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https://ofwat.sharepoint.com/sites/ofw-pr24/PostFD phase/CMA appeals/30 Sept - Ofwat submission to CMA/Datasets/Phosphorus removal enhancement/"/>
    </mc:Choice>
  </mc:AlternateContent>
  <xr:revisionPtr revIDLastSave="8" documentId="13_ncr:1_{EC4241A7-71CA-4E5A-8DC5-5191B4ACD974}" xr6:coauthVersionLast="47" xr6:coauthVersionMax="47" xr10:uidLastSave="{FCB817CE-2B8F-4809-800A-F4F0F9DBA815}"/>
  <bookViews>
    <workbookView xWindow="7725" yWindow="-16320" windowWidth="29040" windowHeight="15720" xr2:uid="{00000000-000D-0000-FFFF-FFFF00000000}"/>
  </bookViews>
  <sheets>
    <sheet name="Cover" sheetId="40" r:id="rId1"/>
    <sheet name="7Fv9.0" sheetId="78" r:id="rId2"/>
    <sheet name="Company Mapping" sheetId="41" r:id="rId3"/>
    <sheet name="Stata dataset prep &gt;&gt;" sheetId="42" r:id="rId4"/>
    <sheet name="Pivot 7Fv9.0" sheetId="66" r:id="rId5"/>
    <sheet name="7Fv9.0 data" sheetId="67" r:id="rId6"/>
    <sheet name="Stata dataset (real) w Opex" sheetId="79" r:id="rId7"/>
    <sheet name="Removing 25-26 opex &gt;&gt;" sheetId="54" r:id="rId8"/>
    <sheet name="7Fv9.0 opex removed" sheetId="57" r:id="rId9"/>
    <sheet name="7Fv9.0 data (2)" sheetId="58" r:id="rId10"/>
    <sheet name="Stata dataset (real)" sheetId="80" r:id="rId11"/>
  </sheets>
  <definedNames>
    <definedName name="\\k">#REF!</definedName>
    <definedName name="\0">#REF!</definedName>
    <definedName name="\A">#REF!</definedName>
    <definedName name="\A2">#REF!</definedName>
    <definedName name="\AA">#REF!</definedName>
    <definedName name="\AB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PAGE">#REF!</definedName>
    <definedName name="\PR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XA">#REF!</definedName>
    <definedName name="\XX">#REF!</definedName>
    <definedName name="\XXX">#REF!</definedName>
    <definedName name="\XXXX">#REF!</definedName>
    <definedName name="\Y">#REF!</definedName>
    <definedName name="\YY">#REF!</definedName>
    <definedName name="\YYY">#REF!</definedName>
    <definedName name="\Z">#REF!</definedName>
    <definedName name="\ZZ">#REF!</definedName>
    <definedName name="________BYr3">#REF!</definedName>
    <definedName name="________dec97">#REF!</definedName>
    <definedName name="________jun97">#REF!</definedName>
    <definedName name="________jun98">#REF!</definedName>
    <definedName name="________mar97">#REF!</definedName>
    <definedName name="________mar98">#REF!</definedName>
    <definedName name="________MIT1">#REF!</definedName>
    <definedName name="________MIT2">#REF!</definedName>
    <definedName name="________rec1">#REF!</definedName>
    <definedName name="________rec2">#REF!</definedName>
    <definedName name="________sep97">#REF!</definedName>
    <definedName name="________SYr3">#REF!</definedName>
    <definedName name="________UYr3">#REF!</definedName>
    <definedName name="_______8_4_Step2">#REF!</definedName>
    <definedName name="_____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_apr05">#REF!</definedName>
    <definedName name="_______Apr06">#REF!</definedName>
    <definedName name="_______aug04">#REF!</definedName>
    <definedName name="_______Aug05">#REF!</definedName>
    <definedName name="_______Aug06">#REF!</definedName>
    <definedName name="_______BYr3">#REF!</definedName>
    <definedName name="_______dec04">#REF!</definedName>
    <definedName name="_______dec041">#REF!</definedName>
    <definedName name="_______dec97">#REF!</definedName>
    <definedName name="_______ENG094">#REF!</definedName>
    <definedName name="_______feb05">#REF!</definedName>
    <definedName name="_______Feb06">#REF!</definedName>
    <definedName name="_______Jan05">#REF!</definedName>
    <definedName name="_______jul05">#REF!</definedName>
    <definedName name="_______jun05">#REF!</definedName>
    <definedName name="_______jun97">#REF!</definedName>
    <definedName name="_______jun98">#REF!</definedName>
    <definedName name="_______lu2">#REF!</definedName>
    <definedName name="_______lu2006">#REF!</definedName>
    <definedName name="_______LU3">#REF!</definedName>
    <definedName name="_______mar05">#REF!</definedName>
    <definedName name="_______mar97">#REF!</definedName>
    <definedName name="_______mar98">#REF!</definedName>
    <definedName name="_______may05">#REF!</definedName>
    <definedName name="_______May06">#REF!</definedName>
    <definedName name="_______MIT1">#REF!</definedName>
    <definedName name="_______MIT2">#REF!</definedName>
    <definedName name="_______mQg3710">OFFSET(#REF!,0,#REF!,1,#REF!)</definedName>
    <definedName name="_______mQg3810">OFFSET(#REF!,0,#REF!,1,#REF!)</definedName>
    <definedName name="_______mQg57">OFFSET(#REF!,0,#REF!,1,#REF!)</definedName>
    <definedName name="_______nov04">#REF!</definedName>
    <definedName name="_______oct04">#REF!</definedName>
    <definedName name="_______rec1">#REF!</definedName>
    <definedName name="_______rec2">#REF!</definedName>
    <definedName name="_______sep04">#REF!</definedName>
    <definedName name="_______sep97">#REF!</definedName>
    <definedName name="_______SYr3">#REF!</definedName>
    <definedName name="_______UYr3">#REF!</definedName>
    <definedName name="______8_4_Step2">#REF!</definedName>
    <definedName name="____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_apr05">#REF!</definedName>
    <definedName name="______Apr06">#REF!</definedName>
    <definedName name="______aug04">#REF!</definedName>
    <definedName name="______Aug05">#REF!</definedName>
    <definedName name="______Aug06">#REF!</definedName>
    <definedName name="______BYr3">#REF!</definedName>
    <definedName name="______dec04">#REF!</definedName>
    <definedName name="______dec041">#REF!</definedName>
    <definedName name="______dec97">#REF!</definedName>
    <definedName name="______ENG094">#REF!</definedName>
    <definedName name="______feb05">#REF!</definedName>
    <definedName name="______Feb06">#REF!</definedName>
    <definedName name="______Jan05">#REF!</definedName>
    <definedName name="______jul05">#REF!</definedName>
    <definedName name="______jun05">#REF!</definedName>
    <definedName name="______jun97">#REF!</definedName>
    <definedName name="______jun98">#REF!</definedName>
    <definedName name="______lu2">#REF!</definedName>
    <definedName name="______lu2006">#REF!</definedName>
    <definedName name="______LU3">#REF!</definedName>
    <definedName name="______mar05">#REF!</definedName>
    <definedName name="______mar97">#REF!</definedName>
    <definedName name="______mar98">#REF!</definedName>
    <definedName name="______may05">#REF!</definedName>
    <definedName name="______May06">#REF!</definedName>
    <definedName name="______MIT1">#REF!</definedName>
    <definedName name="______MIT2">#REF!</definedName>
    <definedName name="______mQg3710">OFFSET(#REF!,0,#REF!,1,#REF!)</definedName>
    <definedName name="______mQg3810">OFFSET(#REF!,0,#REF!,1,#REF!)</definedName>
    <definedName name="______mQg57">OFFSET(#REF!,0,#REF!,1,#REF!)</definedName>
    <definedName name="______nov04">#REF!</definedName>
    <definedName name="______oct04">#REF!</definedName>
    <definedName name="______rec1">#REF!</definedName>
    <definedName name="______rec2">#REF!</definedName>
    <definedName name="______sep04">#REF!</definedName>
    <definedName name="______sep97">#REF!</definedName>
    <definedName name="______SYr3">#REF!</definedName>
    <definedName name="______top100">#REF!</definedName>
    <definedName name="______UYr3">#REF!</definedName>
    <definedName name="_____8_4_Step2">#REF!</definedName>
    <definedName name="___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_apr05">#REF!</definedName>
    <definedName name="_____Apr06">#REF!</definedName>
    <definedName name="_____aug04">#REF!</definedName>
    <definedName name="_____Aug05">#REF!</definedName>
    <definedName name="_____Aug06">#REF!</definedName>
    <definedName name="_____BYr3">#REF!</definedName>
    <definedName name="_____C">#REF!</definedName>
    <definedName name="_____dec04">#REF!</definedName>
    <definedName name="_____dec041">#REF!</definedName>
    <definedName name="_____dec97">#REF!</definedName>
    <definedName name="_____ENG094">#REF!</definedName>
    <definedName name="_____feb05">#REF!</definedName>
    <definedName name="_____Feb06">#REF!</definedName>
    <definedName name="_____Jan05">#REF!</definedName>
    <definedName name="_____jul05">#REF!</definedName>
    <definedName name="_____jun05">#REF!</definedName>
    <definedName name="_____jun97">#REF!</definedName>
    <definedName name="_____jun98">#REF!</definedName>
    <definedName name="_____lu2">#REF!</definedName>
    <definedName name="_____lu2006">#REF!</definedName>
    <definedName name="_____LU3">#REF!</definedName>
    <definedName name="_____mar05">#REF!</definedName>
    <definedName name="_____mar97">#REF!</definedName>
    <definedName name="_____mar98">#REF!</definedName>
    <definedName name="_____may05">#REF!</definedName>
    <definedName name="_____May06">#REF!</definedName>
    <definedName name="_____MIT1">#REF!</definedName>
    <definedName name="_____MIT2">#REF!</definedName>
    <definedName name="_____mQg3710">OFFSET(#REF!,0,#REF!,1,#REF!)</definedName>
    <definedName name="_____mQg3810">OFFSET(#REF!,0,#REF!,1,#REF!)</definedName>
    <definedName name="_____mQg57">OFFSET(#REF!,0,#REF!,1,#REF!)</definedName>
    <definedName name="_____nov04">#REF!</definedName>
    <definedName name="_____oct04">#REF!</definedName>
    <definedName name="_____R">#REF!</definedName>
    <definedName name="_____rec1">#REF!</definedName>
    <definedName name="_____rec2">#REF!</definedName>
    <definedName name="_____sep04">#REF!</definedName>
    <definedName name="_____sep97">#REF!</definedName>
    <definedName name="_____SYr3">#REF!</definedName>
    <definedName name="_____top100">#REF!</definedName>
    <definedName name="_____UYr3">#REF!</definedName>
    <definedName name="____8_4_Step2">#REF!</definedName>
    <definedName name="__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_Amp1">#REF!</definedName>
    <definedName name="____apr05">#REF!</definedName>
    <definedName name="____Apr06">#REF!</definedName>
    <definedName name="____aug04">#REF!</definedName>
    <definedName name="____Aug05">#REF!</definedName>
    <definedName name="____Aug06">#REF!</definedName>
    <definedName name="____BYr3">#REF!</definedName>
    <definedName name="____C">#REF!</definedName>
    <definedName name="____Dec02">#REF!</definedName>
    <definedName name="____dec04">#REF!</definedName>
    <definedName name="____dec041">#REF!</definedName>
    <definedName name="____dec97">#REF!</definedName>
    <definedName name="____ENG094">#REF!</definedName>
    <definedName name="____Feb03">#REF!</definedName>
    <definedName name="____feb05">#REF!</definedName>
    <definedName name="____Feb06">#REF!</definedName>
    <definedName name="____Jan03">#REF!</definedName>
    <definedName name="____Jan05">#REF!</definedName>
    <definedName name="____jul05">#REF!</definedName>
    <definedName name="____jun05">#REF!</definedName>
    <definedName name="____jun97">#REF!</definedName>
    <definedName name="____jun98">#REF!</definedName>
    <definedName name="____lu2">#REF!</definedName>
    <definedName name="____lu2006">#REF!</definedName>
    <definedName name="____LU3">#REF!</definedName>
    <definedName name="____mar05">#REF!</definedName>
    <definedName name="____mar97">#REF!</definedName>
    <definedName name="____mar98">#REF!</definedName>
    <definedName name="____may05">#REF!</definedName>
    <definedName name="____May06">#REF!</definedName>
    <definedName name="____MIT1">#REF!</definedName>
    <definedName name="____MIT2">#REF!</definedName>
    <definedName name="____mQg3710">OFFSET(#REF!,0,#REF!,1,#REF!)</definedName>
    <definedName name="____mQg3810">OFFSET(#REF!,0,#REF!,1,#REF!)</definedName>
    <definedName name="____mQg57">OFFSET(#REF!,0,#REF!,1,#REF!)</definedName>
    <definedName name="____net1" localSheetId="1" hidden="1">{"NET",#N/A,FALSE,"401C11"}</definedName>
    <definedName name="____net1" hidden="1">{"NET",#N/A,FALSE,"401C11"}</definedName>
    <definedName name="____nov04">#REF!</definedName>
    <definedName name="____oct04">#REF!</definedName>
    <definedName name="____R">#REF!</definedName>
    <definedName name="____rec1">#REF!</definedName>
    <definedName name="____rec2">#REF!</definedName>
    <definedName name="____sep04">#REF!</definedName>
    <definedName name="____sep97">#REF!</definedName>
    <definedName name="____SYr3">#REF!</definedName>
    <definedName name="____top100">#REF!</definedName>
    <definedName name="____UYr3">#REF!</definedName>
    <definedName name="___8_4_Step2">#REF!</definedName>
    <definedName name="_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_Amp1">#REF!</definedName>
    <definedName name="___apr05">#REF!</definedName>
    <definedName name="___Apr06">#REF!</definedName>
    <definedName name="___aug04">#REF!</definedName>
    <definedName name="___Aug05">#REF!</definedName>
    <definedName name="___Aug06">#REF!</definedName>
    <definedName name="___BYr3">#REF!</definedName>
    <definedName name="___C">#REF!</definedName>
    <definedName name="___Dec02">#REF!</definedName>
    <definedName name="___dec04">#REF!</definedName>
    <definedName name="___dec041">#REF!</definedName>
    <definedName name="___dec97">#REF!</definedName>
    <definedName name="___ENG094">#REF!</definedName>
    <definedName name="___Feb03">#REF!</definedName>
    <definedName name="___feb05">#REF!</definedName>
    <definedName name="___Feb06">#REF!</definedName>
    <definedName name="___ind1">#REF!</definedName>
    <definedName name="___ind10">#REF!</definedName>
    <definedName name="___ind11">#REF!</definedName>
    <definedName name="___ind12">#REF!</definedName>
    <definedName name="___ind13">#REF!</definedName>
    <definedName name="___ind14">#REF!</definedName>
    <definedName name="___ind15">#REF!</definedName>
    <definedName name="___ind16">#REF!</definedName>
    <definedName name="___ind17">#REF!</definedName>
    <definedName name="___ind18">#REF!</definedName>
    <definedName name="___ind19">#REF!</definedName>
    <definedName name="___ind2">#REF!</definedName>
    <definedName name="___ind20">#REF!</definedName>
    <definedName name="___ind21">#REF!</definedName>
    <definedName name="___ind22">#REF!</definedName>
    <definedName name="___ind23">#REF!</definedName>
    <definedName name="___ind24">#REF!</definedName>
    <definedName name="___ind25">#REF!</definedName>
    <definedName name="___ind26">#REF!</definedName>
    <definedName name="___ind27">#REF!</definedName>
    <definedName name="___ind28">#REF!</definedName>
    <definedName name="___ind29">#REF!</definedName>
    <definedName name="___ind3">#REF!</definedName>
    <definedName name="___ind4">#REF!</definedName>
    <definedName name="___ind5">#REF!</definedName>
    <definedName name="___ind6">#REF!</definedName>
    <definedName name="___ind7">#REF!</definedName>
    <definedName name="___ind8">#REF!</definedName>
    <definedName name="___ind9">#REF!</definedName>
    <definedName name="___INDEX_SHEET___ASAP_Utilities">#REF!</definedName>
    <definedName name="___Jan03">#REF!</definedName>
    <definedName name="___Jan05">#REF!</definedName>
    <definedName name="___jul05">#REF!</definedName>
    <definedName name="___jun05">#REF!</definedName>
    <definedName name="___jun97">#REF!</definedName>
    <definedName name="___jun98">#REF!</definedName>
    <definedName name="___lu2">#REF!</definedName>
    <definedName name="___lu2006">#REF!</definedName>
    <definedName name="___LU3">#REF!</definedName>
    <definedName name="___mar05">#REF!</definedName>
    <definedName name="___mar97">#REF!</definedName>
    <definedName name="___mar98">#REF!</definedName>
    <definedName name="___may05">#REF!</definedName>
    <definedName name="___May06">#REF!</definedName>
    <definedName name="___MIT1">#REF!</definedName>
    <definedName name="___MIT2">#REF!</definedName>
    <definedName name="___mQg3710">OFFSET(#REF!,0,#REF!,1,#REF!)</definedName>
    <definedName name="___mQg3810">OFFSET(#REF!,0,#REF!,1,#REF!)</definedName>
    <definedName name="___mQg57">OFFSET(#REF!,0,#REF!,1,#REF!)</definedName>
    <definedName name="___nov04">#REF!</definedName>
    <definedName name="___oct04">#REF!</definedName>
    <definedName name="___R">#REF!</definedName>
    <definedName name="___rec1">#REF!</definedName>
    <definedName name="___rec2">#REF!</definedName>
    <definedName name="___sep04">#REF!</definedName>
    <definedName name="___sep97">#REF!</definedName>
    <definedName name="___SYr3">#REF!</definedName>
    <definedName name="___thinkcell0yiY.KZh9UGHKXu_ALs4.g" hidden="1">#REF!</definedName>
    <definedName name="___thinkcell6g6tkffZI0y_E7jiw5YbDg" hidden="1">#REF!</definedName>
    <definedName name="___thinkcell6xsCgyMZbk.1oE9S7lxZXw" hidden="1">#REF!</definedName>
    <definedName name="___thinkcelld8A_OjWSG0yYW6Nr9qJEwQ" hidden="1">#REF!</definedName>
    <definedName name="___thinkcellFJ.KU_V8o02Fgj98zy7qPA" hidden="1">#REF!</definedName>
    <definedName name="___thinkcellGXdeNDllXEqzynVyu6jM9A" hidden="1">#REF!</definedName>
    <definedName name="___thinkcellHjrwK8xjGUGwHoi4M1AWSQ" hidden="1">#REF!</definedName>
    <definedName name="___thinkcellhWh3MW7npUG4ultm41pb5Q" hidden="1">#REF!</definedName>
    <definedName name="___thinkcelln3ECuL7cv0y_O5n9N6jL4A" hidden="1">#REF!</definedName>
    <definedName name="___thinkcellnnTwlgho2kGr62UKK0f6Ow" hidden="1">#REF!</definedName>
    <definedName name="___thinkcellQ2mLckc_ZEOg9fi21lc3Jw" hidden="1">#REF!</definedName>
    <definedName name="___thinkcellqBKYna5NmUerUR9llwfFRw" hidden="1">#REF!</definedName>
    <definedName name="___thinkcellRdkNzr38GECPn.N9jGWoPA" hidden="1">#REF!</definedName>
    <definedName name="___thinkcellT54iRAcjikKIGuA1onJHpQ" hidden="1">#REF!</definedName>
    <definedName name="___thinkcellW074VI0wGU.vbFNMGR1TMg" hidden="1">#REF!</definedName>
    <definedName name="___top100">#REF!</definedName>
    <definedName name="___UYr3">#REF!</definedName>
    <definedName name="___wtw2">#REF!</definedName>
    <definedName name="__123Graph_A" hidden="1">#REF!</definedName>
    <definedName name="__123Graph_AHSIZE" hidden="1">#REF!</definedName>
    <definedName name="__123Graph_AVALUEA" hidden="1">#REF!</definedName>
    <definedName name="__123Graph_AVALUEB" hidden="1">#REF!</definedName>
    <definedName name="__123Graph_AVALUEC" hidden="1">#REF!</definedName>
    <definedName name="__123Graph_B" localSheetId="1" hidden="1">#REF!</definedName>
    <definedName name="__123Graph_B" hidden="1">#REF!</definedName>
    <definedName name="__123Graph_BHSIZE" hidden="1">#REF!</definedName>
    <definedName name="__123Graph_C" localSheetId="1" hidden="1">#REF!</definedName>
    <definedName name="__123Graph_C" hidden="1">#REF!</definedName>
    <definedName name="__123Graph_CHSIZE" hidden="1">#REF!</definedName>
    <definedName name="__123Graph_D" hidden="1">#REF!</definedName>
    <definedName name="__123Graph_E" hidden="1">#REF!</definedName>
    <definedName name="__123Graph_X" hidden="1">#REF!</definedName>
    <definedName name="__123Graph_XHSIZE" hidden="1">#REF!</definedName>
    <definedName name="__123Graph_XVALUEA" hidden="1">#REF!</definedName>
    <definedName name="__123Graph_XVALUEB" hidden="1">#REF!</definedName>
    <definedName name="__123Graph_XVALUEC" hidden="1">#REF!</definedName>
    <definedName name="__8_4_Step2">#REF!</definedName>
    <definedName name="_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_Amp1">#REF!</definedName>
    <definedName name="__apr05">#REF!</definedName>
    <definedName name="__Apr06">#REF!</definedName>
    <definedName name="__aug04">#REF!</definedName>
    <definedName name="__Aug05">#REF!</definedName>
    <definedName name="__Aug06">#REF!</definedName>
    <definedName name="__BYr3">#REF!</definedName>
    <definedName name="__C">#REF!</definedName>
    <definedName name="__Dec02">#REF!</definedName>
    <definedName name="__dec04">#REF!</definedName>
    <definedName name="__dec041">#REF!</definedName>
    <definedName name="__dec97">#REF!</definedName>
    <definedName name="__ENG094">#REF!</definedName>
    <definedName name="__Feb03">#REF!</definedName>
    <definedName name="__feb05">#REF!</definedName>
    <definedName name="__Feb06">#REF!</definedName>
    <definedName name="__ind1">#REF!</definedName>
    <definedName name="__ind10">#REF!</definedName>
    <definedName name="__ind11">#REF!</definedName>
    <definedName name="__ind12">#REF!</definedName>
    <definedName name="__ind13">#REF!</definedName>
    <definedName name="__ind14">#REF!</definedName>
    <definedName name="__ind15">#REF!</definedName>
    <definedName name="__ind16">#REF!</definedName>
    <definedName name="__ind17">#REF!</definedName>
    <definedName name="__ind18">#REF!</definedName>
    <definedName name="__ind19">#REF!</definedName>
    <definedName name="__ind2">#REF!</definedName>
    <definedName name="__ind20">#REF!</definedName>
    <definedName name="__ind21">#REF!</definedName>
    <definedName name="__ind22">#REF!</definedName>
    <definedName name="__ind23">#REF!</definedName>
    <definedName name="__ind24">#REF!</definedName>
    <definedName name="__ind25">#REF!</definedName>
    <definedName name="__ind26">#REF!</definedName>
    <definedName name="__ind27">#REF!</definedName>
    <definedName name="__ind28">#REF!</definedName>
    <definedName name="__ind29">#REF!</definedName>
    <definedName name="__ind3">#REF!</definedName>
    <definedName name="__ind4">#REF!</definedName>
    <definedName name="__ind5">#REF!</definedName>
    <definedName name="__ind6">#REF!</definedName>
    <definedName name="__ind7">#REF!</definedName>
    <definedName name="__ind8">#REF!</definedName>
    <definedName name="__ind9">#REF!</definedName>
    <definedName name="__IntlFixup" hidden="1">TRUE</definedName>
    <definedName name="__Jan03">#REF!</definedName>
    <definedName name="__Jan05">#REF!</definedName>
    <definedName name="__jul05">#REF!</definedName>
    <definedName name="__jun05">#REF!</definedName>
    <definedName name="__jun97">#REF!</definedName>
    <definedName name="__jun98">#REF!</definedName>
    <definedName name="__lu2">#REF!</definedName>
    <definedName name="__lu2006">#REF!</definedName>
    <definedName name="__LU3">#REF!</definedName>
    <definedName name="__mar05">#REF!</definedName>
    <definedName name="__mar97">#REF!</definedName>
    <definedName name="__mar98">#REF!</definedName>
    <definedName name="__may05">#REF!</definedName>
    <definedName name="__May06">#REF!</definedName>
    <definedName name="__MIT1">#REF!</definedName>
    <definedName name="__MIT2">#REF!</definedName>
    <definedName name="__mQg3710">OFFSET(#REF!,0,#REF!,1,#REF!)</definedName>
    <definedName name="__mQg3810">OFFSET(#REF!,0,#REF!,1,#REF!)</definedName>
    <definedName name="__mQg57">OFFSET(#REF!,0,#REF!,1,#REF!)</definedName>
    <definedName name="__net1" localSheetId="1" hidden="1">{"NET",#N/A,FALSE,"401C11"}</definedName>
    <definedName name="__net1" hidden="1">{"NET",#N/A,FALSE,"401C11"}</definedName>
    <definedName name="__nov04">#REF!</definedName>
    <definedName name="__oct04">#REF!</definedName>
    <definedName name="__R">#REF!</definedName>
    <definedName name="__rec1">#REF!</definedName>
    <definedName name="__rec2">#REF!</definedName>
    <definedName name="__sep04">#REF!</definedName>
    <definedName name="__sep97">#REF!</definedName>
    <definedName name="__SUB100">#REF!</definedName>
    <definedName name="__SYr3">#REF!</definedName>
    <definedName name="__top100">#REF!</definedName>
    <definedName name="__UYr3">#REF!</definedName>
    <definedName name="__wtw2">#REF!</definedName>
    <definedName name="_01_04_2009">#REF!</definedName>
    <definedName name="_01_Apr_08">#REF!</definedName>
    <definedName name="_02_Apr_08">#REF!</definedName>
    <definedName name="_02NC_E10">#REF!</definedName>
    <definedName name="_03_04_2009">#REF!</definedName>
    <definedName name="_0D8C_G1">#REF!</definedName>
    <definedName name="_0GLB_A1">#REF!</definedName>
    <definedName name="_1_____123Graph_ACHART_1" hidden="1">#REF!</definedName>
    <definedName name="_1___Data_table_for_graph___Leakage___AR4__AR3__AR2__AR1_and_Ofwat_leakage_targets">#REF!</definedName>
    <definedName name="_1__123Graph_AALK_CO2\PH" hidden="1">#REF!</definedName>
    <definedName name="_1__Data_table_for_graph___meter_penetration___AR4__AR3__AR2__and_AR1">#REF!</definedName>
    <definedName name="_1__Graph___meter_penetration___AR4__AR3__AR2__and_AR1">#REF!</definedName>
    <definedName name="_1_0__123Grap" hidden="1">#REF!</definedName>
    <definedName name="_1_04_01">#REF!</definedName>
    <definedName name="_1_123Grap" hidden="1">#REF!</definedName>
    <definedName name="_1_8_4_Step2">#REF!</definedName>
    <definedName name="_12__123Graph_ACHART_6" hidden="1">#REF!</definedName>
    <definedName name="_123Graph_F" hidden="1">#REF!</definedName>
    <definedName name="_13___123Graph_ACHART_1" hidden="1">#REF!</definedName>
    <definedName name="_14___123Graph_ACHART_2" hidden="1">#REF!</definedName>
    <definedName name="_1404_I10">#REF!</definedName>
    <definedName name="_15___123Graph_ACHART_6" hidden="1">#REF!</definedName>
    <definedName name="_16___123Graph_BCHART_1" hidden="1">#REF!</definedName>
    <definedName name="_16__123Graph_BCHART_1" hidden="1">#REF!</definedName>
    <definedName name="_17___123Graph_BCHART_2" hidden="1">#REF!</definedName>
    <definedName name="_18___123Graph_BCHART_6" hidden="1">#REF!</definedName>
    <definedName name="_2_____123Graph_ACHART_2" hidden="1">#REF!</definedName>
    <definedName name="_2__123Graph_XALK_CO2\PH" hidden="1">#REF!</definedName>
    <definedName name="_2__Graph___Leakage_AR4__AR3__AR2__AR1_and_Ofwat_leakage_targets">#REF!</definedName>
    <definedName name="_2__Graph___meter_penetration___AR4__AR3__AR2__and_AR1">#REF!</definedName>
    <definedName name="_2_0__123Grap" hidden="1">#REF!</definedName>
    <definedName name="_2_123Grap" hidden="1">#REF!</definedName>
    <definedName name="_2_8_4_Step2">#REF!</definedName>
    <definedName name="_20__123Graph_BCHART_2" hidden="1">#REF!</definedName>
    <definedName name="_2010_11_Q3_Forecast">#REF!</definedName>
    <definedName name="_2012_13_to_2013_14_Prices">#REF!</definedName>
    <definedName name="_2013_14_to_2012_13_Prices">#REF!</definedName>
    <definedName name="_24__123Graph_BCHART_6" hidden="1">#REF!</definedName>
    <definedName name="_2FYG">#REF!</definedName>
    <definedName name="_3_____123Graph_ACHART_6" hidden="1">#REF!</definedName>
    <definedName name="_3__123Graph_ANON_DOM" hidden="1">#REF!</definedName>
    <definedName name="_3__Table_of_Leakage__Ml_d__percent_change_since_AR3__AR2__AR1">#REF!</definedName>
    <definedName name="_3__Table_of_meter_penetration_percent_change_since_AR3__AR2_and_AR1">#REF!</definedName>
    <definedName name="_3_0_S" hidden="1">#REF!</definedName>
    <definedName name="_3_123Grap" hidden="1">#REF!</definedName>
    <definedName name="_3_8_4_Step2">#REF!</definedName>
    <definedName name="_31_03_2009">#REF!</definedName>
    <definedName name="_31_05_2011">#REF!</definedName>
    <definedName name="_34_123Grap" hidden="1">#REF!</definedName>
    <definedName name="_3L1C_A2">#REF!</definedName>
    <definedName name="_4_____123Graph_BCHART_1" hidden="1">#REF!</definedName>
    <definedName name="_4__123Graph_ACHART_1" hidden="1">#REF!</definedName>
    <definedName name="_42S" hidden="1">#REF!</definedName>
    <definedName name="_4S" hidden="1">#REF!</definedName>
    <definedName name="_5_____123Graph_BCHART_2" hidden="1">#REF!</definedName>
    <definedName name="_5_0__123Grap" hidden="1">#REF!</definedName>
    <definedName name="_6_____123Graph_BCHART_6" hidden="1">#REF!</definedName>
    <definedName name="_6_0_S" hidden="1">#REF!</definedName>
    <definedName name="_6_123Grap" hidden="1">#REF!</definedName>
    <definedName name="_8__123Graph_ACHART_2" hidden="1">#REF!</definedName>
    <definedName name="_8_123Grap" hidden="1">#REF!</definedName>
    <definedName name="_8_4_Step2">#REF!</definedName>
    <definedName name="_8S" hidden="1">#REF!</definedName>
    <definedName name="_93_94">#REF!</definedName>
    <definedName name="_94_95">#REF!</definedName>
    <definedName name="_95_96">#REF!</definedName>
    <definedName name="_96_97">#REF!</definedName>
    <definedName name="_97_98">#REF!</definedName>
    <definedName name="_98_99">#REF!</definedName>
    <definedName name="_ab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b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1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2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cuteINPUT">#REF!</definedName>
    <definedName name="_Amp1">#REF!</definedName>
    <definedName name="_apr05">#REF!</definedName>
    <definedName name="_Apr06">#REF!</definedName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GoalSeekTargetValue" hidden="1">0</definedName>
    <definedName name="_AtRisk_SimSetting_LiveUpdate">TRUE</definedName>
    <definedName name="_AtRisk_SimSetting_LiveUpdatePeriod">-1</definedName>
    <definedName name="_AtRisk_SimSetting_MacroMode" hidden="1">0</definedName>
    <definedName name="_AtRisk_SimSetting_MacroRecalculationBehavior">0</definedName>
    <definedName name="_AtRisk_SimSetting_MultipleCPUManualCount" hidden="1">4</definedName>
    <definedName name="_AtRisk_SimSetting_MultipleCPUMode" hidden="1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ReportStyle" hidden="1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aug04">#REF!</definedName>
    <definedName name="_Aug05">#REF!</definedName>
    <definedName name="_Aug06">#REF!</definedName>
    <definedName name="_BUD0910">#REF!</definedName>
    <definedName name="_BYr3">#REF!</definedName>
    <definedName name="_C">#REF!</definedName>
    <definedName name="_Dec02">#REF!</definedName>
    <definedName name="_dec04">#REF!</definedName>
    <definedName name="_dec041">#REF!</definedName>
    <definedName name="_dec97">#REF!</definedName>
    <definedName name="_Dist_Values" hidden="1">#REF!</definedName>
    <definedName name="_ENG094">#REF!</definedName>
    <definedName name="_Feb03">#REF!</definedName>
    <definedName name="_feb05">#REF!</definedName>
    <definedName name="_Feb06">#REF!</definedName>
    <definedName name="_Fill" hidden="1">#REF!</definedName>
    <definedName name="_xlnm._FilterDatabase" localSheetId="1" hidden="1">'7Fv9.0'!$A$1:$P$5314</definedName>
    <definedName name="_xlnm._FilterDatabase" hidden="1">#REF!</definedName>
    <definedName name="_hemoINPUT">#REF!</definedName>
    <definedName name="_homeINPUT">#REF!</definedName>
    <definedName name="_ind1">#REF!</definedName>
    <definedName name="_ind10">#REF!</definedName>
    <definedName name="_ind11">#REF!</definedName>
    <definedName name="_ind12">#REF!</definedName>
    <definedName name="_ind13">#REF!</definedName>
    <definedName name="_ind14">#REF!</definedName>
    <definedName name="_ind15">#REF!</definedName>
    <definedName name="_ind16">#REF!</definedName>
    <definedName name="_ind17">#REF!</definedName>
    <definedName name="_ind18">#REF!</definedName>
    <definedName name="_ind19">#REF!</definedName>
    <definedName name="_ind2">#REF!</definedName>
    <definedName name="_ind20">#REF!</definedName>
    <definedName name="_ind21">#REF!</definedName>
    <definedName name="_ind22">#REF!</definedName>
    <definedName name="_ind23">#REF!</definedName>
    <definedName name="_ind24">#REF!</definedName>
    <definedName name="_ind25">#REF!</definedName>
    <definedName name="_ind26">#REF!</definedName>
    <definedName name="_ind27">#REF!</definedName>
    <definedName name="_ind28">#REF!</definedName>
    <definedName name="_ind29">#REF!</definedName>
    <definedName name="_ind3">#REF!</definedName>
    <definedName name="_ind4">#REF!</definedName>
    <definedName name="_ind5">#REF!</definedName>
    <definedName name="_ind6">#REF!</definedName>
    <definedName name="_ind7">#REF!</definedName>
    <definedName name="_ind8">#REF!</definedName>
    <definedName name="_ind9">#REF!</definedName>
    <definedName name="_Jan03">#REF!</definedName>
    <definedName name="_Jan05">#REF!</definedName>
    <definedName name="_jul05">#REF!</definedName>
    <definedName name="_jun05">#REF!</definedName>
    <definedName name="_jun97">#REF!</definedName>
    <definedName name="_jun98">#REF!</definedName>
    <definedName name="_Key1" hidden="1">#REF!</definedName>
    <definedName name="_Key2" hidden="1">#REF!</definedName>
    <definedName name="_lu2">#REF!</definedName>
    <definedName name="_lu2006">#REF!</definedName>
    <definedName name="_LU3">#REF!</definedName>
    <definedName name="_mar05">#REF!</definedName>
    <definedName name="_mar97">#REF!</definedName>
    <definedName name="_mar98">#REF!</definedName>
    <definedName name="_may05">#REF!</definedName>
    <definedName name="_May06">#REF!</definedName>
    <definedName name="_MIT1">#REF!</definedName>
    <definedName name="_MIT2">#REF!</definedName>
    <definedName name="_mps1213">#REF!</definedName>
    <definedName name="_mps1314">#REF!</definedName>
    <definedName name="_mQg3710">OFFSET(#REF!,0,#REF!,1,#REF!)</definedName>
    <definedName name="_mQg3810">OFFSET(#REF!,0,#REF!,1,#REF!)</definedName>
    <definedName name="_mQg57">OFFSET(#REF!,0,#REF!,1,#REF!)</definedName>
    <definedName name="_MS1">#REF!</definedName>
    <definedName name="_MS2">#REF!</definedName>
    <definedName name="_MW1">#REF!</definedName>
    <definedName name="_MW2">#REF!</definedName>
    <definedName name="_net1" localSheetId="1" hidden="1">{"NET",#N/A,FALSE,"401C11"}</definedName>
    <definedName name="_net1" hidden="1">{"NET",#N/A,FALSE,"401C11"}</definedName>
    <definedName name="_nov04">#REF!</definedName>
    <definedName name="_oct04">#REF!</definedName>
    <definedName name="_Order1">255</definedName>
    <definedName name="_Order2">255</definedName>
    <definedName name="_R">#REF!</definedName>
    <definedName name="_RAG4">#REF!</definedName>
    <definedName name="_rec1">#REF!</definedName>
    <definedName name="_rec2">#REF!</definedName>
    <definedName name="_sep04">#REF!</definedName>
    <definedName name="_sep97">#REF!</definedName>
    <definedName name="_Sort" hidden="1">#REF!</definedName>
    <definedName name="_SUB100">#REF!</definedName>
    <definedName name="_supplyINPUT">#REF!</definedName>
    <definedName name="_SYr3">#REF!</definedName>
    <definedName name="_Table2_Out" hidden="1">#REF!</definedName>
    <definedName name="_TE1">#REF!</definedName>
    <definedName name="_TE2">#REF!</definedName>
    <definedName name="_top100">#REF!</definedName>
    <definedName name="_tps1213">#REF!</definedName>
    <definedName name="_US1">#REF!</definedName>
    <definedName name="_US2">#REF!</definedName>
    <definedName name="_US3">#REF!</definedName>
    <definedName name="_US4">#REF!</definedName>
    <definedName name="_UW1">#REF!</definedName>
    <definedName name="_UW2">#REF!</definedName>
    <definedName name="_UW3">#REF!</definedName>
    <definedName name="_UW4">#REF!</definedName>
    <definedName name="_UYr3">#REF!</definedName>
    <definedName name="_wtw2">#REF!</definedName>
    <definedName name="a">#REF!</definedName>
    <definedName name="A_A_H">#REF!</definedName>
    <definedName name="A_A_L">#REF!</definedName>
    <definedName name="A_A_M">#REF!</definedName>
    <definedName name="A_AL_W">#REF!</definedName>
    <definedName name="A_AW_H">#REF!</definedName>
    <definedName name="A_AW_L">#REF!</definedName>
    <definedName name="A_AW_M">#REF!</definedName>
    <definedName name="A_E">#REF!</definedName>
    <definedName name="A_G">#REF!</definedName>
    <definedName name="A_H">#REF!</definedName>
    <definedName name="A_H_No">#REF!</definedName>
    <definedName name="A_L">#REF!</definedName>
    <definedName name="A_L_No">#REF!</definedName>
    <definedName name="A_M">#REF!</definedName>
    <definedName name="A_M_No">#REF!</definedName>
    <definedName name="A_N_No">#REF!</definedName>
    <definedName name="A_Tableau" localSheetId="1">INDIRECT("A_"&amp;Type_FR)</definedName>
    <definedName name="A_Tableau" localSheetId="5">INDIRECT("A_"&amp;Type_FR)</definedName>
    <definedName name="A_Tableau" localSheetId="9">INDIRECT("A_"&amp;Type_FR)</definedName>
    <definedName name="A_Tableau" localSheetId="8">INDIRECT("A_"&amp;Type_FR)</definedName>
    <definedName name="A_Tableau" localSheetId="4">INDIRECT("A_"&amp;Type_FR)</definedName>
    <definedName name="A_Tableau" localSheetId="10">INDIRECT("A_"&amp;Type_FR)</definedName>
    <definedName name="A_Tableau" localSheetId="6">INDIRECT("A_"&amp;Type_FR)</definedName>
    <definedName name="A_Tableau">INDIRECT("A_"&amp;Type_FR)</definedName>
    <definedName name="a_v">#REF!</definedName>
    <definedName name="A_W">#REF!</definedName>
    <definedName name="AA">#REF!</definedName>
    <definedName name="aaa" localSheetId="1" hidden="1">{"CHARGE",#N/A,FALSE,"401C11"}</definedName>
    <definedName name="AAA">#REF!</definedName>
    <definedName name="aaaa" localSheetId="1" hidden="1">{"CHARGE",#N/A,FALSE,"401C11"}</definedName>
    <definedName name="aaaa" hidden="1">{"CHARGE",#N/A,FALSE,"401C11"}</definedName>
    <definedName name="aaaaaa" localSheetId="1" hidden="1">{"mass bal",#N/A,FALSE,"Standard_mass_bal_template";"ied sheet",#N/A,FALSE,"Standard_mass_bal_template"}</definedName>
    <definedName name="aaaaaa" hidden="1">{"mass bal",#N/A,FALSE,"Standard_mass_bal_template";"ied sheet",#N/A,FALSE,"Standard_mass_bal_template"}</definedName>
    <definedName name="aawd" localSheetId="1" hidden="1">{"mass bal",#N/A,FALSE,"Standard_mass_bal_template";"ied sheet",#N/A,FALSE,"Standard_mass_bal_template"}</definedName>
    <definedName name="aawd" hidden="1">{"mass bal",#N/A,FALSE,"Standard_mass_bal_template";"ied sheet",#N/A,FALSE,"Standard_mass_bal_template"}</definedName>
    <definedName name="abc" localSheetId="1" hidden="1">{"NET",#N/A,FALSE,"401C11"}</definedName>
    <definedName name="ABC">#REF!</definedName>
    <definedName name="abc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c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bgang">#REF!</definedName>
    <definedName name="About_Text_Box">"Text 32"</definedName>
    <definedName name="ABschreibung">#REF!</definedName>
    <definedName name="Abschreibung_Vorjahr">#REF!</definedName>
    <definedName name="ac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4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4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C_Central">#REF!</definedName>
    <definedName name="AC_CostOfSales">#REF!</definedName>
    <definedName name="AC_Depreciation">#REF!</definedName>
    <definedName name="AC_Employee">#REF!</definedName>
    <definedName name="AC_HiredContracted">#REF!</definedName>
    <definedName name="AC_Intercompany">#REF!</definedName>
    <definedName name="AC_Materials">#REF!</definedName>
    <definedName name="AC_OperInc">#REF!</definedName>
    <definedName name="AC_OpsContracts">#REF!</definedName>
    <definedName name="AC_OpsContracts_Central">#REF!</definedName>
    <definedName name="AC_Other">#REF!</definedName>
    <definedName name="AC_Power">#REF!</definedName>
    <definedName name="AC_Power_Central">#REF!</definedName>
    <definedName name="AC_Power_Subaccounts">#REF!</definedName>
    <definedName name="AC_Revenue">#REF!</definedName>
    <definedName name="AC_RTC">#REF!</definedName>
    <definedName name="Acc.Payable.Timing">#REF!</definedName>
    <definedName name="ACC_CODE">#REF!</definedName>
    <definedName name="AccessDatabase" hidden="1">"C:\Budgets\2003\NM and VS BP forecast 2003 NM37 VS197 311002 v1.mdb"</definedName>
    <definedName name="ACCOUNT">#REF!</definedName>
    <definedName name="ACCOUNT_CODE">#REF!</definedName>
    <definedName name="Account_Codes">#REF!</definedName>
    <definedName name="Accounts.Payable">#REF!</definedName>
    <definedName name="Accrual">#REF!</definedName>
    <definedName name="AccrualData">#REF!</definedName>
    <definedName name="AccrualKPIs">#REF!</definedName>
    <definedName name="acct">#REF!</definedName>
    <definedName name="AcctgStd">#REF!</definedName>
    <definedName name="AcctInfo">#REF!</definedName>
    <definedName name="acd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d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Chart">#REF!</definedName>
    <definedName name="AcqDate">#REF!</definedName>
    <definedName name="AcqDebt">#REF!</definedName>
    <definedName name="AcqPrice">#REF!</definedName>
    <definedName name="Act">#REF!</definedName>
    <definedName name="act_cat">#REF!</definedName>
    <definedName name="act_mnth">#REF!</definedName>
    <definedName name="ActDate">#REF!</definedName>
    <definedName name="Active">#REF!</definedName>
    <definedName name="Active_Singles_Assessed_etc">#REF!</definedName>
    <definedName name="Active0">#REF!</definedName>
    <definedName name="Active1">#REF!</definedName>
    <definedName name="Active2">#REF!</definedName>
    <definedName name="Active3">#REF!</definedName>
    <definedName name="Active4">#REF!</definedName>
    <definedName name="Active5">#REF!</definedName>
    <definedName name="ACTIVITY">#REF!</definedName>
    <definedName name="ACTIVITY_CODE">#REF!</definedName>
    <definedName name="ActMT1">#REF!</definedName>
    <definedName name="Acts2005">#REF!</definedName>
    <definedName name="ACTSERVWPA">#REF!</definedName>
    <definedName name="ActTrigger1">#REF!</definedName>
    <definedName name="ActTrigger2">#REF!</definedName>
    <definedName name="Actual">#REF!</definedName>
    <definedName name="actual_MWh">#REF!</definedName>
    <definedName name="actual_yr_end">#REF!</definedName>
    <definedName name="Actual12">#REF!</definedName>
    <definedName name="ActualBeyond" localSheetId="1">PeriodInActual*(#REF!&gt;0)</definedName>
    <definedName name="ActualBeyond" localSheetId="10">PeriodInActual*(#REF!&gt;0)</definedName>
    <definedName name="ActualBeyond" localSheetId="6">PeriodInActual*(#REF!&gt;0)</definedName>
    <definedName name="ActualBeyond">PeriodInActual*(#REF!&gt;0)</definedName>
    <definedName name="actualcapexindex">#REF!</definedName>
    <definedName name="Actuals">#REF!</definedName>
    <definedName name="Actuals_2006">OFFSET(#REF!,0,0,COUNTA(#REF!),COUNTA(#REF!))</definedName>
    <definedName name="Actuals_Old">#REF!</definedName>
    <definedName name="actuals2">#REF!</definedName>
    <definedName name="Actuals2005">#REF!</definedName>
    <definedName name="Actuals9293Prices">#REF!</definedName>
    <definedName name="Actuals9798">#REF!</definedName>
    <definedName name="ActualsDate">#REF!</definedName>
    <definedName name="ActualsPL">#REF!</definedName>
    <definedName name="ActualTax">#REF!</definedName>
    <definedName name="ActUn1">#REF!</definedName>
    <definedName name="actvol">#REF!</definedName>
    <definedName name="ACUTE">#REF!</definedName>
    <definedName name="AD">#REF!</definedName>
    <definedName name="adbr" localSheetId="1" hidden="1">{"CHARGE",#N/A,FALSE,"401C11"}</definedName>
    <definedName name="adbr" hidden="1">{"CHARGE",#N/A,FALSE,"401C11"}</definedName>
    <definedName name="adc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2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3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4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c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ddo_DocID" comment="AddoOAS">"86c47cef-a50a-465b-8a45-b5df933b4297"</definedName>
    <definedName name="Addo_Today">44270</definedName>
    <definedName name="AddRWD">#REF!</definedName>
    <definedName name="AddRWD2">#REF!</definedName>
    <definedName name="AddRWDI">#REF!</definedName>
    <definedName name="AddSC">#REF!</definedName>
    <definedName name="AddSC2">#REF!</definedName>
    <definedName name="AddSCI">#REF!</definedName>
    <definedName name="AddSLD">#REF!</definedName>
    <definedName name="AddSLD2">#REF!</definedName>
    <definedName name="AddSLDI">#REF!</definedName>
    <definedName name="AddSLT">#REF!</definedName>
    <definedName name="AddSLT2">#REF!</definedName>
    <definedName name="AddSLTI">#REF!</definedName>
    <definedName name="AddST">#REF!</definedName>
    <definedName name="AddST2">#REF!</definedName>
    <definedName name="AddSTI">#REF!</definedName>
    <definedName name="AddTWD">#REF!</definedName>
    <definedName name="AddTWI">#REF!</definedName>
    <definedName name="AddWR">#REF!</definedName>
    <definedName name="AddWR2">#REF!</definedName>
    <definedName name="AddWRI">#REF!</definedName>
    <definedName name="AddWT">#REF!</definedName>
    <definedName name="AddWT2">#REF!</definedName>
    <definedName name="AddWTD2">#REF!</definedName>
    <definedName name="AddWTI">#REF!</definedName>
    <definedName name="ADFGDSFG" localSheetId="1" hidden="1">{"mass bal",#N/A,FALSE,"Standard_mass_bal_template";"ied sheet",#N/A,FALSE,"Standard_mass_bal_template"}</definedName>
    <definedName name="ADFGDSFG" hidden="1">{"mass bal",#N/A,FALSE,"Standard_mass_bal_template";"ied sheet",#N/A,FALSE,"Standard_mass_bal_template"}</definedName>
    <definedName name="ADFGDSFG1" localSheetId="1" hidden="1">{"mass bal",#N/A,FALSE,"Standard_mass_bal_template";"ied sheet",#N/A,FALSE,"Standard_mass_bal_template"}</definedName>
    <definedName name="ADFGDSFG1" hidden="1">{"mass bal",#N/A,FALSE,"Standard_mass_bal_template";"ied sheet",#N/A,FALSE,"Standard_mass_bal_template"}</definedName>
    <definedName name="AdjCols">#REF!,#REF!,#REF!,#REF!,#REF!,#REF!</definedName>
    <definedName name="adjsch">#REF!</definedName>
    <definedName name="adjust">#REF!</definedName>
    <definedName name="adqwdewf" localSheetId="1" hidden="1">{"mass bal",#N/A,FALSE,"Standard_mass_bal_template";"ied sheet",#N/A,FALSE,"Standard_mass_bal_template"}</definedName>
    <definedName name="adqwdewf" hidden="1">{"mass bal",#N/A,FALSE,"Standard_mass_bal_template";"ied sheet",#N/A,FALSE,"Standard_mass_bal_template"}</definedName>
    <definedName name="Advertising.Proportion">#REF!</definedName>
    <definedName name="AE">#REF!</definedName>
    <definedName name="AffinityLookup">OFFSET(#REF!,0,0,51,COUNTA(#REF!))</definedName>
    <definedName name="AFWBPtrans">#REF!</definedName>
    <definedName name="AFWtransition">#REF!</definedName>
    <definedName name="AGelementType">#REF!</definedName>
    <definedName name="Agent_Grp">#REF!</definedName>
    <definedName name="AICHARGVOL" hidden="1">#REF!</definedName>
    <definedName name="AIMMSUMMARY">#REF!</definedName>
    <definedName name="AIMS">#REF!</definedName>
    <definedName name="AIPSMLCHARGVOL" hidden="1">#REF!</definedName>
    <definedName name="Airport.Base.Yield">#REF!</definedName>
    <definedName name="Airport.Ground.Rental">#REF!</definedName>
    <definedName name="Airport.Rental1">#REF!</definedName>
    <definedName name="Airport.Rental2">#REF!</definedName>
    <definedName name="Airport.Terminal.Rental">#REF!</definedName>
    <definedName name="Airworker.Growth">#REF!</definedName>
    <definedName name="Airworker.Proportion">#REF!</definedName>
    <definedName name="AIT3CHARGVOL" hidden="1">#REF!</definedName>
    <definedName name="aktiveZelle">#REF!</definedName>
    <definedName name="ALC.Liability">#REF!</definedName>
    <definedName name="ALC.Receivable">#REF!</definedName>
    <definedName name="ALC.Retained.Cash">#REF!</definedName>
    <definedName name="ALC.Retained.Cash.Date">#REF!</definedName>
    <definedName name="ALC.Settlement">#REF!</definedName>
    <definedName name="ALC.Spares.Purchase">#REF!</definedName>
    <definedName name="ALC.Spares.Purchase.Date">#REF!</definedName>
    <definedName name="Alkilinity">#REF!</definedName>
    <definedName name="ALL" localSheetId="1">#REF!</definedName>
    <definedName name="ALL">#REF!</definedName>
    <definedName name="All_2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2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2006_Data">OFFSET(#REF!,0,0,COUNTA(#REF!),COUNTA(#REF!))</definedName>
    <definedName name="All_3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3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4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4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ll_Data">OFFSET(#REF!,0,0,COUNTA(#REF!),COUNTA(#REF!))</definedName>
    <definedName name="All_Raw_Data">OFFSET(#REF!,0,0,COUNTA(#REF!),COUNTA(#REF!))</definedName>
    <definedName name="ALLCMS">#REF!</definedName>
    <definedName name="ALLDATA">#REF!</definedName>
    <definedName name="AllImport2">#REF!</definedName>
    <definedName name="AllItems">#REF!</definedName>
    <definedName name="alpha">#REF!</definedName>
    <definedName name="AM_B_Waste">#REF!</definedName>
    <definedName name="AM_B_Water">#REF!</definedName>
    <definedName name="AM_CM_Waste">#REF!</definedName>
    <definedName name="AM_CM_Water">#REF!</definedName>
    <definedName name="AM_Q2RF_Waste">#REF!</definedName>
    <definedName name="AM_Q2RF_Water">#REF!</definedName>
    <definedName name="AM_Y1_BNY_Waste">#REF!</definedName>
    <definedName name="AM_Y1_BNY_Water">#REF!</definedName>
    <definedName name="AM_Y2_BNY_Waste">#REF!</definedName>
    <definedName name="AM_Y2_BNY_Water">#REF!</definedName>
    <definedName name="AM_Y3_B_Waste">#REF!</definedName>
    <definedName name="AM_Y3_B_Water">#REF!</definedName>
    <definedName name="AM_Y3_BNY_Waste">#REF!</definedName>
    <definedName name="AM_Y3_BNY_Water">#REF!</definedName>
    <definedName name="AM_Y3_Q2RF_Waste">#REF!</definedName>
    <definedName name="AM_Y3_Q2RF_Water">#REF!</definedName>
    <definedName name="AM_Y4_BNY_Waste">#REF!</definedName>
    <definedName name="AM_Y4_BNY_Water">#REF!</definedName>
    <definedName name="AM_Y5_BNY_Waste">#REF!</definedName>
    <definedName name="AM_Y5_BNY_Water">#REF!</definedName>
    <definedName name="AMCLSUMMARY">#REF!</definedName>
    <definedName name="Amount">#REF!</definedName>
    <definedName name="amount_NC">#REF!</definedName>
    <definedName name="amount_yr1">#REF!</definedName>
    <definedName name="amount_yr2">#REF!</definedName>
    <definedName name="AMP6_Correction">#REF!</definedName>
    <definedName name="AN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1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2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2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3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_3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ana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ana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an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anana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anan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ncillary">#REF!</definedName>
    <definedName name="Anfangsstand">#REF!-364</definedName>
    <definedName name="Anfangsstand_1">#REF!-364</definedName>
    <definedName name="Anfangsstand_2">#REF!-364</definedName>
    <definedName name="Anfangsstand_3">#REF!-364</definedName>
    <definedName name="Anglian_Water">#REF!</definedName>
    <definedName name="ANHBPtrans">#REF!</definedName>
    <definedName name="ANHtransition">#REF!</definedName>
    <definedName name="Anschaffungswert_Beginn">#REF!</definedName>
    <definedName name="Anschaffungswert_Ende">#REF!</definedName>
    <definedName name="anscount" hidden="1">1</definedName>
    <definedName name="Answers">#REF!</definedName>
    <definedName name="AP2Manager">#REF!</definedName>
    <definedName name="AP2PProg">#REF!</definedName>
    <definedName name="AP2Prog">#REF!</definedName>
    <definedName name="APbyDEL">#REF!</definedName>
    <definedName name="App1bdata" localSheetId="1">#REF!</definedName>
    <definedName name="App1bdata">#REF!</definedName>
    <definedName name="App1bIDnrs" localSheetId="1">#REF!</definedName>
    <definedName name="App1bIDnrs">#REF!</definedName>
    <definedName name="App1data" localSheetId="1">#REF!</definedName>
    <definedName name="App1data">#REF!</definedName>
    <definedName name="App1IDnrs" localSheetId="1">#REF!</definedName>
    <definedName name="App1IDnrs">#REF!</definedName>
    <definedName name="application">#REF!</definedName>
    <definedName name="Apportionments">#REF!</definedName>
    <definedName name="Approved_by">#REF!</definedName>
    <definedName name="Approved_By_Date">#REF!</definedName>
    <definedName name="APR">#REF!</definedName>
    <definedName name="Apr_13_220062">#REF!</definedName>
    <definedName name="Apr_13_220065">#REF!</definedName>
    <definedName name="Apr_13_371170">#REF!</definedName>
    <definedName name="Apr_Rec">#N/A</definedName>
    <definedName name="Apr_to_Mar06_Data">OFFSET(#REF!,0,0,COUNTA(#REF!),COUNTA(#REF!))</definedName>
    <definedName name="Apr_to_Mar07_Data">OFFSET(#REF!,0,0,COUNTA(#REF!),COUNTA(#REF!))</definedName>
    <definedName name="APR19inrw">#REF!</definedName>
    <definedName name="APR19inrww">#REF!</definedName>
    <definedName name="APR19sgc">#REF!</definedName>
    <definedName name="APR19smi">#REF!</definedName>
    <definedName name="APR19smni">#REF!</definedName>
    <definedName name="APR19soi">#REF!</definedName>
    <definedName name="APR19soni">#REF!</definedName>
    <definedName name="APR19stps">#REF!</definedName>
    <definedName name="APR19wgc">#REF!</definedName>
    <definedName name="APR19wmi">#REF!</definedName>
    <definedName name="APR19wmni">#REF!</definedName>
    <definedName name="APR19woi">#REF!</definedName>
    <definedName name="APR19woni">#REF!</definedName>
    <definedName name="APR19wtps">#REF!</definedName>
    <definedName name="APRinrw">#REF!</definedName>
    <definedName name="APRinrww">#REF!</definedName>
    <definedName name="Aprropriate_tariff">#REF!</definedName>
    <definedName name="APRsgc">#REF!</definedName>
    <definedName name="APRsmi">#REF!</definedName>
    <definedName name="APRsmni">#REF!</definedName>
    <definedName name="APRsoi">#REF!</definedName>
    <definedName name="APRsoni">#REF!</definedName>
    <definedName name="APRstps">#REF!</definedName>
    <definedName name="APRwgc">#REF!</definedName>
    <definedName name="APRwmi">#REF!</definedName>
    <definedName name="APRwmni">#REF!</definedName>
    <definedName name="APRwoi">#REF!</definedName>
    <definedName name="APRwoni">#REF!</definedName>
    <definedName name="APRwtps">#REF!</definedName>
    <definedName name="APs">OFFSET(#REF!,0,#REF!,#REF!,1)</definedName>
    <definedName name="aq" hidden="1">#REF!</definedName>
    <definedName name="Aqua">#REF!</definedName>
    <definedName name="AR.Sensitivity">#REF!</definedName>
    <definedName name="ARC.Devel.Payment">#REF!</definedName>
    <definedName name="ARC.Monitor.Payment">#REF!</definedName>
    <definedName name="ARC.Rev.Final">#REF!</definedName>
    <definedName name="ARC.Revenue">#REF!</definedName>
    <definedName name="AreaList">#REF!</definedName>
    <definedName name="AreaStatement">#REF!</definedName>
    <definedName name="arl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4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_4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Arlanda.Nth.Extension">#REF!</definedName>
    <definedName name="ARR.Exp.Limit">#REF!</definedName>
    <definedName name="ARR.Flag">#REF!</definedName>
    <definedName name="ARR.Maj.Exp.Flag">#REF!</definedName>
    <definedName name="ARR.Maj.Exp.Full.Flag">#REF!</definedName>
    <definedName name="ARR.Maj.Exp.Only">#REF!</definedName>
    <definedName name="ARR.Major.Mtce.Flag">#REF!</definedName>
    <definedName name="ARR.Ref.Add">#REF!</definedName>
    <definedName name="ARR.Req.12">#REF!</definedName>
    <definedName name="ARR.Req.18">#REF!</definedName>
    <definedName name="ARR.Req.24">#REF!</definedName>
    <definedName name="ARR.Req.30">#REF!</definedName>
    <definedName name="ARR.Req.36">#REF!</definedName>
    <definedName name="ARR.Req.42">#REF!</definedName>
    <definedName name="ARR.Req.48">#REF!</definedName>
    <definedName name="ARR.Req.6">#REF!</definedName>
    <definedName name="ARR1.Max">#REF!</definedName>
    <definedName name="ARR2.Req.12">#REF!</definedName>
    <definedName name="ARR2.Req.18">#REF!</definedName>
    <definedName name="ARR2.Req.24">#REF!</definedName>
    <definedName name="ARR2.Req.30">#REF!</definedName>
    <definedName name="ARR2.Req.36">#REF!</definedName>
    <definedName name="ARR2.Req.42">#REF!</definedName>
    <definedName name="ARR2.Req.48">#REF!</definedName>
    <definedName name="ARR2.Req.54">#REF!</definedName>
    <definedName name="ARR2.Req.6">#REF!</definedName>
    <definedName name="ARR2.Req.60">#REF!</definedName>
    <definedName name="Artic_Diesel_0_Laden_km">#REF!</definedName>
    <definedName name="Artic_Diesel_100_Laden_km">#REF!</definedName>
    <definedName name="Artic_Diesel_25_Laden_km">#REF!</definedName>
    <definedName name="Artic_Diesel_50_Laden_km">#REF!</definedName>
    <definedName name="Artic_Diesel_75_Laden_km">#REF!</definedName>
    <definedName name="Artic_Diesel_Average_CO2">#REF!</definedName>
    <definedName name="Artic_Diesel_Average_km">#REF!</definedName>
    <definedName name="Artic_Diesel_Average_Tonne_km">#REF!</definedName>
    <definedName name="Artic_Diesel_Average_Tonne_km_CO2">#REF!</definedName>
    <definedName name="Artic_Diesel_Heavy_0_Laden_CO2">#REF!</definedName>
    <definedName name="Artic_Diesel_Heavy_0_Laden_km">#REF!</definedName>
    <definedName name="Artic_Diesel_Heavy_100_Laden_CO2">#REF!</definedName>
    <definedName name="Artic_Diesel_Heavy_100_Laden_km">#REF!</definedName>
    <definedName name="Artic_Diesel_Heavy_50_Laden_CO2">#REF!</definedName>
    <definedName name="Artic_Diesel_Heavy_50_Laden_km">#REF!</definedName>
    <definedName name="Artic_Diesel_Heavy_Ave_Laden_CO2">#REF!</definedName>
    <definedName name="Artic_Diesel_Heavy_Ave_Laden_km">#REF!</definedName>
    <definedName name="Artic_Diesel_Heavy_Tonne_km">#REF!</definedName>
    <definedName name="Artic_Diesel_Heavy_Tonne_km_CO2">#REF!</definedName>
    <definedName name="Artic_Diesel_Light_0_Laden_CO2">#REF!</definedName>
    <definedName name="Artic_Diesel_Light_0_Laden_km">#REF!</definedName>
    <definedName name="Artic_Diesel_Light_100_Laden_CO2">#REF!</definedName>
    <definedName name="Artic_Diesel_Light_100_Laden_km">#REF!</definedName>
    <definedName name="Artic_Diesel_Light_50_Laden_CO2">#REF!</definedName>
    <definedName name="Artic_Diesel_Light_50_Laden_km">#REF!</definedName>
    <definedName name="Artic_Diesel_Light_Ave_Laden_CO2">#REF!</definedName>
    <definedName name="Artic_Diesel_Light_Ave_Laden_km">#REF!</definedName>
    <definedName name="Artic_Diesel_Light_Tonne_km">#REF!</definedName>
    <definedName name="Artic_Diesel_Light_Tonne_km_CO2">#REF!</definedName>
    <definedName name="Artic_Diesel_Lorry_0_Laden_FE">#REF!</definedName>
    <definedName name="Artic_Diesel_Lorry_100_Laden_FE">#REF!</definedName>
    <definedName name="Artic_Diesel_Lorry_25_Laden_FE">#REF!</definedName>
    <definedName name="Artic_Diesel_Lorry_50_Laden_FE">#REF!</definedName>
    <definedName name="Artic_Diesel_Lorry_75_Laden_FE">#REF!</definedName>
    <definedName name="as" localSheetId="1" hidden="1">{"mass bal",#N/A,FALSE,"Standard_mass_bal_template";"ied sheet",#N/A,FALSE,"Standard_mass_bal_template"}</definedName>
    <definedName name="as" hidden="1">{"mass bal",#N/A,FALSE,"Standard_mass_bal_template";"ied sheet",#N/A,FALSE,"Standard_mass_bal_template"}</definedName>
    <definedName name="AS2DocOpenMode" hidden="1">"AS2DocumentEdit"</definedName>
    <definedName name="asadasdqwf">#REF!</definedName>
    <definedName name="asas">#REF!</definedName>
    <definedName name="asd" localSheetId="1" hidden="1">{"mass bal",#N/A,FALSE,"Standard_mass_bal_template";"ied sheet",#N/A,FALSE,"Standard_mass_bal_template"}</definedName>
    <definedName name="asd" hidden="1">{"mass bal",#N/A,FALSE,"Standard_mass_bal_template";"ied sheet",#N/A,FALSE,"Standard_mass_bal_template"}</definedName>
    <definedName name="asd_1" localSheetId="1" hidden="1">{#N/A,#N/A,FALSE,"Aging Summary";#N/A,#N/A,FALSE,"Ratio Analysis";#N/A,#N/A,FALSE,"Test 120 Day Accts";#N/A,#N/A,FALSE,"Tickmarks"}</definedName>
    <definedName name="asd_1" hidden="1">{#N/A,#N/A,FALSE,"Aging Summary";#N/A,#N/A,FALSE,"Ratio Analysis";#N/A,#N/A,FALSE,"Test 120 Day Accts";#N/A,#N/A,FALSE,"Tickmarks"}</definedName>
    <definedName name="asd_2" localSheetId="1" hidden="1">{#N/A,#N/A,FALSE,"Aging Summary";#N/A,#N/A,FALSE,"Ratio Analysis";#N/A,#N/A,FALSE,"Test 120 Day Accts";#N/A,#N/A,FALSE,"Tickmarks"}</definedName>
    <definedName name="asd_2" hidden="1">{#N/A,#N/A,FALSE,"Aging Summary";#N/A,#N/A,FALSE,"Ratio Analysis";#N/A,#N/A,FALSE,"Test 120 Day Accts";#N/A,#N/A,FALSE,"Tickmarks"}</definedName>
    <definedName name="asd_3" localSheetId="1" hidden="1">{#N/A,#N/A,FALSE,"Aging Summary";#N/A,#N/A,FALSE,"Ratio Analysis";#N/A,#N/A,FALSE,"Test 120 Day Accts";#N/A,#N/A,FALSE,"Tickmarks"}</definedName>
    <definedName name="asd_3" hidden="1">{#N/A,#N/A,FALSE,"Aging Summary";#N/A,#N/A,FALSE,"Ratio Analysis";#N/A,#N/A,FALSE,"Test 120 Day Accts";#N/A,#N/A,FALSE,"Tickmarks"}</definedName>
    <definedName name="asdasd" localSheetId="1" hidden="1">{"mass bal",#N/A,FALSE,"Standard_mass_bal_template";"ied sheet",#N/A,FALSE,"Standard_mass_bal_template"}</definedName>
    <definedName name="asdasd" hidden="1">{"mass bal",#N/A,FALSE,"Standard_mass_bal_template";"ied sheet",#N/A,FALSE,"Standard_mass_bal_template"}</definedName>
    <definedName name="asdasdadfe" localSheetId="1" hidden="1">{"mass bal",#N/A,FALSE,"Standard_mass_bal_template";"ied sheet",#N/A,FALSE,"Standard_mass_bal_template"}</definedName>
    <definedName name="asdasdadfe" hidden="1">{"mass bal",#N/A,FALSE,"Standard_mass_bal_template";"ied sheet",#N/A,FALSE,"Standard_mass_bal_template"}</definedName>
    <definedName name="ASdddd" localSheetId="1" hidden="1">{"mass bal",#N/A,FALSE,"Standard_mass_bal_template";"ied sheet",#N/A,FALSE,"Standard_mass_bal_template"}</definedName>
    <definedName name="ASdddd" hidden="1">{"mass bal",#N/A,FALSE,"Standard_mass_bal_template";"ied sheet",#N/A,FALSE,"Standard_mass_bal_template"}</definedName>
    <definedName name="ASM">#REF!</definedName>
    <definedName name="ASPlanes">#REF!</definedName>
    <definedName name="ASPtype">#REF!</definedName>
    <definedName name="assa">#REF!</definedName>
    <definedName name="assas" hidden="1">#REF!</definedName>
    <definedName name="Asset.Renewal.Scenario">#REF!</definedName>
    <definedName name="AssetName">#REF!</definedName>
    <definedName name="AssetName1">#REF!</definedName>
    <definedName name="ASSIGN">#REF!</definedName>
    <definedName name="Assumption1">#REF!</definedName>
    <definedName name="Assumption2">#REF!</definedName>
    <definedName name="Assumption3">#REF!</definedName>
    <definedName name="Assurance">#REF!</definedName>
    <definedName name="AT">#REF!</definedName>
    <definedName name="AUD.GBP">#REF!</definedName>
    <definedName name="AuditCategory">#REF!</definedName>
    <definedName name="AuditChange">#REF!</definedName>
    <definedName name="AuditDates">#REF!</definedName>
    <definedName name="AuditSubCategory">#REF!</definedName>
    <definedName name="AuditVal">#REF!</definedName>
    <definedName name="AUFTRAG">#REF!</definedName>
    <definedName name="AUG">#REF!</definedName>
    <definedName name="Aug_13_220062">#REF!</definedName>
    <definedName name="Aug_13_220065">#REF!</definedName>
    <definedName name="Aug_13_371170">#REF!</definedName>
    <definedName name="Aug_CCCBO_Fs">#REF!</definedName>
    <definedName name="Author">#REF!</definedName>
    <definedName name="Avail">#REF!</definedName>
    <definedName name="Ave_Diesel_CO2">#REF!</definedName>
    <definedName name="Ave_Diesel_Miles">#REF!</definedName>
    <definedName name="Ave_Mbike_CO2">#REF!</definedName>
    <definedName name="Ave_Mbike_Miles">#REF!</definedName>
    <definedName name="Ave_Petrol_CO2">#REF!</definedName>
    <definedName name="Ave_Petrol_Miles">#REF!</definedName>
    <definedName name="Average_Bus_CO2">#REF!</definedName>
    <definedName name="Average_Bus_Coach_CO2">#REF!</definedName>
    <definedName name="Average_Bus_Coach_Pass_km">#REF!</definedName>
    <definedName name="Average_Bus_Pass_km">#REF!</definedName>
    <definedName name="average_influent_2">#REF!</definedName>
    <definedName name="Average_LPG_CNG_CO2">#REF!</definedName>
    <definedName name="Average_LPG_CNG_Miles">#REF!</definedName>
    <definedName name="Average_Van_CO2">#REF!</definedName>
    <definedName name="Average_Van_Miles">#REF!</definedName>
    <definedName name="AVG">#REF!</definedName>
    <definedName name="AVON">#REF!</definedName>
    <definedName name="AvPORTS.AUD.Info.Table">#REF!</definedName>
    <definedName name="AvPORTS.AUD.Table">#REF!</definedName>
    <definedName name="AvPORTS.GAP">#REF!</definedName>
    <definedName name="AvPORTS.Inv.AUD">#REF!</definedName>
    <definedName name="AvPORTS.Inv.local">#REF!</definedName>
    <definedName name="AvPORTS.local.Info.Table">#REF!</definedName>
    <definedName name="AvPORTS.local.Table">#REF!</definedName>
    <definedName name="AW_H">#REF!</definedName>
    <definedName name="AW_H_No">#REF!</definedName>
    <definedName name="AW_L">#REF!</definedName>
    <definedName name="AW_L_No">#REF!</definedName>
    <definedName name="AW_M">#REF!</definedName>
    <definedName name="AW_M_No">#REF!</definedName>
    <definedName name="AW_N_No">#REF!</definedName>
    <definedName name="AYL">#REF!</definedName>
    <definedName name="B">#REF!</definedName>
    <definedName name="B_NFIN_All" localSheetId="1">#REF!</definedName>
    <definedName name="B_NFIN_All">#REF!</definedName>
    <definedName name="B_Tableau" localSheetId="1">INDIRECT("B_"&amp;Type_FR)</definedName>
    <definedName name="B_Tableau" localSheetId="5">INDIRECT("B_"&amp;Type_FR)</definedName>
    <definedName name="B_Tableau" localSheetId="9">INDIRECT("B_"&amp;Type_FR)</definedName>
    <definedName name="B_Tableau" localSheetId="8">INDIRECT("B_"&amp;Type_FR)</definedName>
    <definedName name="B_Tableau" localSheetId="4">INDIRECT("B_"&amp;Type_FR)</definedName>
    <definedName name="B_Tableau" localSheetId="10">INDIRECT("B_"&amp;Type_FR)</definedName>
    <definedName name="B_Tableau" localSheetId="6">INDIRECT("B_"&amp;Type_FR)</definedName>
    <definedName name="B_Tableau">INDIRECT("B_"&amp;Type_FR)</definedName>
    <definedName name="BalSheet">#REF!</definedName>
    <definedName name="BalSht">#REF!</definedName>
    <definedName name="BalSht_Assets">#REF!</definedName>
    <definedName name="BalSht_Equity">#REF!</definedName>
    <definedName name="BalSht_Liabilities">#REF!</definedName>
    <definedName name="Bamford">#REF!</definedName>
    <definedName name="BAN">#REF!</definedName>
    <definedName name="BAS">#REF!</definedName>
    <definedName name="BASE_YEAR">#REF!</definedName>
    <definedName name="basecopi">#REF!</definedName>
    <definedName name="BaseDate">#REF!</definedName>
    <definedName name="BaseFee">#REF!</definedName>
    <definedName name="baserpi">#REF!</definedName>
    <definedName name="BaseYear">#REF!</definedName>
    <definedName name="BaseYear_MLC">#REF!</definedName>
    <definedName name="batchrpi">#REF!</definedName>
    <definedName name="batchrpi_period">#REF!</definedName>
    <definedName name="bbbb">#REF!</definedName>
    <definedName name="bcefcref" localSheetId="1" hidden="1">{"mass bal",#N/A,FALSE,"Standard_mass_bal_template";"ied sheet",#N/A,FALSE,"Standard_mass_bal_template"}</definedName>
    <definedName name="bcefcref" hidden="1">{"mass bal",#N/A,FALSE,"Standard_mass_bal_template";"ied sheet",#N/A,FALSE,"Standard_mass_bal_template"}</definedName>
    <definedName name="BEDS">#REF!</definedName>
    <definedName name="BenchmarkAll">#REF!</definedName>
    <definedName name="BenchmarkAPbyDel">#REF!</definedName>
    <definedName name="BenchmarkTitle">#REF!</definedName>
    <definedName name="BENTABLE">#REF!</definedName>
    <definedName name="BERKS">#REF!</definedName>
    <definedName name="beta">#REF!</definedName>
    <definedName name="better">#REF!</definedName>
    <definedName name="betterment">#REF!</definedName>
    <definedName name="BIC">#REF!</definedName>
    <definedName name="BIC_Staging_unloaded">OFFSET(#REF!, 0, 0, COUNTA(#REF!), COUNTA(#REF!))</definedName>
    <definedName name="BIC_Staging_unloaded_header">#REF!</definedName>
    <definedName name="big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1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2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2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3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g_3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BILANZ">#REF!</definedName>
    <definedName name="Bill_s_Demand_Planner">#REF!</definedName>
    <definedName name="Billing">#REF!</definedName>
    <definedName name="BillingData">#REF!</definedName>
    <definedName name="Bills">#REF!</definedName>
    <definedName name="BillSum">#REF!</definedName>
    <definedName name="Biodiesel_Admin">#REF!</definedName>
    <definedName name="Biodiesel_Drink">#REF!</definedName>
    <definedName name="Biodiesel_EF_CO2">#REF!</definedName>
    <definedName name="Biodiesel_Sewage">#REF!</definedName>
    <definedName name="Biodiesel_Sludge">#REF!</definedName>
    <definedName name="Biogas_EF_CH4_Vol">#REF!</definedName>
    <definedName name="Biogas_EF_N2O_Vol">#REF!</definedName>
    <definedName name="Biogas_Sludge_CHP">#REF!</definedName>
    <definedName name="Biogas_volume">#REF!</definedName>
    <definedName name="Biogas_Volume_Estimate">#REF!</definedName>
    <definedName name="Biogas2_EF_CH4_Vol">#REF!</definedName>
    <definedName name="BIPCode">#REF!</definedName>
    <definedName name="Black_Cab_CO2">#REF!</definedName>
    <definedName name="Black_Cab_Pass_km">#REF!</definedName>
    <definedName name="BLAH">#REF!</definedName>
    <definedName name="BlendCoc">#REF!</definedName>
    <definedName name="BLPK">#REF!</definedName>
    <definedName name="BLPKLookup">#REF!</definedName>
    <definedName name="BM_AMP_BNY_Waste">#REF!</definedName>
    <definedName name="BM_Y1_BNY_Waste">#REF!</definedName>
    <definedName name="BM_Y2_BNY_Waste">#REF!</definedName>
    <definedName name="BM_Y3_BNY_Waste">#REF!</definedName>
    <definedName name="BM_Y4_BNY_Waste">#REF!</definedName>
    <definedName name="BM_Y5_BNY_Waste">#REF!</definedName>
    <definedName name="BMGHIndex" hidden="1">"O"</definedName>
    <definedName name="BnCinLLP">#REF!</definedName>
    <definedName name="bnmbmbm" localSheetId="1" hidden="1">{"mass bal",#N/A,FALSE,"Standard_mass_bal_template";"ied sheet",#N/A,FALSE,"Standard_mass_bal_template"}</definedName>
    <definedName name="bnmbmbm" hidden="1">{"mass bal",#N/A,FALSE,"Standard_mass_bal_template";"ied sheet",#N/A,FALSE,"Standard_mass_bal_template"}</definedName>
    <definedName name="BNYMFUND">#REF!</definedName>
    <definedName name="bob">#REF!</definedName>
    <definedName name="bobohe" localSheetId="1" hidden="1">{"mass bal",#N/A,FALSE,"Standard_mass_bal_template";"ied sheet",#N/A,FALSE,"Standard_mass_bal_template"}</definedName>
    <definedName name="bobohe" hidden="1">{"mass bal",#N/A,FALSE,"Standard_mass_bal_template";"ied sheet",#N/A,FALSE,"Standard_mass_bal_template"}</definedName>
    <definedName name="BON_InputData">#REF!</definedName>
    <definedName name="Bonus">#REF!</definedName>
    <definedName name="BookDepTable">#REF!</definedName>
    <definedName name="BOOKS">#REF!</definedName>
    <definedName name="BottomCell">#REF!</definedName>
    <definedName name="BottomRow">#REF!</definedName>
    <definedName name="BottomRowYr2">#REF!</definedName>
    <definedName name="BottomRowYr3">#REF!</definedName>
    <definedName name="BOW">#REF!</definedName>
    <definedName name="BPDate">#REF!</definedName>
    <definedName name="BPnotes">#REF!</definedName>
    <definedName name="BPrec">#REF!</definedName>
    <definedName name="BRA">#REF!</definedName>
    <definedName name="Break.Swap.Flag">#REF!</definedName>
    <definedName name="BridgeDate">#REF!</definedName>
    <definedName name="BRLBPtrans">#REF!</definedName>
    <definedName name="BRLtransition">#REF!</definedName>
    <definedName name="BSALCREDPG1">#REF!</definedName>
    <definedName name="BSALCREDPG2">#REF!</definedName>
    <definedName name="BSALCREDPG3">#REF!</definedName>
    <definedName name="BSALCREDPG4">#REF!</definedName>
    <definedName name="BSALSUMMARY">#REF!</definedName>
    <definedName name="BSALTSTFEE">#REF!</definedName>
    <definedName name="BSD">#REF!</definedName>
    <definedName name="BStartMo">#REF!</definedName>
    <definedName name="BU">#REF!</definedName>
    <definedName name="BU_LIST2">#REF!</definedName>
    <definedName name="BUCKS">#REF!</definedName>
    <definedName name="bud_cum">#REF!</definedName>
    <definedName name="bud_cum_v3">#REF!</definedName>
    <definedName name="Budget">#REF!</definedName>
    <definedName name="BUDGET_AMOUNT">#REF!</definedName>
    <definedName name="BUDGET_CMCALC">#REF!</definedName>
    <definedName name="BUDGET_YTDCALC">#REF!</definedName>
    <definedName name="Budget2">#REF!</definedName>
    <definedName name="budget3">#REF!</definedName>
    <definedName name="Bus_CO2">#REF!</definedName>
    <definedName name="Bus_Pass_km">#REF!</definedName>
    <definedName name="Business_Unit">#REF!</definedName>
    <definedName name="BUSINESS_UNITS">#REF!</definedName>
    <definedName name="BusinessUnits">#REF!</definedName>
    <definedName name="Button_12">"NM_and_VS_BP_forecast_2003_NM37_VS197_311002_v1_VS_Fcast_03_List"</definedName>
    <definedName name="BW_FIN_All">#REF!</definedName>
    <definedName name="BWW_FIN_All">#REF!</definedName>
    <definedName name="BZNHOME">#REF!</definedName>
    <definedName name="C_ISF">#REF!</definedName>
    <definedName name="C_Leakage">#REF!</definedName>
    <definedName name="C_MRepair">#REF!</definedName>
    <definedName name="C_PCC">#REF!</definedName>
    <definedName name="C_PI">#REF!</definedName>
    <definedName name="C_PSR" localSheetId="1">#REF!</definedName>
    <definedName name="C_PSR">#REF!</definedName>
    <definedName name="C_RSFinS" localSheetId="1">#REF!</definedName>
    <definedName name="C_RSFinS">#REF!</definedName>
    <definedName name="C_RSRinD" localSheetId="1">#REF!</definedName>
    <definedName name="C_RSRinD">#REF!</definedName>
    <definedName name="C_SC">#REF!</definedName>
    <definedName name="C_TWC">#REF!</definedName>
    <definedName name="C_UOutage">#REF!</definedName>
    <definedName name="C_WQC">#REF!</definedName>
    <definedName name="C_WSI">#REF!</definedName>
    <definedName name="calcs" localSheetId="1" hidden="1">{"mass bal",#N/A,FALSE,"Standard_mass_bal_template";"ied sheet",#N/A,FALSE,"Standard_mass_bal_template"}</definedName>
    <definedName name="calcs" hidden="1">{"mass bal",#N/A,FALSE,"Standard_mass_bal_template";"ied sheet",#N/A,FALSE,"Standard_mass_bal_template"}</definedName>
    <definedName name="CalHeader">#REF!</definedName>
    <definedName name="call2">#REF!</definedName>
    <definedName name="call2ita1">#REF!</definedName>
    <definedName name="calldate">#REF!</definedName>
    <definedName name="Callout1">#REF!</definedName>
    <definedName name="Callout2">#REF!</definedName>
    <definedName name="Callout3">#REF!</definedName>
    <definedName name="Callout4">#REF!</definedName>
    <definedName name="Callout5">#REF!</definedName>
    <definedName name="CalMonth">#REF!</definedName>
    <definedName name="CAMBS">#REF!</definedName>
    <definedName name="CAPACT">#REF!</definedName>
    <definedName name="CAPCALC">#REF!</definedName>
    <definedName name="CAPCALC2">#REF!</definedName>
    <definedName name="CapExCommitFee">#REF!</definedName>
    <definedName name="CapExFacility">#REF!</definedName>
    <definedName name="CapexIndex">#REF!</definedName>
    <definedName name="CapexMergerSavings">#REF!</definedName>
    <definedName name="CAPITAL">#REF!</definedName>
    <definedName name="CapitalIncome">#REF!</definedName>
    <definedName name="CAPWD">#REF!</definedName>
    <definedName name="carbon_rpi">#REF!</definedName>
    <definedName name="Carsington">#REF!</definedName>
    <definedName name="Case">#REF!</definedName>
    <definedName name="CASE_ACTIVE">#REF!</definedName>
    <definedName name="CASE_COMPARISON">#REF!</definedName>
    <definedName name="CaseName">#REF!</definedName>
    <definedName name="CaseName1">#REF!</definedName>
    <definedName name="CaseNumber">#REF!</definedName>
    <definedName name="CASH">#REF!</definedName>
    <definedName name="Cash.Margin">#REF!</definedName>
    <definedName name="Cashflow">#REF!</definedName>
    <definedName name="CashFlow_Financing">#REF!</definedName>
    <definedName name="CashFlow_Investing">#REF!</definedName>
    <definedName name="CashFlow_Operating">#REF!</definedName>
    <definedName name="Cashflow_Q">#REF!</definedName>
    <definedName name="cashita1page1">#REF!</definedName>
    <definedName name="cashita1page2">#REF!</definedName>
    <definedName name="cashita1page3">#REF!</definedName>
    <definedName name="cashita2page1">#REF!</definedName>
    <definedName name="cashita2page2">#REF!</definedName>
    <definedName name="cat_m_1">#REF!</definedName>
    <definedName name="cat_m_2">#REF!</definedName>
    <definedName name="cat_m_3">#REF!</definedName>
    <definedName name="cat_y_1">#REF!</definedName>
    <definedName name="cat_y_2">#REF!</definedName>
    <definedName name="cat_y_3">#REF!</definedName>
    <definedName name="categories">#REF!</definedName>
    <definedName name="category_table">#REF!</definedName>
    <definedName name="cc">#REF!</definedName>
    <definedName name="CC_AMP_BNY_Waste">#REF!</definedName>
    <definedName name="CC_B_Waste">#REF!</definedName>
    <definedName name="CC_CM_Waste">#REF!</definedName>
    <definedName name="CC_Q2RF_Waste">#REF!</definedName>
    <definedName name="CC_Y1_BNY_Waste">#REF!</definedName>
    <definedName name="CC_Y2_BNY_Waste">#REF!</definedName>
    <definedName name="CC_Y3_B_Waste">#REF!</definedName>
    <definedName name="CC_Y3_BNY_Waste">#REF!</definedName>
    <definedName name="CC_Y3_Q2RF_Waste">#REF!</definedName>
    <definedName name="CC_Y4_BNY_Waste">#REF!</definedName>
    <definedName name="CC_Y5_BNY_Waste">#REF!</definedName>
    <definedName name="CC_Y5_CM_Total">#REF!</definedName>
    <definedName name="CCAccounts">#REF!</definedName>
    <definedName name="CCADepn">#REF!</definedName>
    <definedName name="ccc">#REF!</definedName>
    <definedName name="cccc">#REF!</definedName>
    <definedName name="CCD_Input">#REF!</definedName>
    <definedName name="CCDActuals">#REF!</definedName>
    <definedName name="CCLink">#REF!</definedName>
    <definedName name="CCtree">#REF!</definedName>
    <definedName name="CCtree1">#REF!</definedName>
    <definedName name="CD_AMP_BNY_Waste">#REF!</definedName>
    <definedName name="CD_AMP_BNY_Water">#REF!</definedName>
    <definedName name="CD_Y1_BNY_Waste">#REF!</definedName>
    <definedName name="CD_Y1_BNY_Water">#REF!</definedName>
    <definedName name="CD_Y2_BNY_Waste">#REF!</definedName>
    <definedName name="CD_Y2_BNY_Water">#REF!</definedName>
    <definedName name="CD_Y3_BNY_Waste">#REF!</definedName>
    <definedName name="CD_Y3_BNY_Water">#REF!</definedName>
    <definedName name="CD_Y4_BNY_Waste">#REF!</definedName>
    <definedName name="CD_Y4_BNY_Water">#REF!</definedName>
    <definedName name="CD_Y5_BNY_Waste">#REF!</definedName>
    <definedName name="CD_Y5_BNY_Water">#REF!</definedName>
    <definedName name="cdcv">#REF!</definedName>
    <definedName name="Cell_CostOfSales">#REF!</definedName>
    <definedName name="Cell_Depreciation">#REF!</definedName>
    <definedName name="Cell_Employee">#REF!</definedName>
    <definedName name="Cell_HiredContracted">#REF!</definedName>
    <definedName name="Cell_Materials">#REF!</definedName>
    <definedName name="Cell_OperInc">#REF!</definedName>
    <definedName name="Cell_OpsContracts">#REF!</definedName>
    <definedName name="Cell_OtherCosts">#REF!</definedName>
    <definedName name="Cell_Power">#REF!</definedName>
    <definedName name="Cell_Revenue">#REF!</definedName>
    <definedName name="Cell_RTC">#REF!</definedName>
    <definedName name="CH4_CO2eq_GWP">#REF!</definedName>
    <definedName name="change1" localSheetId="1" hidden="1">{"CHARGE",#N/A,FALSE,"401C11"}</definedName>
    <definedName name="change1" hidden="1">{"CHARGE",#N/A,FALSE,"401C11"}</definedName>
    <definedName name="charge" localSheetId="1" hidden="1">{"CHARGE",#N/A,FALSE,"401C11"}</definedName>
    <definedName name="charge" hidden="1">{"CHARGE",#N/A,FALSE,"401C11"}</definedName>
    <definedName name="Charged_current">OFFSET(#REF!,1,0,COUNTA(#REF!),1)</definedName>
    <definedName name="Chart">#REF!</definedName>
    <definedName name="ChartCreationRange">OFFSET(#REF!,0,0,COUNTA(#REF!)-10,8)</definedName>
    <definedName name="ChartData">OFFSET(#REF!,1,0,COUNTA(#REF!)-11,5)</definedName>
    <definedName name="ChartDataRange">OFFSET(#REF!,1,0,COUNTA(#REF!),1)</definedName>
    <definedName name="CHE">#REF!</definedName>
    <definedName name="Check.Master">#REF!</definedName>
    <definedName name="Checked_by">#REF!</definedName>
    <definedName name="chemical_database">#REF!</definedName>
    <definedName name="chemical_ied">#REF!</definedName>
    <definedName name="CHESHIRE">#REF!</definedName>
    <definedName name="chido">#REF!</definedName>
    <definedName name="ChK_Tol">#REF!</definedName>
    <definedName name="CHK_TOL_TAX">#REF!</definedName>
    <definedName name="CHLORINE">#REF!</definedName>
    <definedName name="CHLUSC">#REF!</definedName>
    <definedName name="CHOICES">#REF!</definedName>
    <definedName name="CHOOSE">#REF!</definedName>
    <definedName name="Chosen.Scenario">#REF!</definedName>
    <definedName name="CHP_Power_EF_CO2">#REF!</definedName>
    <definedName name="CHRPIK">#REF!</definedName>
    <definedName name="CHS0001BUDa">#REF!</definedName>
    <definedName name="CHSESCUP">#REF!</definedName>
    <definedName name="CHSMSC">#REF!</definedName>
    <definedName name="CHSMVO">#REF!</definedName>
    <definedName name="CHSURV">#REF!</definedName>
    <definedName name="CHSUSC">#REF!</definedName>
    <definedName name="CHTEB">#REF!</definedName>
    <definedName name="CHTER">#REF!</definedName>
    <definedName name="CHTES">#REF!</definedName>
    <definedName name="CHTEV">#REF!</definedName>
    <definedName name="CHWASCUP">#REF!</definedName>
    <definedName name="CHWMSC">#REF!</definedName>
    <definedName name="CHWMVO">#REF!</definedName>
    <definedName name="CHWURV">#REF!</definedName>
    <definedName name="CHWUSC">#REF!</definedName>
    <definedName name="CIMMLookUpYr3">#REF!</definedName>
    <definedName name="CIMMOUTP">#REF!</definedName>
    <definedName name="CIQWBGuid" hidden="1">"0f0259b9-6046-41aa-ac9c-7befc2576c88"</definedName>
    <definedName name="CISARateS">#REF!</definedName>
    <definedName name="CISARateW">#REF!</definedName>
    <definedName name="CISFlag">#REF!</definedName>
    <definedName name="CISRestated">#REF!</definedName>
    <definedName name="CISsie">#REF!</definedName>
    <definedName name="CISsire">#REF!</definedName>
    <definedName name="CISslip">#REF!</definedName>
    <definedName name="CISslnip">#REF!</definedName>
    <definedName name="CISsmni">#REF!</definedName>
    <definedName name="CISsnie">#REF!</definedName>
    <definedName name="CISwie">#REF!</definedName>
    <definedName name="CISwire">#REF!</definedName>
    <definedName name="CISwlip">#REF!</definedName>
    <definedName name="CISwlnip">#REF!</definedName>
    <definedName name="CISwmni">#REF!</definedName>
    <definedName name="CISwnie">#REF!</definedName>
    <definedName name="clarifiers_ied">#REF!</definedName>
    <definedName name="Classification_of_treatment_works" localSheetId="1">#REF!</definedName>
    <definedName name="Classification_of_treatment_works">#REF!</definedName>
    <definedName name="cleanrd">#REF!</definedName>
    <definedName name="ClearZoneMacro">#REF!,#REF!,#REF!,#REF!,#REF!,#REF!,#REF!,#REF!,#REF!,#REF!</definedName>
    <definedName name="CLEVELAND">#REF!</definedName>
    <definedName name="CLIENT">#REF!</definedName>
    <definedName name="CLWYD">#REF!</definedName>
    <definedName name="Clywedog">#REF!</definedName>
    <definedName name="CM_SGCI">#REF!</definedName>
    <definedName name="CM_SGCNI">#REF!</definedName>
    <definedName name="CM_SI">#REF!</definedName>
    <definedName name="CM_SMG">#REF!</definedName>
    <definedName name="CM_SOther">#REF!</definedName>
    <definedName name="CM_SPS">#REF!</definedName>
    <definedName name="CM_STW">#REF!</definedName>
    <definedName name="CM_WGCI">#REF!</definedName>
    <definedName name="CM_WGCNI">#REF!</definedName>
    <definedName name="CM_WI">#REF!</definedName>
    <definedName name="CM_WNI">#REF!</definedName>
    <definedName name="CMIRE">#REF!</definedName>
    <definedName name="cmnet">#REF!</definedName>
    <definedName name="cmnet2">#REF!</definedName>
    <definedName name="cmnetwork">#REF!</definedName>
    <definedName name="CMOPEX">#REF!</definedName>
    <definedName name="CMS_Actuals">OFFSET(#REF!,0,0,COUNTA(#REF!),COUNTA(#REF!))</definedName>
    <definedName name="cmsra">#REF!</definedName>
    <definedName name="CNG_EF_CO2">#REF!</definedName>
    <definedName name="CNG_Transport_Freight">#REF!</definedName>
    <definedName name="CNG_Transport_Passenger">#REF!</definedName>
    <definedName name="Coach_CO2">#REF!</definedName>
    <definedName name="Coach_Pass_km">#REF!</definedName>
    <definedName name="COCOUT">#REF!</definedName>
    <definedName name="CODE">#REF!</definedName>
    <definedName name="CodeColumnRef">#REF!</definedName>
    <definedName name="COL">#REF!</definedName>
    <definedName name="COMMENT">#REF!</definedName>
    <definedName name="Comp1">#REF!</definedName>
    <definedName name="Company">#REF!</definedName>
    <definedName name="COMPANY_ACRONYM">#REF!</definedName>
    <definedName name="CompanyCode">#REF!</definedName>
    <definedName name="CompanyDesc">#REF!</definedName>
    <definedName name="CompanyName">#REF!</definedName>
    <definedName name="CompanyNumber">#REF!</definedName>
    <definedName name="CompCurr">#REF!</definedName>
    <definedName name="CompID">#REF!</definedName>
    <definedName name="CompletionDates">#REF!</definedName>
    <definedName name="CompName">#REF!</definedName>
    <definedName name="components_by_LA">#REF!</definedName>
    <definedName name="COMPSCHED">#REF!</definedName>
    <definedName name="conBig">1E+307 * 17.9769313486231</definedName>
    <definedName name="conOrd">"thstndrdthththththththththththththththththstndrdthththththththstndrdthththththththstndrdthththththththstndrdthththththththstndrdthththththththstndrdthththththththstndrdthththththththstndrdthththththth"</definedName>
    <definedName name="consinput">#REF!</definedName>
    <definedName name="CONSOL">#REF!</definedName>
    <definedName name="ConsRg">#REF!</definedName>
    <definedName name="Constants">#REF!</definedName>
    <definedName name="contb">#REF!</definedName>
    <definedName name="ContentsTable">#REF!</definedName>
    <definedName name="cONTRACT">#REF!</definedName>
    <definedName name="contractor">#REF!</definedName>
    <definedName name="CONV_FACTOR">1000</definedName>
    <definedName name="conZzz">"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"</definedName>
    <definedName name="COO_efficiiency">#REF!</definedName>
    <definedName name="COPI">#REF!</definedName>
    <definedName name="COPI_0203">#REF!</definedName>
    <definedName name="COPI_0708">#REF!</definedName>
    <definedName name="COPI2">#REF!</definedName>
    <definedName name="copieffect">#REF!</definedName>
    <definedName name="copilift">#REF!</definedName>
    <definedName name="COPInotNI">#REF!</definedName>
    <definedName name="COPIVar">#REF!</definedName>
    <definedName name="CORNWALL">#REF!</definedName>
    <definedName name="Cost">#REF!</definedName>
    <definedName name="Cost_Centre">#REF!</definedName>
    <definedName name="Cost_Centre_Description">#REF!</definedName>
    <definedName name="Cost_Description">#REF!</definedName>
    <definedName name="COST_DRIVERS">#REF!</definedName>
    <definedName name="COST_ELEMENTS">#REF!</definedName>
    <definedName name="CostBase94">#REF!</definedName>
    <definedName name="CostBase98">#REF!</definedName>
    <definedName name="Costed_Needs">#REF!</definedName>
    <definedName name="CostIndex">#REF!</definedName>
    <definedName name="Costs">#REF!</definedName>
    <definedName name="Costs.Esc">#REF!</definedName>
    <definedName name="Costs.Esc.Period">#REF!</definedName>
    <definedName name="Costs.MEI.GBP.Bid">#REF!</definedName>
    <definedName name="Costs.MEI.GBP.Employ">#REF!</definedName>
    <definedName name="Costs.MEI.GBP.Gen">#REF!</definedName>
    <definedName name="costsactualcum">#REF!</definedName>
    <definedName name="CoTypeSwitch">#REF!</definedName>
    <definedName name="count_of_Capex_linked_lines">#REF!</definedName>
    <definedName name="Cov.Rat.Area">#REF!</definedName>
    <definedName name="Cover1">"Text 52"</definedName>
    <definedName name="CpxDebtPrctPre">#REF!</definedName>
    <definedName name="CpxDebtUntil">#REF!</definedName>
    <definedName name="Created_by">#REF!</definedName>
    <definedName name="credit1">#REF!</definedName>
    <definedName name="credit2">#REF!</definedName>
    <definedName name="CreditorDays">#REF!</definedName>
    <definedName name="_xlnm.Criteria">#REF!</definedName>
    <definedName name="CRW">#REF!</definedName>
    <definedName name="csDesignMode">1</definedName>
    <definedName name="CT_AMP_BNY_Total">#REF!</definedName>
    <definedName name="CT_AMP_BNY_Waste">#REF!</definedName>
    <definedName name="CT_AMP_BNY_Water">#REF!</definedName>
    <definedName name="CT_B_Waste">#REF!</definedName>
    <definedName name="CT_B_Water">#REF!</definedName>
    <definedName name="CT_CM_Waste">#REF!</definedName>
    <definedName name="CT_CM_Water">#REF!</definedName>
    <definedName name="CT_Q2RF_Waste">#REF!</definedName>
    <definedName name="CT_Q2RF_Water">#REF!</definedName>
    <definedName name="CT_Y1_BNY_Total">#REF!</definedName>
    <definedName name="CT_Y1_BNY_Waste">#REF!</definedName>
    <definedName name="CT_Y1_BNY_Water">#REF!</definedName>
    <definedName name="CT_Y2_BNY_Total">#REF!</definedName>
    <definedName name="CT_Y2_BNY_Waste">#REF!</definedName>
    <definedName name="CT_Y2_BNY_Water">#REF!</definedName>
    <definedName name="CT_Y3_B_Waste">#REF!</definedName>
    <definedName name="CT_Y3_B_Water">#REF!</definedName>
    <definedName name="CT_Y3_BNY_Total">#REF!</definedName>
    <definedName name="CT_Y3_BNY_Waste">#REF!</definedName>
    <definedName name="CT_Y3_BNY_Water">#REF!</definedName>
    <definedName name="CT_Y3_Q2RF_Waste">#REF!</definedName>
    <definedName name="CT_Y3_Q2RF_Water">#REF!</definedName>
    <definedName name="CT_Y4_BNY_Total">#REF!</definedName>
    <definedName name="CT_Y4_BNY_Waste">#REF!</definedName>
    <definedName name="CT_Y4_BNY_Water">#REF!</definedName>
    <definedName name="CT_Y5_BNY_Total">#REF!</definedName>
    <definedName name="CT_Y5_BNY_Waste">#REF!</definedName>
    <definedName name="CT_Y5_BNY_Water">#REF!</definedName>
    <definedName name="Ctn.Completion">#REF!</definedName>
    <definedName name="Ctn.Progress">#REF!</definedName>
    <definedName name="CUM">20</definedName>
    <definedName name="CUMBRIA">#REF!</definedName>
    <definedName name="cummtd">#REF!</definedName>
    <definedName name="cumo">#REF!</definedName>
    <definedName name="CUMPLUSONE">26</definedName>
    <definedName name="CUMULATIVE" localSheetId="1">25</definedName>
    <definedName name="CUMULATIVE">25</definedName>
    <definedName name="Curr.Liab.Propn">#REF!</definedName>
    <definedName name="Curr.Liab.Timing">#REF!</definedName>
    <definedName name="Curr_mth">#REF!</definedName>
    <definedName name="Curr_mth_fct">#REF!</definedName>
    <definedName name="Curr_mth_fct_Hyp">#REF!</definedName>
    <definedName name="CurrDate">#REF!</definedName>
    <definedName name="Currency">#REF!</definedName>
    <definedName name="Current_Capex_by_Subline">#REF!</definedName>
    <definedName name="current_month">#REF!</definedName>
    <definedName name="current_period">#REF!</definedName>
    <definedName name="CURRENT_YEAR">#REF!</definedName>
    <definedName name="CurrentPeriod">#REF!</definedName>
    <definedName name="CurrentRate06">#REF!</definedName>
    <definedName name="CurrentWeek">#REF!</definedName>
    <definedName name="CurWk">#REF!</definedName>
    <definedName name="CurYr">#REF!</definedName>
    <definedName name="Custom4">#REF!</definedName>
    <definedName name="CUSTOMER">#REF!</definedName>
    <definedName name="CVCFXRate">#REF!</definedName>
    <definedName name="CW">#REF!</definedName>
    <definedName name="CWDSpreadsheet23APRILSTUDIES">#REF!</definedName>
    <definedName name="CX_costs_charged_to_CAPEX_WBS_Elements">#REF!</definedName>
    <definedName name="CX_total">#REF!</definedName>
    <definedName name="CY_Bad_Debt_Element_2004">#REF!</definedName>
    <definedName name="CY_Bad_Debt_Element_2005">#REF!</definedName>
    <definedName name="CY_Bad_Debt_Element_2006">#REF!</definedName>
    <definedName name="CY_Bad_Debt_Element_2007">#REF!</definedName>
    <definedName name="CY_Bad_Debt_Element_2008">#REF!</definedName>
    <definedName name="CY_Bad_Debt_Element_2009">#REF!</definedName>
    <definedName name="d">#REF!</definedName>
    <definedName name="D_PG_Rates">#REF!</definedName>
    <definedName name="da" hidden="1">#REF!</definedName>
    <definedName name="Daily">#REF!</definedName>
    <definedName name="Daily2011">#REF!</definedName>
    <definedName name="DATA">#REF!</definedName>
    <definedName name="DATA_BUSINESS_UNIT">#REF!</definedName>
    <definedName name="data_lu_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2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ase_1___end_point_May_2009_Crosstab">#REF!</definedName>
    <definedName name="dataimpdec">#REF!</definedName>
    <definedName name="DATAJnlAct">#REF!</definedName>
    <definedName name="Datarange">#REF!</definedName>
    <definedName name="DatasetCode">#REF!</definedName>
    <definedName name="DatasetName">#REF!</definedName>
    <definedName name="datatable">#REF!</definedName>
    <definedName name="datatable1">#REF!</definedName>
    <definedName name="DATAworkings">#REF!</definedName>
    <definedName name="date">#REF!</definedName>
    <definedName name="date_AMP7">#REF!</definedName>
    <definedName name="Date_Format">#REF!</definedName>
    <definedName name="Date_work_done">#REF!</definedName>
    <definedName name="Datentyp">#REF!</definedName>
    <definedName name="DateReduction">#REF!</definedName>
    <definedName name="dates">#REF!</definedName>
    <definedName name="DAVID">#REF!</definedName>
    <definedName name="DAY">#REF!</definedName>
    <definedName name="Days">#REF!</definedName>
    <definedName name="days_years_conversion">#REF!</definedName>
    <definedName name="DaysinHalfYear">#REF!</definedName>
    <definedName name="DaysinYear">#REF!</definedName>
    <definedName name="DaysYr">#REF!</definedName>
    <definedName name="DB">#REF!</definedName>
    <definedName name="DBASE">#REF!</definedName>
    <definedName name="dc">#REF!</definedName>
    <definedName name="dd">#N/A</definedName>
    <definedName name="dddzv" localSheetId="1" hidden="1">{#N/A,#N/A,FALSE,"Summary";#N/A,#N/A,FALSE,"Admin";#N/A,#N/A,FALSE,"Medical";#N/A,#N/A,FALSE,"Pharmaco";#N/A,#N/A,FALSE,"Regulatory";#N/A,#N/A,FALSE,"Biometrics";#N/A,#N/A,FALSE,"Med Info";#N/A,#N/A,FALSE,"Proj Man";#N/A,#N/A,FALSE,"Pharm Dev";#N/A,#N/A,FALSE,"QA";#N/A,#N/A,FALSE,"Preclinical"}</definedName>
    <definedName name="dddzv" hidden="1">{#N/A,#N/A,FALSE,"Summary";#N/A,#N/A,FALSE,"Admin";#N/A,#N/A,FALSE,"Medical";#N/A,#N/A,FALSE,"Pharmaco";#N/A,#N/A,FALSE,"Regulatory";#N/A,#N/A,FALSE,"Biometrics";#N/A,#N/A,FALSE,"Med Info";#N/A,#N/A,FALSE,"Proj Man";#N/A,#N/A,FALSE,"Pharm Dev";#N/A,#N/A,FALSE,"QA";#N/A,#N/A,FALSE,"Preclinical"}</definedName>
    <definedName name="Debt">#REF!</definedName>
    <definedName name="Debt.Bank3.Balance">#REF!</definedName>
    <definedName name="Debt.Bank3.Drawdown">#REF!</definedName>
    <definedName name="Debt.Bank3.Facility">#REF!</definedName>
    <definedName name="Debt.Bank3.Margin.Redn">#REF!</definedName>
    <definedName name="Debt.Bank3.Margins">#REF!</definedName>
    <definedName name="Debt.Bank3.Redn.SDSCR">#REF!</definedName>
    <definedName name="Debt.Bank4.Balance">#REF!</definedName>
    <definedName name="Debt.Bank4.Drawdown">#REF!</definedName>
    <definedName name="Debt.Bank4.Facility">#REF!</definedName>
    <definedName name="Debt.Bank4.Margins">#REF!</definedName>
    <definedName name="Debt.Bank5.Balance">#REF!</definedName>
    <definedName name="Debt.Bank5.Drawdown">#REF!</definedName>
    <definedName name="Debt.Bank5.Facility">#REF!</definedName>
    <definedName name="Debt.Bank5.Margins">#REF!</definedName>
    <definedName name="Debt.Gov.Add.Div">#REF!</definedName>
    <definedName name="Debt.Gov.Add.Div2">#REF!</definedName>
    <definedName name="Debt.Gov.Balance">#REF!</definedName>
    <definedName name="Debt.Gov.Div.Block">#REF!</definedName>
    <definedName name="Debt.Gov.PS.Start">#REF!</definedName>
    <definedName name="Debt.Gov.RRR1">#REF!</definedName>
    <definedName name="Debt.Gov.RRR2">#REF!</definedName>
    <definedName name="Debt.Gov.STIBOR.factor">#REF!</definedName>
    <definedName name="Debt.Gov.STIBOR.factor1">#REF!</definedName>
    <definedName name="Debt.Gov.STIBOR.factor2">#REF!</definedName>
    <definedName name="Debt.Gov.T1.Div">#REF!</definedName>
    <definedName name="Debt.Gov.T1.Rev">#REF!</definedName>
    <definedName name="Debt.Gov.T2.Div">#REF!</definedName>
    <definedName name="Debt.Gov.T2.Rev">#REF!</definedName>
    <definedName name="Debt.Gov.Trigger.Year">#REF!</definedName>
    <definedName name="Debt.Senior.MLAs">#REF!</definedName>
    <definedName name="Debt.SH1.Balance">#REF!</definedName>
    <definedName name="Debt.SH1.Convert">#REF!</definedName>
    <definedName name="Debt.SH1.Coupon">#REF!</definedName>
    <definedName name="Debt.SH1.Coupon1">#REF!</definedName>
    <definedName name="Debt.SH1.Drawdown">#REF!</definedName>
    <definedName name="Debt.SH1.Orig.Balance">#REF!</definedName>
    <definedName name="Debt.SH1.Repayments">#REF!</definedName>
    <definedName name="Debt.SH1.Sculpt.Repay">#REF!</definedName>
    <definedName name="Debt.SH1.SH2.Sweep">#REF!</definedName>
    <definedName name="Debt.SH1.Unpaid.Coupon">#REF!</definedName>
    <definedName name="Debt.SH2.Available">#REF!</definedName>
    <definedName name="Debt.SH2.Balance">#REF!</definedName>
    <definedName name="Debt.SH2.Block.Available">#REF!</definedName>
    <definedName name="Debt.SH2.Block.Balance">#REF!</definedName>
    <definedName name="Debt.SH2.Coupon">#REF!</definedName>
    <definedName name="Debt.SH2.Draw.Acq.Flag">#REF!</definedName>
    <definedName name="Debt.SH2.DSRA.Incl">#REF!</definedName>
    <definedName name="Debt.SH2.Facility">#REF!</definedName>
    <definedName name="Debt.SH2.MRA.Flag">#REF!</definedName>
    <definedName name="Debt.SH2.Repay">#REF!</definedName>
    <definedName name="Debt.SH2.Repay.Start">#REF!</definedName>
    <definedName name="Debt.SH2.Repayments">#REF!</definedName>
    <definedName name="Debt.SH2.SDSCR.Req">#REF!</definedName>
    <definedName name="Debt.SH2.SDSCR.Req1">#REF!</definedName>
    <definedName name="Debt.SH2.SDSCR.Req2">#REF!</definedName>
    <definedName name="Debt.SH2.Unpaid.Coupon">#REF!</definedName>
    <definedName name="Debt.SH3.Coupon">#REF!</definedName>
    <definedName name="Debt.SH3.Drawn.Acq">#REF!</definedName>
    <definedName name="Debt.SH3.Drawn.Ref">#REF!</definedName>
    <definedName name="Debt.SH3.Flag">#REF!</definedName>
    <definedName name="Debt.SH3.Repay">#REF!</definedName>
    <definedName name="Debt.SH3.Size">#REF!</definedName>
    <definedName name="Debt.SH3.Unpaid.Coupon">#REF!</definedName>
    <definedName name="Debt.Swap.Margin">#REF!</definedName>
    <definedName name="Debt.Unpaid.Coupon">#REF!</definedName>
    <definedName name="DebtorDays">#REF!</definedName>
    <definedName name="DEC">#REF!</definedName>
    <definedName name="Dec_13_220062">#REF!</definedName>
    <definedName name="DEf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DefaulRg">#REF!</definedName>
    <definedName name="DefaulrRg">#REF!</definedName>
    <definedName name="DefaultRg">#REF!</definedName>
    <definedName name="Deferred.Rentals">#REF!</definedName>
    <definedName name="Delete">#REF!</definedName>
    <definedName name="Deliverer">#REF!</definedName>
    <definedName name="demand_lu">#REF!</definedName>
    <definedName name="DemGrowth">#REF!</definedName>
    <definedName name="Denitrification_N_Fraction_Lost">#REF!</definedName>
    <definedName name="DepInput">#REF!</definedName>
    <definedName name="DepRate">#REF!</definedName>
    <definedName name="DepRateM">#REF!</definedName>
    <definedName name="DERBYSHIRE">#REF!</definedName>
    <definedName name="Desal_AMP_BNY_Total">#REF!</definedName>
    <definedName name="Desal_AMP_BNY_Waste">#REF!</definedName>
    <definedName name="Desal_AMP_BNY_Water">#REF!</definedName>
    <definedName name="Desal_B_Waste">#REF!</definedName>
    <definedName name="Desal_B_Water">#REF!</definedName>
    <definedName name="Desal_CM_WAste">#REF!</definedName>
    <definedName name="Desal_CM_Water">#REF!</definedName>
    <definedName name="Desal_Q2RF_Waste">#REF!</definedName>
    <definedName name="Desal_Q2RF_Water">#REF!</definedName>
    <definedName name="Desal_Y1_BNY_Total">#REF!</definedName>
    <definedName name="Desal_Y1_BNY_Waste">#REF!</definedName>
    <definedName name="Desal_Y1_BNY_Water">#REF!</definedName>
    <definedName name="Desal_Y2_BNY_Total">#REF!</definedName>
    <definedName name="Desal_Y2_BNY_Waste">#REF!</definedName>
    <definedName name="Desal_Y2_BNY_Water">#REF!</definedName>
    <definedName name="Desal_Y3_B_Waste">#REF!</definedName>
    <definedName name="Desal_Y3_B_water">#REF!</definedName>
    <definedName name="Desal_Y3_BNY_Total">#REF!</definedName>
    <definedName name="Desal_Y3_BNY_Waste">#REF!</definedName>
    <definedName name="Desal_Y3_BNY_Water">#REF!</definedName>
    <definedName name="Desal_Y3_Q2RF_Waste">#REF!</definedName>
    <definedName name="Desal_Y3_Q2RF_Water">#REF!</definedName>
    <definedName name="Desal_Y4_BNY_Total">#REF!</definedName>
    <definedName name="Desal_Y4_BNY_Waste">#REF!</definedName>
    <definedName name="Desal_Y4_BNY_Water">#REF!</definedName>
    <definedName name="Desal_Y5_BNY_Total">#REF!</definedName>
    <definedName name="Desal_Y5_BNY_Waste">#REF!</definedName>
    <definedName name="Desal_Y5_BNY_Water">#REF!</definedName>
    <definedName name="desc2prog">#REF!</definedName>
    <definedName name="DescriptionColumnRef">#REF!</definedName>
    <definedName name="DETAILACT">#REF!</definedName>
    <definedName name="Details_wk17_03">#REF!</definedName>
    <definedName name="Details_wk38">#REF!</definedName>
    <definedName name="Details_wk51">#REF!</definedName>
    <definedName name="DETAILWD">#REF!</definedName>
    <definedName name="DETERMINATION">#REF!</definedName>
    <definedName name="DETR">#REF!</definedName>
    <definedName name="Detroit.AUD.Info.Table">#REF!</definedName>
    <definedName name="Detroit.AUD.Table">#REF!</definedName>
    <definedName name="Detroit.Inv.AUD">#REF!</definedName>
    <definedName name="Detroit.Inv.local">#REF!</definedName>
    <definedName name="Detroit.local.Info.Table">#REF!</definedName>
    <definedName name="Detroit.local.Table">#REF!</definedName>
    <definedName name="Detroit.Windsor.Tunnel.GAP.">#REF!</definedName>
    <definedName name="dev">#REF!</definedName>
    <definedName name="developer">#REF!,#REF!,#REF!,#REF!</definedName>
    <definedName name="DEVON">#REF!</definedName>
    <definedName name="devs">#REF!</definedName>
    <definedName name="df" localSheetId="1" hidden="1">{"mass bal",#N/A,FALSE,"Standard_mass_bal_template";"ied sheet",#N/A,FALSE,"Standard_mass_bal_template"}</definedName>
    <definedName name="df" hidden="1">{"mass bal",#N/A,FALSE,"Standard_mass_bal_template";"ied sheet",#N/A,FALSE,"Standard_mass_bal_template"}</definedName>
    <definedName name="DF_GRID_1">#REF!</definedName>
    <definedName name="dfd" hidden="1">#REF!</definedName>
    <definedName name="DFGD" localSheetId="1">INDIRECT("Dsouv_"&amp;Type_FR)</definedName>
    <definedName name="DFGD" localSheetId="5">INDIRECT("Dsouv_"&amp;Type_FR)</definedName>
    <definedName name="DFGD" localSheetId="9">INDIRECT("Dsouv_"&amp;Type_FR)</definedName>
    <definedName name="DFGD" localSheetId="8">INDIRECT("Dsouv_"&amp;Type_FR)</definedName>
    <definedName name="DFGD" localSheetId="4">INDIRECT("Dsouv_"&amp;Type_FR)</definedName>
    <definedName name="DFGD" localSheetId="10">INDIRECT("Dsouv_"&amp;Type_FR)</definedName>
    <definedName name="DFGD" localSheetId="6">INDIRECT("Dsouv_"&amp;Type_FR)</definedName>
    <definedName name="DFGD">INDIRECT("Dsouv_"&amp;Type_FR)</definedName>
    <definedName name="dfgdfgd" localSheetId="1" hidden="1">{"mass bal",#N/A,FALSE,"Standard_mass_bal_template";"ied sheet",#N/A,FALSE,"Standard_mass_bal_template"}</definedName>
    <definedName name="dfgdfgd" hidden="1">{"mass bal",#N/A,FALSE,"Standard_mass_bal_template";"ied sheet",#N/A,FALSE,"Standard_mass_bal_template"}</definedName>
    <definedName name="dfgdfgdg" localSheetId="1" hidden="1">{"mass bal",#N/A,FALSE,"Standard_mass_bal_template";"ied sheet",#N/A,FALSE,"Standard_mass_bal_template"}</definedName>
    <definedName name="dfgdfgdg" hidden="1">{"mass bal",#N/A,FALSE,"Standard_mass_bal_template";"ied sheet",#N/A,FALSE,"Standard_mass_bal_template"}</definedName>
    <definedName name="dfgdfgdgd" localSheetId="1" hidden="1">{"mass bal",#N/A,FALSE,"Standard_mass_bal_template";"ied sheet",#N/A,FALSE,"Standard_mass_bal_template"}</definedName>
    <definedName name="dfgdfgdgd" hidden="1">{"mass bal",#N/A,FALSE,"Standard_mass_bal_template";"ied sheet",#N/A,FALSE,"Standard_mass_bal_template"}</definedName>
    <definedName name="dfgdg" localSheetId="1" hidden="1">{"mass bal",#N/A,FALSE,"Standard_mass_bal_template";"ied sheet",#N/A,FALSE,"Standard_mass_bal_template"}</definedName>
    <definedName name="dfgdg" hidden="1">{"mass bal",#N/A,FALSE,"Standard_mass_bal_template";"ied sheet",#N/A,FALSE,"Standard_mass_bal_template"}</definedName>
    <definedName name="dfgdgdfd" localSheetId="1" hidden="1">{"mass bal",#N/A,FALSE,"Standard_mass_bal_template";"ied sheet",#N/A,FALSE,"Standard_mass_bal_template"}</definedName>
    <definedName name="dfgdgdfd" hidden="1">{"mass bal",#N/A,FALSE,"Standard_mass_bal_template";"ied sheet",#N/A,FALSE,"Standard_mass_bal_template"}</definedName>
    <definedName name="dfgdgdfgdfg" localSheetId="1" hidden="1">{"mass bal",#N/A,FALSE,"Standard_mass_bal_template";"ied sheet",#N/A,FALSE,"Standard_mass_bal_template"}</definedName>
    <definedName name="dfgdgdfgdfg" hidden="1">{"mass bal",#N/A,FALSE,"Standard_mass_bal_template";"ied sheet",#N/A,FALSE,"Standard_mass_bal_template"}</definedName>
    <definedName name="dfgdgdfgdg" localSheetId="1" hidden="1">{"mass bal",#N/A,FALSE,"Standard_mass_bal_template";"ied sheet",#N/A,FALSE,"Standard_mass_bal_template"}</definedName>
    <definedName name="dfgdgdfgdg" hidden="1">{"mass bal",#N/A,FALSE,"Standard_mass_bal_template";"ied sheet",#N/A,FALSE,"Standard_mass_bal_template"}</definedName>
    <definedName name="dfgdgdgdfg" localSheetId="1" hidden="1">{"mass bal",#N/A,FALSE,"Standard_mass_bal_template";"ied sheet",#N/A,FALSE,"Standard_mass_bal_template"}</definedName>
    <definedName name="dfgdgdgdfg" hidden="1">{"mass bal",#N/A,FALSE,"Standard_mass_bal_template";"ied sheet",#N/A,FALSE,"Standard_mass_bal_template"}</definedName>
    <definedName name="dgdgddg" localSheetId="1" hidden="1">{"mass bal",#N/A,FALSE,"Standard_mass_bal_template";"ied sheet",#N/A,FALSE,"Standard_mass_bal_template"}</definedName>
    <definedName name="dgdgddg" hidden="1">{"mass bal",#N/A,FALSE,"Standard_mass_bal_template";"ied sheet",#N/A,FALSE,"Standard_mass_bal_template"}</definedName>
    <definedName name="dgdgdfgdfgdgdg" localSheetId="1" hidden="1">{"mass bal",#N/A,FALSE,"Standard_mass_bal_template";"ied sheet",#N/A,FALSE,"Standard_mass_bal_template"}</definedName>
    <definedName name="dgdgdfgdfgdgdg" hidden="1">{"mass bal",#N/A,FALSE,"Standard_mass_bal_template";"ied sheet",#N/A,FALSE,"Standard_mass_bal_template"}</definedName>
    <definedName name="dgdgdfgdgdfg" localSheetId="1">INDIRECT("B_"&amp;Type_FR)</definedName>
    <definedName name="dgdgdfgdgdfg" localSheetId="5">INDIRECT("B_"&amp;Type_FR)</definedName>
    <definedName name="dgdgdfgdgdfg" localSheetId="9">INDIRECT("B_"&amp;Type_FR)</definedName>
    <definedName name="dgdgdfgdgdfg" localSheetId="8">INDIRECT("B_"&amp;Type_FR)</definedName>
    <definedName name="dgdgdfgdgdfg" localSheetId="4">INDIRECT("B_"&amp;Type_FR)</definedName>
    <definedName name="dgdgdfgdgdfg" localSheetId="10">INDIRECT("B_"&amp;Type_FR)</definedName>
    <definedName name="dgdgdfgdgdfg" localSheetId="6">INDIRECT("B_"&amp;Type_FR)</definedName>
    <definedName name="dgdgdfgdgdfg">INDIRECT("B_"&amp;Type_FR)</definedName>
    <definedName name="dgdgdg" localSheetId="1">INDIRECT("Dsur_"&amp;Type_FR)</definedName>
    <definedName name="dgdgdg" localSheetId="5">INDIRECT("Dsur_"&amp;Type_FR)</definedName>
    <definedName name="dgdgdg" localSheetId="9">INDIRECT("Dsur_"&amp;Type_FR)</definedName>
    <definedName name="dgdgdg" localSheetId="8">INDIRECT("Dsur_"&amp;Type_FR)</definedName>
    <definedName name="dgdgdg" localSheetId="4">INDIRECT("Dsur_"&amp;Type_FR)</definedName>
    <definedName name="dgdgdg" localSheetId="10">INDIRECT("Dsur_"&amp;Type_FR)</definedName>
    <definedName name="dgdgdg" localSheetId="6">INDIRECT("Dsur_"&amp;Type_FR)</definedName>
    <definedName name="dgdgdg">INDIRECT("Dsur_"&amp;Type_FR)</definedName>
    <definedName name="dgjdghj" localSheetId="1" hidden="1">{"Segment Report",#N/A,FALSE,"Reports"}</definedName>
    <definedName name="dgjdghj" hidden="1">{"Segment Report",#N/A,FALSE,"Reports"}</definedName>
    <definedName name="dgjdghj_2" localSheetId="1" hidden="1">{"Segment Report",#N/A,FALSE,"Reports"}</definedName>
    <definedName name="dgjdghj_2" hidden="1">{"Segment Report",#N/A,FALSE,"Reports"}</definedName>
    <definedName name="dgjdghj_3" localSheetId="1" hidden="1">{"Segment Report",#N/A,FALSE,"Reports"}</definedName>
    <definedName name="dgjdghj_3" hidden="1">{"Segment Report",#N/A,FALSE,"Reports"}</definedName>
    <definedName name="dgjdghj_4" localSheetId="1" hidden="1">{"Segment Report",#N/A,FALSE,"Reports"}</definedName>
    <definedName name="dgjdghj_4" hidden="1">{"Segment Report",#N/A,FALSE,"Reports"}</definedName>
    <definedName name="dhjdghj" localSheetId="1" hidden="1">{"C3-RegView   Board Report Data",#N/A,FALSE,"C3-RegView"}</definedName>
    <definedName name="dhjdghj" hidden="1">{"C3-RegView   Board Report Data",#N/A,FALSE,"C3-RegView"}</definedName>
    <definedName name="dhjdghj_2" localSheetId="1" hidden="1">{"C3-RegView   Board Report Data",#N/A,FALSE,"C3-RegView"}</definedName>
    <definedName name="dhjdghj_2" hidden="1">{"C3-RegView   Board Report Data",#N/A,FALSE,"C3-RegView"}</definedName>
    <definedName name="dhjdghj_3" localSheetId="1" hidden="1">{"C3-RegView   Board Report Data",#N/A,FALSE,"C3-RegView"}</definedName>
    <definedName name="dhjdghj_3" hidden="1">{"C3-RegView   Board Report Data",#N/A,FALSE,"C3-RegView"}</definedName>
    <definedName name="dhjdghj_4" localSheetId="1" hidden="1">{"C3-RegView   Board Report Data",#N/A,FALSE,"C3-RegView"}</definedName>
    <definedName name="dhjdghj_4" hidden="1">{"C3-RegView   Board Report Data",#N/A,FALSE,"C3-RegView"}</definedName>
    <definedName name="DHLookup">#REF!</definedName>
    <definedName name="DHS0405BUD">#REF!</definedName>
    <definedName name="DHS0405PASS">#REF!</definedName>
    <definedName name="DHS0405STF">#REF!</definedName>
    <definedName name="Diam" localSheetId="1">INDIRECT("Diam"&amp;Choix_Actiflo)</definedName>
    <definedName name="Diam" localSheetId="5">INDIRECT("Diam"&amp;Choix_Actiflo)</definedName>
    <definedName name="Diam" localSheetId="9">INDIRECT("Diam"&amp;Choix_Actiflo)</definedName>
    <definedName name="Diam" localSheetId="8">INDIRECT("Diam"&amp;Choix_Actiflo)</definedName>
    <definedName name="Diam" localSheetId="4">INDIRECT("Diam"&amp;Choix_Actiflo)</definedName>
    <definedName name="Diam" localSheetId="10">INDIRECT("Diam"&amp;Choix_Actiflo)</definedName>
    <definedName name="Diam" localSheetId="6">INDIRECT("Diam"&amp;Choix_Actiflo)</definedName>
    <definedName name="Diam">INDIRECT("Diam"&amp;Choix_Actiflo)</definedName>
    <definedName name="DID">#REF!</definedName>
    <definedName name="Diesel_Admin">#REF!</definedName>
    <definedName name="Diesel_Admin_Exp">#REF!</definedName>
    <definedName name="Diesel_Drink">#REF!</definedName>
    <definedName name="Diesel_Drink_Exp">#REF!</definedName>
    <definedName name="Diesel_EF_CO2">#REF!</definedName>
    <definedName name="Diesel_Sewage">#REF!</definedName>
    <definedName name="Diesel_Sewage_Exp">#REF!</definedName>
    <definedName name="Diesel_Sludge">#REF!</definedName>
    <definedName name="Diesel_Sludge_Exp">#REF!</definedName>
    <definedName name="Diesel_Transport_Freight">#REF!</definedName>
    <definedName name="Diesel_Transport_Passenger">#REF!</definedName>
    <definedName name="Diesel_Van_CO2">#REF!</definedName>
    <definedName name="Diesel_Van_Miles">#REF!</definedName>
    <definedName name="DIFF_DATA">#REF!</definedName>
    <definedName name="DifferentEndpointColors">#REF!</definedName>
    <definedName name="DifferentNegativeColors">#REF!</definedName>
    <definedName name="Dig_Sec_Enclosed">#REF!</definedName>
    <definedName name="discrete">#REF!</definedName>
    <definedName name="Display_Week">#REF!</definedName>
    <definedName name="DistAll">#REF!</definedName>
    <definedName name="DistCashConstrain?">#REF!</definedName>
    <definedName name="DistChangeYear">#REF!</definedName>
    <definedName name="DistFreq">#REF!</definedName>
    <definedName name="DistInput">#REF!</definedName>
    <definedName name="DistLag">#REF!</definedName>
    <definedName name="DistPerct1">#REF!</definedName>
    <definedName name="DistPerctProfits?">#REF!</definedName>
    <definedName name="DistPerctProfits1">#REF!</definedName>
    <definedName name="DistPerctProfits2?">#REF!</definedName>
    <definedName name="DistPLConstrain?">#REF!</definedName>
    <definedName name="District">#REF!</definedName>
    <definedName name="DistStart">#REF!</definedName>
    <definedName name="diver">#REF!</definedName>
    <definedName name="Diverse">#REF!</definedName>
    <definedName name="diversions">#REF!</definedName>
    <definedName name="Dividend.Flag">#REF!</definedName>
    <definedName name="Dividend.Time.Flag">#REF!</definedName>
    <definedName name="Dividends">#REF!</definedName>
    <definedName name="DIVISION">#REF!</definedName>
    <definedName name="divmeasures">#REF!</definedName>
    <definedName name="DivPerct">#REF!</definedName>
    <definedName name="DivPerct2">#REF!</definedName>
    <definedName name="DM_AMP_BNY_Waste">#REF!</definedName>
    <definedName name="DM_AMP_BNY_Water">#REF!</definedName>
    <definedName name="DM_B_Waste">#REF!</definedName>
    <definedName name="DM_B_Water">#REF!</definedName>
    <definedName name="DM_CM_Waste">#REF!</definedName>
    <definedName name="DM_CM_Water">#REF!</definedName>
    <definedName name="DM_Q2RF_Waste">#REF!</definedName>
    <definedName name="DM_Q2RF_Water">#REF!</definedName>
    <definedName name="DM_Y1_BNY_Waste">#REF!</definedName>
    <definedName name="DM_Y1_BNY_Water">#REF!</definedName>
    <definedName name="DM_Y2_BNY_Waste">#REF!</definedName>
    <definedName name="DM_Y2_BNY_Water">#REF!</definedName>
    <definedName name="DM_Y3_B_Waste">#REF!</definedName>
    <definedName name="DM_Y3_B_Water">#REF!</definedName>
    <definedName name="DM_Y3_BNY_Waste">#REF!</definedName>
    <definedName name="DM_Y3_BNY_Water">#REF!</definedName>
    <definedName name="DM_Y3_Q2RF_Waste">#REF!</definedName>
    <definedName name="DM_Y3_Q2RF_Water">#REF!</definedName>
    <definedName name="DM_Y4_BNY_Waste">#REF!</definedName>
    <definedName name="DM_Y4_BNY_Water">#REF!</definedName>
    <definedName name="DM_Y5_BNY_Waste">#REF!</definedName>
    <definedName name="DM_Y5_BNY_Water">#REF!</definedName>
    <definedName name="DNChosen">#REF!</definedName>
    <definedName name="DNNumber">#REF!</definedName>
    <definedName name="dnonames">#REF!</definedName>
    <definedName name="dog" localSheetId="1" hidden="1">{"NET",#N/A,FALSE,"401C11"}</definedName>
    <definedName name="dog" hidden="1">{"NET",#N/A,FALSE,"401C11"}</definedName>
    <definedName name="Dom_Freight_Tonne_km">#REF!</definedName>
    <definedName name="Dom_Freight_Tonne_km_CO2">#REF!</definedName>
    <definedName name="Dom_Passenger_km">#REF!</definedName>
    <definedName name="domain_lu">#REF!</definedName>
    <definedName name="dont">#REF!</definedName>
    <definedName name="DORSET">#REF!</definedName>
    <definedName name="Dove">#REF!</definedName>
    <definedName name="Download">#REF!</definedName>
    <definedName name="DP_AMP_BNY_Waste">#REF!</definedName>
    <definedName name="DP_B_Waste">#REF!</definedName>
    <definedName name="DP_CM_Waste">#REF!</definedName>
    <definedName name="DP_Q2RF_Waste">#REF!</definedName>
    <definedName name="DP_Y1_BNY_Waste">#REF!</definedName>
    <definedName name="DP_Y2_BNY_Waste">#REF!</definedName>
    <definedName name="DP_Y3_B_Waste">#REF!</definedName>
    <definedName name="DP_Y3_BNY_Waste">#REF!</definedName>
    <definedName name="DP_Y3_Q2RF_Waste">#REF!</definedName>
    <definedName name="DP_Y4_BNY_Waste">#REF!</definedName>
    <definedName name="DP_Y5_BNY_Waste">#REF!</definedName>
    <definedName name="dq" localSheetId="1" hidden="1">{#N/A,#N/A,FALSE,"End Cash";#N/A,#N/A,FALSE,"AVG";#N/A,#N/A,FALSE,"Adj to Avg";#N/A,#N/A,FALSE,"Adjusted Average";#N/A,#N/A,FALSE,"Rates";#N/A,#N/A,FALSE,"P&amp;L Interest";#N/A,#N/A,FALSE,"Cash Interest"}</definedName>
    <definedName name="dq" hidden="1">{#N/A,#N/A,FALSE,"End Cash";#N/A,#N/A,FALSE,"AVG";#N/A,#N/A,FALSE,"Adj to Avg";#N/A,#N/A,FALSE,"Adjusted Average";#N/A,#N/A,FALSE,"Rates";#N/A,#N/A,FALSE,"P&amp;L Interest";#N/A,#N/A,FALSE,"Cash Interest"}</definedName>
    <definedName name="dq_2" localSheetId="1" hidden="1">{#N/A,#N/A,FALSE,"End Cash";#N/A,#N/A,FALSE,"AVG";#N/A,#N/A,FALSE,"Adj to Avg";#N/A,#N/A,FALSE,"Adjusted Average";#N/A,#N/A,FALSE,"Rates";#N/A,#N/A,FALSE,"P&amp;L Interest";#N/A,#N/A,FALSE,"Cash Interest"}</definedName>
    <definedName name="dq_2" hidden="1">{#N/A,#N/A,FALSE,"End Cash";#N/A,#N/A,FALSE,"AVG";#N/A,#N/A,FALSE,"Adj to Avg";#N/A,#N/A,FALSE,"Adjusted Average";#N/A,#N/A,FALSE,"Rates";#N/A,#N/A,FALSE,"P&amp;L Interest";#N/A,#N/A,FALSE,"Cash Interest"}</definedName>
    <definedName name="dq_3" localSheetId="1" hidden="1">{#N/A,#N/A,FALSE,"End Cash";#N/A,#N/A,FALSE,"AVG";#N/A,#N/A,FALSE,"Adj to Avg";#N/A,#N/A,FALSE,"Adjusted Average";#N/A,#N/A,FALSE,"Rates";#N/A,#N/A,FALSE,"P&amp;L Interest";#N/A,#N/A,FALSE,"Cash Interest"}</definedName>
    <definedName name="dq_3" hidden="1">{#N/A,#N/A,FALSE,"End Cash";#N/A,#N/A,FALSE,"AVG";#N/A,#N/A,FALSE,"Adj to Avg";#N/A,#N/A,FALSE,"Adjusted Average";#N/A,#N/A,FALSE,"Rates";#N/A,#N/A,FALSE,"P&amp;L Interest";#N/A,#N/A,FALSE,"Cash Interest"}</definedName>
    <definedName name="dq_4" localSheetId="1" hidden="1">{#N/A,#N/A,FALSE,"End Cash";#N/A,#N/A,FALSE,"AVG";#N/A,#N/A,FALSE,"Adj to Avg";#N/A,#N/A,FALSE,"Adjusted Average";#N/A,#N/A,FALSE,"Rates";#N/A,#N/A,FALSE,"P&amp;L Interest";#N/A,#N/A,FALSE,"Cash Interest"}</definedName>
    <definedName name="dq_4" hidden="1">{#N/A,#N/A,FALSE,"End Cash";#N/A,#N/A,FALSE,"AVG";#N/A,#N/A,FALSE,"Adj to Avg";#N/A,#N/A,FALSE,"Adjusted Average";#N/A,#N/A,FALSE,"Rates";#N/A,#N/A,FALSE,"P&amp;L Interest";#N/A,#N/A,FALSE,"Cash Interest"}</definedName>
    <definedName name="DR">#REF!</definedName>
    <definedName name="Draycote">#REF!</definedName>
    <definedName name="DriveList">#REF!</definedName>
    <definedName name="druckaktiva">#REF!</definedName>
    <definedName name="druckkurzBil">#REF!</definedName>
    <definedName name="druckpassiva">#REF!</definedName>
    <definedName name="druckPBlang">#REF!</definedName>
    <definedName name="ds">#REF!</definedName>
    <definedName name="DS_AMP_BNY_Waste">#REF!</definedName>
    <definedName name="DS_AMP_BNY_Water">#REF!</definedName>
    <definedName name="DS_B_Waste">#REF!</definedName>
    <definedName name="DS_B_Water">#REF!</definedName>
    <definedName name="DS_CM_Waste">#REF!</definedName>
    <definedName name="DS_CM_Water">#REF!</definedName>
    <definedName name="DS_Q2RF_Waste">#REF!</definedName>
    <definedName name="DS_Q2RF_Water">#REF!</definedName>
    <definedName name="DS_Y1_BNY_Waste">#REF!</definedName>
    <definedName name="DS_Y1_BNY_Water">#REF!</definedName>
    <definedName name="DS_Y2_BNY_Waste">#REF!</definedName>
    <definedName name="DS_Y2_BNY_Water">#REF!</definedName>
    <definedName name="DS_Y3_B_Waste">#REF!</definedName>
    <definedName name="DS_Y3_B_Water">#REF!</definedName>
    <definedName name="DS_Y3_BNY_Waste">#REF!</definedName>
    <definedName name="DS_Y3_BNY_Water">#REF!</definedName>
    <definedName name="DS_Y3_Q2RF_Waste">#REF!</definedName>
    <definedName name="DS_Y3_Q2RF_Water">#REF!</definedName>
    <definedName name="DS_Y4_BNY_Waste">#REF!</definedName>
    <definedName name="DS_Y4_BNY_Water">#REF!</definedName>
    <definedName name="DS_Y5_BNY_Waste">#REF!</definedName>
    <definedName name="DS_Y5_BNY_Water">#REF!</definedName>
    <definedName name="dsad" localSheetId="1" hidden="1">{"mass bal",#N/A,FALSE,"Standard_mass_bal_template";"ied sheet",#N/A,FALSE,"Standard_mass_bal_template"}</definedName>
    <definedName name="dsad" hidden="1">{"mass bal",#N/A,FALSE,"Standard_mass_bal_template";"ied sheet",#N/A,FALSE,"Standard_mass_bal_template"}</definedName>
    <definedName name="dsfds" localSheetId="1" hidden="1">{"mass bal",#N/A,FALSE,"Standard_mass_bal_template";"ied sheet",#N/A,FALSE,"Standard_mass_bal_template"}</definedName>
    <definedName name="dsfds" hidden="1">{"mass bal",#N/A,FALSE,"Standard_mass_bal_template";"ied sheet",#N/A,FALSE,"Standard_mass_bal_template"}</definedName>
    <definedName name="Dsouv_Tableau" localSheetId="1">INDIRECT("Dsouv_"&amp;Type_FR)</definedName>
    <definedName name="Dsouv_Tableau" localSheetId="5">INDIRECT("Dsouv_"&amp;Type_FR)</definedName>
    <definedName name="Dsouv_Tableau" localSheetId="9">INDIRECT("Dsouv_"&amp;Type_FR)</definedName>
    <definedName name="Dsouv_Tableau" localSheetId="8">INDIRECT("Dsouv_"&amp;Type_FR)</definedName>
    <definedName name="Dsouv_Tableau" localSheetId="4">INDIRECT("Dsouv_"&amp;Type_FR)</definedName>
    <definedName name="Dsouv_Tableau" localSheetId="10">INDIRECT("Dsouv_"&amp;Type_FR)</definedName>
    <definedName name="Dsouv_Tableau" localSheetId="6">INDIRECT("Dsouv_"&amp;Type_FR)</definedName>
    <definedName name="Dsouv_Tableau">INDIRECT("Dsouv_"&amp;Type_FR)</definedName>
    <definedName name="DSRA?">#REF!</definedName>
    <definedName name="DSRADate">#REF!</definedName>
    <definedName name="DSRAPerct">#REF!</definedName>
    <definedName name="DSRAPrct">#REF!</definedName>
    <definedName name="DSRMths">#REF!</definedName>
    <definedName name="Dsur_Tableau" localSheetId="1">INDIRECT("Dsur_"&amp;Type_FR)</definedName>
    <definedName name="Dsur_Tableau" localSheetId="5">INDIRECT("Dsur_"&amp;Type_FR)</definedName>
    <definedName name="Dsur_Tableau" localSheetId="9">INDIRECT("Dsur_"&amp;Type_FR)</definedName>
    <definedName name="Dsur_Tableau" localSheetId="8">INDIRECT("Dsur_"&amp;Type_FR)</definedName>
    <definedName name="Dsur_Tableau" localSheetId="4">INDIRECT("Dsur_"&amp;Type_FR)</definedName>
    <definedName name="Dsur_Tableau" localSheetId="10">INDIRECT("Dsur_"&amp;Type_FR)</definedName>
    <definedName name="Dsur_Tableau" localSheetId="6">INDIRECT("Dsur_"&amp;Type_FR)</definedName>
    <definedName name="Dsur_Tableau">INDIRECT("Dsur_"&amp;Type_FR)</definedName>
    <definedName name="DURHAM">#REF!</definedName>
    <definedName name="DVstorage">#REF!</definedName>
    <definedName name="DVWBPinputs">#REF!</definedName>
    <definedName name="DVWBPtrans">#REF!</definedName>
    <definedName name="DVWtransition">#REF!</definedName>
    <definedName name="Dŵr_Cymru">#REF!</definedName>
    <definedName name="DYFED">#REF!</definedName>
    <definedName name="dynG2AltProg">OFFSET(#REF!,0,#REF!,1,#REF!)</definedName>
    <definedName name="dynG2BC">OFFSET(#REF!,0,#REF!,1,#REF!)</definedName>
    <definedName name="dynG2Briefed">OFFSET(#REF!,0,#REF!,1,#REF!)</definedName>
    <definedName name="dynG2FivePlusSeven">OFFSET(#REF!,0,#REF!,1,#REF!)</definedName>
    <definedName name="dynG2InDel">OFFSET(#REF!,0,#REF!,1,#REF!)</definedName>
    <definedName name="dynG2InStudy">OFFSET(#REF!,0,#REF!,1,#REF!)</definedName>
    <definedName name="dynG2Labels">OFFSET(#REF!,0,#REF!,1,#REF!)</definedName>
    <definedName name="dynG2Unbriefed">OFFSET(#REF!,0,#REF!,1,#REF!)</definedName>
    <definedName name="dynGBriefed">OFFSET(#REF!,0,0,1,#REF!)</definedName>
    <definedName name="dynGControl">OFFSET(#REF!,0,#REF!,1,#REF!)</definedName>
    <definedName name="dynGFivePlusSeven">OFFSET(#REF!,0,0,1,#REF!)</definedName>
    <definedName name="dynGInDel">OFFSET(#REF!,0,0,1,#REF!)</definedName>
    <definedName name="dynGInDelivery">OFFSET(#REF!,0,#REF!,1,#REF!)</definedName>
    <definedName name="dynGInStudy">OFFSET(#REF!,0,#REF!,1,#REF!)</definedName>
    <definedName name="dynGLabels">OFFSET(#REF!,0,0,2,#REF!)</definedName>
    <definedName name="dynGNames">OFFSET(#REF!,0,#REF!,2,#REF!)</definedName>
    <definedName name="dynGPostBDA">OFFSET(#REF!,0,#REF!,1,#REF!)</definedName>
    <definedName name="dynGUnbriefed">OFFSET(#REF!,0,#REF!,1,#REF!)</definedName>
    <definedName name="E">#REF!</definedName>
    <definedName name="E_No">#REF!</definedName>
    <definedName name="E_SUSSEX">#REF!</definedName>
    <definedName name="E2O_AMP_BNY_Waste">#REF!</definedName>
    <definedName name="E2O_AMP_BNY_Water">#REF!</definedName>
    <definedName name="E2O_B_Waste">#REF!</definedName>
    <definedName name="E2O_B_Water">#REF!</definedName>
    <definedName name="E2O_CM_Waste">#REF!</definedName>
    <definedName name="E2O_CM_Water">#REF!</definedName>
    <definedName name="E2O_Q2RF_Waste">#REF!</definedName>
    <definedName name="E2O_Q2RF_Water">#REF!</definedName>
    <definedName name="E2O_Y1_BNY_Waste">#REF!</definedName>
    <definedName name="E2O_Y1_BNY_Water">#REF!</definedName>
    <definedName name="E2O_Y2_BNY_Waste">#REF!</definedName>
    <definedName name="E2O_Y2_BNY_Water">#REF!</definedName>
    <definedName name="E2O_Y3_B_Waste">#REF!</definedName>
    <definedName name="E2O_Y3_B_Water">#REF!</definedName>
    <definedName name="E2O_Y3_BNY_Waste">#REF!</definedName>
    <definedName name="E2O_Y3_BNY_Water">#REF!</definedName>
    <definedName name="E2O_Y3_Q2RF_Waste">#REF!</definedName>
    <definedName name="E2O_Y3_Q2RF_Water">#REF!</definedName>
    <definedName name="E2O_Y4_BNY_Waste">#REF!</definedName>
    <definedName name="E2O_Y4_BNY_Water">#REF!</definedName>
    <definedName name="E2O_Y5_BNY_Waste">#REF!</definedName>
    <definedName name="E2O_Y5_BNY_Water">#REF!</definedName>
    <definedName name="EA_AMP_BNY_Total">#REF!</definedName>
    <definedName name="EA_AMP_BNY_Waste">#REF!</definedName>
    <definedName name="EA_AMP_BNY_Water">#REF!</definedName>
    <definedName name="EA_B_Waste">#REF!</definedName>
    <definedName name="EA_B_Water">#REF!</definedName>
    <definedName name="EA_CM_Waste">#REF!</definedName>
    <definedName name="EA_CM_Water">#REF!</definedName>
    <definedName name="EA_Q2RF_Waste">#REF!</definedName>
    <definedName name="EA_Q2RF_Water">#REF!</definedName>
    <definedName name="EA_Y1_BNY_Total">#REF!</definedName>
    <definedName name="EA_Y1_BNY_Waste">#REF!</definedName>
    <definedName name="EA_Y1_BNY_Water">#REF!</definedName>
    <definedName name="EA_Y2_BNY_Total">#REF!</definedName>
    <definedName name="EA_Y2_BNY_Waste">#REF!</definedName>
    <definedName name="EA_Y2_BNY_Water">#REF!</definedName>
    <definedName name="EA_Y3_B_Waste">#REF!</definedName>
    <definedName name="EA_Y3_B_Water">#REF!</definedName>
    <definedName name="EA_Y3_BNY_Total">#REF!</definedName>
    <definedName name="EA_Y3_BNY_Waste">#REF!</definedName>
    <definedName name="EA_Y3_BNY_Water">#REF!</definedName>
    <definedName name="EA_Y3_Q2RF_Waste">#REF!</definedName>
    <definedName name="EA_Y3_Q2RF_Water">#REF!</definedName>
    <definedName name="EA_Y4_BNY_Total">#REF!</definedName>
    <definedName name="EA_Y4_BNY_Waste">#REF!</definedName>
    <definedName name="EA_Y4_BNY_Water">#REF!</definedName>
    <definedName name="EA_Y5_BNY_Total">#REF!</definedName>
    <definedName name="EA_Y5_BNY_Waste">#REF!</definedName>
    <definedName name="EA_Y5_BNY_Water">#REF!</definedName>
    <definedName name="EAcat">#REF!</definedName>
    <definedName name="EAcat2004">#REF!</definedName>
    <definedName name="EAsummary">#REF!</definedName>
    <definedName name="EAsummary2004">#REF!</definedName>
    <definedName name="EAto">#REF!</definedName>
    <definedName name="EconOfScale">#REF!</definedName>
    <definedName name="ee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2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2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3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3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4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_4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eed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d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ee">#REF!</definedName>
    <definedName name="eeee" localSheetId="1" hidden="1">{#N/A,#N/A,TRUE,"TEG Ratios £";#N/A,#N/A,TRUE,"TEG IS £";#N/A,#N/A,TRUE,"TEG  CF £";#N/A,#N/A,TRUE,"Assumptions";#N/A,#N/A,TRUE,"Working Assumptions"}</definedName>
    <definedName name="eeee" hidden="1">{#N/A,#N/A,TRUE,"TEG Ratios £";#N/A,#N/A,TRUE,"TEG IS £";#N/A,#N/A,TRUE,"TEG  CF £";#N/A,#N/A,TRUE,"Assumptions";#N/A,#N/A,TRUE,"Working Assumptions"}</definedName>
    <definedName name="eeee_1" localSheetId="1" hidden="1">{#N/A,#N/A,TRUE,"TEG Ratios £";#N/A,#N/A,TRUE,"TEG IS £";#N/A,#N/A,TRUE,"TEG  CF £";#N/A,#N/A,TRUE,"Assumptions";#N/A,#N/A,TRUE,"Working Assumptions"}</definedName>
    <definedName name="eeee_1" hidden="1">{#N/A,#N/A,TRUE,"TEG Ratios £";#N/A,#N/A,TRUE,"TEG IS £";#N/A,#N/A,TRUE,"TEG  CF £";#N/A,#N/A,TRUE,"Assumptions";#N/A,#N/A,TRUE,"Working Assumptions"}</definedName>
    <definedName name="eeee_2" localSheetId="1" hidden="1">{#N/A,#N/A,TRUE,"TEG Ratios £";#N/A,#N/A,TRUE,"TEG IS £";#N/A,#N/A,TRUE,"TEG  CF £";#N/A,#N/A,TRUE,"Assumptions";#N/A,#N/A,TRUE,"Working Assumptions"}</definedName>
    <definedName name="eeee_2" hidden="1">{#N/A,#N/A,TRUE,"TEG Ratios £";#N/A,#N/A,TRUE,"TEG IS £";#N/A,#N/A,TRUE,"TEG  CF £";#N/A,#N/A,TRUE,"Assumptions";#N/A,#N/A,TRUE,"Working Assumptions"}</definedName>
    <definedName name="eeee_3" localSheetId="1" hidden="1">{#N/A,#N/A,TRUE,"TEG Ratios £";#N/A,#N/A,TRUE,"TEG IS £";#N/A,#N/A,TRUE,"TEG  CF £";#N/A,#N/A,TRUE,"Assumptions";#N/A,#N/A,TRUE,"Working Assumptions"}</definedName>
    <definedName name="eeee_3" hidden="1">{#N/A,#N/A,TRUE,"TEG Ratios £";#N/A,#N/A,TRUE,"TEG IS £";#N/A,#N/A,TRUE,"TEG  CF £";#N/A,#N/A,TRUE,"Assumptions";#N/A,#N/A,TRUE,"Working Assumptions"}</definedName>
    <definedName name="eetetetetet" localSheetId="1">INDIRECT("Larg_mir_"&amp;INDEX(E_lam,Choix_Lam1))</definedName>
    <definedName name="eetetetetet" localSheetId="5">INDIRECT("Larg_mir_"&amp;INDEX(E_lam,Choix_Lam1))</definedName>
    <definedName name="eetetetetet" localSheetId="9">INDIRECT("Larg_mir_"&amp;INDEX(E_lam,Choix_Lam1))</definedName>
    <definedName name="eetetetetet" localSheetId="8">INDIRECT("Larg_mir_"&amp;INDEX(E_lam,Choix_Lam1))</definedName>
    <definedName name="eetetetetet" localSheetId="4">INDIRECT("Larg_mir_"&amp;INDEX(E_lam,Choix_Lam1))</definedName>
    <definedName name="eetetetetet" localSheetId="10">INDIRECT("Larg_mir_"&amp;INDEX(E_lam,Choix_Lam1))</definedName>
    <definedName name="eetetetetet" localSheetId="6">INDIRECT("Larg_mir_"&amp;INDEX(E_lam,Choix_Lam1))</definedName>
    <definedName name="eetetetetet">INDIRECT("Larg_mir_"&amp;INDEX(E_lam,Choix_Lam1))</definedName>
    <definedName name="EFAHeader">#REF!</definedName>
    <definedName name="EFAMonth">#REF!</definedName>
    <definedName name="Eff">#REF!</definedName>
    <definedName name="EHY">#REF!</definedName>
    <definedName name="EINGABE">#REF!</definedName>
    <definedName name="Eingabe2">#REF!</definedName>
    <definedName name="Elan">#REF!</definedName>
    <definedName name="Elan_Supply">#REF!</definedName>
    <definedName name="ELECTRICITY">#REF!</definedName>
    <definedName name="EligibleOutput1">#REF!</definedName>
    <definedName name="EligibleOutput12">#REF!</definedName>
    <definedName name="EligibleOutput2">#REF!</definedName>
    <definedName name="EMAIL_FTE">#REF!</definedName>
    <definedName name="Emerging_HTML_AREA">#REF!</definedName>
    <definedName name="empty">#REF!</definedName>
    <definedName name="Empty_current">OFFSET(#REF!,1,0,COUNTA(#REF!),1)</definedName>
    <definedName name="EmptyBase">#REF!</definedName>
    <definedName name="EmptyGraph">#REF!</definedName>
    <definedName name="End_balance">#REF!</definedName>
    <definedName name="EndAMP">#REF!</definedName>
    <definedName name="endcopi">#REF!</definedName>
    <definedName name="Endrow">#REF!</definedName>
    <definedName name="endrpi">#REF!</definedName>
    <definedName name="EndYear">#REF!</definedName>
    <definedName name="EndYearRef">#REF!</definedName>
    <definedName name="energietab">#REF!</definedName>
    <definedName name="Energietyp">#REF!</definedName>
    <definedName name="Energy_consumption___water_resources__MWh">#REF!</definedName>
    <definedName name="Energy_consumption___water_treatment__MWh">#REF!</definedName>
    <definedName name="engenica">#REF!</definedName>
    <definedName name="entername">#REF!</definedName>
    <definedName name="Entity">#REF!</definedName>
    <definedName name="EoSCapexRampPeriod">#REF!</definedName>
    <definedName name="EqDR">#REF!</definedName>
    <definedName name="Equity.CLCR.Min">#REF!</definedName>
    <definedName name="Equity.CoL.Comp">#REF!</definedName>
    <definedName name="Equity.FC.Base.IRR">#REF!</definedName>
    <definedName name="Equity.FC.Base.IRR.Real">#REF!</definedName>
    <definedName name="Equity.LLCR.Min">#REF!</definedName>
    <definedName name="Equity.Original">#REF!</definedName>
    <definedName name="Equity.SDSCR.Min">#REF!</definedName>
    <definedName name="Equity.Sh.Capital">#REF!</definedName>
    <definedName name="Equity.SLLCR.Min">#REF!</definedName>
    <definedName name="Equity.WC.Min">#REF!</definedName>
    <definedName name="er" localSheetId="1" hidden="1">{"mass bal",#N/A,FALSE,"Standard_mass_bal_template";"ied sheet",#N/A,FALSE,"Standard_mass_bal_template"}</definedName>
    <definedName name="er" hidden="1">{"mass bal",#N/A,FALSE,"Standard_mass_bal_template";"ied sheet",#N/A,FALSE,"Standard_mass_bal_template"}</definedName>
    <definedName name="erhsnrnss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1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hsnrnss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ERTERT" localSheetId="1" hidden="1">{"mass bal",#N/A,FALSE,"Standard_mass_bal_template";"ied sheet",#N/A,FALSE,"Standard_mass_bal_template"}</definedName>
    <definedName name="ERTERT" hidden="1">{"mass bal",#N/A,FALSE,"Standard_mass_bal_template";"ied sheet",#N/A,FALSE,"Standard_mass_bal_template"}</definedName>
    <definedName name="ERTERTERT" localSheetId="1" hidden="1">{"mass bal",#N/A,FALSE,"Standard_mass_bal_template";"ied sheet",#N/A,FALSE,"Standard_mass_bal_template"}</definedName>
    <definedName name="ERTERTERT" hidden="1">{"mass bal",#N/A,FALSE,"Standard_mass_bal_template";"ied sheet",#N/A,FALSE,"Standard_mass_bal_template"}</definedName>
    <definedName name="erterterte" localSheetId="1">INDIRECT("Laci"&amp;Choix_Actiflo)</definedName>
    <definedName name="erterterte" localSheetId="5">INDIRECT("Laci"&amp;Choix_Actiflo)</definedName>
    <definedName name="erterterte" localSheetId="9">INDIRECT("Laci"&amp;Choix_Actiflo)</definedName>
    <definedName name="erterterte" localSheetId="8">INDIRECT("Laci"&amp;Choix_Actiflo)</definedName>
    <definedName name="erterterte" localSheetId="4">INDIRECT("Laci"&amp;Choix_Actiflo)</definedName>
    <definedName name="erterterte" localSheetId="10">INDIRECT("Laci"&amp;Choix_Actiflo)</definedName>
    <definedName name="erterterte" localSheetId="6">INDIRECT("Laci"&amp;Choix_Actiflo)</definedName>
    <definedName name="erterterte">INDIRECT("Laci"&amp;Choix_Actiflo)</definedName>
    <definedName name="erterterter" localSheetId="1">INDIRECT("Larg_mir_"&amp;Type_Lam_choix)</definedName>
    <definedName name="erterterter" localSheetId="5">INDIRECT("Larg_mir_"&amp;Type_Lam_choix)</definedName>
    <definedName name="erterterter" localSheetId="9">INDIRECT("Larg_mir_"&amp;Type_Lam_choix)</definedName>
    <definedName name="erterterter" localSheetId="8">INDIRECT("Larg_mir_"&amp;Type_Lam_choix)</definedName>
    <definedName name="erterterter" localSheetId="4">INDIRECT("Larg_mir_"&amp;Type_Lam_choix)</definedName>
    <definedName name="erterterter" localSheetId="10">INDIRECT("Larg_mir_"&amp;Type_Lam_choix)</definedName>
    <definedName name="erterterter" localSheetId="6">INDIRECT("Larg_mir_"&amp;Type_Lam_choix)</definedName>
    <definedName name="erterterter">INDIRECT("Larg_mir_"&amp;Type_Lam_choix)</definedName>
    <definedName name="ERTERTERTERT" localSheetId="1">INDIRECT("Diam"&amp;Choix_Actiflo)</definedName>
    <definedName name="ERTERTERTERT" localSheetId="5">INDIRECT("Diam"&amp;Choix_Actiflo)</definedName>
    <definedName name="ERTERTERTERT" localSheetId="9">INDIRECT("Diam"&amp;Choix_Actiflo)</definedName>
    <definedName name="ERTERTERTERT" localSheetId="8">INDIRECT("Diam"&amp;Choix_Actiflo)</definedName>
    <definedName name="ERTERTERTERT" localSheetId="4">INDIRECT("Diam"&amp;Choix_Actiflo)</definedName>
    <definedName name="ERTERTERTERT" localSheetId="10">INDIRECT("Diam"&amp;Choix_Actiflo)</definedName>
    <definedName name="ERTERTERTERT" localSheetId="6">INDIRECT("Diam"&amp;Choix_Actiflo)</definedName>
    <definedName name="ERTERTERTERT">INDIRECT("Diam"&amp;Choix_Actiflo)</definedName>
    <definedName name="ertetert" localSheetId="1">INDIRECT("Lama"&amp;Choix_Actiflo)</definedName>
    <definedName name="ertetert" localSheetId="5">INDIRECT("Lama"&amp;Choix_Actiflo)</definedName>
    <definedName name="ertetert" localSheetId="9">INDIRECT("Lama"&amp;Choix_Actiflo)</definedName>
    <definedName name="ertetert" localSheetId="8">INDIRECT("Lama"&amp;Choix_Actiflo)</definedName>
    <definedName name="ertetert" localSheetId="4">INDIRECT("Lama"&amp;Choix_Actiflo)</definedName>
    <definedName name="ertetert" localSheetId="10">INDIRECT("Lama"&amp;Choix_Actiflo)</definedName>
    <definedName name="ertetert" localSheetId="6">INDIRECT("Lama"&amp;Choix_Actiflo)</definedName>
    <definedName name="ertetert">INDIRECT("Lama"&amp;Choix_Actiflo)</definedName>
    <definedName name="Erwartung">#REF!</definedName>
    <definedName name="esfdferet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1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2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2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3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fdferet_3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ESSEX">#REF!</definedName>
    <definedName name="EstDate">#REF!</definedName>
    <definedName name="Estimate_Adjust_Factor">#REF!</definedName>
    <definedName name="ET">#REF!</definedName>
    <definedName name="EUR9800CEXECIO">#REF!</definedName>
    <definedName name="EUR9800CEXECOH">#REF!</definedName>
    <definedName name="EUR9800MFUK">#REF!</definedName>
    <definedName name="EUR9800RESLON">#REF!</definedName>
    <definedName name="EUR9800SYSHK">#REF!</definedName>
    <definedName name="Euro_AUD_exchange_rate">#REF!</definedName>
    <definedName name="European_Sites">#REF!</definedName>
    <definedName name="europemethod">#REF!</definedName>
    <definedName name="EURYEND_blank">#REF!</definedName>
    <definedName name="EV__LASTREFTIME__" hidden="1">40339.4799074074</definedName>
    <definedName name="ewe">#N/A</definedName>
    <definedName name="ewfwef" hidden="1">#REF!</definedName>
    <definedName name="ExampleInputRow">#REF!</definedName>
    <definedName name="Excess_Credits_wk33_October_04">#REF!</definedName>
    <definedName name="Exch.Rate.SEK.AUD">#REF!</definedName>
    <definedName name="Exchange_Rate_going_forward">#REF!</definedName>
    <definedName name="ExistingRate06">#REF!</definedName>
    <definedName name="ExpCo">#REF!</definedName>
    <definedName name="ExpenditureTargeting">#REF!</definedName>
    <definedName name="Expired" hidden="1">FALSE</definedName>
    <definedName name="Export_CHP">#REF!</definedName>
    <definedName name="Export_NGasCHP_Admin">#REF!</definedName>
    <definedName name="Export_NGasCHP_Drink">#REF!</definedName>
    <definedName name="Export_NGasCHP_Sewage">#REF!</definedName>
    <definedName name="ExpSewerage">#REF!</definedName>
    <definedName name="ExpWater">#REF!</definedName>
    <definedName name="Exrates">#REF!</definedName>
    <definedName name="F" localSheetId="1">{"bal",#N/A,FALSE,"working papers";"income",#N/A,FALSE,"working papers"}</definedName>
    <definedName name="F">{"bal",#N/A,FALSE,"working papers";"income",#N/A,FALSE,"working papers"}</definedName>
    <definedName name="Fallout">#REF!</definedName>
    <definedName name="FCSTBU">#REF!</definedName>
    <definedName name="fcstlookup">#REF!</definedName>
    <definedName name="fcstnewimp">#REF!</definedName>
    <definedName name="FCSTQ3">#REF!</definedName>
    <definedName name="fddsd">#REF!</definedName>
    <definedName name="fdfdfdfdfdf" hidden="1">#REF!</definedName>
    <definedName name="FDLookup">#REF!</definedName>
    <definedName name="fdraf" localSheetId="1">{"bal",#N/A,FALSE,"working papers";"income",#N/A,FALSE,"working papers"}</definedName>
    <definedName name="fdraf">{"bal",#N/A,FALSE,"working papers";"income",#N/A,FALSE,"working papers"}</definedName>
    <definedName name="Fdraft" localSheetId="1">{"bal",#N/A,FALSE,"working papers";"income",#N/A,FALSE,"working papers"}</definedName>
    <definedName name="Fdraft">{"bal",#N/A,FALSE,"working papers";"income",#N/A,FALSE,"working papers"}</definedName>
    <definedName name="fe" localSheetId="1">#REF!</definedName>
    <definedName name="fe">#REF!</definedName>
    <definedName name="fe_1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_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_2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_2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_3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_3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FEB">#REF!</definedName>
    <definedName name="Feb_14_220062">#REF!</definedName>
    <definedName name="Feb_49HG">#REF!</definedName>
    <definedName name="females_UK">#REF!</definedName>
    <definedName name="Ferry_RoPax_Pass_CO2">#REF!</definedName>
    <definedName name="Ferry_RoPax_Pass_km">#REF!</definedName>
    <definedName name="feuille">#REF!</definedName>
    <definedName name="fewrew">#REF!</definedName>
    <definedName name="ff">#REF!</definedName>
    <definedName name="ffds">#REF!</definedName>
    <definedName name="ffr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1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fr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G">#REF!</definedName>
    <definedName name="fgdgdfgfdgfdg" localSheetId="1" hidden="1">{"mass bal",#N/A,FALSE,"Standard_mass_bal_template";"ied sheet",#N/A,FALSE,"Standard_mass_bal_template"}</definedName>
    <definedName name="fgdgdfgfdgfdg" hidden="1">{"mass bal",#N/A,FALSE,"Standard_mass_bal_template";"ied sheet",#N/A,FALSE,"Standard_mass_bal_template"}</definedName>
    <definedName name="fh" localSheetId="1" hidden="1">{"mass bal",#N/A,FALSE,"Standard_mass_bal_template";"ied sheet",#N/A,FALSE,"Standard_mass_bal_template"}</definedName>
    <definedName name="fh" hidden="1">{"mass bal",#N/A,FALSE,"Standard_mass_bal_template";"ied sheet",#N/A,FALSE,"Standard_mass_bal_template"}</definedName>
    <definedName name="figuresnotentered2">#REF!</definedName>
    <definedName name="file_LTDS">#REF!</definedName>
    <definedName name="file_LTDS_2nd">#REF!</definedName>
    <definedName name="file_totex">#REF!</definedName>
    <definedName name="file_totex_alt">#REF!</definedName>
    <definedName name="File09">#REF!</definedName>
    <definedName name="File25">#REF!</definedName>
    <definedName name="File35">#REF!</definedName>
    <definedName name="File36">#REF!</definedName>
    <definedName name="File45">#REF!</definedName>
    <definedName name="File55">#REF!</definedName>
    <definedName name="File65">#REF!</definedName>
    <definedName name="File75">#REF!</definedName>
    <definedName name="File76">#REF!</definedName>
    <definedName name="File85">#REF!</definedName>
    <definedName name="FileName">#REF!</definedName>
    <definedName name="FileVersion">#N/A</definedName>
    <definedName name="filterdepth">#REF!</definedName>
    <definedName name="filters_ied">#REF!</definedName>
    <definedName name="Fin_Year">#REF!</definedName>
    <definedName name="Final_2003_04_Income_Apportioned_Use_May_onwards">#REF!</definedName>
    <definedName name="Finalled_Measured_Owners">#REF!</definedName>
    <definedName name="Finalled_Unmeasured_Owners">#REF!</definedName>
    <definedName name="FinalTB">#REF!</definedName>
    <definedName name="Finance">#REF!</definedName>
    <definedName name="FinancialIndicators">#REF!</definedName>
    <definedName name="FinancialIndicators_Enable">#REF!</definedName>
    <definedName name="FinancialIndicators_Headings">#REF!</definedName>
    <definedName name="FinancialIndicators_Max">#REF!</definedName>
    <definedName name="FinancialIndicators_Min">#REF!</definedName>
    <definedName name="FinancialIndicators_Tolerance">#REF!</definedName>
    <definedName name="FinClose">#REF!</definedName>
    <definedName name="FinPayts">#REF!</definedName>
    <definedName name="FinRate">#REF!</definedName>
    <definedName name="FinTerm">#REF!</definedName>
    <definedName name="First.Qtr">#REF!</definedName>
    <definedName name="FirstExecSum">#REF!</definedName>
    <definedName name="FirstPeriod">#REF!</definedName>
    <definedName name="FirstQuinquennium">#REF!</definedName>
    <definedName name="FirstTime">#REF!</definedName>
    <definedName name="firstTimeRunReport">0</definedName>
    <definedName name="FISH">#REF!</definedName>
    <definedName name="Five">#REF!</definedName>
    <definedName name="FiveA">#REF!</definedName>
    <definedName name="fixedass">#REF!</definedName>
    <definedName name="FixedCostsNotInflated">#REF!</definedName>
    <definedName name="FLE">#REF!</definedName>
    <definedName name="Fleet_AMP_BNY_Total">#REF!</definedName>
    <definedName name="Fleet_AMP_BNY_Waste">#REF!</definedName>
    <definedName name="Fleet_AMP_BNY_Water">#REF!</definedName>
    <definedName name="Fleet_B_Waste">#REF!</definedName>
    <definedName name="Fleet_B_Water">#REF!</definedName>
    <definedName name="Fleet_CM_Waste">#REF!</definedName>
    <definedName name="Fleet_CM_Water">#REF!</definedName>
    <definedName name="Fleet_Q2RF_Waste">#REF!</definedName>
    <definedName name="Fleet_Q2RF_Water">#REF!</definedName>
    <definedName name="Fleet_Y1_BNY_Total">#REF!</definedName>
    <definedName name="Fleet_Y1_BNY_Waste">#REF!</definedName>
    <definedName name="Fleet_Y1_BNY_Water">#REF!</definedName>
    <definedName name="Fleet_Y2_BNY_Total">#REF!</definedName>
    <definedName name="Fleet_Y2_BNY_Waste">#REF!</definedName>
    <definedName name="Fleet_Y2_BNY_Water">#REF!</definedName>
    <definedName name="Fleet_Y3_B_Waste">#REF!</definedName>
    <definedName name="Fleet_Y3_B_Water">#REF!</definedName>
    <definedName name="Fleet_Y3_BNY_Total">#REF!</definedName>
    <definedName name="Fleet_Y3_BNY_Waste">#REF!</definedName>
    <definedName name="Fleet_Y3_BNY_Water">#REF!</definedName>
    <definedName name="Fleet_Y3_Q2RF_Waste">#REF!</definedName>
    <definedName name="Fleet_Y3_Q2RF_Water">#REF!</definedName>
    <definedName name="Fleet_Y4_BNY_Total">#REF!</definedName>
    <definedName name="Fleet_Y4_BNY_Waste">#REF!</definedName>
    <definedName name="Fleet_Y4_BNY_Water">#REF!</definedName>
    <definedName name="Fleet_Y5_BNY_Total">#REF!</definedName>
    <definedName name="Fleet_Y5_BNY_Waste">#REF!</definedName>
    <definedName name="Fleet_Y5_BNY_Water">#REF!</definedName>
    <definedName name="FlowToInletScreens">#REF!</definedName>
    <definedName name="FlowType">#REF!</definedName>
    <definedName name="foecast_name">#REF!</definedName>
    <definedName name="FOLLOWING_YEAR">#REF!</definedName>
    <definedName name="FOR_GRAPHS___renewable_o_p">#REF!</definedName>
    <definedName name="Forecast">#REF!</definedName>
    <definedName name="Forecast_Yr2">#REF!</definedName>
    <definedName name="Forecast_Yr2_Friendly">#REF!</definedName>
    <definedName name="forecastita1">#REF!</definedName>
    <definedName name="forecastita2">#REF!</definedName>
    <definedName name="forecastitagroup">#REF!</definedName>
    <definedName name="Fortum.Spares.Purchase">#REF!</definedName>
    <definedName name="Fortum.Spares.Purchase.Date">#REF!</definedName>
    <definedName name="Foudry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1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dry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Four">#REF!</definedName>
    <definedName name="FourA">#REF!</definedName>
    <definedName name="Foutput" hidden="1">#REF!</definedName>
    <definedName name="fp">#REF!</definedName>
    <definedName name="Fraction_ozone_pure_O2">#REF!</definedName>
    <definedName name="Freight_Average_Van_CO2">#REF!</definedName>
    <definedName name="Freight_Average_Van_km">#REF!</definedName>
    <definedName name="Freight_Average_Van_Tonne_CO2">#REF!</definedName>
    <definedName name="Freight_Average_Van_Tonne_km">#REF!</definedName>
    <definedName name="Freight_Diesel_Van_CO2">#REF!</definedName>
    <definedName name="Freight_Diesel_Van_km">#REF!</definedName>
    <definedName name="Freight_Diesel_Van_Tonne_CO2">#REF!</definedName>
    <definedName name="Freight_Diesel_Van_Tonne_km">#REF!</definedName>
    <definedName name="Freight_LH_CO2">#REF!</definedName>
    <definedName name="Freight_LPG_CNG_Van_CO2">#REF!</definedName>
    <definedName name="Freight_LPG_CNG_Van_km">#REF!</definedName>
    <definedName name="Freight_LPG_CNG_Van_Tonne_CO2">#REF!</definedName>
    <definedName name="Freight_LPG_CNG_Van_Tonne_km">#REF!</definedName>
    <definedName name="Freight_Petrol_Van_CO2">#REF!</definedName>
    <definedName name="Freight_Petrol_Van_km">#REF!</definedName>
    <definedName name="Freight_Petrol_Van_Tonne_CO2">#REF!</definedName>
    <definedName name="Freight_Petrol_Van_Tonne_km">#REF!</definedName>
    <definedName name="Freight_Rail_CO2">#REF!</definedName>
    <definedName name="Freight_SH_CO2">#REF!</definedName>
    <definedName name="freq_m_1">#REF!</definedName>
    <definedName name="freq_m_2">#REF!</definedName>
    <definedName name="freq_m_3">#REF!</definedName>
    <definedName name="freq_y_1">#REF!</definedName>
    <definedName name="freq_y_2">#REF!</definedName>
    <definedName name="freq_y_3">#REF!</definedName>
    <definedName name="frequency_table">#REF!</definedName>
    <definedName name="Frontier_Efficiency">#REF!</definedName>
    <definedName name="fsdfffd" hidden="1">#REF!</definedName>
    <definedName name="fsdfsd" hidden="1">#REF!</definedName>
    <definedName name="fsf">#REF!</definedName>
    <definedName name="fsfds" hidden="1">#REF!</definedName>
    <definedName name="fsfsd" hidden="1">#REF!</definedName>
    <definedName name="FTFT">#REF!</definedName>
    <definedName name="FULLYR">36</definedName>
    <definedName name="FutureFlowLimitType">#REF!</definedName>
    <definedName name="fvvdbmfxgnb">#REF!</definedName>
    <definedName name="FX_03">#REF!</definedName>
    <definedName name="FX_04">#REF!</definedName>
    <definedName name="FX_table">#REF!</definedName>
    <definedName name="FY_1">#REF!</definedName>
    <definedName name="FY_10">#REF!</definedName>
    <definedName name="FY_11">#REF!</definedName>
    <definedName name="FY_12">#REF!</definedName>
    <definedName name="FY_13">#REF!</definedName>
    <definedName name="FY_14">#REF!</definedName>
    <definedName name="FY_15">#REF!</definedName>
    <definedName name="FY_2">#REF!</definedName>
    <definedName name="FY_3">#REF!</definedName>
    <definedName name="FY_4">#REF!</definedName>
    <definedName name="FY_5">#REF!</definedName>
    <definedName name="FY_6">#REF!</definedName>
    <definedName name="FY_7">#REF!</definedName>
    <definedName name="FY_8">#REF!</definedName>
    <definedName name="FY_9">#REF!</definedName>
    <definedName name="fyukjfhk" localSheetId="1" hidden="1">{"A3-DivDirNWW_ClosedView",#N/A,FALSE,"A3-DivDirNWW";#N/A,#N/A,FALSE,"A4-DivDirNWW";#N/A,#N/A,FALSE,"B1-Co&amp;RegSum";#N/A,#N/A,FALSE,"C5-NWWRegView";#N/A,#N/A,FALSE,"H2-DivDirs2";#N/A,#N/A,FALSE,"C4-NorPro"}</definedName>
    <definedName name="fyukjfhk" hidden="1">{"A3-DivDirNWW_ClosedView",#N/A,FALSE,"A3-DivDirNWW";#N/A,#N/A,FALSE,"A4-DivDirNWW";#N/A,#N/A,FALSE,"B1-Co&amp;RegSum";#N/A,#N/A,FALSE,"C5-NWWRegView";#N/A,#N/A,FALSE,"H2-DivDirs2";#N/A,#N/A,FALSE,"C4-NorPro"}</definedName>
    <definedName name="fyukjfhk_2" localSheetId="1" hidden="1">{"A3-DivDirNWW_ClosedView",#N/A,FALSE,"A3-DivDirNWW";#N/A,#N/A,FALSE,"A4-DivDirNWW";#N/A,#N/A,FALSE,"B1-Co&amp;RegSum";#N/A,#N/A,FALSE,"C5-NWWRegView";#N/A,#N/A,FALSE,"H2-DivDirs2";#N/A,#N/A,FALSE,"C4-NorPro"}</definedName>
    <definedName name="fyukjfhk_2" hidden="1">{"A3-DivDirNWW_ClosedView",#N/A,FALSE,"A3-DivDirNWW";#N/A,#N/A,FALSE,"A4-DivDirNWW";#N/A,#N/A,FALSE,"B1-Co&amp;RegSum";#N/A,#N/A,FALSE,"C5-NWWRegView";#N/A,#N/A,FALSE,"H2-DivDirs2";#N/A,#N/A,FALSE,"C4-NorPro"}</definedName>
    <definedName name="fyukjfhk_3" localSheetId="1" hidden="1">{"A3-DivDirNWW_ClosedView",#N/A,FALSE,"A3-DivDirNWW";#N/A,#N/A,FALSE,"A4-DivDirNWW";#N/A,#N/A,FALSE,"B1-Co&amp;RegSum";#N/A,#N/A,FALSE,"C5-NWWRegView";#N/A,#N/A,FALSE,"H2-DivDirs2";#N/A,#N/A,FALSE,"C4-NorPro"}</definedName>
    <definedName name="fyukjfhk_3" hidden="1">{"A3-DivDirNWW_ClosedView",#N/A,FALSE,"A3-DivDirNWW";#N/A,#N/A,FALSE,"A4-DivDirNWW";#N/A,#N/A,FALSE,"B1-Co&amp;RegSum";#N/A,#N/A,FALSE,"C5-NWWRegView";#N/A,#N/A,FALSE,"H2-DivDirs2";#N/A,#N/A,FALSE,"C4-NorPro"}</definedName>
    <definedName name="fyukjfhk_4" localSheetId="1" hidden="1">{"A3-DivDirNWW_ClosedView",#N/A,FALSE,"A3-DivDirNWW";#N/A,#N/A,FALSE,"A4-DivDirNWW";#N/A,#N/A,FALSE,"B1-Co&amp;RegSum";#N/A,#N/A,FALSE,"C5-NWWRegView";#N/A,#N/A,FALSE,"H2-DivDirs2";#N/A,#N/A,FALSE,"C4-NorPro"}</definedName>
    <definedName name="fyukjfhk_4" hidden="1">{"A3-DivDirNWW_ClosedView",#N/A,FALSE,"A3-DivDirNWW";#N/A,#N/A,FALSE,"A4-DivDirNWW";#N/A,#N/A,FALSE,"B1-Co&amp;RegSum";#N/A,#N/A,FALSE,"C5-NWWRegView";#N/A,#N/A,FALSE,"H2-DivDirs2";#N/A,#N/A,FALSE,"C4-NorPro"}</definedName>
    <definedName name="G">#REF!</definedName>
    <definedName name="G_AMP_BNY_Waste">#REF!</definedName>
    <definedName name="g_kg_conversion">#REF!</definedName>
    <definedName name="G_Y1_BNY_Waste">#REF!</definedName>
    <definedName name="G_Y2_BNY_Waste">#REF!</definedName>
    <definedName name="G_Y3_BNY_Waste">#REF!</definedName>
    <definedName name="G_Y4_BNY_Waste">#REF!</definedName>
    <definedName name="G_Y5_BNY_Waste">#REF!</definedName>
    <definedName name="ga">#N/A</definedName>
    <definedName name="gAPProgList">OFFSET(#REF!,0,#REF!,#REF!,1)</definedName>
    <definedName name="gary">#REF!</definedName>
    <definedName name="Gas_Oil_Admin">#REF!</definedName>
    <definedName name="Gas_Oil_Drink">#REF!</definedName>
    <definedName name="Gas_Oil_EF_CO2">#REF!</definedName>
    <definedName name="Gas_Oil_Sewage">#REF!</definedName>
    <definedName name="Gas_Oil_Sludge">#REF!</definedName>
    <definedName name="gbdfgdfhg">#REF!</definedName>
    <definedName name="GBP_Selection">#REF!</definedName>
    <definedName name="GBP9800CEXECIO">#REF!</definedName>
    <definedName name="GBP9800CEXECOH">#REF!</definedName>
    <definedName name="GBP9800MFUK">#REF!</definedName>
    <definedName name="GBP9800RESLON">#REF!</definedName>
    <definedName name="GBP9800SYSHK">#REF!</definedName>
    <definedName name="GBPYEND_blank">#REF!</definedName>
    <definedName name="gdfgdgd" localSheetId="1">INDIRECT("Dsouv_"&amp;Type_FR)</definedName>
    <definedName name="gdfgdgd" localSheetId="5">INDIRECT("Dsouv_"&amp;Type_FR)</definedName>
    <definedName name="gdfgdgd" localSheetId="9">INDIRECT("Dsouv_"&amp;Type_FR)</definedName>
    <definedName name="gdfgdgd" localSheetId="8">INDIRECT("Dsouv_"&amp;Type_FR)</definedName>
    <definedName name="gdfgdgd" localSheetId="4">INDIRECT("Dsouv_"&amp;Type_FR)</definedName>
    <definedName name="gdfgdgd" localSheetId="10">INDIRECT("Dsouv_"&amp;Type_FR)</definedName>
    <definedName name="gdfgdgd" localSheetId="6">INDIRECT("Dsouv_"&amp;Type_FR)</definedName>
    <definedName name="gdfgdgd">INDIRECT("Dsouv_"&amp;Type_FR)</definedName>
    <definedName name="gdgdgdfg" localSheetId="1">INDIRECT("Diam"&amp;Choix_Actiflo)</definedName>
    <definedName name="gdgdgdfg" localSheetId="5">INDIRECT("Diam"&amp;Choix_Actiflo)</definedName>
    <definedName name="gdgdgdfg" localSheetId="9">INDIRECT("Diam"&amp;Choix_Actiflo)</definedName>
    <definedName name="gdgdgdfg" localSheetId="8">INDIRECT("Diam"&amp;Choix_Actiflo)</definedName>
    <definedName name="gdgdgdfg" localSheetId="4">INDIRECT("Diam"&amp;Choix_Actiflo)</definedName>
    <definedName name="gdgdgdfg" localSheetId="10">INDIRECT("Diam"&amp;Choix_Actiflo)</definedName>
    <definedName name="gdgdgdfg" localSheetId="6">INDIRECT("Diam"&amp;Choix_Actiflo)</definedName>
    <definedName name="gdgdgdfg">INDIRECT("Diam"&amp;Choix_Actiflo)</definedName>
    <definedName name="gDynBriefed">OFFSET(#REF!,0,#REF!,1,#REF!)</definedName>
    <definedName name="gDynBriefedFC">OFFSET(#REF!,0,#REF!,1,#REF!)</definedName>
    <definedName name="gDynBudget">OFFSET(#REF!,0,#REF!,1,#REF!)</definedName>
    <definedName name="gDynControl">OFFSET(#REF!,0,#REF!,1,#REF!)</definedName>
    <definedName name="gDynDelivery">OFFSET(#REF!,0,#REF!,1,#REF!)</definedName>
    <definedName name="gDynDeliveryFC">OFFSET(#REF!,0,#REF!,1,#REF!)</definedName>
    <definedName name="gDynInFC">OFFSET(#REF!,0,#REF!,1,#REF!)</definedName>
    <definedName name="gDynLab">OFFSET(#REF!, 0,#REF!,2,#REF!)</definedName>
    <definedName name="gDynOutFC">OFFSET(#REF!,0,#REF!,1,#REF!)</definedName>
    <definedName name="gDynPBudget">OFFSET(#REF!,0,#REF!,1,#REF!)</definedName>
    <definedName name="gDynPControl">OFFSET(#REF!,0,#REF!,1,#REF!)</definedName>
    <definedName name="gDynPLab">OFFSET(#REF!, 0,#REF!,2,#REF!)</definedName>
    <definedName name="gDynPTotalFC">OFFSET(#REF!,0,#REF!,1,#REF!)</definedName>
    <definedName name="gDynStudy">OFFSET(#REF!,0,#REF!,1,#REF!)</definedName>
    <definedName name="gDynStudyFC">OFFSET(#REF!,0,#REF!,1,#REF!)</definedName>
    <definedName name="gDynTotal">OFFSET(#REF!,0,#REF!,1,#REF!)</definedName>
    <definedName name="gDynTotalFC">OFFSET(#REF!,0,#REF!,1,#REF!)</definedName>
    <definedName name="gDynUnbriefed">OFFSET(#REF!,0,#REF!,1,#REF!)</definedName>
    <definedName name="gDynUnbriefedFC">OFFSET(#REF!,0,#REF!,1,#REF!)</definedName>
    <definedName name="gDynUnlistedFC">OFFSET(#REF!,0,#REF!,1,#REF!)</definedName>
    <definedName name="gegefgef" localSheetId="1" hidden="1">{"mass bal",#N/A,FALSE,"Standard_mass_bal_template";"ied sheet",#N/A,FALSE,"Standard_mass_bal_template"}</definedName>
    <definedName name="gegefgef" hidden="1">{"mass bal",#N/A,FALSE,"Standard_mass_bal_template";"ied sheet",#N/A,FALSE,"Standard_mass_bal_template"}</definedName>
    <definedName name="gegefgeh" localSheetId="1" hidden="1">{"mass bal",#N/A,FALSE,"Standard_mass_bal_template";"ied sheet",#N/A,FALSE,"Standard_mass_bal_template"}</definedName>
    <definedName name="gegefgeh" hidden="1">{"mass bal",#N/A,FALSE,"Standard_mass_bal_template";"ied sheet",#N/A,FALSE,"Standard_mass_bal_template"}</definedName>
    <definedName name="General">#REF!</definedName>
    <definedName name="General1">#REF!</definedName>
    <definedName name="General2">#REF!</definedName>
    <definedName name="GEOG9703">#REF!</definedName>
    <definedName name="Gesamtabschr">#REF!</definedName>
    <definedName name="gfdfhgdf">#REF!</definedName>
    <definedName name="gfff" localSheetId="1" hidden="1">{"CHARGE",#N/A,FALSE,"401C11"}</definedName>
    <definedName name="gfff" hidden="1">{"CHARGE",#N/A,FALSE,"401C11"}</definedName>
    <definedName name="gfghfgh">#REF!</definedName>
    <definedName name="gg" localSheetId="1" hidden="1">{"mass bal",#N/A,FALSE,"Standard_mass_bal_template";"ied sheet",#N/A,FALSE,"Standard_mass_bal_template"}</definedName>
    <definedName name="gg" hidden="1">{"mass bal",#N/A,FALSE,"Standard_mass_bal_template";"ied sheet",#N/A,FALSE,"Standard_mass_bal_template"}</definedName>
    <definedName name="gh" localSheetId="1" hidden="1">{"mass bal",#N/A,FALSE,"Standard_mass_bal_template";"ied sheet",#N/A,FALSE,"Standard_mass_bal_template"}</definedName>
    <definedName name="gh" hidden="1">{"mass bal",#N/A,FALSE,"Standard_mass_bal_template";"ied sheet",#N/A,FALSE,"Standard_mass_bal_template"}</definedName>
    <definedName name="gheytr">#REF!</definedName>
    <definedName name="ghfjkh" localSheetId="1" hidden="1">{#N/A,#N/A,FALSE,"D9-NWWG";#N/A,#N/A,FALSE,"F2-WMG";#N/A,#N/A,FALSE,"F3-WWMG"}</definedName>
    <definedName name="ghfjkh" hidden="1">{#N/A,#N/A,FALSE,"D9-NWWG";#N/A,#N/A,FALSE,"F2-WMG";#N/A,#N/A,FALSE,"F3-WWMG"}</definedName>
    <definedName name="ghfjkh_2" localSheetId="1" hidden="1">{#N/A,#N/A,FALSE,"D9-NWWG";#N/A,#N/A,FALSE,"F2-WMG";#N/A,#N/A,FALSE,"F3-WWMG"}</definedName>
    <definedName name="ghfjkh_2" hidden="1">{#N/A,#N/A,FALSE,"D9-NWWG";#N/A,#N/A,FALSE,"F2-WMG";#N/A,#N/A,FALSE,"F3-WWMG"}</definedName>
    <definedName name="ghfjkh_3" localSheetId="1" hidden="1">{#N/A,#N/A,FALSE,"D9-NWWG";#N/A,#N/A,FALSE,"F2-WMG";#N/A,#N/A,FALSE,"F3-WWMG"}</definedName>
    <definedName name="ghfjkh_3" hidden="1">{#N/A,#N/A,FALSE,"D9-NWWG";#N/A,#N/A,FALSE,"F2-WMG";#N/A,#N/A,FALSE,"F3-WWMG"}</definedName>
    <definedName name="ghfjkh_4" localSheetId="1" hidden="1">{#N/A,#N/A,FALSE,"D9-NWWG";#N/A,#N/A,FALSE,"F2-WMG";#N/A,#N/A,FALSE,"F3-WWMG"}</definedName>
    <definedName name="ghfjkh_4" hidden="1">{#N/A,#N/A,FALSE,"D9-NWWG";#N/A,#N/A,FALSE,"F2-WMG";#N/A,#N/A,FALSE,"F3-WWMG"}</definedName>
    <definedName name="ghi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1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2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3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hi_3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GIF.AUD.Hedged.Info.Table">#REF!</definedName>
    <definedName name="GIF.AUD.Info.Table">#REF!</definedName>
    <definedName name="GIF.AUD.Table">#REF!</definedName>
    <definedName name="GIF.Valuation.Date">#REF!</definedName>
    <definedName name="GIF_II">#REF!</definedName>
    <definedName name="gkgkjg" localSheetId="1" hidden="1">{"mass bal",#N/A,FALSE,"Standard_mass_bal_template";"ied sheet",#N/A,FALSE,"Standard_mass_bal_template"}</definedName>
    <definedName name="gkgkjg" hidden="1">{"mass bal",#N/A,FALSE,"Standard_mass_bal_template";"ied sheet",#N/A,FALSE,"Standard_mass_bal_template"}</definedName>
    <definedName name="GLACC2">#REF!</definedName>
    <definedName name="GLACCT">#REF!</definedName>
    <definedName name="GLID">#REF!</definedName>
    <definedName name="glidsel">#REF!</definedName>
    <definedName name="glita1bank">#REF!</definedName>
    <definedName name="glita1bills">#REF!</definedName>
    <definedName name="glita1hills">#REF!</definedName>
    <definedName name="glita1m5subdebt">#REF!</definedName>
    <definedName name="glita1tclshares">#REF!</definedName>
    <definedName name="glita2bank">#REF!</definedName>
    <definedName name="glita2bills">#REF!</definedName>
    <definedName name="glita2m5shares">#REF!</definedName>
    <definedName name="GLOS">#REF!</definedName>
    <definedName name="Glossary">#REF!</definedName>
    <definedName name="GLQ3904_Data">OFFSET(#REF!,0,0,COUNTA(#REF!),COUNTA(#REF!))</definedName>
    <definedName name="GMActualcum">#REF!</definedName>
    <definedName name="GOHOME">#REF!</definedName>
    <definedName name="GRAPH">#REF!</definedName>
    <definedName name="Graph_IARC04">#REF!</definedName>
    <definedName name="Graph_IARC05">#REF!</definedName>
    <definedName name="Graph_Incidents04">#REF!</definedName>
    <definedName name="Graph_Incidents05">#REF!</definedName>
    <definedName name="Graph_meterAR1_4">#REF!</definedName>
    <definedName name="Graph_Tideway04">#REF!</definedName>
    <definedName name="Graph_Tideway05">#REF!</definedName>
    <definedName name="Green_EF_CO2">#REF!</definedName>
    <definedName name="Green_Tariff">#REF!</definedName>
    <definedName name="Grid_Admin">#REF!</definedName>
    <definedName name="Grid_AMR">#REF!</definedName>
    <definedName name="Grid_Drink_Pump">#REF!</definedName>
    <definedName name="Grid_Drink_Treat">#REF!</definedName>
    <definedName name="Grid_EF_CO2">#REF!</definedName>
    <definedName name="Grid_EST">#REF!</definedName>
    <definedName name="Grid_HH">#REF!</definedName>
    <definedName name="Grid_MHH">#REF!</definedName>
    <definedName name="Grid_NAP">#REF!</definedName>
    <definedName name="Grid_NHH">#REF!</definedName>
    <definedName name="Grid_NHH_EST">#REF!</definedName>
    <definedName name="Grid_Sewage_Pump">#REF!</definedName>
    <definedName name="Grid_Sewage_Treat">#REF!</definedName>
    <definedName name="Grid_Sludge">#REF!</definedName>
    <definedName name="Grid_UMS">#REF!</definedName>
    <definedName name="Grid_UMS_Pseudo">#REF!</definedName>
    <definedName name="gross" localSheetId="1" hidden="1">{"GROSS",#N/A,FALSE,"401C11"}</definedName>
    <definedName name="gross" hidden="1">{"GROSS",#N/A,FALSE,"401C11"}</definedName>
    <definedName name="Gross_acct">#REF!</definedName>
    <definedName name="gross1" localSheetId="1" hidden="1">{"GROSS",#N/A,FALSE,"401C11"}</definedName>
    <definedName name="gross1" hidden="1">{"GROSS",#N/A,FALSE,"401C11"}</definedName>
    <definedName name="GrossOutput2">#REF!</definedName>
    <definedName name="Groundwater">#REF!</definedName>
    <definedName name="groundwater2">#REF!</definedName>
    <definedName name="Group">#REF!</definedName>
    <definedName name="GROUP_AMP_BNY_Total">#REF!</definedName>
    <definedName name="GROUP_AprY1_BNY_Total">#REF!</definedName>
    <definedName name="GROUP_AprY2_BNY_Total">#REF!</definedName>
    <definedName name="GROUP_AprY3_BNY_Total">#REF!</definedName>
    <definedName name="GROUP_AprY4_BNY_Total">#REF!</definedName>
    <definedName name="GROUP_AprY5_BNY_Total">#REF!</definedName>
    <definedName name="GROUP_AugY1_BNY_Total">#REF!</definedName>
    <definedName name="GROUP_AugY2_BNY_Total">#REF!</definedName>
    <definedName name="GROUP_AugY3_BNY_Total">#REF!</definedName>
    <definedName name="GROUP_AugY4_BNY_Total">#REF!</definedName>
    <definedName name="GROUP_AugY5_BNY_Total">#REF!</definedName>
    <definedName name="GROUP_DecY1_BNY_Total">#REF!</definedName>
    <definedName name="GROUP_DecY2_BNY_Total">#REF!</definedName>
    <definedName name="GROUP_DecY3_BNY_Total">#REF!</definedName>
    <definedName name="GROUP_DecY4_BNY_Total">#REF!</definedName>
    <definedName name="GROUP_DecY5_BNY_Total">#REF!</definedName>
    <definedName name="GROUP_FebY1_BNY_Total">#REF!</definedName>
    <definedName name="GROUP_FebY2_BNY_Total">#REF!</definedName>
    <definedName name="GROUP_FebY3_BNY_Total">#REF!</definedName>
    <definedName name="GROUP_FebY4_BNY_Total">#REF!</definedName>
    <definedName name="GROUP_FebY5_BNY_Total">#REF!</definedName>
    <definedName name="GROUP_JanY1_BNY_Total">#REF!</definedName>
    <definedName name="GROUP_JanY2_BNY_Total">#REF!</definedName>
    <definedName name="GROUP_JanY3_BNY_Total">#REF!</definedName>
    <definedName name="GROUP_JanY4_BNY_Total">#REF!</definedName>
    <definedName name="GROUP_JanY5_BNY_Total">#REF!</definedName>
    <definedName name="GROUP_JulY1_BNY_Total">#REF!</definedName>
    <definedName name="GROUP_JulY2_BNY_Total">#REF!</definedName>
    <definedName name="GROUP_JulY3_BNY_Total">#REF!</definedName>
    <definedName name="GROUP_JulY4_BNY_Total">#REF!</definedName>
    <definedName name="GROUP_JulY5_BNY_Total">#REF!</definedName>
    <definedName name="GROUP_JunY1_BNY_Total">#REF!</definedName>
    <definedName name="GROUP_JunY2_BNY_Total">#REF!</definedName>
    <definedName name="GROUP_JunY3_BNY_Total">#REF!</definedName>
    <definedName name="GROUP_JunY4_BNY_Total">#REF!</definedName>
    <definedName name="GROUP_JunY5_BNY_Total">#REF!</definedName>
    <definedName name="GROUP_MarY1_BNY_Total">#REF!</definedName>
    <definedName name="GROUP_MarY2_BNY_Total">#REF!</definedName>
    <definedName name="GROUP_MarY3_BNY_Total">#REF!</definedName>
    <definedName name="GROUP_MarY4_BNY_Total">#REF!</definedName>
    <definedName name="GROUP_MarY5_BNY_Total">#REF!</definedName>
    <definedName name="GROUP_MayY1_BNY_Total">#REF!</definedName>
    <definedName name="GROUP_MayY2_BNY_Total">#REF!</definedName>
    <definedName name="GROUP_MayY3_BNY_Total">#REF!</definedName>
    <definedName name="GROUP_MayY4_BNY_Total">#REF!</definedName>
    <definedName name="GROUP_MayY5_BNY_Total">#REF!</definedName>
    <definedName name="GROUP_NovY1_BNY_Total">#REF!</definedName>
    <definedName name="GROUP_NovY2_BNY_Total">#REF!</definedName>
    <definedName name="GROUP_NovY3_BNY_Total">#REF!</definedName>
    <definedName name="GROUP_NovY4_BNY_Total">#REF!</definedName>
    <definedName name="GROUP_NovY5_BNY_Total">#REF!</definedName>
    <definedName name="GROUP_OctY1_BNY_Total">#REF!</definedName>
    <definedName name="GROUP_OctY2_BNY_Total">#REF!</definedName>
    <definedName name="GROUP_OctY3_BNY_Total">#REF!</definedName>
    <definedName name="GROUP_OctY4_BNY_Total">#REF!</definedName>
    <definedName name="GROUP_OctY5_BNY_Total">#REF!</definedName>
    <definedName name="Group_Q">#REF!</definedName>
    <definedName name="GROUP_SepY1_BNY_Total">#REF!</definedName>
    <definedName name="GROUP_SepY2_BNY_Total">#REF!</definedName>
    <definedName name="GROUP_SepY3_BNY_Total">#REF!</definedName>
    <definedName name="GROUP_SepY4_BNY_Total">#REF!</definedName>
    <definedName name="GROUP_SepY5_BNY_Total">#REF!</definedName>
    <definedName name="GROUP_Y1_BNY_Total">#REF!</definedName>
    <definedName name="GROUP_Y2_BNY_Total">#REF!</definedName>
    <definedName name="GROUP_Y3_BNY_Total">#REF!</definedName>
    <definedName name="GROUP_Y4_BNY_Total">#REF!</definedName>
    <definedName name="GROUP_Y5_BNY_Total">#REF!</definedName>
    <definedName name="group05056">#REF!</definedName>
    <definedName name="grtg" localSheetId="1" hidden="1">{"mass bal",#N/A,FALSE,"Standard_mass_bal_template";"ied sheet",#N/A,FALSE,"Standard_mass_bal_template"}</definedName>
    <definedName name="grtg" hidden="1">{"mass bal",#N/A,FALSE,"Standard_mass_bal_template";"ied sheet",#N/A,FALSE,"Standard_mass_bal_template"}</definedName>
    <definedName name="GTINFRA">#REF!</definedName>
    <definedName name="GTR_MAN">#REF!</definedName>
    <definedName name="GWENT">#REF!</definedName>
    <definedName name="GWYNEDD">#REF!</definedName>
    <definedName name="h" localSheetId="1" hidden="1">{"mass bal",#N/A,FALSE,"Standard_mass_bal_template";"ied sheet",#N/A,FALSE,"Standard_mass_bal_template"}</definedName>
    <definedName name="h" hidden="1">{"mass bal",#N/A,FALSE,"Standard_mass_bal_template";"ied sheet",#N/A,FALSE,"Standard_mass_bal_template"}</definedName>
    <definedName name="H_6" hidden="1">#REF!</definedName>
    <definedName name="H_AI1" hidden="1">#REF!</definedName>
    <definedName name="H_AI2" hidden="1">#REF!</definedName>
    <definedName name="H_AI3" hidden="1">#REF!</definedName>
    <definedName name="hahaha" localSheetId="1" hidden="1">{"mass bal",#N/A,FALSE,"Standard_mass_bal_template";"ied sheet",#N/A,FALSE,"Standard_mass_bal_template"}</definedName>
    <definedName name="hahaha" hidden="1">{"mass bal",#N/A,FALSE,"Standard_mass_bal_template";"ied sheet",#N/A,FALSE,"Standard_mass_bal_template"}</definedName>
    <definedName name="HaighScreen">#REF!</definedName>
    <definedName name="HANTS">#REF!</definedName>
    <definedName name="hasdfjklhklj" localSheetId="1" hidden="1">{"NET",#N/A,FALSE,"401C11"}</definedName>
    <definedName name="hasdfjklhklj" hidden="1">{"NET",#N/A,FALSE,"401C11"}</definedName>
    <definedName name="hbgkjhb">#REF!</definedName>
    <definedName name="HCAccounts">#REF!</definedName>
    <definedName name="HCADepn">#REF!</definedName>
    <definedName name="HdRm_Cats">OFFSET(#REF!,#REF!,0,#REF!,1)</definedName>
    <definedName name="HdRm_Elements">#REF!</definedName>
    <definedName name="Headcount">#REF!</definedName>
    <definedName name="heading_table">#REF!</definedName>
    <definedName name="Headings">#REF!</definedName>
    <definedName name="Heat_CHP">#REF!</definedName>
    <definedName name="Heat_EF_CO2">#REF!</definedName>
    <definedName name="Heat_NGasCHP_Admin">#REF!</definedName>
    <definedName name="Heat_NGasCHP_Drink">#REF!</definedName>
    <definedName name="Heat_NGasCHP_Import">#REF!</definedName>
    <definedName name="Heat_NGasCHP_Sewage">#REF!</definedName>
    <definedName name="help" localSheetId="1" hidden="1">{"CHARGE",#N/A,FALSE,"401C11"}</definedName>
    <definedName name="help" hidden="1">{"CHARGE",#N/A,FALSE,"401C11"}</definedName>
    <definedName name="HELPID" hidden="1">#REF!</definedName>
    <definedName name="HEMO">#REF!</definedName>
    <definedName name="HEREFORD_W">#REF!</definedName>
    <definedName name="HERTS">#REF!</definedName>
    <definedName name="HFC___125_CO2eq_GWP">#REF!</definedName>
    <definedName name="HFC___125_Weight">#REF!</definedName>
    <definedName name="HFC___134_CO2eq_GWP">#REF!</definedName>
    <definedName name="HFC___134_Weight">#REF!</definedName>
    <definedName name="HFC___134a_CO2eq_GWP">#REF!</definedName>
    <definedName name="HFC___134a_Weight">#REF!</definedName>
    <definedName name="HFC___143_CO2eq_GWP">#REF!</definedName>
    <definedName name="HFC___143_Weight">#REF!</definedName>
    <definedName name="HFC___143a_CO2eq_GWP">#REF!</definedName>
    <definedName name="HFC___143a_Weight">#REF!</definedName>
    <definedName name="HFC___152a_CO2eq_GWP">#REF!</definedName>
    <definedName name="HFC___152a_Weight">#REF!</definedName>
    <definedName name="HFC___227ea_CO2eq_GWP">#REF!</definedName>
    <definedName name="HFC___227ea_Weight">#REF!</definedName>
    <definedName name="HFC___23_CO2eq_GWP">#REF!</definedName>
    <definedName name="HFC___23_Weight">#REF!</definedName>
    <definedName name="HFC___236fa_CO2eq_GWP">#REF!</definedName>
    <definedName name="HFC___236fa_Weight">#REF!</definedName>
    <definedName name="HFC___245ca_CO2eq_GWP">#REF!</definedName>
    <definedName name="HFC___245ca_Weight">#REF!</definedName>
    <definedName name="HFC___32_CO2eq_GWP">#REF!</definedName>
    <definedName name="HFC___32_Weight">#REF!</definedName>
    <definedName name="HFC___41_CO2eq_GWP">#REF!</definedName>
    <definedName name="HFC___41_Weight">#REF!</definedName>
    <definedName name="HFC___43_CO2eq_GWP">#REF!</definedName>
    <definedName name="HFC___43_Weight">#REF!</definedName>
    <definedName name="hfhfghfg" localSheetId="1" hidden="1">{"mass bal",#N/A,FALSE,"Standard_mass_bal_template";"ied sheet",#N/A,FALSE,"Standard_mass_bal_template"}</definedName>
    <definedName name="hfhfghfg" hidden="1">{"mass bal",#N/A,FALSE,"Standard_mass_bal_template";"ied sheet",#N/A,FALSE,"Standard_mass_bal_template"}</definedName>
    <definedName name="HFM_Application">#REF!</definedName>
    <definedName name="HFM_Capex">#REF!</definedName>
    <definedName name="HFM_Capex_Account">#REF!</definedName>
    <definedName name="HFM_Reporting_Areas">#REF!</definedName>
    <definedName name="HFM_Scenario">#REF!</definedName>
    <definedName name="HFM_Year">#REF!</definedName>
    <definedName name="hgd" localSheetId="1" hidden="1">{"K1-Overview1",#N/A,FALSE,"K1-Overview";"K1-Overview2",#N/A,FALSE,"K1-Overview";"K1-Overview3 BUD &amp; CUR",#N/A,FALSE,"K1-Overview"}</definedName>
    <definedName name="hgd" hidden="1">{"K1-Overview1",#N/A,FALSE,"K1-Overview";"K1-Overview2",#N/A,FALSE,"K1-Overview";"K1-Overview3 BUD &amp; CUR",#N/A,FALSE,"K1-Overview"}</definedName>
    <definedName name="hgd_2" localSheetId="1" hidden="1">{"K1-Overview1",#N/A,FALSE,"K1-Overview";"K1-Overview2",#N/A,FALSE,"K1-Overview";"K1-Overview3 BUD &amp; CUR",#N/A,FALSE,"K1-Overview"}</definedName>
    <definedName name="hgd_2" hidden="1">{"K1-Overview1",#N/A,FALSE,"K1-Overview";"K1-Overview2",#N/A,FALSE,"K1-Overview";"K1-Overview3 BUD &amp; CUR",#N/A,FALSE,"K1-Overview"}</definedName>
    <definedName name="hgd_3" localSheetId="1" hidden="1">{"K1-Overview1",#N/A,FALSE,"K1-Overview";"K1-Overview2",#N/A,FALSE,"K1-Overview";"K1-Overview3 BUD &amp; CUR",#N/A,FALSE,"K1-Overview"}</definedName>
    <definedName name="hgd_3" hidden="1">{"K1-Overview1",#N/A,FALSE,"K1-Overview";"K1-Overview2",#N/A,FALSE,"K1-Overview";"K1-Overview3 BUD &amp; CUR",#N/A,FALSE,"K1-Overview"}</definedName>
    <definedName name="hgd_4" localSheetId="1" hidden="1">{"K1-Overview1",#N/A,FALSE,"K1-Overview";"K1-Overview2",#N/A,FALSE,"K1-Overview";"K1-Overview3 BUD &amp; CUR",#N/A,FALSE,"K1-Overview"}</definedName>
    <definedName name="hgd_4" hidden="1">{"K1-Overview1",#N/A,FALSE,"K1-Overview";"K1-Overview2",#N/A,FALSE,"K1-Overview";"K1-Overview3 BUD &amp; CUR",#N/A,FALSE,"K1-Overview"}</definedName>
    <definedName name="hghghhj" localSheetId="1" hidden="1">{"CHARGE",#N/A,FALSE,"401C11"}</definedName>
    <definedName name="hghghhj" hidden="1">{"CHARGE",#N/A,FALSE,"401C11"}</definedName>
    <definedName name="HH_AMP_BNY_Total">#REF!</definedName>
    <definedName name="HH_Y1_BNY_Total">#REF!</definedName>
    <definedName name="HH_Y2_BNY_Total">#REF!</definedName>
    <definedName name="HH_Y3_BNY_Total">#REF!</definedName>
    <definedName name="HH_Y4_BNY_Total">#REF!</definedName>
    <definedName name="HH_Y5_BNY_Total">#REF!</definedName>
    <definedName name="HiderStart">#REF!</definedName>
    <definedName name="Highly_dense_threshold">#REF!</definedName>
    <definedName name="hjgjgj" localSheetId="1">INDIRECT("A_"&amp;Type_FR)</definedName>
    <definedName name="hjgjgj" localSheetId="5">INDIRECT("A_"&amp;Type_FR)</definedName>
    <definedName name="hjgjgj" localSheetId="9">INDIRECT("A_"&amp;Type_FR)</definedName>
    <definedName name="hjgjgj" localSheetId="8">INDIRECT("A_"&amp;Type_FR)</definedName>
    <definedName name="hjgjgj" localSheetId="4">INDIRECT("A_"&amp;Type_FR)</definedName>
    <definedName name="hjgjgj" localSheetId="10">INDIRECT("A_"&amp;Type_FR)</definedName>
    <definedName name="hjgjgj" localSheetId="6">INDIRECT("A_"&amp;Type_FR)</definedName>
    <definedName name="hjgjgj">INDIRECT("A_"&amp;Type_FR)</definedName>
    <definedName name="HL_Sheet_Main_13" hidden="1">#REF!</definedName>
    <definedName name="hm">#REF!</definedName>
    <definedName name="Hmat" localSheetId="1">INDIRECT("Hmat"&amp;Choix_Actiflo)</definedName>
    <definedName name="Hmat" localSheetId="5">INDIRECT("Hmat"&amp;Choix_Actiflo)</definedName>
    <definedName name="Hmat" localSheetId="9">INDIRECT("Hmat"&amp;Choix_Actiflo)</definedName>
    <definedName name="Hmat" localSheetId="8">INDIRECT("Hmat"&amp;Choix_Actiflo)</definedName>
    <definedName name="Hmat" localSheetId="4">INDIRECT("Hmat"&amp;Choix_Actiflo)</definedName>
    <definedName name="Hmat" localSheetId="10">INDIRECT("Hmat"&amp;Choix_Actiflo)</definedName>
    <definedName name="Hmat" localSheetId="6">INDIRECT("Hmat"&amp;Choix_Actiflo)</definedName>
    <definedName name="Hmat">INDIRECT("Hmat"&amp;Choix_Actiflo)</definedName>
    <definedName name="ho">#REF!</definedName>
    <definedName name="HoldCo.Lease.Funds">#REF!</definedName>
    <definedName name="HoldCo.Standby.Flag">#REF!</definedName>
    <definedName name="Holidays">#REF!</definedName>
    <definedName name="HOME">#REF!</definedName>
    <definedName name="HOMER">#REF!</definedName>
    <definedName name="Homeserve">#REF!</definedName>
    <definedName name="hours">#REF!</definedName>
    <definedName name="HQ2CC">#REF!</definedName>
    <definedName name="HR_AMP_BNY_Total">#REF!</definedName>
    <definedName name="HR_AMP_BNY_Waste">#REF!</definedName>
    <definedName name="HR_AMP_BNY_Water">#REF!</definedName>
    <definedName name="HR_B_Waste">#REF!</definedName>
    <definedName name="HR_B_Water">#REF!</definedName>
    <definedName name="HR_CM_Waste">#REF!</definedName>
    <definedName name="HR_CM_Water">#REF!</definedName>
    <definedName name="HR_Datafile">#REF!</definedName>
    <definedName name="HR_Directory">#REF!</definedName>
    <definedName name="HR_Q2RF_Waste">#REF!</definedName>
    <definedName name="HR_Q2RF_Water">#REF!</definedName>
    <definedName name="HR_Y1_BNY_Total">#REF!</definedName>
    <definedName name="HR_Y1_BNY_Waste">#REF!</definedName>
    <definedName name="HR_Y1_BNY_Water">#REF!</definedName>
    <definedName name="HR_Y2_BNY_Total">#REF!</definedName>
    <definedName name="HR_Y2_BNY_Waste">#REF!</definedName>
    <definedName name="HR_Y2_BNY_Water">#REF!</definedName>
    <definedName name="HR_Y3_B_Waste">#REF!</definedName>
    <definedName name="HR_Y3_B_Water">#REF!</definedName>
    <definedName name="HR_Y3_BNY_Total">#REF!</definedName>
    <definedName name="HR_Y3_BNY_Waste">#REF!</definedName>
    <definedName name="HR_Y3_BNY_Water">#REF!</definedName>
    <definedName name="HR_Y3_Q2RF_Waste">#REF!</definedName>
    <definedName name="HR_Y3_Q2RF_Water">#REF!</definedName>
    <definedName name="HR_Y4_BNY_Total">#REF!</definedName>
    <definedName name="HR_Y4_BNY_Waste">#REF!</definedName>
    <definedName name="HR_Y4_BNY_Water">#REF!</definedName>
    <definedName name="HR_Y5_BNY_Total">#REF!</definedName>
    <definedName name="HR_Y5_BNY_Waste">#REF!</definedName>
    <definedName name="HR_Y5_BNY_Water">#REF!</definedName>
    <definedName name="hsh">#N/A</definedName>
    <definedName name="HTML_CodePage" hidden="1">1252</definedName>
    <definedName name="HTML_Control" localSheetId="1" hidden="1">{"'Trust by name'!$A$6:$E$350","'Trust by name'!$A$1:$D$348"}</definedName>
    <definedName name="HTML_Control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HUMBERSIDE">#REF!</definedName>
    <definedName name="Hurdle.Rate">#REF!</definedName>
    <definedName name="hv">#REF!</definedName>
    <definedName name="Hyp_Entity">#REF!</definedName>
    <definedName name="I_OF_WIGHT">#REF!</definedName>
    <definedName name="IA_AMP_BNY_Water">#REF!</definedName>
    <definedName name="IA_B_Water">#REF!</definedName>
    <definedName name="IA_CM_Water">#REF!</definedName>
    <definedName name="IA_Q2RF_Water">#REF!</definedName>
    <definedName name="IA_Y1_BNY_Water">#REF!</definedName>
    <definedName name="IA_Y2_BNY_Water">#REF!</definedName>
    <definedName name="IA_Y3_B_Water">#REF!</definedName>
    <definedName name="IA_Y3_BNY_Water">#REF!</definedName>
    <definedName name="IA_Y3_Q2RF_Water">#REF!</definedName>
    <definedName name="IA_Y4_BNY_Water">#REF!</definedName>
    <definedName name="IA_Y5_BNY_Water">#REF!</definedName>
    <definedName name="IDoKadj">#REF!</definedName>
    <definedName name="ied_datasheet">#REF!</definedName>
    <definedName name="IFRS_Adoption">#REF!</definedName>
    <definedName name="ii" localSheetId="1" hidden="1">{"mass bal",#N/A,FALSE,"Standard_mass_bal_template";"ied sheet",#N/A,FALSE,"Standard_mass_bal_template"}</definedName>
    <definedName name="ii" hidden="1">{"mass bal",#N/A,FALSE,"Standard_mass_bal_template";"ied sheet",#N/A,FALSE,"Standard_mass_bal_template"}</definedName>
    <definedName name="Impact">#REF!</definedName>
    <definedName name="Impact_flag">#N/A</definedName>
    <definedName name="impdata">#REF!</definedName>
    <definedName name="Import">#REF!</definedName>
    <definedName name="Import2">#REF!</definedName>
    <definedName name="ImportRange">#N/A</definedName>
    <definedName name="INBOUND_FTE">#REF!</definedName>
    <definedName name="INC_AMP_BNY_Waste">#REF!</definedName>
    <definedName name="INC_AMP_BNY_Water">#REF!</definedName>
    <definedName name="INC_B_Waste">#REF!</definedName>
    <definedName name="INC_B_Water">#REF!</definedName>
    <definedName name="INC_CM_Waste">#REF!</definedName>
    <definedName name="INC_CM_Water">#REF!</definedName>
    <definedName name="INC_Q2RF_Waste">#REF!</definedName>
    <definedName name="INC_Q2RF_Water">#REF!</definedName>
    <definedName name="INC_Y1_BNY_Waste">#REF!</definedName>
    <definedName name="INC_Y1_BNY_Water">#REF!</definedName>
    <definedName name="INC_Y2_BNY_Waste">#REF!</definedName>
    <definedName name="INC_Y2_BNY_Water">#REF!</definedName>
    <definedName name="INC_Y3_B_Waste">#REF!</definedName>
    <definedName name="INC_Y3_B_Water">#REF!</definedName>
    <definedName name="INC_Y3_BNY_Waste">#REF!</definedName>
    <definedName name="INC_Y3_BNY_Water">#REF!</definedName>
    <definedName name="INC_Y3_Q2RF_Waste">#REF!</definedName>
    <definedName name="INC_Y3_Q2RF_Water">#REF!</definedName>
    <definedName name="INC_Y4_BNY_Waste">#REF!</definedName>
    <definedName name="INC_Y4_BNY_Water">#REF!</definedName>
    <definedName name="INC_Y5_BNY_Waste">#REF!</definedName>
    <definedName name="INC_Y5_BNY_Water">#REF!</definedName>
    <definedName name="incanal">#REF!</definedName>
    <definedName name="incanoth">#REF!</definedName>
    <definedName name="incdecthree">#REF!</definedName>
    <definedName name="IncentiveTaxConsistent">#REF!</definedName>
    <definedName name="IncludeDataLabels">#REF!</definedName>
    <definedName name="IncludesIncentives">#REF!</definedName>
    <definedName name="IncluedSeriesLabels">#REF!</definedName>
    <definedName name="incmiss">#REF!</definedName>
    <definedName name="Income">#REF!</definedName>
    <definedName name="income2">#REF!</definedName>
    <definedName name="IncomeAll">#REF!</definedName>
    <definedName name="incomedata">#REF!</definedName>
    <definedName name="Incometemp">#REF!</definedName>
    <definedName name="incpivot">#REF!</definedName>
    <definedName name="IncStmt">#REF!</definedName>
    <definedName name="Index" localSheetId="1">#REF!</definedName>
    <definedName name="Index">#N/A</definedName>
    <definedName name="IndexArray">#N/A</definedName>
    <definedName name="Indexation">#REF!</definedName>
    <definedName name="INDICES">#REF!</definedName>
    <definedName name="Indices_Q">#REF!</definedName>
    <definedName name="IndustryAssumptionName">#REF!</definedName>
    <definedName name="Industrytransition">#REF!</definedName>
    <definedName name="infdecthree">#REF!</definedName>
    <definedName name="infdectwo">#REF!</definedName>
    <definedName name="InfIndex">#REF!</definedName>
    <definedName name="InfIndex06">#REF!</definedName>
    <definedName name="Inflation">#REF!</definedName>
    <definedName name="Inflation.Base.Date">#REF!</definedName>
    <definedName name="Inflation.Forecast">#REF!</definedName>
    <definedName name="Inflation.Sensitivity">#REF!</definedName>
    <definedName name="inflationTable">#REF!</definedName>
    <definedName name="inflatioTable">#REF!</definedName>
    <definedName name="infname">#REF!</definedName>
    <definedName name="INFRA">#REF!</definedName>
    <definedName name="infracc">#REF!</definedName>
    <definedName name="infradd">#REF!</definedName>
    <definedName name="infradectwo">#REF!</definedName>
    <definedName name="infraee">#REF!</definedName>
    <definedName name="infraerr">#REF!</definedName>
    <definedName name="inframains">#REF!</definedName>
    <definedName name="infran">#REF!</definedName>
    <definedName name="infraname">#REF!</definedName>
    <definedName name="infranames">#REF!</definedName>
    <definedName name="infrano">#REF!</definedName>
    <definedName name="infraone">#REF!</definedName>
    <definedName name="infrarehab">#REF!</definedName>
    <definedName name="infrathree">#REF!</definedName>
    <definedName name="initial_review">#REF!</definedName>
    <definedName name="Initiatives">#REF!</definedName>
    <definedName name="Input">#REF!</definedName>
    <definedName name="Input0">#REF!,#REF!,#REF!,#REF!,#REF!,#REF!,#REF!,#REF!,#REF!,#REF!,#REF!,#REF!,#REF!,#REF!,#REF!,#REF!</definedName>
    <definedName name="Input1">#REF!</definedName>
    <definedName name="Input14">#REF!</definedName>
    <definedName name="Input2">#REF!</definedName>
    <definedName name="InputArea">#REF!</definedName>
    <definedName name="InputData2Paul">#REF!</definedName>
    <definedName name="Inputdeducttest2">#REF!</definedName>
    <definedName name="InputYears">#REF!</definedName>
    <definedName name="Insert_Column">#REF!</definedName>
    <definedName name="Insert_Row">#REF!</definedName>
    <definedName name="Int.Bank.GBP">#REF!</definedName>
    <definedName name="Int.Div.Month">#REF!</definedName>
    <definedName name="Int.Rev.Prop">#REF!</definedName>
    <definedName name="IntAccounts">#REF!</definedName>
    <definedName name="Integrity">#REF!</definedName>
    <definedName name="interest">#REF!</definedName>
    <definedName name="Interest.Sensitivity">#REF!</definedName>
    <definedName name="Interest_Q">#REF!</definedName>
    <definedName name="Interest_Rate_cash_at_bank">#REF!</definedName>
    <definedName name="Interest_Rate_MEI">#REF!</definedName>
    <definedName name="iNTERGITY1">#REF!</definedName>
    <definedName name="InterimDivCalc">#REF!</definedName>
    <definedName name="InterimDivFixed">#REF!</definedName>
    <definedName name="InterimDivPerct">#REF!</definedName>
    <definedName name="Internat_Rail_Pass_CO2">#REF!</definedName>
    <definedName name="Internat_Rail_Pass_km">#REF!</definedName>
    <definedName name="INTERNATIONAL">#REF!</definedName>
    <definedName name="interpretation">#REF!</definedName>
    <definedName name="Intersited_JanFeb_2006">#REF!</definedName>
    <definedName name="Intersited_JanMar_2006">#REF!</definedName>
    <definedName name="INVEST">#REF!</definedName>
    <definedName name="Investtyp">#REF!</definedName>
    <definedName name="io" localSheetId="1" hidden="1">{"mass bal",#N/A,FALSE,"Standard_mass_bal_template";"ied sheet",#N/A,FALSE,"Standard_mass_bal_template"}</definedName>
    <definedName name="io" hidden="1">{"mass bal",#N/A,FALSE,"Standard_mass_bal_template";"ied sheet",#N/A,FALSE,"Standard_mass_bal_template"}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USIP" hidden="1">"c2245"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80019595006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X" hidden="1">"c451"</definedName>
    <definedName name="IQ_FY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>1000</definedName>
    <definedName name="IQ_LATESTQ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>800000</definedName>
    <definedName name="IQ_NAMES_REVISION_DATE_">41366.3748958333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39016.6744791667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C">#REF!</definedName>
    <definedName name="IRCSC">#REF!</definedName>
    <definedName name="IRCSDD">#REF!</definedName>
    <definedName name="IRCSDT">#REF!</definedName>
    <definedName name="IRCST">#REF!</definedName>
    <definedName name="IRCTWD">#REF!</definedName>
    <definedName name="IRCWD">#REF!</definedName>
    <definedName name="IRCWR">#REF!</definedName>
    <definedName name="IRCWT">#REF!</definedName>
    <definedName name="ire">#REF!</definedName>
    <definedName name="IRE_Actuals">#REF!</definedName>
    <definedName name="IREACT">#REF!</definedName>
    <definedName name="IREACT3">#REF!</definedName>
    <definedName name="IREActsQ1">#REF!</definedName>
    <definedName name="IRECALC">#REF!</definedName>
    <definedName name="IRECALC2">#REF!</definedName>
    <definedName name="IRECALC3">#REF!</definedName>
    <definedName name="IRECap">#REF!</definedName>
    <definedName name="IREJan06">#REF!</definedName>
    <definedName name="IREWD">#REF!</definedName>
    <definedName name="IREWD3">#REF!</definedName>
    <definedName name="IRR">#REF!</definedName>
    <definedName name="IST">#REF!</definedName>
    <definedName name="ita1cashint">#REF!</definedName>
    <definedName name="ita1dist">#REF!</definedName>
    <definedName name="italoandraw">#REF!</definedName>
    <definedName name="italoanint">#REF!</definedName>
    <definedName name="ItemDataSectionEnd">#REF!</definedName>
    <definedName name="ItemDataSectionStart">#REF!</definedName>
    <definedName name="IUOU" localSheetId="1" hidden="1">{"mass bal",#N/A,FALSE,"Standard_mass_bal_template";"ied sheet",#N/A,FALSE,"Standard_mass_bal_template"}</definedName>
    <definedName name="IUOU" hidden="1">{"mass bal",#N/A,FALSE,"Standard_mass_bal_template";"ied sheet",#N/A,FALSE,"Standard_mass_bal_template"}</definedName>
    <definedName name="J.solve.copy">#REF!</definedName>
    <definedName name="J.solve.scenario1.paste">#REF!</definedName>
    <definedName name="Jahr_gesamt">#REF!</definedName>
    <definedName name="Jahr_gesamt_WP">#REF!</definedName>
    <definedName name="Jahrgesamt">#REF!</definedName>
    <definedName name="JAN">#REF!</definedName>
    <definedName name="Jan_to_Dec06_Data">OFFSET(#REF!,0,0,COUNTA(#REF!),COUNTA(#REF!))</definedName>
    <definedName name="Jan06Data">#REF!</definedName>
    <definedName name="JFELL" hidden="1">#REF!</definedName>
    <definedName name="jgfj" localSheetId="1" hidden="1">{"mass bal",#N/A,FALSE,"Standard_mass_bal_template";"ied sheet",#N/A,FALSE,"Standard_mass_bal_template"}</definedName>
    <definedName name="jgfj" hidden="1">{"mass bal",#N/A,FALSE,"Standard_mass_bal_template";"ied sheet",#N/A,FALSE,"Standard_mass_bal_template"}</definedName>
    <definedName name="jj" localSheetId="1" hidden="1">{"mass bal",#N/A,FALSE,"Standard_mass_bal_template";"ied sheet",#N/A,FALSE,"Standard_mass_bal_template"}</definedName>
    <definedName name="jj" hidden="1">{"mass bal",#N/A,FALSE,"Standard_mass_bal_template";"ied sheet",#N/A,FALSE,"Standard_mass_bal_template"}</definedName>
    <definedName name="jk">#REF!</definedName>
    <definedName name="jkl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1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2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3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kl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o">#REF!</definedName>
    <definedName name="JR_LAST_YEAR">#REF!</definedName>
    <definedName name="JR_REPORT_YEAR">#REF!</definedName>
    <definedName name="JR_YEAR_B4_LAST">#REF!</definedName>
    <definedName name="JR_YEAR_B5_LAST">#REF!</definedName>
    <definedName name="JUL">#REF!</definedName>
    <definedName name="Jul_13_220062">#REF!</definedName>
    <definedName name="Jul_13_220065">#REF!</definedName>
    <definedName name="Jul_13_371170">#REF!</definedName>
    <definedName name="JUN">#REF!</definedName>
    <definedName name="Jun_13_220062">#REF!</definedName>
    <definedName name="Jun_13_220065">#REF!</definedName>
    <definedName name="Jun_13_371170">#REF!</definedName>
    <definedName name="June_return_reference">OFFSET(#REF!,1,0,COUNTA(#REF!),1)</definedName>
    <definedName name="june_return_table_lookup">OFFSET(#REF!,0,0,COUNTA(#REF!),3)</definedName>
    <definedName name="K">#REF!</definedName>
    <definedName name="K_Decimal">#REF!</definedName>
    <definedName name="k_Month_In">#REF!</definedName>
    <definedName name="K_Value_2006">#REF!</definedName>
    <definedName name="Kelda">#REF!</definedName>
    <definedName name="Kelda2">#REF!</definedName>
    <definedName name="Kemble_cos">#REF!</definedName>
    <definedName name="KENT">#REF!</definedName>
    <definedName name="Kerosene_Admin">#REF!</definedName>
    <definedName name="Kerosene_Drink">#REF!</definedName>
    <definedName name="Kerosene_EF_CO2">#REF!</definedName>
    <definedName name="Kerosene_Sewage">#REF!</definedName>
    <definedName name="Kerosene_Sludge">#REF!</definedName>
    <definedName name="Kielder_Financing_160603_v1_Cash_flow_List">#REF!</definedName>
    <definedName name="kj" localSheetId="1" hidden="1">{"mass bal",#N/A,FALSE,"Standard_mass_bal_template";"ied sheet",#N/A,FALSE,"Standard_mass_bal_template"}</definedName>
    <definedName name="kj" hidden="1">{"mass bal",#N/A,FALSE,"Standard_mass_bal_template";"ied sheet",#N/A,FALSE,"Standard_mass_bal_template"}</definedName>
    <definedName name="kk" localSheetId="1" hidden="1">{"mass bal",#N/A,FALSE,"Standard_mass_bal_template";"ied sheet",#N/A,FALSE,"Standard_mass_bal_template"}</definedName>
    <definedName name="kk" hidden="1">{"mass bal",#N/A,FALSE,"Standard_mass_bal_template";"ied sheet",#N/A,FALSE,"Standard_mass_bal_template"}</definedName>
    <definedName name="kkk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4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kk_4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Korr._Zinsen_Sozialkapital">#REF!</definedName>
    <definedName name="kpidata">#REF!</definedName>
    <definedName name="KPIData2">#REF!</definedName>
    <definedName name="KSIterationHeading">#REF!</definedName>
    <definedName name="KSolveIteration">#REF!</definedName>
    <definedName name="KST">#REF!</definedName>
    <definedName name="L">#REF!</definedName>
    <definedName name="LABS_AMP_BNY_Waste">#REF!</definedName>
    <definedName name="LABS_AMP_BNY_Water">#REF!</definedName>
    <definedName name="LABS_B_Waste">#REF!</definedName>
    <definedName name="LABS_B_Water">#REF!</definedName>
    <definedName name="LABS_CM_Waste">#REF!</definedName>
    <definedName name="LABS_CM_Water">#REF!</definedName>
    <definedName name="LABS_Q2RF_Waste">#REF!</definedName>
    <definedName name="LABS_Q2RF_Water">#REF!</definedName>
    <definedName name="LABS_Y1_BNY_Waste">#REF!</definedName>
    <definedName name="LABS_Y1_BNY_Water">#REF!</definedName>
    <definedName name="LABS_Y2_BNY_Waste">#REF!</definedName>
    <definedName name="LABS_Y2_BNY_Water">#REF!</definedName>
    <definedName name="LABS_Y3_B_Waste">#REF!</definedName>
    <definedName name="LABS_Y3_B_Water">#REF!</definedName>
    <definedName name="LABS_Y3_BNY_Waste">#REF!</definedName>
    <definedName name="LABS_Y3_BNY_Water">#REF!</definedName>
    <definedName name="LABS_Y3_Q2RF_Waste">#REF!</definedName>
    <definedName name="LABS_Y3_Q2RF_Water">#REF!</definedName>
    <definedName name="LABS_Y4_BNY_Waste">#REF!</definedName>
    <definedName name="LABS_Y4_BNY_Water">#REF!</definedName>
    <definedName name="LABS_Y5_BNY_Waste">#REF!</definedName>
    <definedName name="LABS_Y5_BNY_Water">#REF!</definedName>
    <definedName name="Laci" localSheetId="1">INDIRECT("Laci"&amp;Choix_Actiflo)</definedName>
    <definedName name="Laci" localSheetId="5">INDIRECT("Laci"&amp;Choix_Actiflo)</definedName>
    <definedName name="Laci" localSheetId="9">INDIRECT("Laci"&amp;Choix_Actiflo)</definedName>
    <definedName name="Laci" localSheetId="8">INDIRECT("Laci"&amp;Choix_Actiflo)</definedName>
    <definedName name="Laci" localSheetId="4">INDIRECT("Laci"&amp;Choix_Actiflo)</definedName>
    <definedName name="Laci" localSheetId="10">INDIRECT("Laci"&amp;Choix_Actiflo)</definedName>
    <definedName name="Laci" localSheetId="6">INDIRECT("Laci"&amp;Choix_Actiflo)</definedName>
    <definedName name="Laci">INDIRECT("Laci"&amp;Choix_Actiflo)</definedName>
    <definedName name="Lama" localSheetId="1">INDIRECT("Lama"&amp;Choix_Actiflo)</definedName>
    <definedName name="Lama" localSheetId="5">INDIRECT("Lama"&amp;Choix_Actiflo)</definedName>
    <definedName name="Lama" localSheetId="9">INDIRECT("Lama"&amp;Choix_Actiflo)</definedName>
    <definedName name="Lama" localSheetId="8">INDIRECT("Lama"&amp;Choix_Actiflo)</definedName>
    <definedName name="Lama" localSheetId="4">INDIRECT("Lama"&amp;Choix_Actiflo)</definedName>
    <definedName name="Lama" localSheetId="10">INDIRECT("Lama"&amp;Choix_Actiflo)</definedName>
    <definedName name="Lama" localSheetId="6">INDIRECT("Lama"&amp;Choix_Actiflo)</definedName>
    <definedName name="Lama">INDIRECT("Lama"&amp;Choix_Actiflo)</definedName>
    <definedName name="lampeakflow">#REF!</definedName>
    <definedName name="LANCS">#REF!</definedName>
    <definedName name="Land_B_Total">#REF!</definedName>
    <definedName name="Land_CM_Total">#REF!</definedName>
    <definedName name="Land_Q2RF_Total">#REF!</definedName>
    <definedName name="Land_Y3_B_Total">#REF!</definedName>
    <definedName name="Land_Y3_Q2RF_Total">#REF!</definedName>
    <definedName name="Landfill_Gas_Escape">#REF!</definedName>
    <definedName name="LandleaseMin">#REF!</definedName>
    <definedName name="LandleaseP1">#REF!</definedName>
    <definedName name="LandleaseP2">#REF!</definedName>
    <definedName name="Lar_mir_ChxTableau" localSheetId="1">INDIRECT("Larg_mir_"&amp;Type_Lam_choix)</definedName>
    <definedName name="Lar_mir_ChxTableau" localSheetId="5">INDIRECT("Larg_mir_"&amp;Type_Lam_choix)</definedName>
    <definedName name="Lar_mir_ChxTableau" localSheetId="9">INDIRECT("Larg_mir_"&amp;Type_Lam_choix)</definedName>
    <definedName name="Lar_mir_ChxTableau" localSheetId="8">INDIRECT("Larg_mir_"&amp;Type_Lam_choix)</definedName>
    <definedName name="Lar_mir_ChxTableau" localSheetId="4">INDIRECT("Larg_mir_"&amp;Type_Lam_choix)</definedName>
    <definedName name="Lar_mir_ChxTableau" localSheetId="10">INDIRECT("Larg_mir_"&amp;Type_Lam_choix)</definedName>
    <definedName name="Lar_mir_ChxTableau" localSheetId="6">INDIRECT("Larg_mir_"&amp;Type_Lam_choix)</definedName>
    <definedName name="Lar_mir_ChxTableau">INDIRECT("Larg_mir_"&amp;Type_Lam_choix)</definedName>
    <definedName name="Larg_mir1" localSheetId="1">INDIRECT("Larg_mir_"&amp;INDEX(E_lam,Choix_Lam1))</definedName>
    <definedName name="Larg_mir1" localSheetId="5">INDIRECT("Larg_mir_"&amp;INDEX(E_lam,Choix_Lam1))</definedName>
    <definedName name="Larg_mir1" localSheetId="9">INDIRECT("Larg_mir_"&amp;INDEX(E_lam,Choix_Lam1))</definedName>
    <definedName name="Larg_mir1" localSheetId="8">INDIRECT("Larg_mir_"&amp;INDEX(E_lam,Choix_Lam1))</definedName>
    <definedName name="Larg_mir1" localSheetId="4">INDIRECT("Larg_mir_"&amp;INDEX(E_lam,Choix_Lam1))</definedName>
    <definedName name="Larg_mir1" localSheetId="10">INDIRECT("Larg_mir_"&amp;INDEX(E_lam,Choix_Lam1))</definedName>
    <definedName name="Larg_mir1" localSheetId="6">INDIRECT("Larg_mir_"&amp;INDEX(E_lam,Choix_Lam1))</definedName>
    <definedName name="Larg_mir1">INDIRECT("Larg_mir_"&amp;INDEX(E_lam,Choix_Lam1))</definedName>
    <definedName name="Larg_mir2" localSheetId="1">INDIRECT("Larg_mir_"&amp;INDEX(E_lam,Choix_Lam2))</definedName>
    <definedName name="Larg_mir2" localSheetId="5">INDIRECT("Larg_mir_"&amp;INDEX(E_lam,Choix_Lam2))</definedName>
    <definedName name="Larg_mir2" localSheetId="9">INDIRECT("Larg_mir_"&amp;INDEX(E_lam,Choix_Lam2))</definedName>
    <definedName name="Larg_mir2" localSheetId="8">INDIRECT("Larg_mir_"&amp;INDEX(E_lam,Choix_Lam2))</definedName>
    <definedName name="Larg_mir2" localSheetId="4">INDIRECT("Larg_mir_"&amp;INDEX(E_lam,Choix_Lam2))</definedName>
    <definedName name="Larg_mir2" localSheetId="10">INDIRECT("Larg_mir_"&amp;INDEX(E_lam,Choix_Lam2))</definedName>
    <definedName name="Larg_mir2" localSheetId="6">INDIRECT("Larg_mir_"&amp;INDEX(E_lam,Choix_Lam2))</definedName>
    <definedName name="Larg_mir2">INDIRECT("Larg_mir_"&amp;INDEX(E_lam,Choix_Lam2))</definedName>
    <definedName name="Large_Bulk_CO2">#REF!</definedName>
    <definedName name="Large_Bulk_Tonne_km">#REF!</definedName>
    <definedName name="Large_Bulk_Tonne_km_CO2">#REF!</definedName>
    <definedName name="Large_Bulk_TonneMiles">#REF!</definedName>
    <definedName name="Large_Cont_Vessel_Tonne_km">#REF!</definedName>
    <definedName name="Large_Cont_Vessel_Tonne_km_CO2">#REF!</definedName>
    <definedName name="Large_Diesel_CO2">#REF!</definedName>
    <definedName name="Large_Diesel_Miles">#REF!</definedName>
    <definedName name="Large_Hybrid_Miles">#REF!</definedName>
    <definedName name="Large_LPG_CNG_CO2">#REF!</definedName>
    <definedName name="Large_LPG_CNG_Miles">#REF!</definedName>
    <definedName name="Large_Mbike_CO2">#REF!</definedName>
    <definedName name="Large_Mbike_Miles">#REF!</definedName>
    <definedName name="Large_Petrol_CO2">#REF!</definedName>
    <definedName name="Large_Petrol_Hybrid_CO2">#REF!</definedName>
    <definedName name="Large_Petrol_Miles">#REF!</definedName>
    <definedName name="Large_RoPax_Ferry_Tonne_km">#REF!</definedName>
    <definedName name="Large_RoPax_Ferry_Tonne_km_CO2">#REF!</definedName>
    <definedName name="Large_Roro_CO2">#REF!</definedName>
    <definedName name="Large_Roro_TonneMiles">#REF!</definedName>
    <definedName name="Large_Tanker_CO2">#REF!</definedName>
    <definedName name="Large_Tanker_Tonne_km">#REF!</definedName>
    <definedName name="Large_Tanker_Tonne_km_CO2">#REF!</definedName>
    <definedName name="Large_Tanker_TonneMiles">#REF!</definedName>
    <definedName name="Last_Row">#REF!</definedName>
    <definedName name="LAST_YEAR">#REF!</definedName>
    <definedName name="LastCodeRowRef">#REF!</definedName>
    <definedName name="LastExecSum">#REF!</definedName>
    <definedName name="LastIFRS">#REF!</definedName>
    <definedName name="LastPeriod">#REF!</definedName>
    <definedName name="LastPR">#REF!</definedName>
    <definedName name="LatestChange">#N/A</definedName>
    <definedName name="LatestPerson">#N/A</definedName>
    <definedName name="LatestVersion">#N/A</definedName>
    <definedName name="lbCommodity">#REF!</definedName>
    <definedName name="LEAKAGE">#REF!</definedName>
    <definedName name="Leakage_WW">#REF!</definedName>
    <definedName name="leakagerehab">#REF!</definedName>
    <definedName name="Lease.Ref.Flag">#REF!</definedName>
    <definedName name="Lease.Ref.Margin">#REF!</definedName>
    <definedName name="Lease.Ref.Term">#REF!</definedName>
    <definedName name="LECInput12">#REF!</definedName>
    <definedName name="ledgrp">#REF!</definedName>
    <definedName name="ledgrpsel">#REF!</definedName>
    <definedName name="LEICS">#REF!</definedName>
    <definedName name="Length_of_critical_sewer_by_LA">#REF!</definedName>
    <definedName name="LengthMains">#REF!</definedName>
    <definedName name="Letters">#REF!</definedName>
    <definedName name="LFV.Rental.Liability">#REF!</definedName>
    <definedName name="LFV.Rental.Liability.Date">#REF!</definedName>
    <definedName name="LFV.Rental.Provision">#REF!</definedName>
    <definedName name="LFV.Rental.Provision.Date">#REF!</definedName>
    <definedName name="LH_Freight_Tonne_km">#REF!</definedName>
    <definedName name="LH_Freight_Tonne_km_CO2">#REF!</definedName>
    <definedName name="LH_Freight_TonneMiles">#REF!</definedName>
    <definedName name="LH_Passenger_km">#REF!</definedName>
    <definedName name="Light_Rail_Pass_CO2">#REF!</definedName>
    <definedName name="Light_Rail_Pass_km">#REF!</definedName>
    <definedName name="Light_Rail_Tram_Pass_CO2">#REF!</definedName>
    <definedName name="Light_Rail_Tram_Pass_km">#REF!</definedName>
    <definedName name="Likelihood">#REF!</definedName>
    <definedName name="Liklihood">#REF!</definedName>
    <definedName name="limcount" hidden="1">1</definedName>
    <definedName name="LINCS">#REF!</definedName>
    <definedName name="LISAOB">#REF!</definedName>
    <definedName name="List">#REF!</definedName>
    <definedName name="List2017">#REF!</definedName>
    <definedName name="List2018">#REF!</definedName>
    <definedName name="ListAbCountIds">#REF!</definedName>
    <definedName name="ListAbCountInMonth">#REF!</definedName>
    <definedName name="listdate">#REF!</definedName>
    <definedName name="ListOffset" hidden="1">1</definedName>
    <definedName name="listone">#REF!</definedName>
    <definedName name="ListSource">#REF!</definedName>
    <definedName name="LJASF">#N/A</definedName>
    <definedName name="LMW">#REF!</definedName>
    <definedName name="LOAD_FACTOR">#REF!</definedName>
    <definedName name="Local_Bus_CO2">#REF!</definedName>
    <definedName name="Local_Bus_Pass_km">#REF!</definedName>
    <definedName name="Loci" localSheetId="1">INDIRECT("Loci"&amp;Choix_Actiflo)</definedName>
    <definedName name="Loci" localSheetId="5">INDIRECT("Loci"&amp;Choix_Actiflo)</definedName>
    <definedName name="Loci" localSheetId="9">INDIRECT("Loci"&amp;Choix_Actiflo)</definedName>
    <definedName name="Loci" localSheetId="8">INDIRECT("Loci"&amp;Choix_Actiflo)</definedName>
    <definedName name="Loci" localSheetId="4">INDIRECT("Loci"&amp;Choix_Actiflo)</definedName>
    <definedName name="Loci" localSheetId="10">INDIRECT("Loci"&amp;Choix_Actiflo)</definedName>
    <definedName name="Loci" localSheetId="6">INDIRECT("Loci"&amp;Choix_Actiflo)</definedName>
    <definedName name="Loci">INDIRECT("Loci"&amp;Choix_Actiflo)</definedName>
    <definedName name="Loma" localSheetId="1">INDIRECT("Loma"&amp;Choix_Actiflo)</definedName>
    <definedName name="Loma" localSheetId="5">INDIRECT("Loma"&amp;Choix_Actiflo)</definedName>
    <definedName name="Loma" localSheetId="9">INDIRECT("Loma"&amp;Choix_Actiflo)</definedName>
    <definedName name="Loma" localSheetId="8">INDIRECT("Loma"&amp;Choix_Actiflo)</definedName>
    <definedName name="Loma" localSheetId="4">INDIRECT("Loma"&amp;Choix_Actiflo)</definedName>
    <definedName name="Loma" localSheetId="10">INDIRECT("Loma"&amp;Choix_Actiflo)</definedName>
    <definedName name="Loma" localSheetId="6">INDIRECT("Loma"&amp;Choix_Actiflo)</definedName>
    <definedName name="Loma">INDIRECT("Loma"&amp;Choix_Actiflo)</definedName>
    <definedName name="LONDON">#REF!</definedName>
    <definedName name="London_Bus_CO2">#REF!</definedName>
    <definedName name="London_Bus_Pass_km">#REF!</definedName>
    <definedName name="Long_mir_ChxTableau" localSheetId="1">INDIRECT("Long_mir_"&amp;Type_Lam_choix)</definedName>
    <definedName name="Long_mir_ChxTableau" localSheetId="5">INDIRECT("Long_mir_"&amp;Type_Lam_choix)</definedName>
    <definedName name="Long_mir_ChxTableau" localSheetId="9">INDIRECT("Long_mir_"&amp;Type_Lam_choix)</definedName>
    <definedName name="Long_mir_ChxTableau" localSheetId="8">INDIRECT("Long_mir_"&amp;Type_Lam_choix)</definedName>
    <definedName name="Long_mir_ChxTableau" localSheetId="4">INDIRECT("Long_mir_"&amp;Type_Lam_choix)</definedName>
    <definedName name="Long_mir_ChxTableau" localSheetId="10">INDIRECT("Long_mir_"&amp;Type_Lam_choix)</definedName>
    <definedName name="Long_mir_ChxTableau" localSheetId="6">INDIRECT("Long_mir_"&amp;Type_Lam_choix)</definedName>
    <definedName name="Long_mir_ChxTableau">INDIRECT("Long_mir_"&amp;Type_Lam_choix)</definedName>
    <definedName name="longernames">#REF!</definedName>
    <definedName name="longname">#REF!</definedName>
    <definedName name="Look">#REF!</definedName>
    <definedName name="LookActionPlanTargets">#REF!</definedName>
    <definedName name="LookSubline">#REF!</definedName>
    <definedName name="LOOKUP">#REF!</definedName>
    <definedName name="Lookup_LV">#REF!</definedName>
    <definedName name="Lookup_Month">#REF!</definedName>
    <definedName name="Lookup_Month_2">#REF!</definedName>
    <definedName name="Lookup_QTD">#REF!</definedName>
    <definedName name="Lookup_YTD">#REF!</definedName>
    <definedName name="LowerBoundColumn">#REF!</definedName>
    <definedName name="LPG_Admin">#REF!</definedName>
    <definedName name="LPG_CNG_Van_CO2">#REF!</definedName>
    <definedName name="LPG_CNG_Van_Miles">#REF!</definedName>
    <definedName name="LPG_Drink">#REF!</definedName>
    <definedName name="LPG_EF_CO2">#REF!</definedName>
    <definedName name="LPG_Sewage">#REF!</definedName>
    <definedName name="LPG_Sludge">#REF!</definedName>
    <definedName name="LPG_Transport_Freight">#REF!</definedName>
    <definedName name="LPG_Transport_Passenger">#REF!</definedName>
    <definedName name="lst_acronyms">#REF!</definedName>
    <definedName name="lst_all_companies">#REF!</definedName>
    <definedName name="lst_menus">#REF!</definedName>
    <definedName name="lst_reference">#REF!</definedName>
    <definedName name="lst_scenarios">#REF!</definedName>
    <definedName name="lstAPs">#REF!</definedName>
    <definedName name="lstDeliverer">#REF!</definedName>
    <definedName name="lstIRE">#REF!</definedName>
    <definedName name="lstMCum">#REF!</definedName>
    <definedName name="lstPAPs">#REF!</definedName>
    <definedName name="lstPeriod">#REF!</definedName>
    <definedName name="lstPers">#REF!</definedName>
    <definedName name="lstProgOrAP">#REF!</definedName>
    <definedName name="lstProgs">#REF!</definedName>
    <definedName name="LT_AMP_BNY_Waste">#REF!</definedName>
    <definedName name="LT_B_Waste">#REF!</definedName>
    <definedName name="LT_CM_Waste">#REF!</definedName>
    <definedName name="LT_Q2RF_Waste">#REF!</definedName>
    <definedName name="LT_Y1_BNY_Waste">#REF!</definedName>
    <definedName name="LT_Y2_BNY_Waste">#REF!</definedName>
    <definedName name="LT_Y3_B_Waste">#REF!</definedName>
    <definedName name="LT_Y3_BNY_Waste">#REF!</definedName>
    <definedName name="LT_Y3_Q2RF_Waste">#REF!</definedName>
    <definedName name="LT_Y4_BNY_Waste">#REF!</definedName>
    <definedName name="LT_Y5_BNY_Waste">#REF!</definedName>
    <definedName name="ltinfra">#REF!</definedName>
    <definedName name="LTLink">#REF!</definedName>
    <definedName name="lu">#REF!</definedName>
    <definedName name="LU_data">#REF!</definedName>
    <definedName name="Lu_water_adj">OFFSET(#REF!,0,0,COUNTA(#REF!),COUNTA(#REF!))</definedName>
    <definedName name="LU_water_charges">OFFSET(#REF!,0,0,COUNTA(#REF!),COUNTA(#REF!))</definedName>
    <definedName name="luTime">#REF!</definedName>
    <definedName name="LVDate">#REF!</definedName>
    <definedName name="LYear">#REF!</definedName>
    <definedName name="M">#REF!</definedName>
    <definedName name="M_GLAM">#REF!</definedName>
    <definedName name="m2acqprice">#REF!</definedName>
    <definedName name="m2loanint">#REF!</definedName>
    <definedName name="m2loanrepay">#REF!</definedName>
    <definedName name="m2upfront">#REF!</definedName>
    <definedName name="m5subcoupon">#REF!</definedName>
    <definedName name="m5subdebtcost">#REF!</definedName>
    <definedName name="macq1repay">#REF!</definedName>
    <definedName name="macqloan1draw">#REF!</definedName>
    <definedName name="Macro.Baseline">#REF!</definedName>
    <definedName name="Macro.Input">#REF!</definedName>
    <definedName name="Macro.Output">#REF!</definedName>
    <definedName name="mains">#REF!</definedName>
    <definedName name="MakroBilanz">#REF!</definedName>
    <definedName name="males_UK">#REF!</definedName>
    <definedName name="Mall">#REF!</definedName>
    <definedName name="Managers">#REF!</definedName>
    <definedName name="Managers_Fee_jun_97">#REF!</definedName>
    <definedName name="MandSupp">#REF!,#REF!</definedName>
    <definedName name="MAP">#REF!</definedName>
    <definedName name="MAR">#REF!</definedName>
    <definedName name="Marcom" hidden="1">#REF!</definedName>
    <definedName name="MarginDeposit">#REF!</definedName>
    <definedName name="MarginOverdraft">#REF!</definedName>
    <definedName name="Margins">#REF!</definedName>
    <definedName name="markit">#REF!</definedName>
    <definedName name="Mass._b_ful." localSheetId="1" hidden="1">{"mass bal",#N/A,FALSE,"Standard_mass_bal_template";"ied sheet",#N/A,FALSE,"Standard_mass_bal_template"}</definedName>
    <definedName name="Mass._b_ful." hidden="1">{"mass bal",#N/A,FALSE,"Standard_mass_bal_template";"ied sheet",#N/A,FALSE,"Standard_mass_bal_template"}</definedName>
    <definedName name="mass_balance">#REF!</definedName>
    <definedName name="MASTER">#REF!</definedName>
    <definedName name="matt" localSheetId="1" hidden="1">{"C3-RegView   Board Report Data",#N/A,FALSE,"C3-RegView"}</definedName>
    <definedName name="matt" hidden="1">{"C3-RegView   Board Report Data",#N/A,FALSE,"C3-RegView"}</definedName>
    <definedName name="matt_2" localSheetId="1" hidden="1">{"C3-RegView   Board Report Data",#N/A,FALSE,"C3-RegView"}</definedName>
    <definedName name="matt_2" hidden="1">{"C3-RegView   Board Report Data",#N/A,FALSE,"C3-RegView"}</definedName>
    <definedName name="matt_3" localSheetId="1" hidden="1">{"C3-RegView   Board Report Data",#N/A,FALSE,"C3-RegView"}</definedName>
    <definedName name="matt_3" hidden="1">{"C3-RegView   Board Report Data",#N/A,FALSE,"C3-RegView"}</definedName>
    <definedName name="matt_4" localSheetId="1" hidden="1">{"C3-RegView   Board Report Data",#N/A,FALSE,"C3-RegView"}</definedName>
    <definedName name="matt_4" hidden="1">{"C3-RegView   Board Report Data",#N/A,FALSE,"C3-RegView"}</definedName>
    <definedName name="matt1" localSheetId="1" hidden="1">{"K1-Overview1",#N/A,FALSE,"K1-Overview";"K1-Overview2",#N/A,FALSE,"K1-Overview";"K1-Overview3 BUD &amp; CUR",#N/A,FALSE,"K1-Overview"}</definedName>
    <definedName name="matt1" hidden="1">{"K1-Overview1",#N/A,FALSE,"K1-Overview";"K1-Overview2",#N/A,FALSE,"K1-Overview";"K1-Overview3 BUD &amp; CUR",#N/A,FALSE,"K1-Overview"}</definedName>
    <definedName name="matt1_2" localSheetId="1" hidden="1">{"K1-Overview1",#N/A,FALSE,"K1-Overview";"K1-Overview2",#N/A,FALSE,"K1-Overview";"K1-Overview3 BUD &amp; CUR",#N/A,FALSE,"K1-Overview"}</definedName>
    <definedName name="matt1_2" hidden="1">{"K1-Overview1",#N/A,FALSE,"K1-Overview";"K1-Overview2",#N/A,FALSE,"K1-Overview";"K1-Overview3 BUD &amp; CUR",#N/A,FALSE,"K1-Overview"}</definedName>
    <definedName name="matt1_3" localSheetId="1" hidden="1">{"K1-Overview1",#N/A,FALSE,"K1-Overview";"K1-Overview2",#N/A,FALSE,"K1-Overview";"K1-Overview3 BUD &amp; CUR",#N/A,FALSE,"K1-Overview"}</definedName>
    <definedName name="matt1_3" hidden="1">{"K1-Overview1",#N/A,FALSE,"K1-Overview";"K1-Overview2",#N/A,FALSE,"K1-Overview";"K1-Overview3 BUD &amp; CUR",#N/A,FALSE,"K1-Overview"}</definedName>
    <definedName name="matt1_4" localSheetId="1" hidden="1">{"K1-Overview1",#N/A,FALSE,"K1-Overview";"K1-Overview2",#N/A,FALSE,"K1-Overview";"K1-Overview3 BUD &amp; CUR",#N/A,FALSE,"K1-Overview"}</definedName>
    <definedName name="matt1_4" hidden="1">{"K1-Overview1",#N/A,FALSE,"K1-Overview";"K1-Overview2",#N/A,FALSE,"K1-Overview";"K1-Overview3 BUD &amp; CUR",#N/A,FALSE,"K1-Overview"}</definedName>
    <definedName name="matt10" localSheetId="1" hidden="1">{"C3-RegView   Board Report Data",#N/A,FALSE,"C3-RegView"}</definedName>
    <definedName name="matt10" hidden="1">{"C3-RegView   Board Report Data",#N/A,FALSE,"C3-RegView"}</definedName>
    <definedName name="matt10_2" localSheetId="1" hidden="1">{"C3-RegView   Board Report Data",#N/A,FALSE,"C3-RegView"}</definedName>
    <definedName name="matt10_2" hidden="1">{"C3-RegView   Board Report Data",#N/A,FALSE,"C3-RegView"}</definedName>
    <definedName name="matt10_3" localSheetId="1" hidden="1">{"C3-RegView   Board Report Data",#N/A,FALSE,"C3-RegView"}</definedName>
    <definedName name="matt10_3" hidden="1">{"C3-RegView   Board Report Data",#N/A,FALSE,"C3-RegView"}</definedName>
    <definedName name="matt10_4" localSheetId="1" hidden="1">{"C3-RegView   Board Report Data",#N/A,FALSE,"C3-RegView"}</definedName>
    <definedName name="matt10_4" hidden="1">{"C3-RegView   Board Report Data",#N/A,FALSE,"C3-RegView"}</definedName>
    <definedName name="matt100" localSheetId="1" hidden="1">{#N/A,#N/A,FALSE,"D9-NWWG";#N/A,#N/A,FALSE,"F2-WMG";#N/A,#N/A,FALSE,"F3-WWMG"}</definedName>
    <definedName name="matt100" hidden="1">{#N/A,#N/A,FALSE,"D9-NWWG";#N/A,#N/A,FALSE,"F2-WMG";#N/A,#N/A,FALSE,"F3-WWMG"}</definedName>
    <definedName name="matt100_2" localSheetId="1" hidden="1">{#N/A,#N/A,FALSE,"D9-NWWG";#N/A,#N/A,FALSE,"F2-WMG";#N/A,#N/A,FALSE,"F3-WWMG"}</definedName>
    <definedName name="matt100_2" hidden="1">{#N/A,#N/A,FALSE,"D9-NWWG";#N/A,#N/A,FALSE,"F2-WMG";#N/A,#N/A,FALSE,"F3-WWMG"}</definedName>
    <definedName name="matt100_3" localSheetId="1" hidden="1">{#N/A,#N/A,FALSE,"D9-NWWG";#N/A,#N/A,FALSE,"F2-WMG";#N/A,#N/A,FALSE,"F3-WWMG"}</definedName>
    <definedName name="matt100_3" hidden="1">{#N/A,#N/A,FALSE,"D9-NWWG";#N/A,#N/A,FALSE,"F2-WMG";#N/A,#N/A,FALSE,"F3-WWMG"}</definedName>
    <definedName name="matt100_4" localSheetId="1" hidden="1">{#N/A,#N/A,FALSE,"D9-NWWG";#N/A,#N/A,FALSE,"F2-WMG";#N/A,#N/A,FALSE,"F3-WWMG"}</definedName>
    <definedName name="matt100_4" hidden="1">{#N/A,#N/A,FALSE,"D9-NWWG";#N/A,#N/A,FALSE,"F2-WMG";#N/A,#N/A,FALSE,"F3-WWMG"}</definedName>
    <definedName name="matt101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01" hidden="1">{"A3-DivDirNWW_ClosedView",#N/A,FALSE,"A3-DivDirNWW";#N/A,#N/A,FALSE,"A4-DivDirNWW";#N/A,#N/A,FALSE,"B1-Co&amp;RegSum";#N/A,#N/A,FALSE,"C5-NWWRegView";#N/A,#N/A,FALSE,"H2-DivDirs2";#N/A,#N/A,FALSE,"C4-NorPro"}</definedName>
    <definedName name="matt101_2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01_2" hidden="1">{"A3-DivDirNWW_ClosedView",#N/A,FALSE,"A3-DivDirNWW";#N/A,#N/A,FALSE,"A4-DivDirNWW";#N/A,#N/A,FALSE,"B1-Co&amp;RegSum";#N/A,#N/A,FALSE,"C5-NWWRegView";#N/A,#N/A,FALSE,"H2-DivDirs2";#N/A,#N/A,FALSE,"C4-NorPro"}</definedName>
    <definedName name="matt101_3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01_3" hidden="1">{"A3-DivDirNWW_ClosedView",#N/A,FALSE,"A3-DivDirNWW";#N/A,#N/A,FALSE,"A4-DivDirNWW";#N/A,#N/A,FALSE,"B1-Co&amp;RegSum";#N/A,#N/A,FALSE,"C5-NWWRegView";#N/A,#N/A,FALSE,"H2-DivDirs2";#N/A,#N/A,FALSE,"C4-NorPro"}</definedName>
    <definedName name="matt101_4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01_4" hidden="1">{"A3-DivDirNWW_ClosedView",#N/A,FALSE,"A3-DivDirNWW";#N/A,#N/A,FALSE,"A4-DivDirNWW";#N/A,#N/A,FALSE,"B1-Co&amp;RegSum";#N/A,#N/A,FALSE,"C5-NWWRegView";#N/A,#N/A,FALSE,"H2-DivDirs2";#N/A,#N/A,FALSE,"C4-NorPro"}</definedName>
    <definedName name="matt102" localSheetId="1" hidden="1">{"K1-Overview1",#N/A,FALSE,"K1-Overview";"K1-Overview2",#N/A,FALSE,"K1-Overview";"K1-Overview3 BUD &amp; CUR",#N/A,FALSE,"K1-Overview"}</definedName>
    <definedName name="matt102" hidden="1">{"K1-Overview1",#N/A,FALSE,"K1-Overview";"K1-Overview2",#N/A,FALSE,"K1-Overview";"K1-Overview3 BUD &amp; CUR",#N/A,FALSE,"K1-Overview"}</definedName>
    <definedName name="matt102_2" localSheetId="1" hidden="1">{"K1-Overview1",#N/A,FALSE,"K1-Overview";"K1-Overview2",#N/A,FALSE,"K1-Overview";"K1-Overview3 BUD &amp; CUR",#N/A,FALSE,"K1-Overview"}</definedName>
    <definedName name="matt102_2" hidden="1">{"K1-Overview1",#N/A,FALSE,"K1-Overview";"K1-Overview2",#N/A,FALSE,"K1-Overview";"K1-Overview3 BUD &amp; CUR",#N/A,FALSE,"K1-Overview"}</definedName>
    <definedName name="matt102_3" localSheetId="1" hidden="1">{"K1-Overview1",#N/A,FALSE,"K1-Overview";"K1-Overview2",#N/A,FALSE,"K1-Overview";"K1-Overview3 BUD &amp; CUR",#N/A,FALSE,"K1-Overview"}</definedName>
    <definedName name="matt102_3" hidden="1">{"K1-Overview1",#N/A,FALSE,"K1-Overview";"K1-Overview2",#N/A,FALSE,"K1-Overview";"K1-Overview3 BUD &amp; CUR",#N/A,FALSE,"K1-Overview"}</definedName>
    <definedName name="matt102_4" localSheetId="1" hidden="1">{"K1-Overview1",#N/A,FALSE,"K1-Overview";"K1-Overview2",#N/A,FALSE,"K1-Overview";"K1-Overview3 BUD &amp; CUR",#N/A,FALSE,"K1-Overview"}</definedName>
    <definedName name="matt102_4" hidden="1">{"K1-Overview1",#N/A,FALSE,"K1-Overview";"K1-Overview2",#N/A,FALSE,"K1-Overview";"K1-Overview3 BUD &amp; CUR",#N/A,FALSE,"K1-Overview"}</definedName>
    <definedName name="matt103" localSheetId="1" hidden="1">{"C3-RegView   Board Report Data",#N/A,FALSE,"C3-RegView"}</definedName>
    <definedName name="matt103" hidden="1">{"C3-RegView   Board Report Data",#N/A,FALSE,"C3-RegView"}</definedName>
    <definedName name="matt103_2" localSheetId="1" hidden="1">{"C3-RegView   Board Report Data",#N/A,FALSE,"C3-RegView"}</definedName>
    <definedName name="matt103_2" hidden="1">{"C3-RegView   Board Report Data",#N/A,FALSE,"C3-RegView"}</definedName>
    <definedName name="matt103_3" localSheetId="1" hidden="1">{"C3-RegView   Board Report Data",#N/A,FALSE,"C3-RegView"}</definedName>
    <definedName name="matt103_3" hidden="1">{"C3-RegView   Board Report Data",#N/A,FALSE,"C3-RegView"}</definedName>
    <definedName name="matt103_4" localSheetId="1" hidden="1">{"C3-RegView   Board Report Data",#N/A,FALSE,"C3-RegView"}</definedName>
    <definedName name="matt103_4" hidden="1">{"C3-RegView   Board Report Data",#N/A,FALSE,"C3-RegView"}</definedName>
    <definedName name="matt104" localSheetId="1" hidden="1">{"Segment Report",#N/A,FALSE,"Reports"}</definedName>
    <definedName name="matt104" hidden="1">{"Segment Report",#N/A,FALSE,"Reports"}</definedName>
    <definedName name="matt104_2" localSheetId="1" hidden="1">{"Segment Report",#N/A,FALSE,"Reports"}</definedName>
    <definedName name="matt104_2" hidden="1">{"Segment Report",#N/A,FALSE,"Reports"}</definedName>
    <definedName name="matt104_3" localSheetId="1" hidden="1">{"Segment Report",#N/A,FALSE,"Reports"}</definedName>
    <definedName name="matt104_3" hidden="1">{"Segment Report",#N/A,FALSE,"Reports"}</definedName>
    <definedName name="matt104_4" localSheetId="1" hidden="1">{"Segment Report",#N/A,FALSE,"Reports"}</definedName>
    <definedName name="matt104_4" hidden="1">{"Segment Report",#N/A,FALSE,"Reports"}</definedName>
    <definedName name="matt11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2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2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3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3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4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1_4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12" localSheetId="1" hidden="1">{#N/A,#N/A,FALSE,"D9-NWWG";#N/A,#N/A,FALSE,"F2-WMG";#N/A,#N/A,FALSE,"F3-WWMG"}</definedName>
    <definedName name="matt12" hidden="1">{#N/A,#N/A,FALSE,"D9-NWWG";#N/A,#N/A,FALSE,"F2-WMG";#N/A,#N/A,FALSE,"F3-WWMG"}</definedName>
    <definedName name="matt12_2" localSheetId="1" hidden="1">{#N/A,#N/A,FALSE,"D9-NWWG";#N/A,#N/A,FALSE,"F2-WMG";#N/A,#N/A,FALSE,"F3-WWMG"}</definedName>
    <definedName name="matt12_2" hidden="1">{#N/A,#N/A,FALSE,"D9-NWWG";#N/A,#N/A,FALSE,"F2-WMG";#N/A,#N/A,FALSE,"F3-WWMG"}</definedName>
    <definedName name="matt12_3" localSheetId="1" hidden="1">{#N/A,#N/A,FALSE,"D9-NWWG";#N/A,#N/A,FALSE,"F2-WMG";#N/A,#N/A,FALSE,"F3-WWMG"}</definedName>
    <definedName name="matt12_3" hidden="1">{#N/A,#N/A,FALSE,"D9-NWWG";#N/A,#N/A,FALSE,"F2-WMG";#N/A,#N/A,FALSE,"F3-WWMG"}</definedName>
    <definedName name="matt12_4" localSheetId="1" hidden="1">{#N/A,#N/A,FALSE,"D9-NWWG";#N/A,#N/A,FALSE,"F2-WMG";#N/A,#N/A,FALSE,"F3-WWMG"}</definedName>
    <definedName name="matt12_4" hidden="1">{#N/A,#N/A,FALSE,"D9-NWWG";#N/A,#N/A,FALSE,"F2-WMG";#N/A,#N/A,FALSE,"F3-WWMG"}</definedName>
    <definedName name="matt13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3" hidden="1">{"A3-DivDirNWW_ClosedView",#N/A,FALSE,"A3-DivDirNWW";#N/A,#N/A,FALSE,"A4-DivDirNWW";#N/A,#N/A,FALSE,"B1-Co&amp;RegSum";#N/A,#N/A,FALSE,"C5-NWWRegView";#N/A,#N/A,FALSE,"H2-DivDirs2";#N/A,#N/A,FALSE,"C4-NorPro"}</definedName>
    <definedName name="matt13_2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3_2" hidden="1">{"A3-DivDirNWW_ClosedView",#N/A,FALSE,"A3-DivDirNWW";#N/A,#N/A,FALSE,"A4-DivDirNWW";#N/A,#N/A,FALSE,"B1-Co&amp;RegSum";#N/A,#N/A,FALSE,"C5-NWWRegView";#N/A,#N/A,FALSE,"H2-DivDirs2";#N/A,#N/A,FALSE,"C4-NorPro"}</definedName>
    <definedName name="matt13_3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3_3" hidden="1">{"A3-DivDirNWW_ClosedView",#N/A,FALSE,"A3-DivDirNWW";#N/A,#N/A,FALSE,"A4-DivDirNWW";#N/A,#N/A,FALSE,"B1-Co&amp;RegSum";#N/A,#N/A,FALSE,"C5-NWWRegView";#N/A,#N/A,FALSE,"H2-DivDirs2";#N/A,#N/A,FALSE,"C4-NorPro"}</definedName>
    <definedName name="matt13_4" localSheetId="1" hidden="1">{"A3-DivDirNWW_ClosedView",#N/A,FALSE,"A3-DivDirNWW";#N/A,#N/A,FALSE,"A4-DivDirNWW";#N/A,#N/A,FALSE,"B1-Co&amp;RegSum";#N/A,#N/A,FALSE,"C5-NWWRegView";#N/A,#N/A,FALSE,"H2-DivDirs2";#N/A,#N/A,FALSE,"C4-NorPro"}</definedName>
    <definedName name="matt13_4" hidden="1">{"A3-DivDirNWW_ClosedView",#N/A,FALSE,"A3-DivDirNWW";#N/A,#N/A,FALSE,"A4-DivDirNWW";#N/A,#N/A,FALSE,"B1-Co&amp;RegSum";#N/A,#N/A,FALSE,"C5-NWWRegView";#N/A,#N/A,FALSE,"H2-DivDirs2";#N/A,#N/A,FALSE,"C4-NorPro"}</definedName>
    <definedName name="matt14" localSheetId="1" hidden="1">{"K1-Overview1",#N/A,FALSE,"K1-Overview";"K1-Overview2",#N/A,FALSE,"K1-Overview";"K1-Overview3 BUD &amp; CUR",#N/A,FALSE,"K1-Overview"}</definedName>
    <definedName name="matt14" hidden="1">{"K1-Overview1",#N/A,FALSE,"K1-Overview";"K1-Overview2",#N/A,FALSE,"K1-Overview";"K1-Overview3 BUD &amp; CUR",#N/A,FALSE,"K1-Overview"}</definedName>
    <definedName name="matt14_2" localSheetId="1" hidden="1">{"K1-Overview1",#N/A,FALSE,"K1-Overview";"K1-Overview2",#N/A,FALSE,"K1-Overview";"K1-Overview3 BUD &amp; CUR",#N/A,FALSE,"K1-Overview"}</definedName>
    <definedName name="matt14_2" hidden="1">{"K1-Overview1",#N/A,FALSE,"K1-Overview";"K1-Overview2",#N/A,FALSE,"K1-Overview";"K1-Overview3 BUD &amp; CUR",#N/A,FALSE,"K1-Overview"}</definedName>
    <definedName name="matt14_3" localSheetId="1" hidden="1">{"K1-Overview1",#N/A,FALSE,"K1-Overview";"K1-Overview2",#N/A,FALSE,"K1-Overview";"K1-Overview3 BUD &amp; CUR",#N/A,FALSE,"K1-Overview"}</definedName>
    <definedName name="matt14_3" hidden="1">{"K1-Overview1",#N/A,FALSE,"K1-Overview";"K1-Overview2",#N/A,FALSE,"K1-Overview";"K1-Overview3 BUD &amp; CUR",#N/A,FALSE,"K1-Overview"}</definedName>
    <definedName name="matt14_4" localSheetId="1" hidden="1">{"K1-Overview1",#N/A,FALSE,"K1-Overview";"K1-Overview2",#N/A,FALSE,"K1-Overview";"K1-Overview3 BUD &amp; CUR",#N/A,FALSE,"K1-Overview"}</definedName>
    <definedName name="matt14_4" hidden="1">{"K1-Overview1",#N/A,FALSE,"K1-Overview";"K1-Overview2",#N/A,FALSE,"K1-Overview";"K1-Overview3 BUD &amp; CUR",#N/A,FALSE,"K1-Overview"}</definedName>
    <definedName name="matt15" localSheetId="1" hidden="1">{"C3-RegView   Board Report Data",#N/A,FALSE,"C3-RegView"}</definedName>
    <definedName name="matt15" hidden="1">{"C3-RegView   Board Report Data",#N/A,FALSE,"C3-RegView"}</definedName>
    <definedName name="matt15_2" localSheetId="1" hidden="1">{"C3-RegView   Board Report Data",#N/A,FALSE,"C3-RegView"}</definedName>
    <definedName name="matt15_2" hidden="1">{"C3-RegView   Board Report Data",#N/A,FALSE,"C3-RegView"}</definedName>
    <definedName name="matt15_3" localSheetId="1" hidden="1">{"C3-RegView   Board Report Data",#N/A,FALSE,"C3-RegView"}</definedName>
    <definedName name="matt15_3" hidden="1">{"C3-RegView   Board Report Data",#N/A,FALSE,"C3-RegView"}</definedName>
    <definedName name="matt15_4" localSheetId="1" hidden="1">{"C3-RegView   Board Report Data",#N/A,FALSE,"C3-RegView"}</definedName>
    <definedName name="matt15_4" hidden="1">{"C3-RegView   Board Report Data",#N/A,FALSE,"C3-RegView"}</definedName>
    <definedName name="matt16" localSheetId="1" hidden="1">{"Segment Report",#N/A,FALSE,"Reports"}</definedName>
    <definedName name="matt16" hidden="1">{"Segment Report",#N/A,FALSE,"Reports"}</definedName>
    <definedName name="matt16_2" localSheetId="1" hidden="1">{"Segment Report",#N/A,FALSE,"Reports"}</definedName>
    <definedName name="matt16_2" hidden="1">{"Segment Report",#N/A,FALSE,"Reports"}</definedName>
    <definedName name="matt16_3" localSheetId="1" hidden="1">{"Segment Report",#N/A,FALSE,"Reports"}</definedName>
    <definedName name="matt16_3" hidden="1">{"Segment Report",#N/A,FALSE,"Reports"}</definedName>
    <definedName name="matt16_4" localSheetId="1" hidden="1">{"Segment Report",#N/A,FALSE,"Reports"}</definedName>
    <definedName name="matt16_4" hidden="1">{"Segment Report",#N/A,FALSE,"Reports"}</definedName>
    <definedName name="matt2" localSheetId="1" hidden="1">{"C3-RegView   Board Report Data",#N/A,FALSE,"C3-RegView"}</definedName>
    <definedName name="matt2" hidden="1">{"C3-RegView   Board Report Data",#N/A,FALSE,"C3-RegView"}</definedName>
    <definedName name="matt2_2" localSheetId="1" hidden="1">{"C3-RegView   Board Report Data",#N/A,FALSE,"C3-RegView"}</definedName>
    <definedName name="matt2_2" hidden="1">{"C3-RegView   Board Report Data",#N/A,FALSE,"C3-RegView"}</definedName>
    <definedName name="matt2_3" localSheetId="1" hidden="1">{"C3-RegView   Board Report Data",#N/A,FALSE,"C3-RegView"}</definedName>
    <definedName name="matt2_3" hidden="1">{"C3-RegView   Board Report Data",#N/A,FALSE,"C3-RegView"}</definedName>
    <definedName name="matt2_4" localSheetId="1" hidden="1">{"C3-RegView   Board Report Data",#N/A,FALSE,"C3-RegView"}</definedName>
    <definedName name="matt2_4" hidden="1">{"C3-RegView   Board Report Data",#N/A,FALSE,"C3-RegView"}</definedName>
    <definedName name="matt3" localSheetId="1" hidden="1">{"Segment Report",#N/A,FALSE,"Reports"}</definedName>
    <definedName name="matt3" hidden="1">{"Segment Report",#N/A,FALSE,"Reports"}</definedName>
    <definedName name="matt3_2" localSheetId="1" hidden="1">{"Segment Report",#N/A,FALSE,"Reports"}</definedName>
    <definedName name="matt3_2" hidden="1">{"Segment Report",#N/A,FALSE,"Reports"}</definedName>
    <definedName name="matt3_3" localSheetId="1" hidden="1">{"Segment Report",#N/A,FALSE,"Reports"}</definedName>
    <definedName name="matt3_3" hidden="1">{"Segment Report",#N/A,FALSE,"Reports"}</definedName>
    <definedName name="matt3_4" localSheetId="1" hidden="1">{"Segment Report",#N/A,FALSE,"Reports"}</definedName>
    <definedName name="matt3_4" hidden="1">{"Segment Report",#N/A,FALSE,"Reports"}</definedName>
    <definedName name="mATT500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2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2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3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3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4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0_4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501" localSheetId="1" hidden="1">{"Segment Report",#N/A,FALSE,"Reports"}</definedName>
    <definedName name="MATT501" hidden="1">{"Segment Report",#N/A,FALSE,"Reports"}</definedName>
    <definedName name="MATT501_2" localSheetId="1" hidden="1">{"Segment Report",#N/A,FALSE,"Reports"}</definedName>
    <definedName name="MATT501_2" hidden="1">{"Segment Report",#N/A,FALSE,"Reports"}</definedName>
    <definedName name="MATT501_3" localSheetId="1" hidden="1">{"Segment Report",#N/A,FALSE,"Reports"}</definedName>
    <definedName name="MATT501_3" hidden="1">{"Segment Report",#N/A,FALSE,"Reports"}</definedName>
    <definedName name="MATT501_4" localSheetId="1" hidden="1">{"Segment Report",#N/A,FALSE,"Reports"}</definedName>
    <definedName name="MATT501_4" hidden="1">{"Segment Report",#N/A,FALSE,"Reports"}</definedName>
    <definedName name="MATT502" localSheetId="1" hidden="1">{"Segment Report",#N/A,FALSE,"Reports"}</definedName>
    <definedName name="MATT502" hidden="1">{"Segment Report",#N/A,FALSE,"Reports"}</definedName>
    <definedName name="MATT502_2" localSheetId="1" hidden="1">{"Segment Report",#N/A,FALSE,"Reports"}</definedName>
    <definedName name="MATT502_2" hidden="1">{"Segment Report",#N/A,FALSE,"Reports"}</definedName>
    <definedName name="MATT502_3" localSheetId="1" hidden="1">{"Segment Report",#N/A,FALSE,"Reports"}</definedName>
    <definedName name="MATT502_3" hidden="1">{"Segment Report",#N/A,FALSE,"Reports"}</definedName>
    <definedName name="MATT502_4" localSheetId="1" hidden="1">{"Segment Report",#N/A,FALSE,"Reports"}</definedName>
    <definedName name="MATT502_4" hidden="1">{"Segment Report",#N/A,FALSE,"Reports"}</definedName>
    <definedName name="MATT503" localSheetId="1" hidden="1">{"Segment Report",#N/A,FALSE,"Reports"}</definedName>
    <definedName name="MATT503" hidden="1">{"Segment Report",#N/A,FALSE,"Reports"}</definedName>
    <definedName name="MATT503_2" localSheetId="1" hidden="1">{"Segment Report",#N/A,FALSE,"Reports"}</definedName>
    <definedName name="MATT503_2" hidden="1">{"Segment Report",#N/A,FALSE,"Reports"}</definedName>
    <definedName name="MATT503_3" localSheetId="1" hidden="1">{"Segment Report",#N/A,FALSE,"Reports"}</definedName>
    <definedName name="MATT503_3" hidden="1">{"Segment Report",#N/A,FALSE,"Reports"}</definedName>
    <definedName name="MATT503_4" localSheetId="1" hidden="1">{"Segment Report",#N/A,FALSE,"Reports"}</definedName>
    <definedName name="MATT503_4" hidden="1">{"Segment Report",#N/A,FALSE,"Reports"}</definedName>
    <definedName name="matt99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2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2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3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3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4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tt99_4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maximo">#REF!</definedName>
    <definedName name="MAY">#REF!</definedName>
    <definedName name="May_13_220062">#REF!</definedName>
    <definedName name="May_13_220065">#REF!</definedName>
    <definedName name="May_13_371170">#REF!</definedName>
    <definedName name="MB">#REF!</definedName>
    <definedName name="MBCCP">#REF!</definedName>
    <definedName name="MBLBALSHT">#REF!</definedName>
    <definedName name="MBLINTERCO">#REF!</definedName>
    <definedName name="MBLSUMMARY">#REF!</definedName>
    <definedName name="MBRfeed">#REF!</definedName>
    <definedName name="MCERTS">#REF!</definedName>
    <definedName name="measure06">#REF!</definedName>
    <definedName name="measure07">#REF!</definedName>
    <definedName name="measureeurope06">#REF!</definedName>
    <definedName name="Med_Diesel_CO2">#REF!</definedName>
    <definedName name="Med_Diesel_Miles">#REF!</definedName>
    <definedName name="Med_Hybrid_Miles">#REF!</definedName>
    <definedName name="Med_Mbike_CO2">#REF!</definedName>
    <definedName name="Med_Mbike_Miles">#REF!</definedName>
    <definedName name="Med_Petrol_CO2">#REF!</definedName>
    <definedName name="Med_Petrol_Hybrid_CO2">#REF!</definedName>
    <definedName name="Med_Petrol_Miles">#REF!</definedName>
    <definedName name="Medium_LPG_CNG_CO2">#REF!</definedName>
    <definedName name="Medium_LPG_CNG_Miles">#REF!</definedName>
    <definedName name="MEI_Establishment_fees">#REF!</definedName>
    <definedName name="MEI_Standby_facility_fees">#REF!</definedName>
    <definedName name="MEIFOwnershipLevel">#REF!</definedName>
    <definedName name="MEIL">#REF!</definedName>
    <definedName name="MEIL_Stats">#REF!</definedName>
    <definedName name="Menu">#REF!</definedName>
    <definedName name="MergerDate">#REF!</definedName>
    <definedName name="MergerLoss">#REF!</definedName>
    <definedName name="MergSaveYears">#REF!</definedName>
    <definedName name="MERSEYSIDE">#REF!</definedName>
    <definedName name="MET_AMP_BNY_Water">#REF!</definedName>
    <definedName name="MET_B_Water">#REF!</definedName>
    <definedName name="MET_CM_Water">#REF!</definedName>
    <definedName name="MET_Q2RF_Water">#REF!</definedName>
    <definedName name="MET_Y1_BNY_Water">#REF!</definedName>
    <definedName name="MET_Y2_BNY_Water">#REF!</definedName>
    <definedName name="MET_Y3_B_Water">#REF!</definedName>
    <definedName name="MET_Y3_BNY_Water">#REF!</definedName>
    <definedName name="MET_Y3_Q2RF_Water">#REF!</definedName>
    <definedName name="MET_Y4_BNY_Water">#REF!</definedName>
    <definedName name="MET_Y5_BNY_Water">#REF!</definedName>
    <definedName name="Metered">#REF!</definedName>
    <definedName name="Metered_Billing">#REF!</definedName>
    <definedName name="Metered_Billing1">#REF!</definedName>
    <definedName name="MGE2O_AMP_B_Total">#REF!</definedName>
    <definedName name="MGE2O_AMP_B_Waste">#REF!</definedName>
    <definedName name="MGE2O_AMP_B_Water">#REF!</definedName>
    <definedName name="MGE2O_AMP_CM_Total">#REF!</definedName>
    <definedName name="MGE2O_AMP_CM_Waste">#REF!</definedName>
    <definedName name="MGE2O_AMP_CM_Water">#REF!</definedName>
    <definedName name="MGE2O_AMP_Q1RF_Total">#REF!</definedName>
    <definedName name="MGE2O_AMP_Q1RF_Waste">#REF!</definedName>
    <definedName name="MGE2O_AMP_Q1RF_Water">#REF!</definedName>
    <definedName name="MGE2O_AMP_Q2RF_Total">#REF!</definedName>
    <definedName name="MGE2O_AMP_Q2RF_Waste">#REF!</definedName>
    <definedName name="MGE2O_AMP_Q2RF_Water">#REF!</definedName>
    <definedName name="MGE2O_AMP_Q3RF_Total">#REF!</definedName>
    <definedName name="MGE2O_AMP_Q3RF_Waste">#REF!</definedName>
    <definedName name="MGE2O_AMP_Q3RF_Water">#REF!</definedName>
    <definedName name="MGE2O_B_Total">#REF!</definedName>
    <definedName name="MGE2O_B_Waste">#REF!</definedName>
    <definedName name="MGE2O_B_Water">#REF!</definedName>
    <definedName name="MGE2O_CM_Total">#REF!</definedName>
    <definedName name="MGE2O_CM_Waste">#REF!</definedName>
    <definedName name="MGE2O_CM_Water">#REF!</definedName>
    <definedName name="MGE2O_Q1RF_Total">#REF!</definedName>
    <definedName name="MGE2O_Q1RF_Waste">#REF!</definedName>
    <definedName name="MGE2O_Q1RF_Water">#REF!</definedName>
    <definedName name="MGE2O_Q2RF_Total">#REF!</definedName>
    <definedName name="MGE2O_Q2RF_Waste">#REF!</definedName>
    <definedName name="MGE2O_Q2RF_Water">#REF!</definedName>
    <definedName name="MGE2O_Q3RF_Total">#REF!</definedName>
    <definedName name="MGE2O_Q3RF_Waste">#REF!</definedName>
    <definedName name="MGE2O_Q3RF_Water">#REF!</definedName>
    <definedName name="MGE2O_Y1_B_water">#REF!</definedName>
    <definedName name="MGE2O_Y1_CM_TOtal">#REF!</definedName>
    <definedName name="MGE2O_Y1_Q2RF_Total">#REF!</definedName>
    <definedName name="MGE2O_Y2_B_TOtal">#REF!</definedName>
    <definedName name="MGE2O_Y2_B_waste">#REF!</definedName>
    <definedName name="MGE2O_Y2_B_water">#REF!</definedName>
    <definedName name="MGE2O_Y2_CM_TOtal">#REF!</definedName>
    <definedName name="MGE2O_Y2_Q1RF_Total">#REF!</definedName>
    <definedName name="MGE2O_Y2_Q2RF_Total">#REF!</definedName>
    <definedName name="MGE2O_Y2_Q3RF_Total">#REF!</definedName>
    <definedName name="MGE2O_Y3_B_TOtal">#REF!</definedName>
    <definedName name="MGE2O_Y3_B_Waste">#REF!</definedName>
    <definedName name="MGE2O_Y3_B_Water">#REF!</definedName>
    <definedName name="MGE2O_Y3_CM_TOtal">#REF!</definedName>
    <definedName name="MGE2O_Y3_CM_Waste">#REF!</definedName>
    <definedName name="MGE2O_Y3_CM_Water">#REF!</definedName>
    <definedName name="MGE2O_Y3_Q1RF_Total">#REF!</definedName>
    <definedName name="MGE2O_Y3_Q2RF_Total">#REF!</definedName>
    <definedName name="MGE2O_Y3_Q2RF_Waste">#REF!</definedName>
    <definedName name="MGE2O_Y3_Q2RF_Water">#REF!</definedName>
    <definedName name="MGE2O_Y3_Q3RF_Total">#REF!</definedName>
    <definedName name="MGE2O_Y3_Q3RF_Waste">#REF!</definedName>
    <definedName name="MGE2O_Y3_Q3RF_Water">#REF!</definedName>
    <definedName name="MGE2O_Y4_B_TOtal">#REF!</definedName>
    <definedName name="MGE2O_Y4_B_Waste">#REF!</definedName>
    <definedName name="MGE2O_Y4_B_Water">#REF!</definedName>
    <definedName name="MGE2O_Y4_CM_TOtal">#REF!</definedName>
    <definedName name="MGE2O_Y4_CM_Waste">#REF!</definedName>
    <definedName name="MGE2O_Y4_CM_Water">#REF!</definedName>
    <definedName name="MGE2O_Y4_Q1RF_Total">#REF!</definedName>
    <definedName name="MGE2O_Y4_Q1RF_Waste">#REF!</definedName>
    <definedName name="MGE2O_Y4_Q1RF_Water">#REF!</definedName>
    <definedName name="MGE2O_Y4_Q2RF_Total">#REF!</definedName>
    <definedName name="MGE2O_Y4_Q2RF_Waste">#REF!</definedName>
    <definedName name="MGE2O_Y4_Q2RF_Water">#REF!</definedName>
    <definedName name="MGE2O_Y4_Q3RF_Total">#REF!</definedName>
    <definedName name="MGE2O_Y4_Q3RF_Waste">#REF!</definedName>
    <definedName name="MGE2O_Y4_Q3RF_Water">#REF!</definedName>
    <definedName name="MGE2O_Y5_B_Waste">#REF!</definedName>
    <definedName name="MGE2O_Y5_B_Water">#REF!</definedName>
    <definedName name="MGE2O_Y5_CM_TOtal">#REF!</definedName>
    <definedName name="MGE2O_Y5_CM_Waste">#REF!</definedName>
    <definedName name="MGE2O_Y5_CM_Water">#REF!</definedName>
    <definedName name="MGE2O_Y5_Q2RF_Total">#REF!</definedName>
    <definedName name="MGE2O_Y5_Q2RF_Waste">#REF!</definedName>
    <definedName name="MGE2O_Y5_Q3RF_Total">#REF!</definedName>
    <definedName name="MGE2O_Y5_Q3RF_Waste">#REF!</definedName>
    <definedName name="MGE2O_Y5_Q3RF_Water">#REF!</definedName>
    <definedName name="MGNUKP1BS">#REF!</definedName>
    <definedName name="MICEE" hidden="1">#REF!</definedName>
    <definedName name="MiddleRow">#REF!</definedName>
    <definedName name="MiddleRowYr2">#REF!</definedName>
    <definedName name="MiddleRowYr3">#REF!</definedName>
    <definedName name="MIG">#REF!</definedName>
    <definedName name="MIG_Stats">#REF!</definedName>
    <definedName name="miles_km_conversion">#REF!</definedName>
    <definedName name="Million">#REF!</definedName>
    <definedName name="MIMLAPPLICPRINT">#REF!</definedName>
    <definedName name="MIMLEXPRECPRINT">#REF!</definedName>
    <definedName name="MIMLINTERCOMPANYPRINT">#REF!</definedName>
    <definedName name="MIMLINTERPRINT">#REF!</definedName>
    <definedName name="MIMLMGTFEEPRINT">#REF!</definedName>
    <definedName name="MIMLOTHERDEBTPRINT">#REF!</definedName>
    <definedName name="MIMLPADFAPPLICPRINT">#REF!</definedName>
    <definedName name="MIMLPADFMGTPRINT">#REF!</definedName>
    <definedName name="MIMLPADFTAX">#REF!</definedName>
    <definedName name="MIMLSUMMARY">#REF!</definedName>
    <definedName name="MIMLSUNCRED1">#REF!</definedName>
    <definedName name="MIMLSUNCRED2">#REF!</definedName>
    <definedName name="MIMLSUNCRED3">#REF!</definedName>
    <definedName name="MIMLSUNCRED4">#REF!</definedName>
    <definedName name="MIMLSUNCRED5">#REF!</definedName>
    <definedName name="MIMLSUNCRED6">#REF!</definedName>
    <definedName name="MinCash">#REF!</definedName>
    <definedName name="mine">#REF!</definedName>
    <definedName name="MinimumExpiryDate">#REF!</definedName>
    <definedName name="misc">#REF!</definedName>
    <definedName name="MISLSUMMARY">#REF!</definedName>
    <definedName name="mix">#REF!</definedName>
    <definedName name="MJW_EFF">#REF!</definedName>
    <definedName name="mkaverpi1415">#REF!</definedName>
    <definedName name="mkrpi1112">#REF!</definedName>
    <definedName name="mkrpi1213">#REF!</definedName>
    <definedName name="MLLSUMMARY">#REF!</definedName>
    <definedName name="MLSLCAPITAL">#REF!</definedName>
    <definedName name="MLSLINTERCOY">#REF!</definedName>
    <definedName name="MLSLMGTFEE">#REF!</definedName>
    <definedName name="MLSLRECONCILIATIONS">#REF!</definedName>
    <definedName name="MLSLSUMMARY">#REF!</definedName>
    <definedName name="mmtd">#REF!</definedName>
    <definedName name="Model.Author">#REF!</definedName>
    <definedName name="Model.Client">#REF!</definedName>
    <definedName name="Model.Date">#REF!</definedName>
    <definedName name="Model.Name">#REF!</definedName>
    <definedName name="Model.Period">#REF!</definedName>
    <definedName name="Model.Periodicity">#REF!</definedName>
    <definedName name="Model.Start">#REF!</definedName>
    <definedName name="Model.Status">#REF!</definedName>
    <definedName name="Model.Title1">#REF!</definedName>
    <definedName name="Model.Title2">#REF!</definedName>
    <definedName name="ModelEnd">#REF!</definedName>
    <definedName name="ModelName">#N/A</definedName>
    <definedName name="Module1.AIMMPRINT">#REF!</definedName>
    <definedName name="Month">#REF!</definedName>
    <definedName name="Month.Mar">#REF!</definedName>
    <definedName name="Month.Sep">#REF!</definedName>
    <definedName name="Month_1">#REF!</definedName>
    <definedName name="Month_number">#REF!</definedName>
    <definedName name="MONTH_TO_DATE">OFFSET(#REF!,0,0,10,3)</definedName>
    <definedName name="month2">#REF!</definedName>
    <definedName name="Month3">#REF!</definedName>
    <definedName name="Month4">#REF!</definedName>
    <definedName name="MonthBasis">#REF!</definedName>
    <definedName name="MonthBillingData">#REF!</definedName>
    <definedName name="Monthly_FY14">#REF!</definedName>
    <definedName name="MonthNo">#REF!</definedName>
    <definedName name="Months">#REF!</definedName>
    <definedName name="MoodyPension">#REF!</definedName>
    <definedName name="morenames">#REF!</definedName>
    <definedName name="MP_AMP_BNY_Waste">#REF!</definedName>
    <definedName name="MP_Scheme_Rate">#REF!</definedName>
    <definedName name="MP_Y1_BNY_Waste">#REF!</definedName>
    <definedName name="MP_Y2_BNY_Waste">#REF!</definedName>
    <definedName name="MP_Y3_BNY_Waste">#REF!</definedName>
    <definedName name="MP_Y4_BNY_Waste">#REF!</definedName>
    <definedName name="MP_Y5_BNY_Waste">#REF!</definedName>
    <definedName name="mQgBC">OFFSET(#REF!,0,#REF!,1,#REF!)</definedName>
    <definedName name="mQgLabels">OFFSET(#REF!,0,#REF!,2,#REF!)</definedName>
    <definedName name="MRA.Balance">#REF!</definedName>
    <definedName name="MRA.Flag">#REF!</definedName>
    <definedName name="MRA.Lease.Flag">#REF!</definedName>
    <definedName name="MRA.Tax.Flag">#REF!</definedName>
    <definedName name="MRPERF">#REF!</definedName>
    <definedName name="MRSDATA">#REF!</definedName>
    <definedName name="MSCS1">#REF!</definedName>
    <definedName name="MSCS2">#REF!</definedName>
    <definedName name="MSOA11_WD21_LAD21_EW_LU">#REF!</definedName>
    <definedName name="Mth">#REF!</definedName>
    <definedName name="Mth_Apr">#REF!</definedName>
    <definedName name="Mth_Aug">#REF!</definedName>
    <definedName name="Mth_Dec">#REF!</definedName>
    <definedName name="Mth_Feb">#REF!</definedName>
    <definedName name="Mth_Jan">#REF!</definedName>
    <definedName name="Mth_Jul">#REF!</definedName>
    <definedName name="Mth_Jun">#REF!</definedName>
    <definedName name="Mth_Mar">#REF!</definedName>
    <definedName name="Mth_May">#REF!</definedName>
    <definedName name="Mth_Nov">#REF!</definedName>
    <definedName name="Mth_Oct">#REF!</definedName>
    <definedName name="Mth_Sep">#REF!</definedName>
    <definedName name="mthlu">#REF!</definedName>
    <definedName name="mthno">#REF!</definedName>
    <definedName name="MthRptNos0809">#REF!</definedName>
    <definedName name="MthRptNos0910">#REF!</definedName>
    <definedName name="Mths_Amortisation">#REF!</definedName>
    <definedName name="mthsht">#REF!</definedName>
    <definedName name="MthsYr">#REF!</definedName>
    <definedName name="MTpercentages">#REF!</definedName>
    <definedName name="mv">#REF!</definedName>
    <definedName name="MWCS1">#REF!</definedName>
    <definedName name="MWCS2">#REF!</definedName>
    <definedName name="MWh_vs_budget">#REF!</definedName>
    <definedName name="mWh_vs_budget_ytd">#REF!</definedName>
    <definedName name="mydata">#REF!,#REF!,#REF!,#REF!</definedName>
    <definedName name="mydte">#REF!</definedName>
    <definedName name="myname">#REF!</definedName>
    <definedName name="N">#REF!</definedName>
    <definedName name="N_A_H">#REF!</definedName>
    <definedName name="N_A_M">#REF!</definedName>
    <definedName name="N_AW_H">#REF!</definedName>
    <definedName name="N_AW_L">#REF!</definedName>
    <definedName name="N_AW_M">#REF!</definedName>
    <definedName name="N_DS_AD">#REF!</definedName>
    <definedName name="N_DS_APD">#REF!</definedName>
    <definedName name="N_DS_Comp">#REF!</definedName>
    <definedName name="N_DS_Limed">#REF!</definedName>
    <definedName name="N_DS_Raw">#REF!</definedName>
    <definedName name="N_DS_Sludge">#REF!</definedName>
    <definedName name="N_DS_THP">#REF!</definedName>
    <definedName name="N_E">#REF!</definedName>
    <definedName name="N_G">#REF!</definedName>
    <definedName name="N_minus_1">#REF!</definedName>
    <definedName name="N_minus_2">#REF!</definedName>
    <definedName name="N_minus_3">#REF!</definedName>
    <definedName name="N_minus_4">#REF!</definedName>
    <definedName name="N_YORKS">#REF!</definedName>
    <definedName name="N2O_CO2eq_GWP">#REF!</definedName>
    <definedName name="N2O_N_N2O_conversion">#REF!</definedName>
    <definedName name="name">#REF!</definedName>
    <definedName name="name_table">#REF!</definedName>
    <definedName name="name2" localSheetId="1" hidden="1">{"mass bal",#N/A,FALSE,"Standard_mass_bal_template";"ied sheet",#N/A,FALSE,"Standard_mass_bal_template"}</definedName>
    <definedName name="name2" hidden="1">{"mass bal",#N/A,FALSE,"Standard_mass_bal_template";"ied sheet",#N/A,FALSE,"Standard_mass_bal_template"}</definedName>
    <definedName name="namechange" localSheetId="1" hidden="1">{"mass bal",#N/A,FALSE,"Standard_mass_bal_template";"ied sheet",#N/A,FALSE,"Standard_mass_bal_template"}</definedName>
    <definedName name="namechange" hidden="1">{"mass bal",#N/A,FALSE,"Standard_mass_bal_template";"ied sheet",#N/A,FALSE,"Standard_mass_bal_template"}</definedName>
    <definedName name="nameone">#REF!</definedName>
    <definedName name="names">#REF!</definedName>
    <definedName name="Names_area">#REF!</definedName>
    <definedName name="Nat_Rail_Pass_CO2">#REF!</definedName>
    <definedName name="Nat_Rail_Pass_km">#REF!</definedName>
    <definedName name="nbxn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nbxn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NCD_AMP_BNY_Waste">#REF!</definedName>
    <definedName name="NCD_AMP_BNY_Water">#REF!</definedName>
    <definedName name="NCD_B_Waste">#REF!</definedName>
    <definedName name="NCD_B_Water">#REF!</definedName>
    <definedName name="NCD_CM_Waste">#REF!</definedName>
    <definedName name="NCD_CM_Water">#REF!</definedName>
    <definedName name="NCD_Q2RF_Waste">#REF!</definedName>
    <definedName name="NCD_Q2RF_Water">#REF!</definedName>
    <definedName name="NCD_Y1_BNY_Waste">#REF!</definedName>
    <definedName name="NCD_Y1_BNY_Water">#REF!</definedName>
    <definedName name="NCD_Y2_BNY_Waste">#REF!</definedName>
    <definedName name="NCD_Y2_BNY_Water">#REF!</definedName>
    <definedName name="NCD_Y3_B_Waste">#REF!</definedName>
    <definedName name="NCD_Y3_B_Water">#REF!</definedName>
    <definedName name="NCD_Y3_BNY_Waste">#REF!</definedName>
    <definedName name="NCD_Y3_BNY_Water">#REF!</definedName>
    <definedName name="NCD_Y3_Q2RF_Waste">#REF!</definedName>
    <definedName name="NCD_Y3_Q2RF_Water">#REF!</definedName>
    <definedName name="NCD_Y4_BNY_Waste">#REF!</definedName>
    <definedName name="NCD_Y4_BNY_Water">#REF!</definedName>
    <definedName name="NCD_Y5_BNY_Waste">#REF!</definedName>
    <definedName name="NCD_Y5_BNY_Water">#REF!</definedName>
    <definedName name="nd">#REF!</definedName>
    <definedName name="Neg">#REF!</definedName>
    <definedName name="NESBPinputs">#REF!</definedName>
    <definedName name="NESBPtrans">#REF!</definedName>
    <definedName name="NEStransition">#REF!</definedName>
    <definedName name="Net_acct">#REF!</definedName>
    <definedName name="NETWORK">#REF!</definedName>
    <definedName name="Network_ID">#REF!</definedName>
    <definedName name="new" localSheetId="1" hidden="1">{"bal",#N/A,FALSE,"working papers";"income",#N/A,FALSE,"working papers"}</definedName>
    <definedName name="new" hidden="1">{"bal",#N/A,FALSE,"working papers";"income",#N/A,FALSE,"working papers"}</definedName>
    <definedName name="New_1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NEW_CODE">#REF!</definedName>
    <definedName name="NEWACCS">#REF!</definedName>
    <definedName name="NEWAREA">#REF!</definedName>
    <definedName name="NewMatrix">#REF!</definedName>
    <definedName name="NEWTOOLD">#REF!</definedName>
    <definedName name="Nextgen.AUD.Info.Table">#REF!</definedName>
    <definedName name="Nextgen.AUD.Table">#REF!</definedName>
    <definedName name="Nextgen.Inv.AUD">#REF!</definedName>
    <definedName name="Nextgen.Inv.local">#REF!</definedName>
    <definedName name="Nextgen.local.Info.Table">#REF!</definedName>
    <definedName name="Nextgen.local.Table">#REF!</definedName>
    <definedName name="Nextgen.Networks.GAP">#REF!</definedName>
    <definedName name="NGas_Admin">#REF!</definedName>
    <definedName name="Ngas_Admin_Exp">#REF!</definedName>
    <definedName name="NGas_CHP_Admin">#REF!</definedName>
    <definedName name="NGas_CHP_Drink">#REF!</definedName>
    <definedName name="NGas_CHP_Sewage">#REF!</definedName>
    <definedName name="NGas_Drink">#REF!</definedName>
    <definedName name="Ngas_Drink_Exp">#REF!</definedName>
    <definedName name="NGas_EF_CO2">#REF!</definedName>
    <definedName name="NGas_NGQCHP1">#REF!</definedName>
    <definedName name="NGas_NGQCHP2">#REF!</definedName>
    <definedName name="NGas_Sewage">#REF!</definedName>
    <definedName name="Ngas_Sewage_Exp">#REF!</definedName>
    <definedName name="NGas_Sludge">#REF!</definedName>
    <definedName name="Ngas_Sludge_Exp">#REF!</definedName>
    <definedName name="NHH_AMP_BNY_Total">#REF!</definedName>
    <definedName name="NHH_Y1_BNY_Total">#REF!</definedName>
    <definedName name="NHH_Y2_BNY_Total">#REF!</definedName>
    <definedName name="NHH_Y3_BNY_Total">#REF!</definedName>
    <definedName name="NHH_Y4_BNY_Total">#REF!</definedName>
    <definedName name="NHH_Y5_BNY_Total">#REF!</definedName>
    <definedName name="NI">#REF!</definedName>
    <definedName name="NI_Rate">#REF!</definedName>
    <definedName name="NI_Threshold">#REF!</definedName>
    <definedName name="NIB.Interest.Liability">#REF!</definedName>
    <definedName name="nilspend">#REF!</definedName>
    <definedName name="Nload_Secondary">#REF!</definedName>
    <definedName name="Nmat" localSheetId="1">INDIRECT("Nmat"&amp;Choix_Actiflo)</definedName>
    <definedName name="Nmat" localSheetId="5">INDIRECT("Nmat"&amp;Choix_Actiflo)</definedName>
    <definedName name="Nmat" localSheetId="9">INDIRECT("Nmat"&amp;Choix_Actiflo)</definedName>
    <definedName name="Nmat" localSheetId="8">INDIRECT("Nmat"&amp;Choix_Actiflo)</definedName>
    <definedName name="Nmat" localSheetId="4">INDIRECT("Nmat"&amp;Choix_Actiflo)</definedName>
    <definedName name="Nmat" localSheetId="10">INDIRECT("Nmat"&amp;Choix_Actiflo)</definedName>
    <definedName name="Nmat" localSheetId="6">INDIRECT("Nmat"&amp;Choix_Actiflo)</definedName>
    <definedName name="Nmat">INDIRECT("Nmat"&amp;Choix_Actiflo)</definedName>
    <definedName name="nmbm" localSheetId="1" hidden="1">{"mass bal",#N/A,FALSE,"Standard_mass_bal_template";"ied sheet",#N/A,FALSE,"Standard_mass_bal_template"}</definedName>
    <definedName name="nmbm" hidden="1">{"mass bal",#N/A,FALSE,"Standard_mass_bal_template";"ied sheet",#N/A,FALSE,"Standard_mass_bal_template"}</definedName>
    <definedName name="Nminus1">#REF!</definedName>
    <definedName name="Nminus2">#REF!</definedName>
    <definedName name="Nminus3">#REF!</definedName>
    <definedName name="Nminus4">#REF!</definedName>
    <definedName name="No.of.Days.In.Yr">#REF!</definedName>
    <definedName name="No_Biogas_Data">#REF!</definedName>
    <definedName name="NoCOPI">#REF!</definedName>
    <definedName name="NonAppointed">#REF!</definedName>
    <definedName name="NonReg">#REF!</definedName>
    <definedName name="NonRegNPV">#REF!</definedName>
    <definedName name="NORFOLK">#REF!</definedName>
    <definedName name="Normal">#REF!</definedName>
    <definedName name="NORTHANTS">#REF!</definedName>
    <definedName name="NORTHEAST">#REF!</definedName>
    <definedName name="NORTHUMBERLAND">#REF!</definedName>
    <definedName name="Northumbrian_Water">#REF!</definedName>
    <definedName name="Not_Contracted_Out">#REF!</definedName>
    <definedName name="Notes">#REF!</definedName>
    <definedName name="Notional">#REF!</definedName>
    <definedName name="NOTTS">#REF!</definedName>
    <definedName name="NOV">#REF!</definedName>
    <definedName name="Nov_13_220062">#REF!</definedName>
    <definedName name="NPV">#REF!</definedName>
    <definedName name="NPV.Interest">#REF!</definedName>
    <definedName name="NR_AMP_BNY_Total">#REF!</definedName>
    <definedName name="NR_Y1_BNY_Total">#REF!</definedName>
    <definedName name="NR_Y2_BNY_Total">#REF!</definedName>
    <definedName name="NR_Y3_BNY_Total">#REF!</definedName>
    <definedName name="NR_Y4_BNY_Total">#REF!</definedName>
    <definedName name="NR_Y5_BNY_Total">#REF!</definedName>
    <definedName name="Number">#REF!</definedName>
    <definedName name="NvsASD" localSheetId="1">"V2006-03-22"</definedName>
    <definedName name="NvsASD">"V2006-03-22"</definedName>
    <definedName name="NvsAutoDrillOk">"VN"</definedName>
    <definedName name="NvsElapsedTime" localSheetId="1">0.0345248842568253</definedName>
    <definedName name="NvsElapsedTime">0.0345248842568253</definedName>
    <definedName name="NvsEndTime" localSheetId="1">38812.6159520833</definedName>
    <definedName name="NvsEndTime">38812.6159520833</definedName>
    <definedName name="NvsInstSpec" localSheetId="1">"%,FTW_CC,TCOSTCENTRE_ROLLUP,NALL VALUES"</definedName>
    <definedName name="NvsInstSpec">"%,FTW_CC,TCOSTCENTRE_ROLLUP,NALL VALUES"</definedName>
    <definedName name="NvsLayoutType">"M3"</definedName>
    <definedName name="NvsNplSpec">"%,X,RZF..nvision standard,CZF..nvision standard"</definedName>
    <definedName name="NvsPanelEffdt" localSheetId="1">"V2003-06-20"</definedName>
    <definedName name="NvsPanelEffdt">"V2003-06-20"</definedName>
    <definedName name="NvsPanelSetid">"VTWA"</definedName>
    <definedName name="NvsParentRef">#REF!</definedName>
    <definedName name="NvsReqBU">"VGL002"</definedName>
    <definedName name="NvsReqBUOnly">"VY"</definedName>
    <definedName name="NvsSheetType">"M"</definedName>
    <definedName name="NvsTransLed">"VN"</definedName>
    <definedName name="NvsTreeASD" localSheetId="1">"V2006-03-22"</definedName>
    <definedName name="NvsTreeASD">"V2006-03-22"</definedName>
    <definedName name="NvsValTbl.ACCOUNT">"GL_ACCOUNT_TBL"</definedName>
    <definedName name="NvsValTbl.BASE_CURRENCY">"CURRENCY_CD_TBL"</definedName>
    <definedName name="NvsValTbl.BUSINESS_UNIT">"BUS_UNIT_TBL_GL"</definedName>
    <definedName name="NvsValTbl.CURRENCY_CD">"CURRENCY_CD_TBL"</definedName>
    <definedName name="NvsValTbl.MB_ACC_SUBAC">"MB_ACCSUBAC_DTL"</definedName>
    <definedName name="NvsValTbl.MB_ACRONYM_TYPE">"XLATTABLE"</definedName>
    <definedName name="NvsValTbl.MB_ACRONYM_VALUE">"MB_ACRONYM_TBL"</definedName>
    <definedName name="NvsValTbl.MB_DIVN_CFLD">"MB_DIVN_TBL"</definedName>
    <definedName name="NvsValTbl.MB_LOC_CFLD">"MB_LOC_TBL"</definedName>
    <definedName name="NvsValTbl.MB_STATENT_CFLD">"MB_STATENT_TBL"</definedName>
    <definedName name="NvsValTbl.MB_SUBAC_CFLD">"MB_SUBAC_TBL"</definedName>
    <definedName name="NvsValTbl.MB_TAX_CFLD">"MB_TAX_TBL"</definedName>
    <definedName name="NW_A_H">#REF!</definedName>
    <definedName name="NW_A_L">#REF!</definedName>
    <definedName name="NW_A_M">#REF!</definedName>
    <definedName name="NW_A_N">#REF!</definedName>
    <definedName name="NW_AW_H">#REF!</definedName>
    <definedName name="NW_AW_L">#REF!</definedName>
    <definedName name="NW_AW_M">#REF!</definedName>
    <definedName name="NW_AW_N">#REF!</definedName>
    <definedName name="NW_E">#REF!</definedName>
    <definedName name="NW_G">#REF!</definedName>
    <definedName name="NW_halfpreston">#REF!</definedName>
    <definedName name="NW_W">#REF!</definedName>
    <definedName name="NWTBPinputs">#REF!</definedName>
    <definedName name="NWTBPtrans">#REF!</definedName>
    <definedName name="NWTtransition">#REF!</definedName>
    <definedName name="O">#REF!</definedName>
    <definedName name="O.BS">#REF!</definedName>
    <definedName name="O.BS.Area">#REF!</definedName>
    <definedName name="O.BS2">#REF!</definedName>
    <definedName name="O.Cash">#REF!</definedName>
    <definedName name="O.Cash.Area">#REF!</definedName>
    <definedName name="O.Debt">#REF!</definedName>
    <definedName name="O.PL">#REF!</definedName>
    <definedName name="O.PL.Area">#REF!</definedName>
    <definedName name="O.PL2">#REF!</definedName>
    <definedName name="O.SA">#REF!</definedName>
    <definedName name="O.SA2">#REF!</definedName>
    <definedName name="O.Tax">#REF!</definedName>
    <definedName name="OADJ_AMP_BNY_Total">#REF!</definedName>
    <definedName name="OADJ_AMP_BNY_Waste">#REF!</definedName>
    <definedName name="OADJ_AMP_BNY_Water">#REF!</definedName>
    <definedName name="OADJ_B_Waste">#REF!</definedName>
    <definedName name="OADJ_B_Water">#REF!</definedName>
    <definedName name="OADJ_CM_Waste">#REF!</definedName>
    <definedName name="OADJ_CM_Water">#REF!</definedName>
    <definedName name="OADJ_Q2RF_Waste">#REF!</definedName>
    <definedName name="OADJ_Q2RF_Water">#REF!</definedName>
    <definedName name="OADJ_Y1_BNY_Total">#REF!</definedName>
    <definedName name="OADJ_Y1_BNY_Waste">#REF!</definedName>
    <definedName name="OADJ_Y1_BNY_Water">#REF!</definedName>
    <definedName name="OADJ_Y2_BNY_Total">#REF!</definedName>
    <definedName name="OADJ_Y2_BNY_Waste">#REF!</definedName>
    <definedName name="OADJ_Y2_BNY_Water">#REF!</definedName>
    <definedName name="OADJ_Y3_B_Waste">#REF!</definedName>
    <definedName name="OADJ_Y3_B_Water">#REF!</definedName>
    <definedName name="OADJ_Y3_BNY_Total">#REF!</definedName>
    <definedName name="OADJ_Y3_BNY_Waste">#REF!</definedName>
    <definedName name="OADJ_Y3_BNY_Water">#REF!</definedName>
    <definedName name="OADJ_Y3_Q2RF_Waste">#REF!</definedName>
    <definedName name="OADJ_Y3_Q2RF_Water">#REF!</definedName>
    <definedName name="OADJ_Y4_BNY_Total">#REF!</definedName>
    <definedName name="OADJ_Y4_BNY_Waste">#REF!</definedName>
    <definedName name="OADJ_Y4_BNY_Water">#REF!</definedName>
    <definedName name="OADJ_Y5_BNY_Total">#REF!</definedName>
    <definedName name="OADJ_Y5_BNY_Waste">#REF!</definedName>
    <definedName name="OADJ_Y5_BNY_Water">#REF!</definedName>
    <definedName name="obxIssuesLog">#REF!</definedName>
    <definedName name="OCC">#REF!</definedName>
    <definedName name="OCD_AMP_BNY_Waste">#REF!</definedName>
    <definedName name="OCD_AMP_BNY_Water">#REF!</definedName>
    <definedName name="OCD_B_Waste">#REF!</definedName>
    <definedName name="OCD_B_Water">#REF!</definedName>
    <definedName name="OCD_CM_Waste">#REF!</definedName>
    <definedName name="OCD_CM_Water">#REF!</definedName>
    <definedName name="OCD_Q2RF_Waste">#REF!</definedName>
    <definedName name="OCD_Q2RF_Water">#REF!</definedName>
    <definedName name="OCD_Y1_BNY_Waste">#REF!</definedName>
    <definedName name="OCD_Y1_BNY_Water">#REF!</definedName>
    <definedName name="OCD_Y2_BNY_Waste">#REF!</definedName>
    <definedName name="OCD_Y2_BNY_Water">#REF!</definedName>
    <definedName name="OCD_Y3_B_Waste">#REF!</definedName>
    <definedName name="OCD_Y3_B_Water">#REF!</definedName>
    <definedName name="OCD_Y3_BNY_Waste">#REF!</definedName>
    <definedName name="OCD_Y3_BNY_Water">#REF!</definedName>
    <definedName name="OCD_Y3_Q2RF_Waste">#REF!</definedName>
    <definedName name="OCD_Y3_Q2RF_Water">#REF!</definedName>
    <definedName name="OCD_Y4_BNY_Waste">#REF!</definedName>
    <definedName name="OCD_Y4_BNY_Water">#REF!</definedName>
    <definedName name="OCD_Y5_BNY_Waste">#REF!</definedName>
    <definedName name="OCD_Y5_BNY_Water">#REF!</definedName>
    <definedName name="OCF_Sites_List">#REF!</definedName>
    <definedName name="OCT">#REF!</definedName>
    <definedName name="Oct_13_220062">#REF!</definedName>
    <definedName name="ODLookUp">#REF!</definedName>
    <definedName name="ODRate">#REF!</definedName>
    <definedName name="ODRateQ">#REF!</definedName>
    <definedName name="Ofwat_grades">#REF!</definedName>
    <definedName name="ofwatcapexindex">#REF!</definedName>
    <definedName name="OfwatCOPIerror">#REF!</definedName>
    <definedName name="OHAP_AMP_BNY_Total">#REF!</definedName>
    <definedName name="OHAP_AMP_BNY_Waste">#REF!</definedName>
    <definedName name="OHAP_AMP_BNY_Water">#REF!</definedName>
    <definedName name="OHAP_B_Waste">#REF!</definedName>
    <definedName name="OHAP_B_Water">#REF!</definedName>
    <definedName name="OHAP_CM_Waste">#REF!</definedName>
    <definedName name="OHAP_CM_Water">#REF!</definedName>
    <definedName name="OHAP_Q2RF_Waste">#REF!</definedName>
    <definedName name="OHAP_Q2RF_Water">#REF!</definedName>
    <definedName name="OHAP_Y1_BNY_Total">#REF!</definedName>
    <definedName name="OHAP_Y1_BNY_Waste">#REF!</definedName>
    <definedName name="OHAP_Y1_BNY_Water">#REF!</definedName>
    <definedName name="OHAP_Y2_BNY_Total">#REF!</definedName>
    <definedName name="OHAP_Y2_BNY_Waste">#REF!</definedName>
    <definedName name="OHAP_Y2_BNY_Water">#REF!</definedName>
    <definedName name="OHAP_Y3_B_Waste">#REF!</definedName>
    <definedName name="OHAP_Y3_B_Water">#REF!</definedName>
    <definedName name="OHAP_Y3_BNY_Total">#REF!</definedName>
    <definedName name="OHAP_Y3_BNY_Waste">#REF!</definedName>
    <definedName name="OHAP_Y3_BNY_Water">#REF!</definedName>
    <definedName name="OHAP_Y3_Q2RF_Waste">#REF!</definedName>
    <definedName name="OHAP_Y3_Q2RF_Water">#REF!</definedName>
    <definedName name="OHAP_Y4_BNY_Total">#REF!</definedName>
    <definedName name="OHAP_Y4_BNY_Waste">#REF!</definedName>
    <definedName name="OHAP_Y4_BNY_Water">#REF!</definedName>
    <definedName name="OHAP_Y5_BNY_Total">#REF!</definedName>
    <definedName name="OHAP_Y5_BNY_Waste">#REF!</definedName>
    <definedName name="OHAP_Y5_BNY_Water">#REF!</definedName>
    <definedName name="OISIII" hidden="1">#REF!</definedName>
    <definedName name="ok">#REF!</definedName>
    <definedName name="old">#REF!</definedName>
    <definedName name="OLD_CODE">#REF!</definedName>
    <definedName name="oldsub">#REF!</definedName>
    <definedName name="OLDTONEW">#REF!</definedName>
    <definedName name="OldtoNew_Area">#REF!</definedName>
    <definedName name="OldtoNew_Area_Sept_2001">#REF!</definedName>
    <definedName name="OldtoNew_CC_Sept_2001">#REF!</definedName>
    <definedName name="OLDWPA">#REF!</definedName>
    <definedName name="OM.Sensitivity">#REF!</definedName>
    <definedName name="OMP_AMP_BNY_Waste">#REF!</definedName>
    <definedName name="OMP_Y1_BNY_Waste">#REF!</definedName>
    <definedName name="OMP_Y2_BNY_Waste">#REF!</definedName>
    <definedName name="OMP_Y3_BNY_Waste">#REF!</definedName>
    <definedName name="OMP_Y4_BNY_Waste">#REF!</definedName>
    <definedName name="OMP_Y5_BNY_Waste">#REF!</definedName>
    <definedName name="One">#REF!</definedName>
    <definedName name="OneA">#REF!</definedName>
    <definedName name="oo" localSheetId="1" hidden="1">{"mass bal",#N/A,FALSE,"Standard_mass_bal_template";"ied sheet",#N/A,FALSE,"Standard_mass_bal_template"}</definedName>
    <definedName name="oo" hidden="1">{"mass bal",#N/A,FALSE,"Standard_mass_bal_template";"ied sheet",#N/A,FALSE,"Standard_mass_bal_template"}</definedName>
    <definedName name="ooo">#REF!</definedName>
    <definedName name="Op.Start">#REF!</definedName>
    <definedName name="OP_AMP_BNY_Waste">#REF!</definedName>
    <definedName name="OP_AMP_BNY_Water">#REF!</definedName>
    <definedName name="OP_B_Waste">#REF!</definedName>
    <definedName name="OP_B_Water">#REF!</definedName>
    <definedName name="OP_CM_Waste">#REF!</definedName>
    <definedName name="OP_CM_Water">#REF!</definedName>
    <definedName name="OP_Q2RF_Waste">#REF!</definedName>
    <definedName name="OP_Q2RF_Water">#REF!</definedName>
    <definedName name="OP_Y1_BNY_Waste">#REF!</definedName>
    <definedName name="OP_Y1_BNY_Water">#REF!</definedName>
    <definedName name="OP_Y2_BNY_Waste">#REF!</definedName>
    <definedName name="OP_Y2_BNY_Water">#REF!</definedName>
    <definedName name="OP_Y3_B_Waste">#REF!</definedName>
    <definedName name="OP_Y3_B_Water">#REF!</definedName>
    <definedName name="OP_Y3_BNY_Waste">#REF!</definedName>
    <definedName name="OP_Y3_BNY_Water">#REF!</definedName>
    <definedName name="OP_Y3_Q2RF_Waste">#REF!</definedName>
    <definedName name="OP_Y3_Q2RF_Water">#REF!</definedName>
    <definedName name="OP_Y4_BNY_Waste">#REF!</definedName>
    <definedName name="OP_Y4_BNY_Water">#REF!</definedName>
    <definedName name="OP_Y5_BNY_Waste">#REF!</definedName>
    <definedName name="OP_Y5_BNY_Water">#REF!</definedName>
    <definedName name="OpCo">#REF!</definedName>
    <definedName name="opco_budget_amounts_posted">#REF!</definedName>
    <definedName name="OpCo_Retrieve">#REF!</definedName>
    <definedName name="OpenRAB">#REF!</definedName>
    <definedName name="OpenRAB_WDA">#REF!</definedName>
    <definedName name="Operating.Cost.Scenario">#REF!</definedName>
    <definedName name="Operational_Efficiency">#REF!</definedName>
    <definedName name="Opex">#REF!</definedName>
    <definedName name="Opex_category">#REF!</definedName>
    <definedName name="OPEXACT">#REF!</definedName>
    <definedName name="OpexAnalysis">#REF!</definedName>
    <definedName name="OPEXCALC">#REF!</definedName>
    <definedName name="OPEXCALC2">#REF!</definedName>
    <definedName name="OpexCats">#REF!</definedName>
    <definedName name="OPEXCM_ACC">#REF!</definedName>
    <definedName name="OpexInputs">"Input!$T$2:$AF$2"</definedName>
    <definedName name="OpexMergerSavings">#REF!</definedName>
    <definedName name="OpexRampPeriod">#REF!</definedName>
    <definedName name="OpexRPIFlex">#REF!</definedName>
    <definedName name="OPEXWD">#REF!</definedName>
    <definedName name="OpName">#REF!</definedName>
    <definedName name="OpnEndDateQtr">#REF!</definedName>
    <definedName name="OpnStartDate">#REF!</definedName>
    <definedName name="Ops">#REF!</definedName>
    <definedName name="opt_actuals">#REF!</definedName>
    <definedName name="opt_actuals_percentage">#REF!</definedName>
    <definedName name="opt_baseline_bid_threshold">#REF!</definedName>
    <definedName name="opt_baseline_cap">#REF!</definedName>
    <definedName name="opt_bids">#REF!</definedName>
    <definedName name="opt_bids_percentage">#REF!</definedName>
    <definedName name="opt_gearing">#REF!</definedName>
    <definedName name="opt_tax">#REF!</definedName>
    <definedName name="opt_wacc">#REF!</definedName>
    <definedName name="OptCoO">#REF!</definedName>
    <definedName name="Order">#REF!</definedName>
    <definedName name="ORGEINH">#REF!</definedName>
    <definedName name="Os">#REF!</definedName>
    <definedName name="OT_AMP_B_Total">#REF!</definedName>
    <definedName name="OT_AMP_B_Waste">#REF!</definedName>
    <definedName name="OT_AMP_B_Water">#REF!</definedName>
    <definedName name="OT_AMP_CM_Total">#REF!</definedName>
    <definedName name="OT_AMP_CM_Waste">#REF!</definedName>
    <definedName name="OT_AMP_CM_Water">#REF!</definedName>
    <definedName name="OT_AMP_LM_Total">#REF!</definedName>
    <definedName name="OT_AMP_LM_Waste">#REF!</definedName>
    <definedName name="OT_AMP_LM_Water">#REF!</definedName>
    <definedName name="OT_AMP_Q1RF_TOtal">#REF!</definedName>
    <definedName name="OT_AMP_Q2RF_Total">#REF!</definedName>
    <definedName name="OT_AMP_Q3RF_Total">#REF!</definedName>
    <definedName name="OT_B_Total">#REF!</definedName>
    <definedName name="OT_B_Waste">#REF!</definedName>
    <definedName name="OT_B_Water">#REF!</definedName>
    <definedName name="OT_CM_Total">#REF!</definedName>
    <definedName name="OT_CM_Waste">#REF!</definedName>
    <definedName name="OT_CM_Water">#REF!</definedName>
    <definedName name="OT_LM_Total">#REF!</definedName>
    <definedName name="OT_LM_Waste">#REF!</definedName>
    <definedName name="OT_LM_Water">#REF!</definedName>
    <definedName name="OT_Q1RF_Total">#REF!</definedName>
    <definedName name="OT_Q2RF_Total">#REF!</definedName>
    <definedName name="OT_Q3RF_Total">#REF!</definedName>
    <definedName name="OT_Y2_B_TOtal">#REF!</definedName>
    <definedName name="OT_Y2_B_waste">#REF!</definedName>
    <definedName name="OT_Y2_B_water">#REF!</definedName>
    <definedName name="OT_Y2_CM_Total">#REF!</definedName>
    <definedName name="OT_Y2_Q1RF_Total">#REF!</definedName>
    <definedName name="OT_Y2_Q2RF_Total">#REF!</definedName>
    <definedName name="OT_Y2_Q3RF_Total">#REF!</definedName>
    <definedName name="OT_Y3_B_TOtal">#REF!</definedName>
    <definedName name="OT_Y3_B_Waste">#REF!</definedName>
    <definedName name="OT_Y3_B_Water">#REF!</definedName>
    <definedName name="OT_Y3_CM_Total">#REF!</definedName>
    <definedName name="OT_Y3_CM_Waste">#REF!</definedName>
    <definedName name="OT_Y3_CM_Water">#REF!</definedName>
    <definedName name="OT_Y3_LM_Total">#REF!</definedName>
    <definedName name="OT_Y3_LM_Waste">#REF!</definedName>
    <definedName name="OT_Y3_LM_Water">#REF!</definedName>
    <definedName name="OT_Y4_B_TOtal">#REF!</definedName>
    <definedName name="OT_Y4_B_Waste">#REF!</definedName>
    <definedName name="OT_Y4_B_Water">#REF!</definedName>
    <definedName name="OT_Y4_CM_Total">#REF!</definedName>
    <definedName name="OT_Y4_CM_Waste">#REF!</definedName>
    <definedName name="OT_Y4_CM_Water">#REF!</definedName>
    <definedName name="OTE2O_AMP_B_Total">#REF!</definedName>
    <definedName name="OTE2O_AMP_B_Waste">#REF!</definedName>
    <definedName name="OTE2O_AMP_B_Water">#REF!</definedName>
    <definedName name="OTE2O_AMP_CM_Total">#REF!</definedName>
    <definedName name="OTE2O_AMP_CM_Waste">#REF!</definedName>
    <definedName name="OTE2O_AMP_CM_Water">#REF!</definedName>
    <definedName name="OTE2O_AMP_Q1RF_Total">#REF!</definedName>
    <definedName name="OTE2O_AMP_Q1RF_Waste">#REF!</definedName>
    <definedName name="OTE2O_AMP_Q1RF_Water">#REF!</definedName>
    <definedName name="OTE2O_AMP_Q2RF_Total">#REF!</definedName>
    <definedName name="OTE2O_AMP_Q2RF_Waste">#REF!</definedName>
    <definedName name="OTE2O_AMP_Q2RF_Water">#REF!</definedName>
    <definedName name="OTE2O_AMP_Q3RF_Total">#REF!</definedName>
    <definedName name="OTE2O_AMP_Q3RF_Waste">#REF!</definedName>
    <definedName name="OTE2O_AMP_Q3RF_Water">#REF!</definedName>
    <definedName name="OTE2O_B_Total">#REF!</definedName>
    <definedName name="OTE2O_B_Waste">#REF!</definedName>
    <definedName name="OTE2O_B_Water">#REF!</definedName>
    <definedName name="OTE2O_CM_Total">#REF!</definedName>
    <definedName name="OTE2O_CM_Waste">#REF!</definedName>
    <definedName name="OTE2O_CM_Water">#REF!</definedName>
    <definedName name="OTE2O_Q1RF_Total">#REF!</definedName>
    <definedName name="OTE2O_Q1RF_Waste">#REF!</definedName>
    <definedName name="OTE2O_Q1RF_Water">#REF!</definedName>
    <definedName name="OTE2O_Q2RF_Total">#REF!</definedName>
    <definedName name="OTE2O_Q2RF_Waste">#REF!</definedName>
    <definedName name="OTE2O_Q2RF_Water">#REF!</definedName>
    <definedName name="OTE2O_Q3RF_Total">#REF!</definedName>
    <definedName name="OTE2O_Q3RF_Waste">#REF!</definedName>
    <definedName name="OTE2O_Q3RF_Water">#REF!</definedName>
    <definedName name="OTE2O_Y1_B_water">#REF!</definedName>
    <definedName name="OTE2O_Y1_CM_Total">#REF!</definedName>
    <definedName name="OTE2O_Y1_Q2RF_Total">#REF!</definedName>
    <definedName name="OTE2O_Y2_B_Total">#REF!</definedName>
    <definedName name="OTE2O_Y2_B_waste">#REF!</definedName>
    <definedName name="OTE2O_Y2_B_water">#REF!</definedName>
    <definedName name="OTE2O_Y2_CM_Total">#REF!</definedName>
    <definedName name="OTE2O_Y2_Q1RF_total">#REF!</definedName>
    <definedName name="OTE2O_Y2_Q2RF_Total">#REF!</definedName>
    <definedName name="OTE2O_Y2_Q3RF_TOtal">#REF!</definedName>
    <definedName name="OTE2O_Y3_B_Total">#REF!</definedName>
    <definedName name="OTE2O_Y3_B_Waste">#REF!</definedName>
    <definedName name="OTE2O_Y3_B_Water">#REF!</definedName>
    <definedName name="OTE2O_Y3_CM_Total">#REF!</definedName>
    <definedName name="OTE2O_Y3_CM_Waste">#REF!</definedName>
    <definedName name="OTE2O_Y3_CM_Water">#REF!</definedName>
    <definedName name="OTE2O_Y3_Q1RF_total">#REF!</definedName>
    <definedName name="OTE2O_Y3_Q2RF_Total">#REF!</definedName>
    <definedName name="OTE2O_Y3_Q2RF_Waste">#REF!</definedName>
    <definedName name="OTE2O_Y3_Q2RF_Water">#REF!</definedName>
    <definedName name="OTE2O_Y3_Q3RF_TOtal">#REF!</definedName>
    <definedName name="OTE2O_Y3_Q3RF_Waste">#REF!</definedName>
    <definedName name="OTE2O_Y3_Q3RF_Water">#REF!</definedName>
    <definedName name="OTE2O_Y4_B_Total">#REF!</definedName>
    <definedName name="OTE2O_Y4_B_Waste">#REF!</definedName>
    <definedName name="OTE2O_Y4_B_Water">#REF!</definedName>
    <definedName name="OTE2O_Y4_CM_Total">#REF!</definedName>
    <definedName name="OTE2O_Y4_CM_Waste">#REF!</definedName>
    <definedName name="OTE2O_Y4_CM_Water">#REF!</definedName>
    <definedName name="OTE2O_Y4_Q1RF_total">#REF!</definedName>
    <definedName name="OTE2O_Y4_Q1RF_Waste">#REF!</definedName>
    <definedName name="OTE2O_Y4_Q1RF_Water">#REF!</definedName>
    <definedName name="OTE2O_Y4_Q2RF_Total">#REF!</definedName>
    <definedName name="OTE2O_Y4_Q2RF_Waste">#REF!</definedName>
    <definedName name="OTE2O_Y4_Q2RF_Water">#REF!</definedName>
    <definedName name="OTE2O_Y4_Q3RF_TOtal">#REF!</definedName>
    <definedName name="OTE2O_Y4_Q3RF_Waste">#REF!</definedName>
    <definedName name="OTE2O_Y4_Q3RF_Water">#REF!</definedName>
    <definedName name="OTE2O_Y5_B_Waste">#REF!</definedName>
    <definedName name="OTE2O_Y5_B_Water">#REF!</definedName>
    <definedName name="OTE2O_Y5_CM_Total">#REF!</definedName>
    <definedName name="OTE2O_Y5_CM_Waste">#REF!</definedName>
    <definedName name="OTE2O_Y5_CM_Water">#REF!</definedName>
    <definedName name="OTE2O_Y5_Q2RF_Total">#REF!</definedName>
    <definedName name="OTE2O_Y5_Q2RF_Waste">#REF!</definedName>
    <definedName name="OTE2O_Y5_Q3RF_TOtal">#REF!</definedName>
    <definedName name="OTE2O_Y5_Q3RF_Waste">#REF!</definedName>
    <definedName name="OTE2O_Y5_Q3RF_Water">#REF!</definedName>
    <definedName name="OTHCREDITPRINT">#REF!</definedName>
    <definedName name="OTHER">#REF!</definedName>
    <definedName name="OTHER_AMP_BNY_Waste">#REF!</definedName>
    <definedName name="OTHER_AMP_BNY_Water">#REF!</definedName>
    <definedName name="OTHER_B_Waste">#REF!</definedName>
    <definedName name="OTHER_B_Water">#REF!</definedName>
    <definedName name="OTHER_CM_Waste">#REF!</definedName>
    <definedName name="OTHER_CM_Water">#REF!</definedName>
    <definedName name="OTHER_Q2RF_Waste">#REF!</definedName>
    <definedName name="OTHER_Q2RF_Water">#REF!</definedName>
    <definedName name="OTHER_Y1_BNY_Waste">#REF!</definedName>
    <definedName name="OTHER_Y1_BNY_Water">#REF!</definedName>
    <definedName name="OTHER_Y2_BNY_Waste">#REF!</definedName>
    <definedName name="OTHER_Y2_BNY_Water">#REF!</definedName>
    <definedName name="OTHER_Y3_B_Waste">#REF!</definedName>
    <definedName name="OTHER_Y3_B_Water">#REF!</definedName>
    <definedName name="OTHER_Y3_BNY_Waste">#REF!</definedName>
    <definedName name="OTHER_Y3_BNY_Water">#REF!</definedName>
    <definedName name="OTHER_Y3_Q2RF_Waste">#REF!</definedName>
    <definedName name="OTHER_Y3_Q2RF_Water">#REF!</definedName>
    <definedName name="OTHER_Y4_BNY_Waste">#REF!</definedName>
    <definedName name="OTHER_Y4_BNY_Water">#REF!</definedName>
    <definedName name="OTHER_Y5_BNY_Waste">#REF!</definedName>
    <definedName name="OTHER_Y5_BNY_Water">#REF!</definedName>
    <definedName name="OTHER9800CEXECIO">#REF!</definedName>
    <definedName name="OTHER9800CEXECOH">#REF!</definedName>
    <definedName name="OTHER9800MFUK">#REF!</definedName>
    <definedName name="OTHER9800RESLON">#REF!</definedName>
    <definedName name="OTHER9800SYSHK">#REF!</definedName>
    <definedName name="OTHERSUMMARY">#REF!</definedName>
    <definedName name="OTHERYEND_blank">#REF!</definedName>
    <definedName name="OUTLETSCUM">20</definedName>
    <definedName name="OUTLETSCUMPLUSONE">21</definedName>
    <definedName name="OUTLETSFULLYR">32</definedName>
    <definedName name="OUTLETSPDPLUSONE">3</definedName>
    <definedName name="OUTLETSPERIOD">2</definedName>
    <definedName name="Output_Advanced_Digestion_DG">#REF!</definedName>
    <definedName name="Output_Compost_DG">#REF!</definedName>
    <definedName name="Output_Digestion_DG">#REF!</definedName>
    <definedName name="Output_Digestlandfill_DG">#REF!</definedName>
    <definedName name="Output_Incin_DG">#REF!</definedName>
    <definedName name="Output_limedlandfill_DG">#REF!</definedName>
    <definedName name="Output_Rawlandfill_DG">#REF!</definedName>
    <definedName name="Output_Rivers_CO2eq">#REF!</definedName>
    <definedName name="Output_Total_Land_Downstream_DG">#REF!</definedName>
    <definedName name="OutputP50">#REF!</definedName>
    <definedName name="Outputs">#REF!</definedName>
    <definedName name="Outstandings">#REF!</definedName>
    <definedName name="Outstandings1">#REF!</definedName>
    <definedName name="Overdue">#REF!</definedName>
    <definedName name="OverdueNewAccs">#REF!</definedName>
    <definedName name="OW_AMP_BNY_Waste">#REF!</definedName>
    <definedName name="OW_AMP_BNY_Water">#REF!</definedName>
    <definedName name="OW_B_Waste">#REF!</definedName>
    <definedName name="OW_B_Water">#REF!</definedName>
    <definedName name="OW_CM_Waste">#REF!</definedName>
    <definedName name="OW_CM_Water">#REF!</definedName>
    <definedName name="OW_Q2RF_Waste">#REF!</definedName>
    <definedName name="OW_Q2RF_Water">#REF!</definedName>
    <definedName name="OW_Y1_BNY_Waste">#REF!</definedName>
    <definedName name="OW_Y1_BNY_Water">#REF!</definedName>
    <definedName name="OW_Y2_BNY_Waste">#REF!</definedName>
    <definedName name="OW_Y2_BNY_Water">#REF!</definedName>
    <definedName name="OW_Y3_B_Waste">#REF!</definedName>
    <definedName name="OW_Y3_B_Water">#REF!</definedName>
    <definedName name="OW_Y3_BNY_Waste">#REF!</definedName>
    <definedName name="OW_Y3_BNY_Water">#REF!</definedName>
    <definedName name="OW_Y3_Q2RF_Waste">#REF!</definedName>
    <definedName name="OW_Y3_Q2RF_Water">#REF!</definedName>
    <definedName name="OW_Y4_BNY_Waste">#REF!</definedName>
    <definedName name="OW_Y4_BNY_Water">#REF!</definedName>
    <definedName name="OW_Y5_BNY_Waste">#REF!</definedName>
    <definedName name="OW_Y5_BNY_Water">#REF!</definedName>
    <definedName name="OWNER">#REF!</definedName>
    <definedName name="OXF">#REF!</definedName>
    <definedName name="OXON">#REF!</definedName>
    <definedName name="Ozonation_EF_N2O">#REF!</definedName>
    <definedName name="Ozone_Drink">#REF!</definedName>
    <definedName name="P">#REF!</definedName>
    <definedName name="p2bal">#REF!</definedName>
    <definedName name="P3CUM">19</definedName>
    <definedName name="P50Reduction">#REF!</definedName>
    <definedName name="P7CUM">29</definedName>
    <definedName name="PAAUG2">#REF!</definedName>
    <definedName name="PAAUG3">#REF!</definedName>
    <definedName name="PADEC2">#REF!</definedName>
    <definedName name="PADEC3">#REF!</definedName>
    <definedName name="PADFNOTE2">#REF!</definedName>
    <definedName name="PADFNOTE3">#REF!</definedName>
    <definedName name="PADFNOTE4">#REF!</definedName>
    <definedName name="PAFEB2">#REF!</definedName>
    <definedName name="PAFEB3">#REF!</definedName>
    <definedName name="Page1">#REF!</definedName>
    <definedName name="PAJAN2">#REF!</definedName>
    <definedName name="PAJAN3">#REF!</definedName>
    <definedName name="PAJUL2">#REF!</definedName>
    <definedName name="PAJUL3">#REF!</definedName>
    <definedName name="PAJUN2">#REF!</definedName>
    <definedName name="PAJUN3">#REF!</definedName>
    <definedName name="Pal_Workbook_GUID" hidden="1">"TQKL4CIAPT8Y8SGQIF31F7P6"</definedName>
    <definedName name="PAMAR2">#REF!</definedName>
    <definedName name="PAMAR3">#REF!</definedName>
    <definedName name="PAMAY2">#REF!</definedName>
    <definedName name="PAMAY3">#REF!</definedName>
    <definedName name="PANOV2">#REF!</definedName>
    <definedName name="PANOV3">#REF!</definedName>
    <definedName name="PAOCT2">#REF!</definedName>
    <definedName name="PAOCT3">#REF!</definedName>
    <definedName name="Parameter_HFM">#REF!</definedName>
    <definedName name="Parameter_Mapping">#REF!</definedName>
    <definedName name="Parameters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6">#REF!</definedName>
    <definedName name="partner_route">#REF!</definedName>
    <definedName name="PASEP2">#REF!</definedName>
    <definedName name="PASEP3">#REF!</definedName>
    <definedName name="Pass">#REF!</definedName>
    <definedName name="Passenger_Dom_CO2">#REF!</definedName>
    <definedName name="Passenger_Dom_pkm">#REF!</definedName>
    <definedName name="Passenger_Dom_Uplift">#REF!</definedName>
    <definedName name="Passenger_Freight_Dom_Uplift">#REF!</definedName>
    <definedName name="Passenger_Freight_LH_Uplift">#REF!</definedName>
    <definedName name="Passenger_Freight_SH_Uplift">#REF!</definedName>
    <definedName name="Passenger_LH_Ave_CO2">#REF!</definedName>
    <definedName name="Passenger_LH_Ave_pkm">#REF!</definedName>
    <definedName name="Passenger_LH_Busin_CO2">#REF!</definedName>
    <definedName name="Passenger_LH_Busin_pkm">#REF!</definedName>
    <definedName name="Passenger_LH_CO2">#REF!</definedName>
    <definedName name="Passenger_LH_Econ_CO2">#REF!</definedName>
    <definedName name="Passenger_LH_Econ_pkm">#REF!</definedName>
    <definedName name="Passenger_LH_First_CO2">#REF!</definedName>
    <definedName name="Passenger_LH_First_pkm">#REF!</definedName>
    <definedName name="Passenger_LH_Prem_Econ_CO2">#REF!</definedName>
    <definedName name="Passenger_LH_Prem_Econ_pkm">#REF!</definedName>
    <definedName name="Passenger_LH_Uplift">#REF!</definedName>
    <definedName name="Passenger_SH_Ave_CO2">#REF!</definedName>
    <definedName name="Passenger_SH_Ave_pkm">#REF!</definedName>
    <definedName name="Passenger_SH_Busin_CO2">#REF!</definedName>
    <definedName name="Passenger_SH_Busin_pkm">#REF!</definedName>
    <definedName name="Passenger_SH_CO2">#REF!</definedName>
    <definedName name="Passenger_SH_Econ_CO2">#REF!</definedName>
    <definedName name="Passenger_SH_Econ_pkm">#REF!</definedName>
    <definedName name="Passenger_SH_Uplift">#REF!</definedName>
    <definedName name="Passengers.First.Half">#REF!</definedName>
    <definedName name="PassStart">#REF!</definedName>
    <definedName name="Past.Depn">#REF!</definedName>
    <definedName name="paste">#REF!</definedName>
    <definedName name="path_LTDS">#REF!</definedName>
    <definedName name="path_LTDS_2nd">#REF!</definedName>
    <definedName name="path_totex">#REF!</definedName>
    <definedName name="path_totex_alt">#REF!</definedName>
    <definedName name="Paul">#REF!</definedName>
    <definedName name="PAYAPR1">#REF!</definedName>
    <definedName name="PAYAPR2">#REF!</definedName>
    <definedName name="PAYAPR3">#REF!</definedName>
    <definedName name="PAYAUG1">#REF!</definedName>
    <definedName name="PAYAUG2">#REF!</definedName>
    <definedName name="PAYAUG3">#REF!</definedName>
    <definedName name="PAYDEC1">#REF!</definedName>
    <definedName name="PAYDEC2">#REF!</definedName>
    <definedName name="PAYDEC3">#REF!</definedName>
    <definedName name="PAYFEB1">#REF!</definedName>
    <definedName name="PAYFEB2">#REF!</definedName>
    <definedName name="PAYFEB3">#REF!</definedName>
    <definedName name="PAYJAN1">#REF!</definedName>
    <definedName name="PAYJAN2">#REF!</definedName>
    <definedName name="PAYJAN3">#REF!</definedName>
    <definedName name="PAYJUL1">#REF!</definedName>
    <definedName name="PAYJUL2">#REF!</definedName>
    <definedName name="PAYJUL3">#REF!</definedName>
    <definedName name="PAYJUN1">#REF!</definedName>
    <definedName name="PAYJUN2">#REF!</definedName>
    <definedName name="PAYJUN3">#REF!</definedName>
    <definedName name="PAYMAR1">#REF!</definedName>
    <definedName name="PAYMAR2">#REF!</definedName>
    <definedName name="PAYMAR3">#REF!</definedName>
    <definedName name="PAYMAY1">#REF!</definedName>
    <definedName name="PAYMAY2">#REF!</definedName>
    <definedName name="PAYMAY3">#REF!</definedName>
    <definedName name="PAYNOV1">#REF!</definedName>
    <definedName name="PAYNOV2">#REF!</definedName>
    <definedName name="PAYNOV3">#REF!</definedName>
    <definedName name="PAYOCT1">#REF!</definedName>
    <definedName name="PAYOCT2">#REF!</definedName>
    <definedName name="PAYOCT3">#REF!</definedName>
    <definedName name="Payrise">#REF!</definedName>
    <definedName name="PAYSEP1">#REF!</definedName>
    <definedName name="PAYSEP2">#REF!</definedName>
    <definedName name="PAYSEP3">#REF!</definedName>
    <definedName name="PBaseTypes">#REF!</definedName>
    <definedName name="PCAA.AUD.Info.Table">#REF!</definedName>
    <definedName name="PCAA.AUD.Table">#REF!</definedName>
    <definedName name="PCAA.GAP">#REF!</definedName>
    <definedName name="PCAA.Inv.AUD">#REF!</definedName>
    <definedName name="PCAA.Inv.local">#REF!</definedName>
    <definedName name="PCAA.local.Info.Table">#REF!</definedName>
    <definedName name="PCAA.local.Table">#REF!</definedName>
    <definedName name="PCD_AMP_BNY_Waste">#REF!</definedName>
    <definedName name="PCD_AMP_BNY_Water">#REF!</definedName>
    <definedName name="PCD_B_Waste">#REF!</definedName>
    <definedName name="PCD_B_Water">#REF!</definedName>
    <definedName name="PCD_CM_Waste">#REF!</definedName>
    <definedName name="PCD_CM_Water">#REF!</definedName>
    <definedName name="PCD_Q2RF_Waste">#REF!</definedName>
    <definedName name="PCD_Q2RF_Water">#REF!</definedName>
    <definedName name="PCD_Y1_BNY_Waste">#REF!</definedName>
    <definedName name="PCD_Y1_BNY_Water">#REF!</definedName>
    <definedName name="PCD_Y2_BNY_Waste">#REF!</definedName>
    <definedName name="PCD_Y2_BNY_Water">#REF!</definedName>
    <definedName name="PCD_Y3_B_Waste">#REF!</definedName>
    <definedName name="PCD_Y3_B_Water">#REF!</definedName>
    <definedName name="PCD_Y3_BNY_Waste">#REF!</definedName>
    <definedName name="PCD_Y3_BNY_Water">#REF!</definedName>
    <definedName name="PCD_Y3_Q2RF_Waste">#REF!</definedName>
    <definedName name="PCD_Y3_Q2RF_Water">#REF!</definedName>
    <definedName name="PCD_Y4_BNY_Waste">#REF!</definedName>
    <definedName name="PCD_Y4_BNY_Water">#REF!</definedName>
    <definedName name="PCD_Y5_BNY_Waste">#REF!</definedName>
    <definedName name="PCD_Y5_BNY_Water">#REF!</definedName>
    <definedName name="Pct_Tol">#REF!</definedName>
    <definedName name="Pe">#REF!</definedName>
    <definedName name="pe_sewage">#REF!</definedName>
    <definedName name="PeerGroup">#REF!</definedName>
    <definedName name="Pension">#REF!</definedName>
    <definedName name="percent_fraction_conversion">#REF!</definedName>
    <definedName name="Percentage">#REF!</definedName>
    <definedName name="PercentComplete" localSheetId="1">PercentCompleteBeyond*PeriodInPlan</definedName>
    <definedName name="PercentComplete" localSheetId="10">PercentCompleteBeyond*PeriodInPlan</definedName>
    <definedName name="PercentComplete" localSheetId="6">PercentCompleteBeyond*PeriodInPlan</definedName>
    <definedName name="PercentComplete">PercentCompleteBeyond*PeriodInPlan</definedName>
    <definedName name="PERCENTGES">#REF!</definedName>
    <definedName name="Perfluorobutane_CO2eq_GWP">#REF!</definedName>
    <definedName name="Perfluorobutane_Weight">#REF!</definedName>
    <definedName name="Perfluorocyclobutane_CO2eq_GWP">#REF!</definedName>
    <definedName name="Perfluorocyclobutane_Weight">#REF!</definedName>
    <definedName name="Perfluoroethane_CO2eq_GWP">#REF!</definedName>
    <definedName name="Perfluoroethane_Weight">#REF!</definedName>
    <definedName name="Perfluorohexane_CO2eq_GWP">#REF!</definedName>
    <definedName name="Perfluorohexane_Weight">#REF!</definedName>
    <definedName name="Perfluoromethane_CO2eq_GWP">#REF!</definedName>
    <definedName name="Perfluoromethane_Weight">#REF!</definedName>
    <definedName name="Perfluoropentane_CO2eq_GWP">#REF!</definedName>
    <definedName name="Perfluoropentane_Weight">#REF!</definedName>
    <definedName name="Perfluoropropane_CO2eq_GWP">#REF!</definedName>
    <definedName name="Perfluoropropane_Weight">#REF!</definedName>
    <definedName name="Performance.Rate">#REF!</definedName>
    <definedName name="Period">#REF!</definedName>
    <definedName name="period_budget_values_to_be_posted">#REF!</definedName>
    <definedName name="period_numbers">#REF!</definedName>
    <definedName name="PERIODPLUS1">21</definedName>
    <definedName name="Periods">#REF!</definedName>
    <definedName name="Personal">#REF!</definedName>
    <definedName name="persons_UK">#REF!</definedName>
    <definedName name="Perstyp">#REF!</definedName>
    <definedName name="PERWEEK">8</definedName>
    <definedName name="PERWEEKPROJ">12</definedName>
    <definedName name="Petrol_EF_CO2">#REF!</definedName>
    <definedName name="Petrol_Transport_Freight">#REF!</definedName>
    <definedName name="Petrol_Transport_Passenger">#REF!</definedName>
    <definedName name="Petrol_Van_CO2">#REF!</definedName>
    <definedName name="Petrol_Van_Miles">#REF!</definedName>
    <definedName name="Phase">#REF!</definedName>
    <definedName name="Phase_1">#REF!</definedName>
    <definedName name="Phase2">#REF!</definedName>
    <definedName name="Phase5">#REF!</definedName>
    <definedName name="Phase6">#REF!</definedName>
    <definedName name="Phase7">#REF!</definedName>
    <definedName name="Phase8">#REF!</definedName>
    <definedName name="PhaseCounter">#REF!</definedName>
    <definedName name="Pie_Rev">#REF!</definedName>
    <definedName name="pipelines">#REF!</definedName>
    <definedName name="PipeworkSize">#REF!</definedName>
    <definedName name="Pivot_Data">OFFSET(#REF!,0,0,COUNTA(#REF!),COUNTA(#REF!))</definedName>
    <definedName name="pivotdata">OFFSET(#REF!,0,0,COUNTA(#REF!),COUNTA(#REF!))</definedName>
    <definedName name="pl_ita1">#REF!</definedName>
    <definedName name="pl_ita2">#REF!</definedName>
    <definedName name="pl_itagroup">#REF!</definedName>
    <definedName name="PLAN">#REF!</definedName>
    <definedName name="plan_cat">#REF!</definedName>
    <definedName name="Plansz1">#REF!</definedName>
    <definedName name="PLANSZ2">#REF!</definedName>
    <definedName name="PLANSZ3">#REF!</definedName>
    <definedName name="PlasticMineral">#REF!</definedName>
    <definedName name="Plot_area">#REF!</definedName>
    <definedName name="PMO_SvcChg">12.5%</definedName>
    <definedName name="pmp">#REF!</definedName>
    <definedName name="PMPMvmt">#REF!</definedName>
    <definedName name="po" localSheetId="1" hidden="1">{"mass bal",#N/A,FALSE,"Standard_mass_bal_template";"ied sheet",#N/A,FALSE,"Standard_mass_bal_template"}</definedName>
    <definedName name="po" hidden="1">{"mass bal",#N/A,FALSE,"Standard_mass_bal_template";"ied sheet",#N/A,FALSE,"Standard_mass_bal_template"}</definedName>
    <definedName name="PolandY15">#REF!</definedName>
    <definedName name="PolicyAssumptionName">#REF!</definedName>
    <definedName name="POPN">#REF!</definedName>
    <definedName name="PorR">#REF!</definedName>
    <definedName name="POST">#REF!</definedName>
    <definedName name="PostFinanceabilityAdjustments">#REF!</definedName>
    <definedName name="PoUnadj">#REF!</definedName>
    <definedName name="PoundSummary">#REF!</definedName>
    <definedName name="Power_CHP">#REF!</definedName>
    <definedName name="power_factor">#REF!</definedName>
    <definedName name="Power_NGasCHP_Admin">#REF!</definedName>
    <definedName name="Power_NGasCHP_Drink">#REF!</definedName>
    <definedName name="Power_NGasCHP_Import1">#REF!</definedName>
    <definedName name="Power_NGasCHP_Import2">#REF!</definedName>
    <definedName name="Power_NGasCHP_Sewage">#REF!</definedName>
    <definedName name="POWYS">#REF!</definedName>
    <definedName name="pp" localSheetId="1" hidden="1">{"mass bal",#N/A,FALSE,"Standard_mass_bal_template";"ied sheet",#N/A,FALSE,"Standard_mass_bal_template"}</definedName>
    <definedName name="pp" hidden="1">{"mass bal",#N/A,FALSE,"Standard_mass_bal_template";"ied sheet",#N/A,FALSE,"Standard_mass_bal_template"}</definedName>
    <definedName name="PPCOST">#REF!</definedName>
    <definedName name="PPM_Actuals">#REF!</definedName>
    <definedName name="PPVOL">#REF!</definedName>
    <definedName name="PR19_AMP_BNY_Total">#REF!</definedName>
    <definedName name="PR19_AMP_BNY_Waste">#REF!</definedName>
    <definedName name="PR19_AMP_BNY_Water">#REF!</definedName>
    <definedName name="PR19_B_Waste">#REF!</definedName>
    <definedName name="PR19_B_Water">#REF!</definedName>
    <definedName name="PR19_CM_Waste">#REF!</definedName>
    <definedName name="PR19_CM_Water">#REF!</definedName>
    <definedName name="PR19_Q2RF_Waste">#REF!</definedName>
    <definedName name="PR19_Q2RF_Water">#REF!</definedName>
    <definedName name="PR19_Y1_BNY_Total">#REF!</definedName>
    <definedName name="PR19_Y1_BNY_Waste">#REF!</definedName>
    <definedName name="PR19_Y1_BNY_Water">#REF!</definedName>
    <definedName name="PR19_Y2_BNY_Total">#REF!</definedName>
    <definedName name="PR19_Y2_BNY_Waste">#REF!</definedName>
    <definedName name="PR19_Y2_BNY_Water">#REF!</definedName>
    <definedName name="PR19_Y3_B_Waste">#REF!</definedName>
    <definedName name="PR19_Y3_B_Water">#REF!</definedName>
    <definedName name="PR19_Y3_BNY_Total">#REF!</definedName>
    <definedName name="PR19_Y3_BNY_Waste">#REF!</definedName>
    <definedName name="PR19_Y3_BNY_Water">#REF!</definedName>
    <definedName name="PR19_Y3_Q2RF_Waste">#REF!</definedName>
    <definedName name="PR19_Y3_Q2RF_Water">#REF!</definedName>
    <definedName name="PR19_Y4_BNY_Total">#REF!</definedName>
    <definedName name="PR19_Y4_BNY_Waste">#REF!</definedName>
    <definedName name="PR19_Y4_BNY_Water">#REF!</definedName>
    <definedName name="PR19_Y5_BNY_Total">#REF!</definedName>
    <definedName name="PR19_Y5_BNY_Waste">#REF!</definedName>
    <definedName name="PR19_Y5_BNY_Water">#REF!</definedName>
    <definedName name="PreEff">#REF!</definedName>
    <definedName name="Prepared_By_Date">#REF!</definedName>
    <definedName name="Preparer_Button_Clicked">#REF!</definedName>
    <definedName name="Prev_mth_fct">#REF!</definedName>
    <definedName name="Prev_mth_fct_Hyp">#REF!</definedName>
    <definedName name="PreviousValDate">#REF!</definedName>
    <definedName name="PrevPeriod">#REF!</definedName>
    <definedName name="PriceBaseCurrency">#REF!</definedName>
    <definedName name="PriceBaseFinancialYears">#REF!</definedName>
    <definedName name="PriceBaseType">#REF!</definedName>
    <definedName name="PriceBaseYear">#REF!</definedName>
    <definedName name="PriceBaseYearAndMonth">#REF!</definedName>
    <definedName name="PriceFixingRg">#REF!</definedName>
    <definedName name="PriceRg">#REF!</definedName>
    <definedName name="PriceunFixingRg">#REF!</definedName>
    <definedName name="PricingType">#REF!</definedName>
    <definedName name="Prim_benefit_driver">#REF!</definedName>
    <definedName name="PrimaryRC04">#REF!</definedName>
    <definedName name="PrimaryRC05">#REF!</definedName>
    <definedName name="PRINT">#REF!</definedName>
    <definedName name="_xlnm.Print_Area">#REF!</definedName>
    <definedName name="Print_Area_MI">#REF!</definedName>
    <definedName name="Print_Area_T16">#REF!</definedName>
    <definedName name="PRINT_MACRO">#REF!</definedName>
    <definedName name="Print_Titles_MI">#REF!,#REF!</definedName>
    <definedName name="PRINTA">#REF!</definedName>
    <definedName name="PRINTB">#REF!</definedName>
    <definedName name="PRINTC">#REF!</definedName>
    <definedName name="PRINTD">#REF!</definedName>
    <definedName name="PRINTE">#REF!</definedName>
    <definedName name="PRINTI">#REF!</definedName>
    <definedName name="PRINTSC">#REF!</definedName>
    <definedName name="PRINTSCRED">#N/A</definedName>
    <definedName name="Prior_Forecast">#REF!</definedName>
    <definedName name="Prior_Year_Forecast">#REF!</definedName>
    <definedName name="Prior_yrs">#REF!</definedName>
    <definedName name="Priority">#REF!</definedName>
    <definedName name="Privacy">#REF!</definedName>
    <definedName name="PrivInd">#REF!</definedName>
    <definedName name="prjlu">#REF!</definedName>
    <definedName name="prjlu2">#REF!</definedName>
    <definedName name="prjlu3">#REF!</definedName>
    <definedName name="PRNT_1.029" hidden="1">#REF!</definedName>
    <definedName name="PRNT_1.047" hidden="1">#REF!</definedName>
    <definedName name="PRNT_1.055" hidden="1">#REF!</definedName>
    <definedName name="PRNT_1.057" hidden="1">#REF!</definedName>
    <definedName name="PRNT_1.059" hidden="1">#REF!</definedName>
    <definedName name="PRNT_1.093" hidden="1">#REF!</definedName>
    <definedName name="PRNT_1.094" hidden="1">#REF!</definedName>
    <definedName name="PRNT_1.102" hidden="1">#REF!</definedName>
    <definedName name="PRNT_1.123" hidden="1">#REF!</definedName>
    <definedName name="PRNT_1.145" hidden="1">#REF!</definedName>
    <definedName name="PRNT_1.146" hidden="1">#REF!</definedName>
    <definedName name="PRNT_1.159" hidden="1">#REF!</definedName>
    <definedName name="PRNT_1.16" hidden="1">#REF!</definedName>
    <definedName name="PRNT_1.163" hidden="1">#REF!</definedName>
    <definedName name="PRNT_1.167" hidden="1">#REF!</definedName>
    <definedName name="PRNT_1.191" hidden="1">#REF!</definedName>
    <definedName name="PRNT_1.193" hidden="1">#REF!</definedName>
    <definedName name="PRNT_2.033" hidden="1">#REF!</definedName>
    <definedName name="PRNT_2.04" hidden="1">#REF!</definedName>
    <definedName name="PRNT_2.041" hidden="1">#REF!</definedName>
    <definedName name="PRNT_2.055" hidden="1">#REF!</definedName>
    <definedName name="PRNT_2.064" hidden="1">#REF!</definedName>
    <definedName name="PRNT_2.074" hidden="1">#REF!</definedName>
    <definedName name="PRNT_2.1" hidden="1">#REF!</definedName>
    <definedName name="PRNT_2.102" hidden="1">#REF!</definedName>
    <definedName name="PRNT_2.104" hidden="1">#REF!</definedName>
    <definedName name="PRNT_2.105" hidden="1">#REF!</definedName>
    <definedName name="PRNT_2.123" hidden="1">#REF!</definedName>
    <definedName name="PRNT_2.133" hidden="1">#REF!</definedName>
    <definedName name="PRNT_2.134" hidden="1">#REF!</definedName>
    <definedName name="PRNT_2.135" hidden="1">#REF!</definedName>
    <definedName name="PRNT_2.141" hidden="1">#REF!</definedName>
    <definedName name="PRNT_2.142" hidden="1">#REF!</definedName>
    <definedName name="PRNT_2.175" hidden="1">#REF!</definedName>
    <definedName name="PRNT_2.181" hidden="1">#REF!</definedName>
    <definedName name="PRNT_2.183" hidden="1">#REF!</definedName>
    <definedName name="PRNT_3.008" hidden="1">#REF!</definedName>
    <definedName name="PRNT_3.098" hidden="1">#REF!</definedName>
    <definedName name="PRNT_3.115" hidden="1">#REF!</definedName>
    <definedName name="PRNT_3.117" hidden="1">#REF!</definedName>
    <definedName name="PRNT_3.129" hidden="1">#REF!</definedName>
    <definedName name="PRNT_3.13" hidden="1">#REF!</definedName>
    <definedName name="PRNT_3.208" hidden="1">#REF!</definedName>
    <definedName name="PRNT_3.222" hidden="1">#REF!</definedName>
    <definedName name="PRNT_3.223" hidden="1">#REF!</definedName>
    <definedName name="PRNT_3.225" hidden="1">#REF!</definedName>
    <definedName name="PRNT_3.228" hidden="1">#REF!</definedName>
    <definedName name="PRNT_4.007" hidden="1">#REF!</definedName>
    <definedName name="PRNT_4.06" hidden="1">#REF!</definedName>
    <definedName name="PRNT_4.072" hidden="1">#REF!</definedName>
    <definedName name="PRNT_4.093" hidden="1">#REF!</definedName>
    <definedName name="PRNT_4.094" hidden="1">#REF!</definedName>
    <definedName name="PRNT_4.123" hidden="1">#REF!</definedName>
    <definedName name="PRNT_4.128" hidden="1">#REF!</definedName>
    <definedName name="PRNT_4.132" hidden="1">#REF!</definedName>
    <definedName name="PRNT_4.136" hidden="1">#REF!</definedName>
    <definedName name="PRNT_4.139" hidden="1">#REF!</definedName>
    <definedName name="PRNT_4.14" hidden="1">#REF!</definedName>
    <definedName name="PRNT_4.142" hidden="1">#REF!</definedName>
    <definedName name="PRNT_4.15" hidden="1">#REF!</definedName>
    <definedName name="PRNT_4.151" hidden="1">#REF!</definedName>
    <definedName name="PRNT_4.152" hidden="1">#REF!</definedName>
    <definedName name="PRNT_4.156" hidden="1">#REF!</definedName>
    <definedName name="PRNT_4.157" hidden="1">#REF!</definedName>
    <definedName name="PRNT_4.179" hidden="1">#REF!</definedName>
    <definedName name="PRNT_4.185" hidden="1">#REF!</definedName>
    <definedName name="PRNT_4.187" hidden="1">#REF!</definedName>
    <definedName name="PRNT_4.189" hidden="1">#REF!</definedName>
    <definedName name="PRNT_5.034" hidden="1">#REF!</definedName>
    <definedName name="PRNT_5.045" hidden="1">#REF!</definedName>
    <definedName name="PRNT_5.046" hidden="1">#REF!</definedName>
    <definedName name="PRNT_5.051" hidden="1">#REF!</definedName>
    <definedName name="PRNT_5.055" hidden="1">#REF!</definedName>
    <definedName name="PRNT_5.058" hidden="1">#REF!</definedName>
    <definedName name="PRNT_5.062" hidden="1">#REF!</definedName>
    <definedName name="PRNT_5.063" hidden="1">#REF!</definedName>
    <definedName name="PRNT_5.074" hidden="1">#REF!</definedName>
    <definedName name="PRNT_5.077" hidden="1">#REF!</definedName>
    <definedName name="PRNT_AIDEC" hidden="1">#REF!</definedName>
    <definedName name="PRNT_AIT1" hidden="1">#REF!</definedName>
    <definedName name="PRNT_AIT2" hidden="1">#REF!</definedName>
    <definedName name="PRNT_AIT3" hidden="1">#REF!</definedName>
    <definedName name="PRNT_AIT4" hidden="1">#REF!</definedName>
    <definedName name="PRNT_AIT5" hidden="1">#REF!</definedName>
    <definedName name="PRNT_AIT6" hidden="1">#REF!</definedName>
    <definedName name="PRNT_T1ALL" hidden="1">#REF!</definedName>
    <definedName name="PRNT_T1FINAL" hidden="1">#REF!</definedName>
    <definedName name="PRNT_T1FORECAST" hidden="1">#REF!</definedName>
    <definedName name="PRNT_T1PROVISIONAL" hidden="1">#REF!</definedName>
    <definedName name="PRNT_T2ALL" hidden="1">#REF!</definedName>
    <definedName name="PRNT_T2FINAL" hidden="1">#REF!</definedName>
    <definedName name="PRNT_T2FORECAST" hidden="1">#REF!</definedName>
    <definedName name="PRNT_T2PROVISIONAL" hidden="1">#REF!</definedName>
    <definedName name="PRNT_T3FINAL" hidden="1">#REF!</definedName>
    <definedName name="PRNT_T3FORECAST" hidden="1">#REF!</definedName>
    <definedName name="PRNT_T3PROVISIONAL" hidden="1">#REF!</definedName>
    <definedName name="Proceeds.Min.Balance">#REF!</definedName>
    <definedName name="Process">#REF!</definedName>
    <definedName name="Process_date">#REF!</definedName>
    <definedName name="products">#REF!</definedName>
    <definedName name="ProfileInps">#REF!</definedName>
    <definedName name="Profit">#REF!</definedName>
    <definedName name="ProgManPPM">#REF!</definedName>
    <definedName name="progs">#REF!</definedName>
    <definedName name="Proj">#REF!</definedName>
    <definedName name="proj_prod_lu">#REF!</definedName>
    <definedName name="proj1">13</definedName>
    <definedName name="PROJ13">30</definedName>
    <definedName name="PROJ7">24</definedName>
    <definedName name="Project">#REF!</definedName>
    <definedName name="Project.Close">#REF!</definedName>
    <definedName name="Project.Liquidation">#REF!</definedName>
    <definedName name="Project.Termination">#REF!</definedName>
    <definedName name="Project_List___by_Subline">#REF!</definedName>
    <definedName name="Project_Start">#REF!</definedName>
    <definedName name="ProjectName">#REF!</definedName>
    <definedName name="ProjName">#REF!</definedName>
    <definedName name="projref">#REF!</definedName>
    <definedName name="Properties_WW">#REF!</definedName>
    <definedName name="Property_data_sewerage">OFFSET(#REF!,0,0,COUNTA(#REF!),COUNTA(#REF!))</definedName>
    <definedName name="Property_data_water">OFFSET(#REF!,0,0,COUNTA(#REF!),COUNTA(#REF!))</definedName>
    <definedName name="PRT">#REF!</definedName>
    <definedName name="PRTBPinputs">#REF!</definedName>
    <definedName name="PRTBPtrans">#REF!</definedName>
    <definedName name="PRTCOUNT">#REF!</definedName>
    <definedName name="PRTEND">#REF!</definedName>
    <definedName name="PRTSTART">#REF!</definedName>
    <definedName name="PRTtransition">#REF!</definedName>
    <definedName name="PSETUP">#REF!</definedName>
    <definedName name="PTABLE">#REF!</definedName>
    <definedName name="PTAPR2">#REF!</definedName>
    <definedName name="PTAPR3">#REF!</definedName>
    <definedName name="PTAUG2">#REF!</definedName>
    <definedName name="PTAUG3">#REF!</definedName>
    <definedName name="PTDEC2">#REF!</definedName>
    <definedName name="PTDEC3">#REF!</definedName>
    <definedName name="PTFEB2">#REF!</definedName>
    <definedName name="PTFEB3">#REF!</definedName>
    <definedName name="PTJAN2">#REF!</definedName>
    <definedName name="PTJAN3">#REF!</definedName>
    <definedName name="PTJUL2">#REF!</definedName>
    <definedName name="PTJUL3">#REF!</definedName>
    <definedName name="PTJUN2">#REF!</definedName>
    <definedName name="PTJUN3">#REF!</definedName>
    <definedName name="PTMAR2">#REF!</definedName>
    <definedName name="PTMAR3">#REF!</definedName>
    <definedName name="PTMAY2">#REF!</definedName>
    <definedName name="PTMAY3">#REF!</definedName>
    <definedName name="PTNOV2">#REF!</definedName>
    <definedName name="PTNOV3">#REF!</definedName>
    <definedName name="PTOCT2">#REF!</definedName>
    <definedName name="PTOCT3">#REF!</definedName>
    <definedName name="PTSEP2">#REF!</definedName>
    <definedName name="PTSEP3">#REF!</definedName>
    <definedName name="pty">#REF!</definedName>
    <definedName name="PTYAPR1">#REF!</definedName>
    <definedName name="PTYAPR2">#REF!</definedName>
    <definedName name="PTYAPR3">#REF!</definedName>
    <definedName name="PTYAUG1">#REF!</definedName>
    <definedName name="PTYAUG2">#REF!</definedName>
    <definedName name="PTYAUG3">#REF!</definedName>
    <definedName name="PTYDEC1">#REF!</definedName>
    <definedName name="PTYDEC2">#REF!</definedName>
    <definedName name="PTYDEC3">#REF!</definedName>
    <definedName name="PTYFEB1">#REF!</definedName>
    <definedName name="PTYFEB2">#REF!</definedName>
    <definedName name="PTYFEB3">#REF!</definedName>
    <definedName name="PTYJAN1">#REF!</definedName>
    <definedName name="PTYJAN2">#REF!</definedName>
    <definedName name="PTYJAN3">#REF!</definedName>
    <definedName name="PTYJUL1">#REF!</definedName>
    <definedName name="PTYJUL2">#REF!</definedName>
    <definedName name="PTYJUL3">#REF!</definedName>
    <definedName name="PTYJUN1">#REF!</definedName>
    <definedName name="PTYJUN2">#REF!</definedName>
    <definedName name="PTYJUN3">#REF!</definedName>
    <definedName name="PTYMAR1">#REF!</definedName>
    <definedName name="PTYMAR2">#REF!</definedName>
    <definedName name="PTYMAR3">#REF!</definedName>
    <definedName name="PTYMAY1">#REF!</definedName>
    <definedName name="PTYMAY2">#REF!</definedName>
    <definedName name="PTYMAY3">#REF!</definedName>
    <definedName name="PTYNOV1">#REF!</definedName>
    <definedName name="PTYNOV2">#REF!</definedName>
    <definedName name="PTYNOV3">#REF!</definedName>
    <definedName name="PTYOCT1">#REF!</definedName>
    <definedName name="PTYOCT2">#REF!</definedName>
    <definedName name="PTYOCT3">#REF!</definedName>
    <definedName name="PTYSEP1">#REF!</definedName>
    <definedName name="PTYSEP2">#REF!</definedName>
    <definedName name="PTYSEP3">#REF!</definedName>
    <definedName name="pumps_ied">#REF!</definedName>
    <definedName name="Purchase.Date">#REF!</definedName>
    <definedName name="Purchase.Eq.UW.Fee">#REF!</definedName>
    <definedName name="Purchase.Expense">#REF!</definedName>
    <definedName name="Purchase.FM.Fee">#REF!</definedName>
    <definedName name="Purchase.Price">#REF!</definedName>
    <definedName name="PVDate">#REF!</definedName>
    <definedName name="Q">#REF!</definedName>
    <definedName name="Q_Balance_Sheet_recs_template">#REF!</definedName>
    <definedName name="Q1RF">#REF!</definedName>
    <definedName name="Q1RF_Profiles">#REF!</definedName>
    <definedName name="Q2RF">#REF!</definedName>
    <definedName name="Q3RF">#REF!</definedName>
    <definedName name="QBEG">#REF!</definedName>
    <definedName name="QBEGdata">#REF!</definedName>
    <definedName name="qfx" localSheetId="1" hidden="1">{"NET",#N/A,FALSE,"401C11"}</definedName>
    <definedName name="qfx" hidden="1">{"NET",#N/A,FALSE,"401C11"}</definedName>
    <definedName name="Qmaxi_Tableau" localSheetId="1">INDIRECT("Qmaxi_"&amp;Type_FR)</definedName>
    <definedName name="Qmaxi_Tableau" localSheetId="5">INDIRECT("Qmaxi_"&amp;Type_FR)</definedName>
    <definedName name="Qmaxi_Tableau" localSheetId="9">INDIRECT("Qmaxi_"&amp;Type_FR)</definedName>
    <definedName name="Qmaxi_Tableau" localSheetId="8">INDIRECT("Qmaxi_"&amp;Type_FR)</definedName>
    <definedName name="Qmaxi_Tableau" localSheetId="4">INDIRECT("Qmaxi_"&amp;Type_FR)</definedName>
    <definedName name="Qmaxi_Tableau" localSheetId="10">INDIRECT("Qmaxi_"&amp;Type_FR)</definedName>
    <definedName name="Qmaxi_Tableau" localSheetId="6">INDIRECT("Qmaxi_"&amp;Type_FR)</definedName>
    <definedName name="Qmaxi_Tableau">INDIRECT("Qmaxi_"&amp;Type_FR)</definedName>
    <definedName name="QMNA">#REF!</definedName>
    <definedName name="Qmonths">#REF!</definedName>
    <definedName name="QMWeek">#REF!</definedName>
    <definedName name="qq" localSheetId="1" hidden="1">{"mass bal",#N/A,FALSE,"Standard_mass_bal_template";"ied sheet",#N/A,FALSE,"Standard_mass_bal_template"}</definedName>
    <definedName name="qq" hidden="1">{"mass bal",#N/A,FALSE,"Standard_mass_bal_template";"ied sheet",#N/A,FALSE,"Standard_mass_bal_template"}</definedName>
    <definedName name="qqfxlBookCalcMode" hidden="1">-4105</definedName>
    <definedName name="qqfxlCalcReset" hidden="1">FALSE</definedName>
    <definedName name="qqfxlCalculateOnOpen" hidden="1">FALSE</definedName>
    <definedName name="qqfxlFullBoth" hidden="1">TRUE</definedName>
    <definedName name="qqfxlManualBoth" hidden="1">FALSE</definedName>
    <definedName name="qqfxlSheetsBoth" hidden="1">TRUE</definedName>
    <definedName name="qqq">#REF!</definedName>
    <definedName name="qqqq">#REF!</definedName>
    <definedName name="qqqqq">#REF!</definedName>
    <definedName name="qqqqqqq">#REF!</definedName>
    <definedName name="qqqqqqqqqq">#REF!</definedName>
    <definedName name="qqqqqqqqqqqqqq">#REF!</definedName>
    <definedName name="qqqqqqqqqqqqqqq">#REF!</definedName>
    <definedName name="qqqqqqqqqqqqqqqq">#REF!</definedName>
    <definedName name="qqqqqqqqqqqqqqqqq">#REF!</definedName>
    <definedName name="qqqqqqqqqqqqqqqqqq">#REF!</definedName>
    <definedName name="qqqqqqqqqqqqqqqqqqqqqqqq">#REF!</definedName>
    <definedName name="QrtsYr">#REF!</definedName>
    <definedName name="qsysExpenditureExportByProject">#REF!</definedName>
    <definedName name="qsysPlanProjectExport">#REF!</definedName>
    <definedName name="Qtr_date_start">#REF!</definedName>
    <definedName name="Quality_flag">#N/A</definedName>
    <definedName name="QualPercent">#REF!</definedName>
    <definedName name="QualPercent12">#REF!</definedName>
    <definedName name="QualPercent2">#REF!</definedName>
    <definedName name="quart98_1">#REF!</definedName>
    <definedName name="Quarter1">#REF!</definedName>
    <definedName name="QuarterRange">#REF!</definedName>
    <definedName name="Quarters">#REF!</definedName>
    <definedName name="quebudget">#REF!</definedName>
    <definedName name="qwefqefa" hidden="1">#REF!</definedName>
    <definedName name="qxqx" localSheetId="1" hidden="1">{"mass bal",#N/A,FALSE,"Standard_mass_bal_template";"ied sheet",#N/A,FALSE,"Standard_mass_bal_template"}</definedName>
    <definedName name="qxqx" hidden="1">{"mass bal",#N/A,FALSE,"Standard_mass_bal_template";"ied sheet",#N/A,FALSE,"Standard_mass_bal_template"}</definedName>
    <definedName name="RAG">#REF!</definedName>
    <definedName name="RAG4map">#REF!</definedName>
    <definedName name="RAG4mapping">#REF!</definedName>
    <definedName name="Rail_Freight_Tonne_km">#REF!</definedName>
    <definedName name="Rail_Freight_Tonne_km_CO2">#REF!</definedName>
    <definedName name="Rail_Freight_TonneMiles">#REF!</definedName>
    <definedName name="RAMMSUMMARY">#REF!</definedName>
    <definedName name="RAMMTAX">#REF!</definedName>
    <definedName name="Range">#REF!</definedName>
    <definedName name="RangeSelection">#REF!</definedName>
    <definedName name="rate">#REF!</definedName>
    <definedName name="Rate_Above_UEL">#REF!</definedName>
    <definedName name="RATES">#REF!</definedName>
    <definedName name="raw_al_95">#REF!</definedName>
    <definedName name="raw_al_99">#REF!</definedName>
    <definedName name="raw_al_999">#REF!</definedName>
    <definedName name="raw_al_ave">#REF!</definedName>
    <definedName name="raw_al_max">#REF!</definedName>
    <definedName name="raw_al_min">#REF!</definedName>
    <definedName name="raw_algae_95">#REF!</definedName>
    <definedName name="raw_algae_99">#REF!</definedName>
    <definedName name="raw_algae_999">#REF!</definedName>
    <definedName name="raw_algae_ave">#REF!</definedName>
    <definedName name="raw_algae_max">#REF!</definedName>
    <definedName name="raw_algae_min">#REF!</definedName>
    <definedName name="raw_colour_95">#REF!</definedName>
    <definedName name="raw_colour_99">#REF!</definedName>
    <definedName name="raw_colour_999">#REF!</definedName>
    <definedName name="raw_colour_ave">#REF!</definedName>
    <definedName name="raw_colour_max">#REF!</definedName>
    <definedName name="raw_colour_min">#REF!</definedName>
    <definedName name="Raw_Data_Less_Adj">OFFSET(#REF!,0,0,COUNTA(#REF!),COUNTA(#REF!))</definedName>
    <definedName name="raw_flow_95">#REF!</definedName>
    <definedName name="raw_flow_99">#REF!</definedName>
    <definedName name="raw_flow_ave">#REF!</definedName>
    <definedName name="raw_flow_max">#REF!</definedName>
    <definedName name="raw_flow_min">#REF!</definedName>
    <definedName name="raw_iron_95">#REF!</definedName>
    <definedName name="raw_iron_99">#REF!</definedName>
    <definedName name="raw_iron_999">#REF!</definedName>
    <definedName name="raw_iron_ave">#REF!</definedName>
    <definedName name="raw_iron_max">#REF!</definedName>
    <definedName name="raw_iron_min">#REF!</definedName>
    <definedName name="raw_iron_solid_convertor">#REF!</definedName>
    <definedName name="raw_mn_95">#REF!</definedName>
    <definedName name="raw_mn_99">#REF!</definedName>
    <definedName name="raw_mn_999">#REF!</definedName>
    <definedName name="raw_mn_ave">#REF!</definedName>
    <definedName name="raw_mn_max">#REF!</definedName>
    <definedName name="raw_mn_min">#REF!</definedName>
    <definedName name="raw_temp_95">#REF!</definedName>
    <definedName name="raw_temp_99">#REF!</definedName>
    <definedName name="raw_temp_999">#REF!</definedName>
    <definedName name="raw_temp_ave">#REF!</definedName>
    <definedName name="raw_temp_design">#REF!</definedName>
    <definedName name="raw_temp_max">#REF!</definedName>
    <definedName name="raw_temp_min">#REF!</definedName>
    <definedName name="raw_turbidity_95">#REF!</definedName>
    <definedName name="raw_turbidity_99">#REF!</definedName>
    <definedName name="raw_turbidity_999">#REF!</definedName>
    <definedName name="raw_turbidity_ave">#REF!</definedName>
    <definedName name="raw_turbidity_max">#REF!</definedName>
    <definedName name="raw_turbidity_min">#REF!</definedName>
    <definedName name="rCalPeriod">#REF!</definedName>
    <definedName name="rCalYear">#REF!</definedName>
    <definedName name="RCODE">#REF!</definedName>
    <definedName name="RCODES">#REF!</definedName>
    <definedName name="RCV">#REF!</definedName>
    <definedName name="RCVMultiple">#REF!</definedName>
    <definedName name="RD_AMP_BNY_Waste">#REF!</definedName>
    <definedName name="RD_AMP_BNY_Water">#REF!</definedName>
    <definedName name="RD_B_Waste">#REF!</definedName>
    <definedName name="RD_B_Water">#REF!</definedName>
    <definedName name="RD_CM_Waste">#REF!</definedName>
    <definedName name="RD_CM_Water">#REF!</definedName>
    <definedName name="RD_DATE">#REF!</definedName>
    <definedName name="RD_Q2RF_Waste">#REF!</definedName>
    <definedName name="RD_Q2RF_Water">#REF!</definedName>
    <definedName name="RD_Y1_BNY_Waste">#REF!</definedName>
    <definedName name="RD_Y1_BNY_Water">#REF!</definedName>
    <definedName name="RD_Y2_BNY_Waste">#REF!</definedName>
    <definedName name="RD_Y2_BNY_Water">#REF!</definedName>
    <definedName name="RD_Y3_B_Waste">#REF!</definedName>
    <definedName name="RD_Y3_B_Water">#REF!</definedName>
    <definedName name="RD_Y3_BNY_Waste">#REF!</definedName>
    <definedName name="RD_Y3_BNY_Water">#REF!</definedName>
    <definedName name="RD_Y3_Q2RF_Waste">#REF!</definedName>
    <definedName name="RD_Y3_Q2RF_Water">#REF!</definedName>
    <definedName name="RD_Y4_BNY_Waste">#REF!</definedName>
    <definedName name="RD_Y4_BNY_Water">#REF!</definedName>
    <definedName name="RD_Y5_BNY_Waste">#REF!</definedName>
    <definedName name="RD_Y5_BNY_Water">#REF!</definedName>
    <definedName name="RDG">#REF!</definedName>
    <definedName name="RDigits">#REF!</definedName>
    <definedName name="Re">#REF!</definedName>
    <definedName name="READ">#REF!</definedName>
    <definedName name="Reading_Data_Schemes">#REF!</definedName>
    <definedName name="real" hidden="1">#REF!</definedName>
    <definedName name="RecapDate">#REF!</definedName>
    <definedName name="RECON">#REF!</definedName>
    <definedName name="Reduce">#REF!</definedName>
    <definedName name="Reef.AUD.Info.Table">#REF!</definedName>
    <definedName name="Reef.AUD.Table">#REF!</definedName>
    <definedName name="Reef.Inv.AUD">#REF!</definedName>
    <definedName name="Reef.Inv.local">#REF!</definedName>
    <definedName name="Reef.local.Info.Table">#REF!</definedName>
    <definedName name="Reef.local.Table">#REF!</definedName>
    <definedName name="Reef.Networks.GAP">#REF!</definedName>
    <definedName name="REF">#REF!</definedName>
    <definedName name="ref.cur">#REF!</definedName>
    <definedName name="refer">#REF!</definedName>
    <definedName name="RefiAcq">#REF!</definedName>
    <definedName name="RefiAcqSize">#REF!</definedName>
    <definedName name="RefiDate">#REF!</definedName>
    <definedName name="RefinAmt">#REF!</definedName>
    <definedName name="Refinance.Agency">#REF!</definedName>
    <definedName name="Refinance.Bank.First">#REF!</definedName>
    <definedName name="Refinance.Bank.First.Finish">#REF!</definedName>
    <definedName name="Refinance.Bank.First.Start">#REF!</definedName>
    <definedName name="Refinance.Bank.MP.Propn">#REF!</definedName>
    <definedName name="Refinance.Bank.MP.Propn.LU">#REF!</definedName>
    <definedName name="Refinance.Bank.Stage1">#REF!</definedName>
    <definedName name="Refinance.Bank.Stage2">#REF!</definedName>
    <definedName name="Refinance.Cash.Sweep.Flag">#REF!</definedName>
    <definedName name="Refinance.Costs">#REF!</definedName>
    <definedName name="Refinance.Costs.Total">#REF!</definedName>
    <definedName name="Refinance.Costs2">#REF!</definedName>
    <definedName name="Refinance.Date">#REF!</definedName>
    <definedName name="Refinance.Excess.Prepay">#REF!</definedName>
    <definedName name="Refinance.Excess.Share">#REF!</definedName>
    <definedName name="Refinance.Facility.Size">#REF!</definedName>
    <definedName name="Refinance.Fees">#REF!</definedName>
    <definedName name="Refinance.Flag">#REF!</definedName>
    <definedName name="Refinance.Loan.IO">#REF!</definedName>
    <definedName name="Refinance.Loan.IO2">#REF!</definedName>
    <definedName name="Refinance.Loan.Term">#REF!</definedName>
    <definedName name="Refinance.Margin">#REF!</definedName>
    <definedName name="Refinance.Max.Distrib.Coupon">#REF!</definedName>
    <definedName name="Refinance.Max.Distribution">#REF!</definedName>
    <definedName name="Refinance.Min.SDSCR">#REF!</definedName>
    <definedName name="Refinance.Offset">#REF!</definedName>
    <definedName name="Refinance.SH.Propn.Excess">#REF!</definedName>
    <definedName name="Refinance.SH.Propn.Revised">#REF!</definedName>
    <definedName name="Refinance.SH.Propn.Stage1">#REF!</definedName>
    <definedName name="Refinance.SH.Propn.Stage2">#REF!</definedName>
    <definedName name="Refinance.Share.Repay.Flag">#REF!</definedName>
    <definedName name="Refinance.Standby.Flag">#REF!</definedName>
    <definedName name="Refinance.Standby.Vendor">#REF!</definedName>
    <definedName name="Refinance.Years.Hedged">#REF!</definedName>
    <definedName name="RefinDate">#REF!</definedName>
    <definedName name="RefiReqtAssumption">#REF!</definedName>
    <definedName name="ReGear1">#REF!</definedName>
    <definedName name="ReGear1Date">#REF!</definedName>
    <definedName name="ReGear1Yr">#REF!</definedName>
    <definedName name="ReGear2">#REF!</definedName>
    <definedName name="ReGear2Date">#REF!</definedName>
    <definedName name="ReGear2Yr">#REF!</definedName>
    <definedName name="ReGear3">#REF!</definedName>
    <definedName name="ReGear3Date">#REF!</definedName>
    <definedName name="ReGear3Yr">#REF!</definedName>
    <definedName name="ReGear4">#REF!</definedName>
    <definedName name="ReGear4Yr">#REF!</definedName>
    <definedName name="ReGear5">#REF!</definedName>
    <definedName name="ReGear5Yr">#REF!</definedName>
    <definedName name="ReGearAmt1">#REF!</definedName>
    <definedName name="ReGearAmt2">#REF!</definedName>
    <definedName name="ReGearAmt3">#REF!</definedName>
    <definedName name="RegGearing">#REF!</definedName>
    <definedName name="RegIncRet_AMP_BNY_Total">#REF!</definedName>
    <definedName name="RegIncRet_AprY1_BNY_Total">#REF!</definedName>
    <definedName name="RegIncRet_AprY2_BNY_Total">#REF!</definedName>
    <definedName name="RegIncRet_AprY3_BNY_Total">#REF!</definedName>
    <definedName name="RegIncRet_AprY4_BNY_Total">#REF!</definedName>
    <definedName name="RegIncRet_AprY5_BNY_Total">#REF!</definedName>
    <definedName name="RegIncRet_AugY1_BNY_Total">#REF!</definedName>
    <definedName name="RegIncRet_AugY2_BNY_Total">#REF!</definedName>
    <definedName name="RegIncRet_AugY3_BNY_Total">#REF!</definedName>
    <definedName name="RegIncRet_AugY4_BNY_Total">#REF!</definedName>
    <definedName name="RegIncRet_AugY5_BNY_Total">#REF!</definedName>
    <definedName name="RegIncRet_DecY1_BNY_Total">#REF!</definedName>
    <definedName name="RegIncRet_DecY2_BNY_Total">#REF!</definedName>
    <definedName name="RegIncRet_DecY3_BNY_Total">#REF!</definedName>
    <definedName name="RegIncRet_DecY4_BNY_Total">#REF!</definedName>
    <definedName name="RegIncRet_DecY5_BNY_Total">#REF!</definedName>
    <definedName name="RegIncRet_FebY1_BNY_Total">#REF!</definedName>
    <definedName name="RegIncRet_FebY2_BNY_Total">#REF!</definedName>
    <definedName name="RegIncRet_FebY3_BNY_Total">#REF!</definedName>
    <definedName name="RegIncRet_FebY4_BNY_Total">#REF!</definedName>
    <definedName name="RegIncRet_FebY5_BNY_Total">#REF!</definedName>
    <definedName name="RegIncRet_JanY1_BNY_Total">#REF!</definedName>
    <definedName name="RegIncRet_JanY2_BNY_Total">#REF!</definedName>
    <definedName name="RegIncRet_JanY3_BNY_Total">#REF!</definedName>
    <definedName name="RegIncRet_JanY4_BNY_Total">#REF!</definedName>
    <definedName name="RegIncRet_JanY5_BNY_Total">#REF!</definedName>
    <definedName name="RegIncRet_JulY1_BNY_Total">#REF!</definedName>
    <definedName name="RegIncRet_JulY2_BNY_Total">#REF!</definedName>
    <definedName name="RegIncRet_JulY3_BNY_Total">#REF!</definedName>
    <definedName name="RegIncRet_JulY4_BNY_Total">#REF!</definedName>
    <definedName name="RegIncRet_JulY5_BNY_Total">#REF!</definedName>
    <definedName name="RegIncRet_JunY1_BNY_Total">#REF!</definedName>
    <definedName name="RegIncRet_JunY2_BNY_Total">#REF!</definedName>
    <definedName name="RegIncRet_JunY3_BNY_Total">#REF!</definedName>
    <definedName name="RegIncRet_JunY4_BNY_Total">#REF!</definedName>
    <definedName name="RegIncRet_JunY5_BNY_Total">#REF!</definedName>
    <definedName name="RegIncRet_MarY1_BNY_Total">#REF!</definedName>
    <definedName name="RegIncRet_MarY2_BNY_Total">#REF!</definedName>
    <definedName name="RegIncRet_MarY3_BNY_Total">#REF!</definedName>
    <definedName name="RegIncRet_MarY4_BNY_Total">#REF!</definedName>
    <definedName name="RegIncRet_MarY5_BNY_Total">#REF!</definedName>
    <definedName name="RegIncRet_MayY1_BNY_Total">#REF!</definedName>
    <definedName name="RegIncRet_MayY2_BNY_Total">#REF!</definedName>
    <definedName name="RegIncRet_MayY3_BNY_Total">#REF!</definedName>
    <definedName name="RegIncRet_MayY4_BNY_Total">#REF!</definedName>
    <definedName name="RegIncRet_MayY5_BNY_Total">#REF!</definedName>
    <definedName name="RegIncRet_NovY1_BNY_Total">#REF!</definedName>
    <definedName name="RegIncRet_NovY2_BNY_Total">#REF!</definedName>
    <definedName name="RegIncRet_NovY3_BNY_Total">#REF!</definedName>
    <definedName name="RegIncRet_NovY4_BNY_Total">#REF!</definedName>
    <definedName name="RegIncRet_NovY5_BNY_Total">#REF!</definedName>
    <definedName name="RegIncRet_OctY1_BNY_Total">#REF!</definedName>
    <definedName name="RegIncRet_OctY2_BNY_Total">#REF!</definedName>
    <definedName name="RegIncRet_OctY3_BNY_Total">#REF!</definedName>
    <definedName name="RegIncRet_OctY4_BNY_Total">#REF!</definedName>
    <definedName name="RegIncRet_OctY5_BNY_Total">#REF!</definedName>
    <definedName name="RegIncRet_SepY1_BNY_Total">#REF!</definedName>
    <definedName name="RegIncRet_SepY2_BNY_Total">#REF!</definedName>
    <definedName name="RegIncRet_SepY3_BNY_Total">#REF!</definedName>
    <definedName name="RegIncRet_SepY4_BNY_Total">#REF!</definedName>
    <definedName name="RegIncRet_SepY5_BNY_Total">#REF!</definedName>
    <definedName name="RegIncRet_Y1_BNY_Total">#REF!</definedName>
    <definedName name="RegIncRet_Y2_BNY_Total">#REF!</definedName>
    <definedName name="RegIncRet_Y3_BNY_Total">#REF!</definedName>
    <definedName name="RegIncRet_Y4_BNY_Total">#REF!</definedName>
    <definedName name="RegIncRet_Y5_BNY_Total">#REF!</definedName>
    <definedName name="REGION">#REF!</definedName>
    <definedName name="RegPeriod">#REF!</definedName>
    <definedName name="regre" localSheetId="1" hidden="1">{"mass bal",#N/A,FALSE,"Standard_mass_bal_template";"ied sheet",#N/A,FALSE,"Standard_mass_bal_template"}</definedName>
    <definedName name="regre" hidden="1">{"mass bal",#N/A,FALSE,"Standard_mass_bal_template";"ied sheet",#N/A,FALSE,"Standard_mass_bal_template"}</definedName>
    <definedName name="Regular_Taxi_CO2">#REF!</definedName>
    <definedName name="Regular_Taxi_Pass_km">#REF!</definedName>
    <definedName name="RegxRet_AMP_BNY_Total">#REF!</definedName>
    <definedName name="RegxRet_AMP_BNY_Waste">#REF!</definedName>
    <definedName name="RegxRet_AMP_BNY_Water">#REF!</definedName>
    <definedName name="RegXRet_AprY1_BNY_Total">#REF!</definedName>
    <definedName name="RegxRet_AprY2_BNY_Total">#REF!</definedName>
    <definedName name="RegXRet_AprY3_BNY_Total">#REF!</definedName>
    <definedName name="RegXRet_AprY4_BNY_Total">#REF!</definedName>
    <definedName name="RegXRet_AprY5_BNY_Total">#REF!</definedName>
    <definedName name="RegXRet_AugY1_BNY_Total">#REF!</definedName>
    <definedName name="RegxRet_AugY2_BNY_Total">#REF!</definedName>
    <definedName name="RegXRet_AugY3_BNY_Total">#REF!</definedName>
    <definedName name="RegXRet_AugY4_BNY_Total">#REF!</definedName>
    <definedName name="RegXRet_AugY5_BNY_Total">#REF!</definedName>
    <definedName name="RegXRet_DecY1_BNY_Total">#REF!</definedName>
    <definedName name="RegxRet_DecY2_BNY_Total">#REF!</definedName>
    <definedName name="RegXRet_DecY3_BNY_Total">#REF!</definedName>
    <definedName name="RegXRet_DecY4_BNY_Total">#REF!</definedName>
    <definedName name="RegXRet_DecY5_BNY_Total">#REF!</definedName>
    <definedName name="RegXRet_FebY1_BNY_Total">#REF!</definedName>
    <definedName name="RegxRet_FebY2_BNY_Total">#REF!</definedName>
    <definedName name="RegXRet_FebY3_BNY_Total">#REF!</definedName>
    <definedName name="RegXRet_FebY4_BNY_Total">#REF!</definedName>
    <definedName name="RegXRet_FebY5_BNY_Total">#REF!</definedName>
    <definedName name="RegXRet_JanY1_BNY_Total">#REF!</definedName>
    <definedName name="RegxRet_JanY2_BNY_Total">#REF!</definedName>
    <definedName name="RegXRet_JanY3_BNY_Total">#REF!</definedName>
    <definedName name="RegXRet_JanY4_BNY_Total">#REF!</definedName>
    <definedName name="RegXRet_JanY5_BNY_Total">#REF!</definedName>
    <definedName name="RegXRet_JulY1_BNY_Total">#REF!</definedName>
    <definedName name="RegxRet_JulY2_BNY_Total">#REF!</definedName>
    <definedName name="RegXRet_JulY3_BNY_Total">#REF!</definedName>
    <definedName name="RegXRet_JulY4_BNY_Total">#REF!</definedName>
    <definedName name="RegXRet_JulY5_BNY_Total">#REF!</definedName>
    <definedName name="RegXRet_JunY1_BNY_Total">#REF!</definedName>
    <definedName name="RegxRet_JunY2_BNY_Total">#REF!</definedName>
    <definedName name="RegXRet_JunY3_BNY_Total">#REF!</definedName>
    <definedName name="RegXRet_JunY4_BNY_Total">#REF!</definedName>
    <definedName name="RegXRet_JunY5_BNY_Total">#REF!</definedName>
    <definedName name="RegXRet_MarY1_BNY_Total">#REF!</definedName>
    <definedName name="RegxRet_MarY2_BNY_Total">#REF!</definedName>
    <definedName name="RegXRet_MarY3_BNY_Total">#REF!</definedName>
    <definedName name="RegXRet_MarY4_BNY_Total">#REF!</definedName>
    <definedName name="RegXRet_MarY5_BNY_Total">#REF!</definedName>
    <definedName name="RegXRet_MayY1_BNY_Total">#REF!</definedName>
    <definedName name="RegxRet_MayY2_BNY_Total">#REF!</definedName>
    <definedName name="RegXRet_MayY3_BNY_Total">#REF!</definedName>
    <definedName name="RegXRet_MayY4_BNY_Total">#REF!</definedName>
    <definedName name="RegXRet_MayY5_BNY_Total">#REF!</definedName>
    <definedName name="RegXRet_NovY1_BNY_Total">#REF!</definedName>
    <definedName name="RegxRet_NovY2_BNY_Total">#REF!</definedName>
    <definedName name="RegXRet_NovY3_BNY_Total">#REF!</definedName>
    <definedName name="RegXRet_NovY4_BNY_Total">#REF!</definedName>
    <definedName name="RegXRet_NovY5_BNY_Total">#REF!</definedName>
    <definedName name="RegXRet_OctY1_BNY_Total">#REF!</definedName>
    <definedName name="RegxRet_OctY2_BNY_Total">#REF!</definedName>
    <definedName name="RegXRet_OctY3_BNY_Total">#REF!</definedName>
    <definedName name="RegXRet_OctY4_BNY_Total">#REF!</definedName>
    <definedName name="RegXRet_OctY5_BNY_Total">#REF!</definedName>
    <definedName name="RegXRet_SepY1_BNY_Total">#REF!</definedName>
    <definedName name="RegxRet_SepY2_BNY_Total">#REF!</definedName>
    <definedName name="RegXRet_SepY3_BNY_Total">#REF!</definedName>
    <definedName name="RegXRet_SepY4_BNY_Total">#REF!</definedName>
    <definedName name="RegXRet_SepY5_BNY_Total">#REF!</definedName>
    <definedName name="RegxRet_Y1_BNY_Total">#REF!</definedName>
    <definedName name="RegxRet_Y1_BNY_Waste">#REF!</definedName>
    <definedName name="RegxRet_Y1_BNY_Water">#REF!</definedName>
    <definedName name="RegxRet_Y2_BNY_Total">#REF!</definedName>
    <definedName name="RegxRet_Y2_BNY_Waste">#REF!</definedName>
    <definedName name="RegxRet_Y2_BNY_Water">#REF!</definedName>
    <definedName name="rehab">#REF!</definedName>
    <definedName name="rehabsplit">#REF!</definedName>
    <definedName name="remainnot">#REF!</definedName>
    <definedName name="remainrev">#REF!</definedName>
    <definedName name="Renew_Admin">#REF!</definedName>
    <definedName name="Renew_Drink_Pump">#REF!</definedName>
    <definedName name="Renew_Drink_Treat">#REF!</definedName>
    <definedName name="Renew_Export_Admin">#REF!</definedName>
    <definedName name="Renew_Export_Drink">#REF!</definedName>
    <definedName name="Renew_Export_Sewage">#REF!</definedName>
    <definedName name="Renew_Export_Sludge">#REF!</definedName>
    <definedName name="Renew_Sewage_Pump">#REF!</definedName>
    <definedName name="Renew_Sewage_Treat">#REF!</definedName>
    <definedName name="Renew_Sludge">#REF!</definedName>
    <definedName name="Renew_Total">#REF!</definedName>
    <definedName name="renewable">#REF!</definedName>
    <definedName name="Renewable_EF_CO2">#REF!</definedName>
    <definedName name="Repex">#REF!</definedName>
    <definedName name="REPORT">#REF!</definedName>
    <definedName name="Report.Month">#REF!</definedName>
    <definedName name="REPORT_YEAR">#REF!</definedName>
    <definedName name="ReportData">#REF!</definedName>
    <definedName name="Reporting_Areas">#REF!</definedName>
    <definedName name="Reporting_Month">#REF!</definedName>
    <definedName name="ResourceNames">#REF!</definedName>
    <definedName name="RestbuchwertVJ">#REF!</definedName>
    <definedName name="RESULT">#REF!</definedName>
    <definedName name="results">#REF!</definedName>
    <definedName name="Ret.Cash">#REF!</definedName>
    <definedName name="Ret.Cash.2002">#REF!</definedName>
    <definedName name="Ret.Profits">#REF!</definedName>
    <definedName name="Ret.Profits.2002">#REF!</definedName>
    <definedName name="retertert" localSheetId="1">INDIRECT("Hmat"&amp;Choix_Actiflo)</definedName>
    <definedName name="retertert" localSheetId="5">INDIRECT("Hmat"&amp;Choix_Actiflo)</definedName>
    <definedName name="retertert" localSheetId="9">INDIRECT("Hmat"&amp;Choix_Actiflo)</definedName>
    <definedName name="retertert" localSheetId="8">INDIRECT("Hmat"&amp;Choix_Actiflo)</definedName>
    <definedName name="retertert" localSheetId="4">INDIRECT("Hmat"&amp;Choix_Actiflo)</definedName>
    <definedName name="retertert" localSheetId="10">INDIRECT("Hmat"&amp;Choix_Actiflo)</definedName>
    <definedName name="retertert" localSheetId="6">INDIRECT("Hmat"&amp;Choix_Actiflo)</definedName>
    <definedName name="retertert">INDIRECT("Hmat"&amp;Choix_Actiflo)</definedName>
    <definedName name="Retreive_cost_centre">#REF!</definedName>
    <definedName name="Retrieve_Cost_Centre">#REF!</definedName>
    <definedName name="Retrieve_Cost_Centre2">#REF!</definedName>
    <definedName name="ReturnBills">#REF!</definedName>
    <definedName name="Returns">#REF!</definedName>
    <definedName name="Rev_Q">#REF!</definedName>
    <definedName name="Revadj">#REF!</definedName>
    <definedName name="Revenue">#REF!</definedName>
    <definedName name="RevenueAssumptions">#REF!</definedName>
    <definedName name="ReversionYear_MLC">#REF!</definedName>
    <definedName name="RevIndex">#REF!</definedName>
    <definedName name="revinfra">#REF!</definedName>
    <definedName name="Revision">#REF!</definedName>
    <definedName name="RevReq_Q">#REF!</definedName>
    <definedName name="RevRequirement">#REF!</definedName>
    <definedName name="rFinPeriod">#REF!</definedName>
    <definedName name="rFinYear">#REF!</definedName>
    <definedName name="rg" localSheetId="1" hidden="1">{#N/A,#N/A,FALSE,"DCF EBITDA Multiple";#N/A,#N/A,FALSE,"DCF Perpetual Growth"}</definedName>
    <definedName name="rg" hidden="1">{#N/A,#N/A,FALSE,"DCF EBITDA Multiple";#N/A,#N/A,FALSE,"DCF Perpetual Growth"}</definedName>
    <definedName name="rg_2" localSheetId="1" hidden="1">{#N/A,#N/A,FALSE,"DCF EBITDA Multiple";#N/A,#N/A,FALSE,"DCF Perpetual Growth"}</definedName>
    <definedName name="rg_2" hidden="1">{#N/A,#N/A,FALSE,"DCF EBITDA Multiple";#N/A,#N/A,FALSE,"DCF Perpetual Growth"}</definedName>
    <definedName name="rg_3" localSheetId="1" hidden="1">{#N/A,#N/A,FALSE,"DCF EBITDA Multiple";#N/A,#N/A,FALSE,"DCF Perpetual Growth"}</definedName>
    <definedName name="rg_3" hidden="1">{#N/A,#N/A,FALSE,"DCF EBITDA Multiple";#N/A,#N/A,FALSE,"DCF Perpetual Growth"}</definedName>
    <definedName name="rg_4" localSheetId="1" hidden="1">{#N/A,#N/A,FALSE,"DCF EBITDA Multiple";#N/A,#N/A,FALSE,"DCF Perpetual Growth"}</definedName>
    <definedName name="rg_4" hidden="1">{#N/A,#N/A,FALSE,"DCF EBITDA Multiple";#N/A,#N/A,FALSE,"DCF Perpetual Growth"}</definedName>
    <definedName name="rge">#REF!</definedName>
    <definedName name="rgf_colour_95">#REF!</definedName>
    <definedName name="rgf_colour_99">#REF!</definedName>
    <definedName name="rgf_colour_ave">#REF!</definedName>
    <definedName name="rgf_colour_max">#REF!</definedName>
    <definedName name="rgf_colour_min">#REF!</definedName>
    <definedName name="rgf_turbidity_95">#REF!</definedName>
    <definedName name="rgf_turbidity_99">#REF!</definedName>
    <definedName name="rgf_turbidity_999">#REF!</definedName>
    <definedName name="rgf_turbidity_ave">#REF!</definedName>
    <definedName name="rgf_turbidity_max">#REF!</definedName>
    <definedName name="rgf_turbidity_min">#REF!</definedName>
    <definedName name="rgwer">#REF!</definedName>
    <definedName name="RID">#REF!</definedName>
    <definedName name="Rigid_Diesel_0_Laden_km">#REF!</definedName>
    <definedName name="Rigid_Diesel_100_Laden_km">#REF!</definedName>
    <definedName name="Rigid_Diesel_25_Laden_km">#REF!</definedName>
    <definedName name="Rigid_Diesel_50_Laden_km">#REF!</definedName>
    <definedName name="Rigid_Diesel_75_Laden_km">#REF!</definedName>
    <definedName name="Rigid_Diesel_Average_CO2">#REF!</definedName>
    <definedName name="Rigid_Diesel_Average_km">#REF!</definedName>
    <definedName name="Rigid_Diesel_Average_Tonne_km">#REF!</definedName>
    <definedName name="Rigid_Diesel_Average_Tonne_km_CO2">#REF!</definedName>
    <definedName name="Rigid_Diesel_Heavy_0_Laden_CO2">#REF!</definedName>
    <definedName name="Rigid_Diesel_Heavy_0_Laden_km">#REF!</definedName>
    <definedName name="Rigid_Diesel_Heavy_100_Laden_km">#REF!</definedName>
    <definedName name="Rigid_Diesel_Heavy_50_Laden_km">#REF!</definedName>
    <definedName name="Rigid_Diesel_Heavy_Ave_Laden_CO2">#REF!</definedName>
    <definedName name="Rigid_Diesel_Heavy_Ave_Laden_km">#REF!</definedName>
    <definedName name="Rigid_Diesel_Heavy_Tonne_km">#REF!</definedName>
    <definedName name="Rigid_Diesel_Heavy_Tonne_km_CO2">#REF!</definedName>
    <definedName name="Rigid_Diesel_Light_0_Laden_CO2">#REF!</definedName>
    <definedName name="Rigid_Diesel_Light_0_Laden_km">#REF!</definedName>
    <definedName name="Rigid_Diesel_Light_100_Laden_CO2">#REF!</definedName>
    <definedName name="Rigid_Diesel_Light_100_Laden_km">#REF!</definedName>
    <definedName name="Rigid_Diesel_Light_50_Laden_CO2">#REF!</definedName>
    <definedName name="Rigid_Diesel_Light_50_Laden_km">#REF!</definedName>
    <definedName name="Rigid_Diesel_Light_Ave_Laden_CO2">#REF!</definedName>
    <definedName name="Rigid_Diesel_Light_Ave_Laden_km">#REF!</definedName>
    <definedName name="Rigid_Diesel_Light_Tonne_km">#REF!</definedName>
    <definedName name="Rigid_Diesel_Light_Tonne_km_CO2">#REF!</definedName>
    <definedName name="Rigid_Diesel_Lorry_0_Laden_FE">#REF!</definedName>
    <definedName name="Rigid_Diesel_Lorry_100_Laden_FE">#REF!</definedName>
    <definedName name="Rigid_Diesel_Lorry_25_Laden_FE">#REF!</definedName>
    <definedName name="Rigid_Diesel_Lorry_50_Laden_FE">#REF!</definedName>
    <definedName name="Rigid_Diesel_Lorry_75_Laden_FE">#REF!</definedName>
    <definedName name="Rigid_Diesel_Medium_0_Laden_CO2">#REF!</definedName>
    <definedName name="Rigid_Diesel_Medium_0_Laden_km">#REF!</definedName>
    <definedName name="Rigid_Diesel_Medium_100_Laden_CO2">#REF!</definedName>
    <definedName name="Rigid_Diesel_Medium_100_Laden_km">#REF!</definedName>
    <definedName name="Rigid_Diesel_Medium_50_Laden_CO2">#REF!</definedName>
    <definedName name="Rigid_Diesel_Medium_50_Laden_km">#REF!</definedName>
    <definedName name="Rigid_Diesel_Medium_Ave_Laden_CO2">#REF!</definedName>
    <definedName name="Rigid_Diesel_Medium_Ave_Laden_km">#REF!</definedName>
    <definedName name="Rigid_Diesel_Medium_Tonne_km">#REF!</definedName>
    <definedName name="Rigid_Diesel_Medium_Tonne_km_CO2">#REF!</definedName>
    <definedName name="Risk_flag">#N/A</definedName>
    <definedName name="Risk_Opp">#REF!</definedName>
    <definedName name="RiskAfterRecalcMacro">""</definedName>
    <definedName name="RiskAfterSimMacro">""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>""</definedName>
    <definedName name="RiskBeforeSimMacro">""</definedName>
    <definedName name="RiskCollectDistributionSamples">2</definedName>
    <definedName name="RiskExcelReportsGoInNewWorkbook">TRUE</definedName>
    <definedName name="RiskExcelReportsToGenerate" localSheetId="1">0</definedName>
    <definedName name="RiskExcelReportsToGenerate">0</definedName>
    <definedName name="RiskFixedSeed">1</definedName>
    <definedName name="RiskGenerateExcelReportsAtEndOfSimulation">FALSE</definedName>
    <definedName name="RiskHasSettings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">#REF!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TRUE</definedName>
    <definedName name="rLastAudit">#REF!</definedName>
    <definedName name="RMD">#REF!</definedName>
    <definedName name="rngDesignatedSiteImpProt">#REF!</definedName>
    <definedName name="rngNumMeasures">#REF!</definedName>
    <definedName name="rngNumSchemes">#REF!</definedName>
    <definedName name="rngPlannedEDMMeasures">#REF!</definedName>
    <definedName name="rngPlannedEPAMeasures">#REF!</definedName>
    <definedName name="rngPlannedUNIV2Measures">#REF!</definedName>
    <definedName name="rngRiverLengthImpProt">#REF!</definedName>
    <definedName name="ROC_Admin">#REF!</definedName>
    <definedName name="ROC_Drink">#REF!</definedName>
    <definedName name="ROC_kWh_conversion">#REF!</definedName>
    <definedName name="ROC_Sewage">#REF!</definedName>
    <definedName name="ROC_Sludge">#REF!</definedName>
    <definedName name="ROCInput1">#REF!</definedName>
    <definedName name="ROCInput2">#REF!</definedName>
    <definedName name="Roll.Lease.Balance">#REF!</definedName>
    <definedName name="Roll.Lease.Facility">#REF!</definedName>
    <definedName name="Roll.Lease.Margin">#REF!</definedName>
    <definedName name="Roll.Lease.Option">#REF!</definedName>
    <definedName name="Rome.Airport.GAP">#REF!</definedName>
    <definedName name="Rome.AUD.Info.Table">#REF!</definedName>
    <definedName name="Rome.AUD.Table">#REF!</definedName>
    <definedName name="Rome.Inv.AUD">#REF!</definedName>
    <definedName name="Rome.Inv.local">#REF!</definedName>
    <definedName name="Rome.local.Info.Table">#REF!</definedName>
    <definedName name="Rome.local.Table">#REF!</definedName>
    <definedName name="RPI">#REF!</definedName>
    <definedName name="RPI_0203">#REF!</definedName>
    <definedName name="RPI_0708">#REF!</definedName>
    <definedName name="RPI_2006">#REF!</definedName>
    <definedName name="RptRst">#REF!</definedName>
    <definedName name="rr" localSheetId="1" hidden="1">{"mass bal",#N/A,FALSE,"Standard_mass_bal_template";"ied sheet",#N/A,FALSE,"Standard_mass_bal_template"}</definedName>
    <definedName name="rr" hidden="1">{"mass bal",#N/A,FALSE,"Standard_mass_bal_template";"ied sheet",#N/A,FALSE,"Standard_mass_bal_template"}</definedName>
    <definedName name="rRepDate">#REF!</definedName>
    <definedName name="rrr">#REF!</definedName>
    <definedName name="rs" localSheetId="1" hidden="1">{#N/A,#N/A,FALSE,"Aging Summary";#N/A,#N/A,FALSE,"Ratio Analysis";#N/A,#N/A,FALSE,"Test 120 Day Accts";#N/A,#N/A,FALSE,"Tickmarks"}</definedName>
    <definedName name="rs" hidden="1">{#N/A,#N/A,FALSE,"Aging Summary";#N/A,#N/A,FALSE,"Ratio Analysis";#N/A,#N/A,FALSE,"Test 120 Day Accts";#N/A,#N/A,FALSE,"Tickmarks"}</definedName>
    <definedName name="rs_2" localSheetId="1" hidden="1">{#N/A,#N/A,FALSE,"Aging Summary";#N/A,#N/A,FALSE,"Ratio Analysis";#N/A,#N/A,FALSE,"Test 120 Day Accts";#N/A,#N/A,FALSE,"Tickmarks"}</definedName>
    <definedName name="rs_2" hidden="1">{#N/A,#N/A,FALSE,"Aging Summary";#N/A,#N/A,FALSE,"Ratio Analysis";#N/A,#N/A,FALSE,"Test 120 Day Accts";#N/A,#N/A,FALSE,"Tickmarks"}</definedName>
    <definedName name="rs_3" localSheetId="1" hidden="1">{#N/A,#N/A,FALSE,"Aging Summary";#N/A,#N/A,FALSE,"Ratio Analysis";#N/A,#N/A,FALSE,"Test 120 Day Accts";#N/A,#N/A,FALSE,"Tickmarks"}</definedName>
    <definedName name="rs_3" hidden="1">{#N/A,#N/A,FALSE,"Aging Summary";#N/A,#N/A,FALSE,"Ratio Analysis";#N/A,#N/A,FALSE,"Test 120 Day Accts";#N/A,#N/A,FALSE,"Tickmarks"}</definedName>
    <definedName name="rs_4" localSheetId="1" hidden="1">{#N/A,#N/A,FALSE,"Aging Summary";#N/A,#N/A,FALSE,"Ratio Analysis";#N/A,#N/A,FALSE,"Test 120 Day Accts";#N/A,#N/A,FALSE,"Tickmarks"}</definedName>
    <definedName name="rs_4" hidden="1">{#N/A,#N/A,FALSE,"Aging Summary";#N/A,#N/A,FALSE,"Ratio Analysis";#N/A,#N/A,FALSE,"Test 120 Day Accts";#N/A,#N/A,FALSE,"Tickmarks"}</definedName>
    <definedName name="RSD_list">#REF!</definedName>
    <definedName name="rt" localSheetId="1" hidden="1">{"mass bal",#N/A,FALSE,"Standard_mass_bal_template";"ied sheet",#N/A,FALSE,"Standard_mass_bal_template"}</definedName>
    <definedName name="rt" hidden="1">{"mass bal",#N/A,FALSE,"Standard_mass_bal_template";"ied sheet",#N/A,FALSE,"Standard_mass_bal_template"}</definedName>
    <definedName name="RtnBills">#REF!</definedName>
    <definedName name="rtretert" localSheetId="1" hidden="1">{"mass bal",#N/A,FALSE,"Standard_mass_bal_template";"ied sheet",#N/A,FALSE,"Standard_mass_bal_template"}</definedName>
    <definedName name="rtretert" hidden="1">{"mass bal",#N/A,FALSE,"Standard_mass_bal_template";"ied sheet",#N/A,FALSE,"Standard_mass_bal_template"}</definedName>
    <definedName name="rump">#REF!</definedName>
    <definedName name="rumpy">#REF!</definedName>
    <definedName name="RYEMEADS_STW_2">#REF!</definedName>
    <definedName name="rytry" localSheetId="1" hidden="1">{"NET",#N/A,FALSE,"401C11"}</definedName>
    <definedName name="rytry" hidden="1">{"NET",#N/A,FALSE,"401C11"}</definedName>
    <definedName name="s" localSheetId="1">#REF!</definedName>
    <definedName name="s">#REF!</definedName>
    <definedName name="S.solve.copy">#REF!</definedName>
    <definedName name="s_1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2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2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3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3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S_D">#REF!</definedName>
    <definedName name="S_GLAM">#REF!</definedName>
    <definedName name="S_YORKS">#REF!</definedName>
    <definedName name="S5_A_H">#REF!</definedName>
    <definedName name="S5_A_L">#REF!</definedName>
    <definedName name="S5_A_M">#REF!</definedName>
    <definedName name="S5_AW_H">#REF!</definedName>
    <definedName name="S5_AW_L">#REF!</definedName>
    <definedName name="S5_AW_M">#REF!</definedName>
    <definedName name="S5_E">#REF!</definedName>
    <definedName name="S5_misc">#REF!</definedName>
    <definedName name="S5_W">#REF!</definedName>
    <definedName name="sada" localSheetId="1" hidden="1">{"mass bal",#N/A,FALSE,"Standard_mass_bal_template";"ied sheet",#N/A,FALSE,"Standard_mass_bal_template"}</definedName>
    <definedName name="sada" hidden="1">{"mass bal",#N/A,FALSE,"Standard_mass_bal_template";"ied sheet",#N/A,FALSE,"Standard_mass_bal_template"}</definedName>
    <definedName name="Safety.Review.Provision">#REF!</definedName>
    <definedName name="Safety.Review.Provision.2001">#REF!</definedName>
    <definedName name="Safety.Review.Provision.2002">#REF!</definedName>
    <definedName name="Safety.Review.Provision.Date">#REF!</definedName>
    <definedName name="SAFmedia">#REF!</definedName>
    <definedName name="SAFmediaPicture">INDIRECT(#REF!)</definedName>
    <definedName name="SAFtertiaryMediaPicture">INDIRECT(#REF!)</definedName>
    <definedName name="SALD.">#REF!</definedName>
    <definedName name="saldenorg">#REF!</definedName>
    <definedName name="Saldentyp">#REF!</definedName>
    <definedName name="Sale" hidden="1">#N/A</definedName>
    <definedName name="Sales" hidden="1">#N/A</definedName>
    <definedName name="salesmax">#REF!</definedName>
    <definedName name="SAM_CTRY_UK">#REF!</definedName>
    <definedName name="SAP">#REF!</definedName>
    <definedName name="SAP_no">#REF!</definedName>
    <definedName name="SAPBEXhrIndnt" hidden="1">"Wide"</definedName>
    <definedName name="SAPBEXrevision">1</definedName>
    <definedName name="SAPBEXsysID">"BWB"</definedName>
    <definedName name="SAPBEXwbID">"49ZLUKBQR0WG29D9LLI3IBIIT"</definedName>
    <definedName name="SAPCrosstab11">#REF!</definedName>
    <definedName name="SAPCrosstab2">#REF!</definedName>
    <definedName name="SAPsysID" hidden="1">"708C5W7SBKP804JT78WJ0JNKI"</definedName>
    <definedName name="SAPwbID" hidden="1">"ARS"</definedName>
    <definedName name="SBaseG_Act">#REF!</definedName>
    <definedName name="SBaseG_BP">#REF!</definedName>
    <definedName name="SBaseG_FD">#REF!</definedName>
    <definedName name="SBaseN_Act">#REF!</definedName>
    <definedName name="SBaseN_FD">#REF!</definedName>
    <definedName name="SBU">#REF!</definedName>
    <definedName name="SBWBPinputs">#REF!</definedName>
    <definedName name="SBWBPtrans">#REF!</definedName>
    <definedName name="SBWtransition">#REF!</definedName>
    <definedName name="SCADA_B_Waste">#REF!</definedName>
    <definedName name="SCADA_B_Water">#REF!</definedName>
    <definedName name="SCADA_CM_Waste">#REF!</definedName>
    <definedName name="SCADA_CM_Water">#REF!</definedName>
    <definedName name="SCADA_Q2RF_Waste">#REF!</definedName>
    <definedName name="SCADA_Q2RF_Water">#REF!</definedName>
    <definedName name="SCADA_Y3_B_Waste">#REF!</definedName>
    <definedName name="SCADA_Y3_B_Water">#REF!</definedName>
    <definedName name="SCADA_Y3_Q2RF_Waste">#REF!</definedName>
    <definedName name="SCADA_Y3_Q2RF_Water">#REF!</definedName>
    <definedName name="Scale">#REF!</definedName>
    <definedName name="Scale2">#REF!</definedName>
    <definedName name="ScaleTTT">#REF!</definedName>
    <definedName name="scenario">#REF!</definedName>
    <definedName name="scenario_forecast">#REF!</definedName>
    <definedName name="scenario_names">#REF!</definedName>
    <definedName name="Scenario106">#REF!</definedName>
    <definedName name="Scenario206">#REF!</definedName>
    <definedName name="Scenario306">#REF!</definedName>
    <definedName name="ScenarioName">#REF!</definedName>
    <definedName name="ScenarioPointer">#REF!</definedName>
    <definedName name="SCENARIOS">#REF!</definedName>
    <definedName name="ScenCapex">#REF!</definedName>
    <definedName name="ScenInflation">#REF!</definedName>
    <definedName name="ScenInt">#REF!</definedName>
    <definedName name="scenmargin">#REF!</definedName>
    <definedName name="ScenTraffic">#REF!</definedName>
    <definedName name="schedanal">#REF!</definedName>
    <definedName name="SchemeChoice">OFFSET(#REF!,0,0,MATCH("*",#REF!,-1),1)</definedName>
    <definedName name="SchemeType">OFFSET(#REF!,0,0,MATCH("*",#REF!,-1),1)</definedName>
    <definedName name="SCORE">#REF!</definedName>
    <definedName name="SCREDPG1">#REF!</definedName>
    <definedName name="SCREDPG2">#REF!</definedName>
    <definedName name="SCREDPG5">#REF!</definedName>
    <definedName name="SCREDPG6">#REF!</definedName>
    <definedName name="SCREDPG7">#REF!</definedName>
    <definedName name="SCREDPG8">#REF!</definedName>
    <definedName name="Screenings_Grit_Landfill">#REF!</definedName>
    <definedName name="Screenings_Grit_Landfill_EF_CH4">#REF!</definedName>
    <definedName name="SDCommitFee">#REF!</definedName>
    <definedName name="sdf" localSheetId="1" hidden="1">{"mass bal",#N/A,FALSE,"Standard_mass_bal_template";"ied sheet",#N/A,FALSE,"Standard_mass_bal_template"}</definedName>
    <definedName name="sdf" hidden="1">{"mass bal",#N/A,FALSE,"Standard_mass_bal_template";"ied sheet",#N/A,FALSE,"Standard_mass_bal_template"}</definedName>
    <definedName name="sdff" hidden="1">#REF!</definedName>
    <definedName name="sdg" localSheetId="1" hidden="1">{#N/A,#N/A,TRUE,"Lines";#N/A,#N/A,TRUE,"Stations";#N/A,#N/A,TRUE,"Cap. Expenses";#N/A,#N/A,TRUE,"Land";#N/A,#N/A,TRUE,"Cen Proces Sys";#N/A,#N/A,TRUE,"telecom";#N/A,#N/A,TRUE,"Other"}</definedName>
    <definedName name="sdg" hidden="1">{#N/A,#N/A,TRUE,"Lines";#N/A,#N/A,TRUE,"Stations";#N/A,#N/A,TRUE,"Cap. Expenses";#N/A,#N/A,TRUE,"Land";#N/A,#N/A,TRUE,"Cen Proces Sys";#N/A,#N/A,TRUE,"telecom";#N/A,#N/A,TRUE,"Other"}</definedName>
    <definedName name="sdg_2" localSheetId="1" hidden="1">{#N/A,#N/A,TRUE,"Lines";#N/A,#N/A,TRUE,"Stations";#N/A,#N/A,TRUE,"Cap. Expenses";#N/A,#N/A,TRUE,"Land";#N/A,#N/A,TRUE,"Cen Proces Sys";#N/A,#N/A,TRUE,"telecom";#N/A,#N/A,TRUE,"Other"}</definedName>
    <definedName name="sdg_2" hidden="1">{#N/A,#N/A,TRUE,"Lines";#N/A,#N/A,TRUE,"Stations";#N/A,#N/A,TRUE,"Cap. Expenses";#N/A,#N/A,TRUE,"Land";#N/A,#N/A,TRUE,"Cen Proces Sys";#N/A,#N/A,TRUE,"telecom";#N/A,#N/A,TRUE,"Other"}</definedName>
    <definedName name="sdg_3" localSheetId="1" hidden="1">{#N/A,#N/A,TRUE,"Lines";#N/A,#N/A,TRUE,"Stations";#N/A,#N/A,TRUE,"Cap. Expenses";#N/A,#N/A,TRUE,"Land";#N/A,#N/A,TRUE,"Cen Proces Sys";#N/A,#N/A,TRUE,"telecom";#N/A,#N/A,TRUE,"Other"}</definedName>
    <definedName name="sdg_3" hidden="1">{#N/A,#N/A,TRUE,"Lines";#N/A,#N/A,TRUE,"Stations";#N/A,#N/A,TRUE,"Cap. Expenses";#N/A,#N/A,TRUE,"Land";#N/A,#N/A,TRUE,"Cen Proces Sys";#N/A,#N/A,TRUE,"telecom";#N/A,#N/A,TRUE,"Other"}</definedName>
    <definedName name="sdg_4" localSheetId="1" hidden="1">{#N/A,#N/A,TRUE,"Lines";#N/A,#N/A,TRUE,"Stations";#N/A,#N/A,TRUE,"Cap. Expenses";#N/A,#N/A,TRUE,"Land";#N/A,#N/A,TRUE,"Cen Proces Sys";#N/A,#N/A,TRUE,"telecom";#N/A,#N/A,TRUE,"Other"}</definedName>
    <definedName name="sdg_4" hidden="1">{#N/A,#N/A,TRUE,"Lines";#N/A,#N/A,TRUE,"Stations";#N/A,#N/A,TRUE,"Cap. Expenses";#N/A,#N/A,TRUE,"Land";#N/A,#N/A,TRUE,"Cen Proces Sys";#N/A,#N/A,TRUE,"telecom";#N/A,#N/A,TRUE,"Other"}</definedName>
    <definedName name="second">#REF!</definedName>
    <definedName name="SecondRC04">#REF!</definedName>
    <definedName name="SecondRC05">#REF!</definedName>
    <definedName name="Section0">#REF!</definedName>
    <definedName name="SectionApplicable">#REF!</definedName>
    <definedName name="SegmentedDataEntryRange">OFFSET(#REF!,1,0,COUNTA(#REF!)-1,1)</definedName>
    <definedName name="SegmentedDataEntryYr2">OFFSET(#REF!,1,0,COUNTA(#REF!)-1,1)</definedName>
    <definedName name="SegmentedDataEntryYr3">OFFSET(#REF!,1,0,COUNTA(#REF!)-1,1)</definedName>
    <definedName name="Selection.First">#REF!</definedName>
    <definedName name="Selection.Second">#REF!</definedName>
    <definedName name="SelectionFirst">#REF!</definedName>
    <definedName name="SelectType">#REF!</definedName>
    <definedName name="SenCosts">#REF!</definedName>
    <definedName name="sencount" hidden="1">1</definedName>
    <definedName name="SEnhG_BP">#REF!</definedName>
    <definedName name="SEnhG_FD">#REF!</definedName>
    <definedName name="SEnhN_Act">#REF!</definedName>
    <definedName name="SEnhN_FD">#REF!</definedName>
    <definedName name="Senior.DSR.Balance">#REF!</definedName>
    <definedName name="SensitivityInputs">#REF!</definedName>
    <definedName name="SEP">#REF!</definedName>
    <definedName name="Sep_13_220062">#REF!</definedName>
    <definedName name="Sep_13_220065">#REF!</definedName>
    <definedName name="Sep_13_371170">#REF!</definedName>
    <definedName name="SEP01CIMM">#REF!</definedName>
    <definedName name="SERVICE_COST_DRIVERS">#REF!</definedName>
    <definedName name="SESBPinputs">#REF!</definedName>
    <definedName name="SESBPtrans">#REF!</definedName>
    <definedName name="SEStransition">#REF!</definedName>
    <definedName name="Set">" "</definedName>
    <definedName name="Severn_Trent_Water">#REF!</definedName>
    <definedName name="Sewage_Rivers_Est_EF_N2O">#REF!</definedName>
    <definedName name="Sewage_Store_Thicken_EF_CH4">#REF!</definedName>
    <definedName name="Sewage_Treatment_EF_N2O">#REF!</definedName>
    <definedName name="SEWBPinputs">#REF!</definedName>
    <definedName name="SEWBPtrans">#REF!</definedName>
    <definedName name="SEWERAGE">#REF!</definedName>
    <definedName name="SewerageBC">#REF!</definedName>
    <definedName name="SewGC">#REF!</definedName>
    <definedName name="sewIRE">#REF!</definedName>
    <definedName name="SewMNIgc">#REF!</definedName>
    <definedName name="SEWtransition">#REF!</definedName>
    <definedName name="SF6_as_a_tracer_Weight">#REF!</definedName>
    <definedName name="SF6_CO2eq_GWP">#REF!</definedName>
    <definedName name="sfd" localSheetId="1" hidden="1">{"mass bal",#N/A,FALSE,"Standard_mass_bal_template";"ied sheet",#N/A,FALSE,"Standard_mass_bal_template"}</definedName>
    <definedName name="sfd" hidden="1">{"mass bal",#N/A,FALSE,"Standard_mass_bal_template";"ied sheet",#N/A,FALSE,"Standard_mass_bal_template"}</definedName>
    <definedName name="SGross_Act">#REF!</definedName>
    <definedName name="sh">#REF!</definedName>
    <definedName name="SH_Freight_Tonne_km">#REF!</definedName>
    <definedName name="SH_Freight_Tonne_km_CO2">#REF!</definedName>
    <definedName name="SH_Freight_TonneMiles">#REF!</definedName>
    <definedName name="SH_Passenger_km">#REF!</definedName>
    <definedName name="shahid">#REF!</definedName>
    <definedName name="ShareholderLoan?">#REF!</definedName>
    <definedName name="SHED">#REF!</definedName>
    <definedName name="SHEET_A">#REF!</definedName>
    <definedName name="SHEET_C">#REF!</definedName>
    <definedName name="SHEET_C2">#REF!</definedName>
    <definedName name="SHEET_F">#REF!</definedName>
    <definedName name="sheet1">#REF!</definedName>
    <definedName name="ShPremDist?">#REF!</definedName>
    <definedName name="ShPremDistDate?">#REF!</definedName>
    <definedName name="SHROPS">#REF!</definedName>
    <definedName name="Signage">#REF!</definedName>
    <definedName name="simon">#REF!</definedName>
    <definedName name="SIREN_Act">#REF!</definedName>
    <definedName name="Site">#REF!</definedName>
    <definedName name="sitelist">#REF!</definedName>
    <definedName name="Sites">#REF!</definedName>
    <definedName name="SJ.Pax.2003">#REF!</definedName>
    <definedName name="SJ.Pax.Fee.Index">#REF!</definedName>
    <definedName name="SJ.Pax.Fee1">#REF!</definedName>
    <definedName name="SJ.Pax.Fee2">#REF!</definedName>
    <definedName name="SJ.Pax.First.Half">#REF!</definedName>
    <definedName name="SJ.Supervision.Fee">#REF!</definedName>
    <definedName name="SJ.Train.Fee">#REF!</definedName>
    <definedName name="SJ.Trains.2003">#REF!</definedName>
    <definedName name="SJ.Trains.Max">#REF!</definedName>
    <definedName name="sl">#REF!</definedName>
    <definedName name="SLA">#REF!</definedName>
    <definedName name="SLO">#REF!</definedName>
    <definedName name="SLOUGH_STW">#REF!</definedName>
    <definedName name="Sludge">#REF!</definedName>
    <definedName name="Sludge_AD_EF_CH4">#REF!</definedName>
    <definedName name="Sludge_AD_Land">#REF!</definedName>
    <definedName name="Sludge_AD_Land__EF_CH4">#REF!</definedName>
    <definedName name="Sludge_AD_Land2">#REF!</definedName>
    <definedName name="Sludge_AD_Landfill">#REF!</definedName>
    <definedName name="Sludge_AD_Landfill__EF_CH4">#REF!</definedName>
    <definedName name="Sludge_AD_Limed_Land2">#REF!</definedName>
    <definedName name="Sludge_APD">#REF!</definedName>
    <definedName name="Sludge_APD_EF_CH4">#REF!</definedName>
    <definedName name="Sludge_APD_Land">#REF!</definedName>
    <definedName name="Sludge_APD_Land_EF_CH4">#REF!</definedName>
    <definedName name="Sludge_APD_Land2">#REF!</definedName>
    <definedName name="sludge_centre_list">#REF!</definedName>
    <definedName name="Sludge_Comp_EF_CH4">#REF!</definedName>
    <definedName name="Sludge_Comp_EF_N2O">#REF!</definedName>
    <definedName name="Sludge_Comp_Land">#REF!</definedName>
    <definedName name="Sludge_Comp_Land_EF_CH4">#REF!</definedName>
    <definedName name="Sludge_Comp_Land2">#REF!</definedName>
    <definedName name="Sludge_composted">#REF!</definedName>
    <definedName name="Sludge_digested">#REF!</definedName>
    <definedName name="Sludge_Incin_N2O">#REF!</definedName>
    <definedName name="Sludge_Incinerated">#REF!</definedName>
    <definedName name="Sludge_Land">#REF!</definedName>
    <definedName name="Sludge_Land_EF_N2O">#REF!</definedName>
    <definedName name="Sludge_Land_Frac_GASM">#REF!</definedName>
    <definedName name="Sludge_Land_Frac_LEACH_H">#REF!</definedName>
    <definedName name="Sludge_Land_Leach_Roff_EF_N2O">#REF!</definedName>
    <definedName name="Sludge_Land_Volat_EF_N2O">#REF!</definedName>
    <definedName name="Sludge_Lime_Landfill">#REF!</definedName>
    <definedName name="Sludge_Lime_Landfill__EF_CH4">#REF!</definedName>
    <definedName name="Sludge_Limed_Land2">#REF!</definedName>
    <definedName name="Sludge_Raw_Land">#REF!</definedName>
    <definedName name="Sludge_Raw_Land__EF_CH4">#REF!</definedName>
    <definedName name="Sludge_Raw_Landfill">#REF!</definedName>
    <definedName name="Sludge_Raw_Landfill_EF_CH4">#REF!</definedName>
    <definedName name="Sludge_Raw_Limed_Land">#REF!</definedName>
    <definedName name="Sludge_Sec_Dig_AD_EF_CH4">#REF!</definedName>
    <definedName name="Sludge_THP">#REF!</definedName>
    <definedName name="Sludge_THP_EF_CH4">#REF!</definedName>
    <definedName name="Sludge_THP_Land">#REF!</definedName>
    <definedName name="Sludge_THP_Land_EF_CH4">#REF!</definedName>
    <definedName name="Sludge_THP_Land2">#REF!</definedName>
    <definedName name="SludgeStorage">#REF!</definedName>
    <definedName name="SludgeToLand_AprDec_2005">#REF!</definedName>
    <definedName name="SludgeToLand_JanFeb_2006">#REF!</definedName>
    <definedName name="SludgeToLand_JanMar_2006">#REF!</definedName>
    <definedName name="Small_Bulk_CO2">#REF!</definedName>
    <definedName name="Small_Bulk_Tonne_km">#REF!</definedName>
    <definedName name="Small_Bulk_Tonne_km_CO2">#REF!</definedName>
    <definedName name="Small_Bulk_TonneMiles">#REF!</definedName>
    <definedName name="Small_Cont_Vessel_Tonne_km">#REF!</definedName>
    <definedName name="Small_Cont_Vessel_Tonne_km_CO2">#REF!</definedName>
    <definedName name="Small_Diesel_CO2">#REF!</definedName>
    <definedName name="Small_Diesel_Miles">#REF!</definedName>
    <definedName name="Small_Mbike_CO2">#REF!</definedName>
    <definedName name="Small_Mbike_Miles">#REF!</definedName>
    <definedName name="Small_Petrol_CO2">#REF!</definedName>
    <definedName name="Small_Petrol_Miles">#REF!</definedName>
    <definedName name="Small_Roro_CO2">#REF!</definedName>
    <definedName name="Small_Roro_TonneMiles">#REF!</definedName>
    <definedName name="Small_Tanker_CO2">#REF!</definedName>
    <definedName name="Small_Tanker_Tonne_km">#REF!</definedName>
    <definedName name="Small_Tanker_Tonne_km_CO2">#REF!</definedName>
    <definedName name="Small_Tanker_TonneMiles">#REF!</definedName>
    <definedName name="SMNIN_Act">#REF!</definedName>
    <definedName name="SNet_Act">#REF!</definedName>
    <definedName name="SNet_BP">#REF!</definedName>
    <definedName name="SNet_FD">#REF!</definedName>
    <definedName name="soaidfj">#N/A</definedName>
    <definedName name="SolidsChoice">OFFSET(#REF!,0,0,MATCH("*",#REF!,-1),1)</definedName>
    <definedName name="SOLREF">#REF!</definedName>
    <definedName name="solutionrpi">#REF!</definedName>
    <definedName name="solve.ADSCR">#REF!</definedName>
    <definedName name="solve.copy">#REF!</definedName>
    <definedName name="solve.scenario1.paste">#REF!</definedName>
    <definedName name="solve.scenario10.paste">#REF!</definedName>
    <definedName name="solve.scenario2.paste">#REF!</definedName>
    <definedName name="solve.scenario3.paste">#REF!</definedName>
    <definedName name="solve.scenario4.paste">#REF!</definedName>
    <definedName name="solve.scenario5.paste">#REF!</definedName>
    <definedName name="solve.scenario6.paste">#REF!</definedName>
    <definedName name="solve.scenario7.paste">#REF!</definedName>
    <definedName name="solve.scenario8.paste">#REF!</definedName>
    <definedName name="solve.scenario9.paste">#REF!</definedName>
    <definedName name="solve.TADSCR">#REF!</definedName>
    <definedName name="solver_lin" hidden="1">0</definedName>
    <definedName name="solver_num" hidden="1">0</definedName>
    <definedName name="solver_typ" hidden="1">3</definedName>
    <definedName name="solver_val" hidden="1">399732</definedName>
    <definedName name="SOMERSET">#REF!</definedName>
    <definedName name="Soojungsan.AUD.Info.Table">#REF!</definedName>
    <definedName name="Soojungsan.AUD.Table">#REF!</definedName>
    <definedName name="Soojungsan.Inv.AUD">#REF!</definedName>
    <definedName name="Soojungsan.Inv.local">#REF!</definedName>
    <definedName name="Soojungsan.local.Info.Table">#REF!</definedName>
    <definedName name="Soojungsan.local.Table">#REF!</definedName>
    <definedName name="Soojungsan.Tunnel.GAP">#REF!</definedName>
    <definedName name="sort" hidden="1">#REF!</definedName>
    <definedName name="Source">#REF!</definedName>
    <definedName name="South_West_Water">#REF!</definedName>
    <definedName name="Southern_Water">#REF!</definedName>
    <definedName name="Spares.Purchase">#REF!</definedName>
    <definedName name="spdsum">#REF!</definedName>
    <definedName name="spend">#REF!</definedName>
    <definedName name="spenda">#REF!</definedName>
    <definedName name="sps">#REF!</definedName>
    <definedName name="SPWS_WBID">"B85DA2C3-B6CA-11D2-B87E-00A024D076E5"</definedName>
    <definedName name="SR_Scheme_Rate">#REF!</definedName>
    <definedName name="SRATS">#REF!</definedName>
    <definedName name="SRNBPinputs">#REF!</definedName>
    <definedName name="SRNBPtrans">#REF!</definedName>
    <definedName name="SRNtransition">#REF!</definedName>
    <definedName name="ss" localSheetId="1" hidden="1">{"mass bal",#N/A,FALSE,"Standard_mass_bal_template";"ied sheet",#N/A,FALSE,"Standard_mass_bal_template"}</definedName>
    <definedName name="ss" hidden="1">{"mass bal",#N/A,FALSE,"Standard_mass_bal_template";"ied sheet",#N/A,FALSE,"Standard_mass_bal_template"}</definedName>
    <definedName name="SSCBPinputs">#REF!</definedName>
    <definedName name="SSCBPtrans">#REF!</definedName>
    <definedName name="SSCC">#REF!</definedName>
    <definedName name="SSCtransition">#REF!</definedName>
    <definedName name="SSLInt03H2">#REF!</definedName>
    <definedName name="SSLInt03H2Date">#REF!</definedName>
    <definedName name="sss" localSheetId="1" hidden="1">{"mass bal",#N/A,FALSE,"Standard_mass_bal_template";"ied sheet",#N/A,FALSE,"Standard_mass_bal_template"}</definedName>
    <definedName name="sss" hidden="1">{"mass bal",#N/A,FALSE,"Standard_mass_bal_template";"ied sheet",#N/A,FALSE,"Standard_mass_bal_template"}</definedName>
    <definedName name="SSSLInt03H2">#REF!</definedName>
    <definedName name="SSSLInt03H2Date">#REF!</definedName>
    <definedName name="ssss" localSheetId="1" hidden="1">{"mass bal",#N/A,FALSE,"Standard_mass_bal_template";"ied sheet",#N/A,FALSE,"Standard_mass_bal_template"}</definedName>
    <definedName name="ssss" hidden="1">{"mass bal",#N/A,FALSE,"Standard_mass_bal_template";"ied sheet",#N/A,FALSE,"Standard_mass_bal_template"}</definedName>
    <definedName name="ssssss" localSheetId="1" hidden="1">{"mass bal",#N/A,FALSE,"Standard_mass_bal_template";"ied sheet",#N/A,FALSE,"Standard_mass_bal_template"}</definedName>
    <definedName name="ssssss" hidden="1">{"mass bal",#N/A,FALSE,"Standard_mass_bal_template";"ied sheet",#N/A,FALSE,"Standard_mass_bal_template"}</definedName>
    <definedName name="ST_A_H">#REF!</definedName>
    <definedName name="ST_A_L">#REF!</definedName>
    <definedName name="ST_A_M">#REF!</definedName>
    <definedName name="ST_A_N">#REF!</definedName>
    <definedName name="ST_AW_H">#REF!</definedName>
    <definedName name="ST_AW_L">#REF!</definedName>
    <definedName name="ST_AW_M">#REF!</definedName>
    <definedName name="ST_AW_N">#REF!</definedName>
    <definedName name="ST_COST_ELEMENTS">#REF!</definedName>
    <definedName name="ST_E">#REF!</definedName>
    <definedName name="ST_misc">#REF!</definedName>
    <definedName name="ST_W">#REF!</definedName>
    <definedName name="STAFFS">#REF!</definedName>
    <definedName name="stage">#REF!</definedName>
    <definedName name="Standby1">#REF!</definedName>
    <definedName name="Standby10">#REF!</definedName>
    <definedName name="Standby11">#REF!</definedName>
    <definedName name="Standby2">#REF!</definedName>
    <definedName name="Standby3">#REF!</definedName>
    <definedName name="Standby4">#REF!</definedName>
    <definedName name="Standby5">#REF!</definedName>
    <definedName name="Standby6">#REF!</definedName>
    <definedName name="Standby7">#REF!</definedName>
    <definedName name="Standby8">#REF!</definedName>
    <definedName name="Standby9">#REF!</definedName>
    <definedName name="StartCell">#REF!</definedName>
    <definedName name="startFY">#REF!</definedName>
    <definedName name="Startrow">#REF!</definedName>
    <definedName name="StartYear">#REF!</definedName>
    <definedName name="StartYearRef">#REF!</definedName>
    <definedName name="Statement_Date">#REF!</definedName>
    <definedName name="Station.Rental">#REF!</definedName>
    <definedName name="Station.Rental.Adjusted">#REF!</definedName>
    <definedName name="Station.Rental.PassNo">#REF!</definedName>
    <definedName name="Station.Rental.Postponed">#REF!</definedName>
    <definedName name="Station.Rental.pPass">#REF!</definedName>
    <definedName name="Station.Toll">#REF!</definedName>
    <definedName name="StatTaxAdj">#REF!</definedName>
    <definedName name="STATUS">#REF!</definedName>
    <definedName name="Status_Checking">#N/A</definedName>
    <definedName name="Status_Overall">#N/A</definedName>
    <definedName name="Status_Update">#N/A</definedName>
    <definedName name="STIBOR.Swap.10">#REF!</definedName>
    <definedName name="STIBOR.Swap.15">#REF!</definedName>
    <definedName name="STIBOR.Swap.5">#REF!</definedName>
    <definedName name="storage_ied">#REF!</definedName>
    <definedName name="STotalgross">#REF!</definedName>
    <definedName name="STRATAREA">#REF!</definedName>
    <definedName name="strhg" localSheetId="1" hidden="1">{"C3-RegView   Board Report Data",#N/A,FALSE,"C3-RegView"}</definedName>
    <definedName name="strhg" hidden="1">{"C3-RegView   Board Report Data",#N/A,FALSE,"C3-RegView"}</definedName>
    <definedName name="strhg_2" localSheetId="1" hidden="1">{"C3-RegView   Board Report Data",#N/A,FALSE,"C3-RegView"}</definedName>
    <definedName name="strhg_2" hidden="1">{"C3-RegView   Board Report Data",#N/A,FALSE,"C3-RegView"}</definedName>
    <definedName name="strhg_3" localSheetId="1" hidden="1">{"C3-RegView   Board Report Data",#N/A,FALSE,"C3-RegView"}</definedName>
    <definedName name="strhg_3" hidden="1">{"C3-RegView   Board Report Data",#N/A,FALSE,"C3-RegView"}</definedName>
    <definedName name="strhg_4" localSheetId="1" hidden="1">{"C3-RegView   Board Report Data",#N/A,FALSE,"C3-RegView"}</definedName>
    <definedName name="strhg_4" hidden="1">{"C3-RegView   Board Report Data",#N/A,FALSE,"C3-RegView"}</definedName>
    <definedName name="stuff" localSheetId="1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stuff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STWC">#REF!</definedName>
    <definedName name="STWConsents">#REF!</definedName>
    <definedName name="stwless">#REF!</definedName>
    <definedName name="stwless2">#REF!</definedName>
    <definedName name="subcat">#REF!</definedName>
    <definedName name="subline_matt_final">#REF!</definedName>
    <definedName name="subline_repoint_by_projecct">#REF!</definedName>
    <definedName name="sublinelu">#REF!</definedName>
    <definedName name="SUBLINETARG">#REF!</definedName>
    <definedName name="Submitted_By_Get">#REF!</definedName>
    <definedName name="Submitted_By_Set">#REF!</definedName>
    <definedName name="SUBS">#REF!</definedName>
    <definedName name="SUFFOLK">#REF!</definedName>
    <definedName name="sugar">#REF!</definedName>
    <definedName name="SULPHUR_DIOXIDE">#REF!</definedName>
    <definedName name="Summ">#REF!</definedName>
    <definedName name="Summary">#REF!</definedName>
    <definedName name="SUMMARY_H">#REF!</definedName>
    <definedName name="SUMMARY_S">#REF!</definedName>
    <definedName name="SummaryActualcum">#REF!</definedName>
    <definedName name="Supp_Mand">#REF!</definedName>
    <definedName name="Supp_NonMand">#REF!</definedName>
    <definedName name="Supplemental">#REF!</definedName>
    <definedName name="SUPPLY">#REF!</definedName>
    <definedName name="Supply_demand_balance_scheme_classification">#REF!</definedName>
    <definedName name="support">#REF!</definedName>
    <definedName name="surname">#REF!</definedName>
    <definedName name="SURREY">#REF!</definedName>
    <definedName name="SVTBPinputs">#REF!</definedName>
    <definedName name="SVTBPtrans">#REF!</definedName>
    <definedName name="SVTtransition">#REF!</definedName>
    <definedName name="SW">#REF!</definedName>
    <definedName name="Sw.Costs.Unsn">#REF!</definedName>
    <definedName name="Sw.EBITDA.Unsn">#REF!</definedName>
    <definedName name="Sw.Out.Unsn">#REF!</definedName>
    <definedName name="Sw.Rev.Unsn">#REF!</definedName>
    <definedName name="SW_A_H">#REF!</definedName>
    <definedName name="SW_A_L">#REF!</definedName>
    <definedName name="SW_A_M">#REF!</definedName>
    <definedName name="SW_AW_H">#REF!</definedName>
    <definedName name="SW_AW_L">#REF!</definedName>
    <definedName name="SW_AW_M">#REF!</definedName>
    <definedName name="SW_E">#REF!</definedName>
    <definedName name="SW_G">#REF!</definedName>
    <definedName name="SW_W">#REF!</definedName>
    <definedName name="SwActUntil">#REF!</definedName>
    <definedName name="SWAH">#REF!</definedName>
    <definedName name="SWAL">#REF!</definedName>
    <definedName name="SWAM">#REF!</definedName>
    <definedName name="Swap.Break.Cost">#REF!</definedName>
    <definedName name="SWAWH">#REF!</definedName>
    <definedName name="SWAWL">#REF!</definedName>
    <definedName name="SWAWM">#REF!</definedName>
    <definedName name="SWE">#REF!</definedName>
    <definedName name="SWG">#REF!</definedName>
    <definedName name="SWHD_increase_0708">#REF!</definedName>
    <definedName name="SWHD_increase_0809">#REF!</definedName>
    <definedName name="SWHD_increase_0910">#REF!</definedName>
    <definedName name="SWI">#REF!</definedName>
    <definedName name="SWINDONSTW">#REF!</definedName>
    <definedName name="Switch">#REF!</definedName>
    <definedName name="Switch.Tet.Costs">#REF!</definedName>
    <definedName name="SwOpCostIndex">#REF!</definedName>
    <definedName name="SwRevIndex">#REF!</definedName>
    <definedName name="SwS_Mindex">#REF!</definedName>
    <definedName name="SwStartMo">#REF!</definedName>
    <definedName name="SWTBPinputs">#REF!</definedName>
    <definedName name="SWTBPtrans">#REF!</definedName>
    <definedName name="SWTtransition">#REF!</definedName>
    <definedName name="SwUnSeasOutput">#REF!</definedName>
    <definedName name="SWW">#REF!</definedName>
    <definedName name="Sydney.Airport.GAP">#REF!</definedName>
    <definedName name="Sydney.AUD.Info.Table">#REF!</definedName>
    <definedName name="Sydney.AUD.Table">#REF!</definedName>
    <definedName name="Sydney.Inv.AUD">#REF!</definedName>
    <definedName name="Sydney.Inv.local">#REF!</definedName>
    <definedName name="Sydney.local.Info.Table">#REF!</definedName>
    <definedName name="Sydney.local.Table">#REF!</definedName>
    <definedName name="SYSTEMS_REC">#REF!</definedName>
    <definedName name="SZ">#REF!</definedName>
    <definedName name="T">#REF!</definedName>
    <definedName name="T_A_H">#REF!</definedName>
    <definedName name="T_A_M">#REF!</definedName>
    <definedName name="T_AW_H">#REF!</definedName>
    <definedName name="T_AW_M">#REF!</definedName>
    <definedName name="t_inverse">#REF!</definedName>
    <definedName name="t_kg_conversion">#REF!</definedName>
    <definedName name="T_W">#REF!</definedName>
    <definedName name="T_W_M">#REF!</definedName>
    <definedName name="tab">#REF!</definedName>
    <definedName name="table">#REF!</definedName>
    <definedName name="Table.Cap.All">#REF!</definedName>
    <definedName name="Table_1">#REF!</definedName>
    <definedName name="TABLE_A">#REF!</definedName>
    <definedName name="TABLE_B">#REF!</definedName>
    <definedName name="TABLE0">#REF!</definedName>
    <definedName name="TABLE1">#REF!</definedName>
    <definedName name="TABLE10">#REF!</definedName>
    <definedName name="TABLE10A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29">#REF!</definedName>
    <definedName name="TABLE3">#REF!</definedName>
    <definedName name="Table3.4" localSheetId="1" hidden="1">{"CHARGE",#N/A,FALSE,"401C11"}</definedName>
    <definedName name="Table3.4" hidden="1">{"CHARGE",#N/A,FALSE,"401C11"}</definedName>
    <definedName name="TABLE30">#REF!</definedName>
    <definedName name="TABLE31">#REF!</definedName>
    <definedName name="TABLE32">#REF!</definedName>
    <definedName name="TABLE32A">#REF!</definedName>
    <definedName name="TABLE33">#REF!</definedName>
    <definedName name="TABLE34">#REF!</definedName>
    <definedName name="TABLE35">#REF!</definedName>
    <definedName name="TABLE35A">#REF!</definedName>
    <definedName name="TABLE35B">#REF!</definedName>
    <definedName name="TABLE36">#REF!</definedName>
    <definedName name="TABLE36A">#REF!</definedName>
    <definedName name="TABLE36B">#REF!</definedName>
    <definedName name="TABLE37">#REF!</definedName>
    <definedName name="TABLE38">#REF!</definedName>
    <definedName name="TABLE39">#REF!</definedName>
    <definedName name="TABLE4">#REF!</definedName>
    <definedName name="TABLE41">#REF!</definedName>
    <definedName name="TABLE41TOTALS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Name">"Dummy"</definedName>
    <definedName name="TABLEREF">#REF!</definedName>
    <definedName name="TABLEX">#REF!</definedName>
    <definedName name="tank_ied">#REF!</definedName>
    <definedName name="Tar_cum">#REF!</definedName>
    <definedName name="Tar_cum_yr_end">#REF!</definedName>
    <definedName name="TARGDATA">#REF!</definedName>
    <definedName name="TARGET">#REF!</definedName>
    <definedName name="TARGET_yr_end">#REF!</definedName>
    <definedName name="TARGET2">#REF!</definedName>
    <definedName name="TARGETV4">#REF!</definedName>
    <definedName name="tARGETV42">#REF!</definedName>
    <definedName name="tariff">#REF!</definedName>
    <definedName name="TarV4_cum">#REF!</definedName>
    <definedName name="Tax">#REF!</definedName>
    <definedName name="Tax.Instalments">#REF!</definedName>
    <definedName name="Tax.Loss.Balance">#REF!</definedName>
    <definedName name="Tax.Loss.Forfeit.Flag">#REF!</definedName>
    <definedName name="Tax.MakeUp">#REF!</definedName>
    <definedName name="Tax.Rate">#REF!</definedName>
    <definedName name="Tax.VATRate">#REF!</definedName>
    <definedName name="Tax.YearEnd">#REF!</definedName>
    <definedName name="Tax_Q">#REF!</definedName>
    <definedName name="TaxAtYearEnd">#REF!</definedName>
    <definedName name="TAXHP4">#REF!</definedName>
    <definedName name="TaxInYear">#REF!</definedName>
    <definedName name="TaxRate">#REF!</definedName>
    <definedName name="TaxYearEnd">#REF!</definedName>
    <definedName name="TB">#REF!</definedName>
    <definedName name="TBb4adj">#REF!</definedName>
    <definedName name="tbl_Exportdata_17A">#REF!</definedName>
    <definedName name="tbl_Exportdata_17B">#REF!</definedName>
    <definedName name="TC">#REF!</definedName>
    <definedName name="tclacqprice1">#REF!</definedName>
    <definedName name="tclloan1repay">#REF!</definedName>
    <definedName name="tclloandraw">#REF!</definedName>
    <definedName name="TE">#REF!</definedName>
    <definedName name="TE_Load_change_0708">#REF!</definedName>
    <definedName name="TE_Load_change_0809">#REF!</definedName>
    <definedName name="TE_Load_change_0910">#REF!</definedName>
    <definedName name="TE_Volume_change_0708">#REF!</definedName>
    <definedName name="TE_Volume_change_0809">#REF!</definedName>
    <definedName name="TE_Volume_change_0910">#REF!</definedName>
    <definedName name="Team">#N/A</definedName>
    <definedName name="tef">#REF!</definedName>
    <definedName name="temp">#REF!</definedName>
    <definedName name="temp_lu">#REF!</definedName>
    <definedName name="Temp_Types">#REF!</definedName>
    <definedName name="temp2">#REF!</definedName>
    <definedName name="temp3">#REF!</definedName>
    <definedName name="temp4">#REF!</definedName>
    <definedName name="TerminalValue15">#REF!</definedName>
    <definedName name="TerminalValue30">#REF!</definedName>
    <definedName name="Termination.Date">#REF!</definedName>
    <definedName name="tertret" localSheetId="1" hidden="1">{"mass bal",#N/A,FALSE,"Standard_mass_bal_template";"ied sheet",#N/A,FALSE,"Standard_mass_bal_template"}</definedName>
    <definedName name="tertret" hidden="1">{"mass bal",#N/A,FALSE,"Standard_mass_bal_template";"ied sheet",#N/A,FALSE,"Standard_mass_bal_template"}</definedName>
    <definedName name="test">#REF!</definedName>
    <definedName name="TEST0">#REF!</definedName>
    <definedName name="TEST1">#REF!</definedName>
    <definedName name="Test23" localSheetId="1" hidden="1">{"NET",#N/A,FALSE,"401C11"}</definedName>
    <definedName name="Test23" hidden="1">{"NET",#N/A,FALSE,"401C11"}</definedName>
    <definedName name="TEST3">#REF!</definedName>
    <definedName name="TEST4">#REF!</definedName>
    <definedName name="TEST5">#REF!</definedName>
    <definedName name="TESTHKEY">#REF!</definedName>
    <definedName name="TESTKEYS">#REF!</definedName>
    <definedName name="TESTVKEY">#REF!</definedName>
    <definedName name="Tet.Costs.Act">#REF!</definedName>
    <definedName name="Tet.Costs.Seasn">#REF!</definedName>
    <definedName name="Tet.Costs.Unsn">#REF!</definedName>
    <definedName name="Tet.EBITDA.Act">#REF!</definedName>
    <definedName name="Tet.EBITDA.Seasn">#REF!</definedName>
    <definedName name="Tet.EBITDA.Unsn">#REF!</definedName>
    <definedName name="Tet.Out.Act">#REF!</definedName>
    <definedName name="Tet.Out.Seasn">#REF!</definedName>
    <definedName name="Tet.Out.Unsn">#REF!</definedName>
    <definedName name="Tet.Rev.Act">#REF!</definedName>
    <definedName name="Tet.Rev.Seasn">#REF!</definedName>
    <definedName name="Tet.Rev.Unsn">#REF!</definedName>
    <definedName name="TetStartMo">#REF!</definedName>
    <definedName name="TEVOL">#REF!</definedName>
    <definedName name="TG.Income">#REF!</definedName>
    <definedName name="tgert">#REF!</definedName>
    <definedName name="tghstr">#REF!</definedName>
    <definedName name="Thames_Water">#REF!</definedName>
    <definedName name="TheList">#REF!</definedName>
    <definedName name="TheListHeader">#REF!</definedName>
    <definedName name="TheListRower">#REF!</definedName>
    <definedName name="ThisMonth">#REF!</definedName>
    <definedName name="thousand">#REF!</definedName>
    <definedName name="Three">#REF!</definedName>
    <definedName name="ThreeA">#REF!</definedName>
    <definedName name="Ticker">""</definedName>
    <definedName name="tideway">#REF!</definedName>
    <definedName name="tidewayCAT">#REF!</definedName>
    <definedName name="tidewaySUMMARY">#REF!</definedName>
    <definedName name="tidewayTO">#REF!</definedName>
    <definedName name="tigers">#REF!</definedName>
    <definedName name="tim">#REF!</definedName>
    <definedName name="time">#REF!</definedName>
    <definedName name="Title.Increment">#REF!</definedName>
    <definedName name="title1">#REF!</definedName>
    <definedName name="Title2">#REF!</definedName>
    <definedName name="TITLES">#REF!</definedName>
    <definedName name="Tittesworth">#REF!</definedName>
    <definedName name="TMSBPinputs">#REF!</definedName>
    <definedName name="TMSBPtrans">#REF!</definedName>
    <definedName name="TMStransition">#REF!</definedName>
    <definedName name="TMT">#REF!</definedName>
    <definedName name="TOC_Hdg_3" hidden="1">#REF!</definedName>
    <definedName name="TOC_Hdg_4" hidden="1">#REF!</definedName>
    <definedName name="TOC_Hdg_5" hidden="1">#REF!</definedName>
    <definedName name="TOCobxInputs.Company_inputs">#REF!</definedName>
    <definedName name="TOCobxInputs.Company_inputs.Bio_resources">#REF!</definedName>
    <definedName name="TOCobxInputs.Company_inputs.Business_retail">#REF!</definedName>
    <definedName name="TOCobxInputs.Company_inputs.Business_retail.Advance_receipts">#REF!</definedName>
    <definedName name="TOCobxInputs.Company_inputs.Business_retail.Charges">#REF!</definedName>
    <definedName name="TOCobxInputs.Company_inputs.Business_retail.Debt">#REF!</definedName>
    <definedName name="TOCobxInputs.Company_inputs.Business_retail.Dividends">#REF!</definedName>
    <definedName name="TOCobxInputs.Company_inputs.Business_retail.Opening_balances">#REF!</definedName>
    <definedName name="TOCobxInputs.Company_inputs.Business_retail.Other">#REF!</definedName>
    <definedName name="TOCobxInputs.Company_inputs.Business_retail.Tariff_Band">#REF!</definedName>
    <definedName name="TOCobxInputs.Company_inputs.Business_retail.Working_capital">#REF!</definedName>
    <definedName name="TOCobxInputs.Company_inputs.Debt">#REF!</definedName>
    <definedName name="TOCobxInputs.Company_inputs.Debt.Cash">#REF!</definedName>
    <definedName name="TOCobxInputs.Company_inputs.Debt.Fixed_rate_debt">#REF!</definedName>
    <definedName name="TOCobxInputs.Company_inputs.Debt.Floating_rate_debt">#REF!</definedName>
    <definedName name="TOCobxInputs.Company_inputs.Debt.Index_linked_debt">#REF!</definedName>
    <definedName name="TOCobxInputs.Company_inputs.DPC">#REF!</definedName>
    <definedName name="TOCobxInputs.Company_inputs.Equity">#REF!</definedName>
    <definedName name="TOCobxInputs.Company_inputs.Equity.Assets">#REF!</definedName>
    <definedName name="TOCobxInputs.Company_inputs.Equity.Balance_sheet_movements">#REF!</definedName>
    <definedName name="TOCobxInputs.Company_inputs.Equity.Equity">#REF!</definedName>
    <definedName name="TOCobxInputs.Company_inputs.Equity.Equity.Dividends">#REF!</definedName>
    <definedName name="TOCobxInputs.Company_inputs.Indexation">#REF!</definedName>
    <definedName name="TOCobxInputs.Company_inputs.Indexation.CPI_H_">#REF!</definedName>
    <definedName name="TOCobxInputs.Company_inputs.Indexation.CPI_H__2022_23">#REF!</definedName>
    <definedName name="TOCobxInputs.Company_inputs.Opening_balances">#REF!</definedName>
    <definedName name="TOCobxInputs.Company_inputs.Other_revenue_adjustments">#REF!</definedName>
    <definedName name="TOCobxInputs.Company_inputs.Other_revenue_adjustments.Non_price_control_income">#REF!</definedName>
    <definedName name="TOCobxInputs.Company_inputs.Other_revenue_adjustments.Other_adjustments">#REF!</definedName>
    <definedName name="TOCobxInputs.Company_inputs.Other_revenue_adjustments.Other_income">#REF!</definedName>
    <definedName name="TOCobxInputs.Company_inputs.PAYG_and_run_off">#REF!</definedName>
    <definedName name="TOCobxInputs.Company_inputs.PAYG_and_run_off.PAYG">#REF!</definedName>
    <definedName name="TOCobxInputs.Company_inputs.PAYG_and_run_off.Run_off">#REF!</definedName>
    <definedName name="TOCobxInputs.Company_inputs.Pensions">#REF!</definedName>
    <definedName name="TOCobxInputs.Company_inputs.Post_financeability">#REF!</definedName>
    <definedName name="TOCobxInputs.Company_inputs.RCV">#REF!</definedName>
    <definedName name="TOCobxInputs.Company_inputs.RCV.RCV_opening_balances">#REF!</definedName>
    <definedName name="TOCobxInputs.Company_inputs.Reprofiling">#REF!</definedName>
    <definedName name="TOCobxInputs.Company_inputs.Residential_retail">#REF!</definedName>
    <definedName name="TOCobxInputs.Company_inputs.Residential_retail.Cost_to_serve">#REF!</definedName>
    <definedName name="TOCobxInputs.Company_inputs.Residential_retail.Expenditure">#REF!</definedName>
    <definedName name="TOCobxInputs.Company_inputs.Residential_retail.HH_Advance_receipts">#REF!</definedName>
    <definedName name="TOCobxInputs.Company_inputs.Residential_retail.HH_connected">#REF!</definedName>
    <definedName name="TOCobxInputs.Company_inputs.Residential_retail.Measured_income_accrual">#REF!</definedName>
    <definedName name="TOCobxInputs.Company_inputs.Residential_retail.Opening_balances">#REF!</definedName>
    <definedName name="TOCobxInputs.Company_inputs.Residential_retail.Other">#REF!</definedName>
    <definedName name="TOCobxInputs.Company_inputs.Residential_retail.Working_capital">#REF!</definedName>
    <definedName name="TOCobxInputs.Company_inputs.Tax">#REF!</definedName>
    <definedName name="TOCobxInputs.Company_inputs.Tax.Capital_allowances">#REF!</definedName>
    <definedName name="TOCobxInputs.Company_inputs.Totex">#REF!</definedName>
    <definedName name="TOCobxInputs.Company_inputs.Totex.Capex">#REF!</definedName>
    <definedName name="TOCobxInputs.Company_inputs.Totex.Grants_and_contributions">#REF!</definedName>
    <definedName name="TOCobxInputs.Company_inputs.Totex.Opex">#REF!</definedName>
    <definedName name="TOCobxInputs.Company_inputs.Wholesale_WACC">#REF!</definedName>
    <definedName name="TOCobxInputs.Company_inputs.Working_capital">#REF!</definedName>
    <definedName name="TOCobxInputs.Company_inputs.Working_capital.Creditor_days">#REF!</definedName>
    <definedName name="TOCobxInputs.Company_inputs.Working_capital.Creditor_days.HH_Trade_Debtors">#REF!</definedName>
    <definedName name="TOCobxInputs.Company_inputs.Working_capital.Trade_Receivables">#REF!</definedName>
    <definedName name="TOCobxInputs.Model_Constants">#REF!</definedName>
    <definedName name="TOCobxInputs.Ofwat_inputs">#REF!</definedName>
    <definedName name="TOCobxInputs.Ofwat_inputs.Bio_resources">#REF!</definedName>
    <definedName name="TOCobxInputs.Ofwat_inputs.Business_Retail">#REF!</definedName>
    <definedName name="TOCobxInputs.Ofwat_inputs.Business_Retail.Advance_receipts">#REF!</definedName>
    <definedName name="TOCobxInputs.Ofwat_inputs.Business_Retail.Charges">#REF!</definedName>
    <definedName name="TOCobxInputs.Ofwat_inputs.Business_Retail.Debt">#REF!</definedName>
    <definedName name="TOCobxInputs.Ofwat_inputs.Business_Retail.Dividends">#REF!</definedName>
    <definedName name="TOCobxInputs.Ofwat_inputs.Business_Retail.Opening_balances">#REF!</definedName>
    <definedName name="TOCobxInputs.Ofwat_inputs.Business_Retail.Other">#REF!</definedName>
    <definedName name="TOCobxInputs.Ofwat_inputs.Business_Retail.Tariff_Band">#REF!</definedName>
    <definedName name="TOCobxInputs.Ofwat_inputs.Business_Retail.Working_capital">#REF!</definedName>
    <definedName name="TOCobxInputs.Ofwat_inputs.Debt">#REF!</definedName>
    <definedName name="TOCobxInputs.Ofwat_inputs.Debt.Cash">#REF!</definedName>
    <definedName name="TOCobxInputs.Ofwat_inputs.Debt.Fixed_rate_debt">#REF!</definedName>
    <definedName name="TOCobxInputs.Ofwat_inputs.Debt.Floating_rate_debt">#REF!</definedName>
    <definedName name="TOCobxInputs.Ofwat_inputs.Debt.Index_linked_debt">#REF!</definedName>
    <definedName name="TOCobxInputs.Ofwat_inputs.DPC">#REF!</definedName>
    <definedName name="TOCobxInputs.Ofwat_inputs.Equity">#REF!</definedName>
    <definedName name="TOCobxInputs.Ofwat_inputs.Equity.Assets">#REF!</definedName>
    <definedName name="TOCobxInputs.Ofwat_inputs.Equity.Balance_sheet_movements">#REF!</definedName>
    <definedName name="TOCobxInputs.Ofwat_inputs.Equity.Equity">#REF!</definedName>
    <definedName name="TOCobxInputs.Ofwat_inputs.Equity.Equity.Dividends">#REF!</definedName>
    <definedName name="TOCobxInputs.Ofwat_inputs.Indexation">#REF!</definedName>
    <definedName name="TOCobxInputs.Ofwat_inputs.Indexation.CPI_H_">#REF!</definedName>
    <definedName name="TOCobxInputs.Ofwat_inputs.Indexation.CPI_H__2022_23">#REF!</definedName>
    <definedName name="TOCobxInputs.Ofwat_inputs.Opening_balances">#REF!</definedName>
    <definedName name="TOCobxInputs.Ofwat_inputs.Other_revenue_adjustments">#REF!</definedName>
    <definedName name="TOCobxInputs.Ofwat_inputs.Other_revenue_adjustments.Non_price_control_income">#REF!</definedName>
    <definedName name="TOCobxInputs.Ofwat_inputs.Other_revenue_adjustments.Other_adjustments">#REF!</definedName>
    <definedName name="TOCobxInputs.Ofwat_inputs.Other_revenue_adjustments.Other_income">#REF!</definedName>
    <definedName name="TOCobxInputs.Ofwat_inputs.PAYG_and_run_off">#REF!</definedName>
    <definedName name="TOCobxInputs.Ofwat_inputs.PAYG_and_run_off.PAYG">#REF!</definedName>
    <definedName name="TOCobxInputs.Ofwat_inputs.PAYG_and_run_off.Run_off">#REF!</definedName>
    <definedName name="TOCobxInputs.Ofwat_inputs.Pensions">#REF!</definedName>
    <definedName name="TOCobxInputs.Ofwat_inputs.Post_financeability">#REF!</definedName>
    <definedName name="TOCobxInputs.Ofwat_inputs.RCV">#REF!</definedName>
    <definedName name="TOCobxInputs.Ofwat_inputs.RCV.RCV_opening_balances">#REF!</definedName>
    <definedName name="TOCobxInputs.Ofwat_inputs.Reprofiling">#REF!</definedName>
    <definedName name="TOCobxInputs.Ofwat_inputs.Residential_retail">#REF!</definedName>
    <definedName name="TOCobxInputs.Ofwat_inputs.Residential_retail.Cost_to_serve">#REF!</definedName>
    <definedName name="TOCobxInputs.Ofwat_inputs.Residential_retail.Expenditure">#REF!</definedName>
    <definedName name="TOCobxInputs.Ofwat_inputs.Residential_retail.HH_advance_receipts">#REF!</definedName>
    <definedName name="TOCobxInputs.Ofwat_inputs.Residential_retail.HH_connected">#REF!</definedName>
    <definedName name="TOCobxInputs.Ofwat_inputs.Residential_retail.Measured_income_accrual">#REF!</definedName>
    <definedName name="TOCobxInputs.Ofwat_inputs.Residential_retail.Opening_balances">#REF!</definedName>
    <definedName name="TOCobxInputs.Ofwat_inputs.Residential_retail.Other">#REF!</definedName>
    <definedName name="TOCobxInputs.Ofwat_inputs.Residential_retail.Working_capital">#REF!</definedName>
    <definedName name="TOCobxInputs.Ofwat_inputs.Tax">#REF!</definedName>
    <definedName name="TOCobxInputs.Ofwat_inputs.Tax.Capital_allowances">#REF!</definedName>
    <definedName name="TOCobxInputs.Ofwat_inputs.Totex">#REF!</definedName>
    <definedName name="TOCobxInputs.Ofwat_inputs.Totex.Capex">#REF!</definedName>
    <definedName name="TOCobxInputs.Ofwat_inputs.Totex.Grants_and_contributions">#REF!</definedName>
    <definedName name="TOCobxInputs.Ofwat_inputs.Totex.Opex">#REF!</definedName>
    <definedName name="TOCobxInputs.Ofwat_inputs.Wholesale_WACC">#REF!</definedName>
    <definedName name="TOCobxInputs.Ofwat_inputs.Working_capital">#REF!</definedName>
    <definedName name="TOCobxInputs.Ofwat_inputs.Working_capital.Creditor_days">#REF!</definedName>
    <definedName name="TOCobxInputs.Ofwat_inputs.Working_capital.Creditor_days.HH_trade_debtors">#REF!</definedName>
    <definedName name="TOCobxInputs.Ofwat_inputs.Working_capital.Trade_receivables">#REF!</definedName>
    <definedName name="TOCobxInputs.Override_inputs">#REF!</definedName>
    <definedName name="TOCobxInputs.Override_inputs.Bio_resources">#REF!</definedName>
    <definedName name="TOCobxInputs.Override_inputs.Business_retail">#REF!</definedName>
    <definedName name="TOCobxInputs.Override_inputs.Business_retail.Advanced_receipts">#REF!</definedName>
    <definedName name="TOCobxInputs.Override_inputs.Business_retail.Charges">#REF!</definedName>
    <definedName name="TOCobxInputs.Override_inputs.Business_retail.Debt">#REF!</definedName>
    <definedName name="TOCobxInputs.Override_inputs.Business_retail.Dividends">#REF!</definedName>
    <definedName name="TOCobxInputs.Override_inputs.Business_retail.Opening_balances">#REF!</definedName>
    <definedName name="TOCobxInputs.Override_inputs.Business_retail.Other">#REF!</definedName>
    <definedName name="TOCobxInputs.Override_inputs.Business_retail.Tariff_Band">#REF!</definedName>
    <definedName name="TOCobxInputs.Override_inputs.Business_retail.Working_capital">#REF!</definedName>
    <definedName name="TOCobxInputs.Override_inputs.Debt">#REF!</definedName>
    <definedName name="TOCobxInputs.Override_inputs.Debt.Cash">#REF!</definedName>
    <definedName name="TOCobxInputs.Override_inputs.Debt.Fixed_rate_debt">#REF!</definedName>
    <definedName name="TOCobxInputs.Override_inputs.Debt.Floating_rate_debt">#REF!</definedName>
    <definedName name="TOCobxInputs.Override_inputs.Debt.Index_linked_debt">#REF!</definedName>
    <definedName name="TOCobxInputs.Override_inputs.DPC">#REF!</definedName>
    <definedName name="TOCobxInputs.Override_inputs.Equity">#REF!</definedName>
    <definedName name="TOCobxInputs.Override_inputs.Equity.Assets">#REF!</definedName>
    <definedName name="TOCobxInputs.Override_inputs.Equity.Balance_sheet_movements">#REF!</definedName>
    <definedName name="TOCobxInputs.Override_inputs.Equity.Equity">#REF!</definedName>
    <definedName name="TOCobxInputs.Override_inputs.Equity.Equity.Dividends">#REF!</definedName>
    <definedName name="TOCobxInputs.Override_inputs.Indexation">#REF!</definedName>
    <definedName name="TOCobxInputs.Override_inputs.Indexation.CPI_H_">#REF!</definedName>
    <definedName name="TOCobxInputs.Override_inputs.Indexation.CPI_H__2022_23">#REF!</definedName>
    <definedName name="TOCobxInputs.Override_inputs.Opening_balances">#REF!</definedName>
    <definedName name="TOCobxInputs.Override_inputs.Other_revenue_adjustments">#REF!</definedName>
    <definedName name="TOCobxInputs.Override_inputs.Other_revenue_adjustments.Non_price_control_income">#REF!</definedName>
    <definedName name="TOCobxInputs.Override_inputs.Other_revenue_adjustments.Other_adjustments">#REF!</definedName>
    <definedName name="TOCobxInputs.Override_inputs.Other_revenue_adjustments.Other_income">#REF!</definedName>
    <definedName name="TOCobxInputs.Override_inputs.PAYG_and_run_off">#REF!</definedName>
    <definedName name="TOCobxInputs.Override_inputs.PAYG_and_run_off.PAYG">#REF!</definedName>
    <definedName name="TOCobxInputs.Override_inputs.PAYG_and_run_off.Run_off_rates">#REF!</definedName>
    <definedName name="TOCobxInputs.Override_inputs.Pensions">#REF!</definedName>
    <definedName name="TOCobxInputs.Override_inputs.Post_financeability">#REF!</definedName>
    <definedName name="TOCobxInputs.Override_inputs.RCV">#REF!</definedName>
    <definedName name="TOCobxInputs.Override_inputs.RCV.RCV_opening_balances">#REF!</definedName>
    <definedName name="TOCobxInputs.Override_inputs.Reprofiling">#REF!</definedName>
    <definedName name="TOCobxInputs.Override_inputs.Residentail_retail">#REF!</definedName>
    <definedName name="TOCobxInputs.Override_inputs.Residentail_retail.Cost_to_serve">#REF!</definedName>
    <definedName name="TOCobxInputs.Override_inputs.Residentail_retail.Expenditure">#REF!</definedName>
    <definedName name="TOCobxInputs.Override_inputs.Residentail_retail.HH_advanced_receipts">#REF!</definedName>
    <definedName name="TOCobxInputs.Override_inputs.Residentail_retail.HH_connected">#REF!</definedName>
    <definedName name="TOCobxInputs.Override_inputs.Residentail_retail.Measured_income_accrual">#REF!</definedName>
    <definedName name="TOCobxInputs.Override_inputs.Residentail_retail.Opening_balances">#REF!</definedName>
    <definedName name="TOCobxInputs.Override_inputs.Residentail_retail.Other">#REF!</definedName>
    <definedName name="TOCobxInputs.Override_inputs.Residentail_retail.Working_capital">#REF!</definedName>
    <definedName name="TOCobxInputs.Override_inputs.Tax">#REF!</definedName>
    <definedName name="TOCobxInputs.Override_inputs.Tax.Capital_allowances">#REF!</definedName>
    <definedName name="TOCobxInputs.Override_inputs.Totex">#REF!</definedName>
    <definedName name="TOCobxInputs.Override_inputs.Totex.Capex">#REF!</definedName>
    <definedName name="TOCobxInputs.Override_inputs.Totex.Grants_and_contributions">#REF!</definedName>
    <definedName name="TOCobxInputs.Override_inputs.Totex.Opex">#REF!</definedName>
    <definedName name="TOCobxInputs.Override_inputs.Wholesale_WACC">#REF!</definedName>
    <definedName name="TOCobxInputs.Override_inputs.Working_capital">#REF!</definedName>
    <definedName name="TOCobxInputs.Override_inputs.Working_capital.Creditor_Days">#REF!</definedName>
    <definedName name="TOCobxInputs.Override_inputs.Working_capital.Creditor_Days.HH_trade_debtors">#REF!</definedName>
    <definedName name="TOCobxInputs.Override_inputs.Working_capital.Trade_receivables">#REF!</definedName>
    <definedName name="TOCobxInputs.Switches">#REF!</definedName>
    <definedName name="TOCobxInputs.Switches.Business_retail">#REF!</definedName>
    <definedName name="TOCobxInputs.Switches.Business_retail.Tariff_band">#REF!</definedName>
    <definedName name="TOCobxInputs.Switches.Debt">#REF!</definedName>
    <definedName name="TOCobxInputs.Switches.Grants_and_contributions">#REF!</definedName>
    <definedName name="TOCobxInputs.Switches.Key_switches">#REF!</definedName>
    <definedName name="TOCobxInputs.Switches.Key_switches.Post_financeability">#REF!</definedName>
    <definedName name="TOCobxInputs.Switches.Other">#REF!</definedName>
    <definedName name="TOCobxInputs.Switches.Other.Dividends">#REF!</definedName>
    <definedName name="TOCobxInputs.Switches.Other.Equity">#REF!</definedName>
    <definedName name="TOCobxInputs.Switches.Other.Fixed_assets">#REF!</definedName>
    <definedName name="TOCobxInputs.Switches.Other.Opening_balances">#REF!</definedName>
    <definedName name="TOCobxInputs.Switches.Other.Pensions">#REF!</definedName>
    <definedName name="TOCobxInputs.Switches.Residential_retail">#REF!</definedName>
    <definedName name="TOCobxInputs.Switches.Setup_switches">#REF!</definedName>
    <definedName name="TOCobxInputs.Switches.Tax">#REF!</definedName>
    <definedName name="TOCobxInputs.Switches.Tax.Capital_allowances">#REF!</definedName>
    <definedName name="TOCobxInputs.Switches.Working_capital">#REF!</definedName>
    <definedName name="TOCobxInputs.Time">#REF!</definedName>
    <definedName name="TOCobxModel_Alerts">#REF!</definedName>
    <definedName name="TOCobxModel_Checks">#REF!</definedName>
    <definedName name="TOCobxUnallocated">#REF!</definedName>
    <definedName name="today">#REF!</definedName>
    <definedName name="tokpi" localSheetId="1" hidden="1">{"mass bal",#N/A,FALSE,"Standard_mass_bal_template";"ied sheet",#N/A,FALSE,"Standard_mass_bal_template"}</definedName>
    <definedName name="tokpi" hidden="1">{"mass bal",#N/A,FALSE,"Standard_mass_bal_template";"ied sheet",#N/A,FALSE,"Standard_mass_bal_template"}</definedName>
    <definedName name="Tolerance">#REF!</definedName>
    <definedName name="top">#REF!</definedName>
    <definedName name="TopRow">#REF!</definedName>
    <definedName name="TopRowYr2">#REF!</definedName>
    <definedName name="TopRowYr3">#REF!</definedName>
    <definedName name="Total_Billing">#REF!</definedName>
    <definedName name="Total_Billing1">#REF!</definedName>
    <definedName name="Total_Cash">#REF!</definedName>
    <definedName name="Total_Cash1">#REF!</definedName>
    <definedName name="Total_EBIT_HFM">#REF!</definedName>
    <definedName name="Total_EBIT_HFm_Q3">#REF!</definedName>
    <definedName name="Total_EBIT_Template">#REF!</definedName>
    <definedName name="Total_EBIT_Template_Q3">SUM(#REF!)</definedName>
    <definedName name="Total_Grid_Electricity">#REF!</definedName>
    <definedName name="Total_Heat_CHP">#REF!</definedName>
    <definedName name="Total_Heat_NGasCHP_Admin">#REF!</definedName>
    <definedName name="Total_Heat_NGasCHP_Drink">#REF!</definedName>
    <definedName name="Total_Heat_NGasCHP_Sewage">#REF!</definedName>
    <definedName name="total_OpCo_recharges">#REF!</definedName>
    <definedName name="Total_Power_CHP">#REF!</definedName>
    <definedName name="Total_Power_NGasCHP_Admin">#REF!</definedName>
    <definedName name="Total_Power_NGasCHP_Drink">#REF!</definedName>
    <definedName name="Total_Power_NGasCHP_Sewage">#REF!</definedName>
    <definedName name="Total_raw_sludge_produced">#REF!</definedName>
    <definedName name="totalfund">#REF!</definedName>
    <definedName name="TotalNETScapex">#REF!</definedName>
    <definedName name="TotalNETwcapex">#REF!</definedName>
    <definedName name="TotalPerFAR">#REF!</definedName>
    <definedName name="TotFA">#REF!</definedName>
    <definedName name="TOTgrosscapsew">#REF!</definedName>
    <definedName name="TOTgrosscapwat">#REF!</definedName>
    <definedName name="TOTnetcapsew2">#REF!</definedName>
    <definedName name="TOTnetcapwat2">#REF!</definedName>
    <definedName name="TotSOFTCAP">#REF!</definedName>
    <definedName name="TotWO">#REF!</definedName>
    <definedName name="tpff" localSheetId="1" hidden="1">{"mass bal",#N/A,FALSE,"Standard_mass_bal_template";"ied sheet",#N/A,FALSE,"Standard_mass_bal_template"}</definedName>
    <definedName name="tpff" hidden="1">{"mass bal",#N/A,FALSE,"Standard_mass_bal_template";"ied sheet",#N/A,FALSE,"Standard_mass_bal_template"}</definedName>
    <definedName name="TRADEFF">#REF!</definedName>
    <definedName name="Traffic.Scenario">#REF!</definedName>
    <definedName name="Traffic_Lights">#REF!</definedName>
    <definedName name="TranCosts">#REF!</definedName>
    <definedName name="TranFee">#REF!</definedName>
    <definedName name="Trans_Home">#REF!</definedName>
    <definedName name="TransAn">#REF!</definedName>
    <definedName name="TransCriteria">#REF!</definedName>
    <definedName name="Transition">#REF!</definedName>
    <definedName name="transref">#REF!</definedName>
    <definedName name="TRDACT">#REF!</definedName>
    <definedName name="TRDCALC">#REF!</definedName>
    <definedName name="TRDCALC2">#REF!</definedName>
    <definedName name="trdhtr" hidden="1">#REF!</definedName>
    <definedName name="TRDWD">#REF!</definedName>
    <definedName name="TREE">#REF!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evor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1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2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3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evor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Trigger_SludgeCostsAdded">#REF!</definedName>
    <definedName name="Trigger1">#REF!</definedName>
    <definedName name="Trigger2">#REF!</definedName>
    <definedName name="Triggers">#REF!</definedName>
    <definedName name="Trimpley">#REF!</definedName>
    <definedName name="Trk_Tol">#REF!</definedName>
    <definedName name="trunk">#REF!</definedName>
    <definedName name="trunl">#REF!</definedName>
    <definedName name="TSTFEE">#REF!</definedName>
    <definedName name="TSTFEEPRINT">#REF!</definedName>
    <definedName name="tt" localSheetId="1" hidden="1">{"mass bal",#N/A,FALSE,"Standard_mass_bal_template";"ied sheet",#N/A,FALSE,"Standard_mass_bal_template"}</definedName>
    <definedName name="tt" hidden="1">{"mass bal",#N/A,FALSE,"Standard_mass_bal_template";"ied sheet",#N/A,FALSE,"Standard_mass_bal_template"}</definedName>
    <definedName name="TTA_B_Waste">#REF!</definedName>
    <definedName name="TTA_B_Water">#REF!</definedName>
    <definedName name="TTA_CM_Waste">#REF!</definedName>
    <definedName name="TTA_CM_Water">#REF!</definedName>
    <definedName name="TTA_Q2RF_Waste">#REF!</definedName>
    <definedName name="TTA_Q2RF_Water">#REF!</definedName>
    <definedName name="TTA_Y3_B_Waste">#REF!</definedName>
    <definedName name="TTA_Y3_B_Water">#REF!</definedName>
    <definedName name="TTA_Y3_Q2RF_Waste">#REF!</definedName>
    <definedName name="TTA_Y3_Q2RF_Water">#REF!</definedName>
    <definedName name="TTQI_B_Waste">#REF!</definedName>
    <definedName name="TTQI_B_Water">#REF!</definedName>
    <definedName name="TTQI_CM_Waste">#REF!</definedName>
    <definedName name="TTQI_CM_Water">#REF!</definedName>
    <definedName name="TTQI_Q2RF_Waste">#REF!</definedName>
    <definedName name="TTQI_Q2RF_Water">#REF!</definedName>
    <definedName name="TTQI_Y3_B_Waste">#REF!</definedName>
    <definedName name="TTQI_Y3_B_Water">#REF!</definedName>
    <definedName name="TTQI_Y3_Q2RF_Waste">#REF!</definedName>
    <definedName name="TTQI_Y3_Q2RF_Water">#REF!</definedName>
    <definedName name="TTR">OFFSET(#REF!,0,0,COUNTA(#REF!),15)</definedName>
    <definedName name="ttt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1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2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2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3" localSheetId="1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3">{#N/A,#N/A,FALSE,"Summary Signoff";#N/A,#N/A,FALSE,"0310PRIORYR";#N/A,#N/A,FALSE,"0400";#N/A,#N/A,FALSE,"1100BANK";#N/A,#N/A,FALSE,"1400NCD";#N/A,#N/A,FALSE,"1770AMGSH";#N/A,#N/A,FALSE,"1770INTINM5";#N/A,#N/A,FALSE,"1770LOYANGSH";#N/A,#N/A,FALSE,"1770LOYANGUN";#N/A,#N/A,FALSE,"1850";#N/A,#N/A,FALSE,"3500";#N/A,#N/A,FALSE,"3555MGRFEE";#N/A,#N/A,FALSE,"3555TRUSTEE";#N/A,#N/A,FALSE,"3610";#N/A,#N/A,FALSE,"4900";#N/A,#N/A,FALSE,"5200ITA1ITA2"}</definedName>
    <definedName name="TTT_B_Total">#REF!</definedName>
    <definedName name="TTT_CM_Total">#REF!</definedName>
    <definedName name="TTT_Q2RF_Total">#REF!</definedName>
    <definedName name="TTT_Y3_B_Total">#REF!</definedName>
    <definedName name="TTT_Y3_Q2RF_Total">#REF!</definedName>
    <definedName name="tty" localSheetId="1" hidden="1">{"mass bal",#N/A,FALSE,"Standard_mass_bal_template";"ied sheet",#N/A,FALSE,"Standard_mass_bal_template"}</definedName>
    <definedName name="tty" hidden="1">{"mass bal",#N/A,FALSE,"Standard_mass_bal_template";"ied sheet",#N/A,FALSE,"Standard_mass_bal_template"}</definedName>
    <definedName name="turls">#REF!</definedName>
    <definedName name="TurnoverCats">#REF!</definedName>
    <definedName name="TV">#REF!</definedName>
    <definedName name="TVDate">#REF!</definedName>
    <definedName name="TVMultiple">#REF!</definedName>
    <definedName name="TVYear">#REF!</definedName>
    <definedName name="TWcat">#REF!</definedName>
    <definedName name="two">#REF!</definedName>
    <definedName name="TwoA">#REF!</definedName>
    <definedName name="TWP_B_Waste">#REF!</definedName>
    <definedName name="TWP_B_Water">#REF!</definedName>
    <definedName name="TWP_CM_Waste">#REF!</definedName>
    <definedName name="TWP_CM_Water">#REF!</definedName>
    <definedName name="TWP_Q2RF_Waste">#REF!</definedName>
    <definedName name="TWP_Q2RF_Water">#REF!</definedName>
    <definedName name="TWP_Y3_B_Waste">#REF!</definedName>
    <definedName name="TWP_Y3_B_Water">#REF!</definedName>
    <definedName name="TWP_Y3_Q2RF_Waste">#REF!</definedName>
    <definedName name="TWP_Y3_Q2RF_Water">#REF!</definedName>
    <definedName name="TWsummary">#REF!</definedName>
    <definedName name="TWto">#REF!</definedName>
    <definedName name="TYAMTH">#REF!</definedName>
    <definedName name="TYNE_WEAR">#REF!</definedName>
    <definedName name="TYPE">#REF!</definedName>
    <definedName name="TypeCo">#REF!</definedName>
    <definedName name="TypeOfAerationSystem">#REF!</definedName>
    <definedName name="U">#REF!</definedName>
    <definedName name="UAct">#REF!</definedName>
    <definedName name="UAE">#REF!</definedName>
    <definedName name="Uall">#REF!</definedName>
    <definedName name="UB">#REF!</definedName>
    <definedName name="UBCCP">#REF!</definedName>
    <definedName name="ucdlookup">OFFSET(#REF!,0,0,MATCH("",#REF!,-1),MATCH("",#REF!,-1))</definedName>
    <definedName name="UEL">#REF!</definedName>
    <definedName name="UFC">#REF!</definedName>
    <definedName name="UIO" localSheetId="1">INDIRECT("A_"&amp;Type_FR)</definedName>
    <definedName name="UIO" localSheetId="5">INDIRECT("A_"&amp;Type_FR)</definedName>
    <definedName name="UIO" localSheetId="9">INDIRECT("A_"&amp;Type_FR)</definedName>
    <definedName name="UIO" localSheetId="8">INDIRECT("A_"&amp;Type_FR)</definedName>
    <definedName name="UIO" localSheetId="4">INDIRECT("A_"&amp;Type_FR)</definedName>
    <definedName name="UIO" localSheetId="10">INDIRECT("A_"&amp;Type_FR)</definedName>
    <definedName name="UIO" localSheetId="6">INDIRECT("A_"&amp;Type_FR)</definedName>
    <definedName name="UIO">INDIRECT("A_"&amp;Type_FR)</definedName>
    <definedName name="UIOUIO" localSheetId="1" hidden="1">{"mass bal",#N/A,FALSE,"Standard_mass_bal_template";"ied sheet",#N/A,FALSE,"Standard_mass_bal_template"}</definedName>
    <definedName name="UIOUIO" hidden="1">{"mass bal",#N/A,FALSE,"Standard_mass_bal_template";"ied sheet",#N/A,FALSE,"Standard_mass_bal_template"}</definedName>
    <definedName name="UIOUIOUIO" localSheetId="1">INDIRECT("B_"&amp;Type_FR)</definedName>
    <definedName name="UIOUIOUIO" localSheetId="5">INDIRECT("B_"&amp;Type_FR)</definedName>
    <definedName name="UIOUIOUIO" localSheetId="9">INDIRECT("B_"&amp;Type_FR)</definedName>
    <definedName name="UIOUIOUIO" localSheetId="8">INDIRECT("B_"&amp;Type_FR)</definedName>
    <definedName name="UIOUIOUIO" localSheetId="4">INDIRECT("B_"&amp;Type_FR)</definedName>
    <definedName name="UIOUIOUIO" localSheetId="10">INDIRECT("B_"&amp;Type_FR)</definedName>
    <definedName name="UIOUIOUIO" localSheetId="6">INDIRECT("B_"&amp;Type_FR)</definedName>
    <definedName name="UIOUIOUIO">INDIRECT("B_"&amp;Type_FR)</definedName>
    <definedName name="UIOUIOUIOUIOU" localSheetId="1" hidden="1">{"mass bal",#N/A,FALSE,"Standard_mass_bal_template";"ied sheet",#N/A,FALSE,"Standard_mass_bal_template"}</definedName>
    <definedName name="UIOUIOUIOUIOU" hidden="1">{"mass bal",#N/A,FALSE,"Standard_mass_bal_template";"ied sheet",#N/A,FALSE,"Standard_mass_bal_template"}</definedName>
    <definedName name="UIOUIOUOIUIO" localSheetId="1" hidden="1">{"mass bal",#N/A,FALSE,"Standard_mass_bal_template";"ied sheet",#N/A,FALSE,"Standard_mass_bal_template"}</definedName>
    <definedName name="UIOUIOUOIUIO" hidden="1">{"mass bal",#N/A,FALSE,"Standard_mass_bal_template";"ied sheet",#N/A,FALSE,"Standard_mass_bal_template"}</definedName>
    <definedName name="UIOUIOUOIUOUOU" localSheetId="1" hidden="1">{"mass bal",#N/A,FALSE,"Standard_mass_bal_template";"ied sheet",#N/A,FALSE,"Standard_mass_bal_template"}</definedName>
    <definedName name="UIOUIOUOIUOUOU" hidden="1">{"mass bal",#N/A,FALSE,"Standard_mass_bal_template";"ied sheet",#N/A,FALSE,"Standard_mass_bal_template"}</definedName>
    <definedName name="UIOUIOUOUIO" localSheetId="1" hidden="1">{"mass bal",#N/A,FALSE,"Standard_mass_bal_template";"ied sheet",#N/A,FALSE,"Standard_mass_bal_template"}</definedName>
    <definedName name="UIOUIOUOUIO" hidden="1">{"mass bal",#N/A,FALSE,"Standard_mass_bal_template";"ied sheet",#N/A,FALSE,"Standard_mass_bal_template"}</definedName>
    <definedName name="UIOUO" localSheetId="1" hidden="1">{"mass bal",#N/A,FALSE,"Standard_mass_bal_template";"ied sheet",#N/A,FALSE,"Standard_mass_bal_template"}</definedName>
    <definedName name="UIOUO" hidden="1">{"mass bal",#N/A,FALSE,"Standard_mass_bal_template";"ied sheet",#N/A,FALSE,"Standard_mass_bal_template"}</definedName>
    <definedName name="UIOUOIUOUIOUIO" localSheetId="1" hidden="1">{"mass bal",#N/A,FALSE,"Standard_mass_bal_template";"ied sheet",#N/A,FALSE,"Standard_mass_bal_template"}</definedName>
    <definedName name="UIOUOIUOUIOUIO" hidden="1">{"mass bal",#N/A,FALSE,"Standard_mass_bal_template";"ied sheet",#N/A,FALSE,"Standard_mass_bal_template"}</definedName>
    <definedName name="UIOUOOUI" localSheetId="1" hidden="1">{"mass bal",#N/A,FALSE,"Standard_mass_bal_template";"ied sheet",#N/A,FALSE,"Standard_mass_bal_template"}</definedName>
    <definedName name="UIOUOOUI" hidden="1">{"mass bal",#N/A,FALSE,"Standard_mass_bal_template";"ied sheet",#N/A,FALSE,"Standard_mass_bal_template"}</definedName>
    <definedName name="UIOUOUOUI" localSheetId="1" hidden="1">{"mass bal",#N/A,FALSE,"Standard_mass_bal_template";"ied sheet",#N/A,FALSE,"Standard_mass_bal_template"}</definedName>
    <definedName name="UIOUOUOUI" hidden="1">{"mass bal",#N/A,FALSE,"Standard_mass_bal_template";"ied sheet",#N/A,FALSE,"Standard_mass_bal_template"}</definedName>
    <definedName name="UK">#REF!</definedName>
    <definedName name="UK_Average_HGV_CO2">#REF!</definedName>
    <definedName name="UK_Average_HGV_km">#REF!</definedName>
    <definedName name="UK_Average_HGV_Tonne_km">#REF!</definedName>
    <definedName name="UK_Average_HGV_Tonne_km_CO2">#REF!</definedName>
    <definedName name="Umbuchung">#REF!</definedName>
    <definedName name="UmbuchungBau">#REF!</definedName>
    <definedName name="UmbuchungE">#REF!</definedName>
    <definedName name="UmbuchungU">#REF!</definedName>
    <definedName name="umps1314">#REF!</definedName>
    <definedName name="umps1415">#REF!</definedName>
    <definedName name="umps1415a">#REF!</definedName>
    <definedName name="umtd">#REF!</definedName>
    <definedName name="Underground_Pass_CO2">#REF!</definedName>
    <definedName name="Underground_Pass_km">#REF!</definedName>
    <definedName name="UnitaryAuthority">#REF!</definedName>
    <definedName name="UnitCats">#REF!</definedName>
    <definedName name="United_Utilities_Water">#REF!</definedName>
    <definedName name="Units">#REF!</definedName>
    <definedName name="Unknown_Fuel_CO2">#REF!</definedName>
    <definedName name="Unknown_Fuel_Miles">#REF!</definedName>
    <definedName name="unkrpi1213">#REF!</definedName>
    <definedName name="unkrpi1314">#REF!</definedName>
    <definedName name="Unmeasured_Billing">#REF!</definedName>
    <definedName name="Unmeasured_Billing1">#REF!</definedName>
    <definedName name="UOIUIOUIO" localSheetId="1" hidden="1">{"mass bal",#N/A,FALSE,"Standard_mass_bal_template";"ied sheet",#N/A,FALSE,"Standard_mass_bal_template"}</definedName>
    <definedName name="UOIUIOUIO" hidden="1">{"mass bal",#N/A,FALSE,"Standard_mass_bal_template";"ied sheet",#N/A,FALSE,"Standard_mass_bal_template"}</definedName>
    <definedName name="UpdateYear">#N/A</definedName>
    <definedName name="UR">#REF!</definedName>
    <definedName name="URN">#REF!</definedName>
    <definedName name="urtf">#REF!</definedName>
    <definedName name="USCS1">#REF!</definedName>
    <definedName name="USCS2">#REF!</definedName>
    <definedName name="UseFD_COPI">#REF!</definedName>
    <definedName name="UserName">#REF!</definedName>
    <definedName name="UserRole">#REF!</definedName>
    <definedName name="USSLInt03H2">#REF!</definedName>
    <definedName name="USSLInt03H2Date">#REF!</definedName>
    <definedName name="UTR">#REF!</definedName>
    <definedName name="uu" localSheetId="1" hidden="1">{"mass bal",#N/A,FALSE,"Standard_mass_bal_template";"ied sheet",#N/A,FALSE,"Standard_mass_bal_template"}</definedName>
    <definedName name="uu" hidden="1">{"mass bal",#N/A,FALSE,"Standard_mass_bal_template";"ied sheet",#N/A,FALSE,"Standard_mass_bal_template"}</definedName>
    <definedName name="UWCS1">#REF!</definedName>
    <definedName name="UWCS2">#REF!</definedName>
    <definedName name="V">#REF!</definedName>
    <definedName name="VAL_LIST" hidden="1">#REF!</definedName>
    <definedName name="ValDate">#REF!</definedName>
    <definedName name="ValRg">#REF!</definedName>
    <definedName name="Valuation">#REF!</definedName>
    <definedName name="Valuation_Switch">#REF!</definedName>
    <definedName name="Var_AP_List">OFFSET(#REF!,0,0,5-COUNTBLANK(#REF!),1)</definedName>
    <definedName name="Var_AP_List2">OFFSET(#REF!,#REF!,0,#REF!)</definedName>
    <definedName name="VarianceMode">#REF!</definedName>
    <definedName name="VarianceType">#REF!</definedName>
    <definedName name="VarRev">#REF!</definedName>
    <definedName name="VAT">#REF!</definedName>
    <definedName name="VB">#REF!</definedName>
    <definedName name="vbc" localSheetId="1" hidden="1">{"mass bal",#N/A,FALSE,"Standard_mass_bal_template";"ied sheet",#N/A,FALSE,"Standard_mass_bal_template"}</definedName>
    <definedName name="vbc" hidden="1">{"mass bal",#N/A,FALSE,"Standard_mass_bal_template";"ied sheet",#N/A,FALSE,"Standard_mass_bal_template"}</definedName>
    <definedName name="vbLf">CHAR(10)</definedName>
    <definedName name="Version_area">#REF!</definedName>
    <definedName name="Very_Large_Bulk_Tonne_km">#REF!</definedName>
    <definedName name="Very_Large_Bulk_Tonne_km_CO2">#REF!</definedName>
    <definedName name="Very_Large_Tanker_Tonne_km">#REF!</definedName>
    <definedName name="Very_Large_Tanker_Tonne_km_CO2">#REF!</definedName>
    <definedName name="VFSD" localSheetId="1" hidden="1">{"mass bal",#N/A,FALSE,"Standard_mass_bal_template";"ied sheet",#N/A,FALSE,"Standard_mass_bal_template"}</definedName>
    <definedName name="VFSD" hidden="1">{"mass bal",#N/A,FALSE,"Standard_mass_bal_template";"ied sheet",#N/A,FALSE,"Standard_mass_bal_template"}</definedName>
    <definedName name="vlook_mon">#REF!</definedName>
    <definedName name="vo">#REF!</definedName>
    <definedName name="Vol_Biogas_Kg_Sludge">#REF!</definedName>
    <definedName name="Volume_change_0708">#REF!</definedName>
    <definedName name="Volume_change_0809">#REF!</definedName>
    <definedName name="Volume_change_0910">#REF!</definedName>
    <definedName name="Volume_Drinking">#REF!</definedName>
    <definedName name="Volume_Wastewater">#REF!</definedName>
    <definedName name="VolumeSens">#REF!</definedName>
    <definedName name="Vorjahr">#REF!-365</definedName>
    <definedName name="Vorjahr_1">#REF!-365</definedName>
    <definedName name="Vorjahr_2">#REF!-365</definedName>
    <definedName name="Vorjahr_3">#REF!-365</definedName>
    <definedName name="Vow">#REF!</definedName>
    <definedName name="vowinc">#REF!</definedName>
    <definedName name="vqm.lxss_.bal._.ful." localSheetId="1" hidden="1">{"mass bal",#N/A,FALSE,"Standard_mass_bal_template";"ied sheet",#N/A,FALSE,"Standard_mass_bal_template"}</definedName>
    <definedName name="vqm.lxss_.bal._.ful." hidden="1">{"mass bal",#N/A,FALSE,"Standard_mass_bal_template";"ied sheet",#N/A,FALSE,"Standard_mass_bal_template"}</definedName>
    <definedName name="VS_Converted_CO2_AD">#REF!</definedName>
    <definedName name="VS_Sludge_Raw">#REF!</definedName>
    <definedName name="VSH_H">#REF!</definedName>
    <definedName name="VSH_S">#REF!</definedName>
    <definedName name="Vtot" localSheetId="1">INDIRECT("Vtot"&amp;Choix_Actiflo)</definedName>
    <definedName name="Vtot" localSheetId="5">INDIRECT("Vtot"&amp;Choix_Actiflo)</definedName>
    <definedName name="Vtot" localSheetId="9">INDIRECT("Vtot"&amp;Choix_Actiflo)</definedName>
    <definedName name="Vtot" localSheetId="8">INDIRECT("Vtot"&amp;Choix_Actiflo)</definedName>
    <definedName name="Vtot" localSheetId="4">INDIRECT("Vtot"&amp;Choix_Actiflo)</definedName>
    <definedName name="Vtot" localSheetId="10">INDIRECT("Vtot"&amp;Choix_Actiflo)</definedName>
    <definedName name="Vtot" localSheetId="6">INDIRECT("Vtot"&amp;Choix_Actiflo)</definedName>
    <definedName name="Vtot">INDIRECT("Vtot"&amp;Choix_Actiflo)</definedName>
    <definedName name="VVFSD" localSheetId="1" hidden="1">{"mass bal",#N/A,FALSE,"Standard_mass_bal_template";"ied sheet",#N/A,FALSE,"Standard_mass_bal_template"}</definedName>
    <definedName name="VVFSD" hidden="1">{"mass bal",#N/A,FALSE,"Standard_mass_bal_template";"ied sheet",#N/A,FALSE,"Standard_mass_bal_template"}</definedName>
    <definedName name="vvvv" localSheetId="1" hidden="1">{#N/A,#N/A,FALSE,"D9-NWWG";#N/A,#N/A,FALSE,"F2-WMG";#N/A,#N/A,FALSE,"F3-WWMG"}</definedName>
    <definedName name="vvvv" hidden="1">{#N/A,#N/A,FALSE,"D9-NWWG";#N/A,#N/A,FALSE,"F2-WMG";#N/A,#N/A,FALSE,"F3-WWMG"}</definedName>
    <definedName name="vvvv_2" localSheetId="1" hidden="1">{#N/A,#N/A,FALSE,"D9-NWWG";#N/A,#N/A,FALSE,"F2-WMG";#N/A,#N/A,FALSE,"F3-WWMG"}</definedName>
    <definedName name="vvvv_2" hidden="1">{#N/A,#N/A,FALSE,"D9-NWWG";#N/A,#N/A,FALSE,"F2-WMG";#N/A,#N/A,FALSE,"F3-WWMG"}</definedName>
    <definedName name="vvvv_3" localSheetId="1" hidden="1">{#N/A,#N/A,FALSE,"D9-NWWG";#N/A,#N/A,FALSE,"F2-WMG";#N/A,#N/A,FALSE,"F3-WWMG"}</definedName>
    <definedName name="vvvv_3" hidden="1">{#N/A,#N/A,FALSE,"D9-NWWG";#N/A,#N/A,FALSE,"F2-WMG";#N/A,#N/A,FALSE,"F3-WWMG"}</definedName>
    <definedName name="vvvv_4" localSheetId="1" hidden="1">{#N/A,#N/A,FALSE,"D9-NWWG";#N/A,#N/A,FALSE,"F2-WMG";#N/A,#N/A,FALSE,"F3-WWMG"}</definedName>
    <definedName name="vvvv_4" hidden="1">{#N/A,#N/A,FALSE,"D9-NWWG";#N/A,#N/A,FALSE,"F2-WMG";#N/A,#N/A,FALSE,"F3-WWMG"}</definedName>
    <definedName name="W" localSheetId="1">#REF!</definedName>
    <definedName name="W">#REF!</definedName>
    <definedName name="w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4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4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_GLAM">#REF!</definedName>
    <definedName name="W_MIDS">#REF!</definedName>
    <definedName name="W_SUSSEX">#REF!</definedName>
    <definedName name="W_YORKS">#REF!</definedName>
    <definedName name="WACC">#REF!</definedName>
    <definedName name="WAN">#REF!</definedName>
    <definedName name="WARGRAVE_STW">#REF!</definedName>
    <definedName name="WARWICKS">#REF!</definedName>
    <definedName name="WaSC">#REF!</definedName>
    <definedName name="WaSCstransition">#REF!</definedName>
    <definedName name="waste">#REF!</definedName>
    <definedName name="WATER">#REF!</definedName>
    <definedName name="Water_Fixed_charge_increase_0708">#REF!</definedName>
    <definedName name="Water_Fixed_charge_increase_0809">#REF!</definedName>
    <definedName name="Water_Fixed_charge_increase_0910">#REF!</definedName>
    <definedName name="Water_Unwind_to_01_06_00">#REF!</definedName>
    <definedName name="WaterBC">#REF!</definedName>
    <definedName name="WaterGC">#REF!</definedName>
    <definedName name="WaterOnly">#REF!</definedName>
    <definedName name="watIRE">#REF!</definedName>
    <definedName name="WatMNIgc">#REF!</definedName>
    <definedName name="WB_Abgang">#REF!</definedName>
    <definedName name="WB_AbgangTWA">#REF!</definedName>
    <definedName name="WB_Beginn">#REF!</definedName>
    <definedName name="WB_Ende">#REF!</definedName>
    <definedName name="WB_UmbuchungenE">#REF!</definedName>
    <definedName name="WB_UmbuchungenGesamt">#REF!</definedName>
    <definedName name="WB_UmbuchungenU">#REF!</definedName>
    <definedName name="WB_UmbuchungTWA">#REF!</definedName>
    <definedName name="WB_UmglSubv">#REF!</definedName>
    <definedName name="WBaseG_Act">#REF!</definedName>
    <definedName name="WBaseG_BP">#REF!</definedName>
    <definedName name="WBaseG_FD">#REF!</definedName>
    <definedName name="WBaseN_Act">#REF!</definedName>
    <definedName name="WBaseN_FD">#REF!</definedName>
    <definedName name="Wcap">#REF!</definedName>
    <definedName name="WCCommitFee">#REF!</definedName>
    <definedName name="WCF.Commit.Fee">#REF!</definedName>
    <definedName name="WCF.Size">#REF!</definedName>
    <definedName name="WCFacility">#REF!</definedName>
    <definedName name="WCMI">#REF!</definedName>
    <definedName name="WD">#REF!</definedName>
    <definedName name="wdfw">#REF!</definedName>
    <definedName name="wdwqd" localSheetId="1" hidden="1">{"mass bal",#N/A,FALSE,"Standard_mass_bal_template";"ied sheet",#N/A,FALSE,"Standard_mass_bal_template"}</definedName>
    <definedName name="wdwqd" hidden="1">{"mass bal",#N/A,FALSE,"Standard_mass_bal_template";"ied sheet",#N/A,FALSE,"Standard_mass_bal_template"}</definedName>
    <definedName name="We">#REF!</definedName>
    <definedName name="wedfw">#REF!</definedName>
    <definedName name="Week">#REF!</definedName>
    <definedName name="Week_Ending">#REF!</definedName>
    <definedName name="Week_number">#REF!</definedName>
    <definedName name="WeekBillingData">#REF!</definedName>
    <definedName name="Weekending">#REF!</definedName>
    <definedName name="WeekKPIs">#REF!</definedName>
    <definedName name="Weekly">#REF!</definedName>
    <definedName name="wefw">#REF!</definedName>
    <definedName name="wefwe">#REF!</definedName>
    <definedName name="wefwerf">#REF!</definedName>
    <definedName name="WeightedInterest06">#REF!</definedName>
    <definedName name="well">#REF!</definedName>
    <definedName name="WEnhG_BP">#REF!</definedName>
    <definedName name="WEnhG_FD">#REF!</definedName>
    <definedName name="WEnhN_Act">#REF!</definedName>
    <definedName name="WEnhN_FD">#REF!</definedName>
    <definedName name="wert" localSheetId="1" hidden="1">{"GROSS",#N/A,FALSE,"401C11"}</definedName>
    <definedName name="wert" hidden="1">{"GROSS",#N/A,FALSE,"401C11"}</definedName>
    <definedName name="werwer" localSheetId="1" hidden="1">{"mass bal",#N/A,FALSE,"Standard_mass_bal_template";"ied sheet",#N/A,FALSE,"Standard_mass_bal_template"}</definedName>
    <definedName name="werwer" hidden="1">{"mass bal",#N/A,FALSE,"Standard_mass_bal_template";"ied sheet",#N/A,FALSE,"Standard_mass_bal_template"}</definedName>
    <definedName name="Wessex_Water">#REF!</definedName>
    <definedName name="WGross_Act">#REF!</definedName>
    <definedName name="wgte" localSheetId="1" hidden="1">{"mass bal",#N/A,FALSE,"Standard_mass_bal_template";"ied sheet",#N/A,FALSE,"Standard_mass_bal_template"}</definedName>
    <definedName name="wgte" hidden="1">{"mass bal",#N/A,FALSE,"Standard_mass_bal_template";"ied sheet",#N/A,FALSE,"Standard_mass_bal_template"}</definedName>
    <definedName name="wholesale_cost_centres">#REF!</definedName>
    <definedName name="WILTON">#REF!</definedName>
    <definedName name="WILTS">#REF!</definedName>
    <definedName name="WindFarm">#REF!</definedName>
    <definedName name="WIREN_Act">#REF!</definedName>
    <definedName name="WIT">#REF!</definedName>
    <definedName name="Within_Bathing_Water">#REF!</definedName>
    <definedName name="Within_MCZ">#REF!</definedName>
    <definedName name="Within_Shellfish_Water">#REF!</definedName>
    <definedName name="Within_SSSI">#REF!</definedName>
    <definedName name="WMNIN_Act">#REF!</definedName>
    <definedName name="wne">#REF!</definedName>
    <definedName name="WNet_Act">#REF!</definedName>
    <definedName name="WNet_BP">#REF!</definedName>
    <definedName name="WNet_FD">#REF!</definedName>
    <definedName name="WoCstransition">#REF!</definedName>
    <definedName name="Woffs">#REF!</definedName>
    <definedName name="wombat" hidden="1">#REF!</definedName>
    <definedName name="WorkCap">#REF!</definedName>
    <definedName name="WorkCap_Q">#REF!</definedName>
    <definedName name="Working.Capital.Adjustment">#REF!</definedName>
    <definedName name="workingdays">#REF!</definedName>
    <definedName name="Works">#REF!</definedName>
    <definedName name="Worksheet">#REF!</definedName>
    <definedName name="wotsthis" localSheetId="1" hidden="1">{"P&amp;L phased",#N/A,FALSE,"P and L";"Interest phased",#N/A,FALSE,"Interest";"Cshf phased",#N/A,FALSE,"Cashflow";"BSheet phased",#N/A,FALSE,"B Sheet";"Capex phased",#N/A,FALSE,"Capex"}</definedName>
    <definedName name="wotsthis" hidden="1">{"P&amp;L phased",#N/A,FALSE,"P and L";"Interest phased",#N/A,FALSE,"Interest";"Cshf phased",#N/A,FALSE,"Cashflow";"BSheet phased",#N/A,FALSE,"B Sheet";"Capex phased",#N/A,FALSE,"Capex"}</definedName>
    <definedName name="WPA">#REF!</definedName>
    <definedName name="WPS_OUTPUT_FOR_JR03">#REF!</definedName>
    <definedName name="wqkdaa">#REF!</definedName>
    <definedName name="wqkdqr">#REF!</definedName>
    <definedName name="wqksch">#REF!</definedName>
    <definedName name="WRG">#REF!</definedName>
    <definedName name="wrn.A." localSheetId="1" hidden="1">{#N/A,#N/A,FALSE,"QTR RATIOS - Margin"}</definedName>
    <definedName name="wrn.A." hidden="1">{#N/A,#N/A,FALSE,"QTR RATIOS - Margin"}</definedName>
    <definedName name="wrn.a.._.IRG.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.Colours." localSheetId="1" hidden="1">{#N/A,#N/A,FALSE,"D9-NWWG";#N/A,#N/A,FALSE,"F2-WMG";#N/A,#N/A,FALSE,"F3-WWMG"}</definedName>
    <definedName name="wrn.a.._.IRG._.Colours." hidden="1">{#N/A,#N/A,FALSE,"D9-NWWG";#N/A,#N/A,FALSE,"F2-WMG";#N/A,#N/A,FALSE,"F3-WWMG"}</definedName>
    <definedName name="wrn.a.._.IRG._.Colours._2" localSheetId="1" hidden="1">{#N/A,#N/A,FALSE,"D9-NWWG";#N/A,#N/A,FALSE,"F2-WMG";#N/A,#N/A,FALSE,"F3-WWMG"}</definedName>
    <definedName name="wrn.a.._.IRG._.Colours._2" hidden="1">{#N/A,#N/A,FALSE,"D9-NWWG";#N/A,#N/A,FALSE,"F2-WMG";#N/A,#N/A,FALSE,"F3-WWMG"}</definedName>
    <definedName name="wrn.a.._.IRG._.Colours._3" localSheetId="1" hidden="1">{#N/A,#N/A,FALSE,"D9-NWWG";#N/A,#N/A,FALSE,"F2-WMG";#N/A,#N/A,FALSE,"F3-WWMG"}</definedName>
    <definedName name="wrn.a.._.IRG._.Colours._3" hidden="1">{#N/A,#N/A,FALSE,"D9-NWWG";#N/A,#N/A,FALSE,"F2-WMG";#N/A,#N/A,FALSE,"F3-WWMG"}</definedName>
    <definedName name="wrn.a.._.IRG._.Colours._4" localSheetId="1" hidden="1">{#N/A,#N/A,FALSE,"D9-NWWG";#N/A,#N/A,FALSE,"F2-WMG";#N/A,#N/A,FALSE,"F3-WWMG"}</definedName>
    <definedName name="wrn.a.._.IRG._.Colours._4" hidden="1">{#N/A,#N/A,FALSE,"D9-NWWG";#N/A,#N/A,FALSE,"F2-WMG";#N/A,#N/A,FALSE,"F3-WWMG"}</definedName>
    <definedName name="wrn.a.._.IRG._2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2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3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3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4" localSheetId="1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.._.IRG._4" hidden="1">{#N/A,#N/A,FALSE,"D9-NWWG";"E4a_Summary_inc_Forecast",#N/A,FALSE,"E4a-Summary";"E4b_WS_inc_Forecast",#N/A,FALSE,"E4b-WS";"E4c-WWS_inc_Forecast",#N/A,FALSE,"E4c-WWS";"E4d_M&amp;G_inc_Forecast",#N/A,FALSE,"E4d-M&amp;G";#N/A,#N/A,FALSE,"E1-Ops";#N/A,#N/A,FALSE,"E4-WS1";#N/A,#N/A,FALSE,"E5-WS2";#N/A,#N/A,FALSE,"E6-WS3";#N/A,#N/A,FALSE,"F2-WSG";#N/A,#N/A,FALSE,"E7-WWS1";#N/A,#N/A,FALSE,"E8-WWS2";#N/A,#N/A,FALSE,"E9-WWS3";#N/A,#N/A,FALSE,"F3-WWSG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2" localSheetId="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localSheetId="1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localSheetId="1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ppendix." localSheetId="1" hidden="1">{#N/A,#N/A,TRUE,"Lines";#N/A,#N/A,TRUE,"Stations";#N/A,#N/A,TRUE,"Cap. Expenses";#N/A,#N/A,TRUE,"Land";#N/A,#N/A,TRUE,"Cen Proces Sys";#N/A,#N/A,TRUE,"telecom";#N/A,#N/A,TRUE,"Other"}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ppendix._2" localSheetId="1" hidden="1">{#N/A,#N/A,TRUE,"Lines";#N/A,#N/A,TRUE,"Stations";#N/A,#N/A,TRUE,"Cap. Expenses";#N/A,#N/A,TRUE,"Land";#N/A,#N/A,TRUE,"Cen Proces Sys";#N/A,#N/A,TRUE,"telecom";#N/A,#N/A,TRUE,"Other"}</definedName>
    <definedName name="wrn.Appendix._2" hidden="1">{#N/A,#N/A,TRUE,"Lines";#N/A,#N/A,TRUE,"Stations";#N/A,#N/A,TRUE,"Cap. Expenses";#N/A,#N/A,TRUE,"Land";#N/A,#N/A,TRUE,"Cen Proces Sys";#N/A,#N/A,TRUE,"telecom";#N/A,#N/A,TRUE,"Other"}</definedName>
    <definedName name="wrn.Appendix._3" localSheetId="1" hidden="1">{#N/A,#N/A,TRUE,"Lines";#N/A,#N/A,TRUE,"Stations";#N/A,#N/A,TRUE,"Cap. Expenses";#N/A,#N/A,TRUE,"Land";#N/A,#N/A,TRUE,"Cen Proces Sys";#N/A,#N/A,TRUE,"telecom";#N/A,#N/A,TRUE,"Other"}</definedName>
    <definedName name="wrn.Appendix._3" hidden="1">{#N/A,#N/A,TRUE,"Lines";#N/A,#N/A,TRUE,"Stations";#N/A,#N/A,TRUE,"Cap. Expenses";#N/A,#N/A,TRUE,"Land";#N/A,#N/A,TRUE,"Cen Proces Sys";#N/A,#N/A,TRUE,"telecom";#N/A,#N/A,TRUE,"Other"}</definedName>
    <definedName name="wrn.Appendix._4" localSheetId="1" hidden="1">{#N/A,#N/A,TRUE,"Lines";#N/A,#N/A,TRUE,"Stations";#N/A,#N/A,TRUE,"Cap. Expenses";#N/A,#N/A,TRUE,"Land";#N/A,#N/A,TRUE,"Cen Proces Sys";#N/A,#N/A,TRUE,"telecom";#N/A,#N/A,TRUE,"Other"}</definedName>
    <definedName name="wrn.Appendix._4" hidden="1">{#N/A,#N/A,TRUE,"Lines";#N/A,#N/A,TRUE,"Stations";#N/A,#N/A,TRUE,"Cap. Expenses";#N/A,#N/A,TRUE,"Land";#N/A,#N/A,TRUE,"Cen Proces Sys";#N/A,#N/A,TRUE,"telecom";#N/A,#N/A,TRUE,"Other"}</definedName>
    <definedName name="wrn.c.._.PK._.Finance." localSheetId="1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2" localSheetId="1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2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3" localSheetId="1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3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4" localSheetId="1" hidden="1">{"A3-DivDirNWW_ClosedView",#N/A,FALSE,"A3-DivDirNWW";#N/A,#N/A,FALSE,"A4-DivDirNWW";#N/A,#N/A,FALSE,"B1-Co&amp;RegSum";#N/A,#N/A,FALSE,"C5-NWWRegView";#N/A,#N/A,FALSE,"H2-DivDirs2";#N/A,#N/A,FALSE,"C4-NorPro"}</definedName>
    <definedName name="wrn.c.._.PK._.Finance._4" hidden="1">{"A3-DivDirNWW_ClosedView",#N/A,FALSE,"A3-DivDirNWW";#N/A,#N/A,FALSE,"A4-DivDirNWW";#N/A,#N/A,FALSE,"B1-Co&amp;RegSum";#N/A,#N/A,FALSE,"C5-NWWRegView";#N/A,#N/A,FALSE,"H2-DivDirs2";#N/A,#N/A,FALSE,"C4-NorPro"}</definedName>
    <definedName name="wrn.Calculation._.Sheets." localSheetId="1" hidden="1">{#N/A,#N/A,FALSE,"Marka Calcs";#N/A,#N/A,FALSE,"Aqaba Calcs";#N/A,#N/A,FALSE,"QAIA Calcs";#N/A,#N/A,FALSE,"Cons Airpo Calcs";#N/A,#N/A,FALSE,"ANS calcs";#N/A,#N/A,FALSE,"QNTC Calcs";#N/A,#N/A,FALSE,"R&amp;S Calcs";#N/A,#N/A,FALSE,"Corp Calcs";#N/A,#N/A,FALSE,"Cons CAA Calcs"}</definedName>
    <definedName name="wrn.Calculation._.Sheets." hidden="1">{#N/A,#N/A,FALSE,"Marka Calcs";#N/A,#N/A,FALSE,"Aqaba Calcs";#N/A,#N/A,FALSE,"QAIA Calcs";#N/A,#N/A,FALSE,"Cons Airpo Calcs";#N/A,#N/A,FALSE,"ANS calcs";#N/A,#N/A,FALSE,"QNTC Calcs";#N/A,#N/A,FALSE,"R&amp;S Calcs";#N/A,#N/A,FALSE,"Corp Calcs";#N/A,#N/A,FALSE,"Cons CAA Calcs"}</definedName>
    <definedName name="wrn.calculation._.Sheets2." localSheetId="1" hidden="1">{#N/A,#N/A,FALSE,"Marka Calcs";#N/A,#N/A,FALSE,"Aqaba Calcs";#N/A,#N/A,FALSE,"QAIA Calcs";#N/A,#N/A,FALSE,"Cons Airpo Calcs";#N/A,#N/A,FALSE,"ANS calcs";#N/A,#N/A,FALSE,"QNTC Calcs";#N/A,#N/A,FALSE,"R&amp;S Calcs";#N/A,#N/A,FALSE,"Corp Calcs";#N/A,#N/A,FALSE,"Cons CAA Calcs"}</definedName>
    <definedName name="wrn.calculation._.Sheets2." hidden="1">{#N/A,#N/A,FALSE,"Marka Calcs";#N/A,#N/A,FALSE,"Aqaba Calcs";#N/A,#N/A,FALSE,"QAIA Calcs";#N/A,#N/A,FALSE,"Cons Airpo Calcs";#N/A,#N/A,FALSE,"ANS calcs";#N/A,#N/A,FALSE,"QNTC Calcs";#N/A,#N/A,FALSE,"R&amp;S Calcs";#N/A,#N/A,FALSE,"Corp Calcs";#N/A,#N/A,FALSE,"Cons CAA Calcs"}</definedName>
    <definedName name="wrn.CHARGE." localSheetId="1" hidden="1">{"CHARGE",#N/A,FALSE,"401C11"}</definedName>
    <definedName name="wrn.CHARGE." hidden="1">{"CHARGE",#N/A,FALSE,"401C11"}</definedName>
    <definedName name="wrn.DCF." localSheetId="1" hidden="1">{#N/A,#N/A,FALSE,"DCF EBITDA Multiple";#N/A,#N/A,FALSE,"DCF Perpetual Growth"}</definedName>
    <definedName name="wrn.DCF." hidden="1">{#N/A,#N/A,FALSE,"DCF EBITDA Multiple";#N/A,#N/A,FALSE,"DCF Perpetual Growth"}</definedName>
    <definedName name="wrn.DCF._2" localSheetId="1" hidden="1">{#N/A,#N/A,FALSE,"DCF EBITDA Multiple";#N/A,#N/A,FALSE,"DCF Perpetual Growth"}</definedName>
    <definedName name="wrn.DCF._2" hidden="1">{#N/A,#N/A,FALSE,"DCF EBITDA Multiple";#N/A,#N/A,FALSE,"DCF Perpetual Growth"}</definedName>
    <definedName name="wrn.DCF._3" localSheetId="1" hidden="1">{#N/A,#N/A,FALSE,"DCF EBITDA Multiple";#N/A,#N/A,FALSE,"DCF Perpetual Growth"}</definedName>
    <definedName name="wrn.DCF._3" hidden="1">{#N/A,#N/A,FALSE,"DCF EBITDA Multiple";#N/A,#N/A,FALSE,"DCF Perpetual Growth"}</definedName>
    <definedName name="wrn.DCF._4" localSheetId="1" hidden="1">{#N/A,#N/A,FALSE,"DCF EBITDA Multiple";#N/A,#N/A,FALSE,"DCF Perpetual Growth"}</definedName>
    <definedName name="wrn.DCF._4" hidden="1">{#N/A,#N/A,FALSE,"DCF EBITDA Multiple";#N/A,#N/A,FALSE,"DCF Perpetual Growth"}</definedName>
    <definedName name="wrn.Debt._.Movement._.Report.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2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2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3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3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4" localSheetId="1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Debt._.Movement._.Report._4" hidden="1">{#N/A,#N/A,TRUE,"CHECK Internal Consistency";"Summary",#N/A,TRUE,"Total Summary";#N/A,#N/A,TRUE,"Charge Basis Summary";#N/A,#N/A,TRUE,"Total Unmeasured Summary";#N/A,#N/A,TRUE,"Total Assessed Summary";#N/A,#N/A,TRUE,"Total Metered Summary";#N/A,#N/A,TRUE,"Total Nonchargeable Summary";#N/A,#N/A,TRUE,"Residential Sumary";#N/A,#N/A,TRUE,"Commercial Summary";#N/A,#N/A,TRUE,"Unclassified Summary";#N/A,#N/A,TRUE,"Singles Summary [1]";#N/A,#N/A,TRUE,"Singles Summary (2)";#N/A,#N/A,TRUE,"Owners Summary";"Active Unmeasured Singles",#N/A,TRUE,"Active Unmeasured Singles";"Finalled Unmeasured Singles",#N/A,TRUE,"Finalled Unmeasured Singles";"Uncollectable Unmeasured Singles",#N/A,TRUE,"Uncollectable Unmeasured Sing";"Active Measured Singles",#N/A,TRUE,"Active Measured Singles";"Finalled Measured Singles",#N/A,TRUE,"Finalled Measured Singles";"Uncollectable Measurted Singles",#N/A,TRUE,"Uncollectable Measured Singles";"Active Assessed Singles",#N/A,TRUE,"Active Assessed Singles";"Finalled Assessed Singles",#N/A,TRUE,"Finalled Assessed Singles ";"Finalled Assessed Singles",#N/A,TRUE,"Uncollectable Assessed Singles";"Non Chargeable Singles",#N/A,TRUE,"Non Chargeable Singles";"Non Bulk Unmeasured Owners",#N/A,TRUE,"Non Bulk Unmeasured Owners";"Bulk Unmeasured Owners",#N/A,TRUE,"Bulk Unmeasured Owners";"Non Bulk Measured Owners",#N/A,TRUE,"Non Bulk Measured Owners";"Bulk Measured Owners",#N/A,TRUE,"Bulk Measured Owners";"Non Bulk Assessed Owners",#N/A,TRUE,"Non Bulk Assessed Owners";"Bulk Assessed Owners",#N/A,TRUE,"Bulk Assessed Owners";"Non Chargeable Owners",#N/A,TRUE,"Non Charegable Owners"}</definedName>
    <definedName name="wrn.for._.TenneT." localSheetId="1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2" localSheetId="1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2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3" localSheetId="1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3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4" localSheetId="1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._.TenneT._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ull._.Pack." localSheetId="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1" localSheetId="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2" localSheetId="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2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3" localSheetId="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_3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GMC._.02_03." localSheetId="1" hidden="1">{"P&amp;L rec",#N/A,FALSE,"Sheet1";"Proposed recharges",#N/A,FALSE,"Sheet1"}</definedName>
    <definedName name="wrn.GMC._.02_03." hidden="1">{"P&amp;L rec",#N/A,FALSE,"Sheet1";"Proposed recharges",#N/A,FALSE,"Sheet1"}</definedName>
    <definedName name="wrn.GMC._.02_03._2" localSheetId="1" hidden="1">{"P&amp;L rec",#N/A,FALSE,"Sheet1";"Proposed recharges",#N/A,FALSE,"Sheet1"}</definedName>
    <definedName name="wrn.GMC._.02_03._2" hidden="1">{"P&amp;L rec",#N/A,FALSE,"Sheet1";"Proposed recharges",#N/A,FALSE,"Sheet1"}</definedName>
    <definedName name="wrn.GMC._.02_03._3" localSheetId="1" hidden="1">{"P&amp;L rec",#N/A,FALSE,"Sheet1";"Proposed recharges",#N/A,FALSE,"Sheet1"}</definedName>
    <definedName name="wrn.GMC._.02_03._3" hidden="1">{"P&amp;L rec",#N/A,FALSE,"Sheet1";"Proposed recharges",#N/A,FALSE,"Sheet1"}</definedName>
    <definedName name="wrn.GMC._.02_03._4" localSheetId="1" hidden="1">{"P&amp;L rec",#N/A,FALSE,"Sheet1";"Proposed recharges",#N/A,FALSE,"Sheet1"}</definedName>
    <definedName name="wrn.GMC._.02_03._4" hidden="1">{"P&amp;L rec",#N/A,FALSE,"Sheet1";"Proposed recharges",#N/A,FALSE,"Sheet1"}</definedName>
    <definedName name="wrn.GROSS." localSheetId="1" hidden="1">{"GROSS",#N/A,FALSE,"401C11"}</definedName>
    <definedName name="wrn.GROSS." hidden="1">{"GROSS",#N/A,FALSE,"401C11"}</definedName>
    <definedName name="wrn.h.._.Overview._.Summary." localSheetId="1" hidden="1">{"K1-Overview1",#N/A,FALSE,"K1-Overview";"K1-Overview2",#N/A,FALSE,"K1-Overview";"K1-Overview3 BUD &amp; CUR",#N/A,FALSE,"K1-Overview"}</definedName>
    <definedName name="wrn.h.._.Overview._.Summary." hidden="1">{"K1-Overview1",#N/A,FALSE,"K1-Overview";"K1-Overview2",#N/A,FALSE,"K1-Overview";"K1-Overview3 BUD &amp; CUR",#N/A,FALSE,"K1-Overview"}</definedName>
    <definedName name="wrn.h.._.Overview._.Summary._2" localSheetId="1" hidden="1">{"K1-Overview1",#N/A,FALSE,"K1-Overview";"K1-Overview2",#N/A,FALSE,"K1-Overview";"K1-Overview3 BUD &amp; CUR",#N/A,FALSE,"K1-Overview"}</definedName>
    <definedName name="wrn.h.._.Overview._.Summary._2" hidden="1">{"K1-Overview1",#N/A,FALSE,"K1-Overview";"K1-Overview2",#N/A,FALSE,"K1-Overview";"K1-Overview3 BUD &amp; CUR",#N/A,FALSE,"K1-Overview"}</definedName>
    <definedName name="wrn.h.._.Overview._.Summary._3" localSheetId="1" hidden="1">{"K1-Overview1",#N/A,FALSE,"K1-Overview";"K1-Overview2",#N/A,FALSE,"K1-Overview";"K1-Overview3 BUD &amp; CUR",#N/A,FALSE,"K1-Overview"}</definedName>
    <definedName name="wrn.h.._.Overview._.Summary._3" hidden="1">{"K1-Overview1",#N/A,FALSE,"K1-Overview";"K1-Overview2",#N/A,FALSE,"K1-Overview";"K1-Overview3 BUD &amp; CUR",#N/A,FALSE,"K1-Overview"}</definedName>
    <definedName name="wrn.h.._.Overview._.Summary._4" localSheetId="1" hidden="1">{"K1-Overview1",#N/A,FALSE,"K1-Overview";"K1-Overview2",#N/A,FALSE,"K1-Overview";"K1-Overview3 BUD &amp; CUR",#N/A,FALSE,"K1-Overview"}</definedName>
    <definedName name="wrn.h.._.Overview._.Summary._4" hidden="1">{"K1-Overview1",#N/A,FALSE,"K1-Overview";"K1-Overview2",#N/A,FALSE,"K1-Overview";"K1-Overview3 BUD &amp; CUR",#N/A,FALSE,"K1-Overview"}</definedName>
    <definedName name="wrn.Historical._.Cost._.PWC." localSheetId="1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2" localSheetId="1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2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3" localSheetId="1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3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4" localSheetId="1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PWC._4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localSheetId="1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2" localSheetId="1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2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3" localSheetId="1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3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4" localSheetId="1" hidden="1">{#N/A,#N/A,TRUE,"Cover His T";#N/A,#N/A,TRUE,"P&amp;L";#N/A,#N/A,TRUE,"BS";#N/A,#N/A,TRUE,"Depreciation";#N/A,#N/A,TRUE,"GRAPHS";#N/A,#N/A,TRUE,"DCF EBITDA Multiple";#N/A,#N/A,TRUE,"DCF Perpetual Growth"}</definedName>
    <definedName name="wrn.Historical._.Cost._.TenneT._4" hidden="1">{#N/A,#N/A,TRUE,"Cover His T";#N/A,#N/A,TRUE,"P&amp;L";#N/A,#N/A,TRUE,"BS";#N/A,#N/A,TRUE,"Depreciation";#N/A,#N/A,TRUE,"GRAPHS";#N/A,#N/A,TRUE,"DCF EBITDA Multiple";#N/A,#N/A,TRUE,"DCF Perpetual Growth"}</definedName>
    <definedName name="wrn.i.._.NWW._.Board._.Report._.Data." localSheetId="1" hidden="1">{"C3-RegView   Board Report Data",#N/A,FALSE,"C3-RegView"}</definedName>
    <definedName name="wrn.i.._.NWW._.Board._.Report._.Data." hidden="1">{"C3-RegView   Board Report Data",#N/A,FALSE,"C3-RegView"}</definedName>
    <definedName name="wrn.i.._.NWW._.Board._.Report._.Data._2" localSheetId="1" hidden="1">{"C3-RegView   Board Report Data",#N/A,FALSE,"C3-RegView"}</definedName>
    <definedName name="wrn.i.._.NWW._.Board._.Report._.Data._2" hidden="1">{"C3-RegView   Board Report Data",#N/A,FALSE,"C3-RegView"}</definedName>
    <definedName name="wrn.i.._.NWW._.Board._.Report._.Data._3" localSheetId="1" hidden="1">{"C3-RegView   Board Report Data",#N/A,FALSE,"C3-RegView"}</definedName>
    <definedName name="wrn.i.._.NWW._.Board._.Report._.Data._3" hidden="1">{"C3-RegView   Board Report Data",#N/A,FALSE,"C3-RegView"}</definedName>
    <definedName name="wrn.i.._.NWW._.Board._.Report._.Data._4" localSheetId="1" hidden="1">{"C3-RegView   Board Report Data",#N/A,FALSE,"C3-RegView"}</definedName>
    <definedName name="wrn.i.._.NWW._.Board._.Report._.Data._4" hidden="1">{"C3-RegView   Board Report Data",#N/A,FALSE,"C3-RegView"}</definedName>
    <definedName name="wrn.INTEREST._.MODEL." localSheetId="1" hidden="1">{#N/A,#N/A,FALSE,"End Cash";#N/A,#N/A,FALSE,"AVG";#N/A,#N/A,FALSE,"Adj to Avg";#N/A,#N/A,FALSE,"Adjusted Average";#N/A,#N/A,FALSE,"Rates";#N/A,#N/A,FALSE,"P&amp;L Interest";#N/A,#N/A,FALSE,"Cash Interest"}</definedName>
    <definedName name="wrn.INTEREST._.MODEL." hidden="1">{#N/A,#N/A,FALSE,"End Cash";#N/A,#N/A,FALSE,"AVG";#N/A,#N/A,FALSE,"Adj to Avg";#N/A,#N/A,FALSE,"Adjusted Average";#N/A,#N/A,FALSE,"Rates";#N/A,#N/A,FALSE,"P&amp;L Interest";#N/A,#N/A,FALSE,"Cash Interest"}</definedName>
    <definedName name="wrn.INTEREST._.MODEL._2" localSheetId="1" hidden="1">{#N/A,#N/A,FALSE,"End Cash";#N/A,#N/A,FALSE,"AVG";#N/A,#N/A,FALSE,"Adj to Avg";#N/A,#N/A,FALSE,"Adjusted Average";#N/A,#N/A,FALSE,"Rates";#N/A,#N/A,FALSE,"P&amp;L Interest";#N/A,#N/A,FALSE,"Cash Interest"}</definedName>
    <definedName name="wrn.INTEREST._.MODEL._2" hidden="1">{#N/A,#N/A,FALSE,"End Cash";#N/A,#N/A,FALSE,"AVG";#N/A,#N/A,FALSE,"Adj to Avg";#N/A,#N/A,FALSE,"Adjusted Average";#N/A,#N/A,FALSE,"Rates";#N/A,#N/A,FALSE,"P&amp;L Interest";#N/A,#N/A,FALSE,"Cash Interest"}</definedName>
    <definedName name="wrn.INTEREST._.MODEL._3" localSheetId="1" hidden="1">{#N/A,#N/A,FALSE,"End Cash";#N/A,#N/A,FALSE,"AVG";#N/A,#N/A,FALSE,"Adj to Avg";#N/A,#N/A,FALSE,"Adjusted Average";#N/A,#N/A,FALSE,"Rates";#N/A,#N/A,FALSE,"P&amp;L Interest";#N/A,#N/A,FALSE,"Cash Interest"}</definedName>
    <definedName name="wrn.INTEREST._.MODEL._3" hidden="1">{#N/A,#N/A,FALSE,"End Cash";#N/A,#N/A,FALSE,"AVG";#N/A,#N/A,FALSE,"Adj to Avg";#N/A,#N/A,FALSE,"Adjusted Average";#N/A,#N/A,FALSE,"Rates";#N/A,#N/A,FALSE,"P&amp;L Interest";#N/A,#N/A,FALSE,"Cash Interest"}</definedName>
    <definedName name="wrn.INTEREST._.MODEL._4" localSheetId="1" hidden="1">{#N/A,#N/A,FALSE,"End Cash";#N/A,#N/A,FALSE,"AVG";#N/A,#N/A,FALSE,"Adj to Avg";#N/A,#N/A,FALSE,"Adjusted Average";#N/A,#N/A,FALSE,"Rates";#N/A,#N/A,FALSE,"P&amp;L Interest";#N/A,#N/A,FALSE,"Cash Interest"}</definedName>
    <definedName name="wrn.INTEREST._.MODEL._4" hidden="1">{#N/A,#N/A,FALSE,"End Cash";#N/A,#N/A,FALSE,"AVG";#N/A,#N/A,FALSE,"Adj to Avg";#N/A,#N/A,FALSE,"Adjusted Average";#N/A,#N/A,FALSE,"Rates";#N/A,#N/A,FALSE,"P&amp;L Interest";#N/A,#N/A,FALSE,"Cash Interest"}</definedName>
    <definedName name="wrn.Introduction.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2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2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3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3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4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._4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1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2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2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3" localSheetId="1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troduction1._3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JULY._.10._._short.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2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2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3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3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4" localSheetId="1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LY._.10._._short._4" hidden="1">{#N/A,#N/A,TRUE,"inflated RAB";#N/A,#N/A,TRUE,"nominal RAB";#N/A,#N/A,TRUE,"RAB Difference";#N/A,#N/A,TRUE,"Budget TenneT";#N/A,#N/A,TRUE,"Revenues";#N/A,#N/A,TRUE,"Period 1";#N/A,#N/A,TRUE,"Period 2";#N/A,#N/A,TRUE,"Period 3";#N/A,#N/A,TRUE,"Period 4";#N/A,#N/A,TRUE,"Operating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Capital";#N/A,#N/A,TRUE,"Cash";#N/A,#N/A,TRUE,"Equity";#N/A,#N/A,TRUE,"Provisions";#N/A,#N/A,TRUE,"Debt";#N/A,#N/A,TRUE,"BS";#N/A,#N/A,TRUE,"CF";#N/A,#N/A,TRUE,"DCF EBITDA Multiple";#N/A,#N/A,TRUE,"DCF Perpetual Growth"}</definedName>
    <definedName name="wrn.June8.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2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2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3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3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4" localSheetId="1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June8._4" hidden="1">{#N/A,#N/A,FALSE,"Cover";#N/A,#N/A,FALSE,"Macro Assumptions";#N/A,#N/A,FALSE,"Tariffs DTe";#N/A,#N/A,FALSE,"2000 Revenues";#N/A,#N/A,FALSE,"Initial RAB";#N/A,#N/A,FALSE,"Budget TenneT";#N/A,#N/A,FALSE,"Revenues";#N/A,#N/A,FALSE,"Operating Expenses";#N/A,#N/A,FALSE,"Energy &amp; Power";#N/A,#N/A,FALSE,"Grid Costs";#N/A,#N/A,FALSE,"TPA";#N/A,#N/A,FALSE,"Maintenance";#N/A,#N/A,FALSE,"Personnel";#N/A,#N/A,FALSE,"General";#N/A,#N/A,FALSE,"Depr";#N/A,#N/A,FALSE,"P&amp;L";#N/A,#N/A,FALSE,"Fixed Assets_Sum";#N/A,#N/A,FALSE,"Assumptions";#N/A,#N/A,FALSE,"FA";#N/A,#N/A,FALSE,"CapEx";#N/A,#N/A,FALSE,"Work in Progress";#N/A,#N/A,FALSE,"Working Capital";#N/A,#N/A,FALSE,"Cash";#N/A,#N/A,FALSE,"Equity";#N/A,#N/A,FALSE,"Provisions";#N/A,#N/A,FALSE,"Debt";#N/A,#N/A,FALSE,"BS";#N/A,#N/A,FALSE,"CF";#N/A,#N/A,FALSE,"Lines";#N/A,#N/A,FALSE,"Stations";#N/A,#N/A,FALSE,"Cap. Expenses";#N/A,#N/A,FALSE,"Land";#N/A,#N/A,FALSE,"Cen Proces Sys";#N/A,#N/A,FALSE,"IT";#N/A,#N/A,FALSE,"telecom";#N/A,#N/A,FALSE,"Other";#N/A,#N/A,FALSE,"WACC_DTe_pre";#N/A,#N/A,FALSE,"WACC_DTe_post";#N/A,#N/A,FALSE,"Wacc";#N/A,#N/A,FALSE,"DCF EBITDA Multiple";#N/A,#N/A,FALSE,"DCF Perpetual Growth";#N/A,#N/A,FALSE,"RAB (DTe)";#N/A,#N/A,FALSE,"P&amp;L (2)";#N/A,#N/A,FALSE,"TComps"}</definedName>
    <definedName name="wrn.mass._.bal._.ful." localSheetId="1" hidden="1">{"mass bal",#N/A,FALSE,"Standard_mass_bal_template";"ied sheet",#N/A,FALSE,"Standard_mass_bal_template"}</definedName>
    <definedName name="wrn.mass._.bal._.ful." hidden="1">{"mass bal",#N/A,FALSE,"Standard_mass_bal_template";"ied sheet",#N/A,FALSE,"Standard_mass_bal_template"}</definedName>
    <definedName name="wrn.May._.21." localSheetId="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2" localSheetId="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2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3" localSheetId="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3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4" localSheetId="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ay._.21._4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Costs";#N/A,#N/A,TRUE,"TPA";#N/A,#N/A,TRUE,"Maintenance";#N/A,#N/A,TRUE,"Personnel";#N/A,#N/A,TRUE,"General";#N/A,#N/A,TRUE,"P&amp;L";#N/A,#N/A,TRUE,"Assumptions";#N/A,#N/A,TRUE,"Working Capital";#N/A,#N/A,TRUE,"Cash";#N/A,#N/A,TRUE,"Equity";#N/A,#N/A,TRUE,"Deferred Income";#N/A,#N/A,TRUE,"Provisions";#N/A,#N/A,TRUE,"Debt";#N/A,#N/A,TRUE,"BS"}</definedName>
    <definedName name="wrn.Monthly._.Reports." localSheetId="1" hidden="1">{#N/A,#N/A,FALSE,"Summary";#N/A,#N/A,FALSE,"Admin";#N/A,#N/A,FALSE,"Medical";#N/A,#N/A,FALSE,"Pharmaco";#N/A,#N/A,FALSE,"Regulatory";#N/A,#N/A,FALSE,"Biometrics";#N/A,#N/A,FALSE,"Med Info";#N/A,#N/A,FALSE,"Proj Man";#N/A,#N/A,FALSE,"Pharm Dev";#N/A,#N/A,FALSE,"QA";#N/A,#N/A,FALSE,"Preclinical"}</definedName>
    <definedName name="wrn.Monthly._.Reports." hidden="1">{#N/A,#N/A,FALSE,"Summary";#N/A,#N/A,FALSE,"Admin";#N/A,#N/A,FALSE,"Medical";#N/A,#N/A,FALSE,"Pharmaco";#N/A,#N/A,FALSE,"Regulatory";#N/A,#N/A,FALSE,"Biometrics";#N/A,#N/A,FALSE,"Med Info";#N/A,#N/A,FALSE,"Proj Man";#N/A,#N/A,FALSE,"Pharm Dev";#N/A,#N/A,FALSE,"QA";#N/A,#N/A,FALSE,"Preclinical"}</definedName>
    <definedName name="wrn.NET." localSheetId="1" hidden="1">{"NET",#N/A,FALSE,"401C11"}</definedName>
    <definedName name="wrn.NET." hidden="1">{"NET",#N/A,FALSE,"401C11"}</definedName>
    <definedName name="wrn.papersdraft" localSheetId="1">{"bal",#N/A,FALSE,"working papers";"income",#N/A,FALSE,"working papers"}</definedName>
    <definedName name="wrn.papersdraft">{"bal",#N/A,FALSE,"working papers";"income",#N/A,FALSE,"working papers"}</definedName>
    <definedName name="wrn.Print._.5._.and._.12." localSheetId="1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5._.and._.12." hidden="1">{"EBIT 5",#N/A,FALSE,"EBIT";"NPAT 5",#N/A,FALSE,"EBIT";"EBITDA 5",#N/A,FALSE,"EBIT";"INTEREST 5",#N/A,FALSE,"EBIT";"TAX 5",#N/A,FALSE,"EBIT";"MI 5",#N/A,FALSE,"EBIT";"3G 5",#N/A,FALSE,"EBIT";"E-Com 5",#N/A,FALSE,"EBIT";"EBIT 12",#N/A,FALSE,"EBIT";"NPAT 12",#N/A,FALSE,"EBIT";"EBITDA 12",#N/A,FALSE,"EBIT";"INTEREST 12",#N/A,FALSE,"EBIT";"TAX 12",#N/A,FALSE,"EBIT";"MI 12",#N/A,FALSE,"EBIT"}</definedName>
    <definedName name="wrn.Print._.All.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2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2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3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3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4" localSheetId="1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All._4" hidden="1">{#N/A,#N/A,FALSE,"Summary";#N/A,#N/A,FALSE,"0010SUBFUND";#N/A,#N/A,FALSE,"0015UNCALCA";#N/A,#N/A,FALSE,"0430CAPLOSS";#N/A,#N/A,FALSE,"1100";#N/A,#N/A,FALSE,"1100BANK";#N/A,#N/A,FALSE,"1355ADELAPT";#N/A,#N/A,FALSE,"1355LYP";#N/A,#N/A,FALSE,"1355SUBONCAL";#N/A,#N/A,FALSE,"1356ADELAPT";#N/A,#N/A,FALSE,"1356LYP";#N/A,#N/A,FALSE,"1800OTHER";#N/A,#N/A,FALSE,"1850";#N/A,#N/A,FALSE,"3329CREDITFA";#N/A,#N/A,FALSE,"3500";#N/A,#N/A,FALSE,"3500CREDITFA";#N/A,#N/A,FALSE,"3555MGRFEE";#N/A,#N/A,FALSE,"3555TRUSTEE";#N/A,#N/A,FALSE,"3600"}</definedName>
    <definedName name="wrn.Print._.Phased." localSheetId="1" hidden="1">{"P&amp;L phased",#N/A,FALSE,"P and L";"Interest phased",#N/A,FALSE,"Interest";"Cshf phased",#N/A,FALSE,"Cashflow";"BSheet phased",#N/A,FALSE,"B Sheet";"Capex phased",#N/A,FALSE,"Capex"}</definedName>
    <definedName name="wrn.Print._.Phased." hidden="1">{"P&amp;L phased",#N/A,FALSE,"P and L";"Interest phased",#N/A,FALSE,"Interest";"Cshf phased",#N/A,FALSE,"Cashflow";"BSheet phased",#N/A,FALSE,"B Sheet";"Capex phased",#N/A,FALSE,"Capex"}</definedName>
    <definedName name="wrn.Print._.PL." localSheetId="1" hidden="1">{"ITA_1_PL",#N/A,FALSE,"Print - PL";"ITA_2_PL",#N/A,FALSE,"Print - PL";"ITA_Group_PL",#N/A,FALSE,"Print - PL"}</definedName>
    <definedName name="wrn.Print._.PL." hidden="1">{"ITA_1_PL",#N/A,FALSE,"Print - PL";"ITA_2_PL",#N/A,FALSE,"Print - PL";"ITA_Group_PL",#N/A,FALSE,"Print - PL"}</definedName>
    <definedName name="wrn.Print._.PL._2" localSheetId="1" hidden="1">{"ITA_1_PL",#N/A,FALSE,"Print - PL";"ITA_2_PL",#N/A,FALSE,"Print - PL";"ITA_Group_PL",#N/A,FALSE,"Print - PL"}</definedName>
    <definedName name="wrn.Print._.PL._2" hidden="1">{"ITA_1_PL",#N/A,FALSE,"Print - PL";"ITA_2_PL",#N/A,FALSE,"Print - PL";"ITA_Group_PL",#N/A,FALSE,"Print - PL"}</definedName>
    <definedName name="wrn.Print._.PL._3" localSheetId="1" hidden="1">{"ITA_1_PL",#N/A,FALSE,"Print - PL";"ITA_2_PL",#N/A,FALSE,"Print - PL";"ITA_Group_PL",#N/A,FALSE,"Print - PL"}</definedName>
    <definedName name="wrn.Print._.PL._3" hidden="1">{"ITA_1_PL",#N/A,FALSE,"Print - PL";"ITA_2_PL",#N/A,FALSE,"Print - PL";"ITA_Group_PL",#N/A,FALSE,"Print - PL"}</definedName>
    <definedName name="wrn.Print._.PL._4" localSheetId="1" hidden="1">{"ITA_1_PL",#N/A,FALSE,"Print - PL";"ITA_2_PL",#N/A,FALSE,"Print - PL";"ITA_Group_PL",#N/A,FALSE,"Print - PL"}</definedName>
    <definedName name="wrn.Print._.PL._4" hidden="1">{"ITA_1_PL",#N/A,FALSE,"Print - PL";"ITA_2_PL",#N/A,FALSE,"Print - PL";"ITA_Group_PL",#N/A,FALSE,"Print - PL"}</definedName>
    <definedName name="wrn.Rating._.Pack." localSheetId="1" hidden="1">{#N/A,#N/A,TRUE,"TEG Ratios £";#N/A,#N/A,TRUE,"TEG IS £";#N/A,#N/A,TRUE,"TEG  CF £";#N/A,#N/A,TRUE,"Assumptions";#N/A,#N/A,TRUE,"Working Assumptions"}</definedName>
    <definedName name="wrn.Rating._.Pack." hidden="1">{#N/A,#N/A,TRUE,"TEG Ratios £";#N/A,#N/A,TRUE,"TEG IS £";#N/A,#N/A,TRUE,"TEG  CF £";#N/A,#N/A,TRUE,"Assumptions";#N/A,#N/A,TRUE,"Working Assumptions"}</definedName>
    <definedName name="wrn.Rating._.Pack._1" localSheetId="1" hidden="1">{#N/A,#N/A,TRUE,"TEG Ratios £";#N/A,#N/A,TRUE,"TEG IS £";#N/A,#N/A,TRUE,"TEG  CF £";#N/A,#N/A,TRUE,"Assumptions";#N/A,#N/A,TRUE,"Working Assumptions"}</definedName>
    <definedName name="wrn.Rating._.Pack._1" hidden="1">{#N/A,#N/A,TRUE,"TEG Ratios £";#N/A,#N/A,TRUE,"TEG IS £";#N/A,#N/A,TRUE,"TEG  CF £";#N/A,#N/A,TRUE,"Assumptions";#N/A,#N/A,TRUE,"Working Assumptions"}</definedName>
    <definedName name="wrn.Rating._.Pack._2" localSheetId="1" hidden="1">{#N/A,#N/A,TRUE,"TEG Ratios £";#N/A,#N/A,TRUE,"TEG IS £";#N/A,#N/A,TRUE,"TEG  CF £";#N/A,#N/A,TRUE,"Assumptions";#N/A,#N/A,TRUE,"Working Assumptions"}</definedName>
    <definedName name="wrn.Rating._.Pack._2" hidden="1">{#N/A,#N/A,TRUE,"TEG Ratios £";#N/A,#N/A,TRUE,"TEG IS £";#N/A,#N/A,TRUE,"TEG  CF £";#N/A,#N/A,TRUE,"Assumptions";#N/A,#N/A,TRUE,"Working Assumptions"}</definedName>
    <definedName name="wrn.Rating._.Pack._3" localSheetId="1" hidden="1">{#N/A,#N/A,TRUE,"TEG Ratios £";#N/A,#N/A,TRUE,"TEG IS £";#N/A,#N/A,TRUE,"TEG  CF £";#N/A,#N/A,TRUE,"Assumptions";#N/A,#N/A,TRUE,"Working Assumptions"}</definedName>
    <definedName name="wrn.Rating._.Pack._3" hidden="1">{#N/A,#N/A,TRUE,"TEG Ratios £";#N/A,#N/A,TRUE,"TEG IS £";#N/A,#N/A,TRUE,"TEG  CF £";#N/A,#N/A,TRUE,"Assumptions";#N/A,#N/A,TRUE,"Working Assumptions"}</definedName>
    <definedName name="wrn.Replacement._.Cost." localSheetId="1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2" localSheetId="1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2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3" localSheetId="1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3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4" localSheetId="1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lacement._.Cost._4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sults._.and._.Summary." localSheetId="1" hidden="1">{#N/A,#N/A,FALSE,"Marka Results";#N/A,#N/A,FALSE,"Aqaba Results";#N/A,#N/A,FALSE,"QAIA Results";#N/A,#N/A,FALSE,"Cons Airports Results";#N/A,#N/A,FALSE,"ANS Results";#N/A,#N/A,FALSE,"QNTC Results";#N/A,#N/A,FALSE,"R&amp;S Results";#N/A,#N/A,FALSE,"Corporate results";#N/A,#N/A,FALSE,"Cons CAA Results";#N/A,#N/A,FALSE,"Summary"}</definedName>
    <definedName name="wrn.Results._.and._.Summary." hidden="1">{#N/A,#N/A,FALSE,"Marka Results";#N/A,#N/A,FALSE,"Aqaba Results";#N/A,#N/A,FALSE,"QAIA Results";#N/A,#N/A,FALSE,"Cons Airports Results";#N/A,#N/A,FALSE,"ANS Results";#N/A,#N/A,FALSE,"QNTC Results";#N/A,#N/A,FALSE,"R&amp;S Results";#N/A,#N/A,FALSE,"Corporate results";#N/A,#N/A,FALSE,"Cons CAA Results";#N/A,#N/A,FALSE,"Summary"}</definedName>
    <definedName name="wrn.Segment._.Report." localSheetId="1" hidden="1">{"Segment Report",#N/A,FALSE,"Reports"}</definedName>
    <definedName name="wrn.Segment._.Report." hidden="1">{"Segment Report",#N/A,FALSE,"Reports"}</definedName>
    <definedName name="wrn.Segment._.Report._2" localSheetId="1" hidden="1">{"Segment Report",#N/A,FALSE,"Reports"}</definedName>
    <definedName name="wrn.Segment._.Report._2" hidden="1">{"Segment Report",#N/A,FALSE,"Reports"}</definedName>
    <definedName name="wrn.Segment._.Report._3" localSheetId="1" hidden="1">{"Segment Report",#N/A,FALSE,"Reports"}</definedName>
    <definedName name="wrn.Segment._.Report._3" hidden="1">{"Segment Report",#N/A,FALSE,"Reports"}</definedName>
    <definedName name="wrn.Segment._.Report._4" localSheetId="1" hidden="1">{"Segment Report",#N/A,FALSE,"Reports"}</definedName>
    <definedName name="wrn.Segment._.Report._4" hidden="1">{"Segment Report",#N/A,FALSE,"Reports"}</definedName>
    <definedName name="wrn.Umeasured._.Segmentation." localSheetId="1" hidden="1">{"Unmeasured Segmentation",#N/A,FALSE,"A"}</definedName>
    <definedName name="wrn.Umeasured._.Segmentation." hidden="1">{"Unmeasured Segmentation",#N/A,FALSE,"A"}</definedName>
    <definedName name="wrn.Umeasured._.Segmentation._2" localSheetId="1" hidden="1">{"Unmeasured Segmentation",#N/A,FALSE,"A"}</definedName>
    <definedName name="wrn.Umeasured._.Segmentation._2" hidden="1">{"Unmeasured Segmentation",#N/A,FALSE,"A"}</definedName>
    <definedName name="wrn.Umeasured._.Segmentation._3" localSheetId="1" hidden="1">{"Unmeasured Segmentation",#N/A,FALSE,"A"}</definedName>
    <definedName name="wrn.Umeasured._.Segmentation._3" hidden="1">{"Unmeasured Segmentation",#N/A,FALSE,"A"}</definedName>
    <definedName name="wrn.Umeasured._.Segmentation._4" localSheetId="1" hidden="1">{"Unmeasured Segmentation",#N/A,FALSE,"A"}</definedName>
    <definedName name="wrn.Umeasured._.Segmentation._4" hidden="1">{"Unmeasured Segmentation",#N/A,FALSE,"A"}</definedName>
    <definedName name="wrn.Valuation._.Committee.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2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3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3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4" localSheetId="1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Committee._4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riance._.Analysis." localSheetId="1" hidden="1">{#N/A,#N/A,TRUE,"Var. to Nov Figures";#N/A,#N/A,TRUE,"TEG Ratios £";#N/A,#N/A,TRUE,"Nov Figures"}</definedName>
    <definedName name="wrn.Variance._.Analysis." hidden="1">{#N/A,#N/A,TRUE,"Var. to Nov Figures";#N/A,#N/A,TRUE,"TEG Ratios £";#N/A,#N/A,TRUE,"Nov Figures"}</definedName>
    <definedName name="wrn.Variance._.Analysis._1" localSheetId="1" hidden="1">{#N/A,#N/A,TRUE,"Var. to Nov Figures";#N/A,#N/A,TRUE,"TEG Ratios £";#N/A,#N/A,TRUE,"Nov Figures"}</definedName>
    <definedName name="wrn.Variance._.Analysis._1" hidden="1">{#N/A,#N/A,TRUE,"Var. to Nov Figures";#N/A,#N/A,TRUE,"TEG Ratios £";#N/A,#N/A,TRUE,"Nov Figures"}</definedName>
    <definedName name="wrn.Variance._.Analysis._2" localSheetId="1" hidden="1">{#N/A,#N/A,TRUE,"Var. to Nov Figures";#N/A,#N/A,TRUE,"TEG Ratios £";#N/A,#N/A,TRUE,"Nov Figures"}</definedName>
    <definedName name="wrn.Variance._.Analysis._2" hidden="1">{#N/A,#N/A,TRUE,"Var. to Nov Figures";#N/A,#N/A,TRUE,"TEG Ratios £";#N/A,#N/A,TRUE,"Nov Figures"}</definedName>
    <definedName name="wrn.Variance._.Analysis._3" localSheetId="1" hidden="1">{#N/A,#N/A,TRUE,"Var. to Nov Figures";#N/A,#N/A,TRUE,"TEG Ratios £";#N/A,#N/A,TRUE,"Nov Figures"}</definedName>
    <definedName name="wrn.Variance._.Analysis._3" hidden="1">{#N/A,#N/A,TRUE,"Var. to Nov Figures";#N/A,#N/A,TRUE,"TEG Ratios £";#N/A,#N/A,TRUE,"Nov Figures"}</definedName>
    <definedName name="wrn.Volume._.Trends." localSheetId="1" hidden="1">{"Volume Trends",#N/A,FALSE,"A"}</definedName>
    <definedName name="wrn.Volume._.Trends." hidden="1">{"Volume Trends",#N/A,FALSE,"A"}</definedName>
    <definedName name="wrn.Volume._.Trends._2" localSheetId="1" hidden="1">{"Volume Trends",#N/A,FALSE,"A"}</definedName>
    <definedName name="wrn.Volume._.Trends._2" hidden="1">{"Volume Trends",#N/A,FALSE,"A"}</definedName>
    <definedName name="wrn.Volume._.Trends._3" localSheetId="1" hidden="1">{"Volume Trends",#N/A,FALSE,"A"}</definedName>
    <definedName name="wrn.Volume._.Trends._3" hidden="1">{"Volume Trends",#N/A,FALSE,"A"}</definedName>
    <definedName name="wrn.Volume._.Trends._4" localSheetId="1" hidden="1">{"Volume Trends",#N/A,FALSE,"A"}</definedName>
    <definedName name="wrn.Volume._.Trends._4" hidden="1">{"Volume Trends",#N/A,FALSE,"A"}</definedName>
    <definedName name="wrn.wpapers." localSheetId="1">{"bal",#N/A,FALSE,"working papers";"income",#N/A,FALSE,"working papers"}</definedName>
    <definedName name="wrn.wpapers.">{"bal",#N/A,FALSE,"working papers";"income",#N/A,FALSE,"working papers"}</definedName>
    <definedName name="wrn.wpapers._2" localSheetId="1" hidden="1">{"bal",#N/A,FALSE,"working papers";"income",#N/A,FALSE,"working papers"}</definedName>
    <definedName name="wrn.wpapers._2" hidden="1">{"bal",#N/A,FALSE,"working papers";"income",#N/A,FALSE,"working papers"}</definedName>
    <definedName name="wrn.wpapers._3" localSheetId="1" hidden="1">{"bal",#N/A,FALSE,"working papers";"income",#N/A,FALSE,"working papers"}</definedName>
    <definedName name="wrn.wpapers._3" hidden="1">{"bal",#N/A,FALSE,"working papers";"income",#N/A,FALSE,"working papers"}</definedName>
    <definedName name="wrn.wpapers._4" localSheetId="1" hidden="1">{"bal",#N/A,FALSE,"working papers";"income",#N/A,FALSE,"working papers"}</definedName>
    <definedName name="wrn.wpapers._4" hidden="1">{"bal",#N/A,FALSE,"working papers";"income",#N/A,FALSE,"working papers"}</definedName>
    <definedName name="WRP">#REF!</definedName>
    <definedName name="WSHBPinputs">#REF!</definedName>
    <definedName name="WSHBPtrans">#REF!</definedName>
    <definedName name="WSHtransition">#REF!</definedName>
    <definedName name="WSXBPinputs">#REF!</definedName>
    <definedName name="WSXBPtrans">#REF!</definedName>
    <definedName name="WSXtransition">#REF!</definedName>
    <definedName name="Wtotalgrosscapx">#REF!</definedName>
    <definedName name="WTW">#REF!</definedName>
    <definedName name="WTW_Sludge_Lagoon">#REF!</definedName>
    <definedName name="WTW_Sludge_Land">#REF!</definedName>
    <definedName name="WTW_Sludge_Landfill">#REF!</definedName>
    <definedName name="WTWSludge_Lagoon_EF_CH4">#REF!</definedName>
    <definedName name="WTWSludge_Lagoon_EF_N2O">#REF!</definedName>
    <definedName name="WTWSludge_Land_EF_CH4">#REF!</definedName>
    <definedName name="WTWSludge_Land_EF_N2O">#REF!</definedName>
    <definedName name="WTWSludge_Landfill_EF_CH4">#REF!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2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3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4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localSheetId="1" hidden="1">{"mass bal",#N/A,FALSE,"Standard_mass_bal_template";"ied sheet",#N/A,FALSE,"Standard_mass_bal_template"}</definedName>
    <definedName name="ww" hidden="1">{"mass bal",#N/A,FALSE,"Standard_mass_bal_template";"ied sheet",#N/A,FALSE,"Standard_mass_bal_template"}</definedName>
    <definedName name="WW01BAL">#REF!</definedName>
    <definedName name="WW01OPBAL">#REF!</definedName>
    <definedName name="ww01p2">#REF!</definedName>
    <definedName name="WW01P2BS">#REF!</definedName>
    <definedName name="WWG_AUD">#REF!</definedName>
    <definedName name="WWG_GBP">#REF!</definedName>
    <definedName name="wwopbal">#REF!</definedName>
    <definedName name="wwtank2_vol">#REF!</definedName>
    <definedName name="wwtankvol_1">#REF!</definedName>
    <definedName name="www" localSheetId="1" hidden="1">{"mass bal",#N/A,FALSE,"Standard_mass_bal_template";"ied sheet",#N/A,FALSE,"Standard_mass_bal_template"}</definedName>
    <definedName name="www" hidden="1">{"mass bal",#N/A,FALSE,"Standard_mass_bal_template";"ied sheet",#N/A,FALSE,"Standard_mass_bal_template"}</definedName>
    <definedName name="wwww" localSheetId="1" hidden="1">{"mass bal",#N/A,FALSE,"Standard_mass_bal_template";"ied sheet",#N/A,FALSE,"Standard_mass_bal_template"}</definedName>
    <definedName name="wwww" hidden="1">{"mass bal",#N/A,FALSE,"Standard_mass_bal_template";"ied sheet",#N/A,FALSE,"Standard_mass_bal_template"}</definedName>
    <definedName name="wwwwwww" localSheetId="1" hidden="1">{"mass bal",#N/A,FALSE,"Standard_mass_bal_template";"ied sheet",#N/A,FALSE,"Standard_mass_bal_template"}</definedName>
    <definedName name="wwwwwww" hidden="1">{"mass bal",#N/A,FALSE,"Standard_mass_bal_template";"ied sheet",#N/A,FALSE,"Standard_mass_bal_template"}</definedName>
    <definedName name="WX_A_H">#REF!</definedName>
    <definedName name="WX_A_L">#REF!</definedName>
    <definedName name="WX_A_M">#REF!</definedName>
    <definedName name="WX_AW_H">#REF!</definedName>
    <definedName name="WX_AW_L">#REF!</definedName>
    <definedName name="WX_AW_M">#REF!</definedName>
    <definedName name="WX_E">#REF!</definedName>
    <definedName name="WX_W">#REF!</definedName>
    <definedName name="X">#REF!</definedName>
    <definedName name="xc" localSheetId="1" hidden="1">{"mass bal",#N/A,FALSE,"Standard_mass_bal_template";"ied sheet",#N/A,FALSE,"Standard_mass_bal_template"}</definedName>
    <definedName name="xc" hidden="1">{"mass bal",#N/A,FALSE,"Standard_mass_bal_template";"ied sheet",#N/A,FALSE,"Standard_mass_bal_template"}</definedName>
    <definedName name="XCCVBV">#REF!</definedName>
    <definedName name="xdcvdsf">#REF!</definedName>
    <definedName name="Xes">#REF!</definedName>
    <definedName name="XL_DEFAULTS" hidden="1">#REF!</definedName>
    <definedName name="Xmas_Meal">#REF!</definedName>
    <definedName name="xv" localSheetId="1" hidden="1">{"mass bal",#N/A,FALSE,"Standard_mass_bal_template";"ied sheet",#N/A,FALSE,"Standard_mass_bal_template"}</definedName>
    <definedName name="xv" hidden="1">{"mass bal",#N/A,FALSE,"Standard_mass_bal_template";"ied sheet",#N/A,FALSE,"Standard_mass_bal_template"}</definedName>
    <definedName name="XX">#REF!</definedName>
    <definedName name="XXX">#REF!</definedName>
    <definedName name="xxx1">#REF!</definedName>
    <definedName name="xxx10">#REF!</definedName>
    <definedName name="xxx11">#REF!</definedName>
    <definedName name="xxx12">#REF!</definedName>
    <definedName name="xxx13">#REF!</definedName>
    <definedName name="xxx14">#REF!</definedName>
    <definedName name="xxx15">#REF!</definedName>
    <definedName name="xxx16">#REF!</definedName>
    <definedName name="xxx17">#REF!</definedName>
    <definedName name="xxx18">#REF!</definedName>
    <definedName name="xxx19">#REF!</definedName>
    <definedName name="xxx2">#REF!</definedName>
    <definedName name="xxx20">#REF!</definedName>
    <definedName name="xxx21">#REF!</definedName>
    <definedName name="xxx22">#REF!</definedName>
    <definedName name="xxx23">#REF!</definedName>
    <definedName name="xxx24">#REF!</definedName>
    <definedName name="xxx25">#REF!</definedName>
    <definedName name="xxx26">#REF!</definedName>
    <definedName name="xxx27">#REF!</definedName>
    <definedName name="xxx28">#REF!</definedName>
    <definedName name="xxx29">#REF!</definedName>
    <definedName name="xxx3">#REF!</definedName>
    <definedName name="xxx30">#REF!</definedName>
    <definedName name="xxx31">#REF!</definedName>
    <definedName name="xxx32">#REF!</definedName>
    <definedName name="xxx33">#REF!</definedName>
    <definedName name="xxx34">#REF!</definedName>
    <definedName name="xxx35">#REF!</definedName>
    <definedName name="xxx36">#REF!</definedName>
    <definedName name="xxx37">#REF!</definedName>
    <definedName name="xxx38">#REF!</definedName>
    <definedName name="xxx39">#REF!</definedName>
    <definedName name="xxx4">#REF!</definedName>
    <definedName name="xxx40">#REF!</definedName>
    <definedName name="xxx41">#REF!</definedName>
    <definedName name="xxx42">#REF!</definedName>
    <definedName name="xxx43">#REF!</definedName>
    <definedName name="xxx44">#REF!</definedName>
    <definedName name="xxx45">#REF!</definedName>
    <definedName name="xxx46">#REF!</definedName>
    <definedName name="xxx47">#REF!</definedName>
    <definedName name="xxx48">#REF!</definedName>
    <definedName name="xxx49">#REF!</definedName>
    <definedName name="xxx5">#REF!</definedName>
    <definedName name="xxx50">#REF!</definedName>
    <definedName name="xxx51">#REF!</definedName>
    <definedName name="xxx52">#REF!</definedName>
    <definedName name="xxx53">#REF!</definedName>
    <definedName name="xxx54">#REF!</definedName>
    <definedName name="xxx55">#REF!</definedName>
    <definedName name="xxx56">#REF!</definedName>
    <definedName name="xxx57">#REF!</definedName>
    <definedName name="xxx58">#REF!</definedName>
    <definedName name="xxx59">#REF!</definedName>
    <definedName name="xxx6">#REF!</definedName>
    <definedName name="xxx60">#REF!</definedName>
    <definedName name="xxx61">#REF!</definedName>
    <definedName name="xxx62">#REF!</definedName>
    <definedName name="xxx63">#REF!</definedName>
    <definedName name="xxx64">#REF!</definedName>
    <definedName name="xxx65">#REF!</definedName>
    <definedName name="xxx66">#REF!</definedName>
    <definedName name="xxx67">#REF!</definedName>
    <definedName name="xxx68">#REF!</definedName>
    <definedName name="xxx69">#REF!</definedName>
    <definedName name="xxx7">#REF!</definedName>
    <definedName name="xxx70">#REF!</definedName>
    <definedName name="xxx71">#REF!</definedName>
    <definedName name="xxx8">#REF!</definedName>
    <definedName name="xxx9">#REF!</definedName>
    <definedName name="xxxx">#REF!</definedName>
    <definedName name="xxxxx">#REF!</definedName>
    <definedName name="xxxxxx">#REF!</definedName>
    <definedName name="xyzzyz" localSheetId="1" hidden="1">{"mass bal",#N/A,FALSE,"Standard_mass_bal_template";"ied sheet",#N/A,FALSE,"Standard_mass_bal_template"}</definedName>
    <definedName name="xyzzyz" hidden="1">{"mass bal",#N/A,FALSE,"Standard_mass_bal_template";"ied sheet",#N/A,FALSE,"Standard_mass_bal_template"}</definedName>
    <definedName name="Y">#REF!</definedName>
    <definedName name="Y_A_H">#REF!</definedName>
    <definedName name="Y_A_L">#REF!</definedName>
    <definedName name="Y_A_M">#REF!</definedName>
    <definedName name="Y_A_N">#REF!</definedName>
    <definedName name="Y_AW_H">#REF!</definedName>
    <definedName name="Y_AW_L">#REF!</definedName>
    <definedName name="Y_AW_M">#REF!</definedName>
    <definedName name="Y_AW_N">#REF!</definedName>
    <definedName name="Y_E">#REF!</definedName>
    <definedName name="Year">#REF!</definedName>
    <definedName name="YEAR_B4_LAST">#REF!</definedName>
    <definedName name="YEAR_B4B4_LAST">#REF!</definedName>
    <definedName name="YEAR_B5_LAST">#REF!</definedName>
    <definedName name="Year_sewerage">OFFSET(#REF!,0,0,1,COUNTA(#REF!))</definedName>
    <definedName name="Year_water">OFFSET(#REF!,0,0,1,COUNTA(#REF!))</definedName>
    <definedName name="Year02">#REF!</definedName>
    <definedName name="Year03">#REF!</definedName>
    <definedName name="Year1">#REF!</definedName>
    <definedName name="Year1Dist">#REF!</definedName>
    <definedName name="Year1DistDate">#REF!</definedName>
    <definedName name="Year2">#REF!</definedName>
    <definedName name="Year3">#REF!</definedName>
    <definedName name="Year4">#REF!</definedName>
    <definedName name="YearDays">#REF!</definedName>
    <definedName name="YearMo">#REF!</definedName>
    <definedName name="YearRange_InputData">#REF!</definedName>
    <definedName name="Years2">#REF!</definedName>
    <definedName name="YearVal">#REF!</definedName>
    <definedName name="Yellow_Cells">#REF!,#REF!,#REF!,#REF!,#REF!,#REF!,#REF!,#REF!,#REF!,#REF!,#REF!,#REF!,#REF!,#REF!,#REF!,#REF!,#REF!,#REF!,#REF!,#REF!,#REF!,#REF!,#REF!,#REF!</definedName>
    <definedName name="Yellow_Cells_Budget">#REF!,#REF!,#REF!,#REF!,#REF!,#REF!,#REF!,#REF!,#REF!,#REF!,#REF!,#REF!,#REF!,#REF!,#REF!,#REF!,#REF!,#REF!,#REF!,#REF!,#REF!,#REF!</definedName>
    <definedName name="Yes_No">#REF!</definedName>
    <definedName name="YesNo" localSheetId="1">#REF!</definedName>
    <definedName name="YesNo">#N/A</definedName>
    <definedName name="yhnry">#REF!</definedName>
    <definedName name="YKYBPinputs">#REF!</definedName>
    <definedName name="YKYBPtrans">#REF!</definedName>
    <definedName name="YKYtransition">#REF!</definedName>
    <definedName name="yn_lu">#REF!</definedName>
    <definedName name="Yorkshire">#REF!</definedName>
    <definedName name="Yorkshire_Water">#REF!</definedName>
    <definedName name="Yorkshire_Water_Services_Ltd">#REF!</definedName>
    <definedName name="Yorkshire2">#REF!</definedName>
    <definedName name="YOS">#REF!</definedName>
    <definedName name="YR">#REF!</definedName>
    <definedName name="yre">#REF!</definedName>
    <definedName name="YrEndDec">#REF!</definedName>
    <definedName name="YrEndMar">#REF!</definedName>
    <definedName name="YRR">#REF!</definedName>
    <definedName name="YrRptNos0809">#REF!</definedName>
    <definedName name="YrRptNos0910">#REF!</definedName>
    <definedName name="Yrtable">#REF!</definedName>
    <definedName name="YTD_Position">#REF!</definedName>
    <definedName name="yui" localSheetId="1" hidden="1">{"mass bal",#N/A,FALSE,"Standard_mass_bal_template";"ied sheet",#N/A,FALSE,"Standard_mass_bal_template"}</definedName>
    <definedName name="yui" hidden="1">{"mass bal",#N/A,FALSE,"Standard_mass_bal_template";"ied sheet",#N/A,FALSE,"Standard_mass_bal_template"}</definedName>
    <definedName name="yutytr" hidden="1">#REF!</definedName>
    <definedName name="YWsupply">#REF!</definedName>
    <definedName name="YYear">#REF!</definedName>
    <definedName name="yyy">#REF!</definedName>
    <definedName name="Z">#REF!</definedName>
    <definedName name="Z_Ima_RF_Coupe_Des" localSheetId="1">INDIRECT(CHOOSE(Choix_inj4,"Z_Ima_RF_CoupeD1","Z_Ima_RF_CoupeD2"))</definedName>
    <definedName name="Z_Ima_RF_Coupe_Des" localSheetId="5">INDIRECT(CHOOSE(Choix_inj4,"Z_Ima_RF_CoupeD1","Z_Ima_RF_CoupeD2"))</definedName>
    <definedName name="Z_Ima_RF_Coupe_Des" localSheetId="9">INDIRECT(CHOOSE(Choix_inj4,"Z_Ima_RF_CoupeD1","Z_Ima_RF_CoupeD2"))</definedName>
    <definedName name="Z_Ima_RF_Coupe_Des" localSheetId="8">INDIRECT(CHOOSE(Choix_inj4,"Z_Ima_RF_CoupeD1","Z_Ima_RF_CoupeD2"))</definedName>
    <definedName name="Z_Ima_RF_Coupe_Des" localSheetId="4">INDIRECT(CHOOSE(Choix_inj4,"Z_Ima_RF_CoupeD1","Z_Ima_RF_CoupeD2"))</definedName>
    <definedName name="Z_Ima_RF_Coupe_Des" localSheetId="10">INDIRECT(CHOOSE(Choix_inj4,"Z_Ima_RF_CoupeD1","Z_Ima_RF_CoupeD2"))</definedName>
    <definedName name="Z_Ima_RF_Coupe_Des" localSheetId="6">INDIRECT(CHOOSE(Choix_inj4,"Z_Ima_RF_CoupeD1","Z_Ima_RF_CoupeD2"))</definedName>
    <definedName name="Z_Ima_RF_Coupe_Des">INDIRECT(CHOOSE(Choix_inj4,"Z_Ima_RF_CoupeD1","Z_Ima_RF_CoupeD2"))</definedName>
    <definedName name="Z_Ima_RH_Coupe_Des" localSheetId="1">INDIRECT(CHOOSE(Choix_inj5,"Z_Ima_RH_CoupeD1","Z_Ima_RH_CoupeD2"))</definedName>
    <definedName name="Z_Ima_RH_Coupe_Des" localSheetId="5">INDIRECT(CHOOSE(Choix_inj5,"Z_Ima_RH_CoupeD1","Z_Ima_RH_CoupeD2"))</definedName>
    <definedName name="Z_Ima_RH_Coupe_Des" localSheetId="9">INDIRECT(CHOOSE(Choix_inj5,"Z_Ima_RH_CoupeD1","Z_Ima_RH_CoupeD2"))</definedName>
    <definedName name="Z_Ima_RH_Coupe_Des" localSheetId="8">INDIRECT(CHOOSE(Choix_inj5,"Z_Ima_RH_CoupeD1","Z_Ima_RH_CoupeD2"))</definedName>
    <definedName name="Z_Ima_RH_Coupe_Des" localSheetId="4">INDIRECT(CHOOSE(Choix_inj5,"Z_Ima_RH_CoupeD1","Z_Ima_RH_CoupeD2"))</definedName>
    <definedName name="Z_Ima_RH_Coupe_Des" localSheetId="10">INDIRECT(CHOOSE(Choix_inj5,"Z_Ima_RH_CoupeD1","Z_Ima_RH_CoupeD2"))</definedName>
    <definedName name="Z_Ima_RH_Coupe_Des" localSheetId="6">INDIRECT(CHOOSE(Choix_inj5,"Z_Ima_RH_CoupeD1","Z_Ima_RH_CoupeD2"))</definedName>
    <definedName name="Z_Ima_RH_Coupe_Des">INDIRECT(CHOOSE(Choix_inj5,"Z_Ima_RH_CoupeD1","Z_Ima_RH_CoupeD2"))</definedName>
    <definedName name="Z_Ima_RH_Plan_Des" localSheetId="1">INDIRECT(CHOOSE(Choix_inj5,"Z_Ima_RH_PlanD1","Z_Ima_RH_PlanD2"))</definedName>
    <definedName name="Z_Ima_RH_Plan_Des" localSheetId="5">INDIRECT(CHOOSE(Choix_inj5,"Z_Ima_RH_PlanD1","Z_Ima_RH_PlanD2"))</definedName>
    <definedName name="Z_Ima_RH_Plan_Des" localSheetId="9">INDIRECT(CHOOSE(Choix_inj5,"Z_Ima_RH_PlanD1","Z_Ima_RH_PlanD2"))</definedName>
    <definedName name="Z_Ima_RH_Plan_Des" localSheetId="8">INDIRECT(CHOOSE(Choix_inj5,"Z_Ima_RH_PlanD1","Z_Ima_RH_PlanD2"))</definedName>
    <definedName name="Z_Ima_RH_Plan_Des" localSheetId="4">INDIRECT(CHOOSE(Choix_inj5,"Z_Ima_RH_PlanD1","Z_Ima_RH_PlanD2"))</definedName>
    <definedName name="Z_Ima_RH_Plan_Des" localSheetId="10">INDIRECT(CHOOSE(Choix_inj5,"Z_Ima_RH_PlanD1","Z_Ima_RH_PlanD2"))</definedName>
    <definedName name="Z_Ima_RH_Plan_Des" localSheetId="6">INDIRECT(CHOOSE(Choix_inj5,"Z_Ima_RH_PlanD1","Z_Ima_RH_PlanD2"))</definedName>
    <definedName name="Z_Ima_RH_Plan_Des">INDIRECT(CHOOSE(Choix_inj5,"Z_Ima_RH_PlanD1","Z_Ima_RH_PlanD2"))</definedName>
    <definedName name="Z_Ima_RM_Coupe_Des" localSheetId="1">INDIRECT(CHOOSE(Choix_inj6,"Z_Ima_RM_CoupeD1","Z_Ima_RM_CoupeD2"))</definedName>
    <definedName name="Z_Ima_RM_Coupe_Des" localSheetId="5">INDIRECT(CHOOSE(Choix_inj6,"Z_Ima_RM_CoupeD1","Z_Ima_RM_CoupeD2"))</definedName>
    <definedName name="Z_Ima_RM_Coupe_Des" localSheetId="9">INDIRECT(CHOOSE(Choix_inj6,"Z_Ima_RM_CoupeD1","Z_Ima_RM_CoupeD2"))</definedName>
    <definedName name="Z_Ima_RM_Coupe_Des" localSheetId="8">INDIRECT(CHOOSE(Choix_inj6,"Z_Ima_RM_CoupeD1","Z_Ima_RM_CoupeD2"))</definedName>
    <definedName name="Z_Ima_RM_Coupe_Des" localSheetId="4">INDIRECT(CHOOSE(Choix_inj6,"Z_Ima_RM_CoupeD1","Z_Ima_RM_CoupeD2"))</definedName>
    <definedName name="Z_Ima_RM_Coupe_Des" localSheetId="10">INDIRECT(CHOOSE(Choix_inj6,"Z_Ima_RM_CoupeD1","Z_Ima_RM_CoupeD2"))</definedName>
    <definedName name="Z_Ima_RM_Coupe_Des" localSheetId="6">INDIRECT(CHOOSE(Choix_inj6,"Z_Ima_RM_CoupeD1","Z_Ima_RM_CoupeD2"))</definedName>
    <definedName name="Z_Ima_RM_Coupe_Des">INDIRECT(CHOOSE(Choix_inj6,"Z_Ima_RM_CoupeD1","Z_Ima_RM_CoupeD2"))</definedName>
    <definedName name="Z_Ima_RM_Plan_Des" localSheetId="1">INDIRECT(CHOOSE(Choix_inj6,"Z_Ima_RM_PlanD1","Z_Ima_RM_PlanD2"))</definedName>
    <definedName name="Z_Ima_RM_Plan_Des" localSheetId="5">INDIRECT(CHOOSE(Choix_inj6,"Z_Ima_RM_PlanD1","Z_Ima_RM_PlanD2"))</definedName>
    <definedName name="Z_Ima_RM_Plan_Des" localSheetId="9">INDIRECT(CHOOSE(Choix_inj6,"Z_Ima_RM_PlanD1","Z_Ima_RM_PlanD2"))</definedName>
    <definedName name="Z_Ima_RM_Plan_Des" localSheetId="8">INDIRECT(CHOOSE(Choix_inj6,"Z_Ima_RM_PlanD1","Z_Ima_RM_PlanD2"))</definedName>
    <definedName name="Z_Ima_RM_Plan_Des" localSheetId="4">INDIRECT(CHOOSE(Choix_inj6,"Z_Ima_RM_PlanD1","Z_Ima_RM_PlanD2"))</definedName>
    <definedName name="Z_Ima_RM_Plan_Des" localSheetId="10">INDIRECT(CHOOSE(Choix_inj6,"Z_Ima_RM_PlanD1","Z_Ima_RM_PlanD2"))</definedName>
    <definedName name="Z_Ima_RM_Plan_Des" localSheetId="6">INDIRECT(CHOOSE(Choix_inj6,"Z_Ima_RM_PlanD1","Z_Ima_RM_PlanD2"))</definedName>
    <definedName name="Z_Ima_RM_Plan_Des">INDIRECT(CHOOSE(Choix_inj6,"Z_Ima_RM_PlanD1","Z_Ima_RM_PlanD2"))</definedName>
    <definedName name="zdf" localSheetId="1" hidden="1">{"mass bal",#N/A,FALSE,"Standard_mass_bal_template";"ied sheet",#N/A,FALSE,"Standard_mass_bal_template"}</definedName>
    <definedName name="zdf" hidden="1">{"mass bal",#N/A,FALSE,"Standard_mass_bal_template";"ied sheet",#N/A,FALSE,"Standard_mass_bal_template"}</definedName>
    <definedName name="zentral">#REF!</definedName>
    <definedName name="Zugang">#REF!</definedName>
    <definedName name="Zuschreibung">#REF!</definedName>
    <definedName name="zxc">#REF!</definedName>
    <definedName name="zzCompany_Name">#REF!</definedName>
    <definedName name="zzics">#REF!</definedName>
    <definedName name="zzz" localSheetId="1" hidden="1">{"NET",#N/A,FALSE,"401C11"}</definedName>
    <definedName name="zzz" hidden="1">{"NET",#N/A,FALSE,"401C11"}</definedName>
    <definedName name="zzzz">#REF!</definedName>
  </definedNames>
  <calcPr calcId="191028" calcCompleted="0" calcOnSave="0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61" i="67" l="1"/>
  <c r="K761" i="67"/>
  <c r="J761" i="67"/>
  <c r="I761" i="67"/>
  <c r="H761" i="67"/>
  <c r="G761" i="67"/>
  <c r="F761" i="67"/>
  <c r="E761" i="67"/>
  <c r="D761" i="67"/>
  <c r="C761" i="67"/>
  <c r="A761" i="67"/>
  <c r="B761" i="67" s="1"/>
  <c r="L760" i="67"/>
  <c r="K760" i="67"/>
  <c r="J760" i="67"/>
  <c r="I760" i="67"/>
  <c r="H760" i="67"/>
  <c r="G760" i="67"/>
  <c r="F760" i="67"/>
  <c r="E760" i="67"/>
  <c r="D760" i="67"/>
  <c r="C760" i="67"/>
  <c r="A760" i="67"/>
  <c r="L759" i="67"/>
  <c r="K759" i="67"/>
  <c r="J759" i="67"/>
  <c r="I759" i="67"/>
  <c r="H759" i="67"/>
  <c r="G759" i="67"/>
  <c r="F759" i="67"/>
  <c r="E759" i="67"/>
  <c r="D759" i="67"/>
  <c r="C759" i="67"/>
  <c r="A759" i="67"/>
  <c r="L758" i="67"/>
  <c r="K758" i="67"/>
  <c r="J758" i="67"/>
  <c r="I758" i="67"/>
  <c r="H758" i="67"/>
  <c r="G758" i="67"/>
  <c r="F758" i="67"/>
  <c r="E758" i="67"/>
  <c r="D758" i="67"/>
  <c r="C758" i="67"/>
  <c r="A758" i="67"/>
  <c r="B758" i="67" s="1"/>
  <c r="L757" i="67"/>
  <c r="K757" i="67"/>
  <c r="J757" i="67"/>
  <c r="I757" i="67"/>
  <c r="H757" i="67"/>
  <c r="G757" i="67"/>
  <c r="F757" i="67"/>
  <c r="E757" i="67"/>
  <c r="D757" i="67"/>
  <c r="C757" i="67"/>
  <c r="A757" i="67"/>
  <c r="B757" i="67" s="1"/>
  <c r="L756" i="67"/>
  <c r="K756" i="67"/>
  <c r="J756" i="67"/>
  <c r="I756" i="67"/>
  <c r="H756" i="67"/>
  <c r="G756" i="67"/>
  <c r="F756" i="67"/>
  <c r="E756" i="67"/>
  <c r="D756" i="67"/>
  <c r="C756" i="67"/>
  <c r="A756" i="67"/>
  <c r="B756" i="67" s="1"/>
  <c r="L755" i="67"/>
  <c r="K755" i="67"/>
  <c r="J755" i="67"/>
  <c r="I755" i="67"/>
  <c r="H755" i="67"/>
  <c r="G755" i="67"/>
  <c r="F755" i="67"/>
  <c r="E755" i="67"/>
  <c r="D755" i="67"/>
  <c r="C755" i="67"/>
  <c r="A755" i="67"/>
  <c r="L754" i="67"/>
  <c r="K754" i="67"/>
  <c r="J754" i="67"/>
  <c r="I754" i="67"/>
  <c r="H754" i="67"/>
  <c r="G754" i="67"/>
  <c r="F754" i="67"/>
  <c r="E754" i="67"/>
  <c r="D754" i="67"/>
  <c r="C754" i="67"/>
  <c r="A754" i="67"/>
  <c r="B754" i="67" s="1"/>
  <c r="L753" i="67"/>
  <c r="K753" i="67"/>
  <c r="J753" i="67"/>
  <c r="I753" i="67"/>
  <c r="H753" i="67"/>
  <c r="G753" i="67"/>
  <c r="F753" i="67"/>
  <c r="E753" i="67"/>
  <c r="D753" i="67"/>
  <c r="C753" i="67"/>
  <c r="A753" i="67"/>
  <c r="L752" i="67"/>
  <c r="K752" i="67"/>
  <c r="J752" i="67"/>
  <c r="I752" i="67"/>
  <c r="H752" i="67"/>
  <c r="G752" i="67"/>
  <c r="F752" i="67"/>
  <c r="E752" i="67"/>
  <c r="D752" i="67"/>
  <c r="C752" i="67"/>
  <c r="A752" i="67"/>
  <c r="B752" i="67" s="1"/>
  <c r="L751" i="67"/>
  <c r="K751" i="67"/>
  <c r="J751" i="67"/>
  <c r="I751" i="67"/>
  <c r="H751" i="67"/>
  <c r="G751" i="67"/>
  <c r="F751" i="67"/>
  <c r="E751" i="67"/>
  <c r="D751" i="67"/>
  <c r="C751" i="67"/>
  <c r="A751" i="67"/>
  <c r="B751" i="67" s="1"/>
  <c r="L750" i="67"/>
  <c r="K750" i="67"/>
  <c r="J750" i="67"/>
  <c r="I750" i="67"/>
  <c r="H750" i="67"/>
  <c r="G750" i="67"/>
  <c r="F750" i="67"/>
  <c r="E750" i="67"/>
  <c r="D750" i="67"/>
  <c r="C750" i="67"/>
  <c r="A750" i="67"/>
  <c r="B750" i="67" s="1"/>
  <c r="L749" i="67"/>
  <c r="K749" i="67"/>
  <c r="J749" i="67"/>
  <c r="I749" i="67"/>
  <c r="H749" i="67"/>
  <c r="G749" i="67"/>
  <c r="F749" i="67"/>
  <c r="E749" i="67"/>
  <c r="D749" i="67"/>
  <c r="C749" i="67"/>
  <c r="A749" i="67"/>
  <c r="B749" i="67" s="1"/>
  <c r="L748" i="67"/>
  <c r="K748" i="67"/>
  <c r="J748" i="67"/>
  <c r="I748" i="67"/>
  <c r="H748" i="67"/>
  <c r="G748" i="67"/>
  <c r="F748" i="67"/>
  <c r="E748" i="67"/>
  <c r="D748" i="67"/>
  <c r="C748" i="67"/>
  <c r="A748" i="67"/>
  <c r="B748" i="67" s="1"/>
  <c r="L747" i="67"/>
  <c r="K747" i="67"/>
  <c r="J747" i="67"/>
  <c r="I747" i="67"/>
  <c r="H747" i="67"/>
  <c r="G747" i="67"/>
  <c r="F747" i="67"/>
  <c r="E747" i="67"/>
  <c r="D747" i="67"/>
  <c r="C747" i="67"/>
  <c r="A747" i="67"/>
  <c r="B747" i="67" s="1"/>
  <c r="L746" i="67"/>
  <c r="K746" i="67"/>
  <c r="J746" i="67"/>
  <c r="I746" i="67"/>
  <c r="H746" i="67"/>
  <c r="G746" i="67"/>
  <c r="F746" i="67"/>
  <c r="E746" i="67"/>
  <c r="D746" i="67"/>
  <c r="C746" i="67"/>
  <c r="A746" i="67"/>
  <c r="B746" i="67" s="1"/>
  <c r="L745" i="67"/>
  <c r="K745" i="67"/>
  <c r="J745" i="67"/>
  <c r="I745" i="67"/>
  <c r="H745" i="67"/>
  <c r="G745" i="67"/>
  <c r="F745" i="67"/>
  <c r="E745" i="67"/>
  <c r="D745" i="67"/>
  <c r="C745" i="67"/>
  <c r="A745" i="67"/>
  <c r="B745" i="67" s="1"/>
  <c r="L744" i="67"/>
  <c r="K744" i="67"/>
  <c r="J744" i="67"/>
  <c r="I744" i="67"/>
  <c r="H744" i="67"/>
  <c r="G744" i="67"/>
  <c r="F744" i="67"/>
  <c r="E744" i="67"/>
  <c r="D744" i="67"/>
  <c r="C744" i="67"/>
  <c r="A744" i="67"/>
  <c r="B744" i="67" s="1"/>
  <c r="L743" i="67"/>
  <c r="K743" i="67"/>
  <c r="J743" i="67"/>
  <c r="I743" i="67"/>
  <c r="H743" i="67"/>
  <c r="G743" i="67"/>
  <c r="F743" i="67"/>
  <c r="E743" i="67"/>
  <c r="D743" i="67"/>
  <c r="C743" i="67"/>
  <c r="A743" i="67"/>
  <c r="B743" i="67" s="1"/>
  <c r="L742" i="67"/>
  <c r="K742" i="67"/>
  <c r="J742" i="67"/>
  <c r="I742" i="67"/>
  <c r="H742" i="67"/>
  <c r="G742" i="67"/>
  <c r="F742" i="67"/>
  <c r="E742" i="67"/>
  <c r="D742" i="67"/>
  <c r="C742" i="67"/>
  <c r="A742" i="67"/>
  <c r="B742" i="67" s="1"/>
  <c r="L741" i="67"/>
  <c r="K741" i="67"/>
  <c r="J741" i="67"/>
  <c r="I741" i="67"/>
  <c r="H741" i="67"/>
  <c r="G741" i="67"/>
  <c r="F741" i="67"/>
  <c r="E741" i="67"/>
  <c r="D741" i="67"/>
  <c r="C741" i="67"/>
  <c r="A741" i="67"/>
  <c r="B741" i="67" s="1"/>
  <c r="L740" i="67"/>
  <c r="K740" i="67"/>
  <c r="J740" i="67"/>
  <c r="I740" i="67"/>
  <c r="H740" i="67"/>
  <c r="G740" i="67"/>
  <c r="F740" i="67"/>
  <c r="E740" i="67"/>
  <c r="D740" i="67"/>
  <c r="C740" i="67"/>
  <c r="A740" i="67"/>
  <c r="B740" i="67" s="1"/>
  <c r="L739" i="67"/>
  <c r="K739" i="67"/>
  <c r="J739" i="67"/>
  <c r="I739" i="67"/>
  <c r="H739" i="67"/>
  <c r="G739" i="67"/>
  <c r="F739" i="67"/>
  <c r="E739" i="67"/>
  <c r="D739" i="67"/>
  <c r="C739" i="67"/>
  <c r="A739" i="67"/>
  <c r="B739" i="67" s="1"/>
  <c r="L738" i="67"/>
  <c r="K738" i="67"/>
  <c r="J738" i="67"/>
  <c r="I738" i="67"/>
  <c r="H738" i="67"/>
  <c r="G738" i="67"/>
  <c r="F738" i="67"/>
  <c r="E738" i="67"/>
  <c r="D738" i="67"/>
  <c r="C738" i="67"/>
  <c r="A738" i="67"/>
  <c r="B738" i="67" s="1"/>
  <c r="L737" i="67"/>
  <c r="K737" i="67"/>
  <c r="J737" i="67"/>
  <c r="I737" i="67"/>
  <c r="H737" i="67"/>
  <c r="G737" i="67"/>
  <c r="F737" i="67"/>
  <c r="E737" i="67"/>
  <c r="D737" i="67"/>
  <c r="C737" i="67"/>
  <c r="A737" i="67"/>
  <c r="B737" i="67" s="1"/>
  <c r="L736" i="67"/>
  <c r="K736" i="67"/>
  <c r="J736" i="67"/>
  <c r="I736" i="67"/>
  <c r="H736" i="67"/>
  <c r="G736" i="67"/>
  <c r="F736" i="67"/>
  <c r="E736" i="67"/>
  <c r="D736" i="67"/>
  <c r="C736" i="67"/>
  <c r="A736" i="67"/>
  <c r="B736" i="67" s="1"/>
  <c r="L735" i="67"/>
  <c r="K735" i="67"/>
  <c r="J735" i="67"/>
  <c r="I735" i="67"/>
  <c r="H735" i="67"/>
  <c r="G735" i="67"/>
  <c r="F735" i="67"/>
  <c r="E735" i="67"/>
  <c r="D735" i="67"/>
  <c r="C735" i="67"/>
  <c r="A735" i="67"/>
  <c r="B735" i="67" s="1"/>
  <c r="L734" i="67"/>
  <c r="K734" i="67"/>
  <c r="J734" i="67"/>
  <c r="I734" i="67"/>
  <c r="H734" i="67"/>
  <c r="G734" i="67"/>
  <c r="F734" i="67"/>
  <c r="E734" i="67"/>
  <c r="D734" i="67"/>
  <c r="C734" i="67"/>
  <c r="A734" i="67"/>
  <c r="B734" i="67" s="1"/>
  <c r="L733" i="67"/>
  <c r="K733" i="67"/>
  <c r="J733" i="67"/>
  <c r="I733" i="67"/>
  <c r="H733" i="67"/>
  <c r="G733" i="67"/>
  <c r="F733" i="67"/>
  <c r="E733" i="67"/>
  <c r="D733" i="67"/>
  <c r="C733" i="67"/>
  <c r="A733" i="67"/>
  <c r="B733" i="67" s="1"/>
  <c r="L732" i="67"/>
  <c r="K732" i="67"/>
  <c r="J732" i="67"/>
  <c r="I732" i="67"/>
  <c r="H732" i="67"/>
  <c r="G732" i="67"/>
  <c r="F732" i="67"/>
  <c r="E732" i="67"/>
  <c r="D732" i="67"/>
  <c r="C732" i="67"/>
  <c r="A732" i="67"/>
  <c r="B732" i="67" s="1"/>
  <c r="L731" i="67"/>
  <c r="K731" i="67"/>
  <c r="J731" i="67"/>
  <c r="I731" i="67"/>
  <c r="H731" i="67"/>
  <c r="G731" i="67"/>
  <c r="F731" i="67"/>
  <c r="E731" i="67"/>
  <c r="D731" i="67"/>
  <c r="C731" i="67"/>
  <c r="A731" i="67"/>
  <c r="B731" i="67" s="1"/>
  <c r="L730" i="67"/>
  <c r="K730" i="67"/>
  <c r="J730" i="67"/>
  <c r="I730" i="67"/>
  <c r="H730" i="67"/>
  <c r="G730" i="67"/>
  <c r="F730" i="67"/>
  <c r="E730" i="67"/>
  <c r="D730" i="67"/>
  <c r="C730" i="67"/>
  <c r="A730" i="67"/>
  <c r="B730" i="67" s="1"/>
  <c r="L729" i="67"/>
  <c r="K729" i="67"/>
  <c r="J729" i="67"/>
  <c r="I729" i="67"/>
  <c r="H729" i="67"/>
  <c r="G729" i="67"/>
  <c r="F729" i="67"/>
  <c r="E729" i="67"/>
  <c r="D729" i="67"/>
  <c r="C729" i="67"/>
  <c r="A729" i="67"/>
  <c r="B729" i="67" s="1"/>
  <c r="L728" i="67"/>
  <c r="K728" i="67"/>
  <c r="J728" i="67"/>
  <c r="I728" i="67"/>
  <c r="H728" i="67"/>
  <c r="G728" i="67"/>
  <c r="F728" i="67"/>
  <c r="E728" i="67"/>
  <c r="D728" i="67"/>
  <c r="C728" i="67"/>
  <c r="A728" i="67"/>
  <c r="B728" i="67" s="1"/>
  <c r="L727" i="67"/>
  <c r="K727" i="67"/>
  <c r="J727" i="67"/>
  <c r="I727" i="67"/>
  <c r="H727" i="67"/>
  <c r="G727" i="67"/>
  <c r="F727" i="67"/>
  <c r="E727" i="67"/>
  <c r="D727" i="67"/>
  <c r="C727" i="67"/>
  <c r="A727" i="67"/>
  <c r="B727" i="67" s="1"/>
  <c r="L726" i="67"/>
  <c r="K726" i="67"/>
  <c r="J726" i="67"/>
  <c r="I726" i="67"/>
  <c r="H726" i="67"/>
  <c r="G726" i="67"/>
  <c r="F726" i="67"/>
  <c r="E726" i="67"/>
  <c r="D726" i="67"/>
  <c r="C726" i="67"/>
  <c r="A726" i="67"/>
  <c r="B726" i="67" s="1"/>
  <c r="L725" i="67"/>
  <c r="K725" i="67"/>
  <c r="J725" i="67"/>
  <c r="I725" i="67"/>
  <c r="H725" i="67"/>
  <c r="G725" i="67"/>
  <c r="F725" i="67"/>
  <c r="E725" i="67"/>
  <c r="D725" i="67"/>
  <c r="C725" i="67"/>
  <c r="A725" i="67"/>
  <c r="B725" i="67" s="1"/>
  <c r="L724" i="67"/>
  <c r="K724" i="67"/>
  <c r="J724" i="67"/>
  <c r="I724" i="67"/>
  <c r="H724" i="67"/>
  <c r="G724" i="67"/>
  <c r="F724" i="67"/>
  <c r="E724" i="67"/>
  <c r="D724" i="67"/>
  <c r="C724" i="67"/>
  <c r="A724" i="67"/>
  <c r="B724" i="67" s="1"/>
  <c r="L723" i="67"/>
  <c r="K723" i="67"/>
  <c r="J723" i="67"/>
  <c r="I723" i="67"/>
  <c r="H723" i="67"/>
  <c r="G723" i="67"/>
  <c r="F723" i="67"/>
  <c r="E723" i="67"/>
  <c r="D723" i="67"/>
  <c r="C723" i="67"/>
  <c r="A723" i="67"/>
  <c r="B723" i="67" s="1"/>
  <c r="L722" i="67"/>
  <c r="K722" i="67"/>
  <c r="J722" i="67"/>
  <c r="I722" i="67"/>
  <c r="H722" i="67"/>
  <c r="G722" i="67"/>
  <c r="F722" i="67"/>
  <c r="E722" i="67"/>
  <c r="D722" i="67"/>
  <c r="C722" i="67"/>
  <c r="A722" i="67"/>
  <c r="B722" i="67" s="1"/>
  <c r="L721" i="67"/>
  <c r="K721" i="67"/>
  <c r="J721" i="67"/>
  <c r="I721" i="67"/>
  <c r="H721" i="67"/>
  <c r="G721" i="67"/>
  <c r="F721" i="67"/>
  <c r="E721" i="67"/>
  <c r="D721" i="67"/>
  <c r="C721" i="67"/>
  <c r="A721" i="67"/>
  <c r="B721" i="67" s="1"/>
  <c r="L720" i="67"/>
  <c r="K720" i="67"/>
  <c r="J720" i="67"/>
  <c r="I720" i="67"/>
  <c r="H720" i="67"/>
  <c r="G720" i="67"/>
  <c r="F720" i="67"/>
  <c r="E720" i="67"/>
  <c r="D720" i="67"/>
  <c r="C720" i="67"/>
  <c r="A720" i="67"/>
  <c r="B720" i="67" s="1"/>
  <c r="L719" i="67"/>
  <c r="K719" i="67"/>
  <c r="J719" i="67"/>
  <c r="I719" i="67"/>
  <c r="H719" i="67"/>
  <c r="G719" i="67"/>
  <c r="F719" i="67"/>
  <c r="E719" i="67"/>
  <c r="D719" i="67"/>
  <c r="C719" i="67"/>
  <c r="A719" i="67"/>
  <c r="B719" i="67" s="1"/>
  <c r="L718" i="67"/>
  <c r="K718" i="67"/>
  <c r="J718" i="67"/>
  <c r="I718" i="67"/>
  <c r="H718" i="67"/>
  <c r="G718" i="67"/>
  <c r="F718" i="67"/>
  <c r="E718" i="67"/>
  <c r="D718" i="67"/>
  <c r="C718" i="67"/>
  <c r="A718" i="67"/>
  <c r="B718" i="67" s="1"/>
  <c r="L717" i="67"/>
  <c r="K717" i="67"/>
  <c r="J717" i="67"/>
  <c r="I717" i="67"/>
  <c r="H717" i="67"/>
  <c r="G717" i="67"/>
  <c r="F717" i="67"/>
  <c r="E717" i="67"/>
  <c r="D717" i="67"/>
  <c r="C717" i="67"/>
  <c r="A717" i="67"/>
  <c r="B717" i="67" s="1"/>
  <c r="L716" i="67"/>
  <c r="K716" i="67"/>
  <c r="J716" i="67"/>
  <c r="I716" i="67"/>
  <c r="H716" i="67"/>
  <c r="G716" i="67"/>
  <c r="F716" i="67"/>
  <c r="E716" i="67"/>
  <c r="D716" i="67"/>
  <c r="C716" i="67"/>
  <c r="A716" i="67"/>
  <c r="B716" i="67" s="1"/>
  <c r="L715" i="67"/>
  <c r="K715" i="67"/>
  <c r="J715" i="67"/>
  <c r="I715" i="67"/>
  <c r="H715" i="67"/>
  <c r="G715" i="67"/>
  <c r="F715" i="67"/>
  <c r="E715" i="67"/>
  <c r="D715" i="67"/>
  <c r="C715" i="67"/>
  <c r="A715" i="67"/>
  <c r="B715" i="67" s="1"/>
  <c r="L714" i="67"/>
  <c r="K714" i="67"/>
  <c r="J714" i="67"/>
  <c r="I714" i="67"/>
  <c r="H714" i="67"/>
  <c r="G714" i="67"/>
  <c r="F714" i="67"/>
  <c r="E714" i="67"/>
  <c r="D714" i="67"/>
  <c r="C714" i="67"/>
  <c r="A714" i="67"/>
  <c r="B714" i="67" s="1"/>
  <c r="L713" i="67"/>
  <c r="K713" i="67"/>
  <c r="J713" i="67"/>
  <c r="I713" i="67"/>
  <c r="H713" i="67"/>
  <c r="G713" i="67"/>
  <c r="F713" i="67"/>
  <c r="E713" i="67"/>
  <c r="D713" i="67"/>
  <c r="C713" i="67"/>
  <c r="A713" i="67"/>
  <c r="B713" i="67" s="1"/>
  <c r="L712" i="67"/>
  <c r="K712" i="67"/>
  <c r="J712" i="67"/>
  <c r="I712" i="67"/>
  <c r="H712" i="67"/>
  <c r="G712" i="67"/>
  <c r="F712" i="67"/>
  <c r="E712" i="67"/>
  <c r="D712" i="67"/>
  <c r="C712" i="67"/>
  <c r="A712" i="67"/>
  <c r="B712" i="67" s="1"/>
  <c r="L711" i="67"/>
  <c r="K711" i="67"/>
  <c r="J711" i="67"/>
  <c r="I711" i="67"/>
  <c r="H711" i="67"/>
  <c r="G711" i="67"/>
  <c r="F711" i="67"/>
  <c r="E711" i="67"/>
  <c r="D711" i="67"/>
  <c r="C711" i="67"/>
  <c r="A711" i="67"/>
  <c r="B711" i="67" s="1"/>
  <c r="L710" i="67"/>
  <c r="K710" i="67"/>
  <c r="J710" i="67"/>
  <c r="I710" i="67"/>
  <c r="H710" i="67"/>
  <c r="G710" i="67"/>
  <c r="F710" i="67"/>
  <c r="E710" i="67"/>
  <c r="D710" i="67"/>
  <c r="C710" i="67"/>
  <c r="A710" i="67"/>
  <c r="B710" i="67" s="1"/>
  <c r="L709" i="67"/>
  <c r="K709" i="67"/>
  <c r="J709" i="67"/>
  <c r="I709" i="67"/>
  <c r="H709" i="67"/>
  <c r="G709" i="67"/>
  <c r="F709" i="67"/>
  <c r="E709" i="67"/>
  <c r="D709" i="67"/>
  <c r="C709" i="67"/>
  <c r="A709" i="67"/>
  <c r="B709" i="67" s="1"/>
  <c r="L708" i="67"/>
  <c r="K708" i="67"/>
  <c r="J708" i="67"/>
  <c r="I708" i="67"/>
  <c r="H708" i="67"/>
  <c r="G708" i="67"/>
  <c r="F708" i="67"/>
  <c r="E708" i="67"/>
  <c r="D708" i="67"/>
  <c r="C708" i="67"/>
  <c r="A708" i="67"/>
  <c r="B708" i="67" s="1"/>
  <c r="L707" i="67"/>
  <c r="K707" i="67"/>
  <c r="J707" i="67"/>
  <c r="I707" i="67"/>
  <c r="H707" i="67"/>
  <c r="G707" i="67"/>
  <c r="F707" i="67"/>
  <c r="E707" i="67"/>
  <c r="D707" i="67"/>
  <c r="C707" i="67"/>
  <c r="A707" i="67"/>
  <c r="B707" i="67" s="1"/>
  <c r="L706" i="67"/>
  <c r="K706" i="67"/>
  <c r="J706" i="67"/>
  <c r="I706" i="67"/>
  <c r="H706" i="67"/>
  <c r="G706" i="67"/>
  <c r="F706" i="67"/>
  <c r="E706" i="67"/>
  <c r="D706" i="67"/>
  <c r="C706" i="67"/>
  <c r="A706" i="67"/>
  <c r="B706" i="67" s="1"/>
  <c r="L705" i="67"/>
  <c r="K705" i="67"/>
  <c r="J705" i="67"/>
  <c r="I705" i="67"/>
  <c r="H705" i="67"/>
  <c r="G705" i="67"/>
  <c r="F705" i="67"/>
  <c r="E705" i="67"/>
  <c r="D705" i="67"/>
  <c r="C705" i="67"/>
  <c r="A705" i="67"/>
  <c r="B705" i="67" s="1"/>
  <c r="L704" i="67"/>
  <c r="K704" i="67"/>
  <c r="J704" i="67"/>
  <c r="I704" i="67"/>
  <c r="H704" i="67"/>
  <c r="G704" i="67"/>
  <c r="F704" i="67"/>
  <c r="E704" i="67"/>
  <c r="D704" i="67"/>
  <c r="C704" i="67"/>
  <c r="A704" i="67"/>
  <c r="B704" i="67" s="1"/>
  <c r="L703" i="67"/>
  <c r="K703" i="67"/>
  <c r="J703" i="67"/>
  <c r="I703" i="67"/>
  <c r="H703" i="67"/>
  <c r="G703" i="67"/>
  <c r="F703" i="67"/>
  <c r="E703" i="67"/>
  <c r="D703" i="67"/>
  <c r="C703" i="67"/>
  <c r="A703" i="67"/>
  <c r="B703" i="67" s="1"/>
  <c r="L702" i="67"/>
  <c r="K702" i="67"/>
  <c r="J702" i="67"/>
  <c r="I702" i="67"/>
  <c r="H702" i="67"/>
  <c r="G702" i="67"/>
  <c r="F702" i="67"/>
  <c r="E702" i="67"/>
  <c r="D702" i="67"/>
  <c r="C702" i="67"/>
  <c r="A702" i="67"/>
  <c r="B702" i="67" s="1"/>
  <c r="L701" i="67"/>
  <c r="K701" i="67"/>
  <c r="J701" i="67"/>
  <c r="I701" i="67"/>
  <c r="H701" i="67"/>
  <c r="G701" i="67"/>
  <c r="F701" i="67"/>
  <c r="E701" i="67"/>
  <c r="D701" i="67"/>
  <c r="C701" i="67"/>
  <c r="A701" i="67"/>
  <c r="B701" i="67" s="1"/>
  <c r="L700" i="67"/>
  <c r="K700" i="67"/>
  <c r="J700" i="67"/>
  <c r="I700" i="67"/>
  <c r="H700" i="67"/>
  <c r="G700" i="67"/>
  <c r="F700" i="67"/>
  <c r="E700" i="67"/>
  <c r="D700" i="67"/>
  <c r="C700" i="67"/>
  <c r="A700" i="67"/>
  <c r="B700" i="67" s="1"/>
  <c r="L699" i="67"/>
  <c r="K699" i="67"/>
  <c r="J699" i="67"/>
  <c r="I699" i="67"/>
  <c r="H699" i="67"/>
  <c r="G699" i="67"/>
  <c r="F699" i="67"/>
  <c r="E699" i="67"/>
  <c r="D699" i="67"/>
  <c r="C699" i="67"/>
  <c r="A699" i="67"/>
  <c r="B699" i="67" s="1"/>
  <c r="L698" i="67"/>
  <c r="K698" i="67"/>
  <c r="J698" i="67"/>
  <c r="I698" i="67"/>
  <c r="H698" i="67"/>
  <c r="G698" i="67"/>
  <c r="F698" i="67"/>
  <c r="E698" i="67"/>
  <c r="D698" i="67"/>
  <c r="C698" i="67"/>
  <c r="A698" i="67"/>
  <c r="B698" i="67" s="1"/>
  <c r="L697" i="67"/>
  <c r="K697" i="67"/>
  <c r="J697" i="67"/>
  <c r="I697" i="67"/>
  <c r="H697" i="67"/>
  <c r="G697" i="67"/>
  <c r="F697" i="67"/>
  <c r="E697" i="67"/>
  <c r="D697" i="67"/>
  <c r="C697" i="67"/>
  <c r="A697" i="67"/>
  <c r="B697" i="67" s="1"/>
  <c r="L696" i="67"/>
  <c r="K696" i="67"/>
  <c r="J696" i="67"/>
  <c r="I696" i="67"/>
  <c r="H696" i="67"/>
  <c r="G696" i="67"/>
  <c r="F696" i="67"/>
  <c r="E696" i="67"/>
  <c r="D696" i="67"/>
  <c r="C696" i="67"/>
  <c r="A696" i="67"/>
  <c r="B696" i="67" s="1"/>
  <c r="L695" i="67"/>
  <c r="K695" i="67"/>
  <c r="J695" i="67"/>
  <c r="I695" i="67"/>
  <c r="H695" i="67"/>
  <c r="G695" i="67"/>
  <c r="F695" i="67"/>
  <c r="E695" i="67"/>
  <c r="D695" i="67"/>
  <c r="C695" i="67"/>
  <c r="A695" i="67"/>
  <c r="B695" i="67" s="1"/>
  <c r="L694" i="67"/>
  <c r="K694" i="67"/>
  <c r="J694" i="67"/>
  <c r="I694" i="67"/>
  <c r="H694" i="67"/>
  <c r="G694" i="67"/>
  <c r="F694" i="67"/>
  <c r="E694" i="67"/>
  <c r="D694" i="67"/>
  <c r="C694" i="67"/>
  <c r="A694" i="67"/>
  <c r="B694" i="67" s="1"/>
  <c r="L693" i="67"/>
  <c r="K693" i="67"/>
  <c r="J693" i="67"/>
  <c r="I693" i="67"/>
  <c r="H693" i="67"/>
  <c r="G693" i="67"/>
  <c r="F693" i="67"/>
  <c r="E693" i="67"/>
  <c r="D693" i="67"/>
  <c r="C693" i="67"/>
  <c r="A693" i="67"/>
  <c r="B693" i="67" s="1"/>
  <c r="L692" i="67"/>
  <c r="K692" i="67"/>
  <c r="J692" i="67"/>
  <c r="I692" i="67"/>
  <c r="H692" i="67"/>
  <c r="G692" i="67"/>
  <c r="F692" i="67"/>
  <c r="E692" i="67"/>
  <c r="D692" i="67"/>
  <c r="C692" i="67"/>
  <c r="A692" i="67"/>
  <c r="B692" i="67" s="1"/>
  <c r="L691" i="67"/>
  <c r="K691" i="67"/>
  <c r="J691" i="67"/>
  <c r="I691" i="67"/>
  <c r="H691" i="67"/>
  <c r="G691" i="67"/>
  <c r="F691" i="67"/>
  <c r="E691" i="67"/>
  <c r="D691" i="67"/>
  <c r="C691" i="67"/>
  <c r="A691" i="67"/>
  <c r="B691" i="67" s="1"/>
  <c r="L690" i="67"/>
  <c r="K690" i="67"/>
  <c r="J690" i="67"/>
  <c r="I690" i="67"/>
  <c r="H690" i="67"/>
  <c r="G690" i="67"/>
  <c r="F690" i="67"/>
  <c r="E690" i="67"/>
  <c r="D690" i="67"/>
  <c r="C690" i="67"/>
  <c r="A690" i="67"/>
  <c r="B690" i="67" s="1"/>
  <c r="L689" i="67"/>
  <c r="K689" i="67"/>
  <c r="J689" i="67"/>
  <c r="I689" i="67"/>
  <c r="H689" i="67"/>
  <c r="G689" i="67"/>
  <c r="F689" i="67"/>
  <c r="E689" i="67"/>
  <c r="D689" i="67"/>
  <c r="C689" i="67"/>
  <c r="A689" i="67"/>
  <c r="B689" i="67" s="1"/>
  <c r="L688" i="67"/>
  <c r="K688" i="67"/>
  <c r="J688" i="67"/>
  <c r="I688" i="67"/>
  <c r="H688" i="67"/>
  <c r="G688" i="67"/>
  <c r="F688" i="67"/>
  <c r="E688" i="67"/>
  <c r="D688" i="67"/>
  <c r="C688" i="67"/>
  <c r="A688" i="67"/>
  <c r="B688" i="67" s="1"/>
  <c r="L687" i="67"/>
  <c r="K687" i="67"/>
  <c r="J687" i="67"/>
  <c r="I687" i="67"/>
  <c r="H687" i="67"/>
  <c r="G687" i="67"/>
  <c r="F687" i="67"/>
  <c r="E687" i="67"/>
  <c r="D687" i="67"/>
  <c r="C687" i="67"/>
  <c r="A687" i="67"/>
  <c r="B687" i="67" s="1"/>
  <c r="L686" i="67"/>
  <c r="K686" i="67"/>
  <c r="J686" i="67"/>
  <c r="I686" i="67"/>
  <c r="H686" i="67"/>
  <c r="G686" i="67"/>
  <c r="F686" i="67"/>
  <c r="E686" i="67"/>
  <c r="D686" i="67"/>
  <c r="C686" i="67"/>
  <c r="A686" i="67"/>
  <c r="B686" i="67" s="1"/>
  <c r="L685" i="67"/>
  <c r="K685" i="67"/>
  <c r="J685" i="67"/>
  <c r="I685" i="67"/>
  <c r="H685" i="67"/>
  <c r="G685" i="67"/>
  <c r="F685" i="67"/>
  <c r="E685" i="67"/>
  <c r="D685" i="67"/>
  <c r="C685" i="67"/>
  <c r="A685" i="67"/>
  <c r="B685" i="67" s="1"/>
  <c r="L684" i="67"/>
  <c r="K684" i="67"/>
  <c r="J684" i="67"/>
  <c r="I684" i="67"/>
  <c r="H684" i="67"/>
  <c r="G684" i="67"/>
  <c r="F684" i="67"/>
  <c r="E684" i="67"/>
  <c r="D684" i="67"/>
  <c r="C684" i="67"/>
  <c r="A684" i="67"/>
  <c r="B684" i="67" s="1"/>
  <c r="L683" i="67"/>
  <c r="K683" i="67"/>
  <c r="J683" i="67"/>
  <c r="I683" i="67"/>
  <c r="H683" i="67"/>
  <c r="G683" i="67"/>
  <c r="F683" i="67"/>
  <c r="E683" i="67"/>
  <c r="D683" i="67"/>
  <c r="C683" i="67"/>
  <c r="A683" i="67"/>
  <c r="B683" i="67" s="1"/>
  <c r="L682" i="67"/>
  <c r="K682" i="67"/>
  <c r="J682" i="67"/>
  <c r="I682" i="67"/>
  <c r="H682" i="67"/>
  <c r="G682" i="67"/>
  <c r="F682" i="67"/>
  <c r="E682" i="67"/>
  <c r="D682" i="67"/>
  <c r="C682" i="67"/>
  <c r="A682" i="67"/>
  <c r="B682" i="67" s="1"/>
  <c r="L681" i="67"/>
  <c r="K681" i="67"/>
  <c r="J681" i="67"/>
  <c r="I681" i="67"/>
  <c r="H681" i="67"/>
  <c r="G681" i="67"/>
  <c r="F681" i="67"/>
  <c r="E681" i="67"/>
  <c r="D681" i="67"/>
  <c r="C681" i="67"/>
  <c r="A681" i="67"/>
  <c r="B681" i="67" s="1"/>
  <c r="L680" i="67"/>
  <c r="K680" i="67"/>
  <c r="J680" i="67"/>
  <c r="I680" i="67"/>
  <c r="H680" i="67"/>
  <c r="G680" i="67"/>
  <c r="F680" i="67"/>
  <c r="E680" i="67"/>
  <c r="D680" i="67"/>
  <c r="C680" i="67"/>
  <c r="A680" i="67"/>
  <c r="B680" i="67" s="1"/>
  <c r="L679" i="67"/>
  <c r="K679" i="67"/>
  <c r="J679" i="67"/>
  <c r="I679" i="67"/>
  <c r="H679" i="67"/>
  <c r="G679" i="67"/>
  <c r="F679" i="67"/>
  <c r="E679" i="67"/>
  <c r="D679" i="67"/>
  <c r="C679" i="67"/>
  <c r="A679" i="67"/>
  <c r="B679" i="67" s="1"/>
  <c r="L678" i="67"/>
  <c r="K678" i="67"/>
  <c r="J678" i="67"/>
  <c r="I678" i="67"/>
  <c r="H678" i="67"/>
  <c r="G678" i="67"/>
  <c r="F678" i="67"/>
  <c r="E678" i="67"/>
  <c r="D678" i="67"/>
  <c r="C678" i="67"/>
  <c r="A678" i="67"/>
  <c r="B678" i="67" s="1"/>
  <c r="L677" i="67"/>
  <c r="K677" i="67"/>
  <c r="J677" i="67"/>
  <c r="I677" i="67"/>
  <c r="H677" i="67"/>
  <c r="G677" i="67"/>
  <c r="F677" i="67"/>
  <c r="E677" i="67"/>
  <c r="D677" i="67"/>
  <c r="C677" i="67"/>
  <c r="A677" i="67"/>
  <c r="B677" i="67" s="1"/>
  <c r="L676" i="67"/>
  <c r="K676" i="67"/>
  <c r="J676" i="67"/>
  <c r="I676" i="67"/>
  <c r="H676" i="67"/>
  <c r="G676" i="67"/>
  <c r="F676" i="67"/>
  <c r="E676" i="67"/>
  <c r="D676" i="67"/>
  <c r="C676" i="67"/>
  <c r="A676" i="67"/>
  <c r="B676" i="67" s="1"/>
  <c r="L675" i="67"/>
  <c r="K675" i="67"/>
  <c r="J675" i="67"/>
  <c r="I675" i="67"/>
  <c r="H675" i="67"/>
  <c r="G675" i="67"/>
  <c r="F675" i="67"/>
  <c r="E675" i="67"/>
  <c r="D675" i="67"/>
  <c r="C675" i="67"/>
  <c r="A675" i="67"/>
  <c r="B675" i="67" s="1"/>
  <c r="L674" i="67"/>
  <c r="K674" i="67"/>
  <c r="J674" i="67"/>
  <c r="I674" i="67"/>
  <c r="H674" i="67"/>
  <c r="G674" i="67"/>
  <c r="F674" i="67"/>
  <c r="E674" i="67"/>
  <c r="D674" i="67"/>
  <c r="C674" i="67"/>
  <c r="A674" i="67"/>
  <c r="B674" i="67" s="1"/>
  <c r="L673" i="67"/>
  <c r="K673" i="67"/>
  <c r="J673" i="67"/>
  <c r="I673" i="67"/>
  <c r="H673" i="67"/>
  <c r="G673" i="67"/>
  <c r="F673" i="67"/>
  <c r="E673" i="67"/>
  <c r="D673" i="67"/>
  <c r="C673" i="67"/>
  <c r="A673" i="67"/>
  <c r="B673" i="67" s="1"/>
  <c r="L672" i="67"/>
  <c r="K672" i="67"/>
  <c r="J672" i="67"/>
  <c r="I672" i="67"/>
  <c r="H672" i="67"/>
  <c r="G672" i="67"/>
  <c r="F672" i="67"/>
  <c r="E672" i="67"/>
  <c r="D672" i="67"/>
  <c r="C672" i="67"/>
  <c r="A672" i="67"/>
  <c r="B672" i="67" s="1"/>
  <c r="L671" i="67"/>
  <c r="K671" i="67"/>
  <c r="J671" i="67"/>
  <c r="I671" i="67"/>
  <c r="H671" i="67"/>
  <c r="G671" i="67"/>
  <c r="F671" i="67"/>
  <c r="E671" i="67"/>
  <c r="D671" i="67"/>
  <c r="C671" i="67"/>
  <c r="A671" i="67"/>
  <c r="B671" i="67" s="1"/>
  <c r="L670" i="67"/>
  <c r="K670" i="67"/>
  <c r="J670" i="67"/>
  <c r="I670" i="67"/>
  <c r="H670" i="67"/>
  <c r="G670" i="67"/>
  <c r="F670" i="67"/>
  <c r="E670" i="67"/>
  <c r="D670" i="67"/>
  <c r="C670" i="67"/>
  <c r="A670" i="67"/>
  <c r="B670" i="67" s="1"/>
  <c r="L669" i="67"/>
  <c r="K669" i="67"/>
  <c r="J669" i="67"/>
  <c r="I669" i="67"/>
  <c r="H669" i="67"/>
  <c r="G669" i="67"/>
  <c r="F669" i="67"/>
  <c r="E669" i="67"/>
  <c r="D669" i="67"/>
  <c r="C669" i="67"/>
  <c r="A669" i="67"/>
  <c r="B669" i="67" s="1"/>
  <c r="L668" i="67"/>
  <c r="K668" i="67"/>
  <c r="J668" i="67"/>
  <c r="I668" i="67"/>
  <c r="H668" i="67"/>
  <c r="G668" i="67"/>
  <c r="F668" i="67"/>
  <c r="E668" i="67"/>
  <c r="D668" i="67"/>
  <c r="C668" i="67"/>
  <c r="A668" i="67"/>
  <c r="B668" i="67" s="1"/>
  <c r="L667" i="67"/>
  <c r="K667" i="67"/>
  <c r="J667" i="67"/>
  <c r="I667" i="67"/>
  <c r="H667" i="67"/>
  <c r="G667" i="67"/>
  <c r="F667" i="67"/>
  <c r="E667" i="67"/>
  <c r="D667" i="67"/>
  <c r="C667" i="67"/>
  <c r="A667" i="67"/>
  <c r="B667" i="67" s="1"/>
  <c r="L666" i="67"/>
  <c r="K666" i="67"/>
  <c r="J666" i="67"/>
  <c r="I666" i="67"/>
  <c r="H666" i="67"/>
  <c r="G666" i="67"/>
  <c r="F666" i="67"/>
  <c r="E666" i="67"/>
  <c r="D666" i="67"/>
  <c r="C666" i="67"/>
  <c r="A666" i="67"/>
  <c r="B666" i="67" s="1"/>
  <c r="L665" i="67"/>
  <c r="K665" i="67"/>
  <c r="J665" i="67"/>
  <c r="I665" i="67"/>
  <c r="H665" i="67"/>
  <c r="G665" i="67"/>
  <c r="F665" i="67"/>
  <c r="E665" i="67"/>
  <c r="D665" i="67"/>
  <c r="C665" i="67"/>
  <c r="A665" i="67"/>
  <c r="B665" i="67" s="1"/>
  <c r="L664" i="67"/>
  <c r="K664" i="67"/>
  <c r="J664" i="67"/>
  <c r="I664" i="67"/>
  <c r="H664" i="67"/>
  <c r="G664" i="67"/>
  <c r="F664" i="67"/>
  <c r="E664" i="67"/>
  <c r="D664" i="67"/>
  <c r="C664" i="67"/>
  <c r="A664" i="67"/>
  <c r="B664" i="67" s="1"/>
  <c r="L663" i="67"/>
  <c r="K663" i="67"/>
  <c r="J663" i="67"/>
  <c r="I663" i="67"/>
  <c r="H663" i="67"/>
  <c r="G663" i="67"/>
  <c r="F663" i="67"/>
  <c r="E663" i="67"/>
  <c r="D663" i="67"/>
  <c r="C663" i="67"/>
  <c r="A663" i="67"/>
  <c r="B663" i="67" s="1"/>
  <c r="L662" i="67"/>
  <c r="K662" i="67"/>
  <c r="J662" i="67"/>
  <c r="I662" i="67"/>
  <c r="H662" i="67"/>
  <c r="G662" i="67"/>
  <c r="F662" i="67"/>
  <c r="E662" i="67"/>
  <c r="D662" i="67"/>
  <c r="C662" i="67"/>
  <c r="A662" i="67"/>
  <c r="B662" i="67" s="1"/>
  <c r="L661" i="67"/>
  <c r="K661" i="67"/>
  <c r="J661" i="67"/>
  <c r="I661" i="67"/>
  <c r="H661" i="67"/>
  <c r="G661" i="67"/>
  <c r="F661" i="67"/>
  <c r="E661" i="67"/>
  <c r="D661" i="67"/>
  <c r="C661" i="67"/>
  <c r="A661" i="67"/>
  <c r="B661" i="67" s="1"/>
  <c r="L660" i="67"/>
  <c r="K660" i="67"/>
  <c r="J660" i="67"/>
  <c r="I660" i="67"/>
  <c r="H660" i="67"/>
  <c r="G660" i="67"/>
  <c r="F660" i="67"/>
  <c r="E660" i="67"/>
  <c r="D660" i="67"/>
  <c r="C660" i="67"/>
  <c r="A660" i="67"/>
  <c r="B660" i="67" s="1"/>
  <c r="L659" i="67"/>
  <c r="K659" i="67"/>
  <c r="J659" i="67"/>
  <c r="I659" i="67"/>
  <c r="H659" i="67"/>
  <c r="G659" i="67"/>
  <c r="F659" i="67"/>
  <c r="E659" i="67"/>
  <c r="D659" i="67"/>
  <c r="C659" i="67"/>
  <c r="A659" i="67"/>
  <c r="L658" i="67"/>
  <c r="K658" i="67"/>
  <c r="J658" i="67"/>
  <c r="I658" i="67"/>
  <c r="H658" i="67"/>
  <c r="G658" i="67"/>
  <c r="F658" i="67"/>
  <c r="E658" i="67"/>
  <c r="D658" i="67"/>
  <c r="C658" i="67"/>
  <c r="A658" i="67"/>
  <c r="B658" i="67" s="1"/>
  <c r="L657" i="67"/>
  <c r="K657" i="67"/>
  <c r="J657" i="67"/>
  <c r="I657" i="67"/>
  <c r="H657" i="67"/>
  <c r="G657" i="67"/>
  <c r="F657" i="67"/>
  <c r="E657" i="67"/>
  <c r="D657" i="67"/>
  <c r="C657" i="67"/>
  <c r="A657" i="67"/>
  <c r="B657" i="67" s="1"/>
  <c r="L656" i="67"/>
  <c r="K656" i="67"/>
  <c r="J656" i="67"/>
  <c r="I656" i="67"/>
  <c r="H656" i="67"/>
  <c r="G656" i="67"/>
  <c r="F656" i="67"/>
  <c r="E656" i="67"/>
  <c r="D656" i="67"/>
  <c r="C656" i="67"/>
  <c r="A656" i="67"/>
  <c r="B656" i="67" s="1"/>
  <c r="L655" i="67"/>
  <c r="K655" i="67"/>
  <c r="J655" i="67"/>
  <c r="I655" i="67"/>
  <c r="H655" i="67"/>
  <c r="G655" i="67"/>
  <c r="F655" i="67"/>
  <c r="E655" i="67"/>
  <c r="D655" i="67"/>
  <c r="C655" i="67"/>
  <c r="A655" i="67"/>
  <c r="B655" i="67" s="1"/>
  <c r="L654" i="67"/>
  <c r="K654" i="67"/>
  <c r="J654" i="67"/>
  <c r="I654" i="67"/>
  <c r="H654" i="67"/>
  <c r="G654" i="67"/>
  <c r="F654" i="67"/>
  <c r="E654" i="67"/>
  <c r="D654" i="67"/>
  <c r="C654" i="67"/>
  <c r="A654" i="67"/>
  <c r="B654" i="67" s="1"/>
  <c r="L653" i="67"/>
  <c r="K653" i="67"/>
  <c r="J653" i="67"/>
  <c r="I653" i="67"/>
  <c r="H653" i="67"/>
  <c r="G653" i="67"/>
  <c r="F653" i="67"/>
  <c r="E653" i="67"/>
  <c r="D653" i="67"/>
  <c r="C653" i="67"/>
  <c r="A653" i="67"/>
  <c r="B653" i="67" s="1"/>
  <c r="L652" i="67"/>
  <c r="K652" i="67"/>
  <c r="J652" i="67"/>
  <c r="I652" i="67"/>
  <c r="H652" i="67"/>
  <c r="G652" i="67"/>
  <c r="F652" i="67"/>
  <c r="E652" i="67"/>
  <c r="D652" i="67"/>
  <c r="C652" i="67"/>
  <c r="A652" i="67"/>
  <c r="B652" i="67" s="1"/>
  <c r="L651" i="67"/>
  <c r="K651" i="67"/>
  <c r="J651" i="67"/>
  <c r="I651" i="67"/>
  <c r="H651" i="67"/>
  <c r="G651" i="67"/>
  <c r="F651" i="67"/>
  <c r="E651" i="67"/>
  <c r="D651" i="67"/>
  <c r="C651" i="67"/>
  <c r="A651" i="67"/>
  <c r="B651" i="67" s="1"/>
  <c r="L650" i="67"/>
  <c r="K650" i="67"/>
  <c r="J650" i="67"/>
  <c r="I650" i="67"/>
  <c r="H650" i="67"/>
  <c r="G650" i="67"/>
  <c r="F650" i="67"/>
  <c r="E650" i="67"/>
  <c r="D650" i="67"/>
  <c r="C650" i="67"/>
  <c r="A650" i="67"/>
  <c r="B650" i="67" s="1"/>
  <c r="L649" i="67"/>
  <c r="K649" i="67"/>
  <c r="J649" i="67"/>
  <c r="I649" i="67"/>
  <c r="H649" i="67"/>
  <c r="G649" i="67"/>
  <c r="F649" i="67"/>
  <c r="E649" i="67"/>
  <c r="D649" i="67"/>
  <c r="C649" i="67"/>
  <c r="A649" i="67"/>
  <c r="B649" i="67" s="1"/>
  <c r="L648" i="67"/>
  <c r="K648" i="67"/>
  <c r="J648" i="67"/>
  <c r="I648" i="67"/>
  <c r="H648" i="67"/>
  <c r="G648" i="67"/>
  <c r="F648" i="67"/>
  <c r="E648" i="67"/>
  <c r="D648" i="67"/>
  <c r="C648" i="67"/>
  <c r="A648" i="67"/>
  <c r="B648" i="67" s="1"/>
  <c r="L647" i="67"/>
  <c r="K647" i="67"/>
  <c r="J647" i="67"/>
  <c r="I647" i="67"/>
  <c r="H647" i="67"/>
  <c r="G647" i="67"/>
  <c r="F647" i="67"/>
  <c r="E647" i="67"/>
  <c r="D647" i="67"/>
  <c r="C647" i="67"/>
  <c r="A647" i="67"/>
  <c r="B647" i="67" s="1"/>
  <c r="L646" i="67"/>
  <c r="K646" i="67"/>
  <c r="J646" i="67"/>
  <c r="I646" i="67"/>
  <c r="H646" i="67"/>
  <c r="G646" i="67"/>
  <c r="F646" i="67"/>
  <c r="E646" i="67"/>
  <c r="D646" i="67"/>
  <c r="C646" i="67"/>
  <c r="A646" i="67"/>
  <c r="B646" i="67" s="1"/>
  <c r="L645" i="67"/>
  <c r="K645" i="67"/>
  <c r="J645" i="67"/>
  <c r="I645" i="67"/>
  <c r="H645" i="67"/>
  <c r="G645" i="67"/>
  <c r="F645" i="67"/>
  <c r="E645" i="67"/>
  <c r="D645" i="67"/>
  <c r="C645" i="67"/>
  <c r="A645" i="67"/>
  <c r="B645" i="67" s="1"/>
  <c r="L644" i="67"/>
  <c r="K644" i="67"/>
  <c r="J644" i="67"/>
  <c r="I644" i="67"/>
  <c r="H644" i="67"/>
  <c r="G644" i="67"/>
  <c r="F644" i="67"/>
  <c r="E644" i="67"/>
  <c r="D644" i="67"/>
  <c r="C644" i="67"/>
  <c r="A644" i="67"/>
  <c r="B644" i="67" s="1"/>
  <c r="L643" i="67"/>
  <c r="K643" i="67"/>
  <c r="J643" i="67"/>
  <c r="I643" i="67"/>
  <c r="H643" i="67"/>
  <c r="G643" i="67"/>
  <c r="F643" i="67"/>
  <c r="E643" i="67"/>
  <c r="D643" i="67"/>
  <c r="C643" i="67"/>
  <c r="A643" i="67"/>
  <c r="B643" i="67" s="1"/>
  <c r="L642" i="67"/>
  <c r="K642" i="67"/>
  <c r="J642" i="67"/>
  <c r="I642" i="67"/>
  <c r="H642" i="67"/>
  <c r="G642" i="67"/>
  <c r="F642" i="67"/>
  <c r="E642" i="67"/>
  <c r="D642" i="67"/>
  <c r="C642" i="67"/>
  <c r="A642" i="67"/>
  <c r="B642" i="67" s="1"/>
  <c r="L641" i="67"/>
  <c r="K641" i="67"/>
  <c r="J641" i="67"/>
  <c r="I641" i="67"/>
  <c r="H641" i="67"/>
  <c r="G641" i="67"/>
  <c r="F641" i="67"/>
  <c r="E641" i="67"/>
  <c r="D641" i="67"/>
  <c r="C641" i="67"/>
  <c r="A641" i="67"/>
  <c r="B641" i="67" s="1"/>
  <c r="L640" i="67"/>
  <c r="K640" i="67"/>
  <c r="J640" i="67"/>
  <c r="I640" i="67"/>
  <c r="H640" i="67"/>
  <c r="G640" i="67"/>
  <c r="F640" i="67"/>
  <c r="E640" i="67"/>
  <c r="D640" i="67"/>
  <c r="C640" i="67"/>
  <c r="A640" i="67"/>
  <c r="B640" i="67" s="1"/>
  <c r="L639" i="67"/>
  <c r="K639" i="67"/>
  <c r="J639" i="67"/>
  <c r="I639" i="67"/>
  <c r="H639" i="67"/>
  <c r="G639" i="67"/>
  <c r="F639" i="67"/>
  <c r="E639" i="67"/>
  <c r="D639" i="67"/>
  <c r="C639" i="67"/>
  <c r="A639" i="67"/>
  <c r="B639" i="67" s="1"/>
  <c r="L638" i="67"/>
  <c r="K638" i="67"/>
  <c r="J638" i="67"/>
  <c r="I638" i="67"/>
  <c r="H638" i="67"/>
  <c r="G638" i="67"/>
  <c r="F638" i="67"/>
  <c r="E638" i="67"/>
  <c r="D638" i="67"/>
  <c r="C638" i="67"/>
  <c r="A638" i="67"/>
  <c r="B638" i="67" s="1"/>
  <c r="L637" i="67"/>
  <c r="K637" i="67"/>
  <c r="J637" i="67"/>
  <c r="I637" i="67"/>
  <c r="H637" i="67"/>
  <c r="G637" i="67"/>
  <c r="F637" i="67"/>
  <c r="E637" i="67"/>
  <c r="D637" i="67"/>
  <c r="C637" i="67"/>
  <c r="A637" i="67"/>
  <c r="B637" i="67" s="1"/>
  <c r="L636" i="67"/>
  <c r="K636" i="67"/>
  <c r="J636" i="67"/>
  <c r="I636" i="67"/>
  <c r="H636" i="67"/>
  <c r="G636" i="67"/>
  <c r="F636" i="67"/>
  <c r="E636" i="67"/>
  <c r="D636" i="67"/>
  <c r="C636" i="67"/>
  <c r="A636" i="67"/>
  <c r="B636" i="67" s="1"/>
  <c r="L635" i="67"/>
  <c r="K635" i="67"/>
  <c r="J635" i="67"/>
  <c r="I635" i="67"/>
  <c r="H635" i="67"/>
  <c r="G635" i="67"/>
  <c r="F635" i="67"/>
  <c r="E635" i="67"/>
  <c r="D635" i="67"/>
  <c r="C635" i="67"/>
  <c r="A635" i="67"/>
  <c r="B635" i="67" s="1"/>
  <c r="L634" i="67"/>
  <c r="K634" i="67"/>
  <c r="J634" i="67"/>
  <c r="I634" i="67"/>
  <c r="H634" i="67"/>
  <c r="G634" i="67"/>
  <c r="F634" i="67"/>
  <c r="E634" i="67"/>
  <c r="D634" i="67"/>
  <c r="C634" i="67"/>
  <c r="A634" i="67"/>
  <c r="B634" i="67" s="1"/>
  <c r="L633" i="67"/>
  <c r="K633" i="67"/>
  <c r="J633" i="67"/>
  <c r="I633" i="67"/>
  <c r="H633" i="67"/>
  <c r="G633" i="67"/>
  <c r="F633" i="67"/>
  <c r="E633" i="67"/>
  <c r="D633" i="67"/>
  <c r="C633" i="67"/>
  <c r="A633" i="67"/>
  <c r="B633" i="67" s="1"/>
  <c r="L632" i="67"/>
  <c r="K632" i="67"/>
  <c r="J632" i="67"/>
  <c r="I632" i="67"/>
  <c r="H632" i="67"/>
  <c r="G632" i="67"/>
  <c r="F632" i="67"/>
  <c r="E632" i="67"/>
  <c r="D632" i="67"/>
  <c r="C632" i="67"/>
  <c r="A632" i="67"/>
  <c r="B632" i="67" s="1"/>
  <c r="L631" i="67"/>
  <c r="K631" i="67"/>
  <c r="J631" i="67"/>
  <c r="I631" i="67"/>
  <c r="H631" i="67"/>
  <c r="G631" i="67"/>
  <c r="F631" i="67"/>
  <c r="E631" i="67"/>
  <c r="D631" i="67"/>
  <c r="C631" i="67"/>
  <c r="A631" i="67"/>
  <c r="B631" i="67" s="1"/>
  <c r="L630" i="67"/>
  <c r="K630" i="67"/>
  <c r="J630" i="67"/>
  <c r="I630" i="67"/>
  <c r="H630" i="67"/>
  <c r="G630" i="67"/>
  <c r="F630" i="67"/>
  <c r="E630" i="67"/>
  <c r="D630" i="67"/>
  <c r="C630" i="67"/>
  <c r="A630" i="67"/>
  <c r="B630" i="67" s="1"/>
  <c r="L629" i="67"/>
  <c r="K629" i="67"/>
  <c r="J629" i="67"/>
  <c r="I629" i="67"/>
  <c r="H629" i="67"/>
  <c r="G629" i="67"/>
  <c r="F629" i="67"/>
  <c r="E629" i="67"/>
  <c r="D629" i="67"/>
  <c r="C629" i="67"/>
  <c r="A629" i="67"/>
  <c r="B629" i="67" s="1"/>
  <c r="L628" i="67"/>
  <c r="K628" i="67"/>
  <c r="J628" i="67"/>
  <c r="I628" i="67"/>
  <c r="H628" i="67"/>
  <c r="G628" i="67"/>
  <c r="F628" i="67"/>
  <c r="E628" i="67"/>
  <c r="D628" i="67"/>
  <c r="C628" i="67"/>
  <c r="A628" i="67"/>
  <c r="B628" i="67" s="1"/>
  <c r="L627" i="67"/>
  <c r="K627" i="67"/>
  <c r="J627" i="67"/>
  <c r="I627" i="67"/>
  <c r="H627" i="67"/>
  <c r="G627" i="67"/>
  <c r="F627" i="67"/>
  <c r="E627" i="67"/>
  <c r="D627" i="67"/>
  <c r="C627" i="67"/>
  <c r="A627" i="67"/>
  <c r="B627" i="67" s="1"/>
  <c r="L626" i="67"/>
  <c r="K626" i="67"/>
  <c r="J626" i="67"/>
  <c r="I626" i="67"/>
  <c r="H626" i="67"/>
  <c r="G626" i="67"/>
  <c r="F626" i="67"/>
  <c r="E626" i="67"/>
  <c r="D626" i="67"/>
  <c r="C626" i="67"/>
  <c r="A626" i="67"/>
  <c r="B626" i="67" s="1"/>
  <c r="L625" i="67"/>
  <c r="K625" i="67"/>
  <c r="J625" i="67"/>
  <c r="I625" i="67"/>
  <c r="H625" i="67"/>
  <c r="G625" i="67"/>
  <c r="F625" i="67"/>
  <c r="E625" i="67"/>
  <c r="D625" i="67"/>
  <c r="C625" i="67"/>
  <c r="A625" i="67"/>
  <c r="B625" i="67" s="1"/>
  <c r="L624" i="67"/>
  <c r="K624" i="67"/>
  <c r="J624" i="67"/>
  <c r="I624" i="67"/>
  <c r="H624" i="67"/>
  <c r="G624" i="67"/>
  <c r="F624" i="67"/>
  <c r="E624" i="67"/>
  <c r="D624" i="67"/>
  <c r="C624" i="67"/>
  <c r="A624" i="67"/>
  <c r="B624" i="67" s="1"/>
  <c r="L623" i="67"/>
  <c r="K623" i="67"/>
  <c r="J623" i="67"/>
  <c r="I623" i="67"/>
  <c r="H623" i="67"/>
  <c r="G623" i="67"/>
  <c r="F623" i="67"/>
  <c r="E623" i="67"/>
  <c r="D623" i="67"/>
  <c r="C623" i="67"/>
  <c r="A623" i="67"/>
  <c r="B623" i="67" s="1"/>
  <c r="L622" i="67"/>
  <c r="K622" i="67"/>
  <c r="J622" i="67"/>
  <c r="I622" i="67"/>
  <c r="H622" i="67"/>
  <c r="G622" i="67"/>
  <c r="F622" i="67"/>
  <c r="E622" i="67"/>
  <c r="D622" i="67"/>
  <c r="C622" i="67"/>
  <c r="A622" i="67"/>
  <c r="B622" i="67" s="1"/>
  <c r="L621" i="67"/>
  <c r="K621" i="67"/>
  <c r="J621" i="67"/>
  <c r="I621" i="67"/>
  <c r="H621" i="67"/>
  <c r="G621" i="67"/>
  <c r="F621" i="67"/>
  <c r="E621" i="67"/>
  <c r="D621" i="67"/>
  <c r="C621" i="67"/>
  <c r="A621" i="67"/>
  <c r="B621" i="67" s="1"/>
  <c r="L620" i="67"/>
  <c r="K620" i="67"/>
  <c r="J620" i="67"/>
  <c r="I620" i="67"/>
  <c r="H620" i="67"/>
  <c r="G620" i="67"/>
  <c r="F620" i="67"/>
  <c r="E620" i="67"/>
  <c r="D620" i="67"/>
  <c r="C620" i="67"/>
  <c r="A620" i="67"/>
  <c r="B620" i="67" s="1"/>
  <c r="L619" i="67"/>
  <c r="K619" i="67"/>
  <c r="J619" i="67"/>
  <c r="I619" i="67"/>
  <c r="H619" i="67"/>
  <c r="G619" i="67"/>
  <c r="F619" i="67"/>
  <c r="E619" i="67"/>
  <c r="D619" i="67"/>
  <c r="C619" i="67"/>
  <c r="A619" i="67"/>
  <c r="B619" i="67" s="1"/>
  <c r="L618" i="67"/>
  <c r="K618" i="67"/>
  <c r="J618" i="67"/>
  <c r="I618" i="67"/>
  <c r="H618" i="67"/>
  <c r="G618" i="67"/>
  <c r="F618" i="67"/>
  <c r="E618" i="67"/>
  <c r="D618" i="67"/>
  <c r="C618" i="67"/>
  <c r="A618" i="67"/>
  <c r="B618" i="67" s="1"/>
  <c r="L617" i="67"/>
  <c r="K617" i="67"/>
  <c r="J617" i="67"/>
  <c r="I617" i="67"/>
  <c r="H617" i="67"/>
  <c r="G617" i="67"/>
  <c r="F617" i="67"/>
  <c r="E617" i="67"/>
  <c r="D617" i="67"/>
  <c r="C617" i="67"/>
  <c r="A617" i="67"/>
  <c r="B617" i="67" s="1"/>
  <c r="L616" i="67"/>
  <c r="K616" i="67"/>
  <c r="J616" i="67"/>
  <c r="I616" i="67"/>
  <c r="H616" i="67"/>
  <c r="G616" i="67"/>
  <c r="F616" i="67"/>
  <c r="E616" i="67"/>
  <c r="D616" i="67"/>
  <c r="C616" i="67"/>
  <c r="A616" i="67"/>
  <c r="B616" i="67" s="1"/>
  <c r="L615" i="67"/>
  <c r="K615" i="67"/>
  <c r="J615" i="67"/>
  <c r="I615" i="67"/>
  <c r="H615" i="67"/>
  <c r="G615" i="67"/>
  <c r="F615" i="67"/>
  <c r="E615" i="67"/>
  <c r="D615" i="67"/>
  <c r="C615" i="67"/>
  <c r="A615" i="67"/>
  <c r="B615" i="67" s="1"/>
  <c r="L614" i="67"/>
  <c r="K614" i="67"/>
  <c r="J614" i="67"/>
  <c r="I614" i="67"/>
  <c r="H614" i="67"/>
  <c r="G614" i="67"/>
  <c r="F614" i="67"/>
  <c r="E614" i="67"/>
  <c r="D614" i="67"/>
  <c r="C614" i="67"/>
  <c r="A614" i="67"/>
  <c r="B614" i="67" s="1"/>
  <c r="L613" i="67"/>
  <c r="K613" i="67"/>
  <c r="J613" i="67"/>
  <c r="I613" i="67"/>
  <c r="H613" i="67"/>
  <c r="G613" i="67"/>
  <c r="F613" i="67"/>
  <c r="E613" i="67"/>
  <c r="D613" i="67"/>
  <c r="C613" i="67"/>
  <c r="A613" i="67"/>
  <c r="B613" i="67" s="1"/>
  <c r="L612" i="67"/>
  <c r="K612" i="67"/>
  <c r="J612" i="67"/>
  <c r="I612" i="67"/>
  <c r="H612" i="67"/>
  <c r="G612" i="67"/>
  <c r="F612" i="67"/>
  <c r="E612" i="67"/>
  <c r="D612" i="67"/>
  <c r="C612" i="67"/>
  <c r="A612" i="67"/>
  <c r="B612" i="67" s="1"/>
  <c r="L611" i="67"/>
  <c r="K611" i="67"/>
  <c r="J611" i="67"/>
  <c r="I611" i="67"/>
  <c r="H611" i="67"/>
  <c r="G611" i="67"/>
  <c r="F611" i="67"/>
  <c r="E611" i="67"/>
  <c r="D611" i="67"/>
  <c r="C611" i="67"/>
  <c r="A611" i="67"/>
  <c r="B611" i="67" s="1"/>
  <c r="L610" i="67"/>
  <c r="K610" i="67"/>
  <c r="J610" i="67"/>
  <c r="I610" i="67"/>
  <c r="H610" i="67"/>
  <c r="G610" i="67"/>
  <c r="F610" i="67"/>
  <c r="E610" i="67"/>
  <c r="D610" i="67"/>
  <c r="C610" i="67"/>
  <c r="A610" i="67"/>
  <c r="B610" i="67" s="1"/>
  <c r="L609" i="67"/>
  <c r="K609" i="67"/>
  <c r="J609" i="67"/>
  <c r="I609" i="67"/>
  <c r="H609" i="67"/>
  <c r="G609" i="67"/>
  <c r="F609" i="67"/>
  <c r="E609" i="67"/>
  <c r="D609" i="67"/>
  <c r="C609" i="67"/>
  <c r="A609" i="67"/>
  <c r="B609" i="67" s="1"/>
  <c r="L608" i="67"/>
  <c r="K608" i="67"/>
  <c r="J608" i="67"/>
  <c r="I608" i="67"/>
  <c r="H608" i="67"/>
  <c r="G608" i="67"/>
  <c r="F608" i="67"/>
  <c r="E608" i="67"/>
  <c r="D608" i="67"/>
  <c r="C608" i="67"/>
  <c r="A608" i="67"/>
  <c r="B608" i="67" s="1"/>
  <c r="L607" i="67"/>
  <c r="K607" i="67"/>
  <c r="J607" i="67"/>
  <c r="I607" i="67"/>
  <c r="H607" i="67"/>
  <c r="G607" i="67"/>
  <c r="F607" i="67"/>
  <c r="E607" i="67"/>
  <c r="D607" i="67"/>
  <c r="C607" i="67"/>
  <c r="A607" i="67"/>
  <c r="B607" i="67" s="1"/>
  <c r="L606" i="67"/>
  <c r="K606" i="67"/>
  <c r="J606" i="67"/>
  <c r="I606" i="67"/>
  <c r="H606" i="67"/>
  <c r="G606" i="67"/>
  <c r="F606" i="67"/>
  <c r="E606" i="67"/>
  <c r="D606" i="67"/>
  <c r="C606" i="67"/>
  <c r="A606" i="67"/>
  <c r="B606" i="67" s="1"/>
  <c r="L605" i="67"/>
  <c r="K605" i="67"/>
  <c r="J605" i="67"/>
  <c r="I605" i="67"/>
  <c r="H605" i="67"/>
  <c r="G605" i="67"/>
  <c r="F605" i="67"/>
  <c r="E605" i="67"/>
  <c r="D605" i="67"/>
  <c r="C605" i="67"/>
  <c r="A605" i="67"/>
  <c r="B605" i="67" s="1"/>
  <c r="L604" i="67"/>
  <c r="K604" i="67"/>
  <c r="J604" i="67"/>
  <c r="I604" i="67"/>
  <c r="H604" i="67"/>
  <c r="G604" i="67"/>
  <c r="F604" i="67"/>
  <c r="E604" i="67"/>
  <c r="D604" i="67"/>
  <c r="C604" i="67"/>
  <c r="A604" i="67"/>
  <c r="B604" i="67" s="1"/>
  <c r="L603" i="67"/>
  <c r="K603" i="67"/>
  <c r="J603" i="67"/>
  <c r="I603" i="67"/>
  <c r="H603" i="67"/>
  <c r="G603" i="67"/>
  <c r="F603" i="67"/>
  <c r="E603" i="67"/>
  <c r="D603" i="67"/>
  <c r="C603" i="67"/>
  <c r="A603" i="67"/>
  <c r="B603" i="67" s="1"/>
  <c r="L602" i="67"/>
  <c r="K602" i="67"/>
  <c r="J602" i="67"/>
  <c r="I602" i="67"/>
  <c r="H602" i="67"/>
  <c r="G602" i="67"/>
  <c r="F602" i="67"/>
  <c r="E602" i="67"/>
  <c r="D602" i="67"/>
  <c r="C602" i="67"/>
  <c r="A602" i="67"/>
  <c r="B602" i="67" s="1"/>
  <c r="L601" i="67"/>
  <c r="K601" i="67"/>
  <c r="J601" i="67"/>
  <c r="I601" i="67"/>
  <c r="H601" i="67"/>
  <c r="G601" i="67"/>
  <c r="F601" i="67"/>
  <c r="E601" i="67"/>
  <c r="D601" i="67"/>
  <c r="C601" i="67"/>
  <c r="A601" i="67"/>
  <c r="B601" i="67" s="1"/>
  <c r="L600" i="67"/>
  <c r="K600" i="67"/>
  <c r="J600" i="67"/>
  <c r="I600" i="67"/>
  <c r="H600" i="67"/>
  <c r="G600" i="67"/>
  <c r="F600" i="67"/>
  <c r="E600" i="67"/>
  <c r="D600" i="67"/>
  <c r="C600" i="67"/>
  <c r="A600" i="67"/>
  <c r="B600" i="67" s="1"/>
  <c r="L599" i="67"/>
  <c r="K599" i="67"/>
  <c r="J599" i="67"/>
  <c r="I599" i="67"/>
  <c r="H599" i="67"/>
  <c r="G599" i="67"/>
  <c r="F599" i="67"/>
  <c r="E599" i="67"/>
  <c r="D599" i="67"/>
  <c r="C599" i="67"/>
  <c r="A599" i="67"/>
  <c r="L598" i="67"/>
  <c r="K598" i="67"/>
  <c r="J598" i="67"/>
  <c r="I598" i="67"/>
  <c r="H598" i="67"/>
  <c r="G598" i="67"/>
  <c r="F598" i="67"/>
  <c r="E598" i="67"/>
  <c r="D598" i="67"/>
  <c r="C598" i="67"/>
  <c r="A598" i="67"/>
  <c r="B598" i="67" s="1"/>
  <c r="L597" i="67"/>
  <c r="K597" i="67"/>
  <c r="J597" i="67"/>
  <c r="I597" i="67"/>
  <c r="H597" i="67"/>
  <c r="G597" i="67"/>
  <c r="F597" i="67"/>
  <c r="E597" i="67"/>
  <c r="D597" i="67"/>
  <c r="C597" i="67"/>
  <c r="A597" i="67"/>
  <c r="B597" i="67" s="1"/>
  <c r="L596" i="67"/>
  <c r="K596" i="67"/>
  <c r="J596" i="67"/>
  <c r="I596" i="67"/>
  <c r="H596" i="67"/>
  <c r="G596" i="67"/>
  <c r="F596" i="67"/>
  <c r="E596" i="67"/>
  <c r="D596" i="67"/>
  <c r="C596" i="67"/>
  <c r="A596" i="67"/>
  <c r="B596" i="67" s="1"/>
  <c r="L595" i="67"/>
  <c r="K595" i="67"/>
  <c r="J595" i="67"/>
  <c r="I595" i="67"/>
  <c r="H595" i="67"/>
  <c r="G595" i="67"/>
  <c r="F595" i="67"/>
  <c r="E595" i="67"/>
  <c r="D595" i="67"/>
  <c r="C595" i="67"/>
  <c r="A595" i="67"/>
  <c r="B595" i="67" s="1"/>
  <c r="L594" i="67"/>
  <c r="K594" i="67"/>
  <c r="J594" i="67"/>
  <c r="I594" i="67"/>
  <c r="H594" i="67"/>
  <c r="G594" i="67"/>
  <c r="F594" i="67"/>
  <c r="E594" i="67"/>
  <c r="D594" i="67"/>
  <c r="C594" i="67"/>
  <c r="A594" i="67"/>
  <c r="B594" i="67" s="1"/>
  <c r="L593" i="67"/>
  <c r="K593" i="67"/>
  <c r="J593" i="67"/>
  <c r="I593" i="67"/>
  <c r="H593" i="67"/>
  <c r="G593" i="67"/>
  <c r="F593" i="67"/>
  <c r="E593" i="67"/>
  <c r="D593" i="67"/>
  <c r="C593" i="67"/>
  <c r="A593" i="67"/>
  <c r="B593" i="67" s="1"/>
  <c r="L592" i="67"/>
  <c r="K592" i="67"/>
  <c r="J592" i="67"/>
  <c r="I592" i="67"/>
  <c r="H592" i="67"/>
  <c r="G592" i="67"/>
  <c r="F592" i="67"/>
  <c r="E592" i="67"/>
  <c r="D592" i="67"/>
  <c r="C592" i="67"/>
  <c r="A592" i="67"/>
  <c r="B592" i="67" s="1"/>
  <c r="L591" i="67"/>
  <c r="K591" i="67"/>
  <c r="J591" i="67"/>
  <c r="I591" i="67"/>
  <c r="H591" i="67"/>
  <c r="G591" i="67"/>
  <c r="F591" i="67"/>
  <c r="E591" i="67"/>
  <c r="D591" i="67"/>
  <c r="C591" i="67"/>
  <c r="A591" i="67"/>
  <c r="B591" i="67" s="1"/>
  <c r="L590" i="67"/>
  <c r="K590" i="67"/>
  <c r="J590" i="67"/>
  <c r="I590" i="67"/>
  <c r="H590" i="67"/>
  <c r="G590" i="67"/>
  <c r="F590" i="67"/>
  <c r="E590" i="67"/>
  <c r="D590" i="67"/>
  <c r="C590" i="67"/>
  <c r="A590" i="67"/>
  <c r="B590" i="67" s="1"/>
  <c r="L589" i="67"/>
  <c r="K589" i="67"/>
  <c r="J589" i="67"/>
  <c r="I589" i="67"/>
  <c r="H589" i="67"/>
  <c r="G589" i="67"/>
  <c r="F589" i="67"/>
  <c r="E589" i="67"/>
  <c r="D589" i="67"/>
  <c r="C589" i="67"/>
  <c r="A589" i="67"/>
  <c r="B589" i="67" s="1"/>
  <c r="L588" i="67"/>
  <c r="K588" i="67"/>
  <c r="J588" i="67"/>
  <c r="I588" i="67"/>
  <c r="H588" i="67"/>
  <c r="G588" i="67"/>
  <c r="F588" i="67"/>
  <c r="E588" i="67"/>
  <c r="D588" i="67"/>
  <c r="C588" i="67"/>
  <c r="A588" i="67"/>
  <c r="B588" i="67" s="1"/>
  <c r="L587" i="67"/>
  <c r="K587" i="67"/>
  <c r="J587" i="67"/>
  <c r="I587" i="67"/>
  <c r="H587" i="67"/>
  <c r="G587" i="67"/>
  <c r="F587" i="67"/>
  <c r="E587" i="67"/>
  <c r="D587" i="67"/>
  <c r="C587" i="67"/>
  <c r="A587" i="67"/>
  <c r="B587" i="67" s="1"/>
  <c r="L586" i="67"/>
  <c r="K586" i="67"/>
  <c r="J586" i="67"/>
  <c r="I586" i="67"/>
  <c r="H586" i="67"/>
  <c r="G586" i="67"/>
  <c r="F586" i="67"/>
  <c r="E586" i="67"/>
  <c r="D586" i="67"/>
  <c r="C586" i="67"/>
  <c r="A586" i="67"/>
  <c r="B586" i="67" s="1"/>
  <c r="L585" i="67"/>
  <c r="K585" i="67"/>
  <c r="J585" i="67"/>
  <c r="I585" i="67"/>
  <c r="H585" i="67"/>
  <c r="G585" i="67"/>
  <c r="F585" i="67"/>
  <c r="E585" i="67"/>
  <c r="D585" i="67"/>
  <c r="C585" i="67"/>
  <c r="A585" i="67"/>
  <c r="B585" i="67" s="1"/>
  <c r="L584" i="67"/>
  <c r="K584" i="67"/>
  <c r="J584" i="67"/>
  <c r="I584" i="67"/>
  <c r="H584" i="67"/>
  <c r="G584" i="67"/>
  <c r="F584" i="67"/>
  <c r="E584" i="67"/>
  <c r="D584" i="67"/>
  <c r="C584" i="67"/>
  <c r="A584" i="67"/>
  <c r="B584" i="67" s="1"/>
  <c r="L583" i="67"/>
  <c r="K583" i="67"/>
  <c r="J583" i="67"/>
  <c r="I583" i="67"/>
  <c r="H583" i="67"/>
  <c r="G583" i="67"/>
  <c r="F583" i="67"/>
  <c r="E583" i="67"/>
  <c r="D583" i="67"/>
  <c r="C583" i="67"/>
  <c r="A583" i="67"/>
  <c r="B583" i="67" s="1"/>
  <c r="L582" i="67"/>
  <c r="K582" i="67"/>
  <c r="J582" i="67"/>
  <c r="I582" i="67"/>
  <c r="H582" i="67"/>
  <c r="G582" i="67"/>
  <c r="F582" i="67"/>
  <c r="E582" i="67"/>
  <c r="D582" i="67"/>
  <c r="C582" i="67"/>
  <c r="A582" i="67"/>
  <c r="B582" i="67" s="1"/>
  <c r="L581" i="67"/>
  <c r="K581" i="67"/>
  <c r="J581" i="67"/>
  <c r="I581" i="67"/>
  <c r="H581" i="67"/>
  <c r="G581" i="67"/>
  <c r="F581" i="67"/>
  <c r="E581" i="67"/>
  <c r="D581" i="67"/>
  <c r="C581" i="67"/>
  <c r="A581" i="67"/>
  <c r="B581" i="67" s="1"/>
  <c r="L580" i="67"/>
  <c r="K580" i="67"/>
  <c r="J580" i="67"/>
  <c r="I580" i="67"/>
  <c r="H580" i="67"/>
  <c r="G580" i="67"/>
  <c r="F580" i="67"/>
  <c r="E580" i="67"/>
  <c r="D580" i="67"/>
  <c r="C580" i="67"/>
  <c r="A580" i="67"/>
  <c r="B580" i="67" s="1"/>
  <c r="L579" i="67"/>
  <c r="K579" i="67"/>
  <c r="J579" i="67"/>
  <c r="I579" i="67"/>
  <c r="H579" i="67"/>
  <c r="G579" i="67"/>
  <c r="F579" i="67"/>
  <c r="E579" i="67"/>
  <c r="D579" i="67"/>
  <c r="C579" i="67"/>
  <c r="A579" i="67"/>
  <c r="B579" i="67" s="1"/>
  <c r="L578" i="67"/>
  <c r="K578" i="67"/>
  <c r="J578" i="67"/>
  <c r="I578" i="67"/>
  <c r="H578" i="67"/>
  <c r="G578" i="67"/>
  <c r="F578" i="67"/>
  <c r="E578" i="67"/>
  <c r="D578" i="67"/>
  <c r="C578" i="67"/>
  <c r="A578" i="67"/>
  <c r="B578" i="67" s="1"/>
  <c r="L577" i="67"/>
  <c r="K577" i="67"/>
  <c r="J577" i="67"/>
  <c r="I577" i="67"/>
  <c r="H577" i="67"/>
  <c r="G577" i="67"/>
  <c r="F577" i="67"/>
  <c r="E577" i="67"/>
  <c r="D577" i="67"/>
  <c r="C577" i="67"/>
  <c r="A577" i="67"/>
  <c r="B577" i="67" s="1"/>
  <c r="L576" i="67"/>
  <c r="K576" i="67"/>
  <c r="J576" i="67"/>
  <c r="I576" i="67"/>
  <c r="H576" i="67"/>
  <c r="G576" i="67"/>
  <c r="F576" i="67"/>
  <c r="E576" i="67"/>
  <c r="D576" i="67"/>
  <c r="C576" i="67"/>
  <c r="A576" i="67"/>
  <c r="B576" i="67" s="1"/>
  <c r="L575" i="67"/>
  <c r="K575" i="67"/>
  <c r="J575" i="67"/>
  <c r="I575" i="67"/>
  <c r="H575" i="67"/>
  <c r="G575" i="67"/>
  <c r="F575" i="67"/>
  <c r="E575" i="67"/>
  <c r="D575" i="67"/>
  <c r="C575" i="67"/>
  <c r="A575" i="67"/>
  <c r="B575" i="67" s="1"/>
  <c r="L574" i="67"/>
  <c r="K574" i="67"/>
  <c r="J574" i="67"/>
  <c r="I574" i="67"/>
  <c r="H574" i="67"/>
  <c r="G574" i="67"/>
  <c r="F574" i="67"/>
  <c r="E574" i="67"/>
  <c r="D574" i="67"/>
  <c r="C574" i="67"/>
  <c r="A574" i="67"/>
  <c r="B574" i="67" s="1"/>
  <c r="L573" i="67"/>
  <c r="K573" i="67"/>
  <c r="J573" i="67"/>
  <c r="I573" i="67"/>
  <c r="H573" i="67"/>
  <c r="G573" i="67"/>
  <c r="F573" i="67"/>
  <c r="E573" i="67"/>
  <c r="D573" i="67"/>
  <c r="C573" i="67"/>
  <c r="A573" i="67"/>
  <c r="B573" i="67" s="1"/>
  <c r="L572" i="67"/>
  <c r="K572" i="67"/>
  <c r="J572" i="67"/>
  <c r="I572" i="67"/>
  <c r="H572" i="67"/>
  <c r="G572" i="67"/>
  <c r="F572" i="67"/>
  <c r="E572" i="67"/>
  <c r="D572" i="67"/>
  <c r="C572" i="67"/>
  <c r="A572" i="67"/>
  <c r="B572" i="67" s="1"/>
  <c r="L571" i="67"/>
  <c r="K571" i="67"/>
  <c r="J571" i="67"/>
  <c r="I571" i="67"/>
  <c r="H571" i="67"/>
  <c r="G571" i="67"/>
  <c r="F571" i="67"/>
  <c r="E571" i="67"/>
  <c r="D571" i="67"/>
  <c r="C571" i="67"/>
  <c r="A571" i="67"/>
  <c r="B571" i="67" s="1"/>
  <c r="L570" i="67"/>
  <c r="K570" i="67"/>
  <c r="J570" i="67"/>
  <c r="I570" i="67"/>
  <c r="H570" i="67"/>
  <c r="G570" i="67"/>
  <c r="F570" i="67"/>
  <c r="E570" i="67"/>
  <c r="D570" i="67"/>
  <c r="C570" i="67"/>
  <c r="A570" i="67"/>
  <c r="B570" i="67" s="1"/>
  <c r="L569" i="67"/>
  <c r="K569" i="67"/>
  <c r="J569" i="67"/>
  <c r="I569" i="67"/>
  <c r="H569" i="67"/>
  <c r="G569" i="67"/>
  <c r="F569" i="67"/>
  <c r="E569" i="67"/>
  <c r="D569" i="67"/>
  <c r="C569" i="67"/>
  <c r="A569" i="67"/>
  <c r="B569" i="67" s="1"/>
  <c r="L568" i="67"/>
  <c r="K568" i="67"/>
  <c r="J568" i="67"/>
  <c r="I568" i="67"/>
  <c r="H568" i="67"/>
  <c r="G568" i="67"/>
  <c r="F568" i="67"/>
  <c r="E568" i="67"/>
  <c r="D568" i="67"/>
  <c r="C568" i="67"/>
  <c r="A568" i="67"/>
  <c r="B568" i="67" s="1"/>
  <c r="L567" i="67"/>
  <c r="K567" i="67"/>
  <c r="J567" i="67"/>
  <c r="I567" i="67"/>
  <c r="H567" i="67"/>
  <c r="G567" i="67"/>
  <c r="F567" i="67"/>
  <c r="E567" i="67"/>
  <c r="D567" i="67"/>
  <c r="C567" i="67"/>
  <c r="A567" i="67"/>
  <c r="B567" i="67" s="1"/>
  <c r="L566" i="67"/>
  <c r="K566" i="67"/>
  <c r="J566" i="67"/>
  <c r="I566" i="67"/>
  <c r="H566" i="67"/>
  <c r="G566" i="67"/>
  <c r="F566" i="67"/>
  <c r="E566" i="67"/>
  <c r="D566" i="67"/>
  <c r="C566" i="67"/>
  <c r="A566" i="67"/>
  <c r="B566" i="67" s="1"/>
  <c r="L565" i="67"/>
  <c r="K565" i="67"/>
  <c r="J565" i="67"/>
  <c r="I565" i="67"/>
  <c r="H565" i="67"/>
  <c r="G565" i="67"/>
  <c r="F565" i="67"/>
  <c r="E565" i="67"/>
  <c r="D565" i="67"/>
  <c r="C565" i="67"/>
  <c r="A565" i="67"/>
  <c r="B565" i="67" s="1"/>
  <c r="L564" i="67"/>
  <c r="K564" i="67"/>
  <c r="J564" i="67"/>
  <c r="I564" i="67"/>
  <c r="H564" i="67"/>
  <c r="G564" i="67"/>
  <c r="F564" i="67"/>
  <c r="E564" i="67"/>
  <c r="D564" i="67"/>
  <c r="C564" i="67"/>
  <c r="A564" i="67"/>
  <c r="B564" i="67" s="1"/>
  <c r="L563" i="67"/>
  <c r="K563" i="67"/>
  <c r="J563" i="67"/>
  <c r="I563" i="67"/>
  <c r="H563" i="67"/>
  <c r="G563" i="67"/>
  <c r="F563" i="67"/>
  <c r="E563" i="67"/>
  <c r="D563" i="67"/>
  <c r="C563" i="67"/>
  <c r="A563" i="67"/>
  <c r="L562" i="67"/>
  <c r="K562" i="67"/>
  <c r="J562" i="67"/>
  <c r="I562" i="67"/>
  <c r="H562" i="67"/>
  <c r="G562" i="67"/>
  <c r="F562" i="67"/>
  <c r="E562" i="67"/>
  <c r="D562" i="67"/>
  <c r="C562" i="67"/>
  <c r="A562" i="67"/>
  <c r="B562" i="67" s="1"/>
  <c r="L561" i="67"/>
  <c r="K561" i="67"/>
  <c r="J561" i="67"/>
  <c r="I561" i="67"/>
  <c r="H561" i="67"/>
  <c r="G561" i="67"/>
  <c r="F561" i="67"/>
  <c r="E561" i="67"/>
  <c r="D561" i="67"/>
  <c r="C561" i="67"/>
  <c r="A561" i="67"/>
  <c r="B561" i="67" s="1"/>
  <c r="L560" i="67"/>
  <c r="K560" i="67"/>
  <c r="J560" i="67"/>
  <c r="I560" i="67"/>
  <c r="H560" i="67"/>
  <c r="G560" i="67"/>
  <c r="F560" i="67"/>
  <c r="E560" i="67"/>
  <c r="D560" i="67"/>
  <c r="C560" i="67"/>
  <c r="A560" i="67"/>
  <c r="B560" i="67" s="1"/>
  <c r="L559" i="67"/>
  <c r="K559" i="67"/>
  <c r="J559" i="67"/>
  <c r="I559" i="67"/>
  <c r="H559" i="67"/>
  <c r="G559" i="67"/>
  <c r="F559" i="67"/>
  <c r="E559" i="67"/>
  <c r="D559" i="67"/>
  <c r="C559" i="67"/>
  <c r="A559" i="67"/>
  <c r="B559" i="67" s="1"/>
  <c r="L558" i="67"/>
  <c r="K558" i="67"/>
  <c r="J558" i="67"/>
  <c r="I558" i="67"/>
  <c r="H558" i="67"/>
  <c r="G558" i="67"/>
  <c r="F558" i="67"/>
  <c r="E558" i="67"/>
  <c r="D558" i="67"/>
  <c r="C558" i="67"/>
  <c r="A558" i="67"/>
  <c r="B558" i="67" s="1"/>
  <c r="L557" i="67"/>
  <c r="K557" i="67"/>
  <c r="J557" i="67"/>
  <c r="I557" i="67"/>
  <c r="H557" i="67"/>
  <c r="G557" i="67"/>
  <c r="F557" i="67"/>
  <c r="E557" i="67"/>
  <c r="D557" i="67"/>
  <c r="C557" i="67"/>
  <c r="A557" i="67"/>
  <c r="B557" i="67" s="1"/>
  <c r="L556" i="67"/>
  <c r="K556" i="67"/>
  <c r="J556" i="67"/>
  <c r="I556" i="67"/>
  <c r="H556" i="67"/>
  <c r="G556" i="67"/>
  <c r="F556" i="67"/>
  <c r="E556" i="67"/>
  <c r="D556" i="67"/>
  <c r="C556" i="67"/>
  <c r="A556" i="67"/>
  <c r="B556" i="67" s="1"/>
  <c r="L555" i="67"/>
  <c r="K555" i="67"/>
  <c r="J555" i="67"/>
  <c r="I555" i="67"/>
  <c r="H555" i="67"/>
  <c r="G555" i="67"/>
  <c r="F555" i="67"/>
  <c r="E555" i="67"/>
  <c r="D555" i="67"/>
  <c r="C555" i="67"/>
  <c r="A555" i="67"/>
  <c r="B555" i="67" s="1"/>
  <c r="L554" i="67"/>
  <c r="K554" i="67"/>
  <c r="J554" i="67"/>
  <c r="I554" i="67"/>
  <c r="H554" i="67"/>
  <c r="G554" i="67"/>
  <c r="F554" i="67"/>
  <c r="E554" i="67"/>
  <c r="D554" i="67"/>
  <c r="C554" i="67"/>
  <c r="A554" i="67"/>
  <c r="B554" i="67" s="1"/>
  <c r="L553" i="67"/>
  <c r="K553" i="67"/>
  <c r="J553" i="67"/>
  <c r="I553" i="67"/>
  <c r="H553" i="67"/>
  <c r="G553" i="67"/>
  <c r="F553" i="67"/>
  <c r="E553" i="67"/>
  <c r="D553" i="67"/>
  <c r="C553" i="67"/>
  <c r="A553" i="67"/>
  <c r="B553" i="67" s="1"/>
  <c r="L552" i="67"/>
  <c r="K552" i="67"/>
  <c r="J552" i="67"/>
  <c r="I552" i="67"/>
  <c r="H552" i="67"/>
  <c r="G552" i="67"/>
  <c r="F552" i="67"/>
  <c r="E552" i="67"/>
  <c r="D552" i="67"/>
  <c r="C552" i="67"/>
  <c r="A552" i="67"/>
  <c r="B552" i="67" s="1"/>
  <c r="L551" i="67"/>
  <c r="K551" i="67"/>
  <c r="J551" i="67"/>
  <c r="I551" i="67"/>
  <c r="H551" i="67"/>
  <c r="G551" i="67"/>
  <c r="F551" i="67"/>
  <c r="E551" i="67"/>
  <c r="D551" i="67"/>
  <c r="C551" i="67"/>
  <c r="A551" i="67"/>
  <c r="L550" i="67"/>
  <c r="K550" i="67"/>
  <c r="J550" i="67"/>
  <c r="I550" i="67"/>
  <c r="H550" i="67"/>
  <c r="G550" i="67"/>
  <c r="F550" i="67"/>
  <c r="E550" i="67"/>
  <c r="D550" i="67"/>
  <c r="C550" i="67"/>
  <c r="A550" i="67"/>
  <c r="B550" i="67" s="1"/>
  <c r="L549" i="67"/>
  <c r="K549" i="67"/>
  <c r="J549" i="67"/>
  <c r="I549" i="67"/>
  <c r="H549" i="67"/>
  <c r="G549" i="67"/>
  <c r="F549" i="67"/>
  <c r="E549" i="67"/>
  <c r="D549" i="67"/>
  <c r="C549" i="67"/>
  <c r="A549" i="67"/>
  <c r="B549" i="67" s="1"/>
  <c r="L548" i="67"/>
  <c r="K548" i="67"/>
  <c r="J548" i="67"/>
  <c r="I548" i="67"/>
  <c r="H548" i="67"/>
  <c r="G548" i="67"/>
  <c r="F548" i="67"/>
  <c r="E548" i="67"/>
  <c r="D548" i="67"/>
  <c r="C548" i="67"/>
  <c r="A548" i="67"/>
  <c r="B548" i="67" s="1"/>
  <c r="L547" i="67"/>
  <c r="K547" i="67"/>
  <c r="J547" i="67"/>
  <c r="I547" i="67"/>
  <c r="H547" i="67"/>
  <c r="G547" i="67"/>
  <c r="F547" i="67"/>
  <c r="E547" i="67"/>
  <c r="D547" i="67"/>
  <c r="C547" i="67"/>
  <c r="A547" i="67"/>
  <c r="B547" i="67" s="1"/>
  <c r="L546" i="67"/>
  <c r="K546" i="67"/>
  <c r="J546" i="67"/>
  <c r="I546" i="67"/>
  <c r="H546" i="67"/>
  <c r="G546" i="67"/>
  <c r="F546" i="67"/>
  <c r="E546" i="67"/>
  <c r="D546" i="67"/>
  <c r="C546" i="67"/>
  <c r="A546" i="67"/>
  <c r="B546" i="67" s="1"/>
  <c r="L545" i="67"/>
  <c r="K545" i="67"/>
  <c r="J545" i="67"/>
  <c r="I545" i="67"/>
  <c r="H545" i="67"/>
  <c r="G545" i="67"/>
  <c r="F545" i="67"/>
  <c r="E545" i="67"/>
  <c r="D545" i="67"/>
  <c r="C545" i="67"/>
  <c r="A545" i="67"/>
  <c r="B545" i="67" s="1"/>
  <c r="L544" i="67"/>
  <c r="K544" i="67"/>
  <c r="J544" i="67"/>
  <c r="I544" i="67"/>
  <c r="H544" i="67"/>
  <c r="G544" i="67"/>
  <c r="F544" i="67"/>
  <c r="E544" i="67"/>
  <c r="D544" i="67"/>
  <c r="C544" i="67"/>
  <c r="A544" i="67"/>
  <c r="B544" i="67" s="1"/>
  <c r="L543" i="67"/>
  <c r="K543" i="67"/>
  <c r="J543" i="67"/>
  <c r="I543" i="67"/>
  <c r="H543" i="67"/>
  <c r="G543" i="67"/>
  <c r="F543" i="67"/>
  <c r="E543" i="67"/>
  <c r="D543" i="67"/>
  <c r="C543" i="67"/>
  <c r="A543" i="67"/>
  <c r="B543" i="67" s="1"/>
  <c r="L542" i="67"/>
  <c r="K542" i="67"/>
  <c r="J542" i="67"/>
  <c r="I542" i="67"/>
  <c r="H542" i="67"/>
  <c r="G542" i="67"/>
  <c r="F542" i="67"/>
  <c r="E542" i="67"/>
  <c r="D542" i="67"/>
  <c r="C542" i="67"/>
  <c r="A542" i="67"/>
  <c r="B542" i="67" s="1"/>
  <c r="L541" i="67"/>
  <c r="K541" i="67"/>
  <c r="J541" i="67"/>
  <c r="I541" i="67"/>
  <c r="H541" i="67"/>
  <c r="G541" i="67"/>
  <c r="F541" i="67"/>
  <c r="E541" i="67"/>
  <c r="D541" i="67"/>
  <c r="C541" i="67"/>
  <c r="A541" i="67"/>
  <c r="L540" i="67"/>
  <c r="K540" i="67"/>
  <c r="J540" i="67"/>
  <c r="I540" i="67"/>
  <c r="H540" i="67"/>
  <c r="G540" i="67"/>
  <c r="F540" i="67"/>
  <c r="E540" i="67"/>
  <c r="D540" i="67"/>
  <c r="C540" i="67"/>
  <c r="A540" i="67"/>
  <c r="B540" i="67" s="1"/>
  <c r="L539" i="67"/>
  <c r="K539" i="67"/>
  <c r="J539" i="67"/>
  <c r="I539" i="67"/>
  <c r="H539" i="67"/>
  <c r="G539" i="67"/>
  <c r="F539" i="67"/>
  <c r="E539" i="67"/>
  <c r="D539" i="67"/>
  <c r="C539" i="67"/>
  <c r="A539" i="67"/>
  <c r="B539" i="67" s="1"/>
  <c r="L538" i="67"/>
  <c r="K538" i="67"/>
  <c r="J538" i="67"/>
  <c r="I538" i="67"/>
  <c r="H538" i="67"/>
  <c r="G538" i="67"/>
  <c r="F538" i="67"/>
  <c r="E538" i="67"/>
  <c r="D538" i="67"/>
  <c r="C538" i="67"/>
  <c r="A538" i="67"/>
  <c r="B538" i="67" s="1"/>
  <c r="L537" i="67"/>
  <c r="K537" i="67"/>
  <c r="J537" i="67"/>
  <c r="I537" i="67"/>
  <c r="H537" i="67"/>
  <c r="G537" i="67"/>
  <c r="F537" i="67"/>
  <c r="E537" i="67"/>
  <c r="D537" i="67"/>
  <c r="C537" i="67"/>
  <c r="A537" i="67"/>
  <c r="B537" i="67" s="1"/>
  <c r="L536" i="67"/>
  <c r="K536" i="67"/>
  <c r="J536" i="67"/>
  <c r="I536" i="67"/>
  <c r="H536" i="67"/>
  <c r="G536" i="67"/>
  <c r="F536" i="67"/>
  <c r="E536" i="67"/>
  <c r="D536" i="67"/>
  <c r="C536" i="67"/>
  <c r="A536" i="67"/>
  <c r="B536" i="67" s="1"/>
  <c r="L535" i="67"/>
  <c r="K535" i="67"/>
  <c r="J535" i="67"/>
  <c r="I535" i="67"/>
  <c r="H535" i="67"/>
  <c r="G535" i="67"/>
  <c r="F535" i="67"/>
  <c r="E535" i="67"/>
  <c r="D535" i="67"/>
  <c r="C535" i="67"/>
  <c r="A535" i="67"/>
  <c r="B535" i="67" s="1"/>
  <c r="L534" i="67"/>
  <c r="K534" i="67"/>
  <c r="J534" i="67"/>
  <c r="I534" i="67"/>
  <c r="H534" i="67"/>
  <c r="G534" i="67"/>
  <c r="F534" i="67"/>
  <c r="E534" i="67"/>
  <c r="D534" i="67"/>
  <c r="C534" i="67"/>
  <c r="A534" i="67"/>
  <c r="B534" i="67" s="1"/>
  <c r="L533" i="67"/>
  <c r="K533" i="67"/>
  <c r="J533" i="67"/>
  <c r="I533" i="67"/>
  <c r="H533" i="67"/>
  <c r="G533" i="67"/>
  <c r="F533" i="67"/>
  <c r="E533" i="67"/>
  <c r="D533" i="67"/>
  <c r="C533" i="67"/>
  <c r="A533" i="67"/>
  <c r="B533" i="67" s="1"/>
  <c r="L532" i="67"/>
  <c r="K532" i="67"/>
  <c r="J532" i="67"/>
  <c r="I532" i="67"/>
  <c r="H532" i="67"/>
  <c r="G532" i="67"/>
  <c r="F532" i="67"/>
  <c r="E532" i="67"/>
  <c r="D532" i="67"/>
  <c r="C532" i="67"/>
  <c r="A532" i="67"/>
  <c r="B532" i="67" s="1"/>
  <c r="L531" i="67"/>
  <c r="K531" i="67"/>
  <c r="J531" i="67"/>
  <c r="I531" i="67"/>
  <c r="H531" i="67"/>
  <c r="G531" i="67"/>
  <c r="F531" i="67"/>
  <c r="E531" i="67"/>
  <c r="D531" i="67"/>
  <c r="C531" i="67"/>
  <c r="A531" i="67"/>
  <c r="B531" i="67" s="1"/>
  <c r="L530" i="67"/>
  <c r="K530" i="67"/>
  <c r="J530" i="67"/>
  <c r="I530" i="67"/>
  <c r="H530" i="67"/>
  <c r="G530" i="67"/>
  <c r="F530" i="67"/>
  <c r="E530" i="67"/>
  <c r="D530" i="67"/>
  <c r="C530" i="67"/>
  <c r="A530" i="67"/>
  <c r="B530" i="67" s="1"/>
  <c r="L529" i="67"/>
  <c r="K529" i="67"/>
  <c r="J529" i="67"/>
  <c r="I529" i="67"/>
  <c r="H529" i="67"/>
  <c r="G529" i="67"/>
  <c r="F529" i="67"/>
  <c r="E529" i="67"/>
  <c r="D529" i="67"/>
  <c r="C529" i="67"/>
  <c r="A529" i="67"/>
  <c r="B529" i="67" s="1"/>
  <c r="L528" i="67"/>
  <c r="K528" i="67"/>
  <c r="J528" i="67"/>
  <c r="I528" i="67"/>
  <c r="H528" i="67"/>
  <c r="G528" i="67"/>
  <c r="F528" i="67"/>
  <c r="E528" i="67"/>
  <c r="D528" i="67"/>
  <c r="C528" i="67"/>
  <c r="A528" i="67"/>
  <c r="B528" i="67" s="1"/>
  <c r="L527" i="67"/>
  <c r="K527" i="67"/>
  <c r="J527" i="67"/>
  <c r="I527" i="67"/>
  <c r="H527" i="67"/>
  <c r="G527" i="67"/>
  <c r="F527" i="67"/>
  <c r="E527" i="67"/>
  <c r="D527" i="67"/>
  <c r="C527" i="67"/>
  <c r="A527" i="67"/>
  <c r="B527" i="67" s="1"/>
  <c r="L526" i="67"/>
  <c r="K526" i="67"/>
  <c r="J526" i="67"/>
  <c r="I526" i="67"/>
  <c r="H526" i="67"/>
  <c r="G526" i="67"/>
  <c r="F526" i="67"/>
  <c r="E526" i="67"/>
  <c r="D526" i="67"/>
  <c r="C526" i="67"/>
  <c r="A526" i="67"/>
  <c r="B526" i="67" s="1"/>
  <c r="L525" i="67"/>
  <c r="K525" i="67"/>
  <c r="J525" i="67"/>
  <c r="I525" i="67"/>
  <c r="H525" i="67"/>
  <c r="G525" i="67"/>
  <c r="F525" i="67"/>
  <c r="E525" i="67"/>
  <c r="D525" i="67"/>
  <c r="C525" i="67"/>
  <c r="A525" i="67"/>
  <c r="B525" i="67" s="1"/>
  <c r="L524" i="67"/>
  <c r="K524" i="67"/>
  <c r="J524" i="67"/>
  <c r="I524" i="67"/>
  <c r="H524" i="67"/>
  <c r="G524" i="67"/>
  <c r="F524" i="67"/>
  <c r="E524" i="67"/>
  <c r="D524" i="67"/>
  <c r="C524" i="67"/>
  <c r="A524" i="67"/>
  <c r="B524" i="67" s="1"/>
  <c r="L523" i="67"/>
  <c r="K523" i="67"/>
  <c r="J523" i="67"/>
  <c r="I523" i="67"/>
  <c r="H523" i="67"/>
  <c r="G523" i="67"/>
  <c r="F523" i="67"/>
  <c r="E523" i="67"/>
  <c r="D523" i="67"/>
  <c r="C523" i="67"/>
  <c r="A523" i="67"/>
  <c r="B523" i="67" s="1"/>
  <c r="L522" i="67"/>
  <c r="K522" i="67"/>
  <c r="J522" i="67"/>
  <c r="I522" i="67"/>
  <c r="H522" i="67"/>
  <c r="G522" i="67"/>
  <c r="F522" i="67"/>
  <c r="E522" i="67"/>
  <c r="D522" i="67"/>
  <c r="C522" i="67"/>
  <c r="A522" i="67"/>
  <c r="B522" i="67" s="1"/>
  <c r="L521" i="67"/>
  <c r="K521" i="67"/>
  <c r="J521" i="67"/>
  <c r="I521" i="67"/>
  <c r="H521" i="67"/>
  <c r="G521" i="67"/>
  <c r="F521" i="67"/>
  <c r="E521" i="67"/>
  <c r="D521" i="67"/>
  <c r="C521" i="67"/>
  <c r="A521" i="67"/>
  <c r="B521" i="67" s="1"/>
  <c r="L520" i="67"/>
  <c r="K520" i="67"/>
  <c r="J520" i="67"/>
  <c r="I520" i="67"/>
  <c r="H520" i="67"/>
  <c r="G520" i="67"/>
  <c r="F520" i="67"/>
  <c r="E520" i="67"/>
  <c r="D520" i="67"/>
  <c r="C520" i="67"/>
  <c r="A520" i="67"/>
  <c r="B520" i="67" s="1"/>
  <c r="L519" i="67"/>
  <c r="K519" i="67"/>
  <c r="J519" i="67"/>
  <c r="I519" i="67"/>
  <c r="H519" i="67"/>
  <c r="G519" i="67"/>
  <c r="F519" i="67"/>
  <c r="E519" i="67"/>
  <c r="D519" i="67"/>
  <c r="C519" i="67"/>
  <c r="A519" i="67"/>
  <c r="B519" i="67" s="1"/>
  <c r="L518" i="67"/>
  <c r="K518" i="67"/>
  <c r="J518" i="67"/>
  <c r="I518" i="67"/>
  <c r="H518" i="67"/>
  <c r="G518" i="67"/>
  <c r="F518" i="67"/>
  <c r="E518" i="67"/>
  <c r="D518" i="67"/>
  <c r="C518" i="67"/>
  <c r="A518" i="67"/>
  <c r="B518" i="67" s="1"/>
  <c r="L517" i="67"/>
  <c r="K517" i="67"/>
  <c r="J517" i="67"/>
  <c r="I517" i="67"/>
  <c r="H517" i="67"/>
  <c r="G517" i="67"/>
  <c r="F517" i="67"/>
  <c r="E517" i="67"/>
  <c r="D517" i="67"/>
  <c r="C517" i="67"/>
  <c r="A517" i="67"/>
  <c r="B517" i="67" s="1"/>
  <c r="L516" i="67"/>
  <c r="K516" i="67"/>
  <c r="J516" i="67"/>
  <c r="I516" i="67"/>
  <c r="H516" i="67"/>
  <c r="G516" i="67"/>
  <c r="F516" i="67"/>
  <c r="E516" i="67"/>
  <c r="D516" i="67"/>
  <c r="C516" i="67"/>
  <c r="A516" i="67"/>
  <c r="B516" i="67" s="1"/>
  <c r="L515" i="67"/>
  <c r="K515" i="67"/>
  <c r="J515" i="67"/>
  <c r="I515" i="67"/>
  <c r="H515" i="67"/>
  <c r="G515" i="67"/>
  <c r="F515" i="67"/>
  <c r="E515" i="67"/>
  <c r="D515" i="67"/>
  <c r="C515" i="67"/>
  <c r="A515" i="67"/>
  <c r="L514" i="67"/>
  <c r="K514" i="67"/>
  <c r="J514" i="67"/>
  <c r="I514" i="67"/>
  <c r="H514" i="67"/>
  <c r="G514" i="67"/>
  <c r="F514" i="67"/>
  <c r="E514" i="67"/>
  <c r="D514" i="67"/>
  <c r="C514" i="67"/>
  <c r="A514" i="67"/>
  <c r="B514" i="67" s="1"/>
  <c r="L513" i="67"/>
  <c r="K513" i="67"/>
  <c r="J513" i="67"/>
  <c r="I513" i="67"/>
  <c r="H513" i="67"/>
  <c r="G513" i="67"/>
  <c r="F513" i="67"/>
  <c r="E513" i="67"/>
  <c r="D513" i="67"/>
  <c r="C513" i="67"/>
  <c r="A513" i="67"/>
  <c r="B513" i="67" s="1"/>
  <c r="L512" i="67"/>
  <c r="K512" i="67"/>
  <c r="J512" i="67"/>
  <c r="I512" i="67"/>
  <c r="H512" i="67"/>
  <c r="G512" i="67"/>
  <c r="F512" i="67"/>
  <c r="E512" i="67"/>
  <c r="D512" i="67"/>
  <c r="C512" i="67"/>
  <c r="A512" i="67"/>
  <c r="B512" i="67" s="1"/>
  <c r="L511" i="67"/>
  <c r="K511" i="67"/>
  <c r="J511" i="67"/>
  <c r="I511" i="67"/>
  <c r="H511" i="67"/>
  <c r="G511" i="67"/>
  <c r="F511" i="67"/>
  <c r="E511" i="67"/>
  <c r="D511" i="67"/>
  <c r="C511" i="67"/>
  <c r="A511" i="67"/>
  <c r="B511" i="67" s="1"/>
  <c r="L510" i="67"/>
  <c r="K510" i="67"/>
  <c r="J510" i="67"/>
  <c r="I510" i="67"/>
  <c r="H510" i="67"/>
  <c r="G510" i="67"/>
  <c r="F510" i="67"/>
  <c r="E510" i="67"/>
  <c r="D510" i="67"/>
  <c r="C510" i="67"/>
  <c r="A510" i="67"/>
  <c r="B510" i="67" s="1"/>
  <c r="L509" i="67"/>
  <c r="K509" i="67"/>
  <c r="J509" i="67"/>
  <c r="I509" i="67"/>
  <c r="H509" i="67"/>
  <c r="G509" i="67"/>
  <c r="F509" i="67"/>
  <c r="E509" i="67"/>
  <c r="D509" i="67"/>
  <c r="C509" i="67"/>
  <c r="A509" i="67"/>
  <c r="B509" i="67" s="1"/>
  <c r="L508" i="67"/>
  <c r="K508" i="67"/>
  <c r="J508" i="67"/>
  <c r="I508" i="67"/>
  <c r="H508" i="67"/>
  <c r="G508" i="67"/>
  <c r="F508" i="67"/>
  <c r="E508" i="67"/>
  <c r="D508" i="67"/>
  <c r="C508" i="67"/>
  <c r="A508" i="67"/>
  <c r="B508" i="67" s="1"/>
  <c r="L507" i="67"/>
  <c r="K507" i="67"/>
  <c r="J507" i="67"/>
  <c r="I507" i="67"/>
  <c r="H507" i="67"/>
  <c r="G507" i="67"/>
  <c r="F507" i="67"/>
  <c r="E507" i="67"/>
  <c r="D507" i="67"/>
  <c r="C507" i="67"/>
  <c r="A507" i="67"/>
  <c r="B507" i="67" s="1"/>
  <c r="L506" i="67"/>
  <c r="K506" i="67"/>
  <c r="J506" i="67"/>
  <c r="I506" i="67"/>
  <c r="H506" i="67"/>
  <c r="G506" i="67"/>
  <c r="F506" i="67"/>
  <c r="E506" i="67"/>
  <c r="D506" i="67"/>
  <c r="C506" i="67"/>
  <c r="A506" i="67"/>
  <c r="B506" i="67" s="1"/>
  <c r="L505" i="67"/>
  <c r="K505" i="67"/>
  <c r="J505" i="67"/>
  <c r="I505" i="67"/>
  <c r="H505" i="67"/>
  <c r="G505" i="67"/>
  <c r="F505" i="67"/>
  <c r="E505" i="67"/>
  <c r="D505" i="67"/>
  <c r="C505" i="67"/>
  <c r="A505" i="67"/>
  <c r="L504" i="67"/>
  <c r="K504" i="67"/>
  <c r="J504" i="67"/>
  <c r="I504" i="67"/>
  <c r="H504" i="67"/>
  <c r="G504" i="67"/>
  <c r="F504" i="67"/>
  <c r="E504" i="67"/>
  <c r="D504" i="67"/>
  <c r="C504" i="67"/>
  <c r="A504" i="67"/>
  <c r="B504" i="67" s="1"/>
  <c r="L503" i="67"/>
  <c r="K503" i="67"/>
  <c r="J503" i="67"/>
  <c r="I503" i="67"/>
  <c r="H503" i="67"/>
  <c r="G503" i="67"/>
  <c r="F503" i="67"/>
  <c r="E503" i="67"/>
  <c r="D503" i="67"/>
  <c r="C503" i="67"/>
  <c r="A503" i="67"/>
  <c r="B503" i="67" s="1"/>
  <c r="L502" i="67"/>
  <c r="K502" i="67"/>
  <c r="J502" i="67"/>
  <c r="I502" i="67"/>
  <c r="H502" i="67"/>
  <c r="G502" i="67"/>
  <c r="F502" i="67"/>
  <c r="E502" i="67"/>
  <c r="D502" i="67"/>
  <c r="C502" i="67"/>
  <c r="A502" i="67"/>
  <c r="B502" i="67" s="1"/>
  <c r="L501" i="67"/>
  <c r="K501" i="67"/>
  <c r="J501" i="67"/>
  <c r="I501" i="67"/>
  <c r="H501" i="67"/>
  <c r="G501" i="67"/>
  <c r="F501" i="67"/>
  <c r="E501" i="67"/>
  <c r="D501" i="67"/>
  <c r="C501" i="67"/>
  <c r="A501" i="67"/>
  <c r="B501" i="67" s="1"/>
  <c r="L500" i="67"/>
  <c r="K500" i="67"/>
  <c r="J500" i="67"/>
  <c r="I500" i="67"/>
  <c r="H500" i="67"/>
  <c r="G500" i="67"/>
  <c r="F500" i="67"/>
  <c r="E500" i="67"/>
  <c r="D500" i="67"/>
  <c r="C500" i="67"/>
  <c r="A500" i="67"/>
  <c r="B500" i="67" s="1"/>
  <c r="L499" i="67"/>
  <c r="K499" i="67"/>
  <c r="J499" i="67"/>
  <c r="I499" i="67"/>
  <c r="H499" i="67"/>
  <c r="G499" i="67"/>
  <c r="F499" i="67"/>
  <c r="E499" i="67"/>
  <c r="D499" i="67"/>
  <c r="C499" i="67"/>
  <c r="A499" i="67"/>
  <c r="B499" i="67" s="1"/>
  <c r="L498" i="67"/>
  <c r="K498" i="67"/>
  <c r="J498" i="67"/>
  <c r="I498" i="67"/>
  <c r="H498" i="67"/>
  <c r="G498" i="67"/>
  <c r="F498" i="67"/>
  <c r="E498" i="67"/>
  <c r="D498" i="67"/>
  <c r="C498" i="67"/>
  <c r="A498" i="67"/>
  <c r="B498" i="67" s="1"/>
  <c r="L497" i="67"/>
  <c r="K497" i="67"/>
  <c r="J497" i="67"/>
  <c r="I497" i="67"/>
  <c r="H497" i="67"/>
  <c r="G497" i="67"/>
  <c r="F497" i="67"/>
  <c r="E497" i="67"/>
  <c r="D497" i="67"/>
  <c r="C497" i="67"/>
  <c r="A497" i="67"/>
  <c r="B497" i="67" s="1"/>
  <c r="L496" i="67"/>
  <c r="K496" i="67"/>
  <c r="J496" i="67"/>
  <c r="I496" i="67"/>
  <c r="H496" i="67"/>
  <c r="G496" i="67"/>
  <c r="F496" i="67"/>
  <c r="E496" i="67"/>
  <c r="D496" i="67"/>
  <c r="C496" i="67"/>
  <c r="A496" i="67"/>
  <c r="B496" i="67" s="1"/>
  <c r="L495" i="67"/>
  <c r="K495" i="67"/>
  <c r="J495" i="67"/>
  <c r="I495" i="67"/>
  <c r="H495" i="67"/>
  <c r="G495" i="67"/>
  <c r="F495" i="67"/>
  <c r="E495" i="67"/>
  <c r="D495" i="67"/>
  <c r="C495" i="67"/>
  <c r="A495" i="67"/>
  <c r="B495" i="67" s="1"/>
  <c r="L494" i="67"/>
  <c r="K494" i="67"/>
  <c r="J494" i="67"/>
  <c r="I494" i="67"/>
  <c r="H494" i="67"/>
  <c r="G494" i="67"/>
  <c r="F494" i="67"/>
  <c r="E494" i="67"/>
  <c r="D494" i="67"/>
  <c r="C494" i="67"/>
  <c r="A494" i="67"/>
  <c r="B494" i="67" s="1"/>
  <c r="L493" i="67"/>
  <c r="K493" i="67"/>
  <c r="J493" i="67"/>
  <c r="I493" i="67"/>
  <c r="H493" i="67"/>
  <c r="G493" i="67"/>
  <c r="F493" i="67"/>
  <c r="E493" i="67"/>
  <c r="D493" i="67"/>
  <c r="C493" i="67"/>
  <c r="A493" i="67"/>
  <c r="B493" i="67" s="1"/>
  <c r="L492" i="67"/>
  <c r="K492" i="67"/>
  <c r="J492" i="67"/>
  <c r="I492" i="67"/>
  <c r="H492" i="67"/>
  <c r="G492" i="67"/>
  <c r="F492" i="67"/>
  <c r="E492" i="67"/>
  <c r="D492" i="67"/>
  <c r="C492" i="67"/>
  <c r="A492" i="67"/>
  <c r="B492" i="67" s="1"/>
  <c r="L491" i="67"/>
  <c r="K491" i="67"/>
  <c r="J491" i="67"/>
  <c r="I491" i="67"/>
  <c r="H491" i="67"/>
  <c r="G491" i="67"/>
  <c r="F491" i="67"/>
  <c r="E491" i="67"/>
  <c r="D491" i="67"/>
  <c r="C491" i="67"/>
  <c r="A491" i="67"/>
  <c r="B491" i="67" s="1"/>
  <c r="L490" i="67"/>
  <c r="K490" i="67"/>
  <c r="J490" i="67"/>
  <c r="I490" i="67"/>
  <c r="H490" i="67"/>
  <c r="G490" i="67"/>
  <c r="F490" i="67"/>
  <c r="E490" i="67"/>
  <c r="D490" i="67"/>
  <c r="C490" i="67"/>
  <c r="A490" i="67"/>
  <c r="B490" i="67" s="1"/>
  <c r="L489" i="67"/>
  <c r="K489" i="67"/>
  <c r="J489" i="67"/>
  <c r="I489" i="67"/>
  <c r="H489" i="67"/>
  <c r="G489" i="67"/>
  <c r="F489" i="67"/>
  <c r="E489" i="67"/>
  <c r="D489" i="67"/>
  <c r="C489" i="67"/>
  <c r="A489" i="67"/>
  <c r="B489" i="67" s="1"/>
  <c r="L488" i="67"/>
  <c r="K488" i="67"/>
  <c r="J488" i="67"/>
  <c r="I488" i="67"/>
  <c r="H488" i="67"/>
  <c r="G488" i="67"/>
  <c r="F488" i="67"/>
  <c r="E488" i="67"/>
  <c r="D488" i="67"/>
  <c r="C488" i="67"/>
  <c r="A488" i="67"/>
  <c r="B488" i="67" s="1"/>
  <c r="L487" i="67"/>
  <c r="K487" i="67"/>
  <c r="J487" i="67"/>
  <c r="I487" i="67"/>
  <c r="H487" i="67"/>
  <c r="G487" i="67"/>
  <c r="F487" i="67"/>
  <c r="E487" i="67"/>
  <c r="D487" i="67"/>
  <c r="C487" i="67"/>
  <c r="A487" i="67"/>
  <c r="B487" i="67" s="1"/>
  <c r="L486" i="67"/>
  <c r="K486" i="67"/>
  <c r="J486" i="67"/>
  <c r="I486" i="67"/>
  <c r="H486" i="67"/>
  <c r="G486" i="67"/>
  <c r="F486" i="67"/>
  <c r="E486" i="67"/>
  <c r="D486" i="67"/>
  <c r="C486" i="67"/>
  <c r="A486" i="67"/>
  <c r="B486" i="67" s="1"/>
  <c r="L485" i="67"/>
  <c r="K485" i="67"/>
  <c r="J485" i="67"/>
  <c r="I485" i="67"/>
  <c r="H485" i="67"/>
  <c r="G485" i="67"/>
  <c r="F485" i="67"/>
  <c r="E485" i="67"/>
  <c r="D485" i="67"/>
  <c r="C485" i="67"/>
  <c r="A485" i="67"/>
  <c r="B485" i="67" s="1"/>
  <c r="L484" i="67"/>
  <c r="K484" i="67"/>
  <c r="J484" i="67"/>
  <c r="I484" i="67"/>
  <c r="H484" i="67"/>
  <c r="G484" i="67"/>
  <c r="F484" i="67"/>
  <c r="E484" i="67"/>
  <c r="D484" i="67"/>
  <c r="C484" i="67"/>
  <c r="A484" i="67"/>
  <c r="B484" i="67" s="1"/>
  <c r="L483" i="67"/>
  <c r="K483" i="67"/>
  <c r="J483" i="67"/>
  <c r="I483" i="67"/>
  <c r="H483" i="67"/>
  <c r="G483" i="67"/>
  <c r="F483" i="67"/>
  <c r="E483" i="67"/>
  <c r="D483" i="67"/>
  <c r="C483" i="67"/>
  <c r="A483" i="67"/>
  <c r="B483" i="67" s="1"/>
  <c r="L482" i="67"/>
  <c r="K482" i="67"/>
  <c r="J482" i="67"/>
  <c r="I482" i="67"/>
  <c r="H482" i="67"/>
  <c r="G482" i="67"/>
  <c r="F482" i="67"/>
  <c r="E482" i="67"/>
  <c r="D482" i="67"/>
  <c r="C482" i="67"/>
  <c r="A482" i="67"/>
  <c r="B482" i="67" s="1"/>
  <c r="L481" i="67"/>
  <c r="K481" i="67"/>
  <c r="J481" i="67"/>
  <c r="I481" i="67"/>
  <c r="H481" i="67"/>
  <c r="G481" i="67"/>
  <c r="F481" i="67"/>
  <c r="E481" i="67"/>
  <c r="D481" i="67"/>
  <c r="C481" i="67"/>
  <c r="A481" i="67"/>
  <c r="B481" i="67" s="1"/>
  <c r="L480" i="67"/>
  <c r="K480" i="67"/>
  <c r="J480" i="67"/>
  <c r="I480" i="67"/>
  <c r="H480" i="67"/>
  <c r="G480" i="67"/>
  <c r="F480" i="67"/>
  <c r="E480" i="67"/>
  <c r="D480" i="67"/>
  <c r="C480" i="67"/>
  <c r="A480" i="67"/>
  <c r="B480" i="67" s="1"/>
  <c r="L479" i="67"/>
  <c r="K479" i="67"/>
  <c r="J479" i="67"/>
  <c r="I479" i="67"/>
  <c r="H479" i="67"/>
  <c r="G479" i="67"/>
  <c r="F479" i="67"/>
  <c r="E479" i="67"/>
  <c r="D479" i="67"/>
  <c r="C479" i="67"/>
  <c r="A479" i="67"/>
  <c r="B479" i="67" s="1"/>
  <c r="L478" i="67"/>
  <c r="K478" i="67"/>
  <c r="J478" i="67"/>
  <c r="I478" i="67"/>
  <c r="H478" i="67"/>
  <c r="G478" i="67"/>
  <c r="F478" i="67"/>
  <c r="E478" i="67"/>
  <c r="D478" i="67"/>
  <c r="C478" i="67"/>
  <c r="A478" i="67"/>
  <c r="B478" i="67" s="1"/>
  <c r="L477" i="67"/>
  <c r="K477" i="67"/>
  <c r="J477" i="67"/>
  <c r="I477" i="67"/>
  <c r="H477" i="67"/>
  <c r="G477" i="67"/>
  <c r="F477" i="67"/>
  <c r="E477" i="67"/>
  <c r="D477" i="67"/>
  <c r="C477" i="67"/>
  <c r="A477" i="67"/>
  <c r="B477" i="67" s="1"/>
  <c r="L476" i="67"/>
  <c r="K476" i="67"/>
  <c r="J476" i="67"/>
  <c r="I476" i="67"/>
  <c r="H476" i="67"/>
  <c r="G476" i="67"/>
  <c r="F476" i="67"/>
  <c r="E476" i="67"/>
  <c r="D476" i="67"/>
  <c r="C476" i="67"/>
  <c r="A476" i="67"/>
  <c r="B476" i="67" s="1"/>
  <c r="L475" i="67"/>
  <c r="K475" i="67"/>
  <c r="J475" i="67"/>
  <c r="I475" i="67"/>
  <c r="H475" i="67"/>
  <c r="G475" i="67"/>
  <c r="F475" i="67"/>
  <c r="E475" i="67"/>
  <c r="D475" i="67"/>
  <c r="C475" i="67"/>
  <c r="A475" i="67"/>
  <c r="B475" i="67" s="1"/>
  <c r="L474" i="67"/>
  <c r="K474" i="67"/>
  <c r="J474" i="67"/>
  <c r="I474" i="67"/>
  <c r="H474" i="67"/>
  <c r="G474" i="67"/>
  <c r="F474" i="67"/>
  <c r="E474" i="67"/>
  <c r="D474" i="67"/>
  <c r="C474" i="67"/>
  <c r="A474" i="67"/>
  <c r="B474" i="67" s="1"/>
  <c r="L473" i="67"/>
  <c r="K473" i="67"/>
  <c r="J473" i="67"/>
  <c r="I473" i="67"/>
  <c r="H473" i="67"/>
  <c r="G473" i="67"/>
  <c r="F473" i="67"/>
  <c r="E473" i="67"/>
  <c r="D473" i="67"/>
  <c r="C473" i="67"/>
  <c r="A473" i="67"/>
  <c r="B473" i="67" s="1"/>
  <c r="L472" i="67"/>
  <c r="K472" i="67"/>
  <c r="J472" i="67"/>
  <c r="I472" i="67"/>
  <c r="H472" i="67"/>
  <c r="G472" i="67"/>
  <c r="F472" i="67"/>
  <c r="E472" i="67"/>
  <c r="D472" i="67"/>
  <c r="C472" i="67"/>
  <c r="A472" i="67"/>
  <c r="B472" i="67" s="1"/>
  <c r="L471" i="67"/>
  <c r="K471" i="67"/>
  <c r="J471" i="67"/>
  <c r="I471" i="67"/>
  <c r="H471" i="67"/>
  <c r="G471" i="67"/>
  <c r="F471" i="67"/>
  <c r="E471" i="67"/>
  <c r="D471" i="67"/>
  <c r="C471" i="67"/>
  <c r="A471" i="67"/>
  <c r="B471" i="67" s="1"/>
  <c r="L470" i="67"/>
  <c r="K470" i="67"/>
  <c r="J470" i="67"/>
  <c r="I470" i="67"/>
  <c r="H470" i="67"/>
  <c r="G470" i="67"/>
  <c r="F470" i="67"/>
  <c r="E470" i="67"/>
  <c r="D470" i="67"/>
  <c r="C470" i="67"/>
  <c r="A470" i="67"/>
  <c r="B470" i="67" s="1"/>
  <c r="L469" i="67"/>
  <c r="K469" i="67"/>
  <c r="J469" i="67"/>
  <c r="I469" i="67"/>
  <c r="H469" i="67"/>
  <c r="G469" i="67"/>
  <c r="F469" i="67"/>
  <c r="E469" i="67"/>
  <c r="D469" i="67"/>
  <c r="C469" i="67"/>
  <c r="A469" i="67"/>
  <c r="B469" i="67" s="1"/>
  <c r="L468" i="67"/>
  <c r="K468" i="67"/>
  <c r="J468" i="67"/>
  <c r="I468" i="67"/>
  <c r="H468" i="67"/>
  <c r="G468" i="67"/>
  <c r="F468" i="67"/>
  <c r="E468" i="67"/>
  <c r="D468" i="67"/>
  <c r="C468" i="67"/>
  <c r="A468" i="67"/>
  <c r="B468" i="67" s="1"/>
  <c r="L467" i="67"/>
  <c r="K467" i="67"/>
  <c r="J467" i="67"/>
  <c r="I467" i="67"/>
  <c r="H467" i="67"/>
  <c r="G467" i="67"/>
  <c r="F467" i="67"/>
  <c r="E467" i="67"/>
  <c r="D467" i="67"/>
  <c r="C467" i="67"/>
  <c r="A467" i="67"/>
  <c r="B467" i="67" s="1"/>
  <c r="L466" i="67"/>
  <c r="K466" i="67"/>
  <c r="J466" i="67"/>
  <c r="I466" i="67"/>
  <c r="H466" i="67"/>
  <c r="G466" i="67"/>
  <c r="F466" i="67"/>
  <c r="E466" i="67"/>
  <c r="D466" i="67"/>
  <c r="C466" i="67"/>
  <c r="A466" i="67"/>
  <c r="B466" i="67" s="1"/>
  <c r="L465" i="67"/>
  <c r="K465" i="67"/>
  <c r="J465" i="67"/>
  <c r="I465" i="67"/>
  <c r="H465" i="67"/>
  <c r="G465" i="67"/>
  <c r="F465" i="67"/>
  <c r="E465" i="67"/>
  <c r="D465" i="67"/>
  <c r="C465" i="67"/>
  <c r="A465" i="67"/>
  <c r="B465" i="67" s="1"/>
  <c r="L464" i="67"/>
  <c r="K464" i="67"/>
  <c r="J464" i="67"/>
  <c r="I464" i="67"/>
  <c r="H464" i="67"/>
  <c r="G464" i="67"/>
  <c r="F464" i="67"/>
  <c r="E464" i="67"/>
  <c r="D464" i="67"/>
  <c r="C464" i="67"/>
  <c r="A464" i="67"/>
  <c r="B464" i="67" s="1"/>
  <c r="L463" i="67"/>
  <c r="K463" i="67"/>
  <c r="J463" i="67"/>
  <c r="I463" i="67"/>
  <c r="H463" i="67"/>
  <c r="G463" i="67"/>
  <c r="F463" i="67"/>
  <c r="E463" i="67"/>
  <c r="D463" i="67"/>
  <c r="C463" i="67"/>
  <c r="A463" i="67"/>
  <c r="B463" i="67" s="1"/>
  <c r="L462" i="67"/>
  <c r="K462" i="67"/>
  <c r="J462" i="67"/>
  <c r="I462" i="67"/>
  <c r="H462" i="67"/>
  <c r="G462" i="67"/>
  <c r="F462" i="67"/>
  <c r="E462" i="67"/>
  <c r="D462" i="67"/>
  <c r="C462" i="67"/>
  <c r="A462" i="67"/>
  <c r="B462" i="67" s="1"/>
  <c r="L461" i="67"/>
  <c r="K461" i="67"/>
  <c r="J461" i="67"/>
  <c r="I461" i="67"/>
  <c r="H461" i="67"/>
  <c r="G461" i="67"/>
  <c r="F461" i="67"/>
  <c r="E461" i="67"/>
  <c r="D461" i="67"/>
  <c r="C461" i="67"/>
  <c r="A461" i="67"/>
  <c r="B461" i="67" s="1"/>
  <c r="L460" i="67"/>
  <c r="K460" i="67"/>
  <c r="J460" i="67"/>
  <c r="I460" i="67"/>
  <c r="H460" i="67"/>
  <c r="G460" i="67"/>
  <c r="F460" i="67"/>
  <c r="E460" i="67"/>
  <c r="D460" i="67"/>
  <c r="C460" i="67"/>
  <c r="A460" i="67"/>
  <c r="B460" i="67" s="1"/>
  <c r="L459" i="67"/>
  <c r="K459" i="67"/>
  <c r="J459" i="67"/>
  <c r="I459" i="67"/>
  <c r="H459" i="67"/>
  <c r="G459" i="67"/>
  <c r="F459" i="67"/>
  <c r="E459" i="67"/>
  <c r="D459" i="67"/>
  <c r="C459" i="67"/>
  <c r="A459" i="67"/>
  <c r="B459" i="67" s="1"/>
  <c r="L458" i="67"/>
  <c r="K458" i="67"/>
  <c r="J458" i="67"/>
  <c r="I458" i="67"/>
  <c r="H458" i="67"/>
  <c r="G458" i="67"/>
  <c r="F458" i="67"/>
  <c r="E458" i="67"/>
  <c r="D458" i="67"/>
  <c r="C458" i="67"/>
  <c r="A458" i="67"/>
  <c r="B458" i="67" s="1"/>
  <c r="L457" i="67"/>
  <c r="K457" i="67"/>
  <c r="J457" i="67"/>
  <c r="I457" i="67"/>
  <c r="H457" i="67"/>
  <c r="G457" i="67"/>
  <c r="F457" i="67"/>
  <c r="E457" i="67"/>
  <c r="D457" i="67"/>
  <c r="C457" i="67"/>
  <c r="A457" i="67"/>
  <c r="B457" i="67" s="1"/>
  <c r="L456" i="67"/>
  <c r="K456" i="67"/>
  <c r="J456" i="67"/>
  <c r="I456" i="67"/>
  <c r="H456" i="67"/>
  <c r="G456" i="67"/>
  <c r="F456" i="67"/>
  <c r="E456" i="67"/>
  <c r="D456" i="67"/>
  <c r="C456" i="67"/>
  <c r="A456" i="67"/>
  <c r="B456" i="67" s="1"/>
  <c r="L455" i="67"/>
  <c r="K455" i="67"/>
  <c r="J455" i="67"/>
  <c r="I455" i="67"/>
  <c r="H455" i="67"/>
  <c r="G455" i="67"/>
  <c r="F455" i="67"/>
  <c r="E455" i="67"/>
  <c r="D455" i="67"/>
  <c r="C455" i="67"/>
  <c r="A455" i="67"/>
  <c r="B455" i="67" s="1"/>
  <c r="L454" i="67"/>
  <c r="K454" i="67"/>
  <c r="J454" i="67"/>
  <c r="I454" i="67"/>
  <c r="H454" i="67"/>
  <c r="G454" i="67"/>
  <c r="F454" i="67"/>
  <c r="E454" i="67"/>
  <c r="D454" i="67"/>
  <c r="C454" i="67"/>
  <c r="A454" i="67"/>
  <c r="B454" i="67" s="1"/>
  <c r="L453" i="67"/>
  <c r="K453" i="67"/>
  <c r="J453" i="67"/>
  <c r="I453" i="67"/>
  <c r="H453" i="67"/>
  <c r="G453" i="67"/>
  <c r="F453" i="67"/>
  <c r="E453" i="67"/>
  <c r="D453" i="67"/>
  <c r="C453" i="67"/>
  <c r="A453" i="67"/>
  <c r="B453" i="67" s="1"/>
  <c r="L452" i="67"/>
  <c r="K452" i="67"/>
  <c r="J452" i="67"/>
  <c r="I452" i="67"/>
  <c r="H452" i="67"/>
  <c r="G452" i="67"/>
  <c r="F452" i="67"/>
  <c r="E452" i="67"/>
  <c r="D452" i="67"/>
  <c r="C452" i="67"/>
  <c r="A452" i="67"/>
  <c r="B452" i="67" s="1"/>
  <c r="L451" i="67"/>
  <c r="K451" i="67"/>
  <c r="J451" i="67"/>
  <c r="I451" i="67"/>
  <c r="H451" i="67"/>
  <c r="G451" i="67"/>
  <c r="F451" i="67"/>
  <c r="E451" i="67"/>
  <c r="D451" i="67"/>
  <c r="C451" i="67"/>
  <c r="A451" i="67"/>
  <c r="B451" i="67" s="1"/>
  <c r="L450" i="67"/>
  <c r="K450" i="67"/>
  <c r="J450" i="67"/>
  <c r="I450" i="67"/>
  <c r="H450" i="67"/>
  <c r="G450" i="67"/>
  <c r="F450" i="67"/>
  <c r="E450" i="67"/>
  <c r="D450" i="67"/>
  <c r="C450" i="67"/>
  <c r="A450" i="67"/>
  <c r="B450" i="67" s="1"/>
  <c r="L449" i="67"/>
  <c r="K449" i="67"/>
  <c r="J449" i="67"/>
  <c r="I449" i="67"/>
  <c r="H449" i="67"/>
  <c r="G449" i="67"/>
  <c r="F449" i="67"/>
  <c r="E449" i="67"/>
  <c r="D449" i="67"/>
  <c r="C449" i="67"/>
  <c r="A449" i="67"/>
  <c r="B449" i="67" s="1"/>
  <c r="L448" i="67"/>
  <c r="K448" i="67"/>
  <c r="J448" i="67"/>
  <c r="I448" i="67"/>
  <c r="H448" i="67"/>
  <c r="G448" i="67"/>
  <c r="F448" i="67"/>
  <c r="E448" i="67"/>
  <c r="D448" i="67"/>
  <c r="C448" i="67"/>
  <c r="A448" i="67"/>
  <c r="B448" i="67" s="1"/>
  <c r="L447" i="67"/>
  <c r="K447" i="67"/>
  <c r="J447" i="67"/>
  <c r="I447" i="67"/>
  <c r="H447" i="67"/>
  <c r="G447" i="67"/>
  <c r="F447" i="67"/>
  <c r="E447" i="67"/>
  <c r="D447" i="67"/>
  <c r="C447" i="67"/>
  <c r="A447" i="67"/>
  <c r="B447" i="67" s="1"/>
  <c r="L446" i="67"/>
  <c r="K446" i="67"/>
  <c r="J446" i="67"/>
  <c r="I446" i="67"/>
  <c r="H446" i="67"/>
  <c r="G446" i="67"/>
  <c r="F446" i="67"/>
  <c r="E446" i="67"/>
  <c r="D446" i="67"/>
  <c r="C446" i="67"/>
  <c r="A446" i="67"/>
  <c r="B446" i="67" s="1"/>
  <c r="L445" i="67"/>
  <c r="K445" i="67"/>
  <c r="J445" i="67"/>
  <c r="I445" i="67"/>
  <c r="H445" i="67"/>
  <c r="G445" i="67"/>
  <c r="F445" i="67"/>
  <c r="E445" i="67"/>
  <c r="D445" i="67"/>
  <c r="C445" i="67"/>
  <c r="A445" i="67"/>
  <c r="B445" i="67" s="1"/>
  <c r="L444" i="67"/>
  <c r="K444" i="67"/>
  <c r="J444" i="67"/>
  <c r="I444" i="67"/>
  <c r="H444" i="67"/>
  <c r="G444" i="67"/>
  <c r="F444" i="67"/>
  <c r="E444" i="67"/>
  <c r="D444" i="67"/>
  <c r="C444" i="67"/>
  <c r="A444" i="67"/>
  <c r="B444" i="67" s="1"/>
  <c r="L443" i="67"/>
  <c r="K443" i="67"/>
  <c r="J443" i="67"/>
  <c r="I443" i="67"/>
  <c r="H443" i="67"/>
  <c r="G443" i="67"/>
  <c r="F443" i="67"/>
  <c r="E443" i="67"/>
  <c r="D443" i="67"/>
  <c r="C443" i="67"/>
  <c r="A443" i="67"/>
  <c r="B443" i="67" s="1"/>
  <c r="L442" i="67"/>
  <c r="K442" i="67"/>
  <c r="J442" i="67"/>
  <c r="I442" i="67"/>
  <c r="H442" i="67"/>
  <c r="G442" i="67"/>
  <c r="F442" i="67"/>
  <c r="E442" i="67"/>
  <c r="D442" i="67"/>
  <c r="C442" i="67"/>
  <c r="A442" i="67"/>
  <c r="B442" i="67" s="1"/>
  <c r="L441" i="67"/>
  <c r="K441" i="67"/>
  <c r="J441" i="67"/>
  <c r="I441" i="67"/>
  <c r="H441" i="67"/>
  <c r="G441" i="67"/>
  <c r="F441" i="67"/>
  <c r="E441" i="67"/>
  <c r="D441" i="67"/>
  <c r="C441" i="67"/>
  <c r="A441" i="67"/>
  <c r="B441" i="67" s="1"/>
  <c r="L440" i="67"/>
  <c r="K440" i="67"/>
  <c r="J440" i="67"/>
  <c r="I440" i="67"/>
  <c r="H440" i="67"/>
  <c r="G440" i="67"/>
  <c r="F440" i="67"/>
  <c r="E440" i="67"/>
  <c r="D440" i="67"/>
  <c r="C440" i="67"/>
  <c r="A440" i="67"/>
  <c r="B440" i="67" s="1"/>
  <c r="L439" i="67"/>
  <c r="K439" i="67"/>
  <c r="J439" i="67"/>
  <c r="I439" i="67"/>
  <c r="H439" i="67"/>
  <c r="G439" i="67"/>
  <c r="F439" i="67"/>
  <c r="E439" i="67"/>
  <c r="D439" i="67"/>
  <c r="C439" i="67"/>
  <c r="A439" i="67"/>
  <c r="B439" i="67" s="1"/>
  <c r="L438" i="67"/>
  <c r="K438" i="67"/>
  <c r="J438" i="67"/>
  <c r="I438" i="67"/>
  <c r="H438" i="67"/>
  <c r="G438" i="67"/>
  <c r="F438" i="67"/>
  <c r="E438" i="67"/>
  <c r="D438" i="67"/>
  <c r="C438" i="67"/>
  <c r="A438" i="67"/>
  <c r="B438" i="67" s="1"/>
  <c r="L437" i="67"/>
  <c r="K437" i="67"/>
  <c r="J437" i="67"/>
  <c r="I437" i="67"/>
  <c r="H437" i="67"/>
  <c r="G437" i="67"/>
  <c r="F437" i="67"/>
  <c r="E437" i="67"/>
  <c r="D437" i="67"/>
  <c r="C437" i="67"/>
  <c r="A437" i="67"/>
  <c r="B437" i="67" s="1"/>
  <c r="L436" i="67"/>
  <c r="K436" i="67"/>
  <c r="J436" i="67"/>
  <c r="I436" i="67"/>
  <c r="H436" i="67"/>
  <c r="G436" i="67"/>
  <c r="F436" i="67"/>
  <c r="E436" i="67"/>
  <c r="D436" i="67"/>
  <c r="C436" i="67"/>
  <c r="A436" i="67"/>
  <c r="B436" i="67" s="1"/>
  <c r="L435" i="67"/>
  <c r="K435" i="67"/>
  <c r="J435" i="67"/>
  <c r="I435" i="67"/>
  <c r="H435" i="67"/>
  <c r="G435" i="67"/>
  <c r="F435" i="67"/>
  <c r="E435" i="67"/>
  <c r="D435" i="67"/>
  <c r="C435" i="67"/>
  <c r="A435" i="67"/>
  <c r="B435" i="67" s="1"/>
  <c r="L434" i="67"/>
  <c r="K434" i="67"/>
  <c r="J434" i="67"/>
  <c r="I434" i="67"/>
  <c r="H434" i="67"/>
  <c r="G434" i="67"/>
  <c r="F434" i="67"/>
  <c r="E434" i="67"/>
  <c r="D434" i="67"/>
  <c r="C434" i="67"/>
  <c r="A434" i="67"/>
  <c r="B434" i="67" s="1"/>
  <c r="L433" i="67"/>
  <c r="K433" i="67"/>
  <c r="J433" i="67"/>
  <c r="I433" i="67"/>
  <c r="H433" i="67"/>
  <c r="G433" i="67"/>
  <c r="F433" i="67"/>
  <c r="E433" i="67"/>
  <c r="D433" i="67"/>
  <c r="C433" i="67"/>
  <c r="A433" i="67"/>
  <c r="B433" i="67" s="1"/>
  <c r="L432" i="67"/>
  <c r="K432" i="67"/>
  <c r="J432" i="67"/>
  <c r="I432" i="67"/>
  <c r="H432" i="67"/>
  <c r="G432" i="67"/>
  <c r="F432" i="67"/>
  <c r="E432" i="67"/>
  <c r="D432" i="67"/>
  <c r="C432" i="67"/>
  <c r="A432" i="67"/>
  <c r="B432" i="67" s="1"/>
  <c r="L431" i="67"/>
  <c r="K431" i="67"/>
  <c r="J431" i="67"/>
  <c r="I431" i="67"/>
  <c r="H431" i="67"/>
  <c r="G431" i="67"/>
  <c r="F431" i="67"/>
  <c r="E431" i="67"/>
  <c r="D431" i="67"/>
  <c r="C431" i="67"/>
  <c r="A431" i="67"/>
  <c r="B431" i="67" s="1"/>
  <c r="L430" i="67"/>
  <c r="K430" i="67"/>
  <c r="J430" i="67"/>
  <c r="I430" i="67"/>
  <c r="H430" i="67"/>
  <c r="G430" i="67"/>
  <c r="F430" i="67"/>
  <c r="E430" i="67"/>
  <c r="D430" i="67"/>
  <c r="C430" i="67"/>
  <c r="A430" i="67"/>
  <c r="B430" i="67" s="1"/>
  <c r="L429" i="67"/>
  <c r="K429" i="67"/>
  <c r="J429" i="67"/>
  <c r="I429" i="67"/>
  <c r="H429" i="67"/>
  <c r="G429" i="67"/>
  <c r="F429" i="67"/>
  <c r="E429" i="67"/>
  <c r="D429" i="67"/>
  <c r="C429" i="67"/>
  <c r="A429" i="67"/>
  <c r="B429" i="67" s="1"/>
  <c r="L428" i="67"/>
  <c r="K428" i="67"/>
  <c r="J428" i="67"/>
  <c r="I428" i="67"/>
  <c r="H428" i="67"/>
  <c r="G428" i="67"/>
  <c r="F428" i="67"/>
  <c r="E428" i="67"/>
  <c r="D428" i="67"/>
  <c r="C428" i="67"/>
  <c r="A428" i="67"/>
  <c r="B428" i="67" s="1"/>
  <c r="L427" i="67"/>
  <c r="K427" i="67"/>
  <c r="J427" i="67"/>
  <c r="I427" i="67"/>
  <c r="H427" i="67"/>
  <c r="G427" i="67"/>
  <c r="F427" i="67"/>
  <c r="E427" i="67"/>
  <c r="D427" i="67"/>
  <c r="C427" i="67"/>
  <c r="A427" i="67"/>
  <c r="B427" i="67" s="1"/>
  <c r="L426" i="67"/>
  <c r="K426" i="67"/>
  <c r="J426" i="67"/>
  <c r="I426" i="67"/>
  <c r="H426" i="67"/>
  <c r="G426" i="67"/>
  <c r="F426" i="67"/>
  <c r="E426" i="67"/>
  <c r="D426" i="67"/>
  <c r="C426" i="67"/>
  <c r="A426" i="67"/>
  <c r="B426" i="67" s="1"/>
  <c r="L425" i="67"/>
  <c r="K425" i="67"/>
  <c r="J425" i="67"/>
  <c r="I425" i="67"/>
  <c r="H425" i="67"/>
  <c r="G425" i="67"/>
  <c r="F425" i="67"/>
  <c r="E425" i="67"/>
  <c r="D425" i="67"/>
  <c r="C425" i="67"/>
  <c r="A425" i="67"/>
  <c r="B425" i="67" s="1"/>
  <c r="L424" i="67"/>
  <c r="K424" i="67"/>
  <c r="J424" i="67"/>
  <c r="I424" i="67"/>
  <c r="H424" i="67"/>
  <c r="G424" i="67"/>
  <c r="F424" i="67"/>
  <c r="E424" i="67"/>
  <c r="D424" i="67"/>
  <c r="C424" i="67"/>
  <c r="A424" i="67"/>
  <c r="B424" i="67" s="1"/>
  <c r="L423" i="67"/>
  <c r="K423" i="67"/>
  <c r="J423" i="67"/>
  <c r="I423" i="67"/>
  <c r="H423" i="67"/>
  <c r="G423" i="67"/>
  <c r="F423" i="67"/>
  <c r="E423" i="67"/>
  <c r="D423" i="67"/>
  <c r="C423" i="67"/>
  <c r="A423" i="67"/>
  <c r="B423" i="67" s="1"/>
  <c r="L422" i="67"/>
  <c r="K422" i="67"/>
  <c r="J422" i="67"/>
  <c r="I422" i="67"/>
  <c r="H422" i="67"/>
  <c r="G422" i="67"/>
  <c r="F422" i="67"/>
  <c r="E422" i="67"/>
  <c r="D422" i="67"/>
  <c r="C422" i="67"/>
  <c r="A422" i="67"/>
  <c r="B422" i="67" s="1"/>
  <c r="L421" i="67"/>
  <c r="K421" i="67"/>
  <c r="J421" i="67"/>
  <c r="I421" i="67"/>
  <c r="H421" i="67"/>
  <c r="G421" i="67"/>
  <c r="F421" i="67"/>
  <c r="E421" i="67"/>
  <c r="D421" i="67"/>
  <c r="C421" i="67"/>
  <c r="A421" i="67"/>
  <c r="B421" i="67" s="1"/>
  <c r="L420" i="67"/>
  <c r="K420" i="67"/>
  <c r="J420" i="67"/>
  <c r="I420" i="67"/>
  <c r="H420" i="67"/>
  <c r="G420" i="67"/>
  <c r="F420" i="67"/>
  <c r="E420" i="67"/>
  <c r="D420" i="67"/>
  <c r="C420" i="67"/>
  <c r="A420" i="67"/>
  <c r="B420" i="67" s="1"/>
  <c r="L419" i="67"/>
  <c r="K419" i="67"/>
  <c r="J419" i="67"/>
  <c r="I419" i="67"/>
  <c r="H419" i="67"/>
  <c r="G419" i="67"/>
  <c r="F419" i="67"/>
  <c r="E419" i="67"/>
  <c r="D419" i="67"/>
  <c r="C419" i="67"/>
  <c r="A419" i="67"/>
  <c r="L418" i="67"/>
  <c r="K418" i="67"/>
  <c r="J418" i="67"/>
  <c r="I418" i="67"/>
  <c r="H418" i="67"/>
  <c r="G418" i="67"/>
  <c r="F418" i="67"/>
  <c r="E418" i="67"/>
  <c r="D418" i="67"/>
  <c r="C418" i="67"/>
  <c r="A418" i="67"/>
  <c r="B418" i="67" s="1"/>
  <c r="L417" i="67"/>
  <c r="K417" i="67"/>
  <c r="J417" i="67"/>
  <c r="I417" i="67"/>
  <c r="H417" i="67"/>
  <c r="G417" i="67"/>
  <c r="F417" i="67"/>
  <c r="E417" i="67"/>
  <c r="D417" i="67"/>
  <c r="C417" i="67"/>
  <c r="A417" i="67"/>
  <c r="B417" i="67" s="1"/>
  <c r="L416" i="67"/>
  <c r="K416" i="67"/>
  <c r="J416" i="67"/>
  <c r="I416" i="67"/>
  <c r="H416" i="67"/>
  <c r="G416" i="67"/>
  <c r="F416" i="67"/>
  <c r="E416" i="67"/>
  <c r="D416" i="67"/>
  <c r="C416" i="67"/>
  <c r="A416" i="67"/>
  <c r="B416" i="67" s="1"/>
  <c r="L415" i="67"/>
  <c r="K415" i="67"/>
  <c r="J415" i="67"/>
  <c r="I415" i="67"/>
  <c r="H415" i="67"/>
  <c r="G415" i="67"/>
  <c r="F415" i="67"/>
  <c r="E415" i="67"/>
  <c r="D415" i="67"/>
  <c r="C415" i="67"/>
  <c r="A415" i="67"/>
  <c r="B415" i="67" s="1"/>
  <c r="L414" i="67"/>
  <c r="K414" i="67"/>
  <c r="J414" i="67"/>
  <c r="I414" i="67"/>
  <c r="H414" i="67"/>
  <c r="G414" i="67"/>
  <c r="F414" i="67"/>
  <c r="E414" i="67"/>
  <c r="D414" i="67"/>
  <c r="C414" i="67"/>
  <c r="A414" i="67"/>
  <c r="B414" i="67" s="1"/>
  <c r="L413" i="67"/>
  <c r="K413" i="67"/>
  <c r="J413" i="67"/>
  <c r="I413" i="67"/>
  <c r="H413" i="67"/>
  <c r="G413" i="67"/>
  <c r="F413" i="67"/>
  <c r="E413" i="67"/>
  <c r="D413" i="67"/>
  <c r="C413" i="67"/>
  <c r="A413" i="67"/>
  <c r="B413" i="67" s="1"/>
  <c r="L412" i="67"/>
  <c r="K412" i="67"/>
  <c r="J412" i="67"/>
  <c r="I412" i="67"/>
  <c r="H412" i="67"/>
  <c r="G412" i="67"/>
  <c r="F412" i="67"/>
  <c r="E412" i="67"/>
  <c r="D412" i="67"/>
  <c r="C412" i="67"/>
  <c r="A412" i="67"/>
  <c r="B412" i="67" s="1"/>
  <c r="L411" i="67"/>
  <c r="K411" i="67"/>
  <c r="J411" i="67"/>
  <c r="I411" i="67"/>
  <c r="H411" i="67"/>
  <c r="G411" i="67"/>
  <c r="F411" i="67"/>
  <c r="E411" i="67"/>
  <c r="D411" i="67"/>
  <c r="C411" i="67"/>
  <c r="A411" i="67"/>
  <c r="B411" i="67" s="1"/>
  <c r="L410" i="67"/>
  <c r="K410" i="67"/>
  <c r="J410" i="67"/>
  <c r="I410" i="67"/>
  <c r="H410" i="67"/>
  <c r="G410" i="67"/>
  <c r="F410" i="67"/>
  <c r="E410" i="67"/>
  <c r="D410" i="67"/>
  <c r="C410" i="67"/>
  <c r="A410" i="67"/>
  <c r="B410" i="67" s="1"/>
  <c r="L409" i="67"/>
  <c r="K409" i="67"/>
  <c r="J409" i="67"/>
  <c r="I409" i="67"/>
  <c r="H409" i="67"/>
  <c r="G409" i="67"/>
  <c r="F409" i="67"/>
  <c r="E409" i="67"/>
  <c r="D409" i="67"/>
  <c r="C409" i="67"/>
  <c r="A409" i="67"/>
  <c r="B409" i="67" s="1"/>
  <c r="L408" i="67"/>
  <c r="K408" i="67"/>
  <c r="J408" i="67"/>
  <c r="I408" i="67"/>
  <c r="H408" i="67"/>
  <c r="G408" i="67"/>
  <c r="F408" i="67"/>
  <c r="E408" i="67"/>
  <c r="D408" i="67"/>
  <c r="C408" i="67"/>
  <c r="A408" i="67"/>
  <c r="B408" i="67" s="1"/>
  <c r="L407" i="67"/>
  <c r="K407" i="67"/>
  <c r="J407" i="67"/>
  <c r="I407" i="67"/>
  <c r="H407" i="67"/>
  <c r="G407" i="67"/>
  <c r="F407" i="67"/>
  <c r="E407" i="67"/>
  <c r="D407" i="67"/>
  <c r="C407" i="67"/>
  <c r="A407" i="67"/>
  <c r="B407" i="67" s="1"/>
  <c r="L406" i="67"/>
  <c r="K406" i="67"/>
  <c r="J406" i="67"/>
  <c r="I406" i="67"/>
  <c r="H406" i="67"/>
  <c r="G406" i="67"/>
  <c r="F406" i="67"/>
  <c r="E406" i="67"/>
  <c r="D406" i="67"/>
  <c r="C406" i="67"/>
  <c r="A406" i="67"/>
  <c r="B406" i="67" s="1"/>
  <c r="L405" i="67"/>
  <c r="K405" i="67"/>
  <c r="J405" i="67"/>
  <c r="I405" i="67"/>
  <c r="H405" i="67"/>
  <c r="G405" i="67"/>
  <c r="F405" i="67"/>
  <c r="E405" i="67"/>
  <c r="D405" i="67"/>
  <c r="C405" i="67"/>
  <c r="A405" i="67"/>
  <c r="B405" i="67" s="1"/>
  <c r="L404" i="67"/>
  <c r="K404" i="67"/>
  <c r="J404" i="67"/>
  <c r="I404" i="67"/>
  <c r="H404" i="67"/>
  <c r="G404" i="67"/>
  <c r="F404" i="67"/>
  <c r="E404" i="67"/>
  <c r="D404" i="67"/>
  <c r="C404" i="67"/>
  <c r="A404" i="67"/>
  <c r="B404" i="67" s="1"/>
  <c r="L403" i="67"/>
  <c r="K403" i="67"/>
  <c r="J403" i="67"/>
  <c r="I403" i="67"/>
  <c r="H403" i="67"/>
  <c r="G403" i="67"/>
  <c r="F403" i="67"/>
  <c r="E403" i="67"/>
  <c r="D403" i="67"/>
  <c r="C403" i="67"/>
  <c r="A403" i="67"/>
  <c r="B403" i="67" s="1"/>
  <c r="L402" i="67"/>
  <c r="K402" i="67"/>
  <c r="J402" i="67"/>
  <c r="I402" i="67"/>
  <c r="H402" i="67"/>
  <c r="G402" i="67"/>
  <c r="F402" i="67"/>
  <c r="E402" i="67"/>
  <c r="D402" i="67"/>
  <c r="C402" i="67"/>
  <c r="A402" i="67"/>
  <c r="B402" i="67" s="1"/>
  <c r="L401" i="67"/>
  <c r="K401" i="67"/>
  <c r="J401" i="67"/>
  <c r="I401" i="67"/>
  <c r="H401" i="67"/>
  <c r="G401" i="67"/>
  <c r="F401" i="67"/>
  <c r="E401" i="67"/>
  <c r="D401" i="67"/>
  <c r="C401" i="67"/>
  <c r="A401" i="67"/>
  <c r="B401" i="67" s="1"/>
  <c r="L400" i="67"/>
  <c r="K400" i="67"/>
  <c r="J400" i="67"/>
  <c r="I400" i="67"/>
  <c r="H400" i="67"/>
  <c r="G400" i="67"/>
  <c r="F400" i="67"/>
  <c r="E400" i="67"/>
  <c r="D400" i="67"/>
  <c r="C400" i="67"/>
  <c r="A400" i="67"/>
  <c r="B400" i="67" s="1"/>
  <c r="L399" i="67"/>
  <c r="K399" i="67"/>
  <c r="J399" i="67"/>
  <c r="I399" i="67"/>
  <c r="H399" i="67"/>
  <c r="G399" i="67"/>
  <c r="F399" i="67"/>
  <c r="E399" i="67"/>
  <c r="D399" i="67"/>
  <c r="C399" i="67"/>
  <c r="A399" i="67"/>
  <c r="B399" i="67" s="1"/>
  <c r="L398" i="67"/>
  <c r="K398" i="67"/>
  <c r="J398" i="67"/>
  <c r="I398" i="67"/>
  <c r="H398" i="67"/>
  <c r="G398" i="67"/>
  <c r="F398" i="67"/>
  <c r="E398" i="67"/>
  <c r="D398" i="67"/>
  <c r="C398" i="67"/>
  <c r="A398" i="67"/>
  <c r="B398" i="67" s="1"/>
  <c r="L397" i="67"/>
  <c r="K397" i="67"/>
  <c r="J397" i="67"/>
  <c r="I397" i="67"/>
  <c r="H397" i="67"/>
  <c r="G397" i="67"/>
  <c r="F397" i="67"/>
  <c r="E397" i="67"/>
  <c r="D397" i="67"/>
  <c r="C397" i="67"/>
  <c r="A397" i="67"/>
  <c r="B397" i="67" s="1"/>
  <c r="L396" i="67"/>
  <c r="K396" i="67"/>
  <c r="J396" i="67"/>
  <c r="I396" i="67"/>
  <c r="H396" i="67"/>
  <c r="G396" i="67"/>
  <c r="F396" i="67"/>
  <c r="E396" i="67"/>
  <c r="D396" i="67"/>
  <c r="C396" i="67"/>
  <c r="A396" i="67"/>
  <c r="B396" i="67" s="1"/>
  <c r="L395" i="67"/>
  <c r="K395" i="67"/>
  <c r="J395" i="67"/>
  <c r="I395" i="67"/>
  <c r="H395" i="67"/>
  <c r="G395" i="67"/>
  <c r="F395" i="67"/>
  <c r="E395" i="67"/>
  <c r="D395" i="67"/>
  <c r="C395" i="67"/>
  <c r="A395" i="67"/>
  <c r="B395" i="67" s="1"/>
  <c r="L394" i="67"/>
  <c r="K394" i="67"/>
  <c r="J394" i="67"/>
  <c r="I394" i="67"/>
  <c r="H394" i="67"/>
  <c r="G394" i="67"/>
  <c r="F394" i="67"/>
  <c r="E394" i="67"/>
  <c r="D394" i="67"/>
  <c r="C394" i="67"/>
  <c r="A394" i="67"/>
  <c r="B394" i="67" s="1"/>
  <c r="L393" i="67"/>
  <c r="K393" i="67"/>
  <c r="J393" i="67"/>
  <c r="I393" i="67"/>
  <c r="H393" i="67"/>
  <c r="G393" i="67"/>
  <c r="F393" i="67"/>
  <c r="E393" i="67"/>
  <c r="D393" i="67"/>
  <c r="C393" i="67"/>
  <c r="A393" i="67"/>
  <c r="B393" i="67" s="1"/>
  <c r="L392" i="67"/>
  <c r="K392" i="67"/>
  <c r="J392" i="67"/>
  <c r="I392" i="67"/>
  <c r="H392" i="67"/>
  <c r="G392" i="67"/>
  <c r="F392" i="67"/>
  <c r="E392" i="67"/>
  <c r="D392" i="67"/>
  <c r="C392" i="67"/>
  <c r="A392" i="67"/>
  <c r="B392" i="67" s="1"/>
  <c r="L391" i="67"/>
  <c r="K391" i="67"/>
  <c r="J391" i="67"/>
  <c r="I391" i="67"/>
  <c r="H391" i="67"/>
  <c r="G391" i="67"/>
  <c r="F391" i="67"/>
  <c r="E391" i="67"/>
  <c r="D391" i="67"/>
  <c r="C391" i="67"/>
  <c r="A391" i="67"/>
  <c r="B391" i="67" s="1"/>
  <c r="L390" i="67"/>
  <c r="K390" i="67"/>
  <c r="J390" i="67"/>
  <c r="I390" i="67"/>
  <c r="H390" i="67"/>
  <c r="G390" i="67"/>
  <c r="F390" i="67"/>
  <c r="E390" i="67"/>
  <c r="D390" i="67"/>
  <c r="C390" i="67"/>
  <c r="A390" i="67"/>
  <c r="B390" i="67" s="1"/>
  <c r="L389" i="67"/>
  <c r="K389" i="67"/>
  <c r="J389" i="67"/>
  <c r="I389" i="67"/>
  <c r="H389" i="67"/>
  <c r="G389" i="67"/>
  <c r="F389" i="67"/>
  <c r="E389" i="67"/>
  <c r="D389" i="67"/>
  <c r="C389" i="67"/>
  <c r="A389" i="67"/>
  <c r="B389" i="67" s="1"/>
  <c r="L388" i="67"/>
  <c r="K388" i="67"/>
  <c r="J388" i="67"/>
  <c r="I388" i="67"/>
  <c r="H388" i="67"/>
  <c r="G388" i="67"/>
  <c r="F388" i="67"/>
  <c r="E388" i="67"/>
  <c r="D388" i="67"/>
  <c r="C388" i="67"/>
  <c r="A388" i="67"/>
  <c r="B388" i="67" s="1"/>
  <c r="L387" i="67"/>
  <c r="K387" i="67"/>
  <c r="J387" i="67"/>
  <c r="I387" i="67"/>
  <c r="H387" i="67"/>
  <c r="G387" i="67"/>
  <c r="F387" i="67"/>
  <c r="E387" i="67"/>
  <c r="D387" i="67"/>
  <c r="C387" i="67"/>
  <c r="A387" i="67"/>
  <c r="B387" i="67" s="1"/>
  <c r="L386" i="67"/>
  <c r="K386" i="67"/>
  <c r="J386" i="67"/>
  <c r="I386" i="67"/>
  <c r="H386" i="67"/>
  <c r="G386" i="67"/>
  <c r="F386" i="67"/>
  <c r="E386" i="67"/>
  <c r="D386" i="67"/>
  <c r="C386" i="67"/>
  <c r="A386" i="67"/>
  <c r="B386" i="67" s="1"/>
  <c r="L385" i="67"/>
  <c r="K385" i="67"/>
  <c r="J385" i="67"/>
  <c r="I385" i="67"/>
  <c r="H385" i="67"/>
  <c r="G385" i="67"/>
  <c r="F385" i="67"/>
  <c r="E385" i="67"/>
  <c r="D385" i="67"/>
  <c r="C385" i="67"/>
  <c r="A385" i="67"/>
  <c r="L384" i="67"/>
  <c r="K384" i="67"/>
  <c r="J384" i="67"/>
  <c r="I384" i="67"/>
  <c r="H384" i="67"/>
  <c r="G384" i="67"/>
  <c r="F384" i="67"/>
  <c r="E384" i="67"/>
  <c r="D384" i="67"/>
  <c r="C384" i="67"/>
  <c r="A384" i="67"/>
  <c r="B384" i="67" s="1"/>
  <c r="L383" i="67"/>
  <c r="K383" i="67"/>
  <c r="J383" i="67"/>
  <c r="I383" i="67"/>
  <c r="H383" i="67"/>
  <c r="G383" i="67"/>
  <c r="F383" i="67"/>
  <c r="E383" i="67"/>
  <c r="D383" i="67"/>
  <c r="C383" i="67"/>
  <c r="A383" i="67"/>
  <c r="B383" i="67" s="1"/>
  <c r="L382" i="67"/>
  <c r="K382" i="67"/>
  <c r="J382" i="67"/>
  <c r="I382" i="67"/>
  <c r="H382" i="67"/>
  <c r="G382" i="67"/>
  <c r="F382" i="67"/>
  <c r="E382" i="67"/>
  <c r="D382" i="67"/>
  <c r="C382" i="67"/>
  <c r="A382" i="67"/>
  <c r="B382" i="67" s="1"/>
  <c r="L381" i="67"/>
  <c r="K381" i="67"/>
  <c r="J381" i="67"/>
  <c r="I381" i="67"/>
  <c r="H381" i="67"/>
  <c r="G381" i="67"/>
  <c r="F381" i="67"/>
  <c r="E381" i="67"/>
  <c r="D381" i="67"/>
  <c r="C381" i="67"/>
  <c r="A381" i="67"/>
  <c r="B381" i="67" s="1"/>
  <c r="L380" i="67"/>
  <c r="K380" i="67"/>
  <c r="J380" i="67"/>
  <c r="I380" i="67"/>
  <c r="H380" i="67"/>
  <c r="G380" i="67"/>
  <c r="F380" i="67"/>
  <c r="E380" i="67"/>
  <c r="D380" i="67"/>
  <c r="C380" i="67"/>
  <c r="A380" i="67"/>
  <c r="B380" i="67" s="1"/>
  <c r="L379" i="67"/>
  <c r="K379" i="67"/>
  <c r="J379" i="67"/>
  <c r="I379" i="67"/>
  <c r="H379" i="67"/>
  <c r="G379" i="67"/>
  <c r="F379" i="67"/>
  <c r="E379" i="67"/>
  <c r="D379" i="67"/>
  <c r="C379" i="67"/>
  <c r="A379" i="67"/>
  <c r="B379" i="67" s="1"/>
  <c r="L378" i="67"/>
  <c r="K378" i="67"/>
  <c r="J378" i="67"/>
  <c r="I378" i="67"/>
  <c r="H378" i="67"/>
  <c r="G378" i="67"/>
  <c r="F378" i="67"/>
  <c r="E378" i="67"/>
  <c r="D378" i="67"/>
  <c r="C378" i="67"/>
  <c r="A378" i="67"/>
  <c r="B378" i="67" s="1"/>
  <c r="L377" i="67"/>
  <c r="K377" i="67"/>
  <c r="J377" i="67"/>
  <c r="I377" i="67"/>
  <c r="H377" i="67"/>
  <c r="G377" i="67"/>
  <c r="F377" i="67"/>
  <c r="E377" i="67"/>
  <c r="D377" i="67"/>
  <c r="C377" i="67"/>
  <c r="A377" i="67"/>
  <c r="B377" i="67" s="1"/>
  <c r="L376" i="67"/>
  <c r="K376" i="67"/>
  <c r="J376" i="67"/>
  <c r="I376" i="67"/>
  <c r="H376" i="67"/>
  <c r="G376" i="67"/>
  <c r="F376" i="67"/>
  <c r="E376" i="67"/>
  <c r="D376" i="67"/>
  <c r="C376" i="67"/>
  <c r="A376" i="67"/>
  <c r="B376" i="67" s="1"/>
  <c r="L375" i="67"/>
  <c r="K375" i="67"/>
  <c r="J375" i="67"/>
  <c r="I375" i="67"/>
  <c r="H375" i="67"/>
  <c r="G375" i="67"/>
  <c r="F375" i="67"/>
  <c r="E375" i="67"/>
  <c r="D375" i="67"/>
  <c r="C375" i="67"/>
  <c r="A375" i="67"/>
  <c r="B375" i="67" s="1"/>
  <c r="L374" i="67"/>
  <c r="K374" i="67"/>
  <c r="J374" i="67"/>
  <c r="I374" i="67"/>
  <c r="H374" i="67"/>
  <c r="G374" i="67"/>
  <c r="F374" i="67"/>
  <c r="E374" i="67"/>
  <c r="D374" i="67"/>
  <c r="C374" i="67"/>
  <c r="A374" i="67"/>
  <c r="B374" i="67" s="1"/>
  <c r="L373" i="67"/>
  <c r="K373" i="67"/>
  <c r="J373" i="67"/>
  <c r="I373" i="67"/>
  <c r="H373" i="67"/>
  <c r="G373" i="67"/>
  <c r="F373" i="67"/>
  <c r="E373" i="67"/>
  <c r="D373" i="67"/>
  <c r="C373" i="67"/>
  <c r="A373" i="67"/>
  <c r="B373" i="67" s="1"/>
  <c r="L372" i="67"/>
  <c r="K372" i="67"/>
  <c r="J372" i="67"/>
  <c r="I372" i="67"/>
  <c r="H372" i="67"/>
  <c r="G372" i="67"/>
  <c r="F372" i="67"/>
  <c r="E372" i="67"/>
  <c r="D372" i="67"/>
  <c r="C372" i="67"/>
  <c r="A372" i="67"/>
  <c r="B372" i="67" s="1"/>
  <c r="L371" i="67"/>
  <c r="K371" i="67"/>
  <c r="J371" i="67"/>
  <c r="I371" i="67"/>
  <c r="H371" i="67"/>
  <c r="G371" i="67"/>
  <c r="F371" i="67"/>
  <c r="E371" i="67"/>
  <c r="D371" i="67"/>
  <c r="C371" i="67"/>
  <c r="A371" i="67"/>
  <c r="B371" i="67" s="1"/>
  <c r="L370" i="67"/>
  <c r="K370" i="67"/>
  <c r="J370" i="67"/>
  <c r="I370" i="67"/>
  <c r="H370" i="67"/>
  <c r="G370" i="67"/>
  <c r="F370" i="67"/>
  <c r="E370" i="67"/>
  <c r="D370" i="67"/>
  <c r="C370" i="67"/>
  <c r="A370" i="67"/>
  <c r="B370" i="67" s="1"/>
  <c r="L369" i="67"/>
  <c r="K369" i="67"/>
  <c r="J369" i="67"/>
  <c r="I369" i="67"/>
  <c r="H369" i="67"/>
  <c r="G369" i="67"/>
  <c r="F369" i="67"/>
  <c r="E369" i="67"/>
  <c r="D369" i="67"/>
  <c r="C369" i="67"/>
  <c r="A369" i="67"/>
  <c r="B369" i="67" s="1"/>
  <c r="L368" i="67"/>
  <c r="K368" i="67"/>
  <c r="J368" i="67"/>
  <c r="I368" i="67"/>
  <c r="H368" i="67"/>
  <c r="G368" i="67"/>
  <c r="F368" i="67"/>
  <c r="E368" i="67"/>
  <c r="D368" i="67"/>
  <c r="C368" i="67"/>
  <c r="A368" i="67"/>
  <c r="B368" i="67" s="1"/>
  <c r="L367" i="67"/>
  <c r="K367" i="67"/>
  <c r="J367" i="67"/>
  <c r="I367" i="67"/>
  <c r="H367" i="67"/>
  <c r="G367" i="67"/>
  <c r="F367" i="67"/>
  <c r="E367" i="67"/>
  <c r="D367" i="67"/>
  <c r="C367" i="67"/>
  <c r="A367" i="67"/>
  <c r="B367" i="67" s="1"/>
  <c r="L366" i="67"/>
  <c r="K366" i="67"/>
  <c r="J366" i="67"/>
  <c r="I366" i="67"/>
  <c r="H366" i="67"/>
  <c r="G366" i="67"/>
  <c r="F366" i="67"/>
  <c r="E366" i="67"/>
  <c r="D366" i="67"/>
  <c r="C366" i="67"/>
  <c r="A366" i="67"/>
  <c r="B366" i="67" s="1"/>
  <c r="L365" i="67"/>
  <c r="K365" i="67"/>
  <c r="J365" i="67"/>
  <c r="I365" i="67"/>
  <c r="H365" i="67"/>
  <c r="G365" i="67"/>
  <c r="F365" i="67"/>
  <c r="E365" i="67"/>
  <c r="D365" i="67"/>
  <c r="C365" i="67"/>
  <c r="A365" i="67"/>
  <c r="B365" i="67" s="1"/>
  <c r="L364" i="67"/>
  <c r="K364" i="67"/>
  <c r="J364" i="67"/>
  <c r="I364" i="67"/>
  <c r="H364" i="67"/>
  <c r="G364" i="67"/>
  <c r="F364" i="67"/>
  <c r="E364" i="67"/>
  <c r="D364" i="67"/>
  <c r="C364" i="67"/>
  <c r="A364" i="67"/>
  <c r="B364" i="67" s="1"/>
  <c r="L363" i="67"/>
  <c r="K363" i="67"/>
  <c r="J363" i="67"/>
  <c r="I363" i="67"/>
  <c r="H363" i="67"/>
  <c r="G363" i="67"/>
  <c r="F363" i="67"/>
  <c r="E363" i="67"/>
  <c r="D363" i="67"/>
  <c r="C363" i="67"/>
  <c r="A363" i="67"/>
  <c r="B363" i="67" s="1"/>
  <c r="L362" i="67"/>
  <c r="K362" i="67"/>
  <c r="J362" i="67"/>
  <c r="I362" i="67"/>
  <c r="H362" i="67"/>
  <c r="G362" i="67"/>
  <c r="F362" i="67"/>
  <c r="E362" i="67"/>
  <c r="D362" i="67"/>
  <c r="C362" i="67"/>
  <c r="A362" i="67"/>
  <c r="B362" i="67" s="1"/>
  <c r="L361" i="67"/>
  <c r="K361" i="67"/>
  <c r="J361" i="67"/>
  <c r="I361" i="67"/>
  <c r="H361" i="67"/>
  <c r="G361" i="67"/>
  <c r="F361" i="67"/>
  <c r="E361" i="67"/>
  <c r="D361" i="67"/>
  <c r="C361" i="67"/>
  <c r="A361" i="67"/>
  <c r="B361" i="67" s="1"/>
  <c r="L360" i="67"/>
  <c r="K360" i="67"/>
  <c r="J360" i="67"/>
  <c r="I360" i="67"/>
  <c r="H360" i="67"/>
  <c r="G360" i="67"/>
  <c r="F360" i="67"/>
  <c r="E360" i="67"/>
  <c r="D360" i="67"/>
  <c r="C360" i="67"/>
  <c r="A360" i="67"/>
  <c r="B360" i="67" s="1"/>
  <c r="L359" i="67"/>
  <c r="K359" i="67"/>
  <c r="J359" i="67"/>
  <c r="I359" i="67"/>
  <c r="H359" i="67"/>
  <c r="G359" i="67"/>
  <c r="F359" i="67"/>
  <c r="E359" i="67"/>
  <c r="D359" i="67"/>
  <c r="C359" i="67"/>
  <c r="A359" i="67"/>
  <c r="B359" i="67" s="1"/>
  <c r="L358" i="67"/>
  <c r="K358" i="67"/>
  <c r="J358" i="67"/>
  <c r="I358" i="67"/>
  <c r="H358" i="67"/>
  <c r="G358" i="67"/>
  <c r="F358" i="67"/>
  <c r="E358" i="67"/>
  <c r="D358" i="67"/>
  <c r="C358" i="67"/>
  <c r="A358" i="67"/>
  <c r="B358" i="67" s="1"/>
  <c r="L357" i="67"/>
  <c r="K357" i="67"/>
  <c r="J357" i="67"/>
  <c r="I357" i="67"/>
  <c r="H357" i="67"/>
  <c r="G357" i="67"/>
  <c r="F357" i="67"/>
  <c r="E357" i="67"/>
  <c r="D357" i="67"/>
  <c r="C357" i="67"/>
  <c r="A357" i="67"/>
  <c r="B357" i="67" s="1"/>
  <c r="L356" i="67"/>
  <c r="K356" i="67"/>
  <c r="J356" i="67"/>
  <c r="I356" i="67"/>
  <c r="H356" i="67"/>
  <c r="G356" i="67"/>
  <c r="F356" i="67"/>
  <c r="E356" i="67"/>
  <c r="D356" i="67"/>
  <c r="C356" i="67"/>
  <c r="A356" i="67"/>
  <c r="B356" i="67" s="1"/>
  <c r="L355" i="67"/>
  <c r="K355" i="67"/>
  <c r="J355" i="67"/>
  <c r="I355" i="67"/>
  <c r="H355" i="67"/>
  <c r="G355" i="67"/>
  <c r="F355" i="67"/>
  <c r="E355" i="67"/>
  <c r="D355" i="67"/>
  <c r="C355" i="67"/>
  <c r="A355" i="67"/>
  <c r="B355" i="67" s="1"/>
  <c r="L354" i="67"/>
  <c r="K354" i="67"/>
  <c r="J354" i="67"/>
  <c r="I354" i="67"/>
  <c r="H354" i="67"/>
  <c r="G354" i="67"/>
  <c r="F354" i="67"/>
  <c r="E354" i="67"/>
  <c r="D354" i="67"/>
  <c r="C354" i="67"/>
  <c r="A354" i="67"/>
  <c r="B354" i="67" s="1"/>
  <c r="L353" i="67"/>
  <c r="K353" i="67"/>
  <c r="J353" i="67"/>
  <c r="I353" i="67"/>
  <c r="H353" i="67"/>
  <c r="G353" i="67"/>
  <c r="F353" i="67"/>
  <c r="E353" i="67"/>
  <c r="D353" i="67"/>
  <c r="C353" i="67"/>
  <c r="A353" i="67"/>
  <c r="B353" i="67" s="1"/>
  <c r="L352" i="67"/>
  <c r="K352" i="67"/>
  <c r="J352" i="67"/>
  <c r="I352" i="67"/>
  <c r="H352" i="67"/>
  <c r="G352" i="67"/>
  <c r="F352" i="67"/>
  <c r="E352" i="67"/>
  <c r="D352" i="67"/>
  <c r="C352" i="67"/>
  <c r="A352" i="67"/>
  <c r="B352" i="67" s="1"/>
  <c r="L351" i="67"/>
  <c r="K351" i="67"/>
  <c r="J351" i="67"/>
  <c r="I351" i="67"/>
  <c r="H351" i="67"/>
  <c r="G351" i="67"/>
  <c r="F351" i="67"/>
  <c r="E351" i="67"/>
  <c r="D351" i="67"/>
  <c r="C351" i="67"/>
  <c r="A351" i="67"/>
  <c r="B351" i="67" s="1"/>
  <c r="L350" i="67"/>
  <c r="K350" i="67"/>
  <c r="J350" i="67"/>
  <c r="I350" i="67"/>
  <c r="H350" i="67"/>
  <c r="G350" i="67"/>
  <c r="F350" i="67"/>
  <c r="E350" i="67"/>
  <c r="D350" i="67"/>
  <c r="C350" i="67"/>
  <c r="A350" i="67"/>
  <c r="B350" i="67" s="1"/>
  <c r="L349" i="67"/>
  <c r="K349" i="67"/>
  <c r="J349" i="67"/>
  <c r="I349" i="67"/>
  <c r="H349" i="67"/>
  <c r="G349" i="67"/>
  <c r="F349" i="67"/>
  <c r="E349" i="67"/>
  <c r="D349" i="67"/>
  <c r="C349" i="67"/>
  <c r="A349" i="67"/>
  <c r="B349" i="67" s="1"/>
  <c r="L348" i="67"/>
  <c r="K348" i="67"/>
  <c r="J348" i="67"/>
  <c r="I348" i="67"/>
  <c r="H348" i="67"/>
  <c r="G348" i="67"/>
  <c r="F348" i="67"/>
  <c r="E348" i="67"/>
  <c r="D348" i="67"/>
  <c r="C348" i="67"/>
  <c r="A348" i="67"/>
  <c r="B348" i="67" s="1"/>
  <c r="L347" i="67"/>
  <c r="K347" i="67"/>
  <c r="J347" i="67"/>
  <c r="I347" i="67"/>
  <c r="H347" i="67"/>
  <c r="G347" i="67"/>
  <c r="F347" i="67"/>
  <c r="E347" i="67"/>
  <c r="D347" i="67"/>
  <c r="C347" i="67"/>
  <c r="A347" i="67"/>
  <c r="B347" i="67" s="1"/>
  <c r="L346" i="67"/>
  <c r="K346" i="67"/>
  <c r="J346" i="67"/>
  <c r="I346" i="67"/>
  <c r="H346" i="67"/>
  <c r="G346" i="67"/>
  <c r="F346" i="67"/>
  <c r="E346" i="67"/>
  <c r="D346" i="67"/>
  <c r="C346" i="67"/>
  <c r="A346" i="67"/>
  <c r="B346" i="67" s="1"/>
  <c r="L345" i="67"/>
  <c r="K345" i="67"/>
  <c r="J345" i="67"/>
  <c r="I345" i="67"/>
  <c r="H345" i="67"/>
  <c r="G345" i="67"/>
  <c r="F345" i="67"/>
  <c r="E345" i="67"/>
  <c r="D345" i="67"/>
  <c r="C345" i="67"/>
  <c r="A345" i="67"/>
  <c r="B345" i="67" s="1"/>
  <c r="L344" i="67"/>
  <c r="K344" i="67"/>
  <c r="J344" i="67"/>
  <c r="I344" i="67"/>
  <c r="H344" i="67"/>
  <c r="G344" i="67"/>
  <c r="F344" i="67"/>
  <c r="E344" i="67"/>
  <c r="D344" i="67"/>
  <c r="C344" i="67"/>
  <c r="A344" i="67"/>
  <c r="B344" i="67" s="1"/>
  <c r="L343" i="67"/>
  <c r="K343" i="67"/>
  <c r="J343" i="67"/>
  <c r="I343" i="67"/>
  <c r="H343" i="67"/>
  <c r="G343" i="67"/>
  <c r="F343" i="67"/>
  <c r="E343" i="67"/>
  <c r="D343" i="67"/>
  <c r="C343" i="67"/>
  <c r="A343" i="67"/>
  <c r="B343" i="67" s="1"/>
  <c r="L342" i="67"/>
  <c r="K342" i="67"/>
  <c r="J342" i="67"/>
  <c r="I342" i="67"/>
  <c r="H342" i="67"/>
  <c r="G342" i="67"/>
  <c r="F342" i="67"/>
  <c r="E342" i="67"/>
  <c r="D342" i="67"/>
  <c r="C342" i="67"/>
  <c r="A342" i="67"/>
  <c r="B342" i="67" s="1"/>
  <c r="L341" i="67"/>
  <c r="K341" i="67"/>
  <c r="J341" i="67"/>
  <c r="I341" i="67"/>
  <c r="H341" i="67"/>
  <c r="G341" i="67"/>
  <c r="F341" i="67"/>
  <c r="E341" i="67"/>
  <c r="D341" i="67"/>
  <c r="C341" i="67"/>
  <c r="A341" i="67"/>
  <c r="B341" i="67" s="1"/>
  <c r="L340" i="67"/>
  <c r="K340" i="67"/>
  <c r="J340" i="67"/>
  <c r="I340" i="67"/>
  <c r="H340" i="67"/>
  <c r="G340" i="67"/>
  <c r="F340" i="67"/>
  <c r="E340" i="67"/>
  <c r="D340" i="67"/>
  <c r="C340" i="67"/>
  <c r="A340" i="67"/>
  <c r="B340" i="67" s="1"/>
  <c r="L339" i="67"/>
  <c r="K339" i="67"/>
  <c r="J339" i="67"/>
  <c r="I339" i="67"/>
  <c r="H339" i="67"/>
  <c r="G339" i="67"/>
  <c r="F339" i="67"/>
  <c r="E339" i="67"/>
  <c r="D339" i="67"/>
  <c r="C339" i="67"/>
  <c r="A339" i="67"/>
  <c r="B339" i="67" s="1"/>
  <c r="L338" i="67"/>
  <c r="K338" i="67"/>
  <c r="J338" i="67"/>
  <c r="I338" i="67"/>
  <c r="H338" i="67"/>
  <c r="G338" i="67"/>
  <c r="F338" i="67"/>
  <c r="E338" i="67"/>
  <c r="D338" i="67"/>
  <c r="C338" i="67"/>
  <c r="A338" i="67"/>
  <c r="B338" i="67" s="1"/>
  <c r="L337" i="67"/>
  <c r="K337" i="67"/>
  <c r="J337" i="67"/>
  <c r="I337" i="67"/>
  <c r="H337" i="67"/>
  <c r="G337" i="67"/>
  <c r="F337" i="67"/>
  <c r="E337" i="67"/>
  <c r="D337" i="67"/>
  <c r="C337" i="67"/>
  <c r="A337" i="67"/>
  <c r="B337" i="67" s="1"/>
  <c r="L336" i="67"/>
  <c r="K336" i="67"/>
  <c r="J336" i="67"/>
  <c r="I336" i="67"/>
  <c r="H336" i="67"/>
  <c r="G336" i="67"/>
  <c r="F336" i="67"/>
  <c r="E336" i="67"/>
  <c r="D336" i="67"/>
  <c r="C336" i="67"/>
  <c r="A336" i="67"/>
  <c r="B336" i="67" s="1"/>
  <c r="L335" i="67"/>
  <c r="K335" i="67"/>
  <c r="J335" i="67"/>
  <c r="I335" i="67"/>
  <c r="H335" i="67"/>
  <c r="G335" i="67"/>
  <c r="F335" i="67"/>
  <c r="E335" i="67"/>
  <c r="D335" i="67"/>
  <c r="C335" i="67"/>
  <c r="A335" i="67"/>
  <c r="B335" i="67" s="1"/>
  <c r="L334" i="67"/>
  <c r="K334" i="67"/>
  <c r="J334" i="67"/>
  <c r="I334" i="67"/>
  <c r="H334" i="67"/>
  <c r="G334" i="67"/>
  <c r="F334" i="67"/>
  <c r="E334" i="67"/>
  <c r="D334" i="67"/>
  <c r="C334" i="67"/>
  <c r="A334" i="67"/>
  <c r="B334" i="67" s="1"/>
  <c r="L333" i="67"/>
  <c r="K333" i="67"/>
  <c r="J333" i="67"/>
  <c r="I333" i="67"/>
  <c r="H333" i="67"/>
  <c r="G333" i="67"/>
  <c r="F333" i="67"/>
  <c r="E333" i="67"/>
  <c r="D333" i="67"/>
  <c r="C333" i="67"/>
  <c r="A333" i="67"/>
  <c r="B333" i="67" s="1"/>
  <c r="L332" i="67"/>
  <c r="K332" i="67"/>
  <c r="J332" i="67"/>
  <c r="I332" i="67"/>
  <c r="H332" i="67"/>
  <c r="G332" i="67"/>
  <c r="F332" i="67"/>
  <c r="E332" i="67"/>
  <c r="D332" i="67"/>
  <c r="C332" i="67"/>
  <c r="A332" i="67"/>
  <c r="B332" i="67" s="1"/>
  <c r="L331" i="67"/>
  <c r="K331" i="67"/>
  <c r="J331" i="67"/>
  <c r="I331" i="67"/>
  <c r="H331" i="67"/>
  <c r="G331" i="67"/>
  <c r="F331" i="67"/>
  <c r="E331" i="67"/>
  <c r="D331" i="67"/>
  <c r="C331" i="67"/>
  <c r="A331" i="67"/>
  <c r="B331" i="67" s="1"/>
  <c r="L330" i="67"/>
  <c r="K330" i="67"/>
  <c r="J330" i="67"/>
  <c r="I330" i="67"/>
  <c r="H330" i="67"/>
  <c r="G330" i="67"/>
  <c r="F330" i="67"/>
  <c r="E330" i="67"/>
  <c r="D330" i="67"/>
  <c r="C330" i="67"/>
  <c r="A330" i="67"/>
  <c r="B330" i="67" s="1"/>
  <c r="L329" i="67"/>
  <c r="K329" i="67"/>
  <c r="J329" i="67"/>
  <c r="I329" i="67"/>
  <c r="H329" i="67"/>
  <c r="G329" i="67"/>
  <c r="F329" i="67"/>
  <c r="E329" i="67"/>
  <c r="D329" i="67"/>
  <c r="C329" i="67"/>
  <c r="A329" i="67"/>
  <c r="B329" i="67" s="1"/>
  <c r="L328" i="67"/>
  <c r="K328" i="67"/>
  <c r="J328" i="67"/>
  <c r="I328" i="67"/>
  <c r="H328" i="67"/>
  <c r="G328" i="67"/>
  <c r="F328" i="67"/>
  <c r="E328" i="67"/>
  <c r="D328" i="67"/>
  <c r="C328" i="67"/>
  <c r="A328" i="67"/>
  <c r="B328" i="67" s="1"/>
  <c r="L327" i="67"/>
  <c r="K327" i="67"/>
  <c r="J327" i="67"/>
  <c r="I327" i="67"/>
  <c r="H327" i="67"/>
  <c r="G327" i="67"/>
  <c r="F327" i="67"/>
  <c r="E327" i="67"/>
  <c r="D327" i="67"/>
  <c r="C327" i="67"/>
  <c r="A327" i="67"/>
  <c r="B327" i="67" s="1"/>
  <c r="L326" i="67"/>
  <c r="K326" i="67"/>
  <c r="J326" i="67"/>
  <c r="I326" i="67"/>
  <c r="H326" i="67"/>
  <c r="G326" i="67"/>
  <c r="F326" i="67"/>
  <c r="E326" i="67"/>
  <c r="D326" i="67"/>
  <c r="C326" i="67"/>
  <c r="A326" i="67"/>
  <c r="B326" i="67" s="1"/>
  <c r="L325" i="67"/>
  <c r="K325" i="67"/>
  <c r="J325" i="67"/>
  <c r="I325" i="67"/>
  <c r="H325" i="67"/>
  <c r="G325" i="67"/>
  <c r="F325" i="67"/>
  <c r="E325" i="67"/>
  <c r="D325" i="67"/>
  <c r="C325" i="67"/>
  <c r="A325" i="67"/>
  <c r="L324" i="67"/>
  <c r="K324" i="67"/>
  <c r="J324" i="67"/>
  <c r="I324" i="67"/>
  <c r="H324" i="67"/>
  <c r="G324" i="67"/>
  <c r="F324" i="67"/>
  <c r="E324" i="67"/>
  <c r="D324" i="67"/>
  <c r="C324" i="67"/>
  <c r="A324" i="67"/>
  <c r="B324" i="67" s="1"/>
  <c r="L323" i="67"/>
  <c r="K323" i="67"/>
  <c r="J323" i="67"/>
  <c r="I323" i="67"/>
  <c r="H323" i="67"/>
  <c r="G323" i="67"/>
  <c r="F323" i="67"/>
  <c r="E323" i="67"/>
  <c r="D323" i="67"/>
  <c r="C323" i="67"/>
  <c r="A323" i="67"/>
  <c r="B323" i="67" s="1"/>
  <c r="L322" i="67"/>
  <c r="K322" i="67"/>
  <c r="J322" i="67"/>
  <c r="I322" i="67"/>
  <c r="H322" i="67"/>
  <c r="G322" i="67"/>
  <c r="F322" i="67"/>
  <c r="E322" i="67"/>
  <c r="D322" i="67"/>
  <c r="C322" i="67"/>
  <c r="A322" i="67"/>
  <c r="B322" i="67" s="1"/>
  <c r="L321" i="67"/>
  <c r="K321" i="67"/>
  <c r="J321" i="67"/>
  <c r="I321" i="67"/>
  <c r="H321" i="67"/>
  <c r="G321" i="67"/>
  <c r="F321" i="67"/>
  <c r="E321" i="67"/>
  <c r="D321" i="67"/>
  <c r="C321" i="67"/>
  <c r="A321" i="67"/>
  <c r="B321" i="67" s="1"/>
  <c r="L320" i="67"/>
  <c r="K320" i="67"/>
  <c r="J320" i="67"/>
  <c r="I320" i="67"/>
  <c r="H320" i="67"/>
  <c r="G320" i="67"/>
  <c r="F320" i="67"/>
  <c r="E320" i="67"/>
  <c r="D320" i="67"/>
  <c r="C320" i="67"/>
  <c r="A320" i="67"/>
  <c r="B320" i="67" s="1"/>
  <c r="L319" i="67"/>
  <c r="K319" i="67"/>
  <c r="J319" i="67"/>
  <c r="I319" i="67"/>
  <c r="H319" i="67"/>
  <c r="G319" i="67"/>
  <c r="F319" i="67"/>
  <c r="E319" i="67"/>
  <c r="D319" i="67"/>
  <c r="C319" i="67"/>
  <c r="A319" i="67"/>
  <c r="B319" i="67" s="1"/>
  <c r="L318" i="67"/>
  <c r="K318" i="67"/>
  <c r="J318" i="67"/>
  <c r="I318" i="67"/>
  <c r="H318" i="67"/>
  <c r="G318" i="67"/>
  <c r="F318" i="67"/>
  <c r="E318" i="67"/>
  <c r="D318" i="67"/>
  <c r="C318" i="67"/>
  <c r="A318" i="67"/>
  <c r="B318" i="67" s="1"/>
  <c r="L317" i="67"/>
  <c r="K317" i="67"/>
  <c r="J317" i="67"/>
  <c r="I317" i="67"/>
  <c r="H317" i="67"/>
  <c r="G317" i="67"/>
  <c r="F317" i="67"/>
  <c r="E317" i="67"/>
  <c r="D317" i="67"/>
  <c r="C317" i="67"/>
  <c r="A317" i="67"/>
  <c r="B317" i="67" s="1"/>
  <c r="L316" i="67"/>
  <c r="K316" i="67"/>
  <c r="J316" i="67"/>
  <c r="I316" i="67"/>
  <c r="H316" i="67"/>
  <c r="G316" i="67"/>
  <c r="F316" i="67"/>
  <c r="E316" i="67"/>
  <c r="D316" i="67"/>
  <c r="C316" i="67"/>
  <c r="A316" i="67"/>
  <c r="B316" i="67" s="1"/>
  <c r="L315" i="67"/>
  <c r="K315" i="67"/>
  <c r="J315" i="67"/>
  <c r="I315" i="67"/>
  <c r="H315" i="67"/>
  <c r="G315" i="67"/>
  <c r="F315" i="67"/>
  <c r="E315" i="67"/>
  <c r="D315" i="67"/>
  <c r="C315" i="67"/>
  <c r="A315" i="67"/>
  <c r="L314" i="67"/>
  <c r="K314" i="67"/>
  <c r="J314" i="67"/>
  <c r="I314" i="67"/>
  <c r="H314" i="67"/>
  <c r="G314" i="67"/>
  <c r="F314" i="67"/>
  <c r="E314" i="67"/>
  <c r="D314" i="67"/>
  <c r="C314" i="67"/>
  <c r="A314" i="67"/>
  <c r="B314" i="67" s="1"/>
  <c r="L313" i="67"/>
  <c r="K313" i="67"/>
  <c r="J313" i="67"/>
  <c r="I313" i="67"/>
  <c r="H313" i="67"/>
  <c r="G313" i="67"/>
  <c r="F313" i="67"/>
  <c r="E313" i="67"/>
  <c r="D313" i="67"/>
  <c r="C313" i="67"/>
  <c r="A313" i="67"/>
  <c r="L312" i="67"/>
  <c r="K312" i="67"/>
  <c r="J312" i="67"/>
  <c r="I312" i="67"/>
  <c r="H312" i="67"/>
  <c r="G312" i="67"/>
  <c r="F312" i="67"/>
  <c r="E312" i="67"/>
  <c r="D312" i="67"/>
  <c r="C312" i="67"/>
  <c r="A312" i="67"/>
  <c r="B312" i="67" s="1"/>
  <c r="L311" i="67"/>
  <c r="K311" i="67"/>
  <c r="J311" i="67"/>
  <c r="I311" i="67"/>
  <c r="H311" i="67"/>
  <c r="G311" i="67"/>
  <c r="F311" i="67"/>
  <c r="E311" i="67"/>
  <c r="D311" i="67"/>
  <c r="C311" i="67"/>
  <c r="A311" i="67"/>
  <c r="B311" i="67" s="1"/>
  <c r="L310" i="67"/>
  <c r="K310" i="67"/>
  <c r="J310" i="67"/>
  <c r="I310" i="67"/>
  <c r="H310" i="67"/>
  <c r="G310" i="67"/>
  <c r="F310" i="67"/>
  <c r="E310" i="67"/>
  <c r="D310" i="67"/>
  <c r="C310" i="67"/>
  <c r="A310" i="67"/>
  <c r="B310" i="67" s="1"/>
  <c r="L309" i="67"/>
  <c r="K309" i="67"/>
  <c r="J309" i="67"/>
  <c r="I309" i="67"/>
  <c r="H309" i="67"/>
  <c r="G309" i="67"/>
  <c r="F309" i="67"/>
  <c r="E309" i="67"/>
  <c r="D309" i="67"/>
  <c r="C309" i="67"/>
  <c r="A309" i="67"/>
  <c r="B309" i="67" s="1"/>
  <c r="L308" i="67"/>
  <c r="K308" i="67"/>
  <c r="J308" i="67"/>
  <c r="I308" i="67"/>
  <c r="H308" i="67"/>
  <c r="G308" i="67"/>
  <c r="F308" i="67"/>
  <c r="E308" i="67"/>
  <c r="D308" i="67"/>
  <c r="C308" i="67"/>
  <c r="A308" i="67"/>
  <c r="B308" i="67" s="1"/>
  <c r="L307" i="67"/>
  <c r="K307" i="67"/>
  <c r="J307" i="67"/>
  <c r="I307" i="67"/>
  <c r="H307" i="67"/>
  <c r="G307" i="67"/>
  <c r="F307" i="67"/>
  <c r="E307" i="67"/>
  <c r="D307" i="67"/>
  <c r="C307" i="67"/>
  <c r="A307" i="67"/>
  <c r="B307" i="67" s="1"/>
  <c r="L306" i="67"/>
  <c r="K306" i="67"/>
  <c r="J306" i="67"/>
  <c r="I306" i="67"/>
  <c r="H306" i="67"/>
  <c r="G306" i="67"/>
  <c r="F306" i="67"/>
  <c r="E306" i="67"/>
  <c r="D306" i="67"/>
  <c r="C306" i="67"/>
  <c r="A306" i="67"/>
  <c r="B306" i="67" s="1"/>
  <c r="L305" i="67"/>
  <c r="K305" i="67"/>
  <c r="J305" i="67"/>
  <c r="I305" i="67"/>
  <c r="H305" i="67"/>
  <c r="G305" i="67"/>
  <c r="F305" i="67"/>
  <c r="E305" i="67"/>
  <c r="D305" i="67"/>
  <c r="C305" i="67"/>
  <c r="A305" i="67"/>
  <c r="B305" i="67" s="1"/>
  <c r="L304" i="67"/>
  <c r="K304" i="67"/>
  <c r="J304" i="67"/>
  <c r="I304" i="67"/>
  <c r="H304" i="67"/>
  <c r="G304" i="67"/>
  <c r="F304" i="67"/>
  <c r="E304" i="67"/>
  <c r="D304" i="67"/>
  <c r="C304" i="67"/>
  <c r="A304" i="67"/>
  <c r="B304" i="67" s="1"/>
  <c r="L303" i="67"/>
  <c r="K303" i="67"/>
  <c r="J303" i="67"/>
  <c r="I303" i="67"/>
  <c r="H303" i="67"/>
  <c r="G303" i="67"/>
  <c r="F303" i="67"/>
  <c r="E303" i="67"/>
  <c r="D303" i="67"/>
  <c r="C303" i="67"/>
  <c r="A303" i="67"/>
  <c r="B303" i="67" s="1"/>
  <c r="L302" i="67"/>
  <c r="K302" i="67"/>
  <c r="J302" i="67"/>
  <c r="I302" i="67"/>
  <c r="H302" i="67"/>
  <c r="G302" i="67"/>
  <c r="F302" i="67"/>
  <c r="E302" i="67"/>
  <c r="D302" i="67"/>
  <c r="C302" i="67"/>
  <c r="A302" i="67"/>
  <c r="B302" i="67" s="1"/>
  <c r="L301" i="67"/>
  <c r="K301" i="67"/>
  <c r="J301" i="67"/>
  <c r="I301" i="67"/>
  <c r="H301" i="67"/>
  <c r="G301" i="67"/>
  <c r="F301" i="67"/>
  <c r="E301" i="67"/>
  <c r="D301" i="67"/>
  <c r="C301" i="67"/>
  <c r="A301" i="67"/>
  <c r="B301" i="67" s="1"/>
  <c r="L300" i="67"/>
  <c r="K300" i="67"/>
  <c r="J300" i="67"/>
  <c r="I300" i="67"/>
  <c r="H300" i="67"/>
  <c r="G300" i="67"/>
  <c r="F300" i="67"/>
  <c r="E300" i="67"/>
  <c r="D300" i="67"/>
  <c r="C300" i="67"/>
  <c r="A300" i="67"/>
  <c r="B300" i="67" s="1"/>
  <c r="L299" i="67"/>
  <c r="K299" i="67"/>
  <c r="J299" i="67"/>
  <c r="I299" i="67"/>
  <c r="H299" i="67"/>
  <c r="G299" i="67"/>
  <c r="F299" i="67"/>
  <c r="E299" i="67"/>
  <c r="D299" i="67"/>
  <c r="C299" i="67"/>
  <c r="A299" i="67"/>
  <c r="B299" i="67" s="1"/>
  <c r="L298" i="67"/>
  <c r="K298" i="67"/>
  <c r="J298" i="67"/>
  <c r="I298" i="67"/>
  <c r="H298" i="67"/>
  <c r="G298" i="67"/>
  <c r="F298" i="67"/>
  <c r="E298" i="67"/>
  <c r="D298" i="67"/>
  <c r="C298" i="67"/>
  <c r="A298" i="67"/>
  <c r="B298" i="67" s="1"/>
  <c r="L297" i="67"/>
  <c r="K297" i="67"/>
  <c r="J297" i="67"/>
  <c r="I297" i="67"/>
  <c r="H297" i="67"/>
  <c r="G297" i="67"/>
  <c r="F297" i="67"/>
  <c r="E297" i="67"/>
  <c r="D297" i="67"/>
  <c r="C297" i="67"/>
  <c r="A297" i="67"/>
  <c r="B297" i="67" s="1"/>
  <c r="L296" i="67"/>
  <c r="K296" i="67"/>
  <c r="J296" i="67"/>
  <c r="I296" i="67"/>
  <c r="H296" i="67"/>
  <c r="G296" i="67"/>
  <c r="F296" i="67"/>
  <c r="E296" i="67"/>
  <c r="D296" i="67"/>
  <c r="C296" i="67"/>
  <c r="A296" i="67"/>
  <c r="B296" i="67" s="1"/>
  <c r="L295" i="67"/>
  <c r="K295" i="67"/>
  <c r="J295" i="67"/>
  <c r="I295" i="67"/>
  <c r="H295" i="67"/>
  <c r="G295" i="67"/>
  <c r="F295" i="67"/>
  <c r="E295" i="67"/>
  <c r="D295" i="67"/>
  <c r="C295" i="67"/>
  <c r="A295" i="67"/>
  <c r="B295" i="67" s="1"/>
  <c r="L294" i="67"/>
  <c r="K294" i="67"/>
  <c r="J294" i="67"/>
  <c r="I294" i="67"/>
  <c r="H294" i="67"/>
  <c r="G294" i="67"/>
  <c r="F294" i="67"/>
  <c r="E294" i="67"/>
  <c r="D294" i="67"/>
  <c r="C294" i="67"/>
  <c r="A294" i="67"/>
  <c r="B294" i="67" s="1"/>
  <c r="L293" i="67"/>
  <c r="K293" i="67"/>
  <c r="J293" i="67"/>
  <c r="I293" i="67"/>
  <c r="H293" i="67"/>
  <c r="G293" i="67"/>
  <c r="F293" i="67"/>
  <c r="E293" i="67"/>
  <c r="D293" i="67"/>
  <c r="C293" i="67"/>
  <c r="A293" i="67"/>
  <c r="B293" i="67" s="1"/>
  <c r="L292" i="67"/>
  <c r="K292" i="67"/>
  <c r="J292" i="67"/>
  <c r="I292" i="67"/>
  <c r="H292" i="67"/>
  <c r="G292" i="67"/>
  <c r="F292" i="67"/>
  <c r="E292" i="67"/>
  <c r="D292" i="67"/>
  <c r="C292" i="67"/>
  <c r="A292" i="67"/>
  <c r="B292" i="67" s="1"/>
  <c r="L291" i="67"/>
  <c r="K291" i="67"/>
  <c r="J291" i="67"/>
  <c r="I291" i="67"/>
  <c r="H291" i="67"/>
  <c r="G291" i="67"/>
  <c r="F291" i="67"/>
  <c r="E291" i="67"/>
  <c r="D291" i="67"/>
  <c r="C291" i="67"/>
  <c r="A291" i="67"/>
  <c r="B291" i="67" s="1"/>
  <c r="L290" i="67"/>
  <c r="K290" i="67"/>
  <c r="J290" i="67"/>
  <c r="I290" i="67"/>
  <c r="H290" i="67"/>
  <c r="G290" i="67"/>
  <c r="F290" i="67"/>
  <c r="E290" i="67"/>
  <c r="D290" i="67"/>
  <c r="C290" i="67"/>
  <c r="A290" i="67"/>
  <c r="B290" i="67" s="1"/>
  <c r="L289" i="67"/>
  <c r="K289" i="67"/>
  <c r="J289" i="67"/>
  <c r="I289" i="67"/>
  <c r="H289" i="67"/>
  <c r="G289" i="67"/>
  <c r="F289" i="67"/>
  <c r="E289" i="67"/>
  <c r="D289" i="67"/>
  <c r="C289" i="67"/>
  <c r="A289" i="67"/>
  <c r="L288" i="67"/>
  <c r="K288" i="67"/>
  <c r="J288" i="67"/>
  <c r="I288" i="67"/>
  <c r="H288" i="67"/>
  <c r="G288" i="67"/>
  <c r="F288" i="67"/>
  <c r="E288" i="67"/>
  <c r="D288" i="67"/>
  <c r="C288" i="67"/>
  <c r="A288" i="67"/>
  <c r="B288" i="67" s="1"/>
  <c r="L287" i="67"/>
  <c r="K287" i="67"/>
  <c r="J287" i="67"/>
  <c r="I287" i="67"/>
  <c r="H287" i="67"/>
  <c r="G287" i="67"/>
  <c r="F287" i="67"/>
  <c r="E287" i="67"/>
  <c r="D287" i="67"/>
  <c r="C287" i="67"/>
  <c r="A287" i="67"/>
  <c r="B287" i="67" s="1"/>
  <c r="L286" i="67"/>
  <c r="K286" i="67"/>
  <c r="J286" i="67"/>
  <c r="I286" i="67"/>
  <c r="H286" i="67"/>
  <c r="G286" i="67"/>
  <c r="F286" i="67"/>
  <c r="E286" i="67"/>
  <c r="D286" i="67"/>
  <c r="C286" i="67"/>
  <c r="A286" i="67"/>
  <c r="B286" i="67" s="1"/>
  <c r="L285" i="67"/>
  <c r="K285" i="67"/>
  <c r="J285" i="67"/>
  <c r="I285" i="67"/>
  <c r="H285" i="67"/>
  <c r="G285" i="67"/>
  <c r="F285" i="67"/>
  <c r="E285" i="67"/>
  <c r="D285" i="67"/>
  <c r="C285" i="67"/>
  <c r="A285" i="67"/>
  <c r="B285" i="67" s="1"/>
  <c r="L284" i="67"/>
  <c r="K284" i="67"/>
  <c r="J284" i="67"/>
  <c r="I284" i="67"/>
  <c r="H284" i="67"/>
  <c r="G284" i="67"/>
  <c r="F284" i="67"/>
  <c r="E284" i="67"/>
  <c r="D284" i="67"/>
  <c r="C284" i="67"/>
  <c r="A284" i="67"/>
  <c r="B284" i="67" s="1"/>
  <c r="L283" i="67"/>
  <c r="K283" i="67"/>
  <c r="J283" i="67"/>
  <c r="I283" i="67"/>
  <c r="H283" i="67"/>
  <c r="G283" i="67"/>
  <c r="F283" i="67"/>
  <c r="E283" i="67"/>
  <c r="D283" i="67"/>
  <c r="C283" i="67"/>
  <c r="A283" i="67"/>
  <c r="B283" i="67" s="1"/>
  <c r="L282" i="67"/>
  <c r="K282" i="67"/>
  <c r="J282" i="67"/>
  <c r="I282" i="67"/>
  <c r="H282" i="67"/>
  <c r="G282" i="67"/>
  <c r="F282" i="67"/>
  <c r="E282" i="67"/>
  <c r="D282" i="67"/>
  <c r="C282" i="67"/>
  <c r="A282" i="67"/>
  <c r="B282" i="67" s="1"/>
  <c r="L281" i="67"/>
  <c r="K281" i="67"/>
  <c r="J281" i="67"/>
  <c r="I281" i="67"/>
  <c r="H281" i="67"/>
  <c r="G281" i="67"/>
  <c r="F281" i="67"/>
  <c r="E281" i="67"/>
  <c r="D281" i="67"/>
  <c r="C281" i="67"/>
  <c r="A281" i="67"/>
  <c r="B281" i="67" s="1"/>
  <c r="L280" i="67"/>
  <c r="K280" i="67"/>
  <c r="J280" i="67"/>
  <c r="I280" i="67"/>
  <c r="H280" i="67"/>
  <c r="G280" i="67"/>
  <c r="F280" i="67"/>
  <c r="E280" i="67"/>
  <c r="D280" i="67"/>
  <c r="C280" i="67"/>
  <c r="A280" i="67"/>
  <c r="B280" i="67" s="1"/>
  <c r="L279" i="67"/>
  <c r="K279" i="67"/>
  <c r="J279" i="67"/>
  <c r="I279" i="67"/>
  <c r="H279" i="67"/>
  <c r="G279" i="67"/>
  <c r="F279" i="67"/>
  <c r="E279" i="67"/>
  <c r="D279" i="67"/>
  <c r="C279" i="67"/>
  <c r="A279" i="67"/>
  <c r="B279" i="67" s="1"/>
  <c r="L278" i="67"/>
  <c r="K278" i="67"/>
  <c r="J278" i="67"/>
  <c r="I278" i="67"/>
  <c r="H278" i="67"/>
  <c r="G278" i="67"/>
  <c r="F278" i="67"/>
  <c r="E278" i="67"/>
  <c r="D278" i="67"/>
  <c r="C278" i="67"/>
  <c r="A278" i="67"/>
  <c r="B278" i="67" s="1"/>
  <c r="L277" i="67"/>
  <c r="K277" i="67"/>
  <c r="J277" i="67"/>
  <c r="I277" i="67"/>
  <c r="H277" i="67"/>
  <c r="G277" i="67"/>
  <c r="F277" i="67"/>
  <c r="E277" i="67"/>
  <c r="D277" i="67"/>
  <c r="C277" i="67"/>
  <c r="A277" i="67"/>
  <c r="B277" i="67" s="1"/>
  <c r="L276" i="67"/>
  <c r="K276" i="67"/>
  <c r="J276" i="67"/>
  <c r="I276" i="67"/>
  <c r="H276" i="67"/>
  <c r="G276" i="67"/>
  <c r="F276" i="67"/>
  <c r="E276" i="67"/>
  <c r="D276" i="67"/>
  <c r="C276" i="67"/>
  <c r="A276" i="67"/>
  <c r="B276" i="67" s="1"/>
  <c r="L275" i="67"/>
  <c r="K275" i="67"/>
  <c r="J275" i="67"/>
  <c r="I275" i="67"/>
  <c r="H275" i="67"/>
  <c r="G275" i="67"/>
  <c r="F275" i="67"/>
  <c r="E275" i="67"/>
  <c r="D275" i="67"/>
  <c r="C275" i="67"/>
  <c r="A275" i="67"/>
  <c r="B275" i="67" s="1"/>
  <c r="L274" i="67"/>
  <c r="K274" i="67"/>
  <c r="J274" i="67"/>
  <c r="I274" i="67"/>
  <c r="H274" i="67"/>
  <c r="G274" i="67"/>
  <c r="F274" i="67"/>
  <c r="E274" i="67"/>
  <c r="D274" i="67"/>
  <c r="C274" i="67"/>
  <c r="A274" i="67"/>
  <c r="B274" i="67" s="1"/>
  <c r="L273" i="67"/>
  <c r="K273" i="67"/>
  <c r="J273" i="67"/>
  <c r="I273" i="67"/>
  <c r="H273" i="67"/>
  <c r="G273" i="67"/>
  <c r="F273" i="67"/>
  <c r="E273" i="67"/>
  <c r="D273" i="67"/>
  <c r="C273" i="67"/>
  <c r="A273" i="67"/>
  <c r="B273" i="67" s="1"/>
  <c r="L272" i="67"/>
  <c r="K272" i="67"/>
  <c r="J272" i="67"/>
  <c r="I272" i="67"/>
  <c r="H272" i="67"/>
  <c r="G272" i="67"/>
  <c r="F272" i="67"/>
  <c r="E272" i="67"/>
  <c r="D272" i="67"/>
  <c r="C272" i="67"/>
  <c r="A272" i="67"/>
  <c r="B272" i="67" s="1"/>
  <c r="L271" i="67"/>
  <c r="K271" i="67"/>
  <c r="J271" i="67"/>
  <c r="I271" i="67"/>
  <c r="H271" i="67"/>
  <c r="G271" i="67"/>
  <c r="F271" i="67"/>
  <c r="E271" i="67"/>
  <c r="D271" i="67"/>
  <c r="C271" i="67"/>
  <c r="A271" i="67"/>
  <c r="B271" i="67" s="1"/>
  <c r="L270" i="67"/>
  <c r="K270" i="67"/>
  <c r="J270" i="67"/>
  <c r="I270" i="67"/>
  <c r="H270" i="67"/>
  <c r="G270" i="67"/>
  <c r="F270" i="67"/>
  <c r="E270" i="67"/>
  <c r="D270" i="67"/>
  <c r="C270" i="67"/>
  <c r="A270" i="67"/>
  <c r="B270" i="67" s="1"/>
  <c r="L269" i="67"/>
  <c r="K269" i="67"/>
  <c r="J269" i="67"/>
  <c r="I269" i="67"/>
  <c r="H269" i="67"/>
  <c r="G269" i="67"/>
  <c r="F269" i="67"/>
  <c r="E269" i="67"/>
  <c r="D269" i="67"/>
  <c r="C269" i="67"/>
  <c r="A269" i="67"/>
  <c r="B269" i="67" s="1"/>
  <c r="L268" i="67"/>
  <c r="K268" i="67"/>
  <c r="J268" i="67"/>
  <c r="I268" i="67"/>
  <c r="H268" i="67"/>
  <c r="G268" i="67"/>
  <c r="F268" i="67"/>
  <c r="E268" i="67"/>
  <c r="D268" i="67"/>
  <c r="C268" i="67"/>
  <c r="A268" i="67"/>
  <c r="B268" i="67" s="1"/>
  <c r="L267" i="67"/>
  <c r="K267" i="67"/>
  <c r="J267" i="67"/>
  <c r="I267" i="67"/>
  <c r="H267" i="67"/>
  <c r="G267" i="67"/>
  <c r="F267" i="67"/>
  <c r="E267" i="67"/>
  <c r="D267" i="67"/>
  <c r="C267" i="67"/>
  <c r="A267" i="67"/>
  <c r="B267" i="67" s="1"/>
  <c r="L266" i="67"/>
  <c r="K266" i="67"/>
  <c r="J266" i="67"/>
  <c r="I266" i="67"/>
  <c r="H266" i="67"/>
  <c r="G266" i="67"/>
  <c r="F266" i="67"/>
  <c r="E266" i="67"/>
  <c r="D266" i="67"/>
  <c r="C266" i="67"/>
  <c r="A266" i="67"/>
  <c r="B266" i="67" s="1"/>
  <c r="L265" i="67"/>
  <c r="K265" i="67"/>
  <c r="J265" i="67"/>
  <c r="I265" i="67"/>
  <c r="H265" i="67"/>
  <c r="G265" i="67"/>
  <c r="F265" i="67"/>
  <c r="E265" i="67"/>
  <c r="D265" i="67"/>
  <c r="C265" i="67"/>
  <c r="A265" i="67"/>
  <c r="B265" i="67" s="1"/>
  <c r="L264" i="67"/>
  <c r="K264" i="67"/>
  <c r="J264" i="67"/>
  <c r="I264" i="67"/>
  <c r="H264" i="67"/>
  <c r="G264" i="67"/>
  <c r="F264" i="67"/>
  <c r="E264" i="67"/>
  <c r="D264" i="67"/>
  <c r="C264" i="67"/>
  <c r="A264" i="67"/>
  <c r="B264" i="67" s="1"/>
  <c r="L263" i="67"/>
  <c r="K263" i="67"/>
  <c r="J263" i="67"/>
  <c r="I263" i="67"/>
  <c r="H263" i="67"/>
  <c r="G263" i="67"/>
  <c r="F263" i="67"/>
  <c r="E263" i="67"/>
  <c r="D263" i="67"/>
  <c r="C263" i="67"/>
  <c r="A263" i="67"/>
  <c r="B263" i="67" s="1"/>
  <c r="L262" i="67"/>
  <c r="K262" i="67"/>
  <c r="J262" i="67"/>
  <c r="I262" i="67"/>
  <c r="H262" i="67"/>
  <c r="G262" i="67"/>
  <c r="F262" i="67"/>
  <c r="E262" i="67"/>
  <c r="D262" i="67"/>
  <c r="C262" i="67"/>
  <c r="A262" i="67"/>
  <c r="B262" i="67" s="1"/>
  <c r="L261" i="67"/>
  <c r="K261" i="67"/>
  <c r="J261" i="67"/>
  <c r="I261" i="67"/>
  <c r="H261" i="67"/>
  <c r="G261" i="67"/>
  <c r="F261" i="67"/>
  <c r="E261" i="67"/>
  <c r="D261" i="67"/>
  <c r="C261" i="67"/>
  <c r="A261" i="67"/>
  <c r="B261" i="67" s="1"/>
  <c r="L260" i="67"/>
  <c r="K260" i="67"/>
  <c r="J260" i="67"/>
  <c r="I260" i="67"/>
  <c r="H260" i="67"/>
  <c r="G260" i="67"/>
  <c r="F260" i="67"/>
  <c r="E260" i="67"/>
  <c r="D260" i="67"/>
  <c r="C260" i="67"/>
  <c r="A260" i="67"/>
  <c r="B260" i="67" s="1"/>
  <c r="L259" i="67"/>
  <c r="K259" i="67"/>
  <c r="J259" i="67"/>
  <c r="I259" i="67"/>
  <c r="H259" i="67"/>
  <c r="G259" i="67"/>
  <c r="F259" i="67"/>
  <c r="E259" i="67"/>
  <c r="D259" i="67"/>
  <c r="C259" i="67"/>
  <c r="A259" i="67"/>
  <c r="B259" i="67" s="1"/>
  <c r="L258" i="67"/>
  <c r="K258" i="67"/>
  <c r="J258" i="67"/>
  <c r="I258" i="67"/>
  <c r="H258" i="67"/>
  <c r="G258" i="67"/>
  <c r="F258" i="67"/>
  <c r="E258" i="67"/>
  <c r="D258" i="67"/>
  <c r="C258" i="67"/>
  <c r="A258" i="67"/>
  <c r="B258" i="67" s="1"/>
  <c r="L257" i="67"/>
  <c r="K257" i="67"/>
  <c r="J257" i="67"/>
  <c r="I257" i="67"/>
  <c r="H257" i="67"/>
  <c r="G257" i="67"/>
  <c r="F257" i="67"/>
  <c r="E257" i="67"/>
  <c r="D257" i="67"/>
  <c r="C257" i="67"/>
  <c r="A257" i="67"/>
  <c r="B257" i="67" s="1"/>
  <c r="L256" i="67"/>
  <c r="K256" i="67"/>
  <c r="J256" i="67"/>
  <c r="I256" i="67"/>
  <c r="H256" i="67"/>
  <c r="G256" i="67"/>
  <c r="F256" i="67"/>
  <c r="E256" i="67"/>
  <c r="D256" i="67"/>
  <c r="C256" i="67"/>
  <c r="A256" i="67"/>
  <c r="B256" i="67" s="1"/>
  <c r="L255" i="67"/>
  <c r="K255" i="67"/>
  <c r="J255" i="67"/>
  <c r="I255" i="67"/>
  <c r="H255" i="67"/>
  <c r="G255" i="67"/>
  <c r="F255" i="67"/>
  <c r="E255" i="67"/>
  <c r="D255" i="67"/>
  <c r="C255" i="67"/>
  <c r="A255" i="67"/>
  <c r="B255" i="67" s="1"/>
  <c r="L254" i="67"/>
  <c r="K254" i="67"/>
  <c r="J254" i="67"/>
  <c r="I254" i="67"/>
  <c r="H254" i="67"/>
  <c r="G254" i="67"/>
  <c r="F254" i="67"/>
  <c r="E254" i="67"/>
  <c r="D254" i="67"/>
  <c r="C254" i="67"/>
  <c r="A254" i="67"/>
  <c r="B254" i="67" s="1"/>
  <c r="L253" i="67"/>
  <c r="K253" i="67"/>
  <c r="J253" i="67"/>
  <c r="I253" i="67"/>
  <c r="H253" i="67"/>
  <c r="G253" i="67"/>
  <c r="F253" i="67"/>
  <c r="E253" i="67"/>
  <c r="D253" i="67"/>
  <c r="C253" i="67"/>
  <c r="A253" i="67"/>
  <c r="B253" i="67" s="1"/>
  <c r="L252" i="67"/>
  <c r="K252" i="67"/>
  <c r="J252" i="67"/>
  <c r="I252" i="67"/>
  <c r="H252" i="67"/>
  <c r="G252" i="67"/>
  <c r="F252" i="67"/>
  <c r="E252" i="67"/>
  <c r="D252" i="67"/>
  <c r="C252" i="67"/>
  <c r="A252" i="67"/>
  <c r="B252" i="67" s="1"/>
  <c r="L251" i="67"/>
  <c r="K251" i="67"/>
  <c r="J251" i="67"/>
  <c r="I251" i="67"/>
  <c r="H251" i="67"/>
  <c r="G251" i="67"/>
  <c r="F251" i="67"/>
  <c r="E251" i="67"/>
  <c r="D251" i="67"/>
  <c r="C251" i="67"/>
  <c r="A251" i="67"/>
  <c r="B251" i="67" s="1"/>
  <c r="L250" i="67"/>
  <c r="K250" i="67"/>
  <c r="J250" i="67"/>
  <c r="I250" i="67"/>
  <c r="H250" i="67"/>
  <c r="G250" i="67"/>
  <c r="F250" i="67"/>
  <c r="E250" i="67"/>
  <c r="D250" i="67"/>
  <c r="C250" i="67"/>
  <c r="A250" i="67"/>
  <c r="B250" i="67" s="1"/>
  <c r="L249" i="67"/>
  <c r="K249" i="67"/>
  <c r="J249" i="67"/>
  <c r="I249" i="67"/>
  <c r="H249" i="67"/>
  <c r="G249" i="67"/>
  <c r="F249" i="67"/>
  <c r="E249" i="67"/>
  <c r="D249" i="67"/>
  <c r="C249" i="67"/>
  <c r="A249" i="67"/>
  <c r="B249" i="67" s="1"/>
  <c r="L248" i="67"/>
  <c r="K248" i="67"/>
  <c r="J248" i="67"/>
  <c r="I248" i="67"/>
  <c r="H248" i="67"/>
  <c r="G248" i="67"/>
  <c r="F248" i="67"/>
  <c r="E248" i="67"/>
  <c r="D248" i="67"/>
  <c r="C248" i="67"/>
  <c r="A248" i="67"/>
  <c r="B248" i="67" s="1"/>
  <c r="L247" i="67"/>
  <c r="K247" i="67"/>
  <c r="J247" i="67"/>
  <c r="I247" i="67"/>
  <c r="H247" i="67"/>
  <c r="G247" i="67"/>
  <c r="F247" i="67"/>
  <c r="E247" i="67"/>
  <c r="D247" i="67"/>
  <c r="C247" i="67"/>
  <c r="A247" i="67"/>
  <c r="B247" i="67" s="1"/>
  <c r="L246" i="67"/>
  <c r="K246" i="67"/>
  <c r="J246" i="67"/>
  <c r="I246" i="67"/>
  <c r="H246" i="67"/>
  <c r="G246" i="67"/>
  <c r="F246" i="67"/>
  <c r="E246" i="67"/>
  <c r="D246" i="67"/>
  <c r="C246" i="67"/>
  <c r="A246" i="67"/>
  <c r="B246" i="67" s="1"/>
  <c r="L245" i="67"/>
  <c r="K245" i="67"/>
  <c r="J245" i="67"/>
  <c r="I245" i="67"/>
  <c r="H245" i="67"/>
  <c r="G245" i="67"/>
  <c r="F245" i="67"/>
  <c r="E245" i="67"/>
  <c r="D245" i="67"/>
  <c r="C245" i="67"/>
  <c r="A245" i="67"/>
  <c r="B245" i="67" s="1"/>
  <c r="L244" i="67"/>
  <c r="K244" i="67"/>
  <c r="J244" i="67"/>
  <c r="I244" i="67"/>
  <c r="H244" i="67"/>
  <c r="G244" i="67"/>
  <c r="F244" i="67"/>
  <c r="E244" i="67"/>
  <c r="D244" i="67"/>
  <c r="C244" i="67"/>
  <c r="A244" i="67"/>
  <c r="B244" i="67" s="1"/>
  <c r="L243" i="67"/>
  <c r="K243" i="67"/>
  <c r="J243" i="67"/>
  <c r="I243" i="67"/>
  <c r="H243" i="67"/>
  <c r="G243" i="67"/>
  <c r="F243" i="67"/>
  <c r="E243" i="67"/>
  <c r="D243" i="67"/>
  <c r="C243" i="67"/>
  <c r="A243" i="67"/>
  <c r="B243" i="67" s="1"/>
  <c r="L242" i="67"/>
  <c r="K242" i="67"/>
  <c r="J242" i="67"/>
  <c r="I242" i="67"/>
  <c r="H242" i="67"/>
  <c r="G242" i="67"/>
  <c r="F242" i="67"/>
  <c r="E242" i="67"/>
  <c r="D242" i="67"/>
  <c r="C242" i="67"/>
  <c r="A242" i="67"/>
  <c r="B242" i="67" s="1"/>
  <c r="L241" i="67"/>
  <c r="K241" i="67"/>
  <c r="J241" i="67"/>
  <c r="I241" i="67"/>
  <c r="H241" i="67"/>
  <c r="G241" i="67"/>
  <c r="F241" i="67"/>
  <c r="E241" i="67"/>
  <c r="D241" i="67"/>
  <c r="C241" i="67"/>
  <c r="A241" i="67"/>
  <c r="B241" i="67" s="1"/>
  <c r="L240" i="67"/>
  <c r="K240" i="67"/>
  <c r="J240" i="67"/>
  <c r="I240" i="67"/>
  <c r="H240" i="67"/>
  <c r="G240" i="67"/>
  <c r="F240" i="67"/>
  <c r="E240" i="67"/>
  <c r="D240" i="67"/>
  <c r="C240" i="67"/>
  <c r="A240" i="67"/>
  <c r="B240" i="67" s="1"/>
  <c r="L239" i="67"/>
  <c r="K239" i="67"/>
  <c r="J239" i="67"/>
  <c r="I239" i="67"/>
  <c r="H239" i="67"/>
  <c r="G239" i="67"/>
  <c r="F239" i="67"/>
  <c r="E239" i="67"/>
  <c r="D239" i="67"/>
  <c r="C239" i="67"/>
  <c r="A239" i="67"/>
  <c r="B239" i="67" s="1"/>
  <c r="L238" i="67"/>
  <c r="K238" i="67"/>
  <c r="J238" i="67"/>
  <c r="I238" i="67"/>
  <c r="H238" i="67"/>
  <c r="G238" i="67"/>
  <c r="F238" i="67"/>
  <c r="E238" i="67"/>
  <c r="D238" i="67"/>
  <c r="C238" i="67"/>
  <c r="A238" i="67"/>
  <c r="B238" i="67" s="1"/>
  <c r="L237" i="67"/>
  <c r="K237" i="67"/>
  <c r="J237" i="67"/>
  <c r="I237" i="67"/>
  <c r="H237" i="67"/>
  <c r="G237" i="67"/>
  <c r="F237" i="67"/>
  <c r="E237" i="67"/>
  <c r="D237" i="67"/>
  <c r="C237" i="67"/>
  <c r="A237" i="67"/>
  <c r="B237" i="67" s="1"/>
  <c r="L236" i="67"/>
  <c r="K236" i="67"/>
  <c r="J236" i="67"/>
  <c r="I236" i="67"/>
  <c r="H236" i="67"/>
  <c r="G236" i="67"/>
  <c r="F236" i="67"/>
  <c r="E236" i="67"/>
  <c r="D236" i="67"/>
  <c r="C236" i="67"/>
  <c r="A236" i="67"/>
  <c r="B236" i="67" s="1"/>
  <c r="L235" i="67"/>
  <c r="K235" i="67"/>
  <c r="J235" i="67"/>
  <c r="I235" i="67"/>
  <c r="H235" i="67"/>
  <c r="G235" i="67"/>
  <c r="F235" i="67"/>
  <c r="E235" i="67"/>
  <c r="D235" i="67"/>
  <c r="C235" i="67"/>
  <c r="A235" i="67"/>
  <c r="B235" i="67" s="1"/>
  <c r="L234" i="67"/>
  <c r="K234" i="67"/>
  <c r="J234" i="67"/>
  <c r="I234" i="67"/>
  <c r="H234" i="67"/>
  <c r="G234" i="67"/>
  <c r="F234" i="67"/>
  <c r="E234" i="67"/>
  <c r="D234" i="67"/>
  <c r="C234" i="67"/>
  <c r="A234" i="67"/>
  <c r="B234" i="67" s="1"/>
  <c r="L233" i="67"/>
  <c r="K233" i="67"/>
  <c r="J233" i="67"/>
  <c r="I233" i="67"/>
  <c r="H233" i="67"/>
  <c r="G233" i="67"/>
  <c r="F233" i="67"/>
  <c r="E233" i="67"/>
  <c r="D233" i="67"/>
  <c r="C233" i="67"/>
  <c r="A233" i="67"/>
  <c r="B233" i="67" s="1"/>
  <c r="L232" i="67"/>
  <c r="K232" i="67"/>
  <c r="J232" i="67"/>
  <c r="I232" i="67"/>
  <c r="H232" i="67"/>
  <c r="G232" i="67"/>
  <c r="F232" i="67"/>
  <c r="E232" i="67"/>
  <c r="D232" i="67"/>
  <c r="C232" i="67"/>
  <c r="A232" i="67"/>
  <c r="B232" i="67" s="1"/>
  <c r="L231" i="67"/>
  <c r="K231" i="67"/>
  <c r="J231" i="67"/>
  <c r="I231" i="67"/>
  <c r="H231" i="67"/>
  <c r="G231" i="67"/>
  <c r="F231" i="67"/>
  <c r="E231" i="67"/>
  <c r="D231" i="67"/>
  <c r="C231" i="67"/>
  <c r="A231" i="67"/>
  <c r="B231" i="67" s="1"/>
  <c r="L230" i="67"/>
  <c r="K230" i="67"/>
  <c r="J230" i="67"/>
  <c r="I230" i="67"/>
  <c r="H230" i="67"/>
  <c r="G230" i="67"/>
  <c r="F230" i="67"/>
  <c r="E230" i="67"/>
  <c r="D230" i="67"/>
  <c r="C230" i="67"/>
  <c r="A230" i="67"/>
  <c r="B230" i="67" s="1"/>
  <c r="L229" i="67"/>
  <c r="K229" i="67"/>
  <c r="J229" i="67"/>
  <c r="I229" i="67"/>
  <c r="H229" i="67"/>
  <c r="G229" i="67"/>
  <c r="F229" i="67"/>
  <c r="E229" i="67"/>
  <c r="D229" i="67"/>
  <c r="C229" i="67"/>
  <c r="A229" i="67"/>
  <c r="B229" i="67" s="1"/>
  <c r="L228" i="67"/>
  <c r="K228" i="67"/>
  <c r="J228" i="67"/>
  <c r="I228" i="67"/>
  <c r="H228" i="67"/>
  <c r="G228" i="67"/>
  <c r="F228" i="67"/>
  <c r="E228" i="67"/>
  <c r="D228" i="67"/>
  <c r="C228" i="67"/>
  <c r="A228" i="67"/>
  <c r="B228" i="67" s="1"/>
  <c r="L227" i="67"/>
  <c r="K227" i="67"/>
  <c r="J227" i="67"/>
  <c r="I227" i="67"/>
  <c r="H227" i="67"/>
  <c r="G227" i="67"/>
  <c r="F227" i="67"/>
  <c r="E227" i="67"/>
  <c r="D227" i="67"/>
  <c r="C227" i="67"/>
  <c r="A227" i="67"/>
  <c r="B227" i="67" s="1"/>
  <c r="L226" i="67"/>
  <c r="K226" i="67"/>
  <c r="J226" i="67"/>
  <c r="I226" i="67"/>
  <c r="H226" i="67"/>
  <c r="G226" i="67"/>
  <c r="F226" i="67"/>
  <c r="E226" i="67"/>
  <c r="D226" i="67"/>
  <c r="C226" i="67"/>
  <c r="A226" i="67"/>
  <c r="B226" i="67" s="1"/>
  <c r="L225" i="67"/>
  <c r="K225" i="67"/>
  <c r="J225" i="67"/>
  <c r="I225" i="67"/>
  <c r="H225" i="67"/>
  <c r="G225" i="67"/>
  <c r="F225" i="67"/>
  <c r="E225" i="67"/>
  <c r="D225" i="67"/>
  <c r="C225" i="67"/>
  <c r="A225" i="67"/>
  <c r="B225" i="67" s="1"/>
  <c r="L224" i="67"/>
  <c r="K224" i="67"/>
  <c r="J224" i="67"/>
  <c r="I224" i="67"/>
  <c r="H224" i="67"/>
  <c r="G224" i="67"/>
  <c r="F224" i="67"/>
  <c r="E224" i="67"/>
  <c r="D224" i="67"/>
  <c r="C224" i="67"/>
  <c r="A224" i="67"/>
  <c r="B224" i="67" s="1"/>
  <c r="L223" i="67"/>
  <c r="K223" i="67"/>
  <c r="J223" i="67"/>
  <c r="I223" i="67"/>
  <c r="H223" i="67"/>
  <c r="G223" i="67"/>
  <c r="F223" i="67"/>
  <c r="E223" i="67"/>
  <c r="D223" i="67"/>
  <c r="C223" i="67"/>
  <c r="A223" i="67"/>
  <c r="B223" i="67" s="1"/>
  <c r="L222" i="67"/>
  <c r="K222" i="67"/>
  <c r="J222" i="67"/>
  <c r="I222" i="67"/>
  <c r="H222" i="67"/>
  <c r="G222" i="67"/>
  <c r="F222" i="67"/>
  <c r="E222" i="67"/>
  <c r="D222" i="67"/>
  <c r="C222" i="67"/>
  <c r="A222" i="67"/>
  <c r="B222" i="67" s="1"/>
  <c r="L221" i="67"/>
  <c r="K221" i="67"/>
  <c r="J221" i="67"/>
  <c r="I221" i="67"/>
  <c r="H221" i="67"/>
  <c r="G221" i="67"/>
  <c r="F221" i="67"/>
  <c r="E221" i="67"/>
  <c r="D221" i="67"/>
  <c r="C221" i="67"/>
  <c r="A221" i="67"/>
  <c r="B221" i="67" s="1"/>
  <c r="L220" i="67"/>
  <c r="K220" i="67"/>
  <c r="J220" i="67"/>
  <c r="I220" i="67"/>
  <c r="H220" i="67"/>
  <c r="G220" i="67"/>
  <c r="F220" i="67"/>
  <c r="E220" i="67"/>
  <c r="D220" i="67"/>
  <c r="C220" i="67"/>
  <c r="A220" i="67"/>
  <c r="B220" i="67" s="1"/>
  <c r="L219" i="67"/>
  <c r="K219" i="67"/>
  <c r="J219" i="67"/>
  <c r="I219" i="67"/>
  <c r="H219" i="67"/>
  <c r="G219" i="67"/>
  <c r="F219" i="67"/>
  <c r="E219" i="67"/>
  <c r="D219" i="67"/>
  <c r="C219" i="67"/>
  <c r="A219" i="67"/>
  <c r="B219" i="67" s="1"/>
  <c r="L218" i="67"/>
  <c r="K218" i="67"/>
  <c r="J218" i="67"/>
  <c r="I218" i="67"/>
  <c r="H218" i="67"/>
  <c r="G218" i="67"/>
  <c r="F218" i="67"/>
  <c r="E218" i="67"/>
  <c r="D218" i="67"/>
  <c r="C218" i="67"/>
  <c r="A218" i="67"/>
  <c r="B218" i="67" s="1"/>
  <c r="L217" i="67"/>
  <c r="K217" i="67"/>
  <c r="J217" i="67"/>
  <c r="I217" i="67"/>
  <c r="H217" i="67"/>
  <c r="G217" i="67"/>
  <c r="F217" i="67"/>
  <c r="E217" i="67"/>
  <c r="D217" i="67"/>
  <c r="C217" i="67"/>
  <c r="A217" i="67"/>
  <c r="B217" i="67" s="1"/>
  <c r="L216" i="67"/>
  <c r="K216" i="67"/>
  <c r="J216" i="67"/>
  <c r="I216" i="67"/>
  <c r="H216" i="67"/>
  <c r="G216" i="67"/>
  <c r="F216" i="67"/>
  <c r="E216" i="67"/>
  <c r="D216" i="67"/>
  <c r="C216" i="67"/>
  <c r="A216" i="67"/>
  <c r="B216" i="67" s="1"/>
  <c r="L215" i="67"/>
  <c r="K215" i="67"/>
  <c r="J215" i="67"/>
  <c r="I215" i="67"/>
  <c r="H215" i="67"/>
  <c r="G215" i="67"/>
  <c r="F215" i="67"/>
  <c r="E215" i="67"/>
  <c r="D215" i="67"/>
  <c r="C215" i="67"/>
  <c r="A215" i="67"/>
  <c r="B215" i="67" s="1"/>
  <c r="L214" i="67"/>
  <c r="K214" i="67"/>
  <c r="J214" i="67"/>
  <c r="I214" i="67"/>
  <c r="H214" i="67"/>
  <c r="G214" i="67"/>
  <c r="F214" i="67"/>
  <c r="E214" i="67"/>
  <c r="D214" i="67"/>
  <c r="C214" i="67"/>
  <c r="A214" i="67"/>
  <c r="B214" i="67" s="1"/>
  <c r="L213" i="67"/>
  <c r="K213" i="67"/>
  <c r="J213" i="67"/>
  <c r="I213" i="67"/>
  <c r="H213" i="67"/>
  <c r="G213" i="67"/>
  <c r="F213" i="67"/>
  <c r="E213" i="67"/>
  <c r="D213" i="67"/>
  <c r="C213" i="67"/>
  <c r="A213" i="67"/>
  <c r="B213" i="67" s="1"/>
  <c r="L212" i="67"/>
  <c r="K212" i="67"/>
  <c r="J212" i="67"/>
  <c r="I212" i="67"/>
  <c r="H212" i="67"/>
  <c r="G212" i="67"/>
  <c r="F212" i="67"/>
  <c r="E212" i="67"/>
  <c r="D212" i="67"/>
  <c r="C212" i="67"/>
  <c r="A212" i="67"/>
  <c r="B212" i="67" s="1"/>
  <c r="L211" i="67"/>
  <c r="K211" i="67"/>
  <c r="J211" i="67"/>
  <c r="I211" i="67"/>
  <c r="H211" i="67"/>
  <c r="G211" i="67"/>
  <c r="F211" i="67"/>
  <c r="E211" i="67"/>
  <c r="D211" i="67"/>
  <c r="C211" i="67"/>
  <c r="A211" i="67"/>
  <c r="B211" i="67" s="1"/>
  <c r="L210" i="67"/>
  <c r="K210" i="67"/>
  <c r="J210" i="67"/>
  <c r="I210" i="67"/>
  <c r="H210" i="67"/>
  <c r="G210" i="67"/>
  <c r="F210" i="67"/>
  <c r="E210" i="67"/>
  <c r="D210" i="67"/>
  <c r="C210" i="67"/>
  <c r="A210" i="67"/>
  <c r="B210" i="67" s="1"/>
  <c r="L209" i="67"/>
  <c r="K209" i="67"/>
  <c r="J209" i="67"/>
  <c r="I209" i="67"/>
  <c r="H209" i="67"/>
  <c r="G209" i="67"/>
  <c r="F209" i="67"/>
  <c r="E209" i="67"/>
  <c r="D209" i="67"/>
  <c r="C209" i="67"/>
  <c r="A209" i="67"/>
  <c r="B209" i="67" s="1"/>
  <c r="L208" i="67"/>
  <c r="K208" i="67"/>
  <c r="J208" i="67"/>
  <c r="I208" i="67"/>
  <c r="H208" i="67"/>
  <c r="G208" i="67"/>
  <c r="F208" i="67"/>
  <c r="E208" i="67"/>
  <c r="D208" i="67"/>
  <c r="C208" i="67"/>
  <c r="A208" i="67"/>
  <c r="B208" i="67" s="1"/>
  <c r="L207" i="67"/>
  <c r="K207" i="67"/>
  <c r="J207" i="67"/>
  <c r="I207" i="67"/>
  <c r="H207" i="67"/>
  <c r="G207" i="67"/>
  <c r="F207" i="67"/>
  <c r="E207" i="67"/>
  <c r="D207" i="67"/>
  <c r="C207" i="67"/>
  <c r="A207" i="67"/>
  <c r="B207" i="67" s="1"/>
  <c r="L206" i="67"/>
  <c r="K206" i="67"/>
  <c r="J206" i="67"/>
  <c r="I206" i="67"/>
  <c r="H206" i="67"/>
  <c r="G206" i="67"/>
  <c r="F206" i="67"/>
  <c r="E206" i="67"/>
  <c r="D206" i="67"/>
  <c r="C206" i="67"/>
  <c r="A206" i="67"/>
  <c r="B206" i="67" s="1"/>
  <c r="L205" i="67"/>
  <c r="K205" i="67"/>
  <c r="J205" i="67"/>
  <c r="I205" i="67"/>
  <c r="H205" i="67"/>
  <c r="G205" i="67"/>
  <c r="F205" i="67"/>
  <c r="E205" i="67"/>
  <c r="D205" i="67"/>
  <c r="C205" i="67"/>
  <c r="A205" i="67"/>
  <c r="B205" i="67" s="1"/>
  <c r="L204" i="67"/>
  <c r="K204" i="67"/>
  <c r="J204" i="67"/>
  <c r="I204" i="67"/>
  <c r="H204" i="67"/>
  <c r="G204" i="67"/>
  <c r="F204" i="67"/>
  <c r="E204" i="67"/>
  <c r="D204" i="67"/>
  <c r="C204" i="67"/>
  <c r="A204" i="67"/>
  <c r="B204" i="67" s="1"/>
  <c r="L203" i="67"/>
  <c r="K203" i="67"/>
  <c r="J203" i="67"/>
  <c r="I203" i="67"/>
  <c r="H203" i="67"/>
  <c r="G203" i="67"/>
  <c r="F203" i="67"/>
  <c r="E203" i="67"/>
  <c r="D203" i="67"/>
  <c r="C203" i="67"/>
  <c r="A203" i="67"/>
  <c r="B203" i="67" s="1"/>
  <c r="L202" i="67"/>
  <c r="K202" i="67"/>
  <c r="J202" i="67"/>
  <c r="I202" i="67"/>
  <c r="H202" i="67"/>
  <c r="G202" i="67"/>
  <c r="F202" i="67"/>
  <c r="E202" i="67"/>
  <c r="D202" i="67"/>
  <c r="C202" i="67"/>
  <c r="A202" i="67"/>
  <c r="B202" i="67" s="1"/>
  <c r="L201" i="67"/>
  <c r="K201" i="67"/>
  <c r="J201" i="67"/>
  <c r="I201" i="67"/>
  <c r="H201" i="67"/>
  <c r="G201" i="67"/>
  <c r="F201" i="67"/>
  <c r="E201" i="67"/>
  <c r="D201" i="67"/>
  <c r="C201" i="67"/>
  <c r="A201" i="67"/>
  <c r="B201" i="67" s="1"/>
  <c r="L200" i="67"/>
  <c r="K200" i="67"/>
  <c r="J200" i="67"/>
  <c r="I200" i="67"/>
  <c r="H200" i="67"/>
  <c r="G200" i="67"/>
  <c r="F200" i="67"/>
  <c r="E200" i="67"/>
  <c r="D200" i="67"/>
  <c r="C200" i="67"/>
  <c r="A200" i="67"/>
  <c r="B200" i="67" s="1"/>
  <c r="L199" i="67"/>
  <c r="K199" i="67"/>
  <c r="J199" i="67"/>
  <c r="I199" i="67"/>
  <c r="H199" i="67"/>
  <c r="G199" i="67"/>
  <c r="F199" i="67"/>
  <c r="E199" i="67"/>
  <c r="D199" i="67"/>
  <c r="C199" i="67"/>
  <c r="A199" i="67"/>
  <c r="B199" i="67" s="1"/>
  <c r="L198" i="67"/>
  <c r="K198" i="67"/>
  <c r="J198" i="67"/>
  <c r="I198" i="67"/>
  <c r="H198" i="67"/>
  <c r="G198" i="67"/>
  <c r="F198" i="67"/>
  <c r="E198" i="67"/>
  <c r="D198" i="67"/>
  <c r="C198" i="67"/>
  <c r="A198" i="67"/>
  <c r="B198" i="67" s="1"/>
  <c r="L197" i="67"/>
  <c r="K197" i="67"/>
  <c r="J197" i="67"/>
  <c r="I197" i="67"/>
  <c r="H197" i="67"/>
  <c r="G197" i="67"/>
  <c r="F197" i="67"/>
  <c r="E197" i="67"/>
  <c r="D197" i="67"/>
  <c r="C197" i="67"/>
  <c r="A197" i="67"/>
  <c r="B197" i="67" s="1"/>
  <c r="L196" i="67"/>
  <c r="K196" i="67"/>
  <c r="J196" i="67"/>
  <c r="I196" i="67"/>
  <c r="H196" i="67"/>
  <c r="G196" i="67"/>
  <c r="F196" i="67"/>
  <c r="E196" i="67"/>
  <c r="D196" i="67"/>
  <c r="C196" i="67"/>
  <c r="A196" i="67"/>
  <c r="B196" i="67" s="1"/>
  <c r="L195" i="67"/>
  <c r="K195" i="67"/>
  <c r="J195" i="67"/>
  <c r="I195" i="67"/>
  <c r="H195" i="67"/>
  <c r="G195" i="67"/>
  <c r="F195" i="67"/>
  <c r="E195" i="67"/>
  <c r="D195" i="67"/>
  <c r="C195" i="67"/>
  <c r="A195" i="67"/>
  <c r="B195" i="67" s="1"/>
  <c r="L194" i="67"/>
  <c r="K194" i="67"/>
  <c r="J194" i="67"/>
  <c r="I194" i="67"/>
  <c r="H194" i="67"/>
  <c r="G194" i="67"/>
  <c r="F194" i="67"/>
  <c r="E194" i="67"/>
  <c r="D194" i="67"/>
  <c r="C194" i="67"/>
  <c r="A194" i="67"/>
  <c r="B194" i="67" s="1"/>
  <c r="L193" i="67"/>
  <c r="K193" i="67"/>
  <c r="J193" i="67"/>
  <c r="I193" i="67"/>
  <c r="H193" i="67"/>
  <c r="G193" i="67"/>
  <c r="F193" i="67"/>
  <c r="E193" i="67"/>
  <c r="D193" i="67"/>
  <c r="C193" i="67"/>
  <c r="A193" i="67"/>
  <c r="B193" i="67" s="1"/>
  <c r="L192" i="67"/>
  <c r="K192" i="67"/>
  <c r="J192" i="67"/>
  <c r="I192" i="67"/>
  <c r="H192" i="67"/>
  <c r="G192" i="67"/>
  <c r="F192" i="67"/>
  <c r="E192" i="67"/>
  <c r="D192" i="67"/>
  <c r="C192" i="67"/>
  <c r="A192" i="67"/>
  <c r="B192" i="67" s="1"/>
  <c r="L191" i="67"/>
  <c r="K191" i="67"/>
  <c r="J191" i="67"/>
  <c r="I191" i="67"/>
  <c r="H191" i="67"/>
  <c r="G191" i="67"/>
  <c r="F191" i="67"/>
  <c r="E191" i="67"/>
  <c r="D191" i="67"/>
  <c r="C191" i="67"/>
  <c r="A191" i="67"/>
  <c r="B191" i="67" s="1"/>
  <c r="L190" i="67"/>
  <c r="K190" i="67"/>
  <c r="J190" i="67"/>
  <c r="I190" i="67"/>
  <c r="H190" i="67"/>
  <c r="G190" i="67"/>
  <c r="F190" i="67"/>
  <c r="E190" i="67"/>
  <c r="D190" i="67"/>
  <c r="C190" i="67"/>
  <c r="A190" i="67"/>
  <c r="B190" i="67" s="1"/>
  <c r="L189" i="67"/>
  <c r="K189" i="67"/>
  <c r="J189" i="67"/>
  <c r="I189" i="67"/>
  <c r="H189" i="67"/>
  <c r="G189" i="67"/>
  <c r="F189" i="67"/>
  <c r="E189" i="67"/>
  <c r="D189" i="67"/>
  <c r="C189" i="67"/>
  <c r="A189" i="67"/>
  <c r="B189" i="67" s="1"/>
  <c r="L188" i="67"/>
  <c r="K188" i="67"/>
  <c r="J188" i="67"/>
  <c r="I188" i="67"/>
  <c r="H188" i="67"/>
  <c r="G188" i="67"/>
  <c r="F188" i="67"/>
  <c r="E188" i="67"/>
  <c r="D188" i="67"/>
  <c r="C188" i="67"/>
  <c r="A188" i="67"/>
  <c r="B188" i="67" s="1"/>
  <c r="L187" i="67"/>
  <c r="K187" i="67"/>
  <c r="J187" i="67"/>
  <c r="I187" i="67"/>
  <c r="H187" i="67"/>
  <c r="G187" i="67"/>
  <c r="F187" i="67"/>
  <c r="E187" i="67"/>
  <c r="D187" i="67"/>
  <c r="C187" i="67"/>
  <c r="A187" i="67"/>
  <c r="B187" i="67" s="1"/>
  <c r="L186" i="67"/>
  <c r="K186" i="67"/>
  <c r="J186" i="67"/>
  <c r="I186" i="67"/>
  <c r="H186" i="67"/>
  <c r="G186" i="67"/>
  <c r="F186" i="67"/>
  <c r="E186" i="67"/>
  <c r="D186" i="67"/>
  <c r="C186" i="67"/>
  <c r="A186" i="67"/>
  <c r="B186" i="67" s="1"/>
  <c r="L185" i="67"/>
  <c r="K185" i="67"/>
  <c r="J185" i="67"/>
  <c r="I185" i="67"/>
  <c r="H185" i="67"/>
  <c r="G185" i="67"/>
  <c r="F185" i="67"/>
  <c r="E185" i="67"/>
  <c r="D185" i="67"/>
  <c r="C185" i="67"/>
  <c r="A185" i="67"/>
  <c r="B185" i="67" s="1"/>
  <c r="L184" i="67"/>
  <c r="K184" i="67"/>
  <c r="J184" i="67"/>
  <c r="I184" i="67"/>
  <c r="H184" i="67"/>
  <c r="G184" i="67"/>
  <c r="F184" i="67"/>
  <c r="E184" i="67"/>
  <c r="D184" i="67"/>
  <c r="C184" i="67"/>
  <c r="A184" i="67"/>
  <c r="B184" i="67" s="1"/>
  <c r="L183" i="67"/>
  <c r="K183" i="67"/>
  <c r="J183" i="67"/>
  <c r="I183" i="67"/>
  <c r="H183" i="67"/>
  <c r="G183" i="67"/>
  <c r="F183" i="67"/>
  <c r="E183" i="67"/>
  <c r="D183" i="67"/>
  <c r="C183" i="67"/>
  <c r="A183" i="67"/>
  <c r="B183" i="67" s="1"/>
  <c r="L182" i="67"/>
  <c r="K182" i="67"/>
  <c r="J182" i="67"/>
  <c r="I182" i="67"/>
  <c r="H182" i="67"/>
  <c r="G182" i="67"/>
  <c r="F182" i="67"/>
  <c r="E182" i="67"/>
  <c r="D182" i="67"/>
  <c r="C182" i="67"/>
  <c r="A182" i="67"/>
  <c r="B182" i="67" s="1"/>
  <c r="L181" i="67"/>
  <c r="K181" i="67"/>
  <c r="J181" i="67"/>
  <c r="I181" i="67"/>
  <c r="H181" i="67"/>
  <c r="G181" i="67"/>
  <c r="F181" i="67"/>
  <c r="E181" i="67"/>
  <c r="D181" i="67"/>
  <c r="C181" i="67"/>
  <c r="A181" i="67"/>
  <c r="B181" i="67" s="1"/>
  <c r="L180" i="67"/>
  <c r="K180" i="67"/>
  <c r="J180" i="67"/>
  <c r="I180" i="67"/>
  <c r="H180" i="67"/>
  <c r="G180" i="67"/>
  <c r="F180" i="67"/>
  <c r="E180" i="67"/>
  <c r="D180" i="67"/>
  <c r="C180" i="67"/>
  <c r="A180" i="67"/>
  <c r="B180" i="67" s="1"/>
  <c r="L179" i="67"/>
  <c r="K179" i="67"/>
  <c r="J179" i="67"/>
  <c r="I179" i="67"/>
  <c r="H179" i="67"/>
  <c r="G179" i="67"/>
  <c r="F179" i="67"/>
  <c r="E179" i="67"/>
  <c r="D179" i="67"/>
  <c r="C179" i="67"/>
  <c r="A179" i="67"/>
  <c r="B179" i="67" s="1"/>
  <c r="L178" i="67"/>
  <c r="K178" i="67"/>
  <c r="J178" i="67"/>
  <c r="I178" i="67"/>
  <c r="H178" i="67"/>
  <c r="G178" i="67"/>
  <c r="F178" i="67"/>
  <c r="E178" i="67"/>
  <c r="D178" i="67"/>
  <c r="C178" i="67"/>
  <c r="A178" i="67"/>
  <c r="B178" i="67" s="1"/>
  <c r="L177" i="67"/>
  <c r="K177" i="67"/>
  <c r="J177" i="67"/>
  <c r="I177" i="67"/>
  <c r="H177" i="67"/>
  <c r="G177" i="67"/>
  <c r="F177" i="67"/>
  <c r="E177" i="67"/>
  <c r="D177" i="67"/>
  <c r="C177" i="67"/>
  <c r="A177" i="67"/>
  <c r="B177" i="67" s="1"/>
  <c r="L176" i="67"/>
  <c r="K176" i="67"/>
  <c r="J176" i="67"/>
  <c r="I176" i="67"/>
  <c r="H176" i="67"/>
  <c r="G176" i="67"/>
  <c r="F176" i="67"/>
  <c r="E176" i="67"/>
  <c r="D176" i="67"/>
  <c r="C176" i="67"/>
  <c r="A176" i="67"/>
  <c r="B176" i="67" s="1"/>
  <c r="L175" i="67"/>
  <c r="K175" i="67"/>
  <c r="J175" i="67"/>
  <c r="I175" i="67"/>
  <c r="H175" i="67"/>
  <c r="G175" i="67"/>
  <c r="F175" i="67"/>
  <c r="E175" i="67"/>
  <c r="D175" i="67"/>
  <c r="C175" i="67"/>
  <c r="A175" i="67"/>
  <c r="B175" i="67" s="1"/>
  <c r="L174" i="67"/>
  <c r="K174" i="67"/>
  <c r="J174" i="67"/>
  <c r="I174" i="67"/>
  <c r="H174" i="67"/>
  <c r="G174" i="67"/>
  <c r="F174" i="67"/>
  <c r="E174" i="67"/>
  <c r="D174" i="67"/>
  <c r="C174" i="67"/>
  <c r="A174" i="67"/>
  <c r="B174" i="67" s="1"/>
  <c r="L173" i="67"/>
  <c r="K173" i="67"/>
  <c r="J173" i="67"/>
  <c r="I173" i="67"/>
  <c r="H173" i="67"/>
  <c r="G173" i="67"/>
  <c r="F173" i="67"/>
  <c r="E173" i="67"/>
  <c r="D173" i="67"/>
  <c r="C173" i="67"/>
  <c r="A173" i="67"/>
  <c r="B173" i="67" s="1"/>
  <c r="L172" i="67"/>
  <c r="K172" i="67"/>
  <c r="J172" i="67"/>
  <c r="I172" i="67"/>
  <c r="H172" i="67"/>
  <c r="G172" i="67"/>
  <c r="F172" i="67"/>
  <c r="E172" i="67"/>
  <c r="D172" i="67"/>
  <c r="C172" i="67"/>
  <c r="A172" i="67"/>
  <c r="B172" i="67" s="1"/>
  <c r="L171" i="67"/>
  <c r="K171" i="67"/>
  <c r="J171" i="67"/>
  <c r="I171" i="67"/>
  <c r="H171" i="67"/>
  <c r="G171" i="67"/>
  <c r="F171" i="67"/>
  <c r="E171" i="67"/>
  <c r="D171" i="67"/>
  <c r="C171" i="67"/>
  <c r="A171" i="67"/>
  <c r="B171" i="67" s="1"/>
  <c r="L170" i="67"/>
  <c r="K170" i="67"/>
  <c r="J170" i="67"/>
  <c r="I170" i="67"/>
  <c r="H170" i="67"/>
  <c r="G170" i="67"/>
  <c r="F170" i="67"/>
  <c r="E170" i="67"/>
  <c r="D170" i="67"/>
  <c r="C170" i="67"/>
  <c r="A170" i="67"/>
  <c r="B170" i="67" s="1"/>
  <c r="L169" i="67"/>
  <c r="K169" i="67"/>
  <c r="J169" i="67"/>
  <c r="I169" i="67"/>
  <c r="H169" i="67"/>
  <c r="G169" i="67"/>
  <c r="F169" i="67"/>
  <c r="E169" i="67"/>
  <c r="D169" i="67"/>
  <c r="C169" i="67"/>
  <c r="A169" i="67"/>
  <c r="B169" i="67" s="1"/>
  <c r="L168" i="67"/>
  <c r="K168" i="67"/>
  <c r="J168" i="67"/>
  <c r="I168" i="67"/>
  <c r="H168" i="67"/>
  <c r="G168" i="67"/>
  <c r="F168" i="67"/>
  <c r="E168" i="67"/>
  <c r="D168" i="67"/>
  <c r="C168" i="67"/>
  <c r="A168" i="67"/>
  <c r="B168" i="67" s="1"/>
  <c r="L167" i="67"/>
  <c r="K167" i="67"/>
  <c r="J167" i="67"/>
  <c r="I167" i="67"/>
  <c r="H167" i="67"/>
  <c r="G167" i="67"/>
  <c r="F167" i="67"/>
  <c r="E167" i="67"/>
  <c r="D167" i="67"/>
  <c r="C167" i="67"/>
  <c r="A167" i="67"/>
  <c r="B167" i="67" s="1"/>
  <c r="L166" i="67"/>
  <c r="K166" i="67"/>
  <c r="J166" i="67"/>
  <c r="I166" i="67"/>
  <c r="H166" i="67"/>
  <c r="G166" i="67"/>
  <c r="F166" i="67"/>
  <c r="E166" i="67"/>
  <c r="D166" i="67"/>
  <c r="C166" i="67"/>
  <c r="A166" i="67"/>
  <c r="B166" i="67" s="1"/>
  <c r="L165" i="67"/>
  <c r="K165" i="67"/>
  <c r="J165" i="67"/>
  <c r="I165" i="67"/>
  <c r="H165" i="67"/>
  <c r="G165" i="67"/>
  <c r="F165" i="67"/>
  <c r="E165" i="67"/>
  <c r="D165" i="67"/>
  <c r="C165" i="67"/>
  <c r="A165" i="67"/>
  <c r="B165" i="67" s="1"/>
  <c r="L164" i="67"/>
  <c r="K164" i="67"/>
  <c r="J164" i="67"/>
  <c r="I164" i="67"/>
  <c r="H164" i="67"/>
  <c r="G164" i="67"/>
  <c r="F164" i="67"/>
  <c r="E164" i="67"/>
  <c r="D164" i="67"/>
  <c r="C164" i="67"/>
  <c r="A164" i="67"/>
  <c r="B164" i="67" s="1"/>
  <c r="L163" i="67"/>
  <c r="K163" i="67"/>
  <c r="J163" i="67"/>
  <c r="I163" i="67"/>
  <c r="H163" i="67"/>
  <c r="G163" i="67"/>
  <c r="F163" i="67"/>
  <c r="E163" i="67"/>
  <c r="D163" i="67"/>
  <c r="C163" i="67"/>
  <c r="A163" i="67"/>
  <c r="B163" i="67" s="1"/>
  <c r="L162" i="67"/>
  <c r="K162" i="67"/>
  <c r="J162" i="67"/>
  <c r="I162" i="67"/>
  <c r="H162" i="67"/>
  <c r="G162" i="67"/>
  <c r="F162" i="67"/>
  <c r="E162" i="67"/>
  <c r="D162" i="67"/>
  <c r="C162" i="67"/>
  <c r="A162" i="67"/>
  <c r="B162" i="67" s="1"/>
  <c r="L161" i="67"/>
  <c r="K161" i="67"/>
  <c r="J161" i="67"/>
  <c r="I161" i="67"/>
  <c r="H161" i="67"/>
  <c r="G161" i="67"/>
  <c r="F161" i="67"/>
  <c r="E161" i="67"/>
  <c r="D161" i="67"/>
  <c r="C161" i="67"/>
  <c r="A161" i="67"/>
  <c r="B161" i="67" s="1"/>
  <c r="L160" i="67"/>
  <c r="K160" i="67"/>
  <c r="J160" i="67"/>
  <c r="I160" i="67"/>
  <c r="H160" i="67"/>
  <c r="G160" i="67"/>
  <c r="F160" i="67"/>
  <c r="E160" i="67"/>
  <c r="D160" i="67"/>
  <c r="C160" i="67"/>
  <c r="A160" i="67"/>
  <c r="B160" i="67" s="1"/>
  <c r="L159" i="67"/>
  <c r="K159" i="67"/>
  <c r="J159" i="67"/>
  <c r="I159" i="67"/>
  <c r="H159" i="67"/>
  <c r="G159" i="67"/>
  <c r="F159" i="67"/>
  <c r="E159" i="67"/>
  <c r="D159" i="67"/>
  <c r="C159" i="67"/>
  <c r="A159" i="67"/>
  <c r="B159" i="67" s="1"/>
  <c r="L158" i="67"/>
  <c r="K158" i="67"/>
  <c r="J158" i="67"/>
  <c r="I158" i="67"/>
  <c r="H158" i="67"/>
  <c r="G158" i="67"/>
  <c r="F158" i="67"/>
  <c r="E158" i="67"/>
  <c r="D158" i="67"/>
  <c r="C158" i="67"/>
  <c r="A158" i="67"/>
  <c r="B158" i="67" s="1"/>
  <c r="L157" i="67"/>
  <c r="K157" i="67"/>
  <c r="J157" i="67"/>
  <c r="I157" i="67"/>
  <c r="H157" i="67"/>
  <c r="G157" i="67"/>
  <c r="F157" i="67"/>
  <c r="E157" i="67"/>
  <c r="D157" i="67"/>
  <c r="C157" i="67"/>
  <c r="A157" i="67"/>
  <c r="B157" i="67" s="1"/>
  <c r="L156" i="67"/>
  <c r="K156" i="67"/>
  <c r="J156" i="67"/>
  <c r="I156" i="67"/>
  <c r="H156" i="67"/>
  <c r="G156" i="67"/>
  <c r="F156" i="67"/>
  <c r="E156" i="67"/>
  <c r="D156" i="67"/>
  <c r="C156" i="67"/>
  <c r="A156" i="67"/>
  <c r="B156" i="67" s="1"/>
  <c r="L155" i="67"/>
  <c r="K155" i="67"/>
  <c r="J155" i="67"/>
  <c r="I155" i="67"/>
  <c r="H155" i="67"/>
  <c r="G155" i="67"/>
  <c r="F155" i="67"/>
  <c r="E155" i="67"/>
  <c r="D155" i="67"/>
  <c r="C155" i="67"/>
  <c r="A155" i="67"/>
  <c r="B155" i="67" s="1"/>
  <c r="L154" i="67"/>
  <c r="K154" i="67"/>
  <c r="J154" i="67"/>
  <c r="I154" i="67"/>
  <c r="H154" i="67"/>
  <c r="G154" i="67"/>
  <c r="F154" i="67"/>
  <c r="E154" i="67"/>
  <c r="D154" i="67"/>
  <c r="C154" i="67"/>
  <c r="A154" i="67"/>
  <c r="B154" i="67" s="1"/>
  <c r="L153" i="67"/>
  <c r="K153" i="67"/>
  <c r="J153" i="67"/>
  <c r="I153" i="67"/>
  <c r="H153" i="67"/>
  <c r="G153" i="67"/>
  <c r="F153" i="67"/>
  <c r="E153" i="67"/>
  <c r="D153" i="67"/>
  <c r="C153" i="67"/>
  <c r="A153" i="67"/>
  <c r="B153" i="67" s="1"/>
  <c r="L152" i="67"/>
  <c r="K152" i="67"/>
  <c r="J152" i="67"/>
  <c r="I152" i="67"/>
  <c r="H152" i="67"/>
  <c r="G152" i="67"/>
  <c r="F152" i="67"/>
  <c r="E152" i="67"/>
  <c r="D152" i="67"/>
  <c r="C152" i="67"/>
  <c r="A152" i="67"/>
  <c r="B152" i="67" s="1"/>
  <c r="L151" i="67"/>
  <c r="K151" i="67"/>
  <c r="J151" i="67"/>
  <c r="I151" i="67"/>
  <c r="H151" i="67"/>
  <c r="G151" i="67"/>
  <c r="F151" i="67"/>
  <c r="E151" i="67"/>
  <c r="D151" i="67"/>
  <c r="C151" i="67"/>
  <c r="A151" i="67"/>
  <c r="B151" i="67" s="1"/>
  <c r="L150" i="67"/>
  <c r="K150" i="67"/>
  <c r="J150" i="67"/>
  <c r="I150" i="67"/>
  <c r="H150" i="67"/>
  <c r="G150" i="67"/>
  <c r="F150" i="67"/>
  <c r="E150" i="67"/>
  <c r="D150" i="67"/>
  <c r="C150" i="67"/>
  <c r="A150" i="67"/>
  <c r="B150" i="67" s="1"/>
  <c r="L149" i="67"/>
  <c r="K149" i="67"/>
  <c r="J149" i="67"/>
  <c r="I149" i="67"/>
  <c r="H149" i="67"/>
  <c r="G149" i="67"/>
  <c r="F149" i="67"/>
  <c r="E149" i="67"/>
  <c r="D149" i="67"/>
  <c r="C149" i="67"/>
  <c r="A149" i="67"/>
  <c r="B149" i="67" s="1"/>
  <c r="L148" i="67"/>
  <c r="K148" i="67"/>
  <c r="J148" i="67"/>
  <c r="I148" i="67"/>
  <c r="H148" i="67"/>
  <c r="G148" i="67"/>
  <c r="F148" i="67"/>
  <c r="E148" i="67"/>
  <c r="D148" i="67"/>
  <c r="C148" i="67"/>
  <c r="A148" i="67"/>
  <c r="B148" i="67" s="1"/>
  <c r="L147" i="67"/>
  <c r="K147" i="67"/>
  <c r="J147" i="67"/>
  <c r="I147" i="67"/>
  <c r="H147" i="67"/>
  <c r="G147" i="67"/>
  <c r="F147" i="67"/>
  <c r="E147" i="67"/>
  <c r="D147" i="67"/>
  <c r="C147" i="67"/>
  <c r="A147" i="67"/>
  <c r="B147" i="67" s="1"/>
  <c r="L146" i="67"/>
  <c r="K146" i="67"/>
  <c r="J146" i="67"/>
  <c r="I146" i="67"/>
  <c r="H146" i="67"/>
  <c r="G146" i="67"/>
  <c r="F146" i="67"/>
  <c r="E146" i="67"/>
  <c r="D146" i="67"/>
  <c r="C146" i="67"/>
  <c r="A146" i="67"/>
  <c r="B146" i="67" s="1"/>
  <c r="L145" i="67"/>
  <c r="K145" i="67"/>
  <c r="J145" i="67"/>
  <c r="I145" i="67"/>
  <c r="H145" i="67"/>
  <c r="G145" i="67"/>
  <c r="F145" i="67"/>
  <c r="E145" i="67"/>
  <c r="D145" i="67"/>
  <c r="C145" i="67"/>
  <c r="A145" i="67"/>
  <c r="B145" i="67" s="1"/>
  <c r="L144" i="67"/>
  <c r="K144" i="67"/>
  <c r="J144" i="67"/>
  <c r="I144" i="67"/>
  <c r="H144" i="67"/>
  <c r="G144" i="67"/>
  <c r="F144" i="67"/>
  <c r="E144" i="67"/>
  <c r="D144" i="67"/>
  <c r="C144" i="67"/>
  <c r="A144" i="67"/>
  <c r="B144" i="67" s="1"/>
  <c r="L143" i="67"/>
  <c r="K143" i="67"/>
  <c r="J143" i="67"/>
  <c r="I143" i="67"/>
  <c r="H143" i="67"/>
  <c r="G143" i="67"/>
  <c r="F143" i="67"/>
  <c r="E143" i="67"/>
  <c r="D143" i="67"/>
  <c r="C143" i="67"/>
  <c r="A143" i="67"/>
  <c r="B143" i="67" s="1"/>
  <c r="L142" i="67"/>
  <c r="K142" i="67"/>
  <c r="J142" i="67"/>
  <c r="I142" i="67"/>
  <c r="H142" i="67"/>
  <c r="G142" i="67"/>
  <c r="F142" i="67"/>
  <c r="E142" i="67"/>
  <c r="D142" i="67"/>
  <c r="C142" i="67"/>
  <c r="A142" i="67"/>
  <c r="B142" i="67" s="1"/>
  <c r="L141" i="67"/>
  <c r="K141" i="67"/>
  <c r="J141" i="67"/>
  <c r="I141" i="67"/>
  <c r="H141" i="67"/>
  <c r="G141" i="67"/>
  <c r="F141" i="67"/>
  <c r="E141" i="67"/>
  <c r="D141" i="67"/>
  <c r="C141" i="67"/>
  <c r="A141" i="67"/>
  <c r="B141" i="67" s="1"/>
  <c r="L140" i="67"/>
  <c r="K140" i="67"/>
  <c r="J140" i="67"/>
  <c r="I140" i="67"/>
  <c r="H140" i="67"/>
  <c r="G140" i="67"/>
  <c r="F140" i="67"/>
  <c r="E140" i="67"/>
  <c r="D140" i="67"/>
  <c r="C140" i="67"/>
  <c r="A140" i="67"/>
  <c r="B140" i="67" s="1"/>
  <c r="L139" i="67"/>
  <c r="K139" i="67"/>
  <c r="J139" i="67"/>
  <c r="I139" i="67"/>
  <c r="H139" i="67"/>
  <c r="G139" i="67"/>
  <c r="F139" i="67"/>
  <c r="E139" i="67"/>
  <c r="D139" i="67"/>
  <c r="C139" i="67"/>
  <c r="A139" i="67"/>
  <c r="B139" i="67" s="1"/>
  <c r="L138" i="67"/>
  <c r="K138" i="67"/>
  <c r="J138" i="67"/>
  <c r="I138" i="67"/>
  <c r="H138" i="67"/>
  <c r="G138" i="67"/>
  <c r="F138" i="67"/>
  <c r="E138" i="67"/>
  <c r="D138" i="67"/>
  <c r="C138" i="67"/>
  <c r="A138" i="67"/>
  <c r="B138" i="67" s="1"/>
  <c r="L137" i="67"/>
  <c r="K137" i="67"/>
  <c r="J137" i="67"/>
  <c r="I137" i="67"/>
  <c r="H137" i="67"/>
  <c r="G137" i="67"/>
  <c r="F137" i="67"/>
  <c r="E137" i="67"/>
  <c r="D137" i="67"/>
  <c r="C137" i="67"/>
  <c r="A137" i="67"/>
  <c r="B137" i="67" s="1"/>
  <c r="L136" i="67"/>
  <c r="K136" i="67"/>
  <c r="J136" i="67"/>
  <c r="I136" i="67"/>
  <c r="H136" i="67"/>
  <c r="G136" i="67"/>
  <c r="F136" i="67"/>
  <c r="E136" i="67"/>
  <c r="D136" i="67"/>
  <c r="C136" i="67"/>
  <c r="A136" i="67"/>
  <c r="B136" i="67" s="1"/>
  <c r="L135" i="67"/>
  <c r="K135" i="67"/>
  <c r="J135" i="67"/>
  <c r="I135" i="67"/>
  <c r="H135" i="67"/>
  <c r="G135" i="67"/>
  <c r="F135" i="67"/>
  <c r="E135" i="67"/>
  <c r="D135" i="67"/>
  <c r="C135" i="67"/>
  <c r="A135" i="67"/>
  <c r="B135" i="67" s="1"/>
  <c r="L134" i="67"/>
  <c r="K134" i="67"/>
  <c r="J134" i="67"/>
  <c r="I134" i="67"/>
  <c r="H134" i="67"/>
  <c r="G134" i="67"/>
  <c r="F134" i="67"/>
  <c r="E134" i="67"/>
  <c r="D134" i="67"/>
  <c r="C134" i="67"/>
  <c r="A134" i="67"/>
  <c r="B134" i="67" s="1"/>
  <c r="L133" i="67"/>
  <c r="K133" i="67"/>
  <c r="J133" i="67"/>
  <c r="I133" i="67"/>
  <c r="H133" i="67"/>
  <c r="G133" i="67"/>
  <c r="F133" i="67"/>
  <c r="E133" i="67"/>
  <c r="D133" i="67"/>
  <c r="C133" i="67"/>
  <c r="A133" i="67"/>
  <c r="B133" i="67" s="1"/>
  <c r="L132" i="67"/>
  <c r="K132" i="67"/>
  <c r="J132" i="67"/>
  <c r="I132" i="67"/>
  <c r="H132" i="67"/>
  <c r="G132" i="67"/>
  <c r="F132" i="67"/>
  <c r="E132" i="67"/>
  <c r="D132" i="67"/>
  <c r="C132" i="67"/>
  <c r="A132" i="67"/>
  <c r="B132" i="67" s="1"/>
  <c r="L131" i="67"/>
  <c r="K131" i="67"/>
  <c r="J131" i="67"/>
  <c r="I131" i="67"/>
  <c r="H131" i="67"/>
  <c r="G131" i="67"/>
  <c r="F131" i="67"/>
  <c r="E131" i="67"/>
  <c r="D131" i="67"/>
  <c r="C131" i="67"/>
  <c r="A131" i="67"/>
  <c r="B131" i="67" s="1"/>
  <c r="L130" i="67"/>
  <c r="K130" i="67"/>
  <c r="J130" i="67"/>
  <c r="I130" i="67"/>
  <c r="H130" i="67"/>
  <c r="G130" i="67"/>
  <c r="F130" i="67"/>
  <c r="E130" i="67"/>
  <c r="D130" i="67"/>
  <c r="C130" i="67"/>
  <c r="A130" i="67"/>
  <c r="B130" i="67" s="1"/>
  <c r="L129" i="67"/>
  <c r="K129" i="67"/>
  <c r="J129" i="67"/>
  <c r="I129" i="67"/>
  <c r="H129" i="67"/>
  <c r="G129" i="67"/>
  <c r="F129" i="67"/>
  <c r="E129" i="67"/>
  <c r="D129" i="67"/>
  <c r="C129" i="67"/>
  <c r="A129" i="67"/>
  <c r="B129" i="67" s="1"/>
  <c r="L128" i="67"/>
  <c r="K128" i="67"/>
  <c r="J128" i="67"/>
  <c r="I128" i="67"/>
  <c r="H128" i="67"/>
  <c r="G128" i="67"/>
  <c r="F128" i="67"/>
  <c r="E128" i="67"/>
  <c r="D128" i="67"/>
  <c r="C128" i="67"/>
  <c r="A128" i="67"/>
  <c r="B128" i="67" s="1"/>
  <c r="L127" i="67"/>
  <c r="K127" i="67"/>
  <c r="J127" i="67"/>
  <c r="I127" i="67"/>
  <c r="H127" i="67"/>
  <c r="G127" i="67"/>
  <c r="F127" i="67"/>
  <c r="E127" i="67"/>
  <c r="D127" i="67"/>
  <c r="C127" i="67"/>
  <c r="A127" i="67"/>
  <c r="B127" i="67" s="1"/>
  <c r="L126" i="67"/>
  <c r="K126" i="67"/>
  <c r="J126" i="67"/>
  <c r="I126" i="67"/>
  <c r="H126" i="67"/>
  <c r="G126" i="67"/>
  <c r="F126" i="67"/>
  <c r="E126" i="67"/>
  <c r="D126" i="67"/>
  <c r="C126" i="67"/>
  <c r="A126" i="67"/>
  <c r="B126" i="67" s="1"/>
  <c r="L125" i="67"/>
  <c r="K125" i="67"/>
  <c r="J125" i="67"/>
  <c r="I125" i="67"/>
  <c r="H125" i="67"/>
  <c r="G125" i="67"/>
  <c r="F125" i="67"/>
  <c r="E125" i="67"/>
  <c r="D125" i="67"/>
  <c r="C125" i="67"/>
  <c r="A125" i="67"/>
  <c r="B125" i="67" s="1"/>
  <c r="L124" i="67"/>
  <c r="K124" i="67"/>
  <c r="J124" i="67"/>
  <c r="I124" i="67"/>
  <c r="H124" i="67"/>
  <c r="G124" i="67"/>
  <c r="F124" i="67"/>
  <c r="E124" i="67"/>
  <c r="D124" i="67"/>
  <c r="C124" i="67"/>
  <c r="A124" i="67"/>
  <c r="B124" i="67" s="1"/>
  <c r="L123" i="67"/>
  <c r="K123" i="67"/>
  <c r="J123" i="67"/>
  <c r="I123" i="67"/>
  <c r="H123" i="67"/>
  <c r="G123" i="67"/>
  <c r="F123" i="67"/>
  <c r="E123" i="67"/>
  <c r="D123" i="67"/>
  <c r="C123" i="67"/>
  <c r="A123" i="67"/>
  <c r="B123" i="67" s="1"/>
  <c r="L122" i="67"/>
  <c r="K122" i="67"/>
  <c r="J122" i="67"/>
  <c r="I122" i="67"/>
  <c r="H122" i="67"/>
  <c r="G122" i="67"/>
  <c r="F122" i="67"/>
  <c r="E122" i="67"/>
  <c r="D122" i="67"/>
  <c r="C122" i="67"/>
  <c r="A122" i="67"/>
  <c r="B122" i="67" s="1"/>
  <c r="L121" i="67"/>
  <c r="K121" i="67"/>
  <c r="J121" i="67"/>
  <c r="I121" i="67"/>
  <c r="H121" i="67"/>
  <c r="G121" i="67"/>
  <c r="F121" i="67"/>
  <c r="E121" i="67"/>
  <c r="D121" i="67"/>
  <c r="C121" i="67"/>
  <c r="A121" i="67"/>
  <c r="B121" i="67" s="1"/>
  <c r="L120" i="67"/>
  <c r="K120" i="67"/>
  <c r="J120" i="67"/>
  <c r="I120" i="67"/>
  <c r="H120" i="67"/>
  <c r="G120" i="67"/>
  <c r="F120" i="67"/>
  <c r="E120" i="67"/>
  <c r="D120" i="67"/>
  <c r="C120" i="67"/>
  <c r="A120" i="67"/>
  <c r="B120" i="67" s="1"/>
  <c r="L119" i="67"/>
  <c r="K119" i="67"/>
  <c r="J119" i="67"/>
  <c r="I119" i="67"/>
  <c r="H119" i="67"/>
  <c r="G119" i="67"/>
  <c r="F119" i="67"/>
  <c r="E119" i="67"/>
  <c r="D119" i="67"/>
  <c r="C119" i="67"/>
  <c r="A119" i="67"/>
  <c r="B119" i="67" s="1"/>
  <c r="L118" i="67"/>
  <c r="K118" i="67"/>
  <c r="J118" i="67"/>
  <c r="I118" i="67"/>
  <c r="H118" i="67"/>
  <c r="G118" i="67"/>
  <c r="F118" i="67"/>
  <c r="E118" i="67"/>
  <c r="D118" i="67"/>
  <c r="C118" i="67"/>
  <c r="A118" i="67"/>
  <c r="B118" i="67" s="1"/>
  <c r="L117" i="67"/>
  <c r="K117" i="67"/>
  <c r="J117" i="67"/>
  <c r="I117" i="67"/>
  <c r="H117" i="67"/>
  <c r="G117" i="67"/>
  <c r="F117" i="67"/>
  <c r="E117" i="67"/>
  <c r="D117" i="67"/>
  <c r="C117" i="67"/>
  <c r="A117" i="67"/>
  <c r="B117" i="67" s="1"/>
  <c r="L116" i="67"/>
  <c r="K116" i="67"/>
  <c r="J116" i="67"/>
  <c r="I116" i="67"/>
  <c r="H116" i="67"/>
  <c r="G116" i="67"/>
  <c r="F116" i="67"/>
  <c r="E116" i="67"/>
  <c r="D116" i="67"/>
  <c r="C116" i="67"/>
  <c r="A116" i="67"/>
  <c r="B116" i="67" s="1"/>
  <c r="L115" i="67"/>
  <c r="K115" i="67"/>
  <c r="J115" i="67"/>
  <c r="I115" i="67"/>
  <c r="H115" i="67"/>
  <c r="G115" i="67"/>
  <c r="F115" i="67"/>
  <c r="E115" i="67"/>
  <c r="D115" i="67"/>
  <c r="C115" i="67"/>
  <c r="A115" i="67"/>
  <c r="B115" i="67" s="1"/>
  <c r="L114" i="67"/>
  <c r="K114" i="67"/>
  <c r="J114" i="67"/>
  <c r="I114" i="67"/>
  <c r="H114" i="67"/>
  <c r="G114" i="67"/>
  <c r="F114" i="67"/>
  <c r="E114" i="67"/>
  <c r="D114" i="67"/>
  <c r="C114" i="67"/>
  <c r="A114" i="67"/>
  <c r="B114" i="67" s="1"/>
  <c r="L113" i="67"/>
  <c r="K113" i="67"/>
  <c r="J113" i="67"/>
  <c r="I113" i="67"/>
  <c r="H113" i="67"/>
  <c r="G113" i="67"/>
  <c r="F113" i="67"/>
  <c r="E113" i="67"/>
  <c r="D113" i="67"/>
  <c r="C113" i="67"/>
  <c r="A113" i="67"/>
  <c r="B113" i="67" s="1"/>
  <c r="L112" i="67"/>
  <c r="K112" i="67"/>
  <c r="J112" i="67"/>
  <c r="I112" i="67"/>
  <c r="H112" i="67"/>
  <c r="G112" i="67"/>
  <c r="F112" i="67"/>
  <c r="E112" i="67"/>
  <c r="D112" i="67"/>
  <c r="C112" i="67"/>
  <c r="A112" i="67"/>
  <c r="B112" i="67" s="1"/>
  <c r="L111" i="67"/>
  <c r="K111" i="67"/>
  <c r="J111" i="67"/>
  <c r="I111" i="67"/>
  <c r="H111" i="67"/>
  <c r="G111" i="67"/>
  <c r="F111" i="67"/>
  <c r="E111" i="67"/>
  <c r="D111" i="67"/>
  <c r="C111" i="67"/>
  <c r="A111" i="67"/>
  <c r="B111" i="67" s="1"/>
  <c r="L110" i="67"/>
  <c r="K110" i="67"/>
  <c r="J110" i="67"/>
  <c r="I110" i="67"/>
  <c r="H110" i="67"/>
  <c r="G110" i="67"/>
  <c r="F110" i="67"/>
  <c r="E110" i="67"/>
  <c r="D110" i="67"/>
  <c r="C110" i="67"/>
  <c r="A110" i="67"/>
  <c r="B110" i="67" s="1"/>
  <c r="L109" i="67"/>
  <c r="K109" i="67"/>
  <c r="J109" i="67"/>
  <c r="I109" i="67"/>
  <c r="H109" i="67"/>
  <c r="G109" i="67"/>
  <c r="F109" i="67"/>
  <c r="E109" i="67"/>
  <c r="D109" i="67"/>
  <c r="C109" i="67"/>
  <c r="A109" i="67"/>
  <c r="B109" i="67" s="1"/>
  <c r="L108" i="67"/>
  <c r="K108" i="67"/>
  <c r="J108" i="67"/>
  <c r="I108" i="67"/>
  <c r="H108" i="67"/>
  <c r="G108" i="67"/>
  <c r="F108" i="67"/>
  <c r="E108" i="67"/>
  <c r="D108" i="67"/>
  <c r="C108" i="67"/>
  <c r="A108" i="67"/>
  <c r="B108" i="67" s="1"/>
  <c r="L107" i="67"/>
  <c r="K107" i="67"/>
  <c r="J107" i="67"/>
  <c r="I107" i="67"/>
  <c r="H107" i="67"/>
  <c r="G107" i="67"/>
  <c r="F107" i="67"/>
  <c r="E107" i="67"/>
  <c r="D107" i="67"/>
  <c r="C107" i="67"/>
  <c r="A107" i="67"/>
  <c r="B107" i="67" s="1"/>
  <c r="L106" i="67"/>
  <c r="K106" i="67"/>
  <c r="J106" i="67"/>
  <c r="I106" i="67"/>
  <c r="H106" i="67"/>
  <c r="G106" i="67"/>
  <c r="F106" i="67"/>
  <c r="E106" i="67"/>
  <c r="D106" i="67"/>
  <c r="C106" i="67"/>
  <c r="A106" i="67"/>
  <c r="B106" i="67" s="1"/>
  <c r="L105" i="67"/>
  <c r="K105" i="67"/>
  <c r="J105" i="67"/>
  <c r="I105" i="67"/>
  <c r="H105" i="67"/>
  <c r="G105" i="67"/>
  <c r="F105" i="67"/>
  <c r="E105" i="67"/>
  <c r="D105" i="67"/>
  <c r="C105" i="67"/>
  <c r="A105" i="67"/>
  <c r="B105" i="67" s="1"/>
  <c r="L104" i="67"/>
  <c r="K104" i="67"/>
  <c r="J104" i="67"/>
  <c r="I104" i="67"/>
  <c r="H104" i="67"/>
  <c r="G104" i="67"/>
  <c r="F104" i="67"/>
  <c r="E104" i="67"/>
  <c r="D104" i="67"/>
  <c r="C104" i="67"/>
  <c r="A104" i="67"/>
  <c r="B104" i="67" s="1"/>
  <c r="L103" i="67"/>
  <c r="K103" i="67"/>
  <c r="J103" i="67"/>
  <c r="I103" i="67"/>
  <c r="H103" i="67"/>
  <c r="G103" i="67"/>
  <c r="F103" i="67"/>
  <c r="E103" i="67"/>
  <c r="D103" i="67"/>
  <c r="C103" i="67"/>
  <c r="A103" i="67"/>
  <c r="B103" i="67" s="1"/>
  <c r="L102" i="67"/>
  <c r="K102" i="67"/>
  <c r="J102" i="67"/>
  <c r="I102" i="67"/>
  <c r="H102" i="67"/>
  <c r="G102" i="67"/>
  <c r="F102" i="67"/>
  <c r="E102" i="67"/>
  <c r="D102" i="67"/>
  <c r="C102" i="67"/>
  <c r="A102" i="67"/>
  <c r="B102" i="67" s="1"/>
  <c r="L101" i="67"/>
  <c r="K101" i="67"/>
  <c r="J101" i="67"/>
  <c r="I101" i="67"/>
  <c r="H101" i="67"/>
  <c r="G101" i="67"/>
  <c r="F101" i="67"/>
  <c r="E101" i="67"/>
  <c r="D101" i="67"/>
  <c r="C101" i="67"/>
  <c r="A101" i="67"/>
  <c r="B101" i="67" s="1"/>
  <c r="L100" i="67"/>
  <c r="K100" i="67"/>
  <c r="J100" i="67"/>
  <c r="I100" i="67"/>
  <c r="H100" i="67"/>
  <c r="G100" i="67"/>
  <c r="F100" i="67"/>
  <c r="E100" i="67"/>
  <c r="D100" i="67"/>
  <c r="C100" i="67"/>
  <c r="A100" i="67"/>
  <c r="B100" i="67" s="1"/>
  <c r="L99" i="67"/>
  <c r="K99" i="67"/>
  <c r="J99" i="67"/>
  <c r="I99" i="67"/>
  <c r="H99" i="67"/>
  <c r="G99" i="67"/>
  <c r="F99" i="67"/>
  <c r="E99" i="67"/>
  <c r="D99" i="67"/>
  <c r="C99" i="67"/>
  <c r="A99" i="67"/>
  <c r="B99" i="67" s="1"/>
  <c r="L98" i="67"/>
  <c r="K98" i="67"/>
  <c r="J98" i="67"/>
  <c r="I98" i="67"/>
  <c r="H98" i="67"/>
  <c r="G98" i="67"/>
  <c r="F98" i="67"/>
  <c r="E98" i="67"/>
  <c r="D98" i="67"/>
  <c r="C98" i="67"/>
  <c r="A98" i="67"/>
  <c r="B98" i="67" s="1"/>
  <c r="L97" i="67"/>
  <c r="K97" i="67"/>
  <c r="J97" i="67"/>
  <c r="I97" i="67"/>
  <c r="H97" i="67"/>
  <c r="G97" i="67"/>
  <c r="F97" i="67"/>
  <c r="E97" i="67"/>
  <c r="D97" i="67"/>
  <c r="C97" i="67"/>
  <c r="A97" i="67"/>
  <c r="B97" i="67" s="1"/>
  <c r="L96" i="67"/>
  <c r="K96" i="67"/>
  <c r="J96" i="67"/>
  <c r="I96" i="67"/>
  <c r="H96" i="67"/>
  <c r="G96" i="67"/>
  <c r="F96" i="67"/>
  <c r="E96" i="67"/>
  <c r="D96" i="67"/>
  <c r="C96" i="67"/>
  <c r="A96" i="67"/>
  <c r="B96" i="67" s="1"/>
  <c r="L95" i="67"/>
  <c r="K95" i="67"/>
  <c r="J95" i="67"/>
  <c r="I95" i="67"/>
  <c r="H95" i="67"/>
  <c r="G95" i="67"/>
  <c r="F95" i="67"/>
  <c r="E95" i="67"/>
  <c r="D95" i="67"/>
  <c r="C95" i="67"/>
  <c r="A95" i="67"/>
  <c r="B95" i="67" s="1"/>
  <c r="L94" i="67"/>
  <c r="K94" i="67"/>
  <c r="J94" i="67"/>
  <c r="I94" i="67"/>
  <c r="H94" i="67"/>
  <c r="G94" i="67"/>
  <c r="F94" i="67"/>
  <c r="E94" i="67"/>
  <c r="D94" i="67"/>
  <c r="C94" i="67"/>
  <c r="A94" i="67"/>
  <c r="B94" i="67" s="1"/>
  <c r="L93" i="67"/>
  <c r="K93" i="67"/>
  <c r="J93" i="67"/>
  <c r="I93" i="67"/>
  <c r="H93" i="67"/>
  <c r="G93" i="67"/>
  <c r="F93" i="67"/>
  <c r="E93" i="67"/>
  <c r="D93" i="67"/>
  <c r="C93" i="67"/>
  <c r="A93" i="67"/>
  <c r="B93" i="67" s="1"/>
  <c r="L92" i="67"/>
  <c r="K92" i="67"/>
  <c r="J92" i="67"/>
  <c r="I92" i="67"/>
  <c r="H92" i="67"/>
  <c r="G92" i="67"/>
  <c r="F92" i="67"/>
  <c r="E92" i="67"/>
  <c r="D92" i="67"/>
  <c r="C92" i="67"/>
  <c r="A92" i="67"/>
  <c r="B92" i="67" s="1"/>
  <c r="L91" i="67"/>
  <c r="K91" i="67"/>
  <c r="J91" i="67"/>
  <c r="I91" i="67"/>
  <c r="H91" i="67"/>
  <c r="G91" i="67"/>
  <c r="F91" i="67"/>
  <c r="E91" i="67"/>
  <c r="D91" i="67"/>
  <c r="C91" i="67"/>
  <c r="A91" i="67"/>
  <c r="B91" i="67" s="1"/>
  <c r="L90" i="67"/>
  <c r="K90" i="67"/>
  <c r="J90" i="67"/>
  <c r="I90" i="67"/>
  <c r="H90" i="67"/>
  <c r="G90" i="67"/>
  <c r="F90" i="67"/>
  <c r="E90" i="67"/>
  <c r="D90" i="67"/>
  <c r="C90" i="67"/>
  <c r="A90" i="67"/>
  <c r="B90" i="67" s="1"/>
  <c r="L89" i="67"/>
  <c r="K89" i="67"/>
  <c r="J89" i="67"/>
  <c r="I89" i="67"/>
  <c r="H89" i="67"/>
  <c r="G89" i="67"/>
  <c r="F89" i="67"/>
  <c r="E89" i="67"/>
  <c r="D89" i="67"/>
  <c r="C89" i="67"/>
  <c r="A89" i="67"/>
  <c r="B89" i="67" s="1"/>
  <c r="L88" i="67"/>
  <c r="K88" i="67"/>
  <c r="J88" i="67"/>
  <c r="I88" i="67"/>
  <c r="H88" i="67"/>
  <c r="G88" i="67"/>
  <c r="F88" i="67"/>
  <c r="E88" i="67"/>
  <c r="D88" i="67"/>
  <c r="C88" i="67"/>
  <c r="A88" i="67"/>
  <c r="B88" i="67" s="1"/>
  <c r="L87" i="67"/>
  <c r="K87" i="67"/>
  <c r="J87" i="67"/>
  <c r="I87" i="67"/>
  <c r="H87" i="67"/>
  <c r="G87" i="67"/>
  <c r="F87" i="67"/>
  <c r="E87" i="67"/>
  <c r="D87" i="67"/>
  <c r="C87" i="67"/>
  <c r="A87" i="67"/>
  <c r="B87" i="67" s="1"/>
  <c r="L86" i="67"/>
  <c r="K86" i="67"/>
  <c r="J86" i="67"/>
  <c r="I86" i="67"/>
  <c r="H86" i="67"/>
  <c r="G86" i="67"/>
  <c r="F86" i="67"/>
  <c r="E86" i="67"/>
  <c r="D86" i="67"/>
  <c r="C86" i="67"/>
  <c r="A86" i="67"/>
  <c r="B86" i="67" s="1"/>
  <c r="L85" i="67"/>
  <c r="K85" i="67"/>
  <c r="J85" i="67"/>
  <c r="I85" i="67"/>
  <c r="H85" i="67"/>
  <c r="G85" i="67"/>
  <c r="F85" i="67"/>
  <c r="E85" i="67"/>
  <c r="D85" i="67"/>
  <c r="C85" i="67"/>
  <c r="A85" i="67"/>
  <c r="B85" i="67" s="1"/>
  <c r="L84" i="67"/>
  <c r="K84" i="67"/>
  <c r="J84" i="67"/>
  <c r="I84" i="67"/>
  <c r="H84" i="67"/>
  <c r="G84" i="67"/>
  <c r="F84" i="67"/>
  <c r="E84" i="67"/>
  <c r="D84" i="67"/>
  <c r="C84" i="67"/>
  <c r="A84" i="67"/>
  <c r="B84" i="67" s="1"/>
  <c r="L83" i="67"/>
  <c r="K83" i="67"/>
  <c r="J83" i="67"/>
  <c r="I83" i="67"/>
  <c r="H83" i="67"/>
  <c r="G83" i="67"/>
  <c r="F83" i="67"/>
  <c r="E83" i="67"/>
  <c r="D83" i="67"/>
  <c r="C83" i="67"/>
  <c r="A83" i="67"/>
  <c r="B83" i="67" s="1"/>
  <c r="L82" i="67"/>
  <c r="K82" i="67"/>
  <c r="J82" i="67"/>
  <c r="I82" i="67"/>
  <c r="H82" i="67"/>
  <c r="G82" i="67"/>
  <c r="F82" i="67"/>
  <c r="E82" i="67"/>
  <c r="D82" i="67"/>
  <c r="C82" i="67"/>
  <c r="A82" i="67"/>
  <c r="B82" i="67" s="1"/>
  <c r="L81" i="67"/>
  <c r="K81" i="67"/>
  <c r="J81" i="67"/>
  <c r="I81" i="67"/>
  <c r="H81" i="67"/>
  <c r="G81" i="67"/>
  <c r="F81" i="67"/>
  <c r="E81" i="67"/>
  <c r="D81" i="67"/>
  <c r="C81" i="67"/>
  <c r="A81" i="67"/>
  <c r="B81" i="67" s="1"/>
  <c r="L80" i="67"/>
  <c r="K80" i="67"/>
  <c r="J80" i="67"/>
  <c r="I80" i="67"/>
  <c r="H80" i="67"/>
  <c r="G80" i="67"/>
  <c r="F80" i="67"/>
  <c r="E80" i="67"/>
  <c r="D80" i="67"/>
  <c r="C80" i="67"/>
  <c r="A80" i="67"/>
  <c r="B80" i="67" s="1"/>
  <c r="L79" i="67"/>
  <c r="K79" i="67"/>
  <c r="J79" i="67"/>
  <c r="I79" i="67"/>
  <c r="H79" i="67"/>
  <c r="G79" i="67"/>
  <c r="F79" i="67"/>
  <c r="E79" i="67"/>
  <c r="D79" i="67"/>
  <c r="C79" i="67"/>
  <c r="A79" i="67"/>
  <c r="B79" i="67" s="1"/>
  <c r="L78" i="67"/>
  <c r="K78" i="67"/>
  <c r="J78" i="67"/>
  <c r="I78" i="67"/>
  <c r="H78" i="67"/>
  <c r="G78" i="67"/>
  <c r="F78" i="67"/>
  <c r="E78" i="67"/>
  <c r="D78" i="67"/>
  <c r="C78" i="67"/>
  <c r="A78" i="67"/>
  <c r="B78" i="67" s="1"/>
  <c r="L77" i="67"/>
  <c r="K77" i="67"/>
  <c r="J77" i="67"/>
  <c r="I77" i="67"/>
  <c r="H77" i="67"/>
  <c r="G77" i="67"/>
  <c r="F77" i="67"/>
  <c r="E77" i="67"/>
  <c r="D77" i="67"/>
  <c r="C77" i="67"/>
  <c r="A77" i="67"/>
  <c r="B77" i="67" s="1"/>
  <c r="L76" i="67"/>
  <c r="K76" i="67"/>
  <c r="J76" i="67"/>
  <c r="I76" i="67"/>
  <c r="H76" i="67"/>
  <c r="G76" i="67"/>
  <c r="F76" i="67"/>
  <c r="E76" i="67"/>
  <c r="D76" i="67"/>
  <c r="C76" i="67"/>
  <c r="A76" i="67"/>
  <c r="B76" i="67" s="1"/>
  <c r="L75" i="67"/>
  <c r="K75" i="67"/>
  <c r="J75" i="67"/>
  <c r="I75" i="67"/>
  <c r="H75" i="67"/>
  <c r="G75" i="67"/>
  <c r="F75" i="67"/>
  <c r="E75" i="67"/>
  <c r="D75" i="67"/>
  <c r="C75" i="67"/>
  <c r="A75" i="67"/>
  <c r="B75" i="67" s="1"/>
  <c r="L74" i="67"/>
  <c r="K74" i="67"/>
  <c r="J74" i="67"/>
  <c r="I74" i="67"/>
  <c r="H74" i="67"/>
  <c r="G74" i="67"/>
  <c r="F74" i="67"/>
  <c r="E74" i="67"/>
  <c r="D74" i="67"/>
  <c r="C74" i="67"/>
  <c r="A74" i="67"/>
  <c r="B74" i="67" s="1"/>
  <c r="L73" i="67"/>
  <c r="K73" i="67"/>
  <c r="J73" i="67"/>
  <c r="I73" i="67"/>
  <c r="H73" i="67"/>
  <c r="G73" i="67"/>
  <c r="F73" i="67"/>
  <c r="E73" i="67"/>
  <c r="D73" i="67"/>
  <c r="C73" i="67"/>
  <c r="A73" i="67"/>
  <c r="B73" i="67" s="1"/>
  <c r="L72" i="67"/>
  <c r="K72" i="67"/>
  <c r="J72" i="67"/>
  <c r="I72" i="67"/>
  <c r="H72" i="67"/>
  <c r="G72" i="67"/>
  <c r="F72" i="67"/>
  <c r="E72" i="67"/>
  <c r="D72" i="67"/>
  <c r="C72" i="67"/>
  <c r="A72" i="67"/>
  <c r="B72" i="67" s="1"/>
  <c r="L71" i="67"/>
  <c r="K71" i="67"/>
  <c r="J71" i="67"/>
  <c r="I71" i="67"/>
  <c r="H71" i="67"/>
  <c r="G71" i="67"/>
  <c r="F71" i="67"/>
  <c r="E71" i="67"/>
  <c r="D71" i="67"/>
  <c r="C71" i="67"/>
  <c r="A71" i="67"/>
  <c r="L70" i="67"/>
  <c r="K70" i="67"/>
  <c r="J70" i="67"/>
  <c r="I70" i="67"/>
  <c r="H70" i="67"/>
  <c r="G70" i="67"/>
  <c r="F70" i="67"/>
  <c r="E70" i="67"/>
  <c r="D70" i="67"/>
  <c r="C70" i="67"/>
  <c r="A70" i="67"/>
  <c r="B70" i="67" s="1"/>
  <c r="L69" i="67"/>
  <c r="K69" i="67"/>
  <c r="J69" i="67"/>
  <c r="I69" i="67"/>
  <c r="H69" i="67"/>
  <c r="G69" i="67"/>
  <c r="F69" i="67"/>
  <c r="E69" i="67"/>
  <c r="D69" i="67"/>
  <c r="C69" i="67"/>
  <c r="A69" i="67"/>
  <c r="B69" i="67" s="1"/>
  <c r="L68" i="67"/>
  <c r="K68" i="67"/>
  <c r="J68" i="67"/>
  <c r="I68" i="67"/>
  <c r="H68" i="67"/>
  <c r="G68" i="67"/>
  <c r="F68" i="67"/>
  <c r="E68" i="67"/>
  <c r="D68" i="67"/>
  <c r="C68" i="67"/>
  <c r="A68" i="67"/>
  <c r="B68" i="67" s="1"/>
  <c r="L67" i="67"/>
  <c r="K67" i="67"/>
  <c r="J67" i="67"/>
  <c r="I67" i="67"/>
  <c r="H67" i="67"/>
  <c r="G67" i="67"/>
  <c r="F67" i="67"/>
  <c r="E67" i="67"/>
  <c r="D67" i="67"/>
  <c r="C67" i="67"/>
  <c r="A67" i="67"/>
  <c r="B67" i="67" s="1"/>
  <c r="L66" i="67"/>
  <c r="K66" i="67"/>
  <c r="J66" i="67"/>
  <c r="I66" i="67"/>
  <c r="H66" i="67"/>
  <c r="G66" i="67"/>
  <c r="F66" i="67"/>
  <c r="E66" i="67"/>
  <c r="D66" i="67"/>
  <c r="C66" i="67"/>
  <c r="A66" i="67"/>
  <c r="B66" i="67" s="1"/>
  <c r="L65" i="67"/>
  <c r="K65" i="67"/>
  <c r="J65" i="67"/>
  <c r="I65" i="67"/>
  <c r="H65" i="67"/>
  <c r="G65" i="67"/>
  <c r="F65" i="67"/>
  <c r="E65" i="67"/>
  <c r="D65" i="67"/>
  <c r="C65" i="67"/>
  <c r="A65" i="67"/>
  <c r="B65" i="67" s="1"/>
  <c r="L64" i="67"/>
  <c r="K64" i="67"/>
  <c r="J64" i="67"/>
  <c r="I64" i="67"/>
  <c r="H64" i="67"/>
  <c r="G64" i="67"/>
  <c r="F64" i="67"/>
  <c r="E64" i="67"/>
  <c r="D64" i="67"/>
  <c r="C64" i="67"/>
  <c r="A64" i="67"/>
  <c r="B64" i="67" s="1"/>
  <c r="L63" i="67"/>
  <c r="K63" i="67"/>
  <c r="J63" i="67"/>
  <c r="I63" i="67"/>
  <c r="H63" i="67"/>
  <c r="G63" i="67"/>
  <c r="F63" i="67"/>
  <c r="E63" i="67"/>
  <c r="D63" i="67"/>
  <c r="C63" i="67"/>
  <c r="A63" i="67"/>
  <c r="B63" i="67" s="1"/>
  <c r="L62" i="67"/>
  <c r="K62" i="67"/>
  <c r="J62" i="67"/>
  <c r="I62" i="67"/>
  <c r="H62" i="67"/>
  <c r="G62" i="67"/>
  <c r="F62" i="67"/>
  <c r="E62" i="67"/>
  <c r="D62" i="67"/>
  <c r="C62" i="67"/>
  <c r="A62" i="67"/>
  <c r="B62" i="67" s="1"/>
  <c r="L61" i="67"/>
  <c r="K61" i="67"/>
  <c r="J61" i="67"/>
  <c r="I61" i="67"/>
  <c r="H61" i="67"/>
  <c r="G61" i="67"/>
  <c r="F61" i="67"/>
  <c r="E61" i="67"/>
  <c r="D61" i="67"/>
  <c r="C61" i="67"/>
  <c r="A61" i="67"/>
  <c r="L60" i="67"/>
  <c r="K60" i="67"/>
  <c r="J60" i="67"/>
  <c r="I60" i="67"/>
  <c r="H60" i="67"/>
  <c r="G60" i="67"/>
  <c r="F60" i="67"/>
  <c r="E60" i="67"/>
  <c r="D60" i="67"/>
  <c r="C60" i="67"/>
  <c r="A60" i="67"/>
  <c r="B60" i="67" s="1"/>
  <c r="L59" i="67"/>
  <c r="K59" i="67"/>
  <c r="J59" i="67"/>
  <c r="I59" i="67"/>
  <c r="H59" i="67"/>
  <c r="G59" i="67"/>
  <c r="F59" i="67"/>
  <c r="E59" i="67"/>
  <c r="D59" i="67"/>
  <c r="C59" i="67"/>
  <c r="A59" i="67"/>
  <c r="B59" i="67" s="1"/>
  <c r="L58" i="67"/>
  <c r="K58" i="67"/>
  <c r="J58" i="67"/>
  <c r="I58" i="67"/>
  <c r="H58" i="67"/>
  <c r="G58" i="67"/>
  <c r="F58" i="67"/>
  <c r="E58" i="67"/>
  <c r="D58" i="67"/>
  <c r="C58" i="67"/>
  <c r="A58" i="67"/>
  <c r="B58" i="67" s="1"/>
  <c r="L57" i="67"/>
  <c r="K57" i="67"/>
  <c r="J57" i="67"/>
  <c r="I57" i="67"/>
  <c r="H57" i="67"/>
  <c r="G57" i="67"/>
  <c r="F57" i="67"/>
  <c r="E57" i="67"/>
  <c r="D57" i="67"/>
  <c r="C57" i="67"/>
  <c r="A57" i="67"/>
  <c r="L56" i="67"/>
  <c r="K56" i="67"/>
  <c r="J56" i="67"/>
  <c r="I56" i="67"/>
  <c r="H56" i="67"/>
  <c r="G56" i="67"/>
  <c r="F56" i="67"/>
  <c r="E56" i="67"/>
  <c r="D56" i="67"/>
  <c r="C56" i="67"/>
  <c r="A56" i="67"/>
  <c r="B56" i="67" s="1"/>
  <c r="L55" i="67"/>
  <c r="K55" i="67"/>
  <c r="J55" i="67"/>
  <c r="I55" i="67"/>
  <c r="H55" i="67"/>
  <c r="G55" i="67"/>
  <c r="F55" i="67"/>
  <c r="E55" i="67"/>
  <c r="D55" i="67"/>
  <c r="C55" i="67"/>
  <c r="A55" i="67"/>
  <c r="B55" i="67" s="1"/>
  <c r="L54" i="67"/>
  <c r="K54" i="67"/>
  <c r="J54" i="67"/>
  <c r="I54" i="67"/>
  <c r="H54" i="67"/>
  <c r="G54" i="67"/>
  <c r="F54" i="67"/>
  <c r="E54" i="67"/>
  <c r="D54" i="67"/>
  <c r="C54" i="67"/>
  <c r="A54" i="67"/>
  <c r="B54" i="67" s="1"/>
  <c r="L53" i="67"/>
  <c r="K53" i="67"/>
  <c r="J53" i="67"/>
  <c r="I53" i="67"/>
  <c r="H53" i="67"/>
  <c r="G53" i="67"/>
  <c r="F53" i="67"/>
  <c r="E53" i="67"/>
  <c r="D53" i="67"/>
  <c r="C53" i="67"/>
  <c r="A53" i="67"/>
  <c r="B53" i="67" s="1"/>
  <c r="L52" i="67"/>
  <c r="K52" i="67"/>
  <c r="J52" i="67"/>
  <c r="I52" i="67"/>
  <c r="H52" i="67"/>
  <c r="G52" i="67"/>
  <c r="F52" i="67"/>
  <c r="E52" i="67"/>
  <c r="D52" i="67"/>
  <c r="C52" i="67"/>
  <c r="A52" i="67"/>
  <c r="B52" i="67" s="1"/>
  <c r="L51" i="67"/>
  <c r="K51" i="67"/>
  <c r="J51" i="67"/>
  <c r="I51" i="67"/>
  <c r="H51" i="67"/>
  <c r="G51" i="67"/>
  <c r="F51" i="67"/>
  <c r="E51" i="67"/>
  <c r="D51" i="67"/>
  <c r="C51" i="67"/>
  <c r="A51" i="67"/>
  <c r="B51" i="67" s="1"/>
  <c r="L50" i="67"/>
  <c r="K50" i="67"/>
  <c r="J50" i="67"/>
  <c r="I50" i="67"/>
  <c r="H50" i="67"/>
  <c r="G50" i="67"/>
  <c r="F50" i="67"/>
  <c r="E50" i="67"/>
  <c r="D50" i="67"/>
  <c r="C50" i="67"/>
  <c r="A50" i="67"/>
  <c r="B50" i="67" s="1"/>
  <c r="L49" i="67"/>
  <c r="K49" i="67"/>
  <c r="J49" i="67"/>
  <c r="I49" i="67"/>
  <c r="H49" i="67"/>
  <c r="G49" i="67"/>
  <c r="F49" i="67"/>
  <c r="E49" i="67"/>
  <c r="D49" i="67"/>
  <c r="C49" i="67"/>
  <c r="A49" i="67"/>
  <c r="B49" i="67" s="1"/>
  <c r="L48" i="67"/>
  <c r="K48" i="67"/>
  <c r="J48" i="67"/>
  <c r="I48" i="67"/>
  <c r="H48" i="67"/>
  <c r="G48" i="67"/>
  <c r="F48" i="67"/>
  <c r="E48" i="67"/>
  <c r="D48" i="67"/>
  <c r="C48" i="67"/>
  <c r="A48" i="67"/>
  <c r="B48" i="67" s="1"/>
  <c r="L47" i="67"/>
  <c r="K47" i="67"/>
  <c r="J47" i="67"/>
  <c r="I47" i="67"/>
  <c r="H47" i="67"/>
  <c r="G47" i="67"/>
  <c r="F47" i="67"/>
  <c r="E47" i="67"/>
  <c r="D47" i="67"/>
  <c r="C47" i="67"/>
  <c r="A47" i="67"/>
  <c r="B47" i="67" s="1"/>
  <c r="L46" i="67"/>
  <c r="K46" i="67"/>
  <c r="J46" i="67"/>
  <c r="I46" i="67"/>
  <c r="H46" i="67"/>
  <c r="G46" i="67"/>
  <c r="F46" i="67"/>
  <c r="E46" i="67"/>
  <c r="D46" i="67"/>
  <c r="C46" i="67"/>
  <c r="A46" i="67"/>
  <c r="B46" i="67" s="1"/>
  <c r="L45" i="67"/>
  <c r="K45" i="67"/>
  <c r="J45" i="67"/>
  <c r="I45" i="67"/>
  <c r="H45" i="67"/>
  <c r="G45" i="67"/>
  <c r="F45" i="67"/>
  <c r="E45" i="67"/>
  <c r="D45" i="67"/>
  <c r="C45" i="67"/>
  <c r="A45" i="67"/>
  <c r="B45" i="67" s="1"/>
  <c r="L44" i="67"/>
  <c r="K44" i="67"/>
  <c r="J44" i="67"/>
  <c r="I44" i="67"/>
  <c r="H44" i="67"/>
  <c r="G44" i="67"/>
  <c r="F44" i="67"/>
  <c r="E44" i="67"/>
  <c r="D44" i="67"/>
  <c r="C44" i="67"/>
  <c r="A44" i="67"/>
  <c r="B44" i="67" s="1"/>
  <c r="L43" i="67"/>
  <c r="K43" i="67"/>
  <c r="J43" i="67"/>
  <c r="I43" i="67"/>
  <c r="H43" i="67"/>
  <c r="G43" i="67"/>
  <c r="F43" i="67"/>
  <c r="E43" i="67"/>
  <c r="D43" i="67"/>
  <c r="C43" i="67"/>
  <c r="A43" i="67"/>
  <c r="B43" i="67" s="1"/>
  <c r="L42" i="67"/>
  <c r="K42" i="67"/>
  <c r="J42" i="67"/>
  <c r="I42" i="67"/>
  <c r="H42" i="67"/>
  <c r="G42" i="67"/>
  <c r="F42" i="67"/>
  <c r="E42" i="67"/>
  <c r="D42" i="67"/>
  <c r="C42" i="67"/>
  <c r="A42" i="67"/>
  <c r="B42" i="67" s="1"/>
  <c r="L41" i="67"/>
  <c r="K41" i="67"/>
  <c r="J41" i="67"/>
  <c r="I41" i="67"/>
  <c r="H41" i="67"/>
  <c r="G41" i="67"/>
  <c r="F41" i="67"/>
  <c r="E41" i="67"/>
  <c r="D41" i="67"/>
  <c r="C41" i="67"/>
  <c r="A41" i="67"/>
  <c r="B41" i="67" s="1"/>
  <c r="L40" i="67"/>
  <c r="K40" i="67"/>
  <c r="J40" i="67"/>
  <c r="I40" i="67"/>
  <c r="H40" i="67"/>
  <c r="G40" i="67"/>
  <c r="F40" i="67"/>
  <c r="E40" i="67"/>
  <c r="D40" i="67"/>
  <c r="C40" i="67"/>
  <c r="A40" i="67"/>
  <c r="B40" i="67" s="1"/>
  <c r="L39" i="67"/>
  <c r="K39" i="67"/>
  <c r="J39" i="67"/>
  <c r="I39" i="67"/>
  <c r="H39" i="67"/>
  <c r="G39" i="67"/>
  <c r="F39" i="67"/>
  <c r="E39" i="67"/>
  <c r="D39" i="67"/>
  <c r="C39" i="67"/>
  <c r="A39" i="67"/>
  <c r="B39" i="67" s="1"/>
  <c r="L38" i="67"/>
  <c r="K38" i="67"/>
  <c r="J38" i="67"/>
  <c r="I38" i="67"/>
  <c r="H38" i="67"/>
  <c r="G38" i="67"/>
  <c r="F38" i="67"/>
  <c r="E38" i="67"/>
  <c r="D38" i="67"/>
  <c r="C38" i="67"/>
  <c r="A38" i="67"/>
  <c r="B38" i="67" s="1"/>
  <c r="L37" i="67"/>
  <c r="K37" i="67"/>
  <c r="J37" i="67"/>
  <c r="I37" i="67"/>
  <c r="H37" i="67"/>
  <c r="G37" i="67"/>
  <c r="F37" i="67"/>
  <c r="E37" i="67"/>
  <c r="D37" i="67"/>
  <c r="C37" i="67"/>
  <c r="A37" i="67"/>
  <c r="B37" i="67" s="1"/>
  <c r="L36" i="67"/>
  <c r="K36" i="67"/>
  <c r="J36" i="67"/>
  <c r="I36" i="67"/>
  <c r="H36" i="67"/>
  <c r="G36" i="67"/>
  <c r="F36" i="67"/>
  <c r="E36" i="67"/>
  <c r="D36" i="67"/>
  <c r="C36" i="67"/>
  <c r="A36" i="67"/>
  <c r="B36" i="67" s="1"/>
  <c r="L35" i="67"/>
  <c r="K35" i="67"/>
  <c r="J35" i="67"/>
  <c r="I35" i="67"/>
  <c r="H35" i="67"/>
  <c r="G35" i="67"/>
  <c r="F35" i="67"/>
  <c r="E35" i="67"/>
  <c r="D35" i="67"/>
  <c r="C35" i="67"/>
  <c r="A35" i="67"/>
  <c r="B35" i="67" s="1"/>
  <c r="L34" i="67"/>
  <c r="K34" i="67"/>
  <c r="J34" i="67"/>
  <c r="I34" i="67"/>
  <c r="H34" i="67"/>
  <c r="G34" i="67"/>
  <c r="F34" i="67"/>
  <c r="E34" i="67"/>
  <c r="D34" i="67"/>
  <c r="C34" i="67"/>
  <c r="A34" i="67"/>
  <c r="B34" i="67" s="1"/>
  <c r="L33" i="67"/>
  <c r="K33" i="67"/>
  <c r="J33" i="67"/>
  <c r="I33" i="67"/>
  <c r="H33" i="67"/>
  <c r="G33" i="67"/>
  <c r="F33" i="67"/>
  <c r="E33" i="67"/>
  <c r="D33" i="67"/>
  <c r="C33" i="67"/>
  <c r="A33" i="67"/>
  <c r="B33" i="67" s="1"/>
  <c r="L32" i="67"/>
  <c r="K32" i="67"/>
  <c r="J32" i="67"/>
  <c r="I32" i="67"/>
  <c r="H32" i="67"/>
  <c r="G32" i="67"/>
  <c r="F32" i="67"/>
  <c r="E32" i="67"/>
  <c r="D32" i="67"/>
  <c r="C32" i="67"/>
  <c r="A32" i="67"/>
  <c r="B32" i="67" s="1"/>
  <c r="L31" i="67"/>
  <c r="K31" i="67"/>
  <c r="J31" i="67"/>
  <c r="I31" i="67"/>
  <c r="H31" i="67"/>
  <c r="G31" i="67"/>
  <c r="F31" i="67"/>
  <c r="E31" i="67"/>
  <c r="D31" i="67"/>
  <c r="C31" i="67"/>
  <c r="A31" i="67"/>
  <c r="B31" i="67" s="1"/>
  <c r="L30" i="67"/>
  <c r="K30" i="67"/>
  <c r="J30" i="67"/>
  <c r="I30" i="67"/>
  <c r="H30" i="67"/>
  <c r="G30" i="67"/>
  <c r="F30" i="67"/>
  <c r="E30" i="67"/>
  <c r="D30" i="67"/>
  <c r="C30" i="67"/>
  <c r="A30" i="67"/>
  <c r="B30" i="67" s="1"/>
  <c r="L29" i="67"/>
  <c r="K29" i="67"/>
  <c r="J29" i="67"/>
  <c r="I29" i="67"/>
  <c r="H29" i="67"/>
  <c r="G29" i="67"/>
  <c r="F29" i="67"/>
  <c r="E29" i="67"/>
  <c r="D29" i="67"/>
  <c r="C29" i="67"/>
  <c r="A29" i="67"/>
  <c r="B29" i="67" s="1"/>
  <c r="L28" i="67"/>
  <c r="K28" i="67"/>
  <c r="J28" i="67"/>
  <c r="I28" i="67"/>
  <c r="H28" i="67"/>
  <c r="G28" i="67"/>
  <c r="F28" i="67"/>
  <c r="E28" i="67"/>
  <c r="D28" i="67"/>
  <c r="C28" i="67"/>
  <c r="A28" i="67"/>
  <c r="B28" i="67" s="1"/>
  <c r="L27" i="67"/>
  <c r="K27" i="67"/>
  <c r="J27" i="67"/>
  <c r="I27" i="67"/>
  <c r="H27" i="67"/>
  <c r="G27" i="67"/>
  <c r="F27" i="67"/>
  <c r="E27" i="67"/>
  <c r="D27" i="67"/>
  <c r="C27" i="67"/>
  <c r="A27" i="67"/>
  <c r="B27" i="67" s="1"/>
  <c r="L26" i="67"/>
  <c r="K26" i="67"/>
  <c r="J26" i="67"/>
  <c r="I26" i="67"/>
  <c r="H26" i="67"/>
  <c r="G26" i="67"/>
  <c r="F26" i="67"/>
  <c r="E26" i="67"/>
  <c r="D26" i="67"/>
  <c r="C26" i="67"/>
  <c r="A26" i="67"/>
  <c r="B26" i="67" s="1"/>
  <c r="L25" i="67"/>
  <c r="K25" i="67"/>
  <c r="J25" i="67"/>
  <c r="I25" i="67"/>
  <c r="H25" i="67"/>
  <c r="G25" i="67"/>
  <c r="F25" i="67"/>
  <c r="E25" i="67"/>
  <c r="D25" i="67"/>
  <c r="C25" i="67"/>
  <c r="A25" i="67"/>
  <c r="L24" i="67"/>
  <c r="K24" i="67"/>
  <c r="J24" i="67"/>
  <c r="I24" i="67"/>
  <c r="H24" i="67"/>
  <c r="G24" i="67"/>
  <c r="F24" i="67"/>
  <c r="E24" i="67"/>
  <c r="D24" i="67"/>
  <c r="C24" i="67"/>
  <c r="A24" i="67"/>
  <c r="B24" i="67" s="1"/>
  <c r="L23" i="67"/>
  <c r="K23" i="67"/>
  <c r="J23" i="67"/>
  <c r="I23" i="67"/>
  <c r="H23" i="67"/>
  <c r="G23" i="67"/>
  <c r="F23" i="67"/>
  <c r="E23" i="67"/>
  <c r="D23" i="67"/>
  <c r="C23" i="67"/>
  <c r="A23" i="67"/>
  <c r="L22" i="67"/>
  <c r="K22" i="67"/>
  <c r="J22" i="67"/>
  <c r="I22" i="67"/>
  <c r="H22" i="67"/>
  <c r="G22" i="67"/>
  <c r="F22" i="67"/>
  <c r="E22" i="67"/>
  <c r="D22" i="67"/>
  <c r="C22" i="67"/>
  <c r="A22" i="67"/>
  <c r="B22" i="67" s="1"/>
  <c r="L21" i="67"/>
  <c r="K21" i="67"/>
  <c r="J21" i="67"/>
  <c r="I21" i="67"/>
  <c r="H21" i="67"/>
  <c r="G21" i="67"/>
  <c r="F21" i="67"/>
  <c r="E21" i="67"/>
  <c r="D21" i="67"/>
  <c r="C21" i="67"/>
  <c r="A21" i="67"/>
  <c r="B21" i="67" s="1"/>
  <c r="L20" i="67"/>
  <c r="K20" i="67"/>
  <c r="J20" i="67"/>
  <c r="I20" i="67"/>
  <c r="H20" i="67"/>
  <c r="G20" i="67"/>
  <c r="F20" i="67"/>
  <c r="E20" i="67"/>
  <c r="D20" i="67"/>
  <c r="C20" i="67"/>
  <c r="A20" i="67"/>
  <c r="B20" i="67" s="1"/>
  <c r="L19" i="67"/>
  <c r="K19" i="67"/>
  <c r="J19" i="67"/>
  <c r="I19" i="67"/>
  <c r="H19" i="67"/>
  <c r="G19" i="67"/>
  <c r="F19" i="67"/>
  <c r="E19" i="67"/>
  <c r="D19" i="67"/>
  <c r="C19" i="67"/>
  <c r="A19" i="67"/>
  <c r="B19" i="67" s="1"/>
  <c r="L18" i="67"/>
  <c r="K18" i="67"/>
  <c r="J18" i="67"/>
  <c r="I18" i="67"/>
  <c r="H18" i="67"/>
  <c r="G18" i="67"/>
  <c r="F18" i="67"/>
  <c r="E18" i="67"/>
  <c r="D18" i="67"/>
  <c r="C18" i="67"/>
  <c r="A18" i="67"/>
  <c r="B18" i="67" s="1"/>
  <c r="L17" i="67"/>
  <c r="K17" i="67"/>
  <c r="J17" i="67"/>
  <c r="I17" i="67"/>
  <c r="H17" i="67"/>
  <c r="G17" i="67"/>
  <c r="F17" i="67"/>
  <c r="E17" i="67"/>
  <c r="D17" i="67"/>
  <c r="C17" i="67"/>
  <c r="A17" i="67"/>
  <c r="B17" i="67" s="1"/>
  <c r="L16" i="67"/>
  <c r="K16" i="67"/>
  <c r="J16" i="67"/>
  <c r="I16" i="67"/>
  <c r="H16" i="67"/>
  <c r="G16" i="67"/>
  <c r="F16" i="67"/>
  <c r="E16" i="67"/>
  <c r="D16" i="67"/>
  <c r="C16" i="67"/>
  <c r="A16" i="67"/>
  <c r="B16" i="67" s="1"/>
  <c r="L15" i="67"/>
  <c r="K15" i="67"/>
  <c r="J15" i="67"/>
  <c r="I15" i="67"/>
  <c r="H15" i="67"/>
  <c r="G15" i="67"/>
  <c r="F15" i="67"/>
  <c r="E15" i="67"/>
  <c r="D15" i="67"/>
  <c r="C15" i="67"/>
  <c r="A15" i="67"/>
  <c r="B15" i="67" s="1"/>
  <c r="L14" i="67"/>
  <c r="K14" i="67"/>
  <c r="J14" i="67"/>
  <c r="I14" i="67"/>
  <c r="H14" i="67"/>
  <c r="G14" i="67"/>
  <c r="F14" i="67"/>
  <c r="E14" i="67"/>
  <c r="D14" i="67"/>
  <c r="C14" i="67"/>
  <c r="A14" i="67"/>
  <c r="B14" i="67" s="1"/>
  <c r="L13" i="67"/>
  <c r="K13" i="67"/>
  <c r="J13" i="67"/>
  <c r="I13" i="67"/>
  <c r="H13" i="67"/>
  <c r="G13" i="67"/>
  <c r="F13" i="67"/>
  <c r="E13" i="67"/>
  <c r="D13" i="67"/>
  <c r="C13" i="67"/>
  <c r="A13" i="67"/>
  <c r="B13" i="67" s="1"/>
  <c r="L12" i="67"/>
  <c r="K12" i="67"/>
  <c r="J12" i="67"/>
  <c r="I12" i="67"/>
  <c r="H12" i="67"/>
  <c r="G12" i="67"/>
  <c r="F12" i="67"/>
  <c r="E12" i="67"/>
  <c r="D12" i="67"/>
  <c r="C12" i="67"/>
  <c r="A12" i="67"/>
  <c r="B12" i="67" s="1"/>
  <c r="L11" i="67"/>
  <c r="K11" i="67"/>
  <c r="J11" i="67"/>
  <c r="I11" i="67"/>
  <c r="H11" i="67"/>
  <c r="G11" i="67"/>
  <c r="F11" i="67"/>
  <c r="E11" i="67"/>
  <c r="D11" i="67"/>
  <c r="C11" i="67"/>
  <c r="A11" i="67"/>
  <c r="B11" i="67" s="1"/>
  <c r="L10" i="67"/>
  <c r="K10" i="67"/>
  <c r="J10" i="67"/>
  <c r="I10" i="67"/>
  <c r="H10" i="67"/>
  <c r="G10" i="67"/>
  <c r="F10" i="67"/>
  <c r="E10" i="67"/>
  <c r="D10" i="67"/>
  <c r="C10" i="67"/>
  <c r="A10" i="67"/>
  <c r="B10" i="67" s="1"/>
  <c r="L9" i="67"/>
  <c r="K9" i="67"/>
  <c r="J9" i="67"/>
  <c r="I9" i="67"/>
  <c r="H9" i="67"/>
  <c r="G9" i="67"/>
  <c r="F9" i="67"/>
  <c r="E9" i="67"/>
  <c r="D9" i="67"/>
  <c r="C9" i="67"/>
  <c r="A9" i="67"/>
  <c r="B9" i="67" s="1"/>
  <c r="L8" i="67"/>
  <c r="K8" i="67"/>
  <c r="J8" i="67"/>
  <c r="I8" i="67"/>
  <c r="H8" i="67"/>
  <c r="G8" i="67"/>
  <c r="F8" i="67"/>
  <c r="E8" i="67"/>
  <c r="D8" i="67"/>
  <c r="C8" i="67"/>
  <c r="A8" i="67"/>
  <c r="B8" i="67" s="1"/>
  <c r="L7" i="67"/>
  <c r="K7" i="67"/>
  <c r="J7" i="67"/>
  <c r="I7" i="67"/>
  <c r="H7" i="67"/>
  <c r="G7" i="67"/>
  <c r="F7" i="67"/>
  <c r="E7" i="67"/>
  <c r="D7" i="67"/>
  <c r="C7" i="67"/>
  <c r="A7" i="67"/>
  <c r="B7" i="67" s="1"/>
  <c r="L6" i="67"/>
  <c r="K6" i="67"/>
  <c r="J6" i="67"/>
  <c r="I6" i="67"/>
  <c r="H6" i="67"/>
  <c r="G6" i="67"/>
  <c r="F6" i="67"/>
  <c r="E6" i="67"/>
  <c r="D6" i="67"/>
  <c r="C6" i="67"/>
  <c r="A6" i="67"/>
  <c r="B6" i="67" s="1"/>
  <c r="L5" i="67"/>
  <c r="K5" i="67"/>
  <c r="J5" i="67"/>
  <c r="I5" i="67"/>
  <c r="H5" i="67"/>
  <c r="G5" i="67"/>
  <c r="F5" i="67"/>
  <c r="E5" i="67"/>
  <c r="D5" i="67"/>
  <c r="C5" i="67"/>
  <c r="A5" i="67"/>
  <c r="B5" i="67" s="1"/>
  <c r="L4" i="67"/>
  <c r="K4" i="67"/>
  <c r="J4" i="67"/>
  <c r="I4" i="67"/>
  <c r="H4" i="67"/>
  <c r="G4" i="67"/>
  <c r="F4" i="67"/>
  <c r="E4" i="67"/>
  <c r="D4" i="67"/>
  <c r="C4" i="67"/>
  <c r="A4" i="67"/>
  <c r="B4" i="67" s="1"/>
  <c r="L3" i="67"/>
  <c r="K3" i="67"/>
  <c r="J3" i="67"/>
  <c r="I3" i="67"/>
  <c r="H3" i="67"/>
  <c r="G3" i="67"/>
  <c r="F3" i="67"/>
  <c r="E3" i="67"/>
  <c r="D3" i="67"/>
  <c r="C3" i="67"/>
  <c r="A3" i="67"/>
  <c r="B3" i="67" s="1"/>
  <c r="B760" i="67"/>
  <c r="B759" i="67"/>
  <c r="B755" i="67"/>
  <c r="B753" i="67"/>
  <c r="B659" i="67"/>
  <c r="B599" i="67"/>
  <c r="B563" i="67"/>
  <c r="B551" i="67"/>
  <c r="B541" i="67"/>
  <c r="B515" i="67"/>
  <c r="B505" i="67"/>
  <c r="B419" i="67"/>
  <c r="B385" i="67"/>
  <c r="B325" i="67"/>
  <c r="B315" i="67"/>
  <c r="B313" i="67"/>
  <c r="B289" i="67"/>
  <c r="B71" i="67"/>
  <c r="B61" i="67"/>
  <c r="B57" i="67"/>
  <c r="B25" i="67"/>
  <c r="B23" i="67"/>
  <c r="L761" i="58" l="1"/>
  <c r="K761" i="58"/>
  <c r="J761" i="58"/>
  <c r="I761" i="58"/>
  <c r="H761" i="58"/>
  <c r="G761" i="58"/>
  <c r="F761" i="58"/>
  <c r="E761" i="58"/>
  <c r="D761" i="58"/>
  <c r="C761" i="58"/>
  <c r="A761" i="58"/>
  <c r="B761" i="58" s="1"/>
  <c r="L760" i="58"/>
  <c r="K760" i="58"/>
  <c r="J760" i="58"/>
  <c r="I760" i="58"/>
  <c r="H760" i="58"/>
  <c r="G760" i="58"/>
  <c r="F760" i="58"/>
  <c r="E760" i="58"/>
  <c r="D760" i="58"/>
  <c r="C760" i="58"/>
  <c r="A760" i="58"/>
  <c r="B760" i="58" s="1"/>
  <c r="L759" i="58"/>
  <c r="K759" i="58"/>
  <c r="J759" i="58"/>
  <c r="I759" i="58"/>
  <c r="H759" i="58"/>
  <c r="G759" i="58"/>
  <c r="F759" i="58"/>
  <c r="E759" i="58"/>
  <c r="D759" i="58"/>
  <c r="C759" i="58"/>
  <c r="A759" i="58"/>
  <c r="B759" i="58" s="1"/>
  <c r="L758" i="58"/>
  <c r="K758" i="58"/>
  <c r="J758" i="58"/>
  <c r="I758" i="58"/>
  <c r="H758" i="58"/>
  <c r="G758" i="58"/>
  <c r="F758" i="58"/>
  <c r="E758" i="58"/>
  <c r="D758" i="58"/>
  <c r="C758" i="58"/>
  <c r="A758" i="58"/>
  <c r="B758" i="58" s="1"/>
  <c r="L757" i="58"/>
  <c r="K757" i="58"/>
  <c r="J757" i="58"/>
  <c r="I757" i="58"/>
  <c r="H757" i="58"/>
  <c r="G757" i="58"/>
  <c r="F757" i="58"/>
  <c r="E757" i="58"/>
  <c r="D757" i="58"/>
  <c r="C757" i="58"/>
  <c r="A757" i="58"/>
  <c r="B757" i="58" s="1"/>
  <c r="L756" i="58"/>
  <c r="K756" i="58"/>
  <c r="J756" i="58"/>
  <c r="I756" i="58"/>
  <c r="H756" i="58"/>
  <c r="G756" i="58"/>
  <c r="F756" i="58"/>
  <c r="E756" i="58"/>
  <c r="D756" i="58"/>
  <c r="C756" i="58"/>
  <c r="A756" i="58"/>
  <c r="B756" i="58" s="1"/>
  <c r="L755" i="58"/>
  <c r="K755" i="58"/>
  <c r="J755" i="58"/>
  <c r="I755" i="58"/>
  <c r="H755" i="58"/>
  <c r="G755" i="58"/>
  <c r="F755" i="58"/>
  <c r="E755" i="58"/>
  <c r="D755" i="58"/>
  <c r="C755" i="58"/>
  <c r="A755" i="58"/>
  <c r="B755" i="58" s="1"/>
  <c r="L754" i="58"/>
  <c r="K754" i="58"/>
  <c r="J754" i="58"/>
  <c r="I754" i="58"/>
  <c r="H754" i="58"/>
  <c r="G754" i="58"/>
  <c r="F754" i="58"/>
  <c r="E754" i="58"/>
  <c r="D754" i="58"/>
  <c r="C754" i="58"/>
  <c r="A754" i="58"/>
  <c r="B754" i="58" s="1"/>
  <c r="L753" i="58"/>
  <c r="K753" i="58"/>
  <c r="J753" i="58"/>
  <c r="I753" i="58"/>
  <c r="H753" i="58"/>
  <c r="G753" i="58"/>
  <c r="F753" i="58"/>
  <c r="E753" i="58"/>
  <c r="D753" i="58"/>
  <c r="C753" i="58"/>
  <c r="A753" i="58"/>
  <c r="B753" i="58" s="1"/>
  <c r="L752" i="58"/>
  <c r="K752" i="58"/>
  <c r="J752" i="58"/>
  <c r="I752" i="58"/>
  <c r="H752" i="58"/>
  <c r="G752" i="58"/>
  <c r="F752" i="58"/>
  <c r="E752" i="58"/>
  <c r="D752" i="58"/>
  <c r="C752" i="58"/>
  <c r="A752" i="58"/>
  <c r="B752" i="58" s="1"/>
  <c r="L751" i="58"/>
  <c r="K751" i="58"/>
  <c r="J751" i="58"/>
  <c r="I751" i="58"/>
  <c r="H751" i="58"/>
  <c r="G751" i="58"/>
  <c r="F751" i="58"/>
  <c r="E751" i="58"/>
  <c r="D751" i="58"/>
  <c r="C751" i="58"/>
  <c r="A751" i="58"/>
  <c r="B751" i="58" s="1"/>
  <c r="L750" i="58"/>
  <c r="K750" i="58"/>
  <c r="J750" i="58"/>
  <c r="I750" i="58"/>
  <c r="H750" i="58"/>
  <c r="G750" i="58"/>
  <c r="F750" i="58"/>
  <c r="E750" i="58"/>
  <c r="D750" i="58"/>
  <c r="C750" i="58"/>
  <c r="A750" i="58"/>
  <c r="B750" i="58" s="1"/>
  <c r="L749" i="58"/>
  <c r="K749" i="58"/>
  <c r="J749" i="58"/>
  <c r="I749" i="58"/>
  <c r="H749" i="58"/>
  <c r="G749" i="58"/>
  <c r="F749" i="58"/>
  <c r="E749" i="58"/>
  <c r="D749" i="58"/>
  <c r="C749" i="58"/>
  <c r="A749" i="58"/>
  <c r="B749" i="58" s="1"/>
  <c r="L748" i="58"/>
  <c r="K748" i="58"/>
  <c r="J748" i="58"/>
  <c r="I748" i="58"/>
  <c r="H748" i="58"/>
  <c r="G748" i="58"/>
  <c r="F748" i="58"/>
  <c r="E748" i="58"/>
  <c r="D748" i="58"/>
  <c r="C748" i="58"/>
  <c r="A748" i="58"/>
  <c r="B748" i="58" s="1"/>
  <c r="L747" i="58"/>
  <c r="K747" i="58"/>
  <c r="J747" i="58"/>
  <c r="I747" i="58"/>
  <c r="H747" i="58"/>
  <c r="G747" i="58"/>
  <c r="F747" i="58"/>
  <c r="E747" i="58"/>
  <c r="D747" i="58"/>
  <c r="C747" i="58"/>
  <c r="A747" i="58"/>
  <c r="B747" i="58" s="1"/>
  <c r="L746" i="58"/>
  <c r="K746" i="58"/>
  <c r="J746" i="58"/>
  <c r="I746" i="58"/>
  <c r="H746" i="58"/>
  <c r="G746" i="58"/>
  <c r="F746" i="58"/>
  <c r="E746" i="58"/>
  <c r="D746" i="58"/>
  <c r="C746" i="58"/>
  <c r="A746" i="58"/>
  <c r="B746" i="58" s="1"/>
  <c r="L745" i="58"/>
  <c r="K745" i="58"/>
  <c r="J745" i="58"/>
  <c r="I745" i="58"/>
  <c r="H745" i="58"/>
  <c r="G745" i="58"/>
  <c r="F745" i="58"/>
  <c r="E745" i="58"/>
  <c r="D745" i="58"/>
  <c r="C745" i="58"/>
  <c r="A745" i="58"/>
  <c r="B745" i="58" s="1"/>
  <c r="L744" i="58"/>
  <c r="K744" i="58"/>
  <c r="J744" i="58"/>
  <c r="I744" i="58"/>
  <c r="H744" i="58"/>
  <c r="G744" i="58"/>
  <c r="F744" i="58"/>
  <c r="E744" i="58"/>
  <c r="D744" i="58"/>
  <c r="C744" i="58"/>
  <c r="A744" i="58"/>
  <c r="B744" i="58" s="1"/>
  <c r="L743" i="58"/>
  <c r="K743" i="58"/>
  <c r="J743" i="58"/>
  <c r="I743" i="58"/>
  <c r="H743" i="58"/>
  <c r="G743" i="58"/>
  <c r="F743" i="58"/>
  <c r="E743" i="58"/>
  <c r="D743" i="58"/>
  <c r="C743" i="58"/>
  <c r="A743" i="58"/>
  <c r="B743" i="58" s="1"/>
  <c r="L742" i="58"/>
  <c r="K742" i="58"/>
  <c r="J742" i="58"/>
  <c r="I742" i="58"/>
  <c r="H742" i="58"/>
  <c r="G742" i="58"/>
  <c r="F742" i="58"/>
  <c r="E742" i="58"/>
  <c r="D742" i="58"/>
  <c r="C742" i="58"/>
  <c r="A742" i="58"/>
  <c r="B742" i="58" s="1"/>
  <c r="L741" i="58"/>
  <c r="K741" i="58"/>
  <c r="J741" i="58"/>
  <c r="I741" i="58"/>
  <c r="H741" i="58"/>
  <c r="G741" i="58"/>
  <c r="F741" i="58"/>
  <c r="E741" i="58"/>
  <c r="D741" i="58"/>
  <c r="C741" i="58"/>
  <c r="A741" i="58"/>
  <c r="B741" i="58" s="1"/>
  <c r="L740" i="58"/>
  <c r="K740" i="58"/>
  <c r="J740" i="58"/>
  <c r="I740" i="58"/>
  <c r="H740" i="58"/>
  <c r="G740" i="58"/>
  <c r="F740" i="58"/>
  <c r="E740" i="58"/>
  <c r="D740" i="58"/>
  <c r="C740" i="58"/>
  <c r="A740" i="58"/>
  <c r="B740" i="58" s="1"/>
  <c r="L739" i="58"/>
  <c r="K739" i="58"/>
  <c r="J739" i="58"/>
  <c r="I739" i="58"/>
  <c r="H739" i="58"/>
  <c r="G739" i="58"/>
  <c r="F739" i="58"/>
  <c r="E739" i="58"/>
  <c r="D739" i="58"/>
  <c r="C739" i="58"/>
  <c r="A739" i="58"/>
  <c r="B739" i="58" s="1"/>
  <c r="L738" i="58"/>
  <c r="K738" i="58"/>
  <c r="J738" i="58"/>
  <c r="I738" i="58"/>
  <c r="H738" i="58"/>
  <c r="G738" i="58"/>
  <c r="F738" i="58"/>
  <c r="E738" i="58"/>
  <c r="D738" i="58"/>
  <c r="C738" i="58"/>
  <c r="A738" i="58"/>
  <c r="B738" i="58" s="1"/>
  <c r="L737" i="58"/>
  <c r="K737" i="58"/>
  <c r="J737" i="58"/>
  <c r="I737" i="58"/>
  <c r="H737" i="58"/>
  <c r="G737" i="58"/>
  <c r="F737" i="58"/>
  <c r="E737" i="58"/>
  <c r="D737" i="58"/>
  <c r="C737" i="58"/>
  <c r="A737" i="58"/>
  <c r="B737" i="58" s="1"/>
  <c r="L736" i="58"/>
  <c r="K736" i="58"/>
  <c r="J736" i="58"/>
  <c r="I736" i="58"/>
  <c r="H736" i="58"/>
  <c r="G736" i="58"/>
  <c r="F736" i="58"/>
  <c r="E736" i="58"/>
  <c r="D736" i="58"/>
  <c r="C736" i="58"/>
  <c r="A736" i="58"/>
  <c r="B736" i="58" s="1"/>
  <c r="L735" i="58"/>
  <c r="K735" i="58"/>
  <c r="J735" i="58"/>
  <c r="I735" i="58"/>
  <c r="H735" i="58"/>
  <c r="G735" i="58"/>
  <c r="F735" i="58"/>
  <c r="E735" i="58"/>
  <c r="D735" i="58"/>
  <c r="C735" i="58"/>
  <c r="A735" i="58"/>
  <c r="B735" i="58" s="1"/>
  <c r="L734" i="58"/>
  <c r="K734" i="58"/>
  <c r="J734" i="58"/>
  <c r="I734" i="58"/>
  <c r="H734" i="58"/>
  <c r="G734" i="58"/>
  <c r="F734" i="58"/>
  <c r="E734" i="58"/>
  <c r="D734" i="58"/>
  <c r="C734" i="58"/>
  <c r="A734" i="58"/>
  <c r="B734" i="58" s="1"/>
  <c r="L733" i="58"/>
  <c r="K733" i="58"/>
  <c r="J733" i="58"/>
  <c r="I733" i="58"/>
  <c r="H733" i="58"/>
  <c r="G733" i="58"/>
  <c r="F733" i="58"/>
  <c r="E733" i="58"/>
  <c r="D733" i="58"/>
  <c r="C733" i="58"/>
  <c r="A733" i="58"/>
  <c r="B733" i="58" s="1"/>
  <c r="L732" i="58"/>
  <c r="K732" i="58"/>
  <c r="J732" i="58"/>
  <c r="I732" i="58"/>
  <c r="H732" i="58"/>
  <c r="G732" i="58"/>
  <c r="F732" i="58"/>
  <c r="E732" i="58"/>
  <c r="D732" i="58"/>
  <c r="C732" i="58"/>
  <c r="A732" i="58"/>
  <c r="B732" i="58" s="1"/>
  <c r="L731" i="58"/>
  <c r="K731" i="58"/>
  <c r="J731" i="58"/>
  <c r="I731" i="58"/>
  <c r="H731" i="58"/>
  <c r="G731" i="58"/>
  <c r="F731" i="58"/>
  <c r="E731" i="58"/>
  <c r="D731" i="58"/>
  <c r="C731" i="58"/>
  <c r="A731" i="58"/>
  <c r="B731" i="58" s="1"/>
  <c r="L730" i="58"/>
  <c r="K730" i="58"/>
  <c r="J730" i="58"/>
  <c r="I730" i="58"/>
  <c r="H730" i="58"/>
  <c r="G730" i="58"/>
  <c r="F730" i="58"/>
  <c r="E730" i="58"/>
  <c r="D730" i="58"/>
  <c r="C730" i="58"/>
  <c r="A730" i="58"/>
  <c r="B730" i="58" s="1"/>
  <c r="L729" i="58"/>
  <c r="K729" i="58"/>
  <c r="J729" i="58"/>
  <c r="I729" i="58"/>
  <c r="H729" i="58"/>
  <c r="G729" i="58"/>
  <c r="F729" i="58"/>
  <c r="E729" i="58"/>
  <c r="D729" i="58"/>
  <c r="C729" i="58"/>
  <c r="A729" i="58"/>
  <c r="B729" i="58" s="1"/>
  <c r="L728" i="58"/>
  <c r="K728" i="58"/>
  <c r="J728" i="58"/>
  <c r="I728" i="58"/>
  <c r="H728" i="58"/>
  <c r="G728" i="58"/>
  <c r="F728" i="58"/>
  <c r="E728" i="58"/>
  <c r="D728" i="58"/>
  <c r="C728" i="58"/>
  <c r="A728" i="58"/>
  <c r="B728" i="58" s="1"/>
  <c r="L727" i="58"/>
  <c r="K727" i="58"/>
  <c r="J727" i="58"/>
  <c r="I727" i="58"/>
  <c r="H727" i="58"/>
  <c r="G727" i="58"/>
  <c r="F727" i="58"/>
  <c r="E727" i="58"/>
  <c r="D727" i="58"/>
  <c r="C727" i="58"/>
  <c r="A727" i="58"/>
  <c r="B727" i="58" s="1"/>
  <c r="L726" i="58"/>
  <c r="K726" i="58"/>
  <c r="J726" i="58"/>
  <c r="I726" i="58"/>
  <c r="H726" i="58"/>
  <c r="G726" i="58"/>
  <c r="F726" i="58"/>
  <c r="E726" i="58"/>
  <c r="D726" i="58"/>
  <c r="C726" i="58"/>
  <c r="A726" i="58"/>
  <c r="B726" i="58" s="1"/>
  <c r="L725" i="58"/>
  <c r="K725" i="58"/>
  <c r="J725" i="58"/>
  <c r="I725" i="58"/>
  <c r="H725" i="58"/>
  <c r="G725" i="58"/>
  <c r="F725" i="58"/>
  <c r="E725" i="58"/>
  <c r="D725" i="58"/>
  <c r="C725" i="58"/>
  <c r="A725" i="58"/>
  <c r="B725" i="58" s="1"/>
  <c r="L724" i="58"/>
  <c r="K724" i="58"/>
  <c r="J724" i="58"/>
  <c r="I724" i="58"/>
  <c r="H724" i="58"/>
  <c r="G724" i="58"/>
  <c r="F724" i="58"/>
  <c r="E724" i="58"/>
  <c r="D724" i="58"/>
  <c r="C724" i="58"/>
  <c r="A724" i="58"/>
  <c r="B724" i="58" s="1"/>
  <c r="L723" i="58"/>
  <c r="K723" i="58"/>
  <c r="J723" i="58"/>
  <c r="I723" i="58"/>
  <c r="H723" i="58"/>
  <c r="G723" i="58"/>
  <c r="F723" i="58"/>
  <c r="E723" i="58"/>
  <c r="D723" i="58"/>
  <c r="C723" i="58"/>
  <c r="A723" i="58"/>
  <c r="B723" i="58" s="1"/>
  <c r="L722" i="58"/>
  <c r="K722" i="58"/>
  <c r="J722" i="58"/>
  <c r="I722" i="58"/>
  <c r="H722" i="58"/>
  <c r="G722" i="58"/>
  <c r="F722" i="58"/>
  <c r="E722" i="58"/>
  <c r="D722" i="58"/>
  <c r="C722" i="58"/>
  <c r="A722" i="58"/>
  <c r="B722" i="58" s="1"/>
  <c r="L721" i="58"/>
  <c r="K721" i="58"/>
  <c r="J721" i="58"/>
  <c r="I721" i="58"/>
  <c r="H721" i="58"/>
  <c r="G721" i="58"/>
  <c r="F721" i="58"/>
  <c r="E721" i="58"/>
  <c r="D721" i="58"/>
  <c r="C721" i="58"/>
  <c r="A721" i="58"/>
  <c r="B721" i="58" s="1"/>
  <c r="L720" i="58"/>
  <c r="K720" i="58"/>
  <c r="J720" i="58"/>
  <c r="I720" i="58"/>
  <c r="H720" i="58"/>
  <c r="G720" i="58"/>
  <c r="F720" i="58"/>
  <c r="E720" i="58"/>
  <c r="D720" i="58"/>
  <c r="C720" i="58"/>
  <c r="A720" i="58"/>
  <c r="B720" i="58" s="1"/>
  <c r="L719" i="58"/>
  <c r="K719" i="58"/>
  <c r="J719" i="58"/>
  <c r="I719" i="58"/>
  <c r="H719" i="58"/>
  <c r="G719" i="58"/>
  <c r="F719" i="58"/>
  <c r="E719" i="58"/>
  <c r="D719" i="58"/>
  <c r="C719" i="58"/>
  <c r="A719" i="58"/>
  <c r="B719" i="58" s="1"/>
  <c r="L718" i="58"/>
  <c r="K718" i="58"/>
  <c r="J718" i="58"/>
  <c r="I718" i="58"/>
  <c r="H718" i="58"/>
  <c r="G718" i="58"/>
  <c r="F718" i="58"/>
  <c r="E718" i="58"/>
  <c r="D718" i="58"/>
  <c r="C718" i="58"/>
  <c r="A718" i="58"/>
  <c r="B718" i="58" s="1"/>
  <c r="L717" i="58"/>
  <c r="K717" i="58"/>
  <c r="J717" i="58"/>
  <c r="I717" i="58"/>
  <c r="H717" i="58"/>
  <c r="G717" i="58"/>
  <c r="F717" i="58"/>
  <c r="E717" i="58"/>
  <c r="D717" i="58"/>
  <c r="C717" i="58"/>
  <c r="A717" i="58"/>
  <c r="B717" i="58" s="1"/>
  <c r="L716" i="58"/>
  <c r="K716" i="58"/>
  <c r="J716" i="58"/>
  <c r="I716" i="58"/>
  <c r="H716" i="58"/>
  <c r="G716" i="58"/>
  <c r="F716" i="58"/>
  <c r="E716" i="58"/>
  <c r="D716" i="58"/>
  <c r="C716" i="58"/>
  <c r="A716" i="58"/>
  <c r="B716" i="58" s="1"/>
  <c r="L715" i="58"/>
  <c r="K715" i="58"/>
  <c r="J715" i="58"/>
  <c r="I715" i="58"/>
  <c r="H715" i="58"/>
  <c r="G715" i="58"/>
  <c r="F715" i="58"/>
  <c r="E715" i="58"/>
  <c r="D715" i="58"/>
  <c r="C715" i="58"/>
  <c r="A715" i="58"/>
  <c r="B715" i="58" s="1"/>
  <c r="L714" i="58"/>
  <c r="K714" i="58"/>
  <c r="J714" i="58"/>
  <c r="I714" i="58"/>
  <c r="H714" i="58"/>
  <c r="G714" i="58"/>
  <c r="F714" i="58"/>
  <c r="E714" i="58"/>
  <c r="D714" i="58"/>
  <c r="C714" i="58"/>
  <c r="A714" i="58"/>
  <c r="B714" i="58" s="1"/>
  <c r="L713" i="58"/>
  <c r="K713" i="58"/>
  <c r="J713" i="58"/>
  <c r="I713" i="58"/>
  <c r="H713" i="58"/>
  <c r="G713" i="58"/>
  <c r="F713" i="58"/>
  <c r="E713" i="58"/>
  <c r="D713" i="58"/>
  <c r="C713" i="58"/>
  <c r="A713" i="58"/>
  <c r="B713" i="58" s="1"/>
  <c r="L712" i="58"/>
  <c r="K712" i="58"/>
  <c r="J712" i="58"/>
  <c r="I712" i="58"/>
  <c r="H712" i="58"/>
  <c r="G712" i="58"/>
  <c r="F712" i="58"/>
  <c r="E712" i="58"/>
  <c r="D712" i="58"/>
  <c r="C712" i="58"/>
  <c r="A712" i="58"/>
  <c r="B712" i="58" s="1"/>
  <c r="L711" i="58"/>
  <c r="K711" i="58"/>
  <c r="J711" i="58"/>
  <c r="I711" i="58"/>
  <c r="H711" i="58"/>
  <c r="G711" i="58"/>
  <c r="F711" i="58"/>
  <c r="E711" i="58"/>
  <c r="D711" i="58"/>
  <c r="C711" i="58"/>
  <c r="A711" i="58"/>
  <c r="B711" i="58" s="1"/>
  <c r="L710" i="58"/>
  <c r="K710" i="58"/>
  <c r="J710" i="58"/>
  <c r="I710" i="58"/>
  <c r="H710" i="58"/>
  <c r="G710" i="58"/>
  <c r="F710" i="58"/>
  <c r="E710" i="58"/>
  <c r="D710" i="58"/>
  <c r="C710" i="58"/>
  <c r="A710" i="58"/>
  <c r="B710" i="58" s="1"/>
  <c r="L709" i="58"/>
  <c r="K709" i="58"/>
  <c r="J709" i="58"/>
  <c r="I709" i="58"/>
  <c r="H709" i="58"/>
  <c r="G709" i="58"/>
  <c r="F709" i="58"/>
  <c r="E709" i="58"/>
  <c r="D709" i="58"/>
  <c r="C709" i="58"/>
  <c r="A709" i="58"/>
  <c r="B709" i="58" s="1"/>
  <c r="L708" i="58"/>
  <c r="K708" i="58"/>
  <c r="J708" i="58"/>
  <c r="I708" i="58"/>
  <c r="H708" i="58"/>
  <c r="G708" i="58"/>
  <c r="F708" i="58"/>
  <c r="E708" i="58"/>
  <c r="D708" i="58"/>
  <c r="C708" i="58"/>
  <c r="A708" i="58"/>
  <c r="B708" i="58" s="1"/>
  <c r="L707" i="58"/>
  <c r="K707" i="58"/>
  <c r="J707" i="58"/>
  <c r="I707" i="58"/>
  <c r="H707" i="58"/>
  <c r="G707" i="58"/>
  <c r="F707" i="58"/>
  <c r="E707" i="58"/>
  <c r="D707" i="58"/>
  <c r="C707" i="58"/>
  <c r="A707" i="58"/>
  <c r="B707" i="58" s="1"/>
  <c r="L706" i="58"/>
  <c r="K706" i="58"/>
  <c r="J706" i="58"/>
  <c r="I706" i="58"/>
  <c r="H706" i="58"/>
  <c r="G706" i="58"/>
  <c r="F706" i="58"/>
  <c r="E706" i="58"/>
  <c r="D706" i="58"/>
  <c r="C706" i="58"/>
  <c r="A706" i="58"/>
  <c r="B706" i="58" s="1"/>
  <c r="L705" i="58"/>
  <c r="K705" i="58"/>
  <c r="J705" i="58"/>
  <c r="I705" i="58"/>
  <c r="H705" i="58"/>
  <c r="G705" i="58"/>
  <c r="F705" i="58"/>
  <c r="E705" i="58"/>
  <c r="D705" i="58"/>
  <c r="C705" i="58"/>
  <c r="A705" i="58"/>
  <c r="B705" i="58" s="1"/>
  <c r="L704" i="58"/>
  <c r="K704" i="58"/>
  <c r="J704" i="58"/>
  <c r="I704" i="58"/>
  <c r="H704" i="58"/>
  <c r="G704" i="58"/>
  <c r="F704" i="58"/>
  <c r="E704" i="58"/>
  <c r="D704" i="58"/>
  <c r="C704" i="58"/>
  <c r="A704" i="58"/>
  <c r="B704" i="58" s="1"/>
  <c r="L703" i="58"/>
  <c r="K703" i="58"/>
  <c r="J703" i="58"/>
  <c r="I703" i="58"/>
  <c r="H703" i="58"/>
  <c r="G703" i="58"/>
  <c r="F703" i="58"/>
  <c r="E703" i="58"/>
  <c r="D703" i="58"/>
  <c r="C703" i="58"/>
  <c r="A703" i="58"/>
  <c r="B703" i="58" s="1"/>
  <c r="L702" i="58"/>
  <c r="K702" i="58"/>
  <c r="J702" i="58"/>
  <c r="I702" i="58"/>
  <c r="H702" i="58"/>
  <c r="G702" i="58"/>
  <c r="F702" i="58"/>
  <c r="E702" i="58"/>
  <c r="D702" i="58"/>
  <c r="C702" i="58"/>
  <c r="A702" i="58"/>
  <c r="B702" i="58" s="1"/>
  <c r="L701" i="58"/>
  <c r="K701" i="58"/>
  <c r="J701" i="58"/>
  <c r="I701" i="58"/>
  <c r="H701" i="58"/>
  <c r="G701" i="58"/>
  <c r="F701" i="58"/>
  <c r="E701" i="58"/>
  <c r="D701" i="58"/>
  <c r="C701" i="58"/>
  <c r="A701" i="58"/>
  <c r="B701" i="58" s="1"/>
  <c r="L700" i="58"/>
  <c r="K700" i="58"/>
  <c r="J700" i="58"/>
  <c r="I700" i="58"/>
  <c r="H700" i="58"/>
  <c r="G700" i="58"/>
  <c r="F700" i="58"/>
  <c r="E700" i="58"/>
  <c r="D700" i="58"/>
  <c r="C700" i="58"/>
  <c r="A700" i="58"/>
  <c r="B700" i="58" s="1"/>
  <c r="L699" i="58"/>
  <c r="K699" i="58"/>
  <c r="J699" i="58"/>
  <c r="I699" i="58"/>
  <c r="H699" i="58"/>
  <c r="G699" i="58"/>
  <c r="F699" i="58"/>
  <c r="E699" i="58"/>
  <c r="D699" i="58"/>
  <c r="C699" i="58"/>
  <c r="A699" i="58"/>
  <c r="B699" i="58" s="1"/>
  <c r="L698" i="58"/>
  <c r="K698" i="58"/>
  <c r="J698" i="58"/>
  <c r="I698" i="58"/>
  <c r="H698" i="58"/>
  <c r="G698" i="58"/>
  <c r="F698" i="58"/>
  <c r="E698" i="58"/>
  <c r="D698" i="58"/>
  <c r="C698" i="58"/>
  <c r="A698" i="58"/>
  <c r="B698" i="58" s="1"/>
  <c r="L697" i="58"/>
  <c r="K697" i="58"/>
  <c r="J697" i="58"/>
  <c r="I697" i="58"/>
  <c r="H697" i="58"/>
  <c r="G697" i="58"/>
  <c r="F697" i="58"/>
  <c r="E697" i="58"/>
  <c r="D697" i="58"/>
  <c r="C697" i="58"/>
  <c r="A697" i="58"/>
  <c r="B697" i="58" s="1"/>
  <c r="L696" i="58"/>
  <c r="K696" i="58"/>
  <c r="J696" i="58"/>
  <c r="I696" i="58"/>
  <c r="H696" i="58"/>
  <c r="G696" i="58"/>
  <c r="F696" i="58"/>
  <c r="E696" i="58"/>
  <c r="D696" i="58"/>
  <c r="C696" i="58"/>
  <c r="A696" i="58"/>
  <c r="B696" i="58" s="1"/>
  <c r="L695" i="58"/>
  <c r="K695" i="58"/>
  <c r="J695" i="58"/>
  <c r="I695" i="58"/>
  <c r="H695" i="58"/>
  <c r="G695" i="58"/>
  <c r="F695" i="58"/>
  <c r="E695" i="58"/>
  <c r="D695" i="58"/>
  <c r="C695" i="58"/>
  <c r="A695" i="58"/>
  <c r="B695" i="58" s="1"/>
  <c r="L694" i="58"/>
  <c r="K694" i="58"/>
  <c r="J694" i="58"/>
  <c r="I694" i="58"/>
  <c r="H694" i="58"/>
  <c r="G694" i="58"/>
  <c r="F694" i="58"/>
  <c r="E694" i="58"/>
  <c r="D694" i="58"/>
  <c r="C694" i="58"/>
  <c r="A694" i="58"/>
  <c r="B694" i="58" s="1"/>
  <c r="L693" i="58"/>
  <c r="K693" i="58"/>
  <c r="J693" i="58"/>
  <c r="I693" i="58"/>
  <c r="H693" i="58"/>
  <c r="G693" i="58"/>
  <c r="F693" i="58"/>
  <c r="E693" i="58"/>
  <c r="D693" i="58"/>
  <c r="C693" i="58"/>
  <c r="A693" i="58"/>
  <c r="B693" i="58" s="1"/>
  <c r="L692" i="58"/>
  <c r="K692" i="58"/>
  <c r="J692" i="58"/>
  <c r="I692" i="58"/>
  <c r="H692" i="58"/>
  <c r="G692" i="58"/>
  <c r="F692" i="58"/>
  <c r="E692" i="58"/>
  <c r="D692" i="58"/>
  <c r="C692" i="58"/>
  <c r="A692" i="58"/>
  <c r="B692" i="58" s="1"/>
  <c r="L691" i="58"/>
  <c r="K691" i="58"/>
  <c r="J691" i="58"/>
  <c r="I691" i="58"/>
  <c r="H691" i="58"/>
  <c r="G691" i="58"/>
  <c r="F691" i="58"/>
  <c r="E691" i="58"/>
  <c r="D691" i="58"/>
  <c r="C691" i="58"/>
  <c r="A691" i="58"/>
  <c r="B691" i="58" s="1"/>
  <c r="L690" i="58"/>
  <c r="K690" i="58"/>
  <c r="J690" i="58"/>
  <c r="I690" i="58"/>
  <c r="H690" i="58"/>
  <c r="G690" i="58"/>
  <c r="F690" i="58"/>
  <c r="E690" i="58"/>
  <c r="D690" i="58"/>
  <c r="C690" i="58"/>
  <c r="A690" i="58"/>
  <c r="B690" i="58" s="1"/>
  <c r="L689" i="58"/>
  <c r="K689" i="58"/>
  <c r="J689" i="58"/>
  <c r="I689" i="58"/>
  <c r="H689" i="58"/>
  <c r="G689" i="58"/>
  <c r="F689" i="58"/>
  <c r="E689" i="58"/>
  <c r="D689" i="58"/>
  <c r="C689" i="58"/>
  <c r="A689" i="58"/>
  <c r="B689" i="58" s="1"/>
  <c r="L688" i="58"/>
  <c r="K688" i="58"/>
  <c r="J688" i="58"/>
  <c r="I688" i="58"/>
  <c r="H688" i="58"/>
  <c r="G688" i="58"/>
  <c r="F688" i="58"/>
  <c r="E688" i="58"/>
  <c r="D688" i="58"/>
  <c r="C688" i="58"/>
  <c r="A688" i="58"/>
  <c r="B688" i="58" s="1"/>
  <c r="L687" i="58"/>
  <c r="K687" i="58"/>
  <c r="J687" i="58"/>
  <c r="I687" i="58"/>
  <c r="H687" i="58"/>
  <c r="G687" i="58"/>
  <c r="F687" i="58"/>
  <c r="E687" i="58"/>
  <c r="D687" i="58"/>
  <c r="C687" i="58"/>
  <c r="A687" i="58"/>
  <c r="B687" i="58" s="1"/>
  <c r="L686" i="58"/>
  <c r="K686" i="58"/>
  <c r="J686" i="58"/>
  <c r="I686" i="58"/>
  <c r="H686" i="58"/>
  <c r="G686" i="58"/>
  <c r="F686" i="58"/>
  <c r="E686" i="58"/>
  <c r="D686" i="58"/>
  <c r="C686" i="58"/>
  <c r="A686" i="58"/>
  <c r="B686" i="58" s="1"/>
  <c r="L685" i="58"/>
  <c r="K685" i="58"/>
  <c r="J685" i="58"/>
  <c r="I685" i="58"/>
  <c r="H685" i="58"/>
  <c r="G685" i="58"/>
  <c r="F685" i="58"/>
  <c r="E685" i="58"/>
  <c r="D685" i="58"/>
  <c r="C685" i="58"/>
  <c r="A685" i="58"/>
  <c r="B685" i="58" s="1"/>
  <c r="L684" i="58"/>
  <c r="K684" i="58"/>
  <c r="J684" i="58"/>
  <c r="I684" i="58"/>
  <c r="H684" i="58"/>
  <c r="G684" i="58"/>
  <c r="F684" i="58"/>
  <c r="E684" i="58"/>
  <c r="D684" i="58"/>
  <c r="C684" i="58"/>
  <c r="A684" i="58"/>
  <c r="B684" i="58" s="1"/>
  <c r="L683" i="58"/>
  <c r="K683" i="58"/>
  <c r="J683" i="58"/>
  <c r="I683" i="58"/>
  <c r="H683" i="58"/>
  <c r="G683" i="58"/>
  <c r="F683" i="58"/>
  <c r="E683" i="58"/>
  <c r="D683" i="58"/>
  <c r="C683" i="58"/>
  <c r="A683" i="58"/>
  <c r="B683" i="58" s="1"/>
  <c r="L682" i="58"/>
  <c r="K682" i="58"/>
  <c r="J682" i="58"/>
  <c r="I682" i="58"/>
  <c r="H682" i="58"/>
  <c r="G682" i="58"/>
  <c r="F682" i="58"/>
  <c r="E682" i="58"/>
  <c r="D682" i="58"/>
  <c r="C682" i="58"/>
  <c r="A682" i="58"/>
  <c r="B682" i="58" s="1"/>
  <c r="L681" i="58"/>
  <c r="K681" i="58"/>
  <c r="J681" i="58"/>
  <c r="I681" i="58"/>
  <c r="H681" i="58"/>
  <c r="G681" i="58"/>
  <c r="F681" i="58"/>
  <c r="E681" i="58"/>
  <c r="D681" i="58"/>
  <c r="C681" i="58"/>
  <c r="A681" i="58"/>
  <c r="B681" i="58" s="1"/>
  <c r="L680" i="58"/>
  <c r="K680" i="58"/>
  <c r="J680" i="58"/>
  <c r="I680" i="58"/>
  <c r="H680" i="58"/>
  <c r="G680" i="58"/>
  <c r="F680" i="58"/>
  <c r="E680" i="58"/>
  <c r="D680" i="58"/>
  <c r="C680" i="58"/>
  <c r="A680" i="58"/>
  <c r="B680" i="58" s="1"/>
  <c r="L679" i="58"/>
  <c r="K679" i="58"/>
  <c r="J679" i="58"/>
  <c r="I679" i="58"/>
  <c r="H679" i="58"/>
  <c r="G679" i="58"/>
  <c r="F679" i="58"/>
  <c r="E679" i="58"/>
  <c r="D679" i="58"/>
  <c r="C679" i="58"/>
  <c r="A679" i="58"/>
  <c r="B679" i="58" s="1"/>
  <c r="L678" i="58"/>
  <c r="K678" i="58"/>
  <c r="J678" i="58"/>
  <c r="I678" i="58"/>
  <c r="H678" i="58"/>
  <c r="G678" i="58"/>
  <c r="F678" i="58"/>
  <c r="E678" i="58"/>
  <c r="D678" i="58"/>
  <c r="C678" i="58"/>
  <c r="A678" i="58"/>
  <c r="B678" i="58" s="1"/>
  <c r="L677" i="58"/>
  <c r="K677" i="58"/>
  <c r="J677" i="58"/>
  <c r="I677" i="58"/>
  <c r="H677" i="58"/>
  <c r="G677" i="58"/>
  <c r="F677" i="58"/>
  <c r="E677" i="58"/>
  <c r="D677" i="58"/>
  <c r="C677" i="58"/>
  <c r="A677" i="58"/>
  <c r="B677" i="58" s="1"/>
  <c r="L676" i="58"/>
  <c r="K676" i="58"/>
  <c r="J676" i="58"/>
  <c r="I676" i="58"/>
  <c r="H676" i="58"/>
  <c r="G676" i="58"/>
  <c r="F676" i="58"/>
  <c r="E676" i="58"/>
  <c r="D676" i="58"/>
  <c r="C676" i="58"/>
  <c r="A676" i="58"/>
  <c r="B676" i="58" s="1"/>
  <c r="L675" i="58"/>
  <c r="K675" i="58"/>
  <c r="J675" i="58"/>
  <c r="I675" i="58"/>
  <c r="H675" i="58"/>
  <c r="G675" i="58"/>
  <c r="F675" i="58"/>
  <c r="E675" i="58"/>
  <c r="D675" i="58"/>
  <c r="C675" i="58"/>
  <c r="A675" i="58"/>
  <c r="B675" i="58" s="1"/>
  <c r="L674" i="58"/>
  <c r="K674" i="58"/>
  <c r="J674" i="58"/>
  <c r="I674" i="58"/>
  <c r="H674" i="58"/>
  <c r="G674" i="58"/>
  <c r="F674" i="58"/>
  <c r="E674" i="58"/>
  <c r="D674" i="58"/>
  <c r="C674" i="58"/>
  <c r="A674" i="58"/>
  <c r="B674" i="58" s="1"/>
  <c r="L673" i="58"/>
  <c r="K673" i="58"/>
  <c r="J673" i="58"/>
  <c r="I673" i="58"/>
  <c r="H673" i="58"/>
  <c r="G673" i="58"/>
  <c r="F673" i="58"/>
  <c r="E673" i="58"/>
  <c r="D673" i="58"/>
  <c r="C673" i="58"/>
  <c r="A673" i="58"/>
  <c r="B673" i="58" s="1"/>
  <c r="L672" i="58"/>
  <c r="K672" i="58"/>
  <c r="J672" i="58"/>
  <c r="I672" i="58"/>
  <c r="H672" i="58"/>
  <c r="G672" i="58"/>
  <c r="F672" i="58"/>
  <c r="E672" i="58"/>
  <c r="D672" i="58"/>
  <c r="C672" i="58"/>
  <c r="A672" i="58"/>
  <c r="B672" i="58" s="1"/>
  <c r="L671" i="58"/>
  <c r="K671" i="58"/>
  <c r="J671" i="58"/>
  <c r="I671" i="58"/>
  <c r="H671" i="58"/>
  <c r="G671" i="58"/>
  <c r="F671" i="58"/>
  <c r="E671" i="58"/>
  <c r="D671" i="58"/>
  <c r="C671" i="58"/>
  <c r="A671" i="58"/>
  <c r="B671" i="58" s="1"/>
  <c r="L670" i="58"/>
  <c r="K670" i="58"/>
  <c r="J670" i="58"/>
  <c r="I670" i="58"/>
  <c r="H670" i="58"/>
  <c r="G670" i="58"/>
  <c r="F670" i="58"/>
  <c r="E670" i="58"/>
  <c r="D670" i="58"/>
  <c r="C670" i="58"/>
  <c r="A670" i="58"/>
  <c r="B670" i="58" s="1"/>
  <c r="L669" i="58"/>
  <c r="K669" i="58"/>
  <c r="J669" i="58"/>
  <c r="I669" i="58"/>
  <c r="H669" i="58"/>
  <c r="G669" i="58"/>
  <c r="F669" i="58"/>
  <c r="E669" i="58"/>
  <c r="D669" i="58"/>
  <c r="C669" i="58"/>
  <c r="A669" i="58"/>
  <c r="B669" i="58" s="1"/>
  <c r="L668" i="58"/>
  <c r="K668" i="58"/>
  <c r="J668" i="58"/>
  <c r="I668" i="58"/>
  <c r="H668" i="58"/>
  <c r="G668" i="58"/>
  <c r="F668" i="58"/>
  <c r="E668" i="58"/>
  <c r="D668" i="58"/>
  <c r="C668" i="58"/>
  <c r="A668" i="58"/>
  <c r="B668" i="58" s="1"/>
  <c r="L667" i="58"/>
  <c r="K667" i="58"/>
  <c r="J667" i="58"/>
  <c r="I667" i="58"/>
  <c r="H667" i="58"/>
  <c r="G667" i="58"/>
  <c r="F667" i="58"/>
  <c r="E667" i="58"/>
  <c r="D667" i="58"/>
  <c r="C667" i="58"/>
  <c r="A667" i="58"/>
  <c r="B667" i="58" s="1"/>
  <c r="L666" i="58"/>
  <c r="K666" i="58"/>
  <c r="J666" i="58"/>
  <c r="I666" i="58"/>
  <c r="H666" i="58"/>
  <c r="G666" i="58"/>
  <c r="F666" i="58"/>
  <c r="E666" i="58"/>
  <c r="D666" i="58"/>
  <c r="C666" i="58"/>
  <c r="A666" i="58"/>
  <c r="B666" i="58" s="1"/>
  <c r="L665" i="58"/>
  <c r="K665" i="58"/>
  <c r="J665" i="58"/>
  <c r="I665" i="58"/>
  <c r="H665" i="58"/>
  <c r="G665" i="58"/>
  <c r="F665" i="58"/>
  <c r="E665" i="58"/>
  <c r="D665" i="58"/>
  <c r="C665" i="58"/>
  <c r="A665" i="58"/>
  <c r="B665" i="58" s="1"/>
  <c r="L664" i="58"/>
  <c r="K664" i="58"/>
  <c r="J664" i="58"/>
  <c r="I664" i="58"/>
  <c r="H664" i="58"/>
  <c r="G664" i="58"/>
  <c r="F664" i="58"/>
  <c r="E664" i="58"/>
  <c r="D664" i="58"/>
  <c r="C664" i="58"/>
  <c r="A664" i="58"/>
  <c r="B664" i="58" s="1"/>
  <c r="L663" i="58"/>
  <c r="K663" i="58"/>
  <c r="J663" i="58"/>
  <c r="I663" i="58"/>
  <c r="H663" i="58"/>
  <c r="G663" i="58"/>
  <c r="F663" i="58"/>
  <c r="E663" i="58"/>
  <c r="D663" i="58"/>
  <c r="C663" i="58"/>
  <c r="A663" i="58"/>
  <c r="B663" i="58" s="1"/>
  <c r="L662" i="58"/>
  <c r="K662" i="58"/>
  <c r="J662" i="58"/>
  <c r="I662" i="58"/>
  <c r="H662" i="58"/>
  <c r="G662" i="58"/>
  <c r="F662" i="58"/>
  <c r="E662" i="58"/>
  <c r="D662" i="58"/>
  <c r="C662" i="58"/>
  <c r="A662" i="58"/>
  <c r="B662" i="58" s="1"/>
  <c r="L661" i="58"/>
  <c r="K661" i="58"/>
  <c r="J661" i="58"/>
  <c r="I661" i="58"/>
  <c r="H661" i="58"/>
  <c r="G661" i="58"/>
  <c r="F661" i="58"/>
  <c r="E661" i="58"/>
  <c r="D661" i="58"/>
  <c r="C661" i="58"/>
  <c r="A661" i="58"/>
  <c r="B661" i="58" s="1"/>
  <c r="L660" i="58"/>
  <c r="K660" i="58"/>
  <c r="J660" i="58"/>
  <c r="I660" i="58"/>
  <c r="H660" i="58"/>
  <c r="G660" i="58"/>
  <c r="F660" i="58"/>
  <c r="E660" i="58"/>
  <c r="D660" i="58"/>
  <c r="C660" i="58"/>
  <c r="A660" i="58"/>
  <c r="B660" i="58" s="1"/>
  <c r="L659" i="58"/>
  <c r="K659" i="58"/>
  <c r="J659" i="58"/>
  <c r="I659" i="58"/>
  <c r="H659" i="58"/>
  <c r="G659" i="58"/>
  <c r="F659" i="58"/>
  <c r="E659" i="58"/>
  <c r="D659" i="58"/>
  <c r="C659" i="58"/>
  <c r="A659" i="58"/>
  <c r="B659" i="58" s="1"/>
  <c r="L658" i="58"/>
  <c r="K658" i="58"/>
  <c r="J658" i="58"/>
  <c r="I658" i="58"/>
  <c r="H658" i="58"/>
  <c r="G658" i="58"/>
  <c r="F658" i="58"/>
  <c r="E658" i="58"/>
  <c r="D658" i="58"/>
  <c r="C658" i="58"/>
  <c r="A658" i="58"/>
  <c r="B658" i="58" s="1"/>
  <c r="L657" i="58"/>
  <c r="K657" i="58"/>
  <c r="J657" i="58"/>
  <c r="I657" i="58"/>
  <c r="H657" i="58"/>
  <c r="G657" i="58"/>
  <c r="F657" i="58"/>
  <c r="E657" i="58"/>
  <c r="D657" i="58"/>
  <c r="C657" i="58"/>
  <c r="A657" i="58"/>
  <c r="B657" i="58" s="1"/>
  <c r="L656" i="58"/>
  <c r="K656" i="58"/>
  <c r="J656" i="58"/>
  <c r="I656" i="58"/>
  <c r="H656" i="58"/>
  <c r="G656" i="58"/>
  <c r="F656" i="58"/>
  <c r="E656" i="58"/>
  <c r="D656" i="58"/>
  <c r="C656" i="58"/>
  <c r="A656" i="58"/>
  <c r="B656" i="58" s="1"/>
  <c r="L655" i="58"/>
  <c r="K655" i="58"/>
  <c r="J655" i="58"/>
  <c r="I655" i="58"/>
  <c r="H655" i="58"/>
  <c r="G655" i="58"/>
  <c r="F655" i="58"/>
  <c r="E655" i="58"/>
  <c r="D655" i="58"/>
  <c r="C655" i="58"/>
  <c r="A655" i="58"/>
  <c r="B655" i="58" s="1"/>
  <c r="L654" i="58"/>
  <c r="K654" i="58"/>
  <c r="J654" i="58"/>
  <c r="I654" i="58"/>
  <c r="H654" i="58"/>
  <c r="G654" i="58"/>
  <c r="F654" i="58"/>
  <c r="E654" i="58"/>
  <c r="D654" i="58"/>
  <c r="C654" i="58"/>
  <c r="A654" i="58"/>
  <c r="B654" i="58" s="1"/>
  <c r="L653" i="58"/>
  <c r="K653" i="58"/>
  <c r="J653" i="58"/>
  <c r="I653" i="58"/>
  <c r="H653" i="58"/>
  <c r="G653" i="58"/>
  <c r="F653" i="58"/>
  <c r="E653" i="58"/>
  <c r="D653" i="58"/>
  <c r="C653" i="58"/>
  <c r="A653" i="58"/>
  <c r="B653" i="58" s="1"/>
  <c r="L652" i="58"/>
  <c r="K652" i="58"/>
  <c r="J652" i="58"/>
  <c r="I652" i="58"/>
  <c r="H652" i="58"/>
  <c r="G652" i="58"/>
  <c r="F652" i="58"/>
  <c r="E652" i="58"/>
  <c r="D652" i="58"/>
  <c r="C652" i="58"/>
  <c r="A652" i="58"/>
  <c r="B652" i="58" s="1"/>
  <c r="L651" i="58"/>
  <c r="K651" i="58"/>
  <c r="J651" i="58"/>
  <c r="I651" i="58"/>
  <c r="H651" i="58"/>
  <c r="G651" i="58"/>
  <c r="F651" i="58"/>
  <c r="E651" i="58"/>
  <c r="D651" i="58"/>
  <c r="C651" i="58"/>
  <c r="A651" i="58"/>
  <c r="B651" i="58" s="1"/>
  <c r="L650" i="58"/>
  <c r="K650" i="58"/>
  <c r="J650" i="58"/>
  <c r="I650" i="58"/>
  <c r="H650" i="58"/>
  <c r="G650" i="58"/>
  <c r="F650" i="58"/>
  <c r="E650" i="58"/>
  <c r="D650" i="58"/>
  <c r="C650" i="58"/>
  <c r="A650" i="58"/>
  <c r="B650" i="58" s="1"/>
  <c r="L649" i="58"/>
  <c r="K649" i="58"/>
  <c r="J649" i="58"/>
  <c r="I649" i="58"/>
  <c r="H649" i="58"/>
  <c r="G649" i="58"/>
  <c r="F649" i="58"/>
  <c r="E649" i="58"/>
  <c r="D649" i="58"/>
  <c r="C649" i="58"/>
  <c r="A649" i="58"/>
  <c r="B649" i="58" s="1"/>
  <c r="L648" i="58"/>
  <c r="K648" i="58"/>
  <c r="J648" i="58"/>
  <c r="I648" i="58"/>
  <c r="H648" i="58"/>
  <c r="G648" i="58"/>
  <c r="F648" i="58"/>
  <c r="E648" i="58"/>
  <c r="D648" i="58"/>
  <c r="C648" i="58"/>
  <c r="A648" i="58"/>
  <c r="B648" i="58" s="1"/>
  <c r="L647" i="58"/>
  <c r="K647" i="58"/>
  <c r="J647" i="58"/>
  <c r="I647" i="58"/>
  <c r="H647" i="58"/>
  <c r="G647" i="58"/>
  <c r="F647" i="58"/>
  <c r="E647" i="58"/>
  <c r="D647" i="58"/>
  <c r="C647" i="58"/>
  <c r="A647" i="58"/>
  <c r="B647" i="58" s="1"/>
  <c r="L646" i="58"/>
  <c r="K646" i="58"/>
  <c r="J646" i="58"/>
  <c r="I646" i="58"/>
  <c r="H646" i="58"/>
  <c r="G646" i="58"/>
  <c r="F646" i="58"/>
  <c r="E646" i="58"/>
  <c r="D646" i="58"/>
  <c r="C646" i="58"/>
  <c r="A646" i="58"/>
  <c r="B646" i="58" s="1"/>
  <c r="L645" i="58"/>
  <c r="K645" i="58"/>
  <c r="J645" i="58"/>
  <c r="I645" i="58"/>
  <c r="H645" i="58"/>
  <c r="G645" i="58"/>
  <c r="F645" i="58"/>
  <c r="E645" i="58"/>
  <c r="D645" i="58"/>
  <c r="C645" i="58"/>
  <c r="A645" i="58"/>
  <c r="B645" i="58" s="1"/>
  <c r="L644" i="58"/>
  <c r="K644" i="58"/>
  <c r="J644" i="58"/>
  <c r="I644" i="58"/>
  <c r="H644" i="58"/>
  <c r="G644" i="58"/>
  <c r="F644" i="58"/>
  <c r="E644" i="58"/>
  <c r="D644" i="58"/>
  <c r="C644" i="58"/>
  <c r="A644" i="58"/>
  <c r="B644" i="58" s="1"/>
  <c r="L643" i="58"/>
  <c r="K643" i="58"/>
  <c r="J643" i="58"/>
  <c r="I643" i="58"/>
  <c r="H643" i="58"/>
  <c r="G643" i="58"/>
  <c r="F643" i="58"/>
  <c r="E643" i="58"/>
  <c r="D643" i="58"/>
  <c r="C643" i="58"/>
  <c r="A643" i="58"/>
  <c r="B643" i="58" s="1"/>
  <c r="L642" i="58"/>
  <c r="K642" i="58"/>
  <c r="J642" i="58"/>
  <c r="I642" i="58"/>
  <c r="H642" i="58"/>
  <c r="G642" i="58"/>
  <c r="F642" i="58"/>
  <c r="E642" i="58"/>
  <c r="D642" i="58"/>
  <c r="C642" i="58"/>
  <c r="A642" i="58"/>
  <c r="B642" i="58" s="1"/>
  <c r="L641" i="58"/>
  <c r="K641" i="58"/>
  <c r="J641" i="58"/>
  <c r="I641" i="58"/>
  <c r="H641" i="58"/>
  <c r="G641" i="58"/>
  <c r="F641" i="58"/>
  <c r="E641" i="58"/>
  <c r="D641" i="58"/>
  <c r="C641" i="58"/>
  <c r="A641" i="58"/>
  <c r="B641" i="58" s="1"/>
  <c r="L640" i="58"/>
  <c r="K640" i="58"/>
  <c r="J640" i="58"/>
  <c r="I640" i="58"/>
  <c r="H640" i="58"/>
  <c r="G640" i="58"/>
  <c r="F640" i="58"/>
  <c r="E640" i="58"/>
  <c r="D640" i="58"/>
  <c r="C640" i="58"/>
  <c r="A640" i="58"/>
  <c r="B640" i="58" s="1"/>
  <c r="L639" i="58"/>
  <c r="K639" i="58"/>
  <c r="J639" i="58"/>
  <c r="I639" i="58"/>
  <c r="H639" i="58"/>
  <c r="G639" i="58"/>
  <c r="F639" i="58"/>
  <c r="E639" i="58"/>
  <c r="D639" i="58"/>
  <c r="C639" i="58"/>
  <c r="A639" i="58"/>
  <c r="B639" i="58" s="1"/>
  <c r="L638" i="58"/>
  <c r="K638" i="58"/>
  <c r="J638" i="58"/>
  <c r="I638" i="58"/>
  <c r="H638" i="58"/>
  <c r="G638" i="58"/>
  <c r="F638" i="58"/>
  <c r="E638" i="58"/>
  <c r="D638" i="58"/>
  <c r="C638" i="58"/>
  <c r="A638" i="58"/>
  <c r="B638" i="58" s="1"/>
  <c r="L637" i="58"/>
  <c r="K637" i="58"/>
  <c r="J637" i="58"/>
  <c r="I637" i="58"/>
  <c r="H637" i="58"/>
  <c r="G637" i="58"/>
  <c r="F637" i="58"/>
  <c r="E637" i="58"/>
  <c r="D637" i="58"/>
  <c r="C637" i="58"/>
  <c r="A637" i="58"/>
  <c r="B637" i="58" s="1"/>
  <c r="L636" i="58"/>
  <c r="K636" i="58"/>
  <c r="J636" i="58"/>
  <c r="I636" i="58"/>
  <c r="H636" i="58"/>
  <c r="G636" i="58"/>
  <c r="F636" i="58"/>
  <c r="E636" i="58"/>
  <c r="D636" i="58"/>
  <c r="C636" i="58"/>
  <c r="A636" i="58"/>
  <c r="B636" i="58" s="1"/>
  <c r="L635" i="58"/>
  <c r="K635" i="58"/>
  <c r="J635" i="58"/>
  <c r="I635" i="58"/>
  <c r="H635" i="58"/>
  <c r="G635" i="58"/>
  <c r="F635" i="58"/>
  <c r="E635" i="58"/>
  <c r="D635" i="58"/>
  <c r="C635" i="58"/>
  <c r="A635" i="58"/>
  <c r="B635" i="58" s="1"/>
  <c r="L634" i="58"/>
  <c r="K634" i="58"/>
  <c r="J634" i="58"/>
  <c r="I634" i="58"/>
  <c r="H634" i="58"/>
  <c r="G634" i="58"/>
  <c r="F634" i="58"/>
  <c r="E634" i="58"/>
  <c r="D634" i="58"/>
  <c r="C634" i="58"/>
  <c r="A634" i="58"/>
  <c r="B634" i="58" s="1"/>
  <c r="L633" i="58"/>
  <c r="K633" i="58"/>
  <c r="J633" i="58"/>
  <c r="I633" i="58"/>
  <c r="H633" i="58"/>
  <c r="G633" i="58"/>
  <c r="F633" i="58"/>
  <c r="E633" i="58"/>
  <c r="D633" i="58"/>
  <c r="C633" i="58"/>
  <c r="A633" i="58"/>
  <c r="B633" i="58" s="1"/>
  <c r="L632" i="58"/>
  <c r="K632" i="58"/>
  <c r="J632" i="58"/>
  <c r="I632" i="58"/>
  <c r="H632" i="58"/>
  <c r="G632" i="58"/>
  <c r="F632" i="58"/>
  <c r="E632" i="58"/>
  <c r="D632" i="58"/>
  <c r="C632" i="58"/>
  <c r="A632" i="58"/>
  <c r="B632" i="58" s="1"/>
  <c r="L631" i="58"/>
  <c r="K631" i="58"/>
  <c r="J631" i="58"/>
  <c r="I631" i="58"/>
  <c r="H631" i="58"/>
  <c r="G631" i="58"/>
  <c r="F631" i="58"/>
  <c r="E631" i="58"/>
  <c r="D631" i="58"/>
  <c r="C631" i="58"/>
  <c r="A631" i="58"/>
  <c r="B631" i="58" s="1"/>
  <c r="L630" i="58"/>
  <c r="K630" i="58"/>
  <c r="J630" i="58"/>
  <c r="I630" i="58"/>
  <c r="H630" i="58"/>
  <c r="G630" i="58"/>
  <c r="F630" i="58"/>
  <c r="E630" i="58"/>
  <c r="D630" i="58"/>
  <c r="C630" i="58"/>
  <c r="A630" i="58"/>
  <c r="B630" i="58" s="1"/>
  <c r="L629" i="58"/>
  <c r="K629" i="58"/>
  <c r="J629" i="58"/>
  <c r="I629" i="58"/>
  <c r="H629" i="58"/>
  <c r="G629" i="58"/>
  <c r="F629" i="58"/>
  <c r="E629" i="58"/>
  <c r="D629" i="58"/>
  <c r="C629" i="58"/>
  <c r="A629" i="58"/>
  <c r="B629" i="58" s="1"/>
  <c r="L628" i="58"/>
  <c r="K628" i="58"/>
  <c r="J628" i="58"/>
  <c r="I628" i="58"/>
  <c r="H628" i="58"/>
  <c r="G628" i="58"/>
  <c r="F628" i="58"/>
  <c r="E628" i="58"/>
  <c r="D628" i="58"/>
  <c r="C628" i="58"/>
  <c r="A628" i="58"/>
  <c r="B628" i="58" s="1"/>
  <c r="L627" i="58"/>
  <c r="K627" i="58"/>
  <c r="J627" i="58"/>
  <c r="I627" i="58"/>
  <c r="H627" i="58"/>
  <c r="G627" i="58"/>
  <c r="F627" i="58"/>
  <c r="E627" i="58"/>
  <c r="D627" i="58"/>
  <c r="C627" i="58"/>
  <c r="A627" i="58"/>
  <c r="B627" i="58" s="1"/>
  <c r="L626" i="58"/>
  <c r="K626" i="58"/>
  <c r="J626" i="58"/>
  <c r="I626" i="58"/>
  <c r="H626" i="58"/>
  <c r="G626" i="58"/>
  <c r="F626" i="58"/>
  <c r="E626" i="58"/>
  <c r="D626" i="58"/>
  <c r="C626" i="58"/>
  <c r="A626" i="58"/>
  <c r="B626" i="58" s="1"/>
  <c r="L625" i="58"/>
  <c r="K625" i="58"/>
  <c r="J625" i="58"/>
  <c r="I625" i="58"/>
  <c r="H625" i="58"/>
  <c r="G625" i="58"/>
  <c r="F625" i="58"/>
  <c r="E625" i="58"/>
  <c r="D625" i="58"/>
  <c r="C625" i="58"/>
  <c r="A625" i="58"/>
  <c r="B625" i="58" s="1"/>
  <c r="L624" i="58"/>
  <c r="K624" i="58"/>
  <c r="J624" i="58"/>
  <c r="I624" i="58"/>
  <c r="H624" i="58"/>
  <c r="G624" i="58"/>
  <c r="F624" i="58"/>
  <c r="E624" i="58"/>
  <c r="D624" i="58"/>
  <c r="C624" i="58"/>
  <c r="A624" i="58"/>
  <c r="B624" i="58" s="1"/>
  <c r="L623" i="58"/>
  <c r="K623" i="58"/>
  <c r="J623" i="58"/>
  <c r="I623" i="58"/>
  <c r="H623" i="58"/>
  <c r="G623" i="58"/>
  <c r="F623" i="58"/>
  <c r="E623" i="58"/>
  <c r="D623" i="58"/>
  <c r="C623" i="58"/>
  <c r="A623" i="58"/>
  <c r="B623" i="58" s="1"/>
  <c r="L622" i="58"/>
  <c r="K622" i="58"/>
  <c r="J622" i="58"/>
  <c r="I622" i="58"/>
  <c r="H622" i="58"/>
  <c r="G622" i="58"/>
  <c r="F622" i="58"/>
  <c r="E622" i="58"/>
  <c r="D622" i="58"/>
  <c r="C622" i="58"/>
  <c r="A622" i="58"/>
  <c r="B622" i="58" s="1"/>
  <c r="L621" i="58"/>
  <c r="K621" i="58"/>
  <c r="J621" i="58"/>
  <c r="I621" i="58"/>
  <c r="H621" i="58"/>
  <c r="G621" i="58"/>
  <c r="F621" i="58"/>
  <c r="E621" i="58"/>
  <c r="D621" i="58"/>
  <c r="C621" i="58"/>
  <c r="A621" i="58"/>
  <c r="B621" i="58" s="1"/>
  <c r="L620" i="58"/>
  <c r="K620" i="58"/>
  <c r="J620" i="58"/>
  <c r="I620" i="58"/>
  <c r="H620" i="58"/>
  <c r="G620" i="58"/>
  <c r="F620" i="58"/>
  <c r="E620" i="58"/>
  <c r="D620" i="58"/>
  <c r="C620" i="58"/>
  <c r="A620" i="58"/>
  <c r="B620" i="58" s="1"/>
  <c r="L619" i="58"/>
  <c r="K619" i="58"/>
  <c r="J619" i="58"/>
  <c r="I619" i="58"/>
  <c r="H619" i="58"/>
  <c r="G619" i="58"/>
  <c r="F619" i="58"/>
  <c r="E619" i="58"/>
  <c r="D619" i="58"/>
  <c r="C619" i="58"/>
  <c r="A619" i="58"/>
  <c r="B619" i="58" s="1"/>
  <c r="L618" i="58"/>
  <c r="K618" i="58"/>
  <c r="J618" i="58"/>
  <c r="I618" i="58"/>
  <c r="H618" i="58"/>
  <c r="G618" i="58"/>
  <c r="F618" i="58"/>
  <c r="E618" i="58"/>
  <c r="D618" i="58"/>
  <c r="C618" i="58"/>
  <c r="A618" i="58"/>
  <c r="B618" i="58" s="1"/>
  <c r="L617" i="58"/>
  <c r="K617" i="58"/>
  <c r="J617" i="58"/>
  <c r="I617" i="58"/>
  <c r="H617" i="58"/>
  <c r="G617" i="58"/>
  <c r="F617" i="58"/>
  <c r="E617" i="58"/>
  <c r="D617" i="58"/>
  <c r="C617" i="58"/>
  <c r="A617" i="58"/>
  <c r="B617" i="58" s="1"/>
  <c r="L616" i="58"/>
  <c r="K616" i="58"/>
  <c r="J616" i="58"/>
  <c r="I616" i="58"/>
  <c r="H616" i="58"/>
  <c r="G616" i="58"/>
  <c r="F616" i="58"/>
  <c r="E616" i="58"/>
  <c r="D616" i="58"/>
  <c r="C616" i="58"/>
  <c r="A616" i="58"/>
  <c r="B616" i="58" s="1"/>
  <c r="L615" i="58"/>
  <c r="K615" i="58"/>
  <c r="J615" i="58"/>
  <c r="I615" i="58"/>
  <c r="H615" i="58"/>
  <c r="G615" i="58"/>
  <c r="F615" i="58"/>
  <c r="E615" i="58"/>
  <c r="D615" i="58"/>
  <c r="C615" i="58"/>
  <c r="A615" i="58"/>
  <c r="B615" i="58" s="1"/>
  <c r="L614" i="58"/>
  <c r="K614" i="58"/>
  <c r="J614" i="58"/>
  <c r="I614" i="58"/>
  <c r="H614" i="58"/>
  <c r="G614" i="58"/>
  <c r="F614" i="58"/>
  <c r="E614" i="58"/>
  <c r="D614" i="58"/>
  <c r="C614" i="58"/>
  <c r="A614" i="58"/>
  <c r="B614" i="58" s="1"/>
  <c r="L613" i="58"/>
  <c r="K613" i="58"/>
  <c r="J613" i="58"/>
  <c r="I613" i="58"/>
  <c r="H613" i="58"/>
  <c r="G613" i="58"/>
  <c r="F613" i="58"/>
  <c r="E613" i="58"/>
  <c r="D613" i="58"/>
  <c r="C613" i="58"/>
  <c r="A613" i="58"/>
  <c r="B613" i="58" s="1"/>
  <c r="L612" i="58"/>
  <c r="K612" i="58"/>
  <c r="J612" i="58"/>
  <c r="I612" i="58"/>
  <c r="H612" i="58"/>
  <c r="G612" i="58"/>
  <c r="F612" i="58"/>
  <c r="E612" i="58"/>
  <c r="D612" i="58"/>
  <c r="C612" i="58"/>
  <c r="A612" i="58"/>
  <c r="B612" i="58" s="1"/>
  <c r="L611" i="58"/>
  <c r="K611" i="58"/>
  <c r="J611" i="58"/>
  <c r="I611" i="58"/>
  <c r="H611" i="58"/>
  <c r="G611" i="58"/>
  <c r="F611" i="58"/>
  <c r="E611" i="58"/>
  <c r="D611" i="58"/>
  <c r="C611" i="58"/>
  <c r="A611" i="58"/>
  <c r="B611" i="58" s="1"/>
  <c r="L610" i="58"/>
  <c r="K610" i="58"/>
  <c r="J610" i="58"/>
  <c r="I610" i="58"/>
  <c r="H610" i="58"/>
  <c r="G610" i="58"/>
  <c r="F610" i="58"/>
  <c r="E610" i="58"/>
  <c r="D610" i="58"/>
  <c r="C610" i="58"/>
  <c r="A610" i="58"/>
  <c r="B610" i="58" s="1"/>
  <c r="L609" i="58"/>
  <c r="K609" i="58"/>
  <c r="J609" i="58"/>
  <c r="I609" i="58"/>
  <c r="H609" i="58"/>
  <c r="G609" i="58"/>
  <c r="F609" i="58"/>
  <c r="E609" i="58"/>
  <c r="D609" i="58"/>
  <c r="C609" i="58"/>
  <c r="A609" i="58"/>
  <c r="B609" i="58" s="1"/>
  <c r="L608" i="58"/>
  <c r="K608" i="58"/>
  <c r="J608" i="58"/>
  <c r="I608" i="58"/>
  <c r="H608" i="58"/>
  <c r="G608" i="58"/>
  <c r="F608" i="58"/>
  <c r="E608" i="58"/>
  <c r="D608" i="58"/>
  <c r="C608" i="58"/>
  <c r="A608" i="58"/>
  <c r="B608" i="58" s="1"/>
  <c r="L607" i="58"/>
  <c r="K607" i="58"/>
  <c r="J607" i="58"/>
  <c r="I607" i="58"/>
  <c r="H607" i="58"/>
  <c r="G607" i="58"/>
  <c r="F607" i="58"/>
  <c r="E607" i="58"/>
  <c r="D607" i="58"/>
  <c r="C607" i="58"/>
  <c r="A607" i="58"/>
  <c r="B607" i="58" s="1"/>
  <c r="L606" i="58"/>
  <c r="K606" i="58"/>
  <c r="J606" i="58"/>
  <c r="I606" i="58"/>
  <c r="H606" i="58"/>
  <c r="G606" i="58"/>
  <c r="F606" i="58"/>
  <c r="E606" i="58"/>
  <c r="D606" i="58"/>
  <c r="C606" i="58"/>
  <c r="A606" i="58"/>
  <c r="B606" i="58" s="1"/>
  <c r="L605" i="58"/>
  <c r="K605" i="58"/>
  <c r="J605" i="58"/>
  <c r="I605" i="58"/>
  <c r="H605" i="58"/>
  <c r="G605" i="58"/>
  <c r="F605" i="58"/>
  <c r="E605" i="58"/>
  <c r="D605" i="58"/>
  <c r="C605" i="58"/>
  <c r="A605" i="58"/>
  <c r="B605" i="58" s="1"/>
  <c r="L604" i="58"/>
  <c r="K604" i="58"/>
  <c r="J604" i="58"/>
  <c r="I604" i="58"/>
  <c r="H604" i="58"/>
  <c r="G604" i="58"/>
  <c r="F604" i="58"/>
  <c r="E604" i="58"/>
  <c r="D604" i="58"/>
  <c r="C604" i="58"/>
  <c r="A604" i="58"/>
  <c r="B604" i="58" s="1"/>
  <c r="L603" i="58"/>
  <c r="K603" i="58"/>
  <c r="J603" i="58"/>
  <c r="I603" i="58"/>
  <c r="H603" i="58"/>
  <c r="G603" i="58"/>
  <c r="F603" i="58"/>
  <c r="E603" i="58"/>
  <c r="D603" i="58"/>
  <c r="C603" i="58"/>
  <c r="A603" i="58"/>
  <c r="B603" i="58" s="1"/>
  <c r="L602" i="58"/>
  <c r="K602" i="58"/>
  <c r="J602" i="58"/>
  <c r="I602" i="58"/>
  <c r="H602" i="58"/>
  <c r="G602" i="58"/>
  <c r="F602" i="58"/>
  <c r="E602" i="58"/>
  <c r="D602" i="58"/>
  <c r="C602" i="58"/>
  <c r="A602" i="58"/>
  <c r="B602" i="58" s="1"/>
  <c r="L601" i="58"/>
  <c r="K601" i="58"/>
  <c r="J601" i="58"/>
  <c r="I601" i="58"/>
  <c r="H601" i="58"/>
  <c r="G601" i="58"/>
  <c r="F601" i="58"/>
  <c r="E601" i="58"/>
  <c r="D601" i="58"/>
  <c r="C601" i="58"/>
  <c r="A601" i="58"/>
  <c r="B601" i="58" s="1"/>
  <c r="L600" i="58"/>
  <c r="K600" i="58"/>
  <c r="J600" i="58"/>
  <c r="I600" i="58"/>
  <c r="H600" i="58"/>
  <c r="G600" i="58"/>
  <c r="F600" i="58"/>
  <c r="E600" i="58"/>
  <c r="D600" i="58"/>
  <c r="C600" i="58"/>
  <c r="A600" i="58"/>
  <c r="B600" i="58" s="1"/>
  <c r="L599" i="58"/>
  <c r="K599" i="58"/>
  <c r="J599" i="58"/>
  <c r="I599" i="58"/>
  <c r="H599" i="58"/>
  <c r="G599" i="58"/>
  <c r="F599" i="58"/>
  <c r="E599" i="58"/>
  <c r="D599" i="58"/>
  <c r="C599" i="58"/>
  <c r="A599" i="58"/>
  <c r="B599" i="58" s="1"/>
  <c r="L598" i="58"/>
  <c r="K598" i="58"/>
  <c r="J598" i="58"/>
  <c r="I598" i="58"/>
  <c r="H598" i="58"/>
  <c r="G598" i="58"/>
  <c r="F598" i="58"/>
  <c r="E598" i="58"/>
  <c r="D598" i="58"/>
  <c r="C598" i="58"/>
  <c r="A598" i="58"/>
  <c r="B598" i="58" s="1"/>
  <c r="L597" i="58"/>
  <c r="K597" i="58"/>
  <c r="J597" i="58"/>
  <c r="I597" i="58"/>
  <c r="H597" i="58"/>
  <c r="G597" i="58"/>
  <c r="F597" i="58"/>
  <c r="E597" i="58"/>
  <c r="D597" i="58"/>
  <c r="C597" i="58"/>
  <c r="A597" i="58"/>
  <c r="B597" i="58" s="1"/>
  <c r="L596" i="58"/>
  <c r="K596" i="58"/>
  <c r="J596" i="58"/>
  <c r="I596" i="58"/>
  <c r="H596" i="58"/>
  <c r="G596" i="58"/>
  <c r="F596" i="58"/>
  <c r="E596" i="58"/>
  <c r="D596" i="58"/>
  <c r="C596" i="58"/>
  <c r="A596" i="58"/>
  <c r="B596" i="58" s="1"/>
  <c r="L595" i="58"/>
  <c r="K595" i="58"/>
  <c r="J595" i="58"/>
  <c r="I595" i="58"/>
  <c r="H595" i="58"/>
  <c r="G595" i="58"/>
  <c r="F595" i="58"/>
  <c r="E595" i="58"/>
  <c r="D595" i="58"/>
  <c r="C595" i="58"/>
  <c r="A595" i="58"/>
  <c r="B595" i="58" s="1"/>
  <c r="L594" i="58"/>
  <c r="K594" i="58"/>
  <c r="J594" i="58"/>
  <c r="I594" i="58"/>
  <c r="H594" i="58"/>
  <c r="G594" i="58"/>
  <c r="F594" i="58"/>
  <c r="E594" i="58"/>
  <c r="D594" i="58"/>
  <c r="C594" i="58"/>
  <c r="A594" i="58"/>
  <c r="B594" i="58" s="1"/>
  <c r="L593" i="58"/>
  <c r="K593" i="58"/>
  <c r="J593" i="58"/>
  <c r="I593" i="58"/>
  <c r="H593" i="58"/>
  <c r="G593" i="58"/>
  <c r="F593" i="58"/>
  <c r="E593" i="58"/>
  <c r="D593" i="58"/>
  <c r="C593" i="58"/>
  <c r="A593" i="58"/>
  <c r="B593" i="58" s="1"/>
  <c r="L592" i="58"/>
  <c r="K592" i="58"/>
  <c r="J592" i="58"/>
  <c r="I592" i="58"/>
  <c r="H592" i="58"/>
  <c r="G592" i="58"/>
  <c r="F592" i="58"/>
  <c r="E592" i="58"/>
  <c r="D592" i="58"/>
  <c r="C592" i="58"/>
  <c r="A592" i="58"/>
  <c r="B592" i="58" s="1"/>
  <c r="L591" i="58"/>
  <c r="K591" i="58"/>
  <c r="J591" i="58"/>
  <c r="I591" i="58"/>
  <c r="H591" i="58"/>
  <c r="G591" i="58"/>
  <c r="F591" i="58"/>
  <c r="E591" i="58"/>
  <c r="D591" i="58"/>
  <c r="C591" i="58"/>
  <c r="A591" i="58"/>
  <c r="B591" i="58" s="1"/>
  <c r="L590" i="58"/>
  <c r="K590" i="58"/>
  <c r="J590" i="58"/>
  <c r="I590" i="58"/>
  <c r="H590" i="58"/>
  <c r="G590" i="58"/>
  <c r="F590" i="58"/>
  <c r="E590" i="58"/>
  <c r="D590" i="58"/>
  <c r="C590" i="58"/>
  <c r="A590" i="58"/>
  <c r="B590" i="58" s="1"/>
  <c r="L589" i="58"/>
  <c r="K589" i="58"/>
  <c r="J589" i="58"/>
  <c r="I589" i="58"/>
  <c r="H589" i="58"/>
  <c r="G589" i="58"/>
  <c r="F589" i="58"/>
  <c r="E589" i="58"/>
  <c r="D589" i="58"/>
  <c r="C589" i="58"/>
  <c r="A589" i="58"/>
  <c r="B589" i="58" s="1"/>
  <c r="L588" i="58"/>
  <c r="K588" i="58"/>
  <c r="J588" i="58"/>
  <c r="I588" i="58"/>
  <c r="H588" i="58"/>
  <c r="G588" i="58"/>
  <c r="F588" i="58"/>
  <c r="E588" i="58"/>
  <c r="D588" i="58"/>
  <c r="C588" i="58"/>
  <c r="A588" i="58"/>
  <c r="B588" i="58" s="1"/>
  <c r="L587" i="58"/>
  <c r="K587" i="58"/>
  <c r="J587" i="58"/>
  <c r="I587" i="58"/>
  <c r="H587" i="58"/>
  <c r="G587" i="58"/>
  <c r="F587" i="58"/>
  <c r="E587" i="58"/>
  <c r="D587" i="58"/>
  <c r="C587" i="58"/>
  <c r="A587" i="58"/>
  <c r="B587" i="58" s="1"/>
  <c r="L586" i="58"/>
  <c r="K586" i="58"/>
  <c r="J586" i="58"/>
  <c r="I586" i="58"/>
  <c r="H586" i="58"/>
  <c r="G586" i="58"/>
  <c r="F586" i="58"/>
  <c r="E586" i="58"/>
  <c r="D586" i="58"/>
  <c r="C586" i="58"/>
  <c r="A586" i="58"/>
  <c r="B586" i="58" s="1"/>
  <c r="L585" i="58"/>
  <c r="K585" i="58"/>
  <c r="J585" i="58"/>
  <c r="I585" i="58"/>
  <c r="H585" i="58"/>
  <c r="G585" i="58"/>
  <c r="F585" i="58"/>
  <c r="E585" i="58"/>
  <c r="D585" i="58"/>
  <c r="C585" i="58"/>
  <c r="A585" i="58"/>
  <c r="B585" i="58" s="1"/>
  <c r="L584" i="58"/>
  <c r="K584" i="58"/>
  <c r="J584" i="58"/>
  <c r="I584" i="58"/>
  <c r="H584" i="58"/>
  <c r="G584" i="58"/>
  <c r="F584" i="58"/>
  <c r="E584" i="58"/>
  <c r="D584" i="58"/>
  <c r="C584" i="58"/>
  <c r="A584" i="58"/>
  <c r="B584" i="58" s="1"/>
  <c r="L583" i="58"/>
  <c r="K583" i="58"/>
  <c r="J583" i="58"/>
  <c r="I583" i="58"/>
  <c r="H583" i="58"/>
  <c r="G583" i="58"/>
  <c r="F583" i="58"/>
  <c r="E583" i="58"/>
  <c r="D583" i="58"/>
  <c r="C583" i="58"/>
  <c r="A583" i="58"/>
  <c r="B583" i="58" s="1"/>
  <c r="L582" i="58"/>
  <c r="K582" i="58"/>
  <c r="J582" i="58"/>
  <c r="I582" i="58"/>
  <c r="H582" i="58"/>
  <c r="G582" i="58"/>
  <c r="F582" i="58"/>
  <c r="E582" i="58"/>
  <c r="D582" i="58"/>
  <c r="C582" i="58"/>
  <c r="A582" i="58"/>
  <c r="B582" i="58" s="1"/>
  <c r="L581" i="58"/>
  <c r="K581" i="58"/>
  <c r="J581" i="58"/>
  <c r="I581" i="58"/>
  <c r="H581" i="58"/>
  <c r="G581" i="58"/>
  <c r="F581" i="58"/>
  <c r="E581" i="58"/>
  <c r="D581" i="58"/>
  <c r="C581" i="58"/>
  <c r="A581" i="58"/>
  <c r="B581" i="58" s="1"/>
  <c r="L580" i="58"/>
  <c r="K580" i="58"/>
  <c r="J580" i="58"/>
  <c r="I580" i="58"/>
  <c r="H580" i="58"/>
  <c r="G580" i="58"/>
  <c r="F580" i="58"/>
  <c r="E580" i="58"/>
  <c r="D580" i="58"/>
  <c r="C580" i="58"/>
  <c r="A580" i="58"/>
  <c r="B580" i="58" s="1"/>
  <c r="L579" i="58"/>
  <c r="K579" i="58"/>
  <c r="J579" i="58"/>
  <c r="I579" i="58"/>
  <c r="H579" i="58"/>
  <c r="G579" i="58"/>
  <c r="F579" i="58"/>
  <c r="E579" i="58"/>
  <c r="D579" i="58"/>
  <c r="C579" i="58"/>
  <c r="A579" i="58"/>
  <c r="B579" i="58" s="1"/>
  <c r="L578" i="58"/>
  <c r="K578" i="58"/>
  <c r="J578" i="58"/>
  <c r="I578" i="58"/>
  <c r="H578" i="58"/>
  <c r="G578" i="58"/>
  <c r="F578" i="58"/>
  <c r="E578" i="58"/>
  <c r="D578" i="58"/>
  <c r="C578" i="58"/>
  <c r="A578" i="58"/>
  <c r="B578" i="58" s="1"/>
  <c r="L577" i="58"/>
  <c r="K577" i="58"/>
  <c r="J577" i="58"/>
  <c r="I577" i="58"/>
  <c r="H577" i="58"/>
  <c r="G577" i="58"/>
  <c r="F577" i="58"/>
  <c r="E577" i="58"/>
  <c r="D577" i="58"/>
  <c r="C577" i="58"/>
  <c r="A577" i="58"/>
  <c r="B577" i="58" s="1"/>
  <c r="L576" i="58"/>
  <c r="K576" i="58"/>
  <c r="J576" i="58"/>
  <c r="I576" i="58"/>
  <c r="H576" i="58"/>
  <c r="G576" i="58"/>
  <c r="F576" i="58"/>
  <c r="E576" i="58"/>
  <c r="D576" i="58"/>
  <c r="C576" i="58"/>
  <c r="A576" i="58"/>
  <c r="B576" i="58" s="1"/>
  <c r="L575" i="58"/>
  <c r="K575" i="58"/>
  <c r="J575" i="58"/>
  <c r="I575" i="58"/>
  <c r="H575" i="58"/>
  <c r="G575" i="58"/>
  <c r="F575" i="58"/>
  <c r="E575" i="58"/>
  <c r="D575" i="58"/>
  <c r="C575" i="58"/>
  <c r="A575" i="58"/>
  <c r="B575" i="58" s="1"/>
  <c r="L574" i="58"/>
  <c r="K574" i="58"/>
  <c r="J574" i="58"/>
  <c r="I574" i="58"/>
  <c r="H574" i="58"/>
  <c r="G574" i="58"/>
  <c r="F574" i="58"/>
  <c r="E574" i="58"/>
  <c r="D574" i="58"/>
  <c r="C574" i="58"/>
  <c r="A574" i="58"/>
  <c r="B574" i="58" s="1"/>
  <c r="L573" i="58"/>
  <c r="K573" i="58"/>
  <c r="J573" i="58"/>
  <c r="I573" i="58"/>
  <c r="H573" i="58"/>
  <c r="G573" i="58"/>
  <c r="F573" i="58"/>
  <c r="E573" i="58"/>
  <c r="D573" i="58"/>
  <c r="C573" i="58"/>
  <c r="A573" i="58"/>
  <c r="B573" i="58" s="1"/>
  <c r="L572" i="58"/>
  <c r="K572" i="58"/>
  <c r="J572" i="58"/>
  <c r="I572" i="58"/>
  <c r="H572" i="58"/>
  <c r="G572" i="58"/>
  <c r="F572" i="58"/>
  <c r="E572" i="58"/>
  <c r="D572" i="58"/>
  <c r="C572" i="58"/>
  <c r="A572" i="58"/>
  <c r="B572" i="58" s="1"/>
  <c r="L571" i="58"/>
  <c r="K571" i="58"/>
  <c r="J571" i="58"/>
  <c r="I571" i="58"/>
  <c r="H571" i="58"/>
  <c r="G571" i="58"/>
  <c r="F571" i="58"/>
  <c r="E571" i="58"/>
  <c r="D571" i="58"/>
  <c r="C571" i="58"/>
  <c r="A571" i="58"/>
  <c r="B571" i="58" s="1"/>
  <c r="L570" i="58"/>
  <c r="K570" i="58"/>
  <c r="J570" i="58"/>
  <c r="I570" i="58"/>
  <c r="H570" i="58"/>
  <c r="G570" i="58"/>
  <c r="F570" i="58"/>
  <c r="E570" i="58"/>
  <c r="D570" i="58"/>
  <c r="C570" i="58"/>
  <c r="A570" i="58"/>
  <c r="B570" i="58" s="1"/>
  <c r="L569" i="58"/>
  <c r="K569" i="58"/>
  <c r="J569" i="58"/>
  <c r="I569" i="58"/>
  <c r="H569" i="58"/>
  <c r="G569" i="58"/>
  <c r="F569" i="58"/>
  <c r="E569" i="58"/>
  <c r="D569" i="58"/>
  <c r="C569" i="58"/>
  <c r="A569" i="58"/>
  <c r="B569" i="58" s="1"/>
  <c r="L568" i="58"/>
  <c r="K568" i="58"/>
  <c r="J568" i="58"/>
  <c r="I568" i="58"/>
  <c r="H568" i="58"/>
  <c r="G568" i="58"/>
  <c r="F568" i="58"/>
  <c r="E568" i="58"/>
  <c r="D568" i="58"/>
  <c r="C568" i="58"/>
  <c r="A568" i="58"/>
  <c r="B568" i="58" s="1"/>
  <c r="L567" i="58"/>
  <c r="K567" i="58"/>
  <c r="J567" i="58"/>
  <c r="I567" i="58"/>
  <c r="H567" i="58"/>
  <c r="G567" i="58"/>
  <c r="F567" i="58"/>
  <c r="E567" i="58"/>
  <c r="D567" i="58"/>
  <c r="C567" i="58"/>
  <c r="A567" i="58"/>
  <c r="B567" i="58" s="1"/>
  <c r="L566" i="58"/>
  <c r="K566" i="58"/>
  <c r="J566" i="58"/>
  <c r="I566" i="58"/>
  <c r="H566" i="58"/>
  <c r="G566" i="58"/>
  <c r="F566" i="58"/>
  <c r="E566" i="58"/>
  <c r="D566" i="58"/>
  <c r="C566" i="58"/>
  <c r="A566" i="58"/>
  <c r="B566" i="58" s="1"/>
  <c r="L565" i="58"/>
  <c r="K565" i="58"/>
  <c r="J565" i="58"/>
  <c r="I565" i="58"/>
  <c r="H565" i="58"/>
  <c r="G565" i="58"/>
  <c r="F565" i="58"/>
  <c r="E565" i="58"/>
  <c r="D565" i="58"/>
  <c r="C565" i="58"/>
  <c r="A565" i="58"/>
  <c r="B565" i="58" s="1"/>
  <c r="L564" i="58"/>
  <c r="K564" i="58"/>
  <c r="J564" i="58"/>
  <c r="I564" i="58"/>
  <c r="H564" i="58"/>
  <c r="G564" i="58"/>
  <c r="F564" i="58"/>
  <c r="E564" i="58"/>
  <c r="D564" i="58"/>
  <c r="C564" i="58"/>
  <c r="A564" i="58"/>
  <c r="B564" i="58" s="1"/>
  <c r="L563" i="58"/>
  <c r="K563" i="58"/>
  <c r="J563" i="58"/>
  <c r="I563" i="58"/>
  <c r="H563" i="58"/>
  <c r="G563" i="58"/>
  <c r="F563" i="58"/>
  <c r="E563" i="58"/>
  <c r="D563" i="58"/>
  <c r="C563" i="58"/>
  <c r="A563" i="58"/>
  <c r="B563" i="58" s="1"/>
  <c r="L562" i="58"/>
  <c r="K562" i="58"/>
  <c r="J562" i="58"/>
  <c r="I562" i="58"/>
  <c r="H562" i="58"/>
  <c r="G562" i="58"/>
  <c r="F562" i="58"/>
  <c r="E562" i="58"/>
  <c r="D562" i="58"/>
  <c r="C562" i="58"/>
  <c r="A562" i="58"/>
  <c r="B562" i="58" s="1"/>
  <c r="L561" i="58"/>
  <c r="K561" i="58"/>
  <c r="J561" i="58"/>
  <c r="I561" i="58"/>
  <c r="H561" i="58"/>
  <c r="G561" i="58"/>
  <c r="F561" i="58"/>
  <c r="E561" i="58"/>
  <c r="D561" i="58"/>
  <c r="C561" i="58"/>
  <c r="A561" i="58"/>
  <c r="B561" i="58" s="1"/>
  <c r="L560" i="58"/>
  <c r="K560" i="58"/>
  <c r="J560" i="58"/>
  <c r="I560" i="58"/>
  <c r="H560" i="58"/>
  <c r="G560" i="58"/>
  <c r="F560" i="58"/>
  <c r="E560" i="58"/>
  <c r="D560" i="58"/>
  <c r="C560" i="58"/>
  <c r="A560" i="58"/>
  <c r="B560" i="58" s="1"/>
  <c r="L559" i="58"/>
  <c r="K559" i="58"/>
  <c r="J559" i="58"/>
  <c r="I559" i="58"/>
  <c r="H559" i="58"/>
  <c r="G559" i="58"/>
  <c r="F559" i="58"/>
  <c r="E559" i="58"/>
  <c r="D559" i="58"/>
  <c r="C559" i="58"/>
  <c r="A559" i="58"/>
  <c r="B559" i="58" s="1"/>
  <c r="L558" i="58"/>
  <c r="K558" i="58"/>
  <c r="J558" i="58"/>
  <c r="I558" i="58"/>
  <c r="H558" i="58"/>
  <c r="G558" i="58"/>
  <c r="F558" i="58"/>
  <c r="E558" i="58"/>
  <c r="D558" i="58"/>
  <c r="C558" i="58"/>
  <c r="A558" i="58"/>
  <c r="B558" i="58" s="1"/>
  <c r="L557" i="58"/>
  <c r="K557" i="58"/>
  <c r="J557" i="58"/>
  <c r="I557" i="58"/>
  <c r="H557" i="58"/>
  <c r="G557" i="58"/>
  <c r="F557" i="58"/>
  <c r="E557" i="58"/>
  <c r="D557" i="58"/>
  <c r="C557" i="58"/>
  <c r="A557" i="58"/>
  <c r="B557" i="58" s="1"/>
  <c r="L556" i="58"/>
  <c r="K556" i="58"/>
  <c r="J556" i="58"/>
  <c r="I556" i="58"/>
  <c r="H556" i="58"/>
  <c r="G556" i="58"/>
  <c r="F556" i="58"/>
  <c r="E556" i="58"/>
  <c r="D556" i="58"/>
  <c r="C556" i="58"/>
  <c r="A556" i="58"/>
  <c r="B556" i="58" s="1"/>
  <c r="L555" i="58"/>
  <c r="K555" i="58"/>
  <c r="J555" i="58"/>
  <c r="I555" i="58"/>
  <c r="H555" i="58"/>
  <c r="G555" i="58"/>
  <c r="F555" i="58"/>
  <c r="E555" i="58"/>
  <c r="D555" i="58"/>
  <c r="C555" i="58"/>
  <c r="A555" i="58"/>
  <c r="B555" i="58" s="1"/>
  <c r="L554" i="58"/>
  <c r="K554" i="58"/>
  <c r="J554" i="58"/>
  <c r="I554" i="58"/>
  <c r="H554" i="58"/>
  <c r="G554" i="58"/>
  <c r="F554" i="58"/>
  <c r="E554" i="58"/>
  <c r="D554" i="58"/>
  <c r="C554" i="58"/>
  <c r="A554" i="58"/>
  <c r="B554" i="58" s="1"/>
  <c r="L553" i="58"/>
  <c r="K553" i="58"/>
  <c r="J553" i="58"/>
  <c r="I553" i="58"/>
  <c r="H553" i="58"/>
  <c r="G553" i="58"/>
  <c r="F553" i="58"/>
  <c r="E553" i="58"/>
  <c r="D553" i="58"/>
  <c r="C553" i="58"/>
  <c r="A553" i="58"/>
  <c r="B553" i="58" s="1"/>
  <c r="L552" i="58"/>
  <c r="K552" i="58"/>
  <c r="J552" i="58"/>
  <c r="I552" i="58"/>
  <c r="H552" i="58"/>
  <c r="G552" i="58"/>
  <c r="F552" i="58"/>
  <c r="E552" i="58"/>
  <c r="D552" i="58"/>
  <c r="C552" i="58"/>
  <c r="A552" i="58"/>
  <c r="B552" i="58" s="1"/>
  <c r="L551" i="58"/>
  <c r="K551" i="58"/>
  <c r="J551" i="58"/>
  <c r="I551" i="58"/>
  <c r="H551" i="58"/>
  <c r="G551" i="58"/>
  <c r="F551" i="58"/>
  <c r="E551" i="58"/>
  <c r="D551" i="58"/>
  <c r="C551" i="58"/>
  <c r="A551" i="58"/>
  <c r="B551" i="58" s="1"/>
  <c r="L550" i="58"/>
  <c r="K550" i="58"/>
  <c r="J550" i="58"/>
  <c r="I550" i="58"/>
  <c r="H550" i="58"/>
  <c r="G550" i="58"/>
  <c r="F550" i="58"/>
  <c r="E550" i="58"/>
  <c r="D550" i="58"/>
  <c r="C550" i="58"/>
  <c r="A550" i="58"/>
  <c r="B550" i="58" s="1"/>
  <c r="L549" i="58"/>
  <c r="K549" i="58"/>
  <c r="J549" i="58"/>
  <c r="I549" i="58"/>
  <c r="H549" i="58"/>
  <c r="G549" i="58"/>
  <c r="F549" i="58"/>
  <c r="E549" i="58"/>
  <c r="D549" i="58"/>
  <c r="C549" i="58"/>
  <c r="A549" i="58"/>
  <c r="B549" i="58" s="1"/>
  <c r="L548" i="58"/>
  <c r="K548" i="58"/>
  <c r="J548" i="58"/>
  <c r="I548" i="58"/>
  <c r="H548" i="58"/>
  <c r="G548" i="58"/>
  <c r="F548" i="58"/>
  <c r="E548" i="58"/>
  <c r="D548" i="58"/>
  <c r="C548" i="58"/>
  <c r="A548" i="58"/>
  <c r="B548" i="58" s="1"/>
  <c r="L547" i="58"/>
  <c r="K547" i="58"/>
  <c r="J547" i="58"/>
  <c r="I547" i="58"/>
  <c r="H547" i="58"/>
  <c r="G547" i="58"/>
  <c r="F547" i="58"/>
  <c r="E547" i="58"/>
  <c r="D547" i="58"/>
  <c r="C547" i="58"/>
  <c r="A547" i="58"/>
  <c r="B547" i="58" s="1"/>
  <c r="L546" i="58"/>
  <c r="K546" i="58"/>
  <c r="J546" i="58"/>
  <c r="I546" i="58"/>
  <c r="H546" i="58"/>
  <c r="G546" i="58"/>
  <c r="F546" i="58"/>
  <c r="E546" i="58"/>
  <c r="D546" i="58"/>
  <c r="C546" i="58"/>
  <c r="A546" i="58"/>
  <c r="B546" i="58" s="1"/>
  <c r="L545" i="58"/>
  <c r="K545" i="58"/>
  <c r="J545" i="58"/>
  <c r="I545" i="58"/>
  <c r="H545" i="58"/>
  <c r="G545" i="58"/>
  <c r="F545" i="58"/>
  <c r="E545" i="58"/>
  <c r="D545" i="58"/>
  <c r="C545" i="58"/>
  <c r="A545" i="58"/>
  <c r="B545" i="58" s="1"/>
  <c r="L544" i="58"/>
  <c r="K544" i="58"/>
  <c r="J544" i="58"/>
  <c r="I544" i="58"/>
  <c r="H544" i="58"/>
  <c r="G544" i="58"/>
  <c r="F544" i="58"/>
  <c r="E544" i="58"/>
  <c r="D544" i="58"/>
  <c r="C544" i="58"/>
  <c r="A544" i="58"/>
  <c r="B544" i="58" s="1"/>
  <c r="L543" i="58"/>
  <c r="K543" i="58"/>
  <c r="J543" i="58"/>
  <c r="I543" i="58"/>
  <c r="H543" i="58"/>
  <c r="G543" i="58"/>
  <c r="F543" i="58"/>
  <c r="E543" i="58"/>
  <c r="D543" i="58"/>
  <c r="C543" i="58"/>
  <c r="A543" i="58"/>
  <c r="B543" i="58" s="1"/>
  <c r="L542" i="58"/>
  <c r="K542" i="58"/>
  <c r="J542" i="58"/>
  <c r="I542" i="58"/>
  <c r="H542" i="58"/>
  <c r="G542" i="58"/>
  <c r="F542" i="58"/>
  <c r="E542" i="58"/>
  <c r="D542" i="58"/>
  <c r="C542" i="58"/>
  <c r="A542" i="58"/>
  <c r="B542" i="58" s="1"/>
  <c r="L541" i="58"/>
  <c r="K541" i="58"/>
  <c r="J541" i="58"/>
  <c r="I541" i="58"/>
  <c r="H541" i="58"/>
  <c r="G541" i="58"/>
  <c r="F541" i="58"/>
  <c r="E541" i="58"/>
  <c r="D541" i="58"/>
  <c r="C541" i="58"/>
  <c r="A541" i="58"/>
  <c r="B541" i="58" s="1"/>
  <c r="L540" i="58"/>
  <c r="K540" i="58"/>
  <c r="J540" i="58"/>
  <c r="I540" i="58"/>
  <c r="H540" i="58"/>
  <c r="G540" i="58"/>
  <c r="F540" i="58"/>
  <c r="E540" i="58"/>
  <c r="D540" i="58"/>
  <c r="C540" i="58"/>
  <c r="A540" i="58"/>
  <c r="B540" i="58" s="1"/>
  <c r="L539" i="58"/>
  <c r="K539" i="58"/>
  <c r="J539" i="58"/>
  <c r="I539" i="58"/>
  <c r="H539" i="58"/>
  <c r="G539" i="58"/>
  <c r="F539" i="58"/>
  <c r="E539" i="58"/>
  <c r="D539" i="58"/>
  <c r="C539" i="58"/>
  <c r="A539" i="58"/>
  <c r="B539" i="58" s="1"/>
  <c r="L538" i="58"/>
  <c r="K538" i="58"/>
  <c r="J538" i="58"/>
  <c r="I538" i="58"/>
  <c r="H538" i="58"/>
  <c r="G538" i="58"/>
  <c r="F538" i="58"/>
  <c r="E538" i="58"/>
  <c r="D538" i="58"/>
  <c r="C538" i="58"/>
  <c r="A538" i="58"/>
  <c r="B538" i="58" s="1"/>
  <c r="L537" i="58"/>
  <c r="K537" i="58"/>
  <c r="J537" i="58"/>
  <c r="I537" i="58"/>
  <c r="H537" i="58"/>
  <c r="G537" i="58"/>
  <c r="F537" i="58"/>
  <c r="E537" i="58"/>
  <c r="D537" i="58"/>
  <c r="C537" i="58"/>
  <c r="A537" i="58"/>
  <c r="B537" i="58" s="1"/>
  <c r="L536" i="58"/>
  <c r="K536" i="58"/>
  <c r="J536" i="58"/>
  <c r="I536" i="58"/>
  <c r="H536" i="58"/>
  <c r="G536" i="58"/>
  <c r="F536" i="58"/>
  <c r="E536" i="58"/>
  <c r="D536" i="58"/>
  <c r="C536" i="58"/>
  <c r="A536" i="58"/>
  <c r="B536" i="58" s="1"/>
  <c r="L535" i="58"/>
  <c r="K535" i="58"/>
  <c r="J535" i="58"/>
  <c r="I535" i="58"/>
  <c r="H535" i="58"/>
  <c r="G535" i="58"/>
  <c r="F535" i="58"/>
  <c r="E535" i="58"/>
  <c r="D535" i="58"/>
  <c r="C535" i="58"/>
  <c r="A535" i="58"/>
  <c r="B535" i="58" s="1"/>
  <c r="L534" i="58"/>
  <c r="K534" i="58"/>
  <c r="J534" i="58"/>
  <c r="I534" i="58"/>
  <c r="H534" i="58"/>
  <c r="G534" i="58"/>
  <c r="F534" i="58"/>
  <c r="E534" i="58"/>
  <c r="D534" i="58"/>
  <c r="C534" i="58"/>
  <c r="A534" i="58"/>
  <c r="B534" i="58" s="1"/>
  <c r="L533" i="58"/>
  <c r="K533" i="58"/>
  <c r="J533" i="58"/>
  <c r="I533" i="58"/>
  <c r="H533" i="58"/>
  <c r="G533" i="58"/>
  <c r="F533" i="58"/>
  <c r="E533" i="58"/>
  <c r="D533" i="58"/>
  <c r="C533" i="58"/>
  <c r="A533" i="58"/>
  <c r="B533" i="58" s="1"/>
  <c r="L532" i="58"/>
  <c r="K532" i="58"/>
  <c r="J532" i="58"/>
  <c r="I532" i="58"/>
  <c r="H532" i="58"/>
  <c r="G532" i="58"/>
  <c r="F532" i="58"/>
  <c r="E532" i="58"/>
  <c r="D532" i="58"/>
  <c r="C532" i="58"/>
  <c r="A532" i="58"/>
  <c r="B532" i="58" s="1"/>
  <c r="L531" i="58"/>
  <c r="K531" i="58"/>
  <c r="J531" i="58"/>
  <c r="I531" i="58"/>
  <c r="H531" i="58"/>
  <c r="G531" i="58"/>
  <c r="F531" i="58"/>
  <c r="E531" i="58"/>
  <c r="D531" i="58"/>
  <c r="C531" i="58"/>
  <c r="A531" i="58"/>
  <c r="B531" i="58" s="1"/>
  <c r="L530" i="58"/>
  <c r="K530" i="58"/>
  <c r="J530" i="58"/>
  <c r="I530" i="58"/>
  <c r="H530" i="58"/>
  <c r="G530" i="58"/>
  <c r="F530" i="58"/>
  <c r="E530" i="58"/>
  <c r="D530" i="58"/>
  <c r="C530" i="58"/>
  <c r="A530" i="58"/>
  <c r="B530" i="58" s="1"/>
  <c r="L529" i="58"/>
  <c r="K529" i="58"/>
  <c r="J529" i="58"/>
  <c r="I529" i="58"/>
  <c r="H529" i="58"/>
  <c r="G529" i="58"/>
  <c r="F529" i="58"/>
  <c r="E529" i="58"/>
  <c r="D529" i="58"/>
  <c r="C529" i="58"/>
  <c r="A529" i="58"/>
  <c r="B529" i="58" s="1"/>
  <c r="L528" i="58"/>
  <c r="K528" i="58"/>
  <c r="J528" i="58"/>
  <c r="I528" i="58"/>
  <c r="H528" i="58"/>
  <c r="G528" i="58"/>
  <c r="F528" i="58"/>
  <c r="E528" i="58"/>
  <c r="D528" i="58"/>
  <c r="C528" i="58"/>
  <c r="A528" i="58"/>
  <c r="B528" i="58" s="1"/>
  <c r="L527" i="58"/>
  <c r="K527" i="58"/>
  <c r="J527" i="58"/>
  <c r="I527" i="58"/>
  <c r="H527" i="58"/>
  <c r="G527" i="58"/>
  <c r="F527" i="58"/>
  <c r="E527" i="58"/>
  <c r="D527" i="58"/>
  <c r="C527" i="58"/>
  <c r="A527" i="58"/>
  <c r="B527" i="58" s="1"/>
  <c r="L526" i="58"/>
  <c r="K526" i="58"/>
  <c r="J526" i="58"/>
  <c r="I526" i="58"/>
  <c r="H526" i="58"/>
  <c r="G526" i="58"/>
  <c r="F526" i="58"/>
  <c r="E526" i="58"/>
  <c r="D526" i="58"/>
  <c r="C526" i="58"/>
  <c r="A526" i="58"/>
  <c r="B526" i="58" s="1"/>
  <c r="L525" i="58"/>
  <c r="K525" i="58"/>
  <c r="J525" i="58"/>
  <c r="I525" i="58"/>
  <c r="H525" i="58"/>
  <c r="G525" i="58"/>
  <c r="F525" i="58"/>
  <c r="E525" i="58"/>
  <c r="D525" i="58"/>
  <c r="C525" i="58"/>
  <c r="A525" i="58"/>
  <c r="B525" i="58" s="1"/>
  <c r="L524" i="58"/>
  <c r="K524" i="58"/>
  <c r="J524" i="58"/>
  <c r="I524" i="58"/>
  <c r="H524" i="58"/>
  <c r="G524" i="58"/>
  <c r="F524" i="58"/>
  <c r="E524" i="58"/>
  <c r="D524" i="58"/>
  <c r="C524" i="58"/>
  <c r="A524" i="58"/>
  <c r="B524" i="58" s="1"/>
  <c r="L523" i="58"/>
  <c r="K523" i="58"/>
  <c r="J523" i="58"/>
  <c r="I523" i="58"/>
  <c r="H523" i="58"/>
  <c r="G523" i="58"/>
  <c r="F523" i="58"/>
  <c r="E523" i="58"/>
  <c r="D523" i="58"/>
  <c r="C523" i="58"/>
  <c r="A523" i="58"/>
  <c r="B523" i="58" s="1"/>
  <c r="L522" i="58"/>
  <c r="K522" i="58"/>
  <c r="J522" i="58"/>
  <c r="I522" i="58"/>
  <c r="H522" i="58"/>
  <c r="G522" i="58"/>
  <c r="F522" i="58"/>
  <c r="E522" i="58"/>
  <c r="D522" i="58"/>
  <c r="C522" i="58"/>
  <c r="A522" i="58"/>
  <c r="B522" i="58" s="1"/>
  <c r="L521" i="58"/>
  <c r="K521" i="58"/>
  <c r="J521" i="58"/>
  <c r="I521" i="58"/>
  <c r="H521" i="58"/>
  <c r="G521" i="58"/>
  <c r="F521" i="58"/>
  <c r="E521" i="58"/>
  <c r="D521" i="58"/>
  <c r="C521" i="58"/>
  <c r="A521" i="58"/>
  <c r="B521" i="58" s="1"/>
  <c r="L520" i="58"/>
  <c r="K520" i="58"/>
  <c r="J520" i="58"/>
  <c r="I520" i="58"/>
  <c r="H520" i="58"/>
  <c r="G520" i="58"/>
  <c r="F520" i="58"/>
  <c r="E520" i="58"/>
  <c r="D520" i="58"/>
  <c r="C520" i="58"/>
  <c r="A520" i="58"/>
  <c r="B520" i="58" s="1"/>
  <c r="L519" i="58"/>
  <c r="K519" i="58"/>
  <c r="J519" i="58"/>
  <c r="I519" i="58"/>
  <c r="H519" i="58"/>
  <c r="G519" i="58"/>
  <c r="F519" i="58"/>
  <c r="E519" i="58"/>
  <c r="D519" i="58"/>
  <c r="C519" i="58"/>
  <c r="A519" i="58"/>
  <c r="B519" i="58" s="1"/>
  <c r="L518" i="58"/>
  <c r="K518" i="58"/>
  <c r="J518" i="58"/>
  <c r="I518" i="58"/>
  <c r="H518" i="58"/>
  <c r="G518" i="58"/>
  <c r="F518" i="58"/>
  <c r="E518" i="58"/>
  <c r="D518" i="58"/>
  <c r="C518" i="58"/>
  <c r="A518" i="58"/>
  <c r="B518" i="58" s="1"/>
  <c r="L517" i="58"/>
  <c r="K517" i="58"/>
  <c r="J517" i="58"/>
  <c r="I517" i="58"/>
  <c r="H517" i="58"/>
  <c r="G517" i="58"/>
  <c r="F517" i="58"/>
  <c r="E517" i="58"/>
  <c r="D517" i="58"/>
  <c r="C517" i="58"/>
  <c r="A517" i="58"/>
  <c r="B517" i="58" s="1"/>
  <c r="L516" i="58"/>
  <c r="K516" i="58"/>
  <c r="J516" i="58"/>
  <c r="I516" i="58"/>
  <c r="H516" i="58"/>
  <c r="G516" i="58"/>
  <c r="F516" i="58"/>
  <c r="E516" i="58"/>
  <c r="D516" i="58"/>
  <c r="C516" i="58"/>
  <c r="A516" i="58"/>
  <c r="B516" i="58" s="1"/>
  <c r="L515" i="58"/>
  <c r="K515" i="58"/>
  <c r="J515" i="58"/>
  <c r="I515" i="58"/>
  <c r="H515" i="58"/>
  <c r="G515" i="58"/>
  <c r="F515" i="58"/>
  <c r="E515" i="58"/>
  <c r="D515" i="58"/>
  <c r="C515" i="58"/>
  <c r="A515" i="58"/>
  <c r="B515" i="58" s="1"/>
  <c r="L514" i="58"/>
  <c r="K514" i="58"/>
  <c r="J514" i="58"/>
  <c r="I514" i="58"/>
  <c r="H514" i="58"/>
  <c r="G514" i="58"/>
  <c r="F514" i="58"/>
  <c r="E514" i="58"/>
  <c r="D514" i="58"/>
  <c r="C514" i="58"/>
  <c r="A514" i="58"/>
  <c r="B514" i="58" s="1"/>
  <c r="L513" i="58"/>
  <c r="K513" i="58"/>
  <c r="J513" i="58"/>
  <c r="I513" i="58"/>
  <c r="H513" i="58"/>
  <c r="G513" i="58"/>
  <c r="F513" i="58"/>
  <c r="E513" i="58"/>
  <c r="D513" i="58"/>
  <c r="C513" i="58"/>
  <c r="A513" i="58"/>
  <c r="B513" i="58" s="1"/>
  <c r="L512" i="58"/>
  <c r="K512" i="58"/>
  <c r="J512" i="58"/>
  <c r="I512" i="58"/>
  <c r="H512" i="58"/>
  <c r="G512" i="58"/>
  <c r="F512" i="58"/>
  <c r="E512" i="58"/>
  <c r="D512" i="58"/>
  <c r="C512" i="58"/>
  <c r="A512" i="58"/>
  <c r="B512" i="58" s="1"/>
  <c r="L511" i="58"/>
  <c r="K511" i="58"/>
  <c r="J511" i="58"/>
  <c r="I511" i="58"/>
  <c r="H511" i="58"/>
  <c r="G511" i="58"/>
  <c r="F511" i="58"/>
  <c r="E511" i="58"/>
  <c r="D511" i="58"/>
  <c r="C511" i="58"/>
  <c r="A511" i="58"/>
  <c r="B511" i="58" s="1"/>
  <c r="L510" i="58"/>
  <c r="K510" i="58"/>
  <c r="J510" i="58"/>
  <c r="I510" i="58"/>
  <c r="H510" i="58"/>
  <c r="G510" i="58"/>
  <c r="F510" i="58"/>
  <c r="E510" i="58"/>
  <c r="D510" i="58"/>
  <c r="C510" i="58"/>
  <c r="A510" i="58"/>
  <c r="B510" i="58" s="1"/>
  <c r="L509" i="58"/>
  <c r="K509" i="58"/>
  <c r="J509" i="58"/>
  <c r="I509" i="58"/>
  <c r="H509" i="58"/>
  <c r="G509" i="58"/>
  <c r="F509" i="58"/>
  <c r="E509" i="58"/>
  <c r="D509" i="58"/>
  <c r="C509" i="58"/>
  <c r="A509" i="58"/>
  <c r="B509" i="58" s="1"/>
  <c r="L508" i="58"/>
  <c r="K508" i="58"/>
  <c r="J508" i="58"/>
  <c r="I508" i="58"/>
  <c r="H508" i="58"/>
  <c r="G508" i="58"/>
  <c r="F508" i="58"/>
  <c r="E508" i="58"/>
  <c r="D508" i="58"/>
  <c r="C508" i="58"/>
  <c r="A508" i="58"/>
  <c r="B508" i="58" s="1"/>
  <c r="L507" i="58"/>
  <c r="K507" i="58"/>
  <c r="J507" i="58"/>
  <c r="I507" i="58"/>
  <c r="H507" i="58"/>
  <c r="G507" i="58"/>
  <c r="F507" i="58"/>
  <c r="E507" i="58"/>
  <c r="D507" i="58"/>
  <c r="C507" i="58"/>
  <c r="A507" i="58"/>
  <c r="B507" i="58" s="1"/>
  <c r="L506" i="58"/>
  <c r="K506" i="58"/>
  <c r="J506" i="58"/>
  <c r="I506" i="58"/>
  <c r="H506" i="58"/>
  <c r="G506" i="58"/>
  <c r="F506" i="58"/>
  <c r="E506" i="58"/>
  <c r="D506" i="58"/>
  <c r="C506" i="58"/>
  <c r="A506" i="58"/>
  <c r="B506" i="58" s="1"/>
  <c r="L505" i="58"/>
  <c r="K505" i="58"/>
  <c r="J505" i="58"/>
  <c r="I505" i="58"/>
  <c r="H505" i="58"/>
  <c r="G505" i="58"/>
  <c r="F505" i="58"/>
  <c r="E505" i="58"/>
  <c r="D505" i="58"/>
  <c r="C505" i="58"/>
  <c r="A505" i="58"/>
  <c r="B505" i="58" s="1"/>
  <c r="L504" i="58"/>
  <c r="K504" i="58"/>
  <c r="J504" i="58"/>
  <c r="I504" i="58"/>
  <c r="H504" i="58"/>
  <c r="G504" i="58"/>
  <c r="F504" i="58"/>
  <c r="E504" i="58"/>
  <c r="D504" i="58"/>
  <c r="C504" i="58"/>
  <c r="A504" i="58"/>
  <c r="B504" i="58" s="1"/>
  <c r="L503" i="58"/>
  <c r="K503" i="58"/>
  <c r="J503" i="58"/>
  <c r="I503" i="58"/>
  <c r="H503" i="58"/>
  <c r="G503" i="58"/>
  <c r="F503" i="58"/>
  <c r="E503" i="58"/>
  <c r="D503" i="58"/>
  <c r="C503" i="58"/>
  <c r="A503" i="58"/>
  <c r="B503" i="58" s="1"/>
  <c r="L502" i="58"/>
  <c r="K502" i="58"/>
  <c r="J502" i="58"/>
  <c r="I502" i="58"/>
  <c r="H502" i="58"/>
  <c r="G502" i="58"/>
  <c r="F502" i="58"/>
  <c r="E502" i="58"/>
  <c r="D502" i="58"/>
  <c r="C502" i="58"/>
  <c r="A502" i="58"/>
  <c r="B502" i="58" s="1"/>
  <c r="L501" i="58"/>
  <c r="K501" i="58"/>
  <c r="J501" i="58"/>
  <c r="I501" i="58"/>
  <c r="H501" i="58"/>
  <c r="G501" i="58"/>
  <c r="F501" i="58"/>
  <c r="E501" i="58"/>
  <c r="D501" i="58"/>
  <c r="C501" i="58"/>
  <c r="A501" i="58"/>
  <c r="B501" i="58" s="1"/>
  <c r="L500" i="58"/>
  <c r="K500" i="58"/>
  <c r="J500" i="58"/>
  <c r="I500" i="58"/>
  <c r="H500" i="58"/>
  <c r="G500" i="58"/>
  <c r="F500" i="58"/>
  <c r="E500" i="58"/>
  <c r="D500" i="58"/>
  <c r="C500" i="58"/>
  <c r="A500" i="58"/>
  <c r="B500" i="58" s="1"/>
  <c r="L499" i="58"/>
  <c r="K499" i="58"/>
  <c r="J499" i="58"/>
  <c r="I499" i="58"/>
  <c r="H499" i="58"/>
  <c r="G499" i="58"/>
  <c r="F499" i="58"/>
  <c r="E499" i="58"/>
  <c r="D499" i="58"/>
  <c r="C499" i="58"/>
  <c r="A499" i="58"/>
  <c r="B499" i="58" s="1"/>
  <c r="L498" i="58"/>
  <c r="K498" i="58"/>
  <c r="J498" i="58"/>
  <c r="I498" i="58"/>
  <c r="H498" i="58"/>
  <c r="G498" i="58"/>
  <c r="F498" i="58"/>
  <c r="E498" i="58"/>
  <c r="D498" i="58"/>
  <c r="C498" i="58"/>
  <c r="A498" i="58"/>
  <c r="B498" i="58" s="1"/>
  <c r="L497" i="58"/>
  <c r="K497" i="58"/>
  <c r="J497" i="58"/>
  <c r="I497" i="58"/>
  <c r="H497" i="58"/>
  <c r="G497" i="58"/>
  <c r="F497" i="58"/>
  <c r="E497" i="58"/>
  <c r="D497" i="58"/>
  <c r="C497" i="58"/>
  <c r="A497" i="58"/>
  <c r="B497" i="58" s="1"/>
  <c r="L496" i="58"/>
  <c r="K496" i="58"/>
  <c r="J496" i="58"/>
  <c r="I496" i="58"/>
  <c r="H496" i="58"/>
  <c r="G496" i="58"/>
  <c r="F496" i="58"/>
  <c r="E496" i="58"/>
  <c r="D496" i="58"/>
  <c r="C496" i="58"/>
  <c r="A496" i="58"/>
  <c r="B496" i="58" s="1"/>
  <c r="L495" i="58"/>
  <c r="K495" i="58"/>
  <c r="J495" i="58"/>
  <c r="I495" i="58"/>
  <c r="H495" i="58"/>
  <c r="G495" i="58"/>
  <c r="F495" i="58"/>
  <c r="E495" i="58"/>
  <c r="D495" i="58"/>
  <c r="C495" i="58"/>
  <c r="A495" i="58"/>
  <c r="B495" i="58" s="1"/>
  <c r="L494" i="58"/>
  <c r="K494" i="58"/>
  <c r="J494" i="58"/>
  <c r="I494" i="58"/>
  <c r="H494" i="58"/>
  <c r="G494" i="58"/>
  <c r="F494" i="58"/>
  <c r="E494" i="58"/>
  <c r="D494" i="58"/>
  <c r="C494" i="58"/>
  <c r="A494" i="58"/>
  <c r="B494" i="58" s="1"/>
  <c r="L493" i="58"/>
  <c r="K493" i="58"/>
  <c r="J493" i="58"/>
  <c r="I493" i="58"/>
  <c r="H493" i="58"/>
  <c r="G493" i="58"/>
  <c r="F493" i="58"/>
  <c r="E493" i="58"/>
  <c r="D493" i="58"/>
  <c r="C493" i="58"/>
  <c r="A493" i="58"/>
  <c r="B493" i="58" s="1"/>
  <c r="L492" i="58"/>
  <c r="K492" i="58"/>
  <c r="J492" i="58"/>
  <c r="I492" i="58"/>
  <c r="H492" i="58"/>
  <c r="G492" i="58"/>
  <c r="F492" i="58"/>
  <c r="E492" i="58"/>
  <c r="D492" i="58"/>
  <c r="C492" i="58"/>
  <c r="A492" i="58"/>
  <c r="B492" i="58" s="1"/>
  <c r="L491" i="58"/>
  <c r="K491" i="58"/>
  <c r="J491" i="58"/>
  <c r="I491" i="58"/>
  <c r="H491" i="58"/>
  <c r="G491" i="58"/>
  <c r="F491" i="58"/>
  <c r="E491" i="58"/>
  <c r="D491" i="58"/>
  <c r="C491" i="58"/>
  <c r="A491" i="58"/>
  <c r="B491" i="58" s="1"/>
  <c r="L490" i="58"/>
  <c r="K490" i="58"/>
  <c r="J490" i="58"/>
  <c r="I490" i="58"/>
  <c r="H490" i="58"/>
  <c r="G490" i="58"/>
  <c r="F490" i="58"/>
  <c r="E490" i="58"/>
  <c r="D490" i="58"/>
  <c r="C490" i="58"/>
  <c r="A490" i="58"/>
  <c r="B490" i="58" s="1"/>
  <c r="L489" i="58"/>
  <c r="K489" i="58"/>
  <c r="J489" i="58"/>
  <c r="I489" i="58"/>
  <c r="H489" i="58"/>
  <c r="G489" i="58"/>
  <c r="F489" i="58"/>
  <c r="E489" i="58"/>
  <c r="D489" i="58"/>
  <c r="C489" i="58"/>
  <c r="A489" i="58"/>
  <c r="B489" i="58" s="1"/>
  <c r="L488" i="58"/>
  <c r="K488" i="58"/>
  <c r="J488" i="58"/>
  <c r="I488" i="58"/>
  <c r="H488" i="58"/>
  <c r="G488" i="58"/>
  <c r="F488" i="58"/>
  <c r="E488" i="58"/>
  <c r="D488" i="58"/>
  <c r="C488" i="58"/>
  <c r="A488" i="58"/>
  <c r="B488" i="58" s="1"/>
  <c r="L487" i="58"/>
  <c r="K487" i="58"/>
  <c r="J487" i="58"/>
  <c r="I487" i="58"/>
  <c r="H487" i="58"/>
  <c r="G487" i="58"/>
  <c r="F487" i="58"/>
  <c r="E487" i="58"/>
  <c r="D487" i="58"/>
  <c r="C487" i="58"/>
  <c r="A487" i="58"/>
  <c r="B487" i="58" s="1"/>
  <c r="L486" i="58"/>
  <c r="K486" i="58"/>
  <c r="J486" i="58"/>
  <c r="I486" i="58"/>
  <c r="H486" i="58"/>
  <c r="G486" i="58"/>
  <c r="F486" i="58"/>
  <c r="E486" i="58"/>
  <c r="D486" i="58"/>
  <c r="C486" i="58"/>
  <c r="A486" i="58"/>
  <c r="B486" i="58" s="1"/>
  <c r="L485" i="58"/>
  <c r="K485" i="58"/>
  <c r="J485" i="58"/>
  <c r="I485" i="58"/>
  <c r="H485" i="58"/>
  <c r="G485" i="58"/>
  <c r="F485" i="58"/>
  <c r="E485" i="58"/>
  <c r="D485" i="58"/>
  <c r="C485" i="58"/>
  <c r="A485" i="58"/>
  <c r="B485" i="58" s="1"/>
  <c r="L484" i="58"/>
  <c r="K484" i="58"/>
  <c r="J484" i="58"/>
  <c r="I484" i="58"/>
  <c r="H484" i="58"/>
  <c r="G484" i="58"/>
  <c r="F484" i="58"/>
  <c r="E484" i="58"/>
  <c r="D484" i="58"/>
  <c r="C484" i="58"/>
  <c r="A484" i="58"/>
  <c r="B484" i="58" s="1"/>
  <c r="L483" i="58"/>
  <c r="K483" i="58"/>
  <c r="J483" i="58"/>
  <c r="I483" i="58"/>
  <c r="H483" i="58"/>
  <c r="G483" i="58"/>
  <c r="F483" i="58"/>
  <c r="E483" i="58"/>
  <c r="D483" i="58"/>
  <c r="C483" i="58"/>
  <c r="A483" i="58"/>
  <c r="B483" i="58" s="1"/>
  <c r="L482" i="58"/>
  <c r="K482" i="58"/>
  <c r="J482" i="58"/>
  <c r="I482" i="58"/>
  <c r="H482" i="58"/>
  <c r="G482" i="58"/>
  <c r="F482" i="58"/>
  <c r="E482" i="58"/>
  <c r="D482" i="58"/>
  <c r="C482" i="58"/>
  <c r="A482" i="58"/>
  <c r="B482" i="58" s="1"/>
  <c r="L481" i="58"/>
  <c r="K481" i="58"/>
  <c r="J481" i="58"/>
  <c r="I481" i="58"/>
  <c r="H481" i="58"/>
  <c r="G481" i="58"/>
  <c r="F481" i="58"/>
  <c r="E481" i="58"/>
  <c r="D481" i="58"/>
  <c r="C481" i="58"/>
  <c r="A481" i="58"/>
  <c r="B481" i="58" s="1"/>
  <c r="L480" i="58"/>
  <c r="K480" i="58"/>
  <c r="J480" i="58"/>
  <c r="I480" i="58"/>
  <c r="H480" i="58"/>
  <c r="G480" i="58"/>
  <c r="F480" i="58"/>
  <c r="E480" i="58"/>
  <c r="D480" i="58"/>
  <c r="C480" i="58"/>
  <c r="A480" i="58"/>
  <c r="B480" i="58" s="1"/>
  <c r="L479" i="58"/>
  <c r="K479" i="58"/>
  <c r="J479" i="58"/>
  <c r="I479" i="58"/>
  <c r="H479" i="58"/>
  <c r="G479" i="58"/>
  <c r="F479" i="58"/>
  <c r="E479" i="58"/>
  <c r="D479" i="58"/>
  <c r="C479" i="58"/>
  <c r="A479" i="58"/>
  <c r="B479" i="58" s="1"/>
  <c r="L478" i="58"/>
  <c r="K478" i="58"/>
  <c r="J478" i="58"/>
  <c r="I478" i="58"/>
  <c r="H478" i="58"/>
  <c r="G478" i="58"/>
  <c r="F478" i="58"/>
  <c r="E478" i="58"/>
  <c r="D478" i="58"/>
  <c r="C478" i="58"/>
  <c r="A478" i="58"/>
  <c r="B478" i="58" s="1"/>
  <c r="L477" i="58"/>
  <c r="K477" i="58"/>
  <c r="J477" i="58"/>
  <c r="I477" i="58"/>
  <c r="H477" i="58"/>
  <c r="G477" i="58"/>
  <c r="F477" i="58"/>
  <c r="E477" i="58"/>
  <c r="D477" i="58"/>
  <c r="C477" i="58"/>
  <c r="A477" i="58"/>
  <c r="B477" i="58" s="1"/>
  <c r="L476" i="58"/>
  <c r="K476" i="58"/>
  <c r="J476" i="58"/>
  <c r="I476" i="58"/>
  <c r="H476" i="58"/>
  <c r="G476" i="58"/>
  <c r="F476" i="58"/>
  <c r="E476" i="58"/>
  <c r="D476" i="58"/>
  <c r="C476" i="58"/>
  <c r="A476" i="58"/>
  <c r="B476" i="58" s="1"/>
  <c r="L475" i="58"/>
  <c r="K475" i="58"/>
  <c r="J475" i="58"/>
  <c r="I475" i="58"/>
  <c r="H475" i="58"/>
  <c r="G475" i="58"/>
  <c r="F475" i="58"/>
  <c r="E475" i="58"/>
  <c r="D475" i="58"/>
  <c r="C475" i="58"/>
  <c r="A475" i="58"/>
  <c r="B475" i="58" s="1"/>
  <c r="L474" i="58"/>
  <c r="K474" i="58"/>
  <c r="J474" i="58"/>
  <c r="I474" i="58"/>
  <c r="H474" i="58"/>
  <c r="G474" i="58"/>
  <c r="F474" i="58"/>
  <c r="E474" i="58"/>
  <c r="D474" i="58"/>
  <c r="C474" i="58"/>
  <c r="A474" i="58"/>
  <c r="B474" i="58" s="1"/>
  <c r="L473" i="58"/>
  <c r="K473" i="58"/>
  <c r="J473" i="58"/>
  <c r="I473" i="58"/>
  <c r="H473" i="58"/>
  <c r="G473" i="58"/>
  <c r="F473" i="58"/>
  <c r="E473" i="58"/>
  <c r="D473" i="58"/>
  <c r="C473" i="58"/>
  <c r="A473" i="58"/>
  <c r="B473" i="58" s="1"/>
  <c r="L472" i="58"/>
  <c r="K472" i="58"/>
  <c r="J472" i="58"/>
  <c r="I472" i="58"/>
  <c r="H472" i="58"/>
  <c r="G472" i="58"/>
  <c r="F472" i="58"/>
  <c r="E472" i="58"/>
  <c r="D472" i="58"/>
  <c r="C472" i="58"/>
  <c r="A472" i="58"/>
  <c r="B472" i="58" s="1"/>
  <c r="L471" i="58"/>
  <c r="K471" i="58"/>
  <c r="J471" i="58"/>
  <c r="I471" i="58"/>
  <c r="H471" i="58"/>
  <c r="G471" i="58"/>
  <c r="F471" i="58"/>
  <c r="E471" i="58"/>
  <c r="D471" i="58"/>
  <c r="C471" i="58"/>
  <c r="A471" i="58"/>
  <c r="B471" i="58" s="1"/>
  <c r="L470" i="58"/>
  <c r="K470" i="58"/>
  <c r="J470" i="58"/>
  <c r="I470" i="58"/>
  <c r="H470" i="58"/>
  <c r="G470" i="58"/>
  <c r="F470" i="58"/>
  <c r="E470" i="58"/>
  <c r="D470" i="58"/>
  <c r="C470" i="58"/>
  <c r="A470" i="58"/>
  <c r="B470" i="58" s="1"/>
  <c r="L469" i="58"/>
  <c r="K469" i="58"/>
  <c r="J469" i="58"/>
  <c r="I469" i="58"/>
  <c r="H469" i="58"/>
  <c r="G469" i="58"/>
  <c r="F469" i="58"/>
  <c r="E469" i="58"/>
  <c r="D469" i="58"/>
  <c r="C469" i="58"/>
  <c r="A469" i="58"/>
  <c r="B469" i="58" s="1"/>
  <c r="L468" i="58"/>
  <c r="K468" i="58"/>
  <c r="J468" i="58"/>
  <c r="I468" i="58"/>
  <c r="H468" i="58"/>
  <c r="G468" i="58"/>
  <c r="F468" i="58"/>
  <c r="E468" i="58"/>
  <c r="D468" i="58"/>
  <c r="C468" i="58"/>
  <c r="A468" i="58"/>
  <c r="B468" i="58" s="1"/>
  <c r="L467" i="58"/>
  <c r="K467" i="58"/>
  <c r="J467" i="58"/>
  <c r="I467" i="58"/>
  <c r="H467" i="58"/>
  <c r="G467" i="58"/>
  <c r="F467" i="58"/>
  <c r="E467" i="58"/>
  <c r="D467" i="58"/>
  <c r="C467" i="58"/>
  <c r="A467" i="58"/>
  <c r="B467" i="58" s="1"/>
  <c r="L466" i="58"/>
  <c r="K466" i="58"/>
  <c r="J466" i="58"/>
  <c r="I466" i="58"/>
  <c r="H466" i="58"/>
  <c r="G466" i="58"/>
  <c r="F466" i="58"/>
  <c r="E466" i="58"/>
  <c r="D466" i="58"/>
  <c r="C466" i="58"/>
  <c r="A466" i="58"/>
  <c r="B466" i="58" s="1"/>
  <c r="L465" i="58"/>
  <c r="K465" i="58"/>
  <c r="J465" i="58"/>
  <c r="I465" i="58"/>
  <c r="H465" i="58"/>
  <c r="G465" i="58"/>
  <c r="F465" i="58"/>
  <c r="E465" i="58"/>
  <c r="D465" i="58"/>
  <c r="C465" i="58"/>
  <c r="A465" i="58"/>
  <c r="B465" i="58" s="1"/>
  <c r="L464" i="58"/>
  <c r="K464" i="58"/>
  <c r="J464" i="58"/>
  <c r="I464" i="58"/>
  <c r="H464" i="58"/>
  <c r="G464" i="58"/>
  <c r="F464" i="58"/>
  <c r="E464" i="58"/>
  <c r="D464" i="58"/>
  <c r="C464" i="58"/>
  <c r="A464" i="58"/>
  <c r="B464" i="58" s="1"/>
  <c r="L463" i="58"/>
  <c r="K463" i="58"/>
  <c r="J463" i="58"/>
  <c r="I463" i="58"/>
  <c r="H463" i="58"/>
  <c r="G463" i="58"/>
  <c r="F463" i="58"/>
  <c r="E463" i="58"/>
  <c r="D463" i="58"/>
  <c r="C463" i="58"/>
  <c r="A463" i="58"/>
  <c r="B463" i="58" s="1"/>
  <c r="L462" i="58"/>
  <c r="K462" i="58"/>
  <c r="J462" i="58"/>
  <c r="I462" i="58"/>
  <c r="H462" i="58"/>
  <c r="G462" i="58"/>
  <c r="F462" i="58"/>
  <c r="E462" i="58"/>
  <c r="D462" i="58"/>
  <c r="C462" i="58"/>
  <c r="A462" i="58"/>
  <c r="B462" i="58" s="1"/>
  <c r="L461" i="58"/>
  <c r="K461" i="58"/>
  <c r="J461" i="58"/>
  <c r="I461" i="58"/>
  <c r="H461" i="58"/>
  <c r="G461" i="58"/>
  <c r="F461" i="58"/>
  <c r="E461" i="58"/>
  <c r="D461" i="58"/>
  <c r="C461" i="58"/>
  <c r="A461" i="58"/>
  <c r="B461" i="58" s="1"/>
  <c r="L460" i="58"/>
  <c r="K460" i="58"/>
  <c r="J460" i="58"/>
  <c r="I460" i="58"/>
  <c r="H460" i="58"/>
  <c r="G460" i="58"/>
  <c r="F460" i="58"/>
  <c r="E460" i="58"/>
  <c r="D460" i="58"/>
  <c r="C460" i="58"/>
  <c r="A460" i="58"/>
  <c r="B460" i="58" s="1"/>
  <c r="L459" i="58"/>
  <c r="K459" i="58"/>
  <c r="J459" i="58"/>
  <c r="I459" i="58"/>
  <c r="H459" i="58"/>
  <c r="G459" i="58"/>
  <c r="F459" i="58"/>
  <c r="E459" i="58"/>
  <c r="D459" i="58"/>
  <c r="C459" i="58"/>
  <c r="A459" i="58"/>
  <c r="B459" i="58" s="1"/>
  <c r="L458" i="58"/>
  <c r="K458" i="58"/>
  <c r="J458" i="58"/>
  <c r="I458" i="58"/>
  <c r="H458" i="58"/>
  <c r="G458" i="58"/>
  <c r="F458" i="58"/>
  <c r="E458" i="58"/>
  <c r="D458" i="58"/>
  <c r="C458" i="58"/>
  <c r="A458" i="58"/>
  <c r="B458" i="58" s="1"/>
  <c r="L457" i="58"/>
  <c r="K457" i="58"/>
  <c r="J457" i="58"/>
  <c r="I457" i="58"/>
  <c r="H457" i="58"/>
  <c r="G457" i="58"/>
  <c r="F457" i="58"/>
  <c r="E457" i="58"/>
  <c r="D457" i="58"/>
  <c r="C457" i="58"/>
  <c r="A457" i="58"/>
  <c r="B457" i="58" s="1"/>
  <c r="L456" i="58"/>
  <c r="K456" i="58"/>
  <c r="J456" i="58"/>
  <c r="I456" i="58"/>
  <c r="H456" i="58"/>
  <c r="G456" i="58"/>
  <c r="F456" i="58"/>
  <c r="E456" i="58"/>
  <c r="D456" i="58"/>
  <c r="C456" i="58"/>
  <c r="A456" i="58"/>
  <c r="B456" i="58" s="1"/>
  <c r="L455" i="58"/>
  <c r="K455" i="58"/>
  <c r="J455" i="58"/>
  <c r="I455" i="58"/>
  <c r="H455" i="58"/>
  <c r="G455" i="58"/>
  <c r="F455" i="58"/>
  <c r="E455" i="58"/>
  <c r="D455" i="58"/>
  <c r="C455" i="58"/>
  <c r="A455" i="58"/>
  <c r="B455" i="58" s="1"/>
  <c r="L454" i="58"/>
  <c r="K454" i="58"/>
  <c r="J454" i="58"/>
  <c r="I454" i="58"/>
  <c r="H454" i="58"/>
  <c r="G454" i="58"/>
  <c r="F454" i="58"/>
  <c r="E454" i="58"/>
  <c r="D454" i="58"/>
  <c r="C454" i="58"/>
  <c r="A454" i="58"/>
  <c r="B454" i="58" s="1"/>
  <c r="L453" i="58"/>
  <c r="K453" i="58"/>
  <c r="J453" i="58"/>
  <c r="I453" i="58"/>
  <c r="H453" i="58"/>
  <c r="G453" i="58"/>
  <c r="F453" i="58"/>
  <c r="E453" i="58"/>
  <c r="D453" i="58"/>
  <c r="C453" i="58"/>
  <c r="A453" i="58"/>
  <c r="B453" i="58" s="1"/>
  <c r="L452" i="58"/>
  <c r="K452" i="58"/>
  <c r="J452" i="58"/>
  <c r="I452" i="58"/>
  <c r="H452" i="58"/>
  <c r="G452" i="58"/>
  <c r="F452" i="58"/>
  <c r="E452" i="58"/>
  <c r="D452" i="58"/>
  <c r="C452" i="58"/>
  <c r="A452" i="58"/>
  <c r="B452" i="58" s="1"/>
  <c r="L451" i="58"/>
  <c r="K451" i="58"/>
  <c r="J451" i="58"/>
  <c r="I451" i="58"/>
  <c r="H451" i="58"/>
  <c r="G451" i="58"/>
  <c r="F451" i="58"/>
  <c r="E451" i="58"/>
  <c r="D451" i="58"/>
  <c r="C451" i="58"/>
  <c r="A451" i="58"/>
  <c r="B451" i="58" s="1"/>
  <c r="L450" i="58"/>
  <c r="K450" i="58"/>
  <c r="J450" i="58"/>
  <c r="I450" i="58"/>
  <c r="H450" i="58"/>
  <c r="G450" i="58"/>
  <c r="F450" i="58"/>
  <c r="E450" i="58"/>
  <c r="D450" i="58"/>
  <c r="C450" i="58"/>
  <c r="A450" i="58"/>
  <c r="B450" i="58" s="1"/>
  <c r="L449" i="58"/>
  <c r="K449" i="58"/>
  <c r="J449" i="58"/>
  <c r="I449" i="58"/>
  <c r="H449" i="58"/>
  <c r="G449" i="58"/>
  <c r="F449" i="58"/>
  <c r="E449" i="58"/>
  <c r="D449" i="58"/>
  <c r="C449" i="58"/>
  <c r="A449" i="58"/>
  <c r="B449" i="58" s="1"/>
  <c r="L448" i="58"/>
  <c r="K448" i="58"/>
  <c r="J448" i="58"/>
  <c r="I448" i="58"/>
  <c r="H448" i="58"/>
  <c r="G448" i="58"/>
  <c r="F448" i="58"/>
  <c r="E448" i="58"/>
  <c r="D448" i="58"/>
  <c r="C448" i="58"/>
  <c r="A448" i="58"/>
  <c r="B448" i="58" s="1"/>
  <c r="L447" i="58"/>
  <c r="K447" i="58"/>
  <c r="J447" i="58"/>
  <c r="I447" i="58"/>
  <c r="H447" i="58"/>
  <c r="G447" i="58"/>
  <c r="F447" i="58"/>
  <c r="E447" i="58"/>
  <c r="D447" i="58"/>
  <c r="C447" i="58"/>
  <c r="A447" i="58"/>
  <c r="B447" i="58" s="1"/>
  <c r="L446" i="58"/>
  <c r="K446" i="58"/>
  <c r="J446" i="58"/>
  <c r="I446" i="58"/>
  <c r="H446" i="58"/>
  <c r="G446" i="58"/>
  <c r="F446" i="58"/>
  <c r="E446" i="58"/>
  <c r="D446" i="58"/>
  <c r="C446" i="58"/>
  <c r="A446" i="58"/>
  <c r="B446" i="58" s="1"/>
  <c r="L445" i="58"/>
  <c r="K445" i="58"/>
  <c r="J445" i="58"/>
  <c r="I445" i="58"/>
  <c r="H445" i="58"/>
  <c r="G445" i="58"/>
  <c r="F445" i="58"/>
  <c r="E445" i="58"/>
  <c r="D445" i="58"/>
  <c r="C445" i="58"/>
  <c r="A445" i="58"/>
  <c r="B445" i="58" s="1"/>
  <c r="L444" i="58"/>
  <c r="K444" i="58"/>
  <c r="J444" i="58"/>
  <c r="I444" i="58"/>
  <c r="H444" i="58"/>
  <c r="G444" i="58"/>
  <c r="F444" i="58"/>
  <c r="E444" i="58"/>
  <c r="D444" i="58"/>
  <c r="C444" i="58"/>
  <c r="A444" i="58"/>
  <c r="B444" i="58" s="1"/>
  <c r="L443" i="58"/>
  <c r="K443" i="58"/>
  <c r="J443" i="58"/>
  <c r="I443" i="58"/>
  <c r="H443" i="58"/>
  <c r="G443" i="58"/>
  <c r="F443" i="58"/>
  <c r="E443" i="58"/>
  <c r="D443" i="58"/>
  <c r="C443" i="58"/>
  <c r="A443" i="58"/>
  <c r="B443" i="58" s="1"/>
  <c r="L442" i="58"/>
  <c r="K442" i="58"/>
  <c r="J442" i="58"/>
  <c r="I442" i="58"/>
  <c r="H442" i="58"/>
  <c r="G442" i="58"/>
  <c r="F442" i="58"/>
  <c r="E442" i="58"/>
  <c r="D442" i="58"/>
  <c r="C442" i="58"/>
  <c r="A442" i="58"/>
  <c r="B442" i="58" s="1"/>
  <c r="L441" i="58"/>
  <c r="K441" i="58"/>
  <c r="J441" i="58"/>
  <c r="I441" i="58"/>
  <c r="H441" i="58"/>
  <c r="G441" i="58"/>
  <c r="F441" i="58"/>
  <c r="E441" i="58"/>
  <c r="D441" i="58"/>
  <c r="C441" i="58"/>
  <c r="A441" i="58"/>
  <c r="B441" i="58" s="1"/>
  <c r="L440" i="58"/>
  <c r="K440" i="58"/>
  <c r="J440" i="58"/>
  <c r="I440" i="58"/>
  <c r="H440" i="58"/>
  <c r="G440" i="58"/>
  <c r="F440" i="58"/>
  <c r="E440" i="58"/>
  <c r="D440" i="58"/>
  <c r="C440" i="58"/>
  <c r="A440" i="58"/>
  <c r="B440" i="58" s="1"/>
  <c r="L439" i="58"/>
  <c r="K439" i="58"/>
  <c r="J439" i="58"/>
  <c r="I439" i="58"/>
  <c r="H439" i="58"/>
  <c r="G439" i="58"/>
  <c r="F439" i="58"/>
  <c r="E439" i="58"/>
  <c r="D439" i="58"/>
  <c r="C439" i="58"/>
  <c r="A439" i="58"/>
  <c r="B439" i="58" s="1"/>
  <c r="L438" i="58"/>
  <c r="K438" i="58"/>
  <c r="J438" i="58"/>
  <c r="I438" i="58"/>
  <c r="H438" i="58"/>
  <c r="G438" i="58"/>
  <c r="F438" i="58"/>
  <c r="E438" i="58"/>
  <c r="D438" i="58"/>
  <c r="C438" i="58"/>
  <c r="A438" i="58"/>
  <c r="B438" i="58" s="1"/>
  <c r="L437" i="58"/>
  <c r="K437" i="58"/>
  <c r="J437" i="58"/>
  <c r="I437" i="58"/>
  <c r="H437" i="58"/>
  <c r="G437" i="58"/>
  <c r="F437" i="58"/>
  <c r="E437" i="58"/>
  <c r="D437" i="58"/>
  <c r="C437" i="58"/>
  <c r="A437" i="58"/>
  <c r="B437" i="58" s="1"/>
  <c r="L436" i="58"/>
  <c r="K436" i="58"/>
  <c r="J436" i="58"/>
  <c r="I436" i="58"/>
  <c r="H436" i="58"/>
  <c r="G436" i="58"/>
  <c r="F436" i="58"/>
  <c r="E436" i="58"/>
  <c r="D436" i="58"/>
  <c r="C436" i="58"/>
  <c r="A436" i="58"/>
  <c r="B436" i="58" s="1"/>
  <c r="L435" i="58"/>
  <c r="K435" i="58"/>
  <c r="J435" i="58"/>
  <c r="I435" i="58"/>
  <c r="H435" i="58"/>
  <c r="G435" i="58"/>
  <c r="F435" i="58"/>
  <c r="E435" i="58"/>
  <c r="D435" i="58"/>
  <c r="C435" i="58"/>
  <c r="A435" i="58"/>
  <c r="B435" i="58" s="1"/>
  <c r="L434" i="58"/>
  <c r="K434" i="58"/>
  <c r="J434" i="58"/>
  <c r="I434" i="58"/>
  <c r="H434" i="58"/>
  <c r="G434" i="58"/>
  <c r="F434" i="58"/>
  <c r="E434" i="58"/>
  <c r="D434" i="58"/>
  <c r="C434" i="58"/>
  <c r="A434" i="58"/>
  <c r="B434" i="58" s="1"/>
  <c r="L433" i="58"/>
  <c r="K433" i="58"/>
  <c r="J433" i="58"/>
  <c r="I433" i="58"/>
  <c r="H433" i="58"/>
  <c r="G433" i="58"/>
  <c r="F433" i="58"/>
  <c r="E433" i="58"/>
  <c r="D433" i="58"/>
  <c r="C433" i="58"/>
  <c r="A433" i="58"/>
  <c r="B433" i="58" s="1"/>
  <c r="L432" i="58"/>
  <c r="K432" i="58"/>
  <c r="J432" i="58"/>
  <c r="I432" i="58"/>
  <c r="H432" i="58"/>
  <c r="G432" i="58"/>
  <c r="F432" i="58"/>
  <c r="E432" i="58"/>
  <c r="D432" i="58"/>
  <c r="C432" i="58"/>
  <c r="A432" i="58"/>
  <c r="B432" i="58" s="1"/>
  <c r="L431" i="58"/>
  <c r="K431" i="58"/>
  <c r="J431" i="58"/>
  <c r="I431" i="58"/>
  <c r="H431" i="58"/>
  <c r="G431" i="58"/>
  <c r="F431" i="58"/>
  <c r="E431" i="58"/>
  <c r="D431" i="58"/>
  <c r="C431" i="58"/>
  <c r="A431" i="58"/>
  <c r="B431" i="58" s="1"/>
  <c r="L430" i="58"/>
  <c r="K430" i="58"/>
  <c r="J430" i="58"/>
  <c r="I430" i="58"/>
  <c r="H430" i="58"/>
  <c r="G430" i="58"/>
  <c r="F430" i="58"/>
  <c r="E430" i="58"/>
  <c r="D430" i="58"/>
  <c r="C430" i="58"/>
  <c r="A430" i="58"/>
  <c r="B430" i="58" s="1"/>
  <c r="L429" i="58"/>
  <c r="K429" i="58"/>
  <c r="J429" i="58"/>
  <c r="I429" i="58"/>
  <c r="H429" i="58"/>
  <c r="G429" i="58"/>
  <c r="F429" i="58"/>
  <c r="E429" i="58"/>
  <c r="D429" i="58"/>
  <c r="C429" i="58"/>
  <c r="A429" i="58"/>
  <c r="B429" i="58" s="1"/>
  <c r="L428" i="58"/>
  <c r="K428" i="58"/>
  <c r="J428" i="58"/>
  <c r="I428" i="58"/>
  <c r="H428" i="58"/>
  <c r="G428" i="58"/>
  <c r="F428" i="58"/>
  <c r="E428" i="58"/>
  <c r="D428" i="58"/>
  <c r="C428" i="58"/>
  <c r="A428" i="58"/>
  <c r="B428" i="58" s="1"/>
  <c r="L427" i="58"/>
  <c r="K427" i="58"/>
  <c r="J427" i="58"/>
  <c r="I427" i="58"/>
  <c r="H427" i="58"/>
  <c r="G427" i="58"/>
  <c r="F427" i="58"/>
  <c r="E427" i="58"/>
  <c r="D427" i="58"/>
  <c r="C427" i="58"/>
  <c r="A427" i="58"/>
  <c r="B427" i="58" s="1"/>
  <c r="L426" i="58"/>
  <c r="K426" i="58"/>
  <c r="J426" i="58"/>
  <c r="I426" i="58"/>
  <c r="H426" i="58"/>
  <c r="G426" i="58"/>
  <c r="F426" i="58"/>
  <c r="E426" i="58"/>
  <c r="D426" i="58"/>
  <c r="C426" i="58"/>
  <c r="A426" i="58"/>
  <c r="B426" i="58" s="1"/>
  <c r="L425" i="58"/>
  <c r="K425" i="58"/>
  <c r="J425" i="58"/>
  <c r="I425" i="58"/>
  <c r="H425" i="58"/>
  <c r="G425" i="58"/>
  <c r="F425" i="58"/>
  <c r="E425" i="58"/>
  <c r="D425" i="58"/>
  <c r="C425" i="58"/>
  <c r="A425" i="58"/>
  <c r="B425" i="58" s="1"/>
  <c r="L424" i="58"/>
  <c r="K424" i="58"/>
  <c r="J424" i="58"/>
  <c r="I424" i="58"/>
  <c r="H424" i="58"/>
  <c r="G424" i="58"/>
  <c r="F424" i="58"/>
  <c r="E424" i="58"/>
  <c r="D424" i="58"/>
  <c r="C424" i="58"/>
  <c r="A424" i="58"/>
  <c r="B424" i="58" s="1"/>
  <c r="L423" i="58"/>
  <c r="K423" i="58"/>
  <c r="J423" i="58"/>
  <c r="I423" i="58"/>
  <c r="H423" i="58"/>
  <c r="G423" i="58"/>
  <c r="F423" i="58"/>
  <c r="E423" i="58"/>
  <c r="D423" i="58"/>
  <c r="C423" i="58"/>
  <c r="A423" i="58"/>
  <c r="B423" i="58" s="1"/>
  <c r="L422" i="58"/>
  <c r="K422" i="58"/>
  <c r="J422" i="58"/>
  <c r="I422" i="58"/>
  <c r="H422" i="58"/>
  <c r="G422" i="58"/>
  <c r="F422" i="58"/>
  <c r="E422" i="58"/>
  <c r="D422" i="58"/>
  <c r="C422" i="58"/>
  <c r="A422" i="58"/>
  <c r="B422" i="58" s="1"/>
  <c r="L421" i="58"/>
  <c r="K421" i="58"/>
  <c r="J421" i="58"/>
  <c r="I421" i="58"/>
  <c r="H421" i="58"/>
  <c r="G421" i="58"/>
  <c r="F421" i="58"/>
  <c r="E421" i="58"/>
  <c r="D421" i="58"/>
  <c r="C421" i="58"/>
  <c r="A421" i="58"/>
  <c r="B421" i="58" s="1"/>
  <c r="L420" i="58"/>
  <c r="K420" i="58"/>
  <c r="J420" i="58"/>
  <c r="I420" i="58"/>
  <c r="H420" i="58"/>
  <c r="G420" i="58"/>
  <c r="F420" i="58"/>
  <c r="E420" i="58"/>
  <c r="D420" i="58"/>
  <c r="C420" i="58"/>
  <c r="A420" i="58"/>
  <c r="B420" i="58" s="1"/>
  <c r="L419" i="58"/>
  <c r="K419" i="58"/>
  <c r="J419" i="58"/>
  <c r="I419" i="58"/>
  <c r="H419" i="58"/>
  <c r="G419" i="58"/>
  <c r="F419" i="58"/>
  <c r="E419" i="58"/>
  <c r="D419" i="58"/>
  <c r="C419" i="58"/>
  <c r="A419" i="58"/>
  <c r="B419" i="58" s="1"/>
  <c r="L418" i="58"/>
  <c r="K418" i="58"/>
  <c r="J418" i="58"/>
  <c r="I418" i="58"/>
  <c r="H418" i="58"/>
  <c r="G418" i="58"/>
  <c r="F418" i="58"/>
  <c r="E418" i="58"/>
  <c r="D418" i="58"/>
  <c r="C418" i="58"/>
  <c r="A418" i="58"/>
  <c r="B418" i="58" s="1"/>
  <c r="L417" i="58"/>
  <c r="K417" i="58"/>
  <c r="J417" i="58"/>
  <c r="I417" i="58"/>
  <c r="H417" i="58"/>
  <c r="G417" i="58"/>
  <c r="F417" i="58"/>
  <c r="E417" i="58"/>
  <c r="D417" i="58"/>
  <c r="C417" i="58"/>
  <c r="A417" i="58"/>
  <c r="B417" i="58" s="1"/>
  <c r="L416" i="58"/>
  <c r="K416" i="58"/>
  <c r="J416" i="58"/>
  <c r="I416" i="58"/>
  <c r="H416" i="58"/>
  <c r="G416" i="58"/>
  <c r="F416" i="58"/>
  <c r="E416" i="58"/>
  <c r="D416" i="58"/>
  <c r="C416" i="58"/>
  <c r="A416" i="58"/>
  <c r="B416" i="58" s="1"/>
  <c r="L415" i="58"/>
  <c r="K415" i="58"/>
  <c r="J415" i="58"/>
  <c r="I415" i="58"/>
  <c r="H415" i="58"/>
  <c r="G415" i="58"/>
  <c r="F415" i="58"/>
  <c r="E415" i="58"/>
  <c r="D415" i="58"/>
  <c r="C415" i="58"/>
  <c r="A415" i="58"/>
  <c r="B415" i="58" s="1"/>
  <c r="L414" i="58"/>
  <c r="K414" i="58"/>
  <c r="J414" i="58"/>
  <c r="I414" i="58"/>
  <c r="H414" i="58"/>
  <c r="G414" i="58"/>
  <c r="F414" i="58"/>
  <c r="E414" i="58"/>
  <c r="D414" i="58"/>
  <c r="C414" i="58"/>
  <c r="A414" i="58"/>
  <c r="B414" i="58" s="1"/>
  <c r="L413" i="58"/>
  <c r="K413" i="58"/>
  <c r="J413" i="58"/>
  <c r="I413" i="58"/>
  <c r="H413" i="58"/>
  <c r="G413" i="58"/>
  <c r="F413" i="58"/>
  <c r="E413" i="58"/>
  <c r="D413" i="58"/>
  <c r="C413" i="58"/>
  <c r="A413" i="58"/>
  <c r="B413" i="58" s="1"/>
  <c r="L412" i="58"/>
  <c r="K412" i="58"/>
  <c r="J412" i="58"/>
  <c r="I412" i="58"/>
  <c r="H412" i="58"/>
  <c r="G412" i="58"/>
  <c r="F412" i="58"/>
  <c r="E412" i="58"/>
  <c r="D412" i="58"/>
  <c r="C412" i="58"/>
  <c r="A412" i="58"/>
  <c r="B412" i="58" s="1"/>
  <c r="L411" i="58"/>
  <c r="K411" i="58"/>
  <c r="J411" i="58"/>
  <c r="I411" i="58"/>
  <c r="H411" i="58"/>
  <c r="G411" i="58"/>
  <c r="F411" i="58"/>
  <c r="E411" i="58"/>
  <c r="D411" i="58"/>
  <c r="C411" i="58"/>
  <c r="A411" i="58"/>
  <c r="B411" i="58" s="1"/>
  <c r="L410" i="58"/>
  <c r="K410" i="58"/>
  <c r="J410" i="58"/>
  <c r="I410" i="58"/>
  <c r="H410" i="58"/>
  <c r="G410" i="58"/>
  <c r="F410" i="58"/>
  <c r="E410" i="58"/>
  <c r="D410" i="58"/>
  <c r="C410" i="58"/>
  <c r="A410" i="58"/>
  <c r="B410" i="58" s="1"/>
  <c r="L409" i="58"/>
  <c r="K409" i="58"/>
  <c r="J409" i="58"/>
  <c r="I409" i="58"/>
  <c r="H409" i="58"/>
  <c r="G409" i="58"/>
  <c r="F409" i="58"/>
  <c r="E409" i="58"/>
  <c r="D409" i="58"/>
  <c r="C409" i="58"/>
  <c r="A409" i="58"/>
  <c r="B409" i="58" s="1"/>
  <c r="L408" i="58"/>
  <c r="K408" i="58"/>
  <c r="J408" i="58"/>
  <c r="I408" i="58"/>
  <c r="H408" i="58"/>
  <c r="G408" i="58"/>
  <c r="F408" i="58"/>
  <c r="E408" i="58"/>
  <c r="D408" i="58"/>
  <c r="C408" i="58"/>
  <c r="A408" i="58"/>
  <c r="B408" i="58" s="1"/>
  <c r="L407" i="58"/>
  <c r="K407" i="58"/>
  <c r="J407" i="58"/>
  <c r="I407" i="58"/>
  <c r="H407" i="58"/>
  <c r="G407" i="58"/>
  <c r="F407" i="58"/>
  <c r="E407" i="58"/>
  <c r="D407" i="58"/>
  <c r="C407" i="58"/>
  <c r="A407" i="58"/>
  <c r="B407" i="58" s="1"/>
  <c r="L406" i="58"/>
  <c r="K406" i="58"/>
  <c r="J406" i="58"/>
  <c r="I406" i="58"/>
  <c r="H406" i="58"/>
  <c r="G406" i="58"/>
  <c r="F406" i="58"/>
  <c r="E406" i="58"/>
  <c r="D406" i="58"/>
  <c r="C406" i="58"/>
  <c r="A406" i="58"/>
  <c r="B406" i="58" s="1"/>
  <c r="L405" i="58"/>
  <c r="K405" i="58"/>
  <c r="J405" i="58"/>
  <c r="I405" i="58"/>
  <c r="H405" i="58"/>
  <c r="G405" i="58"/>
  <c r="F405" i="58"/>
  <c r="E405" i="58"/>
  <c r="D405" i="58"/>
  <c r="C405" i="58"/>
  <c r="A405" i="58"/>
  <c r="B405" i="58" s="1"/>
  <c r="L404" i="58"/>
  <c r="K404" i="58"/>
  <c r="J404" i="58"/>
  <c r="I404" i="58"/>
  <c r="H404" i="58"/>
  <c r="G404" i="58"/>
  <c r="F404" i="58"/>
  <c r="E404" i="58"/>
  <c r="D404" i="58"/>
  <c r="C404" i="58"/>
  <c r="A404" i="58"/>
  <c r="B404" i="58" s="1"/>
  <c r="L403" i="58"/>
  <c r="K403" i="58"/>
  <c r="J403" i="58"/>
  <c r="I403" i="58"/>
  <c r="H403" i="58"/>
  <c r="G403" i="58"/>
  <c r="F403" i="58"/>
  <c r="E403" i="58"/>
  <c r="D403" i="58"/>
  <c r="C403" i="58"/>
  <c r="A403" i="58"/>
  <c r="B403" i="58" s="1"/>
  <c r="L402" i="58"/>
  <c r="K402" i="58"/>
  <c r="J402" i="58"/>
  <c r="I402" i="58"/>
  <c r="H402" i="58"/>
  <c r="G402" i="58"/>
  <c r="F402" i="58"/>
  <c r="E402" i="58"/>
  <c r="D402" i="58"/>
  <c r="C402" i="58"/>
  <c r="A402" i="58"/>
  <c r="B402" i="58" s="1"/>
  <c r="L401" i="58"/>
  <c r="K401" i="58"/>
  <c r="J401" i="58"/>
  <c r="I401" i="58"/>
  <c r="H401" i="58"/>
  <c r="G401" i="58"/>
  <c r="F401" i="58"/>
  <c r="E401" i="58"/>
  <c r="D401" i="58"/>
  <c r="C401" i="58"/>
  <c r="A401" i="58"/>
  <c r="B401" i="58" s="1"/>
  <c r="L400" i="58"/>
  <c r="K400" i="58"/>
  <c r="J400" i="58"/>
  <c r="I400" i="58"/>
  <c r="H400" i="58"/>
  <c r="G400" i="58"/>
  <c r="F400" i="58"/>
  <c r="E400" i="58"/>
  <c r="D400" i="58"/>
  <c r="C400" i="58"/>
  <c r="A400" i="58"/>
  <c r="B400" i="58" s="1"/>
  <c r="L399" i="58"/>
  <c r="K399" i="58"/>
  <c r="J399" i="58"/>
  <c r="I399" i="58"/>
  <c r="H399" i="58"/>
  <c r="G399" i="58"/>
  <c r="F399" i="58"/>
  <c r="E399" i="58"/>
  <c r="D399" i="58"/>
  <c r="C399" i="58"/>
  <c r="A399" i="58"/>
  <c r="B399" i="58" s="1"/>
  <c r="L398" i="58"/>
  <c r="K398" i="58"/>
  <c r="J398" i="58"/>
  <c r="I398" i="58"/>
  <c r="H398" i="58"/>
  <c r="G398" i="58"/>
  <c r="F398" i="58"/>
  <c r="E398" i="58"/>
  <c r="D398" i="58"/>
  <c r="C398" i="58"/>
  <c r="A398" i="58"/>
  <c r="B398" i="58" s="1"/>
  <c r="L397" i="58"/>
  <c r="K397" i="58"/>
  <c r="J397" i="58"/>
  <c r="I397" i="58"/>
  <c r="H397" i="58"/>
  <c r="G397" i="58"/>
  <c r="F397" i="58"/>
  <c r="E397" i="58"/>
  <c r="D397" i="58"/>
  <c r="C397" i="58"/>
  <c r="A397" i="58"/>
  <c r="B397" i="58" s="1"/>
  <c r="L396" i="58"/>
  <c r="K396" i="58"/>
  <c r="J396" i="58"/>
  <c r="I396" i="58"/>
  <c r="H396" i="58"/>
  <c r="G396" i="58"/>
  <c r="F396" i="58"/>
  <c r="E396" i="58"/>
  <c r="D396" i="58"/>
  <c r="C396" i="58"/>
  <c r="A396" i="58"/>
  <c r="B396" i="58" s="1"/>
  <c r="L395" i="58"/>
  <c r="K395" i="58"/>
  <c r="J395" i="58"/>
  <c r="I395" i="58"/>
  <c r="H395" i="58"/>
  <c r="G395" i="58"/>
  <c r="F395" i="58"/>
  <c r="E395" i="58"/>
  <c r="D395" i="58"/>
  <c r="C395" i="58"/>
  <c r="A395" i="58"/>
  <c r="B395" i="58" s="1"/>
  <c r="L394" i="58"/>
  <c r="K394" i="58"/>
  <c r="J394" i="58"/>
  <c r="I394" i="58"/>
  <c r="H394" i="58"/>
  <c r="G394" i="58"/>
  <c r="F394" i="58"/>
  <c r="E394" i="58"/>
  <c r="D394" i="58"/>
  <c r="C394" i="58"/>
  <c r="A394" i="58"/>
  <c r="B394" i="58" s="1"/>
  <c r="L393" i="58"/>
  <c r="K393" i="58"/>
  <c r="J393" i="58"/>
  <c r="I393" i="58"/>
  <c r="H393" i="58"/>
  <c r="G393" i="58"/>
  <c r="F393" i="58"/>
  <c r="E393" i="58"/>
  <c r="D393" i="58"/>
  <c r="C393" i="58"/>
  <c r="A393" i="58"/>
  <c r="B393" i="58" s="1"/>
  <c r="L392" i="58"/>
  <c r="K392" i="58"/>
  <c r="J392" i="58"/>
  <c r="I392" i="58"/>
  <c r="H392" i="58"/>
  <c r="G392" i="58"/>
  <c r="F392" i="58"/>
  <c r="E392" i="58"/>
  <c r="D392" i="58"/>
  <c r="C392" i="58"/>
  <c r="A392" i="58"/>
  <c r="B392" i="58" s="1"/>
  <c r="L391" i="58"/>
  <c r="K391" i="58"/>
  <c r="J391" i="58"/>
  <c r="I391" i="58"/>
  <c r="H391" i="58"/>
  <c r="G391" i="58"/>
  <c r="F391" i="58"/>
  <c r="E391" i="58"/>
  <c r="D391" i="58"/>
  <c r="C391" i="58"/>
  <c r="A391" i="58"/>
  <c r="B391" i="58" s="1"/>
  <c r="L390" i="58"/>
  <c r="K390" i="58"/>
  <c r="J390" i="58"/>
  <c r="I390" i="58"/>
  <c r="H390" i="58"/>
  <c r="G390" i="58"/>
  <c r="F390" i="58"/>
  <c r="E390" i="58"/>
  <c r="D390" i="58"/>
  <c r="C390" i="58"/>
  <c r="A390" i="58"/>
  <c r="B390" i="58" s="1"/>
  <c r="L389" i="58"/>
  <c r="K389" i="58"/>
  <c r="J389" i="58"/>
  <c r="I389" i="58"/>
  <c r="H389" i="58"/>
  <c r="G389" i="58"/>
  <c r="F389" i="58"/>
  <c r="E389" i="58"/>
  <c r="D389" i="58"/>
  <c r="C389" i="58"/>
  <c r="A389" i="58"/>
  <c r="B389" i="58" s="1"/>
  <c r="L388" i="58"/>
  <c r="K388" i="58"/>
  <c r="J388" i="58"/>
  <c r="I388" i="58"/>
  <c r="H388" i="58"/>
  <c r="G388" i="58"/>
  <c r="F388" i="58"/>
  <c r="E388" i="58"/>
  <c r="D388" i="58"/>
  <c r="C388" i="58"/>
  <c r="A388" i="58"/>
  <c r="B388" i="58" s="1"/>
  <c r="L387" i="58"/>
  <c r="K387" i="58"/>
  <c r="J387" i="58"/>
  <c r="I387" i="58"/>
  <c r="H387" i="58"/>
  <c r="G387" i="58"/>
  <c r="F387" i="58"/>
  <c r="E387" i="58"/>
  <c r="D387" i="58"/>
  <c r="C387" i="58"/>
  <c r="A387" i="58"/>
  <c r="B387" i="58" s="1"/>
  <c r="L386" i="58"/>
  <c r="K386" i="58"/>
  <c r="J386" i="58"/>
  <c r="I386" i="58"/>
  <c r="H386" i="58"/>
  <c r="G386" i="58"/>
  <c r="F386" i="58"/>
  <c r="E386" i="58"/>
  <c r="D386" i="58"/>
  <c r="C386" i="58"/>
  <c r="A386" i="58"/>
  <c r="B386" i="58" s="1"/>
  <c r="L385" i="58"/>
  <c r="K385" i="58"/>
  <c r="J385" i="58"/>
  <c r="I385" i="58"/>
  <c r="H385" i="58"/>
  <c r="G385" i="58"/>
  <c r="F385" i="58"/>
  <c r="E385" i="58"/>
  <c r="D385" i="58"/>
  <c r="C385" i="58"/>
  <c r="A385" i="58"/>
  <c r="B385" i="58" s="1"/>
  <c r="L384" i="58"/>
  <c r="K384" i="58"/>
  <c r="J384" i="58"/>
  <c r="I384" i="58"/>
  <c r="H384" i="58"/>
  <c r="G384" i="58"/>
  <c r="F384" i="58"/>
  <c r="E384" i="58"/>
  <c r="D384" i="58"/>
  <c r="C384" i="58"/>
  <c r="A384" i="58"/>
  <c r="B384" i="58" s="1"/>
  <c r="L383" i="58"/>
  <c r="K383" i="58"/>
  <c r="J383" i="58"/>
  <c r="I383" i="58"/>
  <c r="H383" i="58"/>
  <c r="G383" i="58"/>
  <c r="F383" i="58"/>
  <c r="E383" i="58"/>
  <c r="D383" i="58"/>
  <c r="C383" i="58"/>
  <c r="A383" i="58"/>
  <c r="B383" i="58" s="1"/>
  <c r="L382" i="58"/>
  <c r="K382" i="58"/>
  <c r="J382" i="58"/>
  <c r="I382" i="58"/>
  <c r="H382" i="58"/>
  <c r="G382" i="58"/>
  <c r="F382" i="58"/>
  <c r="E382" i="58"/>
  <c r="D382" i="58"/>
  <c r="C382" i="58"/>
  <c r="A382" i="58"/>
  <c r="B382" i="58" s="1"/>
  <c r="L381" i="58"/>
  <c r="K381" i="58"/>
  <c r="J381" i="58"/>
  <c r="I381" i="58"/>
  <c r="H381" i="58"/>
  <c r="G381" i="58"/>
  <c r="F381" i="58"/>
  <c r="E381" i="58"/>
  <c r="D381" i="58"/>
  <c r="C381" i="58"/>
  <c r="A381" i="58"/>
  <c r="B381" i="58" s="1"/>
  <c r="L380" i="58"/>
  <c r="K380" i="58"/>
  <c r="J380" i="58"/>
  <c r="I380" i="58"/>
  <c r="H380" i="58"/>
  <c r="G380" i="58"/>
  <c r="F380" i="58"/>
  <c r="E380" i="58"/>
  <c r="D380" i="58"/>
  <c r="C380" i="58"/>
  <c r="A380" i="58"/>
  <c r="B380" i="58" s="1"/>
  <c r="L379" i="58"/>
  <c r="K379" i="58"/>
  <c r="J379" i="58"/>
  <c r="I379" i="58"/>
  <c r="H379" i="58"/>
  <c r="G379" i="58"/>
  <c r="F379" i="58"/>
  <c r="E379" i="58"/>
  <c r="D379" i="58"/>
  <c r="C379" i="58"/>
  <c r="A379" i="58"/>
  <c r="B379" i="58" s="1"/>
  <c r="L378" i="58"/>
  <c r="K378" i="58"/>
  <c r="J378" i="58"/>
  <c r="I378" i="58"/>
  <c r="H378" i="58"/>
  <c r="G378" i="58"/>
  <c r="F378" i="58"/>
  <c r="E378" i="58"/>
  <c r="D378" i="58"/>
  <c r="C378" i="58"/>
  <c r="A378" i="58"/>
  <c r="B378" i="58" s="1"/>
  <c r="L377" i="58"/>
  <c r="K377" i="58"/>
  <c r="J377" i="58"/>
  <c r="I377" i="58"/>
  <c r="H377" i="58"/>
  <c r="G377" i="58"/>
  <c r="F377" i="58"/>
  <c r="E377" i="58"/>
  <c r="D377" i="58"/>
  <c r="C377" i="58"/>
  <c r="A377" i="58"/>
  <c r="B377" i="58" s="1"/>
  <c r="L376" i="58"/>
  <c r="K376" i="58"/>
  <c r="J376" i="58"/>
  <c r="I376" i="58"/>
  <c r="H376" i="58"/>
  <c r="G376" i="58"/>
  <c r="F376" i="58"/>
  <c r="E376" i="58"/>
  <c r="D376" i="58"/>
  <c r="C376" i="58"/>
  <c r="A376" i="58"/>
  <c r="B376" i="58" s="1"/>
  <c r="L375" i="58"/>
  <c r="K375" i="58"/>
  <c r="J375" i="58"/>
  <c r="I375" i="58"/>
  <c r="H375" i="58"/>
  <c r="G375" i="58"/>
  <c r="F375" i="58"/>
  <c r="E375" i="58"/>
  <c r="D375" i="58"/>
  <c r="C375" i="58"/>
  <c r="A375" i="58"/>
  <c r="B375" i="58" s="1"/>
  <c r="L374" i="58"/>
  <c r="K374" i="58"/>
  <c r="J374" i="58"/>
  <c r="I374" i="58"/>
  <c r="H374" i="58"/>
  <c r="G374" i="58"/>
  <c r="F374" i="58"/>
  <c r="E374" i="58"/>
  <c r="D374" i="58"/>
  <c r="C374" i="58"/>
  <c r="A374" i="58"/>
  <c r="B374" i="58" s="1"/>
  <c r="L373" i="58"/>
  <c r="K373" i="58"/>
  <c r="J373" i="58"/>
  <c r="I373" i="58"/>
  <c r="H373" i="58"/>
  <c r="G373" i="58"/>
  <c r="F373" i="58"/>
  <c r="E373" i="58"/>
  <c r="D373" i="58"/>
  <c r="C373" i="58"/>
  <c r="A373" i="58"/>
  <c r="B373" i="58" s="1"/>
  <c r="L372" i="58"/>
  <c r="K372" i="58"/>
  <c r="J372" i="58"/>
  <c r="I372" i="58"/>
  <c r="H372" i="58"/>
  <c r="G372" i="58"/>
  <c r="F372" i="58"/>
  <c r="E372" i="58"/>
  <c r="D372" i="58"/>
  <c r="C372" i="58"/>
  <c r="A372" i="58"/>
  <c r="B372" i="58" s="1"/>
  <c r="L371" i="58"/>
  <c r="K371" i="58"/>
  <c r="J371" i="58"/>
  <c r="I371" i="58"/>
  <c r="H371" i="58"/>
  <c r="G371" i="58"/>
  <c r="F371" i="58"/>
  <c r="E371" i="58"/>
  <c r="D371" i="58"/>
  <c r="C371" i="58"/>
  <c r="A371" i="58"/>
  <c r="B371" i="58" s="1"/>
  <c r="L370" i="58"/>
  <c r="K370" i="58"/>
  <c r="J370" i="58"/>
  <c r="I370" i="58"/>
  <c r="H370" i="58"/>
  <c r="G370" i="58"/>
  <c r="F370" i="58"/>
  <c r="E370" i="58"/>
  <c r="D370" i="58"/>
  <c r="C370" i="58"/>
  <c r="A370" i="58"/>
  <c r="B370" i="58" s="1"/>
  <c r="L369" i="58"/>
  <c r="K369" i="58"/>
  <c r="J369" i="58"/>
  <c r="I369" i="58"/>
  <c r="H369" i="58"/>
  <c r="G369" i="58"/>
  <c r="F369" i="58"/>
  <c r="E369" i="58"/>
  <c r="D369" i="58"/>
  <c r="C369" i="58"/>
  <c r="A369" i="58"/>
  <c r="B369" i="58" s="1"/>
  <c r="L368" i="58"/>
  <c r="K368" i="58"/>
  <c r="J368" i="58"/>
  <c r="I368" i="58"/>
  <c r="H368" i="58"/>
  <c r="G368" i="58"/>
  <c r="F368" i="58"/>
  <c r="E368" i="58"/>
  <c r="D368" i="58"/>
  <c r="C368" i="58"/>
  <c r="A368" i="58"/>
  <c r="B368" i="58" s="1"/>
  <c r="L367" i="58"/>
  <c r="K367" i="58"/>
  <c r="J367" i="58"/>
  <c r="I367" i="58"/>
  <c r="H367" i="58"/>
  <c r="G367" i="58"/>
  <c r="F367" i="58"/>
  <c r="E367" i="58"/>
  <c r="D367" i="58"/>
  <c r="C367" i="58"/>
  <c r="A367" i="58"/>
  <c r="B367" i="58" s="1"/>
  <c r="L366" i="58"/>
  <c r="K366" i="58"/>
  <c r="J366" i="58"/>
  <c r="I366" i="58"/>
  <c r="H366" i="58"/>
  <c r="G366" i="58"/>
  <c r="F366" i="58"/>
  <c r="E366" i="58"/>
  <c r="D366" i="58"/>
  <c r="C366" i="58"/>
  <c r="A366" i="58"/>
  <c r="B366" i="58" s="1"/>
  <c r="L365" i="58"/>
  <c r="K365" i="58"/>
  <c r="J365" i="58"/>
  <c r="I365" i="58"/>
  <c r="H365" i="58"/>
  <c r="G365" i="58"/>
  <c r="F365" i="58"/>
  <c r="E365" i="58"/>
  <c r="D365" i="58"/>
  <c r="C365" i="58"/>
  <c r="A365" i="58"/>
  <c r="B365" i="58" s="1"/>
  <c r="L364" i="58"/>
  <c r="K364" i="58"/>
  <c r="J364" i="58"/>
  <c r="I364" i="58"/>
  <c r="H364" i="58"/>
  <c r="G364" i="58"/>
  <c r="F364" i="58"/>
  <c r="E364" i="58"/>
  <c r="D364" i="58"/>
  <c r="C364" i="58"/>
  <c r="A364" i="58"/>
  <c r="B364" i="58" s="1"/>
  <c r="L363" i="58"/>
  <c r="K363" i="58"/>
  <c r="J363" i="58"/>
  <c r="I363" i="58"/>
  <c r="H363" i="58"/>
  <c r="G363" i="58"/>
  <c r="F363" i="58"/>
  <c r="E363" i="58"/>
  <c r="D363" i="58"/>
  <c r="C363" i="58"/>
  <c r="A363" i="58"/>
  <c r="B363" i="58" s="1"/>
  <c r="L362" i="58"/>
  <c r="K362" i="58"/>
  <c r="J362" i="58"/>
  <c r="I362" i="58"/>
  <c r="H362" i="58"/>
  <c r="G362" i="58"/>
  <c r="F362" i="58"/>
  <c r="E362" i="58"/>
  <c r="D362" i="58"/>
  <c r="C362" i="58"/>
  <c r="A362" i="58"/>
  <c r="B362" i="58" s="1"/>
  <c r="L361" i="58"/>
  <c r="K361" i="58"/>
  <c r="J361" i="58"/>
  <c r="I361" i="58"/>
  <c r="H361" i="58"/>
  <c r="G361" i="58"/>
  <c r="F361" i="58"/>
  <c r="E361" i="58"/>
  <c r="D361" i="58"/>
  <c r="C361" i="58"/>
  <c r="A361" i="58"/>
  <c r="B361" i="58" s="1"/>
  <c r="L360" i="58"/>
  <c r="K360" i="58"/>
  <c r="J360" i="58"/>
  <c r="I360" i="58"/>
  <c r="H360" i="58"/>
  <c r="G360" i="58"/>
  <c r="F360" i="58"/>
  <c r="E360" i="58"/>
  <c r="D360" i="58"/>
  <c r="C360" i="58"/>
  <c r="A360" i="58"/>
  <c r="B360" i="58" s="1"/>
  <c r="L359" i="58"/>
  <c r="K359" i="58"/>
  <c r="J359" i="58"/>
  <c r="I359" i="58"/>
  <c r="H359" i="58"/>
  <c r="G359" i="58"/>
  <c r="F359" i="58"/>
  <c r="E359" i="58"/>
  <c r="D359" i="58"/>
  <c r="C359" i="58"/>
  <c r="A359" i="58"/>
  <c r="B359" i="58" s="1"/>
  <c r="L358" i="58"/>
  <c r="K358" i="58"/>
  <c r="J358" i="58"/>
  <c r="I358" i="58"/>
  <c r="H358" i="58"/>
  <c r="G358" i="58"/>
  <c r="F358" i="58"/>
  <c r="E358" i="58"/>
  <c r="D358" i="58"/>
  <c r="C358" i="58"/>
  <c r="A358" i="58"/>
  <c r="B358" i="58" s="1"/>
  <c r="L357" i="58"/>
  <c r="K357" i="58"/>
  <c r="J357" i="58"/>
  <c r="I357" i="58"/>
  <c r="H357" i="58"/>
  <c r="G357" i="58"/>
  <c r="F357" i="58"/>
  <c r="E357" i="58"/>
  <c r="D357" i="58"/>
  <c r="C357" i="58"/>
  <c r="A357" i="58"/>
  <c r="B357" i="58" s="1"/>
  <c r="L356" i="58"/>
  <c r="K356" i="58"/>
  <c r="J356" i="58"/>
  <c r="I356" i="58"/>
  <c r="H356" i="58"/>
  <c r="G356" i="58"/>
  <c r="F356" i="58"/>
  <c r="E356" i="58"/>
  <c r="D356" i="58"/>
  <c r="C356" i="58"/>
  <c r="A356" i="58"/>
  <c r="B356" i="58" s="1"/>
  <c r="L355" i="58"/>
  <c r="K355" i="58"/>
  <c r="J355" i="58"/>
  <c r="I355" i="58"/>
  <c r="H355" i="58"/>
  <c r="G355" i="58"/>
  <c r="F355" i="58"/>
  <c r="E355" i="58"/>
  <c r="D355" i="58"/>
  <c r="C355" i="58"/>
  <c r="A355" i="58"/>
  <c r="B355" i="58" s="1"/>
  <c r="L354" i="58"/>
  <c r="K354" i="58"/>
  <c r="J354" i="58"/>
  <c r="I354" i="58"/>
  <c r="H354" i="58"/>
  <c r="G354" i="58"/>
  <c r="F354" i="58"/>
  <c r="E354" i="58"/>
  <c r="D354" i="58"/>
  <c r="C354" i="58"/>
  <c r="A354" i="58"/>
  <c r="B354" i="58" s="1"/>
  <c r="L353" i="58"/>
  <c r="K353" i="58"/>
  <c r="J353" i="58"/>
  <c r="I353" i="58"/>
  <c r="H353" i="58"/>
  <c r="G353" i="58"/>
  <c r="F353" i="58"/>
  <c r="E353" i="58"/>
  <c r="D353" i="58"/>
  <c r="C353" i="58"/>
  <c r="A353" i="58"/>
  <c r="B353" i="58" s="1"/>
  <c r="L352" i="58"/>
  <c r="K352" i="58"/>
  <c r="J352" i="58"/>
  <c r="I352" i="58"/>
  <c r="H352" i="58"/>
  <c r="G352" i="58"/>
  <c r="F352" i="58"/>
  <c r="E352" i="58"/>
  <c r="D352" i="58"/>
  <c r="C352" i="58"/>
  <c r="A352" i="58"/>
  <c r="B352" i="58" s="1"/>
  <c r="L351" i="58"/>
  <c r="K351" i="58"/>
  <c r="J351" i="58"/>
  <c r="I351" i="58"/>
  <c r="H351" i="58"/>
  <c r="G351" i="58"/>
  <c r="F351" i="58"/>
  <c r="E351" i="58"/>
  <c r="D351" i="58"/>
  <c r="C351" i="58"/>
  <c r="A351" i="58"/>
  <c r="B351" i="58" s="1"/>
  <c r="L350" i="58"/>
  <c r="K350" i="58"/>
  <c r="J350" i="58"/>
  <c r="I350" i="58"/>
  <c r="H350" i="58"/>
  <c r="G350" i="58"/>
  <c r="F350" i="58"/>
  <c r="E350" i="58"/>
  <c r="D350" i="58"/>
  <c r="C350" i="58"/>
  <c r="A350" i="58"/>
  <c r="B350" i="58" s="1"/>
  <c r="L349" i="58"/>
  <c r="K349" i="58"/>
  <c r="J349" i="58"/>
  <c r="I349" i="58"/>
  <c r="H349" i="58"/>
  <c r="G349" i="58"/>
  <c r="F349" i="58"/>
  <c r="E349" i="58"/>
  <c r="D349" i="58"/>
  <c r="C349" i="58"/>
  <c r="A349" i="58"/>
  <c r="B349" i="58" s="1"/>
  <c r="L348" i="58"/>
  <c r="K348" i="58"/>
  <c r="J348" i="58"/>
  <c r="I348" i="58"/>
  <c r="H348" i="58"/>
  <c r="G348" i="58"/>
  <c r="F348" i="58"/>
  <c r="E348" i="58"/>
  <c r="D348" i="58"/>
  <c r="C348" i="58"/>
  <c r="A348" i="58"/>
  <c r="B348" i="58" s="1"/>
  <c r="L347" i="58"/>
  <c r="K347" i="58"/>
  <c r="J347" i="58"/>
  <c r="I347" i="58"/>
  <c r="H347" i="58"/>
  <c r="G347" i="58"/>
  <c r="F347" i="58"/>
  <c r="E347" i="58"/>
  <c r="D347" i="58"/>
  <c r="C347" i="58"/>
  <c r="A347" i="58"/>
  <c r="B347" i="58" s="1"/>
  <c r="L346" i="58"/>
  <c r="K346" i="58"/>
  <c r="J346" i="58"/>
  <c r="I346" i="58"/>
  <c r="H346" i="58"/>
  <c r="G346" i="58"/>
  <c r="F346" i="58"/>
  <c r="E346" i="58"/>
  <c r="D346" i="58"/>
  <c r="C346" i="58"/>
  <c r="A346" i="58"/>
  <c r="B346" i="58" s="1"/>
  <c r="L345" i="58"/>
  <c r="K345" i="58"/>
  <c r="J345" i="58"/>
  <c r="I345" i="58"/>
  <c r="H345" i="58"/>
  <c r="G345" i="58"/>
  <c r="F345" i="58"/>
  <c r="E345" i="58"/>
  <c r="D345" i="58"/>
  <c r="C345" i="58"/>
  <c r="A345" i="58"/>
  <c r="B345" i="58" s="1"/>
  <c r="L344" i="58"/>
  <c r="K344" i="58"/>
  <c r="J344" i="58"/>
  <c r="I344" i="58"/>
  <c r="H344" i="58"/>
  <c r="G344" i="58"/>
  <c r="F344" i="58"/>
  <c r="E344" i="58"/>
  <c r="D344" i="58"/>
  <c r="C344" i="58"/>
  <c r="A344" i="58"/>
  <c r="B344" i="58" s="1"/>
  <c r="L343" i="58"/>
  <c r="K343" i="58"/>
  <c r="J343" i="58"/>
  <c r="I343" i="58"/>
  <c r="H343" i="58"/>
  <c r="G343" i="58"/>
  <c r="F343" i="58"/>
  <c r="E343" i="58"/>
  <c r="D343" i="58"/>
  <c r="C343" i="58"/>
  <c r="A343" i="58"/>
  <c r="B343" i="58" s="1"/>
  <c r="L342" i="58"/>
  <c r="K342" i="58"/>
  <c r="J342" i="58"/>
  <c r="I342" i="58"/>
  <c r="H342" i="58"/>
  <c r="G342" i="58"/>
  <c r="F342" i="58"/>
  <c r="E342" i="58"/>
  <c r="D342" i="58"/>
  <c r="C342" i="58"/>
  <c r="A342" i="58"/>
  <c r="B342" i="58" s="1"/>
  <c r="L341" i="58"/>
  <c r="K341" i="58"/>
  <c r="J341" i="58"/>
  <c r="I341" i="58"/>
  <c r="H341" i="58"/>
  <c r="G341" i="58"/>
  <c r="F341" i="58"/>
  <c r="E341" i="58"/>
  <c r="D341" i="58"/>
  <c r="C341" i="58"/>
  <c r="A341" i="58"/>
  <c r="B341" i="58" s="1"/>
  <c r="L340" i="58"/>
  <c r="K340" i="58"/>
  <c r="J340" i="58"/>
  <c r="I340" i="58"/>
  <c r="H340" i="58"/>
  <c r="G340" i="58"/>
  <c r="F340" i="58"/>
  <c r="E340" i="58"/>
  <c r="D340" i="58"/>
  <c r="C340" i="58"/>
  <c r="A340" i="58"/>
  <c r="B340" i="58" s="1"/>
  <c r="L339" i="58"/>
  <c r="K339" i="58"/>
  <c r="J339" i="58"/>
  <c r="I339" i="58"/>
  <c r="H339" i="58"/>
  <c r="G339" i="58"/>
  <c r="F339" i="58"/>
  <c r="E339" i="58"/>
  <c r="D339" i="58"/>
  <c r="C339" i="58"/>
  <c r="A339" i="58"/>
  <c r="B339" i="58" s="1"/>
  <c r="L338" i="58"/>
  <c r="K338" i="58"/>
  <c r="J338" i="58"/>
  <c r="I338" i="58"/>
  <c r="H338" i="58"/>
  <c r="G338" i="58"/>
  <c r="F338" i="58"/>
  <c r="E338" i="58"/>
  <c r="D338" i="58"/>
  <c r="C338" i="58"/>
  <c r="A338" i="58"/>
  <c r="B338" i="58" s="1"/>
  <c r="L337" i="58"/>
  <c r="K337" i="58"/>
  <c r="J337" i="58"/>
  <c r="I337" i="58"/>
  <c r="H337" i="58"/>
  <c r="G337" i="58"/>
  <c r="F337" i="58"/>
  <c r="E337" i="58"/>
  <c r="D337" i="58"/>
  <c r="C337" i="58"/>
  <c r="A337" i="58"/>
  <c r="B337" i="58" s="1"/>
  <c r="L336" i="58"/>
  <c r="K336" i="58"/>
  <c r="J336" i="58"/>
  <c r="I336" i="58"/>
  <c r="H336" i="58"/>
  <c r="G336" i="58"/>
  <c r="F336" i="58"/>
  <c r="E336" i="58"/>
  <c r="D336" i="58"/>
  <c r="C336" i="58"/>
  <c r="A336" i="58"/>
  <c r="B336" i="58" s="1"/>
  <c r="L335" i="58"/>
  <c r="K335" i="58"/>
  <c r="J335" i="58"/>
  <c r="I335" i="58"/>
  <c r="H335" i="58"/>
  <c r="G335" i="58"/>
  <c r="F335" i="58"/>
  <c r="E335" i="58"/>
  <c r="D335" i="58"/>
  <c r="C335" i="58"/>
  <c r="A335" i="58"/>
  <c r="B335" i="58" s="1"/>
  <c r="L334" i="58"/>
  <c r="K334" i="58"/>
  <c r="J334" i="58"/>
  <c r="I334" i="58"/>
  <c r="H334" i="58"/>
  <c r="G334" i="58"/>
  <c r="F334" i="58"/>
  <c r="E334" i="58"/>
  <c r="D334" i="58"/>
  <c r="C334" i="58"/>
  <c r="A334" i="58"/>
  <c r="B334" i="58" s="1"/>
  <c r="L333" i="58"/>
  <c r="K333" i="58"/>
  <c r="J333" i="58"/>
  <c r="I333" i="58"/>
  <c r="H333" i="58"/>
  <c r="G333" i="58"/>
  <c r="F333" i="58"/>
  <c r="E333" i="58"/>
  <c r="D333" i="58"/>
  <c r="C333" i="58"/>
  <c r="A333" i="58"/>
  <c r="B333" i="58" s="1"/>
  <c r="L332" i="58"/>
  <c r="K332" i="58"/>
  <c r="J332" i="58"/>
  <c r="I332" i="58"/>
  <c r="H332" i="58"/>
  <c r="G332" i="58"/>
  <c r="F332" i="58"/>
  <c r="E332" i="58"/>
  <c r="D332" i="58"/>
  <c r="C332" i="58"/>
  <c r="A332" i="58"/>
  <c r="B332" i="58" s="1"/>
  <c r="L331" i="58"/>
  <c r="K331" i="58"/>
  <c r="J331" i="58"/>
  <c r="I331" i="58"/>
  <c r="H331" i="58"/>
  <c r="G331" i="58"/>
  <c r="F331" i="58"/>
  <c r="E331" i="58"/>
  <c r="D331" i="58"/>
  <c r="C331" i="58"/>
  <c r="A331" i="58"/>
  <c r="B331" i="58" s="1"/>
  <c r="L330" i="58"/>
  <c r="K330" i="58"/>
  <c r="J330" i="58"/>
  <c r="I330" i="58"/>
  <c r="H330" i="58"/>
  <c r="G330" i="58"/>
  <c r="F330" i="58"/>
  <c r="E330" i="58"/>
  <c r="D330" i="58"/>
  <c r="C330" i="58"/>
  <c r="A330" i="58"/>
  <c r="B330" i="58" s="1"/>
  <c r="L329" i="58"/>
  <c r="K329" i="58"/>
  <c r="J329" i="58"/>
  <c r="I329" i="58"/>
  <c r="H329" i="58"/>
  <c r="G329" i="58"/>
  <c r="F329" i="58"/>
  <c r="E329" i="58"/>
  <c r="D329" i="58"/>
  <c r="C329" i="58"/>
  <c r="A329" i="58"/>
  <c r="B329" i="58" s="1"/>
  <c r="L328" i="58"/>
  <c r="K328" i="58"/>
  <c r="J328" i="58"/>
  <c r="I328" i="58"/>
  <c r="H328" i="58"/>
  <c r="G328" i="58"/>
  <c r="F328" i="58"/>
  <c r="E328" i="58"/>
  <c r="D328" i="58"/>
  <c r="C328" i="58"/>
  <c r="A328" i="58"/>
  <c r="B328" i="58" s="1"/>
  <c r="L327" i="58"/>
  <c r="K327" i="58"/>
  <c r="J327" i="58"/>
  <c r="I327" i="58"/>
  <c r="H327" i="58"/>
  <c r="G327" i="58"/>
  <c r="F327" i="58"/>
  <c r="E327" i="58"/>
  <c r="D327" i="58"/>
  <c r="C327" i="58"/>
  <c r="A327" i="58"/>
  <c r="B327" i="58" s="1"/>
  <c r="L326" i="58"/>
  <c r="K326" i="58"/>
  <c r="J326" i="58"/>
  <c r="I326" i="58"/>
  <c r="H326" i="58"/>
  <c r="G326" i="58"/>
  <c r="F326" i="58"/>
  <c r="E326" i="58"/>
  <c r="D326" i="58"/>
  <c r="C326" i="58"/>
  <c r="A326" i="58"/>
  <c r="B326" i="58" s="1"/>
  <c r="L325" i="58"/>
  <c r="K325" i="58"/>
  <c r="J325" i="58"/>
  <c r="I325" i="58"/>
  <c r="H325" i="58"/>
  <c r="G325" i="58"/>
  <c r="F325" i="58"/>
  <c r="E325" i="58"/>
  <c r="D325" i="58"/>
  <c r="C325" i="58"/>
  <c r="A325" i="58"/>
  <c r="B325" i="58" s="1"/>
  <c r="L324" i="58"/>
  <c r="K324" i="58"/>
  <c r="J324" i="58"/>
  <c r="I324" i="58"/>
  <c r="H324" i="58"/>
  <c r="G324" i="58"/>
  <c r="F324" i="58"/>
  <c r="E324" i="58"/>
  <c r="D324" i="58"/>
  <c r="C324" i="58"/>
  <c r="A324" i="58"/>
  <c r="B324" i="58" s="1"/>
  <c r="L323" i="58"/>
  <c r="K323" i="58"/>
  <c r="J323" i="58"/>
  <c r="I323" i="58"/>
  <c r="H323" i="58"/>
  <c r="G323" i="58"/>
  <c r="F323" i="58"/>
  <c r="E323" i="58"/>
  <c r="D323" i="58"/>
  <c r="C323" i="58"/>
  <c r="A323" i="58"/>
  <c r="B323" i="58" s="1"/>
  <c r="L322" i="58"/>
  <c r="K322" i="58"/>
  <c r="J322" i="58"/>
  <c r="I322" i="58"/>
  <c r="H322" i="58"/>
  <c r="G322" i="58"/>
  <c r="F322" i="58"/>
  <c r="E322" i="58"/>
  <c r="D322" i="58"/>
  <c r="C322" i="58"/>
  <c r="A322" i="58"/>
  <c r="B322" i="58" s="1"/>
  <c r="L321" i="58"/>
  <c r="K321" i="58"/>
  <c r="J321" i="58"/>
  <c r="I321" i="58"/>
  <c r="H321" i="58"/>
  <c r="G321" i="58"/>
  <c r="F321" i="58"/>
  <c r="E321" i="58"/>
  <c r="D321" i="58"/>
  <c r="C321" i="58"/>
  <c r="A321" i="58"/>
  <c r="B321" i="58" s="1"/>
  <c r="L320" i="58"/>
  <c r="K320" i="58"/>
  <c r="J320" i="58"/>
  <c r="I320" i="58"/>
  <c r="H320" i="58"/>
  <c r="G320" i="58"/>
  <c r="F320" i="58"/>
  <c r="E320" i="58"/>
  <c r="D320" i="58"/>
  <c r="C320" i="58"/>
  <c r="A320" i="58"/>
  <c r="B320" i="58" s="1"/>
  <c r="L319" i="58"/>
  <c r="K319" i="58"/>
  <c r="J319" i="58"/>
  <c r="I319" i="58"/>
  <c r="H319" i="58"/>
  <c r="G319" i="58"/>
  <c r="F319" i="58"/>
  <c r="E319" i="58"/>
  <c r="D319" i="58"/>
  <c r="C319" i="58"/>
  <c r="A319" i="58"/>
  <c r="B319" i="58" s="1"/>
  <c r="L318" i="58"/>
  <c r="K318" i="58"/>
  <c r="J318" i="58"/>
  <c r="I318" i="58"/>
  <c r="H318" i="58"/>
  <c r="G318" i="58"/>
  <c r="F318" i="58"/>
  <c r="E318" i="58"/>
  <c r="D318" i="58"/>
  <c r="C318" i="58"/>
  <c r="A318" i="58"/>
  <c r="B318" i="58" s="1"/>
  <c r="L317" i="58"/>
  <c r="K317" i="58"/>
  <c r="J317" i="58"/>
  <c r="I317" i="58"/>
  <c r="H317" i="58"/>
  <c r="G317" i="58"/>
  <c r="F317" i="58"/>
  <c r="E317" i="58"/>
  <c r="D317" i="58"/>
  <c r="C317" i="58"/>
  <c r="A317" i="58"/>
  <c r="B317" i="58" s="1"/>
  <c r="L316" i="58"/>
  <c r="K316" i="58"/>
  <c r="J316" i="58"/>
  <c r="I316" i="58"/>
  <c r="H316" i="58"/>
  <c r="G316" i="58"/>
  <c r="F316" i="58"/>
  <c r="E316" i="58"/>
  <c r="D316" i="58"/>
  <c r="C316" i="58"/>
  <c r="A316" i="58"/>
  <c r="B316" i="58" s="1"/>
  <c r="L315" i="58"/>
  <c r="K315" i="58"/>
  <c r="J315" i="58"/>
  <c r="I315" i="58"/>
  <c r="H315" i="58"/>
  <c r="G315" i="58"/>
  <c r="F315" i="58"/>
  <c r="E315" i="58"/>
  <c r="D315" i="58"/>
  <c r="C315" i="58"/>
  <c r="A315" i="58"/>
  <c r="B315" i="58" s="1"/>
  <c r="L314" i="58"/>
  <c r="K314" i="58"/>
  <c r="J314" i="58"/>
  <c r="I314" i="58"/>
  <c r="H314" i="58"/>
  <c r="G314" i="58"/>
  <c r="F314" i="58"/>
  <c r="E314" i="58"/>
  <c r="D314" i="58"/>
  <c r="C314" i="58"/>
  <c r="A314" i="58"/>
  <c r="B314" i="58" s="1"/>
  <c r="L313" i="58"/>
  <c r="K313" i="58"/>
  <c r="J313" i="58"/>
  <c r="I313" i="58"/>
  <c r="H313" i="58"/>
  <c r="G313" i="58"/>
  <c r="F313" i="58"/>
  <c r="E313" i="58"/>
  <c r="D313" i="58"/>
  <c r="C313" i="58"/>
  <c r="A313" i="58"/>
  <c r="B313" i="58" s="1"/>
  <c r="L312" i="58"/>
  <c r="K312" i="58"/>
  <c r="J312" i="58"/>
  <c r="I312" i="58"/>
  <c r="H312" i="58"/>
  <c r="G312" i="58"/>
  <c r="F312" i="58"/>
  <c r="E312" i="58"/>
  <c r="D312" i="58"/>
  <c r="C312" i="58"/>
  <c r="A312" i="58"/>
  <c r="B312" i="58" s="1"/>
  <c r="L311" i="58"/>
  <c r="K311" i="58"/>
  <c r="J311" i="58"/>
  <c r="I311" i="58"/>
  <c r="H311" i="58"/>
  <c r="G311" i="58"/>
  <c r="F311" i="58"/>
  <c r="E311" i="58"/>
  <c r="D311" i="58"/>
  <c r="C311" i="58"/>
  <c r="A311" i="58"/>
  <c r="B311" i="58" s="1"/>
  <c r="L310" i="58"/>
  <c r="K310" i="58"/>
  <c r="J310" i="58"/>
  <c r="I310" i="58"/>
  <c r="H310" i="58"/>
  <c r="G310" i="58"/>
  <c r="F310" i="58"/>
  <c r="E310" i="58"/>
  <c r="D310" i="58"/>
  <c r="C310" i="58"/>
  <c r="A310" i="58"/>
  <c r="B310" i="58" s="1"/>
  <c r="L309" i="58"/>
  <c r="K309" i="58"/>
  <c r="J309" i="58"/>
  <c r="I309" i="58"/>
  <c r="H309" i="58"/>
  <c r="G309" i="58"/>
  <c r="F309" i="58"/>
  <c r="E309" i="58"/>
  <c r="D309" i="58"/>
  <c r="C309" i="58"/>
  <c r="A309" i="58"/>
  <c r="B309" i="58" s="1"/>
  <c r="L308" i="58"/>
  <c r="K308" i="58"/>
  <c r="J308" i="58"/>
  <c r="I308" i="58"/>
  <c r="H308" i="58"/>
  <c r="G308" i="58"/>
  <c r="F308" i="58"/>
  <c r="E308" i="58"/>
  <c r="D308" i="58"/>
  <c r="C308" i="58"/>
  <c r="A308" i="58"/>
  <c r="B308" i="58" s="1"/>
  <c r="L307" i="58"/>
  <c r="K307" i="58"/>
  <c r="J307" i="58"/>
  <c r="I307" i="58"/>
  <c r="H307" i="58"/>
  <c r="G307" i="58"/>
  <c r="F307" i="58"/>
  <c r="E307" i="58"/>
  <c r="D307" i="58"/>
  <c r="C307" i="58"/>
  <c r="A307" i="58"/>
  <c r="B307" i="58" s="1"/>
  <c r="L306" i="58"/>
  <c r="K306" i="58"/>
  <c r="J306" i="58"/>
  <c r="I306" i="58"/>
  <c r="H306" i="58"/>
  <c r="G306" i="58"/>
  <c r="F306" i="58"/>
  <c r="E306" i="58"/>
  <c r="D306" i="58"/>
  <c r="C306" i="58"/>
  <c r="A306" i="58"/>
  <c r="B306" i="58" s="1"/>
  <c r="L305" i="58"/>
  <c r="K305" i="58"/>
  <c r="J305" i="58"/>
  <c r="I305" i="58"/>
  <c r="H305" i="58"/>
  <c r="G305" i="58"/>
  <c r="F305" i="58"/>
  <c r="E305" i="58"/>
  <c r="D305" i="58"/>
  <c r="C305" i="58"/>
  <c r="A305" i="58"/>
  <c r="B305" i="58" s="1"/>
  <c r="L304" i="58"/>
  <c r="K304" i="58"/>
  <c r="J304" i="58"/>
  <c r="I304" i="58"/>
  <c r="H304" i="58"/>
  <c r="G304" i="58"/>
  <c r="F304" i="58"/>
  <c r="E304" i="58"/>
  <c r="D304" i="58"/>
  <c r="C304" i="58"/>
  <c r="A304" i="58"/>
  <c r="B304" i="58" s="1"/>
  <c r="L303" i="58"/>
  <c r="K303" i="58"/>
  <c r="J303" i="58"/>
  <c r="I303" i="58"/>
  <c r="H303" i="58"/>
  <c r="G303" i="58"/>
  <c r="F303" i="58"/>
  <c r="E303" i="58"/>
  <c r="D303" i="58"/>
  <c r="C303" i="58"/>
  <c r="A303" i="58"/>
  <c r="B303" i="58" s="1"/>
  <c r="L302" i="58"/>
  <c r="K302" i="58"/>
  <c r="J302" i="58"/>
  <c r="I302" i="58"/>
  <c r="H302" i="58"/>
  <c r="G302" i="58"/>
  <c r="F302" i="58"/>
  <c r="E302" i="58"/>
  <c r="D302" i="58"/>
  <c r="C302" i="58"/>
  <c r="A302" i="58"/>
  <c r="B302" i="58" s="1"/>
  <c r="L301" i="58"/>
  <c r="K301" i="58"/>
  <c r="J301" i="58"/>
  <c r="I301" i="58"/>
  <c r="H301" i="58"/>
  <c r="G301" i="58"/>
  <c r="F301" i="58"/>
  <c r="E301" i="58"/>
  <c r="D301" i="58"/>
  <c r="C301" i="58"/>
  <c r="A301" i="58"/>
  <c r="B301" i="58" s="1"/>
  <c r="L300" i="58"/>
  <c r="K300" i="58"/>
  <c r="J300" i="58"/>
  <c r="I300" i="58"/>
  <c r="H300" i="58"/>
  <c r="G300" i="58"/>
  <c r="F300" i="58"/>
  <c r="E300" i="58"/>
  <c r="D300" i="58"/>
  <c r="C300" i="58"/>
  <c r="A300" i="58"/>
  <c r="B300" i="58" s="1"/>
  <c r="L299" i="58"/>
  <c r="K299" i="58"/>
  <c r="J299" i="58"/>
  <c r="I299" i="58"/>
  <c r="H299" i="58"/>
  <c r="G299" i="58"/>
  <c r="F299" i="58"/>
  <c r="E299" i="58"/>
  <c r="D299" i="58"/>
  <c r="C299" i="58"/>
  <c r="A299" i="58"/>
  <c r="B299" i="58" s="1"/>
  <c r="L298" i="58"/>
  <c r="K298" i="58"/>
  <c r="J298" i="58"/>
  <c r="I298" i="58"/>
  <c r="H298" i="58"/>
  <c r="G298" i="58"/>
  <c r="F298" i="58"/>
  <c r="E298" i="58"/>
  <c r="D298" i="58"/>
  <c r="C298" i="58"/>
  <c r="A298" i="58"/>
  <c r="B298" i="58" s="1"/>
  <c r="L297" i="58"/>
  <c r="K297" i="58"/>
  <c r="J297" i="58"/>
  <c r="I297" i="58"/>
  <c r="H297" i="58"/>
  <c r="G297" i="58"/>
  <c r="F297" i="58"/>
  <c r="E297" i="58"/>
  <c r="D297" i="58"/>
  <c r="C297" i="58"/>
  <c r="A297" i="58"/>
  <c r="B297" i="58" s="1"/>
  <c r="L296" i="58"/>
  <c r="K296" i="58"/>
  <c r="J296" i="58"/>
  <c r="I296" i="58"/>
  <c r="H296" i="58"/>
  <c r="G296" i="58"/>
  <c r="F296" i="58"/>
  <c r="E296" i="58"/>
  <c r="D296" i="58"/>
  <c r="C296" i="58"/>
  <c r="A296" i="58"/>
  <c r="B296" i="58" s="1"/>
  <c r="L295" i="58"/>
  <c r="K295" i="58"/>
  <c r="J295" i="58"/>
  <c r="I295" i="58"/>
  <c r="H295" i="58"/>
  <c r="G295" i="58"/>
  <c r="F295" i="58"/>
  <c r="E295" i="58"/>
  <c r="D295" i="58"/>
  <c r="C295" i="58"/>
  <c r="A295" i="58"/>
  <c r="B295" i="58" s="1"/>
  <c r="L294" i="58"/>
  <c r="K294" i="58"/>
  <c r="J294" i="58"/>
  <c r="I294" i="58"/>
  <c r="H294" i="58"/>
  <c r="G294" i="58"/>
  <c r="F294" i="58"/>
  <c r="E294" i="58"/>
  <c r="D294" i="58"/>
  <c r="C294" i="58"/>
  <c r="A294" i="58"/>
  <c r="B294" i="58" s="1"/>
  <c r="L293" i="58"/>
  <c r="K293" i="58"/>
  <c r="J293" i="58"/>
  <c r="I293" i="58"/>
  <c r="H293" i="58"/>
  <c r="G293" i="58"/>
  <c r="F293" i="58"/>
  <c r="E293" i="58"/>
  <c r="D293" i="58"/>
  <c r="C293" i="58"/>
  <c r="A293" i="58"/>
  <c r="B293" i="58" s="1"/>
  <c r="L292" i="58"/>
  <c r="K292" i="58"/>
  <c r="J292" i="58"/>
  <c r="I292" i="58"/>
  <c r="H292" i="58"/>
  <c r="G292" i="58"/>
  <c r="F292" i="58"/>
  <c r="E292" i="58"/>
  <c r="D292" i="58"/>
  <c r="C292" i="58"/>
  <c r="A292" i="58"/>
  <c r="B292" i="58" s="1"/>
  <c r="L291" i="58"/>
  <c r="K291" i="58"/>
  <c r="J291" i="58"/>
  <c r="I291" i="58"/>
  <c r="H291" i="58"/>
  <c r="G291" i="58"/>
  <c r="F291" i="58"/>
  <c r="E291" i="58"/>
  <c r="D291" i="58"/>
  <c r="C291" i="58"/>
  <c r="A291" i="58"/>
  <c r="B291" i="58" s="1"/>
  <c r="L290" i="58"/>
  <c r="K290" i="58"/>
  <c r="J290" i="58"/>
  <c r="I290" i="58"/>
  <c r="H290" i="58"/>
  <c r="G290" i="58"/>
  <c r="F290" i="58"/>
  <c r="E290" i="58"/>
  <c r="D290" i="58"/>
  <c r="C290" i="58"/>
  <c r="A290" i="58"/>
  <c r="B290" i="58" s="1"/>
  <c r="L289" i="58"/>
  <c r="K289" i="58"/>
  <c r="J289" i="58"/>
  <c r="I289" i="58"/>
  <c r="H289" i="58"/>
  <c r="G289" i="58"/>
  <c r="F289" i="58"/>
  <c r="E289" i="58"/>
  <c r="D289" i="58"/>
  <c r="C289" i="58"/>
  <c r="A289" i="58"/>
  <c r="B289" i="58" s="1"/>
  <c r="L288" i="58"/>
  <c r="K288" i="58"/>
  <c r="J288" i="58"/>
  <c r="I288" i="58"/>
  <c r="H288" i="58"/>
  <c r="G288" i="58"/>
  <c r="F288" i="58"/>
  <c r="E288" i="58"/>
  <c r="D288" i="58"/>
  <c r="C288" i="58"/>
  <c r="A288" i="58"/>
  <c r="B288" i="58" s="1"/>
  <c r="L287" i="58"/>
  <c r="K287" i="58"/>
  <c r="J287" i="58"/>
  <c r="I287" i="58"/>
  <c r="H287" i="58"/>
  <c r="G287" i="58"/>
  <c r="F287" i="58"/>
  <c r="E287" i="58"/>
  <c r="D287" i="58"/>
  <c r="C287" i="58"/>
  <c r="A287" i="58"/>
  <c r="B287" i="58" s="1"/>
  <c r="L286" i="58"/>
  <c r="K286" i="58"/>
  <c r="J286" i="58"/>
  <c r="I286" i="58"/>
  <c r="H286" i="58"/>
  <c r="G286" i="58"/>
  <c r="F286" i="58"/>
  <c r="E286" i="58"/>
  <c r="D286" i="58"/>
  <c r="C286" i="58"/>
  <c r="A286" i="58"/>
  <c r="B286" i="58" s="1"/>
  <c r="L285" i="58"/>
  <c r="K285" i="58"/>
  <c r="J285" i="58"/>
  <c r="I285" i="58"/>
  <c r="H285" i="58"/>
  <c r="G285" i="58"/>
  <c r="F285" i="58"/>
  <c r="E285" i="58"/>
  <c r="D285" i="58"/>
  <c r="C285" i="58"/>
  <c r="A285" i="58"/>
  <c r="B285" i="58" s="1"/>
  <c r="L284" i="58"/>
  <c r="K284" i="58"/>
  <c r="J284" i="58"/>
  <c r="I284" i="58"/>
  <c r="H284" i="58"/>
  <c r="G284" i="58"/>
  <c r="F284" i="58"/>
  <c r="E284" i="58"/>
  <c r="D284" i="58"/>
  <c r="C284" i="58"/>
  <c r="A284" i="58"/>
  <c r="B284" i="58" s="1"/>
  <c r="L283" i="58"/>
  <c r="K283" i="58"/>
  <c r="J283" i="58"/>
  <c r="I283" i="58"/>
  <c r="H283" i="58"/>
  <c r="G283" i="58"/>
  <c r="F283" i="58"/>
  <c r="E283" i="58"/>
  <c r="D283" i="58"/>
  <c r="C283" i="58"/>
  <c r="A283" i="58"/>
  <c r="B283" i="58" s="1"/>
  <c r="L282" i="58"/>
  <c r="K282" i="58"/>
  <c r="J282" i="58"/>
  <c r="I282" i="58"/>
  <c r="H282" i="58"/>
  <c r="G282" i="58"/>
  <c r="F282" i="58"/>
  <c r="E282" i="58"/>
  <c r="D282" i="58"/>
  <c r="C282" i="58"/>
  <c r="A282" i="58"/>
  <c r="B282" i="58" s="1"/>
  <c r="L281" i="58"/>
  <c r="K281" i="58"/>
  <c r="J281" i="58"/>
  <c r="I281" i="58"/>
  <c r="H281" i="58"/>
  <c r="G281" i="58"/>
  <c r="F281" i="58"/>
  <c r="E281" i="58"/>
  <c r="D281" i="58"/>
  <c r="C281" i="58"/>
  <c r="A281" i="58"/>
  <c r="B281" i="58" s="1"/>
  <c r="L280" i="58"/>
  <c r="K280" i="58"/>
  <c r="J280" i="58"/>
  <c r="I280" i="58"/>
  <c r="H280" i="58"/>
  <c r="G280" i="58"/>
  <c r="F280" i="58"/>
  <c r="E280" i="58"/>
  <c r="D280" i="58"/>
  <c r="C280" i="58"/>
  <c r="A280" i="58"/>
  <c r="B280" i="58" s="1"/>
  <c r="L279" i="58"/>
  <c r="K279" i="58"/>
  <c r="J279" i="58"/>
  <c r="I279" i="58"/>
  <c r="H279" i="58"/>
  <c r="G279" i="58"/>
  <c r="F279" i="58"/>
  <c r="E279" i="58"/>
  <c r="D279" i="58"/>
  <c r="C279" i="58"/>
  <c r="A279" i="58"/>
  <c r="B279" i="58" s="1"/>
  <c r="L278" i="58"/>
  <c r="K278" i="58"/>
  <c r="J278" i="58"/>
  <c r="I278" i="58"/>
  <c r="H278" i="58"/>
  <c r="G278" i="58"/>
  <c r="F278" i="58"/>
  <c r="E278" i="58"/>
  <c r="D278" i="58"/>
  <c r="C278" i="58"/>
  <c r="A278" i="58"/>
  <c r="B278" i="58" s="1"/>
  <c r="L277" i="58"/>
  <c r="K277" i="58"/>
  <c r="J277" i="58"/>
  <c r="I277" i="58"/>
  <c r="H277" i="58"/>
  <c r="G277" i="58"/>
  <c r="F277" i="58"/>
  <c r="E277" i="58"/>
  <c r="D277" i="58"/>
  <c r="C277" i="58"/>
  <c r="A277" i="58"/>
  <c r="B277" i="58" s="1"/>
  <c r="L276" i="58"/>
  <c r="K276" i="58"/>
  <c r="J276" i="58"/>
  <c r="I276" i="58"/>
  <c r="H276" i="58"/>
  <c r="G276" i="58"/>
  <c r="F276" i="58"/>
  <c r="E276" i="58"/>
  <c r="D276" i="58"/>
  <c r="C276" i="58"/>
  <c r="A276" i="58"/>
  <c r="B276" i="58" s="1"/>
  <c r="L275" i="58"/>
  <c r="K275" i="58"/>
  <c r="J275" i="58"/>
  <c r="I275" i="58"/>
  <c r="H275" i="58"/>
  <c r="G275" i="58"/>
  <c r="F275" i="58"/>
  <c r="E275" i="58"/>
  <c r="D275" i="58"/>
  <c r="C275" i="58"/>
  <c r="A275" i="58"/>
  <c r="B275" i="58" s="1"/>
  <c r="L274" i="58"/>
  <c r="K274" i="58"/>
  <c r="J274" i="58"/>
  <c r="I274" i="58"/>
  <c r="H274" i="58"/>
  <c r="G274" i="58"/>
  <c r="F274" i="58"/>
  <c r="E274" i="58"/>
  <c r="D274" i="58"/>
  <c r="C274" i="58"/>
  <c r="A274" i="58"/>
  <c r="B274" i="58" s="1"/>
  <c r="L273" i="58"/>
  <c r="K273" i="58"/>
  <c r="J273" i="58"/>
  <c r="I273" i="58"/>
  <c r="H273" i="58"/>
  <c r="G273" i="58"/>
  <c r="F273" i="58"/>
  <c r="E273" i="58"/>
  <c r="D273" i="58"/>
  <c r="C273" i="58"/>
  <c r="A273" i="58"/>
  <c r="B273" i="58" s="1"/>
  <c r="L272" i="58"/>
  <c r="K272" i="58"/>
  <c r="J272" i="58"/>
  <c r="I272" i="58"/>
  <c r="H272" i="58"/>
  <c r="G272" i="58"/>
  <c r="F272" i="58"/>
  <c r="E272" i="58"/>
  <c r="D272" i="58"/>
  <c r="C272" i="58"/>
  <c r="A272" i="58"/>
  <c r="B272" i="58" s="1"/>
  <c r="L271" i="58"/>
  <c r="K271" i="58"/>
  <c r="J271" i="58"/>
  <c r="I271" i="58"/>
  <c r="H271" i="58"/>
  <c r="G271" i="58"/>
  <c r="F271" i="58"/>
  <c r="E271" i="58"/>
  <c r="D271" i="58"/>
  <c r="C271" i="58"/>
  <c r="A271" i="58"/>
  <c r="B271" i="58" s="1"/>
  <c r="L270" i="58"/>
  <c r="K270" i="58"/>
  <c r="J270" i="58"/>
  <c r="I270" i="58"/>
  <c r="H270" i="58"/>
  <c r="G270" i="58"/>
  <c r="F270" i="58"/>
  <c r="E270" i="58"/>
  <c r="D270" i="58"/>
  <c r="C270" i="58"/>
  <c r="A270" i="58"/>
  <c r="B270" i="58" s="1"/>
  <c r="L269" i="58"/>
  <c r="K269" i="58"/>
  <c r="J269" i="58"/>
  <c r="I269" i="58"/>
  <c r="H269" i="58"/>
  <c r="G269" i="58"/>
  <c r="F269" i="58"/>
  <c r="E269" i="58"/>
  <c r="D269" i="58"/>
  <c r="C269" i="58"/>
  <c r="A269" i="58"/>
  <c r="B269" i="58" s="1"/>
  <c r="L268" i="58"/>
  <c r="K268" i="58"/>
  <c r="J268" i="58"/>
  <c r="I268" i="58"/>
  <c r="H268" i="58"/>
  <c r="G268" i="58"/>
  <c r="F268" i="58"/>
  <c r="E268" i="58"/>
  <c r="D268" i="58"/>
  <c r="C268" i="58"/>
  <c r="A268" i="58"/>
  <c r="B268" i="58" s="1"/>
  <c r="L267" i="58"/>
  <c r="K267" i="58"/>
  <c r="J267" i="58"/>
  <c r="I267" i="58"/>
  <c r="H267" i="58"/>
  <c r="G267" i="58"/>
  <c r="F267" i="58"/>
  <c r="E267" i="58"/>
  <c r="D267" i="58"/>
  <c r="C267" i="58"/>
  <c r="A267" i="58"/>
  <c r="B267" i="58" s="1"/>
  <c r="L266" i="58"/>
  <c r="K266" i="58"/>
  <c r="J266" i="58"/>
  <c r="I266" i="58"/>
  <c r="H266" i="58"/>
  <c r="G266" i="58"/>
  <c r="F266" i="58"/>
  <c r="E266" i="58"/>
  <c r="D266" i="58"/>
  <c r="C266" i="58"/>
  <c r="A266" i="58"/>
  <c r="B266" i="58" s="1"/>
  <c r="L265" i="58"/>
  <c r="K265" i="58"/>
  <c r="J265" i="58"/>
  <c r="I265" i="58"/>
  <c r="H265" i="58"/>
  <c r="G265" i="58"/>
  <c r="F265" i="58"/>
  <c r="E265" i="58"/>
  <c r="D265" i="58"/>
  <c r="C265" i="58"/>
  <c r="A265" i="58"/>
  <c r="B265" i="58" s="1"/>
  <c r="L264" i="58"/>
  <c r="K264" i="58"/>
  <c r="J264" i="58"/>
  <c r="I264" i="58"/>
  <c r="H264" i="58"/>
  <c r="G264" i="58"/>
  <c r="F264" i="58"/>
  <c r="E264" i="58"/>
  <c r="D264" i="58"/>
  <c r="C264" i="58"/>
  <c r="A264" i="58"/>
  <c r="B264" i="58" s="1"/>
  <c r="L263" i="58"/>
  <c r="K263" i="58"/>
  <c r="J263" i="58"/>
  <c r="I263" i="58"/>
  <c r="H263" i="58"/>
  <c r="G263" i="58"/>
  <c r="F263" i="58"/>
  <c r="E263" i="58"/>
  <c r="D263" i="58"/>
  <c r="C263" i="58"/>
  <c r="A263" i="58"/>
  <c r="B263" i="58" s="1"/>
  <c r="L262" i="58"/>
  <c r="K262" i="58"/>
  <c r="J262" i="58"/>
  <c r="I262" i="58"/>
  <c r="H262" i="58"/>
  <c r="G262" i="58"/>
  <c r="F262" i="58"/>
  <c r="E262" i="58"/>
  <c r="D262" i="58"/>
  <c r="C262" i="58"/>
  <c r="A262" i="58"/>
  <c r="B262" i="58" s="1"/>
  <c r="L261" i="58"/>
  <c r="K261" i="58"/>
  <c r="J261" i="58"/>
  <c r="I261" i="58"/>
  <c r="H261" i="58"/>
  <c r="G261" i="58"/>
  <c r="F261" i="58"/>
  <c r="E261" i="58"/>
  <c r="D261" i="58"/>
  <c r="C261" i="58"/>
  <c r="A261" i="58"/>
  <c r="B261" i="58" s="1"/>
  <c r="L260" i="58"/>
  <c r="K260" i="58"/>
  <c r="J260" i="58"/>
  <c r="I260" i="58"/>
  <c r="H260" i="58"/>
  <c r="G260" i="58"/>
  <c r="F260" i="58"/>
  <c r="E260" i="58"/>
  <c r="D260" i="58"/>
  <c r="C260" i="58"/>
  <c r="A260" i="58"/>
  <c r="B260" i="58" s="1"/>
  <c r="L259" i="58"/>
  <c r="K259" i="58"/>
  <c r="J259" i="58"/>
  <c r="I259" i="58"/>
  <c r="H259" i="58"/>
  <c r="G259" i="58"/>
  <c r="F259" i="58"/>
  <c r="E259" i="58"/>
  <c r="D259" i="58"/>
  <c r="C259" i="58"/>
  <c r="A259" i="58"/>
  <c r="B259" i="58" s="1"/>
  <c r="L258" i="58"/>
  <c r="K258" i="58"/>
  <c r="J258" i="58"/>
  <c r="I258" i="58"/>
  <c r="H258" i="58"/>
  <c r="G258" i="58"/>
  <c r="F258" i="58"/>
  <c r="E258" i="58"/>
  <c r="D258" i="58"/>
  <c r="C258" i="58"/>
  <c r="A258" i="58"/>
  <c r="B258" i="58" s="1"/>
  <c r="L257" i="58"/>
  <c r="K257" i="58"/>
  <c r="J257" i="58"/>
  <c r="I257" i="58"/>
  <c r="H257" i="58"/>
  <c r="G257" i="58"/>
  <c r="F257" i="58"/>
  <c r="E257" i="58"/>
  <c r="D257" i="58"/>
  <c r="C257" i="58"/>
  <c r="A257" i="58"/>
  <c r="B257" i="58" s="1"/>
  <c r="L256" i="58"/>
  <c r="K256" i="58"/>
  <c r="J256" i="58"/>
  <c r="I256" i="58"/>
  <c r="H256" i="58"/>
  <c r="G256" i="58"/>
  <c r="F256" i="58"/>
  <c r="E256" i="58"/>
  <c r="D256" i="58"/>
  <c r="C256" i="58"/>
  <c r="A256" i="58"/>
  <c r="B256" i="58" s="1"/>
  <c r="L255" i="58"/>
  <c r="K255" i="58"/>
  <c r="J255" i="58"/>
  <c r="I255" i="58"/>
  <c r="H255" i="58"/>
  <c r="G255" i="58"/>
  <c r="F255" i="58"/>
  <c r="E255" i="58"/>
  <c r="D255" i="58"/>
  <c r="C255" i="58"/>
  <c r="A255" i="58"/>
  <c r="B255" i="58" s="1"/>
  <c r="L254" i="58"/>
  <c r="K254" i="58"/>
  <c r="J254" i="58"/>
  <c r="I254" i="58"/>
  <c r="H254" i="58"/>
  <c r="G254" i="58"/>
  <c r="F254" i="58"/>
  <c r="E254" i="58"/>
  <c r="D254" i="58"/>
  <c r="C254" i="58"/>
  <c r="A254" i="58"/>
  <c r="B254" i="58" s="1"/>
  <c r="L253" i="58"/>
  <c r="K253" i="58"/>
  <c r="J253" i="58"/>
  <c r="I253" i="58"/>
  <c r="H253" i="58"/>
  <c r="G253" i="58"/>
  <c r="F253" i="58"/>
  <c r="E253" i="58"/>
  <c r="D253" i="58"/>
  <c r="C253" i="58"/>
  <c r="A253" i="58"/>
  <c r="B253" i="58" s="1"/>
  <c r="L252" i="58"/>
  <c r="K252" i="58"/>
  <c r="J252" i="58"/>
  <c r="I252" i="58"/>
  <c r="H252" i="58"/>
  <c r="G252" i="58"/>
  <c r="F252" i="58"/>
  <c r="E252" i="58"/>
  <c r="D252" i="58"/>
  <c r="C252" i="58"/>
  <c r="A252" i="58"/>
  <c r="B252" i="58" s="1"/>
  <c r="L251" i="58"/>
  <c r="K251" i="58"/>
  <c r="J251" i="58"/>
  <c r="I251" i="58"/>
  <c r="H251" i="58"/>
  <c r="G251" i="58"/>
  <c r="F251" i="58"/>
  <c r="E251" i="58"/>
  <c r="D251" i="58"/>
  <c r="C251" i="58"/>
  <c r="A251" i="58"/>
  <c r="B251" i="58" s="1"/>
  <c r="L250" i="58"/>
  <c r="K250" i="58"/>
  <c r="J250" i="58"/>
  <c r="I250" i="58"/>
  <c r="H250" i="58"/>
  <c r="G250" i="58"/>
  <c r="F250" i="58"/>
  <c r="E250" i="58"/>
  <c r="D250" i="58"/>
  <c r="C250" i="58"/>
  <c r="A250" i="58"/>
  <c r="B250" i="58" s="1"/>
  <c r="L249" i="58"/>
  <c r="K249" i="58"/>
  <c r="J249" i="58"/>
  <c r="I249" i="58"/>
  <c r="H249" i="58"/>
  <c r="G249" i="58"/>
  <c r="F249" i="58"/>
  <c r="E249" i="58"/>
  <c r="D249" i="58"/>
  <c r="C249" i="58"/>
  <c r="A249" i="58"/>
  <c r="B249" i="58" s="1"/>
  <c r="L248" i="58"/>
  <c r="K248" i="58"/>
  <c r="J248" i="58"/>
  <c r="I248" i="58"/>
  <c r="H248" i="58"/>
  <c r="G248" i="58"/>
  <c r="F248" i="58"/>
  <c r="E248" i="58"/>
  <c r="D248" i="58"/>
  <c r="C248" i="58"/>
  <c r="A248" i="58"/>
  <c r="B248" i="58" s="1"/>
  <c r="L247" i="58"/>
  <c r="K247" i="58"/>
  <c r="J247" i="58"/>
  <c r="I247" i="58"/>
  <c r="H247" i="58"/>
  <c r="G247" i="58"/>
  <c r="F247" i="58"/>
  <c r="E247" i="58"/>
  <c r="D247" i="58"/>
  <c r="C247" i="58"/>
  <c r="A247" i="58"/>
  <c r="B247" i="58" s="1"/>
  <c r="L246" i="58"/>
  <c r="K246" i="58"/>
  <c r="J246" i="58"/>
  <c r="I246" i="58"/>
  <c r="H246" i="58"/>
  <c r="G246" i="58"/>
  <c r="F246" i="58"/>
  <c r="E246" i="58"/>
  <c r="D246" i="58"/>
  <c r="C246" i="58"/>
  <c r="A246" i="58"/>
  <c r="B246" i="58" s="1"/>
  <c r="L245" i="58"/>
  <c r="K245" i="58"/>
  <c r="J245" i="58"/>
  <c r="I245" i="58"/>
  <c r="H245" i="58"/>
  <c r="G245" i="58"/>
  <c r="F245" i="58"/>
  <c r="E245" i="58"/>
  <c r="D245" i="58"/>
  <c r="C245" i="58"/>
  <c r="A245" i="58"/>
  <c r="B245" i="58" s="1"/>
  <c r="L244" i="58"/>
  <c r="K244" i="58"/>
  <c r="J244" i="58"/>
  <c r="I244" i="58"/>
  <c r="H244" i="58"/>
  <c r="G244" i="58"/>
  <c r="F244" i="58"/>
  <c r="E244" i="58"/>
  <c r="D244" i="58"/>
  <c r="C244" i="58"/>
  <c r="A244" i="58"/>
  <c r="B244" i="58" s="1"/>
  <c r="L243" i="58"/>
  <c r="K243" i="58"/>
  <c r="J243" i="58"/>
  <c r="I243" i="58"/>
  <c r="H243" i="58"/>
  <c r="G243" i="58"/>
  <c r="F243" i="58"/>
  <c r="E243" i="58"/>
  <c r="D243" i="58"/>
  <c r="C243" i="58"/>
  <c r="A243" i="58"/>
  <c r="B243" i="58" s="1"/>
  <c r="L242" i="58"/>
  <c r="K242" i="58"/>
  <c r="J242" i="58"/>
  <c r="I242" i="58"/>
  <c r="H242" i="58"/>
  <c r="G242" i="58"/>
  <c r="F242" i="58"/>
  <c r="E242" i="58"/>
  <c r="D242" i="58"/>
  <c r="C242" i="58"/>
  <c r="A242" i="58"/>
  <c r="B242" i="58" s="1"/>
  <c r="L241" i="58"/>
  <c r="K241" i="58"/>
  <c r="J241" i="58"/>
  <c r="I241" i="58"/>
  <c r="H241" i="58"/>
  <c r="G241" i="58"/>
  <c r="F241" i="58"/>
  <c r="E241" i="58"/>
  <c r="D241" i="58"/>
  <c r="C241" i="58"/>
  <c r="A241" i="58"/>
  <c r="B241" i="58" s="1"/>
  <c r="L240" i="58"/>
  <c r="K240" i="58"/>
  <c r="J240" i="58"/>
  <c r="I240" i="58"/>
  <c r="H240" i="58"/>
  <c r="G240" i="58"/>
  <c r="F240" i="58"/>
  <c r="E240" i="58"/>
  <c r="D240" i="58"/>
  <c r="C240" i="58"/>
  <c r="A240" i="58"/>
  <c r="B240" i="58" s="1"/>
  <c r="L239" i="58"/>
  <c r="K239" i="58"/>
  <c r="J239" i="58"/>
  <c r="I239" i="58"/>
  <c r="H239" i="58"/>
  <c r="G239" i="58"/>
  <c r="F239" i="58"/>
  <c r="E239" i="58"/>
  <c r="D239" i="58"/>
  <c r="C239" i="58"/>
  <c r="A239" i="58"/>
  <c r="B239" i="58" s="1"/>
  <c r="L238" i="58"/>
  <c r="K238" i="58"/>
  <c r="J238" i="58"/>
  <c r="I238" i="58"/>
  <c r="H238" i="58"/>
  <c r="G238" i="58"/>
  <c r="F238" i="58"/>
  <c r="E238" i="58"/>
  <c r="D238" i="58"/>
  <c r="C238" i="58"/>
  <c r="A238" i="58"/>
  <c r="B238" i="58" s="1"/>
  <c r="L237" i="58"/>
  <c r="K237" i="58"/>
  <c r="J237" i="58"/>
  <c r="I237" i="58"/>
  <c r="H237" i="58"/>
  <c r="G237" i="58"/>
  <c r="F237" i="58"/>
  <c r="E237" i="58"/>
  <c r="D237" i="58"/>
  <c r="C237" i="58"/>
  <c r="A237" i="58"/>
  <c r="B237" i="58" s="1"/>
  <c r="L236" i="58"/>
  <c r="K236" i="58"/>
  <c r="J236" i="58"/>
  <c r="I236" i="58"/>
  <c r="H236" i="58"/>
  <c r="G236" i="58"/>
  <c r="F236" i="58"/>
  <c r="E236" i="58"/>
  <c r="D236" i="58"/>
  <c r="C236" i="58"/>
  <c r="A236" i="58"/>
  <c r="B236" i="58" s="1"/>
  <c r="L235" i="58"/>
  <c r="K235" i="58"/>
  <c r="J235" i="58"/>
  <c r="I235" i="58"/>
  <c r="H235" i="58"/>
  <c r="G235" i="58"/>
  <c r="F235" i="58"/>
  <c r="E235" i="58"/>
  <c r="D235" i="58"/>
  <c r="C235" i="58"/>
  <c r="A235" i="58"/>
  <c r="B235" i="58" s="1"/>
  <c r="L234" i="58"/>
  <c r="K234" i="58"/>
  <c r="J234" i="58"/>
  <c r="I234" i="58"/>
  <c r="H234" i="58"/>
  <c r="G234" i="58"/>
  <c r="F234" i="58"/>
  <c r="E234" i="58"/>
  <c r="D234" i="58"/>
  <c r="C234" i="58"/>
  <c r="A234" i="58"/>
  <c r="B234" i="58" s="1"/>
  <c r="L233" i="58"/>
  <c r="K233" i="58"/>
  <c r="J233" i="58"/>
  <c r="I233" i="58"/>
  <c r="H233" i="58"/>
  <c r="G233" i="58"/>
  <c r="F233" i="58"/>
  <c r="E233" i="58"/>
  <c r="D233" i="58"/>
  <c r="C233" i="58"/>
  <c r="A233" i="58"/>
  <c r="B233" i="58" s="1"/>
  <c r="L232" i="58"/>
  <c r="K232" i="58"/>
  <c r="J232" i="58"/>
  <c r="I232" i="58"/>
  <c r="H232" i="58"/>
  <c r="G232" i="58"/>
  <c r="F232" i="58"/>
  <c r="E232" i="58"/>
  <c r="D232" i="58"/>
  <c r="C232" i="58"/>
  <c r="A232" i="58"/>
  <c r="B232" i="58" s="1"/>
  <c r="L231" i="58"/>
  <c r="K231" i="58"/>
  <c r="J231" i="58"/>
  <c r="I231" i="58"/>
  <c r="H231" i="58"/>
  <c r="G231" i="58"/>
  <c r="F231" i="58"/>
  <c r="E231" i="58"/>
  <c r="D231" i="58"/>
  <c r="C231" i="58"/>
  <c r="A231" i="58"/>
  <c r="B231" i="58" s="1"/>
  <c r="L230" i="58"/>
  <c r="K230" i="58"/>
  <c r="J230" i="58"/>
  <c r="I230" i="58"/>
  <c r="H230" i="58"/>
  <c r="G230" i="58"/>
  <c r="F230" i="58"/>
  <c r="E230" i="58"/>
  <c r="D230" i="58"/>
  <c r="C230" i="58"/>
  <c r="A230" i="58"/>
  <c r="B230" i="58" s="1"/>
  <c r="L229" i="58"/>
  <c r="K229" i="58"/>
  <c r="J229" i="58"/>
  <c r="I229" i="58"/>
  <c r="H229" i="58"/>
  <c r="G229" i="58"/>
  <c r="F229" i="58"/>
  <c r="E229" i="58"/>
  <c r="D229" i="58"/>
  <c r="C229" i="58"/>
  <c r="A229" i="58"/>
  <c r="B229" i="58" s="1"/>
  <c r="L228" i="58"/>
  <c r="K228" i="58"/>
  <c r="J228" i="58"/>
  <c r="I228" i="58"/>
  <c r="H228" i="58"/>
  <c r="G228" i="58"/>
  <c r="F228" i="58"/>
  <c r="E228" i="58"/>
  <c r="D228" i="58"/>
  <c r="C228" i="58"/>
  <c r="A228" i="58"/>
  <c r="B228" i="58" s="1"/>
  <c r="L227" i="58"/>
  <c r="K227" i="58"/>
  <c r="J227" i="58"/>
  <c r="I227" i="58"/>
  <c r="H227" i="58"/>
  <c r="G227" i="58"/>
  <c r="F227" i="58"/>
  <c r="E227" i="58"/>
  <c r="D227" i="58"/>
  <c r="C227" i="58"/>
  <c r="A227" i="58"/>
  <c r="B227" i="58" s="1"/>
  <c r="L226" i="58"/>
  <c r="K226" i="58"/>
  <c r="J226" i="58"/>
  <c r="I226" i="58"/>
  <c r="H226" i="58"/>
  <c r="G226" i="58"/>
  <c r="F226" i="58"/>
  <c r="E226" i="58"/>
  <c r="D226" i="58"/>
  <c r="C226" i="58"/>
  <c r="A226" i="58"/>
  <c r="B226" i="58" s="1"/>
  <c r="L225" i="58"/>
  <c r="K225" i="58"/>
  <c r="J225" i="58"/>
  <c r="I225" i="58"/>
  <c r="H225" i="58"/>
  <c r="G225" i="58"/>
  <c r="F225" i="58"/>
  <c r="E225" i="58"/>
  <c r="D225" i="58"/>
  <c r="C225" i="58"/>
  <c r="A225" i="58"/>
  <c r="B225" i="58" s="1"/>
  <c r="L224" i="58"/>
  <c r="K224" i="58"/>
  <c r="J224" i="58"/>
  <c r="I224" i="58"/>
  <c r="H224" i="58"/>
  <c r="G224" i="58"/>
  <c r="F224" i="58"/>
  <c r="E224" i="58"/>
  <c r="D224" i="58"/>
  <c r="C224" i="58"/>
  <c r="A224" i="58"/>
  <c r="B224" i="58" s="1"/>
  <c r="L223" i="58"/>
  <c r="K223" i="58"/>
  <c r="J223" i="58"/>
  <c r="I223" i="58"/>
  <c r="H223" i="58"/>
  <c r="G223" i="58"/>
  <c r="F223" i="58"/>
  <c r="E223" i="58"/>
  <c r="D223" i="58"/>
  <c r="C223" i="58"/>
  <c r="A223" i="58"/>
  <c r="B223" i="58" s="1"/>
  <c r="L222" i="58"/>
  <c r="K222" i="58"/>
  <c r="J222" i="58"/>
  <c r="I222" i="58"/>
  <c r="H222" i="58"/>
  <c r="G222" i="58"/>
  <c r="F222" i="58"/>
  <c r="E222" i="58"/>
  <c r="D222" i="58"/>
  <c r="C222" i="58"/>
  <c r="A222" i="58"/>
  <c r="B222" i="58" s="1"/>
  <c r="L221" i="58"/>
  <c r="K221" i="58"/>
  <c r="J221" i="58"/>
  <c r="I221" i="58"/>
  <c r="H221" i="58"/>
  <c r="G221" i="58"/>
  <c r="F221" i="58"/>
  <c r="E221" i="58"/>
  <c r="D221" i="58"/>
  <c r="C221" i="58"/>
  <c r="A221" i="58"/>
  <c r="B221" i="58" s="1"/>
  <c r="L220" i="58"/>
  <c r="K220" i="58"/>
  <c r="J220" i="58"/>
  <c r="I220" i="58"/>
  <c r="H220" i="58"/>
  <c r="G220" i="58"/>
  <c r="F220" i="58"/>
  <c r="E220" i="58"/>
  <c r="D220" i="58"/>
  <c r="C220" i="58"/>
  <c r="A220" i="58"/>
  <c r="B220" i="58" s="1"/>
  <c r="L219" i="58"/>
  <c r="K219" i="58"/>
  <c r="J219" i="58"/>
  <c r="I219" i="58"/>
  <c r="H219" i="58"/>
  <c r="G219" i="58"/>
  <c r="F219" i="58"/>
  <c r="E219" i="58"/>
  <c r="D219" i="58"/>
  <c r="C219" i="58"/>
  <c r="A219" i="58"/>
  <c r="B219" i="58" s="1"/>
  <c r="L218" i="58"/>
  <c r="K218" i="58"/>
  <c r="J218" i="58"/>
  <c r="I218" i="58"/>
  <c r="H218" i="58"/>
  <c r="G218" i="58"/>
  <c r="F218" i="58"/>
  <c r="E218" i="58"/>
  <c r="D218" i="58"/>
  <c r="C218" i="58"/>
  <c r="A218" i="58"/>
  <c r="B218" i="58" s="1"/>
  <c r="L217" i="58"/>
  <c r="K217" i="58"/>
  <c r="J217" i="58"/>
  <c r="I217" i="58"/>
  <c r="H217" i="58"/>
  <c r="G217" i="58"/>
  <c r="F217" i="58"/>
  <c r="E217" i="58"/>
  <c r="D217" i="58"/>
  <c r="C217" i="58"/>
  <c r="A217" i="58"/>
  <c r="B217" i="58" s="1"/>
  <c r="L216" i="58"/>
  <c r="K216" i="58"/>
  <c r="J216" i="58"/>
  <c r="I216" i="58"/>
  <c r="H216" i="58"/>
  <c r="G216" i="58"/>
  <c r="F216" i="58"/>
  <c r="E216" i="58"/>
  <c r="D216" i="58"/>
  <c r="C216" i="58"/>
  <c r="A216" i="58"/>
  <c r="B216" i="58" s="1"/>
  <c r="L215" i="58"/>
  <c r="K215" i="58"/>
  <c r="J215" i="58"/>
  <c r="I215" i="58"/>
  <c r="H215" i="58"/>
  <c r="G215" i="58"/>
  <c r="F215" i="58"/>
  <c r="E215" i="58"/>
  <c r="D215" i="58"/>
  <c r="C215" i="58"/>
  <c r="A215" i="58"/>
  <c r="B215" i="58" s="1"/>
  <c r="L214" i="58"/>
  <c r="K214" i="58"/>
  <c r="J214" i="58"/>
  <c r="I214" i="58"/>
  <c r="H214" i="58"/>
  <c r="G214" i="58"/>
  <c r="F214" i="58"/>
  <c r="E214" i="58"/>
  <c r="D214" i="58"/>
  <c r="C214" i="58"/>
  <c r="A214" i="58"/>
  <c r="B214" i="58" s="1"/>
  <c r="L213" i="58"/>
  <c r="K213" i="58"/>
  <c r="J213" i="58"/>
  <c r="I213" i="58"/>
  <c r="H213" i="58"/>
  <c r="G213" i="58"/>
  <c r="F213" i="58"/>
  <c r="E213" i="58"/>
  <c r="D213" i="58"/>
  <c r="C213" i="58"/>
  <c r="A213" i="58"/>
  <c r="B213" i="58" s="1"/>
  <c r="L212" i="58"/>
  <c r="K212" i="58"/>
  <c r="J212" i="58"/>
  <c r="I212" i="58"/>
  <c r="H212" i="58"/>
  <c r="G212" i="58"/>
  <c r="F212" i="58"/>
  <c r="E212" i="58"/>
  <c r="D212" i="58"/>
  <c r="C212" i="58"/>
  <c r="A212" i="58"/>
  <c r="B212" i="58" s="1"/>
  <c r="L211" i="58"/>
  <c r="K211" i="58"/>
  <c r="J211" i="58"/>
  <c r="I211" i="58"/>
  <c r="H211" i="58"/>
  <c r="G211" i="58"/>
  <c r="F211" i="58"/>
  <c r="E211" i="58"/>
  <c r="D211" i="58"/>
  <c r="C211" i="58"/>
  <c r="A211" i="58"/>
  <c r="B211" i="58" s="1"/>
  <c r="L210" i="58"/>
  <c r="K210" i="58"/>
  <c r="J210" i="58"/>
  <c r="I210" i="58"/>
  <c r="H210" i="58"/>
  <c r="G210" i="58"/>
  <c r="F210" i="58"/>
  <c r="E210" i="58"/>
  <c r="D210" i="58"/>
  <c r="C210" i="58"/>
  <c r="A210" i="58"/>
  <c r="B210" i="58" s="1"/>
  <c r="L209" i="58"/>
  <c r="K209" i="58"/>
  <c r="J209" i="58"/>
  <c r="I209" i="58"/>
  <c r="H209" i="58"/>
  <c r="G209" i="58"/>
  <c r="F209" i="58"/>
  <c r="E209" i="58"/>
  <c r="D209" i="58"/>
  <c r="C209" i="58"/>
  <c r="A209" i="58"/>
  <c r="B209" i="58" s="1"/>
  <c r="L208" i="58"/>
  <c r="K208" i="58"/>
  <c r="J208" i="58"/>
  <c r="I208" i="58"/>
  <c r="H208" i="58"/>
  <c r="G208" i="58"/>
  <c r="F208" i="58"/>
  <c r="E208" i="58"/>
  <c r="D208" i="58"/>
  <c r="C208" i="58"/>
  <c r="A208" i="58"/>
  <c r="B208" i="58" s="1"/>
  <c r="L207" i="58"/>
  <c r="K207" i="58"/>
  <c r="J207" i="58"/>
  <c r="I207" i="58"/>
  <c r="H207" i="58"/>
  <c r="G207" i="58"/>
  <c r="F207" i="58"/>
  <c r="E207" i="58"/>
  <c r="D207" i="58"/>
  <c r="C207" i="58"/>
  <c r="A207" i="58"/>
  <c r="B207" i="58" s="1"/>
  <c r="L206" i="58"/>
  <c r="K206" i="58"/>
  <c r="J206" i="58"/>
  <c r="I206" i="58"/>
  <c r="H206" i="58"/>
  <c r="G206" i="58"/>
  <c r="F206" i="58"/>
  <c r="E206" i="58"/>
  <c r="D206" i="58"/>
  <c r="C206" i="58"/>
  <c r="A206" i="58"/>
  <c r="B206" i="58" s="1"/>
  <c r="L205" i="58"/>
  <c r="K205" i="58"/>
  <c r="J205" i="58"/>
  <c r="I205" i="58"/>
  <c r="H205" i="58"/>
  <c r="G205" i="58"/>
  <c r="F205" i="58"/>
  <c r="E205" i="58"/>
  <c r="D205" i="58"/>
  <c r="C205" i="58"/>
  <c r="A205" i="58"/>
  <c r="B205" i="58" s="1"/>
  <c r="L204" i="58"/>
  <c r="K204" i="58"/>
  <c r="J204" i="58"/>
  <c r="I204" i="58"/>
  <c r="H204" i="58"/>
  <c r="G204" i="58"/>
  <c r="F204" i="58"/>
  <c r="E204" i="58"/>
  <c r="D204" i="58"/>
  <c r="C204" i="58"/>
  <c r="A204" i="58"/>
  <c r="B204" i="58" s="1"/>
  <c r="L203" i="58"/>
  <c r="K203" i="58"/>
  <c r="J203" i="58"/>
  <c r="I203" i="58"/>
  <c r="H203" i="58"/>
  <c r="G203" i="58"/>
  <c r="F203" i="58"/>
  <c r="E203" i="58"/>
  <c r="D203" i="58"/>
  <c r="C203" i="58"/>
  <c r="A203" i="58"/>
  <c r="B203" i="58" s="1"/>
  <c r="L202" i="58"/>
  <c r="K202" i="58"/>
  <c r="J202" i="58"/>
  <c r="I202" i="58"/>
  <c r="H202" i="58"/>
  <c r="G202" i="58"/>
  <c r="F202" i="58"/>
  <c r="E202" i="58"/>
  <c r="D202" i="58"/>
  <c r="C202" i="58"/>
  <c r="A202" i="58"/>
  <c r="B202" i="58" s="1"/>
  <c r="L201" i="58"/>
  <c r="K201" i="58"/>
  <c r="J201" i="58"/>
  <c r="I201" i="58"/>
  <c r="H201" i="58"/>
  <c r="G201" i="58"/>
  <c r="F201" i="58"/>
  <c r="E201" i="58"/>
  <c r="D201" i="58"/>
  <c r="C201" i="58"/>
  <c r="A201" i="58"/>
  <c r="B201" i="58" s="1"/>
  <c r="L200" i="58"/>
  <c r="K200" i="58"/>
  <c r="J200" i="58"/>
  <c r="I200" i="58"/>
  <c r="H200" i="58"/>
  <c r="G200" i="58"/>
  <c r="F200" i="58"/>
  <c r="E200" i="58"/>
  <c r="D200" i="58"/>
  <c r="C200" i="58"/>
  <c r="A200" i="58"/>
  <c r="B200" i="58" s="1"/>
  <c r="L199" i="58"/>
  <c r="K199" i="58"/>
  <c r="J199" i="58"/>
  <c r="I199" i="58"/>
  <c r="H199" i="58"/>
  <c r="G199" i="58"/>
  <c r="F199" i="58"/>
  <c r="E199" i="58"/>
  <c r="D199" i="58"/>
  <c r="C199" i="58"/>
  <c r="A199" i="58"/>
  <c r="B199" i="58" s="1"/>
  <c r="L198" i="58"/>
  <c r="K198" i="58"/>
  <c r="J198" i="58"/>
  <c r="I198" i="58"/>
  <c r="H198" i="58"/>
  <c r="G198" i="58"/>
  <c r="F198" i="58"/>
  <c r="E198" i="58"/>
  <c r="D198" i="58"/>
  <c r="C198" i="58"/>
  <c r="A198" i="58"/>
  <c r="B198" i="58" s="1"/>
  <c r="L197" i="58"/>
  <c r="K197" i="58"/>
  <c r="J197" i="58"/>
  <c r="I197" i="58"/>
  <c r="H197" i="58"/>
  <c r="G197" i="58"/>
  <c r="F197" i="58"/>
  <c r="E197" i="58"/>
  <c r="D197" i="58"/>
  <c r="C197" i="58"/>
  <c r="A197" i="58"/>
  <c r="B197" i="58" s="1"/>
  <c r="L196" i="58"/>
  <c r="K196" i="58"/>
  <c r="J196" i="58"/>
  <c r="I196" i="58"/>
  <c r="H196" i="58"/>
  <c r="G196" i="58"/>
  <c r="F196" i="58"/>
  <c r="E196" i="58"/>
  <c r="D196" i="58"/>
  <c r="C196" i="58"/>
  <c r="A196" i="58"/>
  <c r="B196" i="58" s="1"/>
  <c r="L195" i="58"/>
  <c r="K195" i="58"/>
  <c r="J195" i="58"/>
  <c r="I195" i="58"/>
  <c r="H195" i="58"/>
  <c r="G195" i="58"/>
  <c r="F195" i="58"/>
  <c r="E195" i="58"/>
  <c r="D195" i="58"/>
  <c r="C195" i="58"/>
  <c r="A195" i="58"/>
  <c r="B195" i="58" s="1"/>
  <c r="L194" i="58"/>
  <c r="K194" i="58"/>
  <c r="J194" i="58"/>
  <c r="I194" i="58"/>
  <c r="H194" i="58"/>
  <c r="G194" i="58"/>
  <c r="F194" i="58"/>
  <c r="E194" i="58"/>
  <c r="D194" i="58"/>
  <c r="C194" i="58"/>
  <c r="A194" i="58"/>
  <c r="B194" i="58" s="1"/>
  <c r="L193" i="58"/>
  <c r="K193" i="58"/>
  <c r="J193" i="58"/>
  <c r="I193" i="58"/>
  <c r="H193" i="58"/>
  <c r="G193" i="58"/>
  <c r="F193" i="58"/>
  <c r="E193" i="58"/>
  <c r="D193" i="58"/>
  <c r="C193" i="58"/>
  <c r="A193" i="58"/>
  <c r="B193" i="58" s="1"/>
  <c r="L192" i="58"/>
  <c r="K192" i="58"/>
  <c r="J192" i="58"/>
  <c r="I192" i="58"/>
  <c r="H192" i="58"/>
  <c r="G192" i="58"/>
  <c r="F192" i="58"/>
  <c r="E192" i="58"/>
  <c r="D192" i="58"/>
  <c r="C192" i="58"/>
  <c r="A192" i="58"/>
  <c r="B192" i="58" s="1"/>
  <c r="L191" i="58"/>
  <c r="K191" i="58"/>
  <c r="J191" i="58"/>
  <c r="I191" i="58"/>
  <c r="H191" i="58"/>
  <c r="G191" i="58"/>
  <c r="F191" i="58"/>
  <c r="E191" i="58"/>
  <c r="D191" i="58"/>
  <c r="C191" i="58"/>
  <c r="A191" i="58"/>
  <c r="B191" i="58" s="1"/>
  <c r="L190" i="58"/>
  <c r="K190" i="58"/>
  <c r="J190" i="58"/>
  <c r="I190" i="58"/>
  <c r="H190" i="58"/>
  <c r="G190" i="58"/>
  <c r="F190" i="58"/>
  <c r="E190" i="58"/>
  <c r="D190" i="58"/>
  <c r="C190" i="58"/>
  <c r="A190" i="58"/>
  <c r="B190" i="58" s="1"/>
  <c r="L189" i="58"/>
  <c r="K189" i="58"/>
  <c r="J189" i="58"/>
  <c r="I189" i="58"/>
  <c r="H189" i="58"/>
  <c r="G189" i="58"/>
  <c r="F189" i="58"/>
  <c r="E189" i="58"/>
  <c r="D189" i="58"/>
  <c r="C189" i="58"/>
  <c r="A189" i="58"/>
  <c r="B189" i="58" s="1"/>
  <c r="L188" i="58"/>
  <c r="K188" i="58"/>
  <c r="J188" i="58"/>
  <c r="I188" i="58"/>
  <c r="H188" i="58"/>
  <c r="G188" i="58"/>
  <c r="F188" i="58"/>
  <c r="E188" i="58"/>
  <c r="D188" i="58"/>
  <c r="C188" i="58"/>
  <c r="A188" i="58"/>
  <c r="B188" i="58" s="1"/>
  <c r="L187" i="58"/>
  <c r="K187" i="58"/>
  <c r="J187" i="58"/>
  <c r="I187" i="58"/>
  <c r="H187" i="58"/>
  <c r="G187" i="58"/>
  <c r="F187" i="58"/>
  <c r="E187" i="58"/>
  <c r="D187" i="58"/>
  <c r="C187" i="58"/>
  <c r="A187" i="58"/>
  <c r="B187" i="58" s="1"/>
  <c r="L186" i="58"/>
  <c r="K186" i="58"/>
  <c r="J186" i="58"/>
  <c r="I186" i="58"/>
  <c r="H186" i="58"/>
  <c r="G186" i="58"/>
  <c r="F186" i="58"/>
  <c r="E186" i="58"/>
  <c r="D186" i="58"/>
  <c r="C186" i="58"/>
  <c r="A186" i="58"/>
  <c r="B186" i="58" s="1"/>
  <c r="L185" i="58"/>
  <c r="K185" i="58"/>
  <c r="J185" i="58"/>
  <c r="I185" i="58"/>
  <c r="H185" i="58"/>
  <c r="G185" i="58"/>
  <c r="F185" i="58"/>
  <c r="E185" i="58"/>
  <c r="D185" i="58"/>
  <c r="C185" i="58"/>
  <c r="A185" i="58"/>
  <c r="B185" i="58" s="1"/>
  <c r="L184" i="58"/>
  <c r="K184" i="58"/>
  <c r="J184" i="58"/>
  <c r="I184" i="58"/>
  <c r="H184" i="58"/>
  <c r="G184" i="58"/>
  <c r="F184" i="58"/>
  <c r="E184" i="58"/>
  <c r="D184" i="58"/>
  <c r="C184" i="58"/>
  <c r="A184" i="58"/>
  <c r="B184" i="58" s="1"/>
  <c r="L183" i="58"/>
  <c r="K183" i="58"/>
  <c r="J183" i="58"/>
  <c r="I183" i="58"/>
  <c r="H183" i="58"/>
  <c r="G183" i="58"/>
  <c r="F183" i="58"/>
  <c r="E183" i="58"/>
  <c r="D183" i="58"/>
  <c r="C183" i="58"/>
  <c r="A183" i="58"/>
  <c r="B183" i="58" s="1"/>
  <c r="L182" i="58"/>
  <c r="K182" i="58"/>
  <c r="J182" i="58"/>
  <c r="I182" i="58"/>
  <c r="H182" i="58"/>
  <c r="G182" i="58"/>
  <c r="F182" i="58"/>
  <c r="E182" i="58"/>
  <c r="D182" i="58"/>
  <c r="C182" i="58"/>
  <c r="A182" i="58"/>
  <c r="B182" i="58" s="1"/>
  <c r="L181" i="58"/>
  <c r="K181" i="58"/>
  <c r="J181" i="58"/>
  <c r="I181" i="58"/>
  <c r="H181" i="58"/>
  <c r="G181" i="58"/>
  <c r="F181" i="58"/>
  <c r="E181" i="58"/>
  <c r="D181" i="58"/>
  <c r="C181" i="58"/>
  <c r="A181" i="58"/>
  <c r="B181" i="58" s="1"/>
  <c r="L180" i="58"/>
  <c r="K180" i="58"/>
  <c r="J180" i="58"/>
  <c r="I180" i="58"/>
  <c r="H180" i="58"/>
  <c r="G180" i="58"/>
  <c r="F180" i="58"/>
  <c r="E180" i="58"/>
  <c r="D180" i="58"/>
  <c r="C180" i="58"/>
  <c r="A180" i="58"/>
  <c r="B180" i="58" s="1"/>
  <c r="L179" i="58"/>
  <c r="K179" i="58"/>
  <c r="J179" i="58"/>
  <c r="I179" i="58"/>
  <c r="H179" i="58"/>
  <c r="G179" i="58"/>
  <c r="F179" i="58"/>
  <c r="E179" i="58"/>
  <c r="D179" i="58"/>
  <c r="C179" i="58"/>
  <c r="A179" i="58"/>
  <c r="B179" i="58" s="1"/>
  <c r="L178" i="58"/>
  <c r="K178" i="58"/>
  <c r="J178" i="58"/>
  <c r="I178" i="58"/>
  <c r="H178" i="58"/>
  <c r="G178" i="58"/>
  <c r="F178" i="58"/>
  <c r="E178" i="58"/>
  <c r="D178" i="58"/>
  <c r="C178" i="58"/>
  <c r="A178" i="58"/>
  <c r="B178" i="58" s="1"/>
  <c r="L177" i="58"/>
  <c r="K177" i="58"/>
  <c r="J177" i="58"/>
  <c r="I177" i="58"/>
  <c r="H177" i="58"/>
  <c r="G177" i="58"/>
  <c r="F177" i="58"/>
  <c r="E177" i="58"/>
  <c r="D177" i="58"/>
  <c r="C177" i="58"/>
  <c r="A177" i="58"/>
  <c r="B177" i="58" s="1"/>
  <c r="L176" i="58"/>
  <c r="K176" i="58"/>
  <c r="J176" i="58"/>
  <c r="I176" i="58"/>
  <c r="H176" i="58"/>
  <c r="G176" i="58"/>
  <c r="F176" i="58"/>
  <c r="E176" i="58"/>
  <c r="D176" i="58"/>
  <c r="C176" i="58"/>
  <c r="A176" i="58"/>
  <c r="B176" i="58" s="1"/>
  <c r="L175" i="58"/>
  <c r="K175" i="58"/>
  <c r="J175" i="58"/>
  <c r="I175" i="58"/>
  <c r="H175" i="58"/>
  <c r="G175" i="58"/>
  <c r="F175" i="58"/>
  <c r="E175" i="58"/>
  <c r="D175" i="58"/>
  <c r="C175" i="58"/>
  <c r="A175" i="58"/>
  <c r="B175" i="58" s="1"/>
  <c r="L174" i="58"/>
  <c r="K174" i="58"/>
  <c r="J174" i="58"/>
  <c r="I174" i="58"/>
  <c r="H174" i="58"/>
  <c r="G174" i="58"/>
  <c r="F174" i="58"/>
  <c r="E174" i="58"/>
  <c r="D174" i="58"/>
  <c r="C174" i="58"/>
  <c r="A174" i="58"/>
  <c r="B174" i="58" s="1"/>
  <c r="L173" i="58"/>
  <c r="K173" i="58"/>
  <c r="J173" i="58"/>
  <c r="I173" i="58"/>
  <c r="H173" i="58"/>
  <c r="G173" i="58"/>
  <c r="F173" i="58"/>
  <c r="E173" i="58"/>
  <c r="D173" i="58"/>
  <c r="C173" i="58"/>
  <c r="A173" i="58"/>
  <c r="B173" i="58" s="1"/>
  <c r="L172" i="58"/>
  <c r="K172" i="58"/>
  <c r="J172" i="58"/>
  <c r="I172" i="58"/>
  <c r="H172" i="58"/>
  <c r="G172" i="58"/>
  <c r="F172" i="58"/>
  <c r="E172" i="58"/>
  <c r="D172" i="58"/>
  <c r="C172" i="58"/>
  <c r="A172" i="58"/>
  <c r="B172" i="58" s="1"/>
  <c r="L171" i="58"/>
  <c r="K171" i="58"/>
  <c r="J171" i="58"/>
  <c r="I171" i="58"/>
  <c r="H171" i="58"/>
  <c r="G171" i="58"/>
  <c r="F171" i="58"/>
  <c r="E171" i="58"/>
  <c r="D171" i="58"/>
  <c r="C171" i="58"/>
  <c r="A171" i="58"/>
  <c r="B171" i="58" s="1"/>
  <c r="L170" i="58"/>
  <c r="K170" i="58"/>
  <c r="J170" i="58"/>
  <c r="I170" i="58"/>
  <c r="H170" i="58"/>
  <c r="G170" i="58"/>
  <c r="F170" i="58"/>
  <c r="E170" i="58"/>
  <c r="D170" i="58"/>
  <c r="C170" i="58"/>
  <c r="A170" i="58"/>
  <c r="B170" i="58" s="1"/>
  <c r="L169" i="58"/>
  <c r="K169" i="58"/>
  <c r="J169" i="58"/>
  <c r="I169" i="58"/>
  <c r="H169" i="58"/>
  <c r="G169" i="58"/>
  <c r="F169" i="58"/>
  <c r="E169" i="58"/>
  <c r="D169" i="58"/>
  <c r="C169" i="58"/>
  <c r="A169" i="58"/>
  <c r="B169" i="58" s="1"/>
  <c r="L168" i="58"/>
  <c r="K168" i="58"/>
  <c r="J168" i="58"/>
  <c r="I168" i="58"/>
  <c r="H168" i="58"/>
  <c r="G168" i="58"/>
  <c r="F168" i="58"/>
  <c r="E168" i="58"/>
  <c r="D168" i="58"/>
  <c r="C168" i="58"/>
  <c r="A168" i="58"/>
  <c r="B168" i="58" s="1"/>
  <c r="L167" i="58"/>
  <c r="K167" i="58"/>
  <c r="J167" i="58"/>
  <c r="I167" i="58"/>
  <c r="H167" i="58"/>
  <c r="G167" i="58"/>
  <c r="F167" i="58"/>
  <c r="E167" i="58"/>
  <c r="D167" i="58"/>
  <c r="C167" i="58"/>
  <c r="A167" i="58"/>
  <c r="B167" i="58" s="1"/>
  <c r="L166" i="58"/>
  <c r="K166" i="58"/>
  <c r="J166" i="58"/>
  <c r="I166" i="58"/>
  <c r="H166" i="58"/>
  <c r="G166" i="58"/>
  <c r="F166" i="58"/>
  <c r="E166" i="58"/>
  <c r="D166" i="58"/>
  <c r="C166" i="58"/>
  <c r="A166" i="58"/>
  <c r="B166" i="58" s="1"/>
  <c r="L165" i="58"/>
  <c r="K165" i="58"/>
  <c r="J165" i="58"/>
  <c r="I165" i="58"/>
  <c r="H165" i="58"/>
  <c r="G165" i="58"/>
  <c r="F165" i="58"/>
  <c r="E165" i="58"/>
  <c r="D165" i="58"/>
  <c r="C165" i="58"/>
  <c r="A165" i="58"/>
  <c r="B165" i="58" s="1"/>
  <c r="L164" i="58"/>
  <c r="K164" i="58"/>
  <c r="J164" i="58"/>
  <c r="I164" i="58"/>
  <c r="H164" i="58"/>
  <c r="G164" i="58"/>
  <c r="F164" i="58"/>
  <c r="E164" i="58"/>
  <c r="D164" i="58"/>
  <c r="C164" i="58"/>
  <c r="A164" i="58"/>
  <c r="B164" i="58" s="1"/>
  <c r="L163" i="58"/>
  <c r="K163" i="58"/>
  <c r="J163" i="58"/>
  <c r="I163" i="58"/>
  <c r="H163" i="58"/>
  <c r="G163" i="58"/>
  <c r="F163" i="58"/>
  <c r="E163" i="58"/>
  <c r="D163" i="58"/>
  <c r="C163" i="58"/>
  <c r="A163" i="58"/>
  <c r="B163" i="58" s="1"/>
  <c r="L162" i="58"/>
  <c r="K162" i="58"/>
  <c r="J162" i="58"/>
  <c r="I162" i="58"/>
  <c r="H162" i="58"/>
  <c r="G162" i="58"/>
  <c r="F162" i="58"/>
  <c r="E162" i="58"/>
  <c r="D162" i="58"/>
  <c r="C162" i="58"/>
  <c r="A162" i="58"/>
  <c r="B162" i="58" s="1"/>
  <c r="L161" i="58"/>
  <c r="K161" i="58"/>
  <c r="J161" i="58"/>
  <c r="I161" i="58"/>
  <c r="H161" i="58"/>
  <c r="G161" i="58"/>
  <c r="F161" i="58"/>
  <c r="E161" i="58"/>
  <c r="D161" i="58"/>
  <c r="C161" i="58"/>
  <c r="A161" i="58"/>
  <c r="B161" i="58" s="1"/>
  <c r="L160" i="58"/>
  <c r="K160" i="58"/>
  <c r="J160" i="58"/>
  <c r="I160" i="58"/>
  <c r="H160" i="58"/>
  <c r="G160" i="58"/>
  <c r="F160" i="58"/>
  <c r="E160" i="58"/>
  <c r="D160" i="58"/>
  <c r="C160" i="58"/>
  <c r="A160" i="58"/>
  <c r="B160" i="58" s="1"/>
  <c r="L159" i="58"/>
  <c r="K159" i="58"/>
  <c r="J159" i="58"/>
  <c r="I159" i="58"/>
  <c r="H159" i="58"/>
  <c r="G159" i="58"/>
  <c r="F159" i="58"/>
  <c r="E159" i="58"/>
  <c r="D159" i="58"/>
  <c r="C159" i="58"/>
  <c r="A159" i="58"/>
  <c r="B159" i="58" s="1"/>
  <c r="L158" i="58"/>
  <c r="K158" i="58"/>
  <c r="J158" i="58"/>
  <c r="I158" i="58"/>
  <c r="H158" i="58"/>
  <c r="G158" i="58"/>
  <c r="F158" i="58"/>
  <c r="E158" i="58"/>
  <c r="D158" i="58"/>
  <c r="C158" i="58"/>
  <c r="A158" i="58"/>
  <c r="B158" i="58" s="1"/>
  <c r="L157" i="58"/>
  <c r="K157" i="58"/>
  <c r="J157" i="58"/>
  <c r="I157" i="58"/>
  <c r="H157" i="58"/>
  <c r="G157" i="58"/>
  <c r="F157" i="58"/>
  <c r="E157" i="58"/>
  <c r="D157" i="58"/>
  <c r="C157" i="58"/>
  <c r="A157" i="58"/>
  <c r="B157" i="58" s="1"/>
  <c r="L156" i="58"/>
  <c r="K156" i="58"/>
  <c r="J156" i="58"/>
  <c r="I156" i="58"/>
  <c r="H156" i="58"/>
  <c r="G156" i="58"/>
  <c r="F156" i="58"/>
  <c r="E156" i="58"/>
  <c r="D156" i="58"/>
  <c r="C156" i="58"/>
  <c r="A156" i="58"/>
  <c r="B156" i="58" s="1"/>
  <c r="L155" i="58"/>
  <c r="K155" i="58"/>
  <c r="J155" i="58"/>
  <c r="I155" i="58"/>
  <c r="H155" i="58"/>
  <c r="G155" i="58"/>
  <c r="F155" i="58"/>
  <c r="E155" i="58"/>
  <c r="D155" i="58"/>
  <c r="C155" i="58"/>
  <c r="A155" i="58"/>
  <c r="B155" i="58" s="1"/>
  <c r="L154" i="58"/>
  <c r="K154" i="58"/>
  <c r="J154" i="58"/>
  <c r="I154" i="58"/>
  <c r="H154" i="58"/>
  <c r="G154" i="58"/>
  <c r="F154" i="58"/>
  <c r="E154" i="58"/>
  <c r="D154" i="58"/>
  <c r="C154" i="58"/>
  <c r="A154" i="58"/>
  <c r="B154" i="58" s="1"/>
  <c r="L153" i="58"/>
  <c r="K153" i="58"/>
  <c r="J153" i="58"/>
  <c r="I153" i="58"/>
  <c r="H153" i="58"/>
  <c r="G153" i="58"/>
  <c r="F153" i="58"/>
  <c r="E153" i="58"/>
  <c r="D153" i="58"/>
  <c r="C153" i="58"/>
  <c r="A153" i="58"/>
  <c r="B153" i="58" s="1"/>
  <c r="L152" i="58"/>
  <c r="K152" i="58"/>
  <c r="J152" i="58"/>
  <c r="I152" i="58"/>
  <c r="H152" i="58"/>
  <c r="G152" i="58"/>
  <c r="F152" i="58"/>
  <c r="E152" i="58"/>
  <c r="D152" i="58"/>
  <c r="C152" i="58"/>
  <c r="A152" i="58"/>
  <c r="B152" i="58" s="1"/>
  <c r="L151" i="58"/>
  <c r="K151" i="58"/>
  <c r="J151" i="58"/>
  <c r="I151" i="58"/>
  <c r="H151" i="58"/>
  <c r="G151" i="58"/>
  <c r="F151" i="58"/>
  <c r="E151" i="58"/>
  <c r="D151" i="58"/>
  <c r="C151" i="58"/>
  <c r="A151" i="58"/>
  <c r="B151" i="58" s="1"/>
  <c r="L150" i="58"/>
  <c r="K150" i="58"/>
  <c r="J150" i="58"/>
  <c r="I150" i="58"/>
  <c r="H150" i="58"/>
  <c r="G150" i="58"/>
  <c r="F150" i="58"/>
  <c r="E150" i="58"/>
  <c r="D150" i="58"/>
  <c r="C150" i="58"/>
  <c r="A150" i="58"/>
  <c r="B150" i="58" s="1"/>
  <c r="L149" i="58"/>
  <c r="K149" i="58"/>
  <c r="J149" i="58"/>
  <c r="I149" i="58"/>
  <c r="H149" i="58"/>
  <c r="G149" i="58"/>
  <c r="F149" i="58"/>
  <c r="E149" i="58"/>
  <c r="D149" i="58"/>
  <c r="C149" i="58"/>
  <c r="A149" i="58"/>
  <c r="B149" i="58" s="1"/>
  <c r="L148" i="58"/>
  <c r="K148" i="58"/>
  <c r="J148" i="58"/>
  <c r="I148" i="58"/>
  <c r="H148" i="58"/>
  <c r="G148" i="58"/>
  <c r="F148" i="58"/>
  <c r="E148" i="58"/>
  <c r="D148" i="58"/>
  <c r="C148" i="58"/>
  <c r="A148" i="58"/>
  <c r="B148" i="58" s="1"/>
  <c r="L147" i="58"/>
  <c r="K147" i="58"/>
  <c r="J147" i="58"/>
  <c r="I147" i="58"/>
  <c r="H147" i="58"/>
  <c r="G147" i="58"/>
  <c r="F147" i="58"/>
  <c r="E147" i="58"/>
  <c r="D147" i="58"/>
  <c r="C147" i="58"/>
  <c r="A147" i="58"/>
  <c r="B147" i="58" s="1"/>
  <c r="L146" i="58"/>
  <c r="K146" i="58"/>
  <c r="J146" i="58"/>
  <c r="I146" i="58"/>
  <c r="H146" i="58"/>
  <c r="G146" i="58"/>
  <c r="F146" i="58"/>
  <c r="E146" i="58"/>
  <c r="D146" i="58"/>
  <c r="C146" i="58"/>
  <c r="A146" i="58"/>
  <c r="B146" i="58" s="1"/>
  <c r="L145" i="58"/>
  <c r="K145" i="58"/>
  <c r="J145" i="58"/>
  <c r="I145" i="58"/>
  <c r="H145" i="58"/>
  <c r="G145" i="58"/>
  <c r="F145" i="58"/>
  <c r="E145" i="58"/>
  <c r="D145" i="58"/>
  <c r="C145" i="58"/>
  <c r="A145" i="58"/>
  <c r="B145" i="58" s="1"/>
  <c r="L144" i="58"/>
  <c r="K144" i="58"/>
  <c r="J144" i="58"/>
  <c r="I144" i="58"/>
  <c r="H144" i="58"/>
  <c r="G144" i="58"/>
  <c r="F144" i="58"/>
  <c r="E144" i="58"/>
  <c r="D144" i="58"/>
  <c r="C144" i="58"/>
  <c r="A144" i="58"/>
  <c r="B144" i="58" s="1"/>
  <c r="L143" i="58"/>
  <c r="K143" i="58"/>
  <c r="J143" i="58"/>
  <c r="I143" i="58"/>
  <c r="H143" i="58"/>
  <c r="G143" i="58"/>
  <c r="F143" i="58"/>
  <c r="E143" i="58"/>
  <c r="D143" i="58"/>
  <c r="C143" i="58"/>
  <c r="A143" i="58"/>
  <c r="B143" i="58" s="1"/>
  <c r="L142" i="58"/>
  <c r="K142" i="58"/>
  <c r="J142" i="58"/>
  <c r="I142" i="58"/>
  <c r="H142" i="58"/>
  <c r="G142" i="58"/>
  <c r="F142" i="58"/>
  <c r="E142" i="58"/>
  <c r="D142" i="58"/>
  <c r="C142" i="58"/>
  <c r="A142" i="58"/>
  <c r="B142" i="58" s="1"/>
  <c r="L141" i="58"/>
  <c r="K141" i="58"/>
  <c r="J141" i="58"/>
  <c r="I141" i="58"/>
  <c r="H141" i="58"/>
  <c r="G141" i="58"/>
  <c r="F141" i="58"/>
  <c r="E141" i="58"/>
  <c r="D141" i="58"/>
  <c r="C141" i="58"/>
  <c r="A141" i="58"/>
  <c r="B141" i="58" s="1"/>
  <c r="L140" i="58"/>
  <c r="K140" i="58"/>
  <c r="J140" i="58"/>
  <c r="I140" i="58"/>
  <c r="H140" i="58"/>
  <c r="G140" i="58"/>
  <c r="F140" i="58"/>
  <c r="E140" i="58"/>
  <c r="D140" i="58"/>
  <c r="C140" i="58"/>
  <c r="A140" i="58"/>
  <c r="B140" i="58" s="1"/>
  <c r="L139" i="58"/>
  <c r="K139" i="58"/>
  <c r="J139" i="58"/>
  <c r="I139" i="58"/>
  <c r="H139" i="58"/>
  <c r="G139" i="58"/>
  <c r="F139" i="58"/>
  <c r="E139" i="58"/>
  <c r="D139" i="58"/>
  <c r="C139" i="58"/>
  <c r="A139" i="58"/>
  <c r="B139" i="58" s="1"/>
  <c r="L138" i="58"/>
  <c r="K138" i="58"/>
  <c r="J138" i="58"/>
  <c r="I138" i="58"/>
  <c r="H138" i="58"/>
  <c r="G138" i="58"/>
  <c r="F138" i="58"/>
  <c r="E138" i="58"/>
  <c r="D138" i="58"/>
  <c r="C138" i="58"/>
  <c r="A138" i="58"/>
  <c r="B138" i="58" s="1"/>
  <c r="L137" i="58"/>
  <c r="K137" i="58"/>
  <c r="J137" i="58"/>
  <c r="I137" i="58"/>
  <c r="H137" i="58"/>
  <c r="G137" i="58"/>
  <c r="F137" i="58"/>
  <c r="E137" i="58"/>
  <c r="D137" i="58"/>
  <c r="C137" i="58"/>
  <c r="A137" i="58"/>
  <c r="B137" i="58" s="1"/>
  <c r="L136" i="58"/>
  <c r="K136" i="58"/>
  <c r="J136" i="58"/>
  <c r="I136" i="58"/>
  <c r="H136" i="58"/>
  <c r="G136" i="58"/>
  <c r="F136" i="58"/>
  <c r="E136" i="58"/>
  <c r="D136" i="58"/>
  <c r="C136" i="58"/>
  <c r="A136" i="58"/>
  <c r="B136" i="58" s="1"/>
  <c r="L135" i="58"/>
  <c r="K135" i="58"/>
  <c r="J135" i="58"/>
  <c r="I135" i="58"/>
  <c r="H135" i="58"/>
  <c r="G135" i="58"/>
  <c r="F135" i="58"/>
  <c r="E135" i="58"/>
  <c r="D135" i="58"/>
  <c r="C135" i="58"/>
  <c r="A135" i="58"/>
  <c r="B135" i="58" s="1"/>
  <c r="L134" i="58"/>
  <c r="K134" i="58"/>
  <c r="J134" i="58"/>
  <c r="I134" i="58"/>
  <c r="H134" i="58"/>
  <c r="G134" i="58"/>
  <c r="F134" i="58"/>
  <c r="E134" i="58"/>
  <c r="D134" i="58"/>
  <c r="C134" i="58"/>
  <c r="A134" i="58"/>
  <c r="B134" i="58" s="1"/>
  <c r="L133" i="58"/>
  <c r="K133" i="58"/>
  <c r="J133" i="58"/>
  <c r="I133" i="58"/>
  <c r="H133" i="58"/>
  <c r="G133" i="58"/>
  <c r="F133" i="58"/>
  <c r="E133" i="58"/>
  <c r="D133" i="58"/>
  <c r="C133" i="58"/>
  <c r="A133" i="58"/>
  <c r="B133" i="58" s="1"/>
  <c r="L132" i="58"/>
  <c r="K132" i="58"/>
  <c r="J132" i="58"/>
  <c r="I132" i="58"/>
  <c r="H132" i="58"/>
  <c r="G132" i="58"/>
  <c r="F132" i="58"/>
  <c r="E132" i="58"/>
  <c r="D132" i="58"/>
  <c r="C132" i="58"/>
  <c r="A132" i="58"/>
  <c r="B132" i="58" s="1"/>
  <c r="L131" i="58"/>
  <c r="K131" i="58"/>
  <c r="J131" i="58"/>
  <c r="I131" i="58"/>
  <c r="H131" i="58"/>
  <c r="G131" i="58"/>
  <c r="F131" i="58"/>
  <c r="E131" i="58"/>
  <c r="D131" i="58"/>
  <c r="C131" i="58"/>
  <c r="A131" i="58"/>
  <c r="B131" i="58" s="1"/>
  <c r="L130" i="58"/>
  <c r="K130" i="58"/>
  <c r="J130" i="58"/>
  <c r="I130" i="58"/>
  <c r="H130" i="58"/>
  <c r="G130" i="58"/>
  <c r="F130" i="58"/>
  <c r="E130" i="58"/>
  <c r="D130" i="58"/>
  <c r="C130" i="58"/>
  <c r="A130" i="58"/>
  <c r="B130" i="58" s="1"/>
  <c r="L129" i="58"/>
  <c r="K129" i="58"/>
  <c r="J129" i="58"/>
  <c r="I129" i="58"/>
  <c r="H129" i="58"/>
  <c r="G129" i="58"/>
  <c r="F129" i="58"/>
  <c r="E129" i="58"/>
  <c r="D129" i="58"/>
  <c r="C129" i="58"/>
  <c r="A129" i="58"/>
  <c r="B129" i="58" s="1"/>
  <c r="L128" i="58"/>
  <c r="K128" i="58"/>
  <c r="J128" i="58"/>
  <c r="I128" i="58"/>
  <c r="H128" i="58"/>
  <c r="G128" i="58"/>
  <c r="F128" i="58"/>
  <c r="E128" i="58"/>
  <c r="D128" i="58"/>
  <c r="C128" i="58"/>
  <c r="A128" i="58"/>
  <c r="B128" i="58" s="1"/>
  <c r="L127" i="58"/>
  <c r="K127" i="58"/>
  <c r="J127" i="58"/>
  <c r="I127" i="58"/>
  <c r="H127" i="58"/>
  <c r="G127" i="58"/>
  <c r="F127" i="58"/>
  <c r="E127" i="58"/>
  <c r="D127" i="58"/>
  <c r="C127" i="58"/>
  <c r="A127" i="58"/>
  <c r="B127" i="58" s="1"/>
  <c r="L126" i="58"/>
  <c r="K126" i="58"/>
  <c r="J126" i="58"/>
  <c r="I126" i="58"/>
  <c r="H126" i="58"/>
  <c r="G126" i="58"/>
  <c r="F126" i="58"/>
  <c r="E126" i="58"/>
  <c r="D126" i="58"/>
  <c r="C126" i="58"/>
  <c r="A126" i="58"/>
  <c r="B126" i="58" s="1"/>
  <c r="L125" i="58"/>
  <c r="K125" i="58"/>
  <c r="J125" i="58"/>
  <c r="I125" i="58"/>
  <c r="H125" i="58"/>
  <c r="G125" i="58"/>
  <c r="F125" i="58"/>
  <c r="E125" i="58"/>
  <c r="D125" i="58"/>
  <c r="C125" i="58"/>
  <c r="A125" i="58"/>
  <c r="B125" i="58" s="1"/>
  <c r="L124" i="58"/>
  <c r="K124" i="58"/>
  <c r="J124" i="58"/>
  <c r="I124" i="58"/>
  <c r="H124" i="58"/>
  <c r="G124" i="58"/>
  <c r="F124" i="58"/>
  <c r="E124" i="58"/>
  <c r="D124" i="58"/>
  <c r="C124" i="58"/>
  <c r="A124" i="58"/>
  <c r="B124" i="58" s="1"/>
  <c r="L123" i="58"/>
  <c r="K123" i="58"/>
  <c r="J123" i="58"/>
  <c r="I123" i="58"/>
  <c r="H123" i="58"/>
  <c r="G123" i="58"/>
  <c r="F123" i="58"/>
  <c r="E123" i="58"/>
  <c r="D123" i="58"/>
  <c r="C123" i="58"/>
  <c r="A123" i="58"/>
  <c r="B123" i="58" s="1"/>
  <c r="L122" i="58"/>
  <c r="K122" i="58"/>
  <c r="J122" i="58"/>
  <c r="I122" i="58"/>
  <c r="H122" i="58"/>
  <c r="G122" i="58"/>
  <c r="F122" i="58"/>
  <c r="E122" i="58"/>
  <c r="D122" i="58"/>
  <c r="C122" i="58"/>
  <c r="A122" i="58"/>
  <c r="B122" i="58" s="1"/>
  <c r="L121" i="58"/>
  <c r="K121" i="58"/>
  <c r="J121" i="58"/>
  <c r="I121" i="58"/>
  <c r="H121" i="58"/>
  <c r="G121" i="58"/>
  <c r="F121" i="58"/>
  <c r="E121" i="58"/>
  <c r="D121" i="58"/>
  <c r="C121" i="58"/>
  <c r="A121" i="58"/>
  <c r="B121" i="58" s="1"/>
  <c r="L120" i="58"/>
  <c r="K120" i="58"/>
  <c r="J120" i="58"/>
  <c r="I120" i="58"/>
  <c r="H120" i="58"/>
  <c r="G120" i="58"/>
  <c r="F120" i="58"/>
  <c r="E120" i="58"/>
  <c r="D120" i="58"/>
  <c r="C120" i="58"/>
  <c r="A120" i="58"/>
  <c r="B120" i="58" s="1"/>
  <c r="L119" i="58"/>
  <c r="K119" i="58"/>
  <c r="J119" i="58"/>
  <c r="I119" i="58"/>
  <c r="H119" i="58"/>
  <c r="G119" i="58"/>
  <c r="F119" i="58"/>
  <c r="E119" i="58"/>
  <c r="D119" i="58"/>
  <c r="C119" i="58"/>
  <c r="A119" i="58"/>
  <c r="B119" i="58" s="1"/>
  <c r="L118" i="58"/>
  <c r="K118" i="58"/>
  <c r="J118" i="58"/>
  <c r="I118" i="58"/>
  <c r="H118" i="58"/>
  <c r="G118" i="58"/>
  <c r="F118" i="58"/>
  <c r="E118" i="58"/>
  <c r="D118" i="58"/>
  <c r="C118" i="58"/>
  <c r="A118" i="58"/>
  <c r="B118" i="58" s="1"/>
  <c r="L117" i="58"/>
  <c r="K117" i="58"/>
  <c r="J117" i="58"/>
  <c r="I117" i="58"/>
  <c r="H117" i="58"/>
  <c r="G117" i="58"/>
  <c r="F117" i="58"/>
  <c r="E117" i="58"/>
  <c r="D117" i="58"/>
  <c r="C117" i="58"/>
  <c r="A117" i="58"/>
  <c r="B117" i="58" s="1"/>
  <c r="L116" i="58"/>
  <c r="K116" i="58"/>
  <c r="J116" i="58"/>
  <c r="I116" i="58"/>
  <c r="H116" i="58"/>
  <c r="G116" i="58"/>
  <c r="F116" i="58"/>
  <c r="E116" i="58"/>
  <c r="D116" i="58"/>
  <c r="C116" i="58"/>
  <c r="A116" i="58"/>
  <c r="B116" i="58" s="1"/>
  <c r="L115" i="58"/>
  <c r="K115" i="58"/>
  <c r="J115" i="58"/>
  <c r="I115" i="58"/>
  <c r="H115" i="58"/>
  <c r="G115" i="58"/>
  <c r="F115" i="58"/>
  <c r="E115" i="58"/>
  <c r="D115" i="58"/>
  <c r="C115" i="58"/>
  <c r="A115" i="58"/>
  <c r="B115" i="58" s="1"/>
  <c r="L114" i="58"/>
  <c r="K114" i="58"/>
  <c r="J114" i="58"/>
  <c r="I114" i="58"/>
  <c r="H114" i="58"/>
  <c r="G114" i="58"/>
  <c r="F114" i="58"/>
  <c r="E114" i="58"/>
  <c r="D114" i="58"/>
  <c r="C114" i="58"/>
  <c r="A114" i="58"/>
  <c r="B114" i="58" s="1"/>
  <c r="L113" i="58"/>
  <c r="K113" i="58"/>
  <c r="J113" i="58"/>
  <c r="I113" i="58"/>
  <c r="H113" i="58"/>
  <c r="G113" i="58"/>
  <c r="F113" i="58"/>
  <c r="E113" i="58"/>
  <c r="D113" i="58"/>
  <c r="C113" i="58"/>
  <c r="A113" i="58"/>
  <c r="B113" i="58" s="1"/>
  <c r="L112" i="58"/>
  <c r="K112" i="58"/>
  <c r="J112" i="58"/>
  <c r="I112" i="58"/>
  <c r="H112" i="58"/>
  <c r="G112" i="58"/>
  <c r="F112" i="58"/>
  <c r="E112" i="58"/>
  <c r="D112" i="58"/>
  <c r="C112" i="58"/>
  <c r="A112" i="58"/>
  <c r="B112" i="58" s="1"/>
  <c r="L111" i="58"/>
  <c r="K111" i="58"/>
  <c r="J111" i="58"/>
  <c r="I111" i="58"/>
  <c r="H111" i="58"/>
  <c r="G111" i="58"/>
  <c r="F111" i="58"/>
  <c r="E111" i="58"/>
  <c r="D111" i="58"/>
  <c r="C111" i="58"/>
  <c r="A111" i="58"/>
  <c r="B111" i="58" s="1"/>
  <c r="L110" i="58"/>
  <c r="K110" i="58"/>
  <c r="J110" i="58"/>
  <c r="I110" i="58"/>
  <c r="H110" i="58"/>
  <c r="G110" i="58"/>
  <c r="F110" i="58"/>
  <c r="E110" i="58"/>
  <c r="D110" i="58"/>
  <c r="C110" i="58"/>
  <c r="A110" i="58"/>
  <c r="B110" i="58" s="1"/>
  <c r="L109" i="58"/>
  <c r="K109" i="58"/>
  <c r="J109" i="58"/>
  <c r="I109" i="58"/>
  <c r="H109" i="58"/>
  <c r="G109" i="58"/>
  <c r="F109" i="58"/>
  <c r="E109" i="58"/>
  <c r="D109" i="58"/>
  <c r="C109" i="58"/>
  <c r="A109" i="58"/>
  <c r="B109" i="58" s="1"/>
  <c r="L108" i="58"/>
  <c r="K108" i="58"/>
  <c r="J108" i="58"/>
  <c r="I108" i="58"/>
  <c r="H108" i="58"/>
  <c r="G108" i="58"/>
  <c r="F108" i="58"/>
  <c r="E108" i="58"/>
  <c r="D108" i="58"/>
  <c r="C108" i="58"/>
  <c r="A108" i="58"/>
  <c r="B108" i="58" s="1"/>
  <c r="L107" i="58"/>
  <c r="K107" i="58"/>
  <c r="J107" i="58"/>
  <c r="I107" i="58"/>
  <c r="H107" i="58"/>
  <c r="G107" i="58"/>
  <c r="F107" i="58"/>
  <c r="E107" i="58"/>
  <c r="D107" i="58"/>
  <c r="C107" i="58"/>
  <c r="A107" i="58"/>
  <c r="B107" i="58" s="1"/>
  <c r="L106" i="58"/>
  <c r="K106" i="58"/>
  <c r="J106" i="58"/>
  <c r="I106" i="58"/>
  <c r="H106" i="58"/>
  <c r="G106" i="58"/>
  <c r="F106" i="58"/>
  <c r="E106" i="58"/>
  <c r="D106" i="58"/>
  <c r="C106" i="58"/>
  <c r="A106" i="58"/>
  <c r="B106" i="58" s="1"/>
  <c r="L105" i="58"/>
  <c r="K105" i="58"/>
  <c r="J105" i="58"/>
  <c r="I105" i="58"/>
  <c r="H105" i="58"/>
  <c r="G105" i="58"/>
  <c r="F105" i="58"/>
  <c r="E105" i="58"/>
  <c r="D105" i="58"/>
  <c r="C105" i="58"/>
  <c r="A105" i="58"/>
  <c r="B105" i="58" s="1"/>
  <c r="L104" i="58"/>
  <c r="K104" i="58"/>
  <c r="J104" i="58"/>
  <c r="I104" i="58"/>
  <c r="H104" i="58"/>
  <c r="G104" i="58"/>
  <c r="F104" i="58"/>
  <c r="E104" i="58"/>
  <c r="D104" i="58"/>
  <c r="C104" i="58"/>
  <c r="A104" i="58"/>
  <c r="B104" i="58" s="1"/>
  <c r="L103" i="58"/>
  <c r="K103" i="58"/>
  <c r="J103" i="58"/>
  <c r="I103" i="58"/>
  <c r="H103" i="58"/>
  <c r="G103" i="58"/>
  <c r="F103" i="58"/>
  <c r="E103" i="58"/>
  <c r="D103" i="58"/>
  <c r="C103" i="58"/>
  <c r="A103" i="58"/>
  <c r="B103" i="58" s="1"/>
  <c r="L102" i="58"/>
  <c r="K102" i="58"/>
  <c r="J102" i="58"/>
  <c r="I102" i="58"/>
  <c r="H102" i="58"/>
  <c r="G102" i="58"/>
  <c r="F102" i="58"/>
  <c r="E102" i="58"/>
  <c r="D102" i="58"/>
  <c r="C102" i="58"/>
  <c r="A102" i="58"/>
  <c r="B102" i="58" s="1"/>
  <c r="L101" i="58"/>
  <c r="K101" i="58"/>
  <c r="J101" i="58"/>
  <c r="I101" i="58"/>
  <c r="H101" i="58"/>
  <c r="G101" i="58"/>
  <c r="F101" i="58"/>
  <c r="E101" i="58"/>
  <c r="D101" i="58"/>
  <c r="C101" i="58"/>
  <c r="A101" i="58"/>
  <c r="B101" i="58" s="1"/>
  <c r="L100" i="58"/>
  <c r="K100" i="58"/>
  <c r="J100" i="58"/>
  <c r="I100" i="58"/>
  <c r="H100" i="58"/>
  <c r="G100" i="58"/>
  <c r="F100" i="58"/>
  <c r="E100" i="58"/>
  <c r="D100" i="58"/>
  <c r="C100" i="58"/>
  <c r="A100" i="58"/>
  <c r="B100" i="58" s="1"/>
  <c r="L99" i="58"/>
  <c r="K99" i="58"/>
  <c r="J99" i="58"/>
  <c r="I99" i="58"/>
  <c r="H99" i="58"/>
  <c r="G99" i="58"/>
  <c r="F99" i="58"/>
  <c r="E99" i="58"/>
  <c r="D99" i="58"/>
  <c r="C99" i="58"/>
  <c r="A99" i="58"/>
  <c r="B99" i="58" s="1"/>
  <c r="L98" i="58"/>
  <c r="K98" i="58"/>
  <c r="J98" i="58"/>
  <c r="I98" i="58"/>
  <c r="H98" i="58"/>
  <c r="G98" i="58"/>
  <c r="F98" i="58"/>
  <c r="E98" i="58"/>
  <c r="D98" i="58"/>
  <c r="C98" i="58"/>
  <c r="A98" i="58"/>
  <c r="B98" i="58" s="1"/>
  <c r="L97" i="58"/>
  <c r="K97" i="58"/>
  <c r="J97" i="58"/>
  <c r="I97" i="58"/>
  <c r="H97" i="58"/>
  <c r="G97" i="58"/>
  <c r="F97" i="58"/>
  <c r="E97" i="58"/>
  <c r="D97" i="58"/>
  <c r="C97" i="58"/>
  <c r="A97" i="58"/>
  <c r="B97" i="58" s="1"/>
  <c r="L96" i="58"/>
  <c r="K96" i="58"/>
  <c r="J96" i="58"/>
  <c r="I96" i="58"/>
  <c r="H96" i="58"/>
  <c r="G96" i="58"/>
  <c r="F96" i="58"/>
  <c r="E96" i="58"/>
  <c r="D96" i="58"/>
  <c r="C96" i="58"/>
  <c r="A96" i="58"/>
  <c r="B96" i="58" s="1"/>
  <c r="L95" i="58"/>
  <c r="K95" i="58"/>
  <c r="J95" i="58"/>
  <c r="I95" i="58"/>
  <c r="H95" i="58"/>
  <c r="G95" i="58"/>
  <c r="F95" i="58"/>
  <c r="E95" i="58"/>
  <c r="D95" i="58"/>
  <c r="C95" i="58"/>
  <c r="A95" i="58"/>
  <c r="B95" i="58" s="1"/>
  <c r="L94" i="58"/>
  <c r="K94" i="58"/>
  <c r="J94" i="58"/>
  <c r="I94" i="58"/>
  <c r="H94" i="58"/>
  <c r="G94" i="58"/>
  <c r="F94" i="58"/>
  <c r="E94" i="58"/>
  <c r="D94" i="58"/>
  <c r="C94" i="58"/>
  <c r="A94" i="58"/>
  <c r="B94" i="58" s="1"/>
  <c r="L93" i="58"/>
  <c r="K93" i="58"/>
  <c r="J93" i="58"/>
  <c r="I93" i="58"/>
  <c r="H93" i="58"/>
  <c r="G93" i="58"/>
  <c r="F93" i="58"/>
  <c r="E93" i="58"/>
  <c r="D93" i="58"/>
  <c r="C93" i="58"/>
  <c r="A93" i="58"/>
  <c r="B93" i="58" s="1"/>
  <c r="L92" i="58"/>
  <c r="K92" i="58"/>
  <c r="J92" i="58"/>
  <c r="I92" i="58"/>
  <c r="H92" i="58"/>
  <c r="G92" i="58"/>
  <c r="F92" i="58"/>
  <c r="E92" i="58"/>
  <c r="D92" i="58"/>
  <c r="C92" i="58"/>
  <c r="A92" i="58"/>
  <c r="B92" i="58" s="1"/>
  <c r="L91" i="58"/>
  <c r="K91" i="58"/>
  <c r="J91" i="58"/>
  <c r="I91" i="58"/>
  <c r="H91" i="58"/>
  <c r="G91" i="58"/>
  <c r="F91" i="58"/>
  <c r="E91" i="58"/>
  <c r="D91" i="58"/>
  <c r="C91" i="58"/>
  <c r="A91" i="58"/>
  <c r="B91" i="58" s="1"/>
  <c r="L90" i="58"/>
  <c r="K90" i="58"/>
  <c r="J90" i="58"/>
  <c r="I90" i="58"/>
  <c r="H90" i="58"/>
  <c r="G90" i="58"/>
  <c r="F90" i="58"/>
  <c r="E90" i="58"/>
  <c r="D90" i="58"/>
  <c r="C90" i="58"/>
  <c r="A90" i="58"/>
  <c r="B90" i="58" s="1"/>
  <c r="L89" i="58"/>
  <c r="K89" i="58"/>
  <c r="J89" i="58"/>
  <c r="I89" i="58"/>
  <c r="H89" i="58"/>
  <c r="G89" i="58"/>
  <c r="F89" i="58"/>
  <c r="E89" i="58"/>
  <c r="D89" i="58"/>
  <c r="C89" i="58"/>
  <c r="A89" i="58"/>
  <c r="B89" i="58" s="1"/>
  <c r="L88" i="58"/>
  <c r="K88" i="58"/>
  <c r="J88" i="58"/>
  <c r="I88" i="58"/>
  <c r="H88" i="58"/>
  <c r="G88" i="58"/>
  <c r="F88" i="58"/>
  <c r="E88" i="58"/>
  <c r="D88" i="58"/>
  <c r="C88" i="58"/>
  <c r="A88" i="58"/>
  <c r="B88" i="58" s="1"/>
  <c r="L87" i="58"/>
  <c r="K87" i="58"/>
  <c r="J87" i="58"/>
  <c r="I87" i="58"/>
  <c r="H87" i="58"/>
  <c r="G87" i="58"/>
  <c r="F87" i="58"/>
  <c r="E87" i="58"/>
  <c r="D87" i="58"/>
  <c r="C87" i="58"/>
  <c r="A87" i="58"/>
  <c r="B87" i="58" s="1"/>
  <c r="L86" i="58"/>
  <c r="K86" i="58"/>
  <c r="J86" i="58"/>
  <c r="I86" i="58"/>
  <c r="H86" i="58"/>
  <c r="G86" i="58"/>
  <c r="F86" i="58"/>
  <c r="E86" i="58"/>
  <c r="D86" i="58"/>
  <c r="C86" i="58"/>
  <c r="A86" i="58"/>
  <c r="B86" i="58" s="1"/>
  <c r="L85" i="58"/>
  <c r="K85" i="58"/>
  <c r="J85" i="58"/>
  <c r="I85" i="58"/>
  <c r="H85" i="58"/>
  <c r="G85" i="58"/>
  <c r="F85" i="58"/>
  <c r="E85" i="58"/>
  <c r="D85" i="58"/>
  <c r="C85" i="58"/>
  <c r="A85" i="58"/>
  <c r="B85" i="58" s="1"/>
  <c r="L84" i="58"/>
  <c r="K84" i="58"/>
  <c r="J84" i="58"/>
  <c r="I84" i="58"/>
  <c r="H84" i="58"/>
  <c r="G84" i="58"/>
  <c r="F84" i="58"/>
  <c r="E84" i="58"/>
  <c r="D84" i="58"/>
  <c r="C84" i="58"/>
  <c r="A84" i="58"/>
  <c r="B84" i="58" s="1"/>
  <c r="L83" i="58"/>
  <c r="K83" i="58"/>
  <c r="J83" i="58"/>
  <c r="I83" i="58"/>
  <c r="H83" i="58"/>
  <c r="G83" i="58"/>
  <c r="F83" i="58"/>
  <c r="E83" i="58"/>
  <c r="D83" i="58"/>
  <c r="C83" i="58"/>
  <c r="A83" i="58"/>
  <c r="B83" i="58" s="1"/>
  <c r="L82" i="58"/>
  <c r="K82" i="58"/>
  <c r="J82" i="58"/>
  <c r="I82" i="58"/>
  <c r="H82" i="58"/>
  <c r="G82" i="58"/>
  <c r="F82" i="58"/>
  <c r="E82" i="58"/>
  <c r="D82" i="58"/>
  <c r="C82" i="58"/>
  <c r="A82" i="58"/>
  <c r="B82" i="58" s="1"/>
  <c r="L81" i="58"/>
  <c r="K81" i="58"/>
  <c r="J81" i="58"/>
  <c r="I81" i="58"/>
  <c r="H81" i="58"/>
  <c r="G81" i="58"/>
  <c r="F81" i="58"/>
  <c r="E81" i="58"/>
  <c r="D81" i="58"/>
  <c r="C81" i="58"/>
  <c r="A81" i="58"/>
  <c r="B81" i="58" s="1"/>
  <c r="L80" i="58"/>
  <c r="K80" i="58"/>
  <c r="J80" i="58"/>
  <c r="I80" i="58"/>
  <c r="H80" i="58"/>
  <c r="G80" i="58"/>
  <c r="F80" i="58"/>
  <c r="E80" i="58"/>
  <c r="D80" i="58"/>
  <c r="C80" i="58"/>
  <c r="A80" i="58"/>
  <c r="B80" i="58" s="1"/>
  <c r="L79" i="58"/>
  <c r="K79" i="58"/>
  <c r="J79" i="58"/>
  <c r="I79" i="58"/>
  <c r="H79" i="58"/>
  <c r="G79" i="58"/>
  <c r="F79" i="58"/>
  <c r="E79" i="58"/>
  <c r="D79" i="58"/>
  <c r="C79" i="58"/>
  <c r="A79" i="58"/>
  <c r="B79" i="58" s="1"/>
  <c r="L78" i="58"/>
  <c r="K78" i="58"/>
  <c r="J78" i="58"/>
  <c r="I78" i="58"/>
  <c r="H78" i="58"/>
  <c r="G78" i="58"/>
  <c r="F78" i="58"/>
  <c r="E78" i="58"/>
  <c r="D78" i="58"/>
  <c r="C78" i="58"/>
  <c r="A78" i="58"/>
  <c r="B78" i="58" s="1"/>
  <c r="L77" i="58"/>
  <c r="K77" i="58"/>
  <c r="J77" i="58"/>
  <c r="I77" i="58"/>
  <c r="H77" i="58"/>
  <c r="G77" i="58"/>
  <c r="F77" i="58"/>
  <c r="E77" i="58"/>
  <c r="D77" i="58"/>
  <c r="C77" i="58"/>
  <c r="A77" i="58"/>
  <c r="B77" i="58" s="1"/>
  <c r="L76" i="58"/>
  <c r="K76" i="58"/>
  <c r="J76" i="58"/>
  <c r="I76" i="58"/>
  <c r="H76" i="58"/>
  <c r="G76" i="58"/>
  <c r="F76" i="58"/>
  <c r="E76" i="58"/>
  <c r="D76" i="58"/>
  <c r="C76" i="58"/>
  <c r="A76" i="58"/>
  <c r="B76" i="58" s="1"/>
  <c r="L75" i="58"/>
  <c r="K75" i="58"/>
  <c r="J75" i="58"/>
  <c r="I75" i="58"/>
  <c r="H75" i="58"/>
  <c r="G75" i="58"/>
  <c r="F75" i="58"/>
  <c r="E75" i="58"/>
  <c r="D75" i="58"/>
  <c r="C75" i="58"/>
  <c r="A75" i="58"/>
  <c r="B75" i="58" s="1"/>
  <c r="L74" i="58"/>
  <c r="K74" i="58"/>
  <c r="J74" i="58"/>
  <c r="I74" i="58"/>
  <c r="H74" i="58"/>
  <c r="G74" i="58"/>
  <c r="F74" i="58"/>
  <c r="E74" i="58"/>
  <c r="D74" i="58"/>
  <c r="C74" i="58"/>
  <c r="A74" i="58"/>
  <c r="B74" i="58" s="1"/>
  <c r="L73" i="58"/>
  <c r="K73" i="58"/>
  <c r="J73" i="58"/>
  <c r="I73" i="58"/>
  <c r="H73" i="58"/>
  <c r="G73" i="58"/>
  <c r="F73" i="58"/>
  <c r="E73" i="58"/>
  <c r="D73" i="58"/>
  <c r="C73" i="58"/>
  <c r="A73" i="58"/>
  <c r="B73" i="58" s="1"/>
  <c r="L72" i="58"/>
  <c r="K72" i="58"/>
  <c r="J72" i="58"/>
  <c r="I72" i="58"/>
  <c r="H72" i="58"/>
  <c r="G72" i="58"/>
  <c r="F72" i="58"/>
  <c r="E72" i="58"/>
  <c r="D72" i="58"/>
  <c r="C72" i="58"/>
  <c r="A72" i="58"/>
  <c r="B72" i="58" s="1"/>
  <c r="L71" i="58"/>
  <c r="K71" i="58"/>
  <c r="J71" i="58"/>
  <c r="I71" i="58"/>
  <c r="H71" i="58"/>
  <c r="G71" i="58"/>
  <c r="F71" i="58"/>
  <c r="E71" i="58"/>
  <c r="D71" i="58"/>
  <c r="C71" i="58"/>
  <c r="A71" i="58"/>
  <c r="B71" i="58" s="1"/>
  <c r="L70" i="58"/>
  <c r="K70" i="58"/>
  <c r="J70" i="58"/>
  <c r="I70" i="58"/>
  <c r="H70" i="58"/>
  <c r="G70" i="58"/>
  <c r="F70" i="58"/>
  <c r="E70" i="58"/>
  <c r="D70" i="58"/>
  <c r="C70" i="58"/>
  <c r="A70" i="58"/>
  <c r="B70" i="58" s="1"/>
  <c r="L69" i="58"/>
  <c r="K69" i="58"/>
  <c r="J69" i="58"/>
  <c r="I69" i="58"/>
  <c r="H69" i="58"/>
  <c r="G69" i="58"/>
  <c r="F69" i="58"/>
  <c r="E69" i="58"/>
  <c r="D69" i="58"/>
  <c r="C69" i="58"/>
  <c r="A69" i="58"/>
  <c r="B69" i="58" s="1"/>
  <c r="L68" i="58"/>
  <c r="K68" i="58"/>
  <c r="J68" i="58"/>
  <c r="I68" i="58"/>
  <c r="H68" i="58"/>
  <c r="G68" i="58"/>
  <c r="F68" i="58"/>
  <c r="E68" i="58"/>
  <c r="D68" i="58"/>
  <c r="C68" i="58"/>
  <c r="A68" i="58"/>
  <c r="B68" i="58" s="1"/>
  <c r="L67" i="58"/>
  <c r="K67" i="58"/>
  <c r="J67" i="58"/>
  <c r="I67" i="58"/>
  <c r="H67" i="58"/>
  <c r="G67" i="58"/>
  <c r="F67" i="58"/>
  <c r="E67" i="58"/>
  <c r="D67" i="58"/>
  <c r="C67" i="58"/>
  <c r="A67" i="58"/>
  <c r="B67" i="58" s="1"/>
  <c r="L66" i="58"/>
  <c r="K66" i="58"/>
  <c r="J66" i="58"/>
  <c r="I66" i="58"/>
  <c r="H66" i="58"/>
  <c r="G66" i="58"/>
  <c r="F66" i="58"/>
  <c r="E66" i="58"/>
  <c r="D66" i="58"/>
  <c r="C66" i="58"/>
  <c r="A66" i="58"/>
  <c r="B66" i="58" s="1"/>
  <c r="L65" i="58"/>
  <c r="K65" i="58"/>
  <c r="J65" i="58"/>
  <c r="I65" i="58"/>
  <c r="H65" i="58"/>
  <c r="G65" i="58"/>
  <c r="F65" i="58"/>
  <c r="E65" i="58"/>
  <c r="D65" i="58"/>
  <c r="C65" i="58"/>
  <c r="A65" i="58"/>
  <c r="B65" i="58" s="1"/>
  <c r="L64" i="58"/>
  <c r="K64" i="58"/>
  <c r="J64" i="58"/>
  <c r="I64" i="58"/>
  <c r="H64" i="58"/>
  <c r="G64" i="58"/>
  <c r="F64" i="58"/>
  <c r="E64" i="58"/>
  <c r="D64" i="58"/>
  <c r="C64" i="58"/>
  <c r="A64" i="58"/>
  <c r="B64" i="58" s="1"/>
  <c r="L63" i="58"/>
  <c r="K63" i="58"/>
  <c r="J63" i="58"/>
  <c r="I63" i="58"/>
  <c r="H63" i="58"/>
  <c r="G63" i="58"/>
  <c r="F63" i="58"/>
  <c r="E63" i="58"/>
  <c r="D63" i="58"/>
  <c r="C63" i="58"/>
  <c r="A63" i="58"/>
  <c r="B63" i="58" s="1"/>
  <c r="L62" i="58"/>
  <c r="K62" i="58"/>
  <c r="J62" i="58"/>
  <c r="I62" i="58"/>
  <c r="H62" i="58"/>
  <c r="G62" i="58"/>
  <c r="F62" i="58"/>
  <c r="E62" i="58"/>
  <c r="D62" i="58"/>
  <c r="C62" i="58"/>
  <c r="A62" i="58"/>
  <c r="B62" i="58" s="1"/>
  <c r="L61" i="58"/>
  <c r="K61" i="58"/>
  <c r="J61" i="58"/>
  <c r="I61" i="58"/>
  <c r="H61" i="58"/>
  <c r="G61" i="58"/>
  <c r="F61" i="58"/>
  <c r="E61" i="58"/>
  <c r="D61" i="58"/>
  <c r="C61" i="58"/>
  <c r="A61" i="58"/>
  <c r="B61" i="58" s="1"/>
  <c r="L60" i="58"/>
  <c r="K60" i="58"/>
  <c r="J60" i="58"/>
  <c r="I60" i="58"/>
  <c r="H60" i="58"/>
  <c r="G60" i="58"/>
  <c r="F60" i="58"/>
  <c r="E60" i="58"/>
  <c r="D60" i="58"/>
  <c r="C60" i="58"/>
  <c r="A60" i="58"/>
  <c r="B60" i="58" s="1"/>
  <c r="L59" i="58"/>
  <c r="K59" i="58"/>
  <c r="J59" i="58"/>
  <c r="I59" i="58"/>
  <c r="H59" i="58"/>
  <c r="G59" i="58"/>
  <c r="F59" i="58"/>
  <c r="E59" i="58"/>
  <c r="D59" i="58"/>
  <c r="C59" i="58"/>
  <c r="A59" i="58"/>
  <c r="B59" i="58" s="1"/>
  <c r="L58" i="58"/>
  <c r="K58" i="58"/>
  <c r="J58" i="58"/>
  <c r="I58" i="58"/>
  <c r="H58" i="58"/>
  <c r="G58" i="58"/>
  <c r="F58" i="58"/>
  <c r="E58" i="58"/>
  <c r="D58" i="58"/>
  <c r="C58" i="58"/>
  <c r="A58" i="58"/>
  <c r="B58" i="58" s="1"/>
  <c r="L57" i="58"/>
  <c r="K57" i="58"/>
  <c r="J57" i="58"/>
  <c r="I57" i="58"/>
  <c r="H57" i="58"/>
  <c r="G57" i="58"/>
  <c r="F57" i="58"/>
  <c r="E57" i="58"/>
  <c r="D57" i="58"/>
  <c r="C57" i="58"/>
  <c r="A57" i="58"/>
  <c r="B57" i="58" s="1"/>
  <c r="L56" i="58"/>
  <c r="K56" i="58"/>
  <c r="J56" i="58"/>
  <c r="I56" i="58"/>
  <c r="H56" i="58"/>
  <c r="G56" i="58"/>
  <c r="F56" i="58"/>
  <c r="E56" i="58"/>
  <c r="D56" i="58"/>
  <c r="C56" i="58"/>
  <c r="A56" i="58"/>
  <c r="B56" i="58" s="1"/>
  <c r="L55" i="58"/>
  <c r="K55" i="58"/>
  <c r="J55" i="58"/>
  <c r="I55" i="58"/>
  <c r="H55" i="58"/>
  <c r="G55" i="58"/>
  <c r="F55" i="58"/>
  <c r="E55" i="58"/>
  <c r="D55" i="58"/>
  <c r="C55" i="58"/>
  <c r="A55" i="58"/>
  <c r="B55" i="58" s="1"/>
  <c r="L54" i="58"/>
  <c r="K54" i="58"/>
  <c r="J54" i="58"/>
  <c r="I54" i="58"/>
  <c r="H54" i="58"/>
  <c r="G54" i="58"/>
  <c r="F54" i="58"/>
  <c r="E54" i="58"/>
  <c r="D54" i="58"/>
  <c r="C54" i="58"/>
  <c r="A54" i="58"/>
  <c r="B54" i="58" s="1"/>
  <c r="L53" i="58"/>
  <c r="K53" i="58"/>
  <c r="J53" i="58"/>
  <c r="I53" i="58"/>
  <c r="H53" i="58"/>
  <c r="G53" i="58"/>
  <c r="F53" i="58"/>
  <c r="E53" i="58"/>
  <c r="D53" i="58"/>
  <c r="C53" i="58"/>
  <c r="A53" i="58"/>
  <c r="B53" i="58" s="1"/>
  <c r="L52" i="58"/>
  <c r="K52" i="58"/>
  <c r="J52" i="58"/>
  <c r="I52" i="58"/>
  <c r="H52" i="58"/>
  <c r="G52" i="58"/>
  <c r="F52" i="58"/>
  <c r="E52" i="58"/>
  <c r="D52" i="58"/>
  <c r="C52" i="58"/>
  <c r="A52" i="58"/>
  <c r="B52" i="58" s="1"/>
  <c r="L51" i="58"/>
  <c r="K51" i="58"/>
  <c r="J51" i="58"/>
  <c r="I51" i="58"/>
  <c r="H51" i="58"/>
  <c r="G51" i="58"/>
  <c r="F51" i="58"/>
  <c r="E51" i="58"/>
  <c r="D51" i="58"/>
  <c r="C51" i="58"/>
  <c r="A51" i="58"/>
  <c r="B51" i="58" s="1"/>
  <c r="L50" i="58"/>
  <c r="K50" i="58"/>
  <c r="J50" i="58"/>
  <c r="I50" i="58"/>
  <c r="H50" i="58"/>
  <c r="G50" i="58"/>
  <c r="F50" i="58"/>
  <c r="E50" i="58"/>
  <c r="D50" i="58"/>
  <c r="C50" i="58"/>
  <c r="A50" i="58"/>
  <c r="B50" i="58" s="1"/>
  <c r="L49" i="58"/>
  <c r="K49" i="58"/>
  <c r="J49" i="58"/>
  <c r="I49" i="58"/>
  <c r="H49" i="58"/>
  <c r="G49" i="58"/>
  <c r="F49" i="58"/>
  <c r="E49" i="58"/>
  <c r="D49" i="58"/>
  <c r="C49" i="58"/>
  <c r="A49" i="58"/>
  <c r="B49" i="58" s="1"/>
  <c r="L48" i="58"/>
  <c r="K48" i="58"/>
  <c r="J48" i="58"/>
  <c r="I48" i="58"/>
  <c r="H48" i="58"/>
  <c r="G48" i="58"/>
  <c r="F48" i="58"/>
  <c r="E48" i="58"/>
  <c r="D48" i="58"/>
  <c r="C48" i="58"/>
  <c r="A48" i="58"/>
  <c r="B48" i="58" s="1"/>
  <c r="L47" i="58"/>
  <c r="K47" i="58"/>
  <c r="J47" i="58"/>
  <c r="I47" i="58"/>
  <c r="H47" i="58"/>
  <c r="G47" i="58"/>
  <c r="F47" i="58"/>
  <c r="E47" i="58"/>
  <c r="D47" i="58"/>
  <c r="C47" i="58"/>
  <c r="A47" i="58"/>
  <c r="B47" i="58" s="1"/>
  <c r="L46" i="58"/>
  <c r="K46" i="58"/>
  <c r="J46" i="58"/>
  <c r="I46" i="58"/>
  <c r="H46" i="58"/>
  <c r="G46" i="58"/>
  <c r="F46" i="58"/>
  <c r="E46" i="58"/>
  <c r="D46" i="58"/>
  <c r="C46" i="58"/>
  <c r="A46" i="58"/>
  <c r="B46" i="58" s="1"/>
  <c r="L45" i="58"/>
  <c r="K45" i="58"/>
  <c r="J45" i="58"/>
  <c r="I45" i="58"/>
  <c r="H45" i="58"/>
  <c r="G45" i="58"/>
  <c r="F45" i="58"/>
  <c r="E45" i="58"/>
  <c r="D45" i="58"/>
  <c r="C45" i="58"/>
  <c r="A45" i="58"/>
  <c r="B45" i="58" s="1"/>
  <c r="L44" i="58"/>
  <c r="K44" i="58"/>
  <c r="J44" i="58"/>
  <c r="I44" i="58"/>
  <c r="H44" i="58"/>
  <c r="G44" i="58"/>
  <c r="F44" i="58"/>
  <c r="E44" i="58"/>
  <c r="D44" i="58"/>
  <c r="C44" i="58"/>
  <c r="A44" i="58"/>
  <c r="B44" i="58" s="1"/>
  <c r="L43" i="58"/>
  <c r="K43" i="58"/>
  <c r="J43" i="58"/>
  <c r="I43" i="58"/>
  <c r="H43" i="58"/>
  <c r="G43" i="58"/>
  <c r="F43" i="58"/>
  <c r="E43" i="58"/>
  <c r="D43" i="58"/>
  <c r="C43" i="58"/>
  <c r="A43" i="58"/>
  <c r="B43" i="58" s="1"/>
  <c r="L42" i="58"/>
  <c r="K42" i="58"/>
  <c r="J42" i="58"/>
  <c r="I42" i="58"/>
  <c r="H42" i="58"/>
  <c r="G42" i="58"/>
  <c r="F42" i="58"/>
  <c r="E42" i="58"/>
  <c r="D42" i="58"/>
  <c r="C42" i="58"/>
  <c r="A42" i="58"/>
  <c r="B42" i="58" s="1"/>
  <c r="L41" i="58"/>
  <c r="K41" i="58"/>
  <c r="J41" i="58"/>
  <c r="I41" i="58"/>
  <c r="H41" i="58"/>
  <c r="G41" i="58"/>
  <c r="F41" i="58"/>
  <c r="E41" i="58"/>
  <c r="D41" i="58"/>
  <c r="C41" i="58"/>
  <c r="A41" i="58"/>
  <c r="B41" i="58" s="1"/>
  <c r="L40" i="58"/>
  <c r="K40" i="58"/>
  <c r="J40" i="58"/>
  <c r="I40" i="58"/>
  <c r="H40" i="58"/>
  <c r="G40" i="58"/>
  <c r="F40" i="58"/>
  <c r="E40" i="58"/>
  <c r="D40" i="58"/>
  <c r="C40" i="58"/>
  <c r="A40" i="58"/>
  <c r="B40" i="58" s="1"/>
  <c r="L39" i="58"/>
  <c r="K39" i="58"/>
  <c r="J39" i="58"/>
  <c r="I39" i="58"/>
  <c r="H39" i="58"/>
  <c r="G39" i="58"/>
  <c r="F39" i="58"/>
  <c r="E39" i="58"/>
  <c r="D39" i="58"/>
  <c r="C39" i="58"/>
  <c r="A39" i="58"/>
  <c r="B39" i="58" s="1"/>
  <c r="L38" i="58"/>
  <c r="K38" i="58"/>
  <c r="J38" i="58"/>
  <c r="I38" i="58"/>
  <c r="H38" i="58"/>
  <c r="G38" i="58"/>
  <c r="F38" i="58"/>
  <c r="E38" i="58"/>
  <c r="D38" i="58"/>
  <c r="C38" i="58"/>
  <c r="A38" i="58"/>
  <c r="B38" i="58" s="1"/>
  <c r="L37" i="58"/>
  <c r="K37" i="58"/>
  <c r="J37" i="58"/>
  <c r="I37" i="58"/>
  <c r="H37" i="58"/>
  <c r="G37" i="58"/>
  <c r="F37" i="58"/>
  <c r="E37" i="58"/>
  <c r="D37" i="58"/>
  <c r="C37" i="58"/>
  <c r="A37" i="58"/>
  <c r="B37" i="58" s="1"/>
  <c r="L36" i="58"/>
  <c r="K36" i="58"/>
  <c r="J36" i="58"/>
  <c r="I36" i="58"/>
  <c r="H36" i="58"/>
  <c r="G36" i="58"/>
  <c r="F36" i="58"/>
  <c r="E36" i="58"/>
  <c r="D36" i="58"/>
  <c r="C36" i="58"/>
  <c r="A36" i="58"/>
  <c r="B36" i="58" s="1"/>
  <c r="L35" i="58"/>
  <c r="K35" i="58"/>
  <c r="J35" i="58"/>
  <c r="I35" i="58"/>
  <c r="H35" i="58"/>
  <c r="G35" i="58"/>
  <c r="F35" i="58"/>
  <c r="E35" i="58"/>
  <c r="D35" i="58"/>
  <c r="C35" i="58"/>
  <c r="A35" i="58"/>
  <c r="B35" i="58" s="1"/>
  <c r="L34" i="58"/>
  <c r="K34" i="58"/>
  <c r="J34" i="58"/>
  <c r="I34" i="58"/>
  <c r="H34" i="58"/>
  <c r="G34" i="58"/>
  <c r="F34" i="58"/>
  <c r="E34" i="58"/>
  <c r="D34" i="58"/>
  <c r="C34" i="58"/>
  <c r="A34" i="58"/>
  <c r="B34" i="58" s="1"/>
  <c r="L33" i="58"/>
  <c r="K33" i="58"/>
  <c r="J33" i="58"/>
  <c r="I33" i="58"/>
  <c r="H33" i="58"/>
  <c r="G33" i="58"/>
  <c r="F33" i="58"/>
  <c r="E33" i="58"/>
  <c r="D33" i="58"/>
  <c r="C33" i="58"/>
  <c r="A33" i="58"/>
  <c r="B33" i="58" s="1"/>
  <c r="L32" i="58"/>
  <c r="K32" i="58"/>
  <c r="J32" i="58"/>
  <c r="I32" i="58"/>
  <c r="H32" i="58"/>
  <c r="G32" i="58"/>
  <c r="F32" i="58"/>
  <c r="E32" i="58"/>
  <c r="D32" i="58"/>
  <c r="C32" i="58"/>
  <c r="A32" i="58"/>
  <c r="B32" i="58" s="1"/>
  <c r="L31" i="58"/>
  <c r="K31" i="58"/>
  <c r="J31" i="58"/>
  <c r="I31" i="58"/>
  <c r="H31" i="58"/>
  <c r="G31" i="58"/>
  <c r="F31" i="58"/>
  <c r="E31" i="58"/>
  <c r="D31" i="58"/>
  <c r="C31" i="58"/>
  <c r="A31" i="58"/>
  <c r="B31" i="58" s="1"/>
  <c r="L30" i="58"/>
  <c r="K30" i="58"/>
  <c r="J30" i="58"/>
  <c r="I30" i="58"/>
  <c r="H30" i="58"/>
  <c r="G30" i="58"/>
  <c r="F30" i="58"/>
  <c r="E30" i="58"/>
  <c r="D30" i="58"/>
  <c r="C30" i="58"/>
  <c r="A30" i="58"/>
  <c r="B30" i="58" s="1"/>
  <c r="L29" i="58"/>
  <c r="K29" i="58"/>
  <c r="J29" i="58"/>
  <c r="I29" i="58"/>
  <c r="H29" i="58"/>
  <c r="G29" i="58"/>
  <c r="F29" i="58"/>
  <c r="E29" i="58"/>
  <c r="D29" i="58"/>
  <c r="C29" i="58"/>
  <c r="A29" i="58"/>
  <c r="B29" i="58" s="1"/>
  <c r="L28" i="58"/>
  <c r="K28" i="58"/>
  <c r="J28" i="58"/>
  <c r="I28" i="58"/>
  <c r="H28" i="58"/>
  <c r="G28" i="58"/>
  <c r="F28" i="58"/>
  <c r="E28" i="58"/>
  <c r="D28" i="58"/>
  <c r="C28" i="58"/>
  <c r="A28" i="58"/>
  <c r="B28" i="58" s="1"/>
  <c r="L27" i="58"/>
  <c r="K27" i="58"/>
  <c r="J27" i="58"/>
  <c r="I27" i="58"/>
  <c r="H27" i="58"/>
  <c r="G27" i="58"/>
  <c r="F27" i="58"/>
  <c r="E27" i="58"/>
  <c r="D27" i="58"/>
  <c r="C27" i="58"/>
  <c r="A27" i="58"/>
  <c r="B27" i="58" s="1"/>
  <c r="L26" i="58"/>
  <c r="K26" i="58"/>
  <c r="J26" i="58"/>
  <c r="I26" i="58"/>
  <c r="H26" i="58"/>
  <c r="G26" i="58"/>
  <c r="F26" i="58"/>
  <c r="E26" i="58"/>
  <c r="D26" i="58"/>
  <c r="C26" i="58"/>
  <c r="A26" i="58"/>
  <c r="B26" i="58" s="1"/>
  <c r="L25" i="58"/>
  <c r="K25" i="58"/>
  <c r="J25" i="58"/>
  <c r="I25" i="58"/>
  <c r="H25" i="58"/>
  <c r="G25" i="58"/>
  <c r="F25" i="58"/>
  <c r="E25" i="58"/>
  <c r="D25" i="58"/>
  <c r="C25" i="58"/>
  <c r="A25" i="58"/>
  <c r="B25" i="58" s="1"/>
  <c r="L24" i="58"/>
  <c r="K24" i="58"/>
  <c r="J24" i="58"/>
  <c r="I24" i="58"/>
  <c r="H24" i="58"/>
  <c r="G24" i="58"/>
  <c r="F24" i="58"/>
  <c r="E24" i="58"/>
  <c r="D24" i="58"/>
  <c r="C24" i="58"/>
  <c r="A24" i="58"/>
  <c r="B24" i="58" s="1"/>
  <c r="L23" i="58"/>
  <c r="K23" i="58"/>
  <c r="J23" i="58"/>
  <c r="I23" i="58"/>
  <c r="H23" i="58"/>
  <c r="G23" i="58"/>
  <c r="F23" i="58"/>
  <c r="E23" i="58"/>
  <c r="D23" i="58"/>
  <c r="C23" i="58"/>
  <c r="A23" i="58"/>
  <c r="B23" i="58" s="1"/>
  <c r="L22" i="58"/>
  <c r="K22" i="58"/>
  <c r="J22" i="58"/>
  <c r="I22" i="58"/>
  <c r="H22" i="58"/>
  <c r="G22" i="58"/>
  <c r="F22" i="58"/>
  <c r="E22" i="58"/>
  <c r="D22" i="58"/>
  <c r="C22" i="58"/>
  <c r="A22" i="58"/>
  <c r="B22" i="58" s="1"/>
  <c r="L21" i="58"/>
  <c r="K21" i="58"/>
  <c r="J21" i="58"/>
  <c r="I21" i="58"/>
  <c r="H21" i="58"/>
  <c r="G21" i="58"/>
  <c r="F21" i="58"/>
  <c r="E21" i="58"/>
  <c r="D21" i="58"/>
  <c r="C21" i="58"/>
  <c r="A21" i="58"/>
  <c r="B21" i="58" s="1"/>
  <c r="L20" i="58"/>
  <c r="K20" i="58"/>
  <c r="J20" i="58"/>
  <c r="I20" i="58"/>
  <c r="H20" i="58"/>
  <c r="G20" i="58"/>
  <c r="F20" i="58"/>
  <c r="E20" i="58"/>
  <c r="D20" i="58"/>
  <c r="C20" i="58"/>
  <c r="A20" i="58"/>
  <c r="B20" i="58" s="1"/>
  <c r="L19" i="58"/>
  <c r="K19" i="58"/>
  <c r="J19" i="58"/>
  <c r="I19" i="58"/>
  <c r="H19" i="58"/>
  <c r="G19" i="58"/>
  <c r="F19" i="58"/>
  <c r="E19" i="58"/>
  <c r="D19" i="58"/>
  <c r="C19" i="58"/>
  <c r="A19" i="58"/>
  <c r="B19" i="58" s="1"/>
  <c r="L18" i="58"/>
  <c r="K18" i="58"/>
  <c r="J18" i="58"/>
  <c r="I18" i="58"/>
  <c r="H18" i="58"/>
  <c r="G18" i="58"/>
  <c r="F18" i="58"/>
  <c r="E18" i="58"/>
  <c r="D18" i="58"/>
  <c r="C18" i="58"/>
  <c r="A18" i="58"/>
  <c r="B18" i="58" s="1"/>
  <c r="L17" i="58"/>
  <c r="K17" i="58"/>
  <c r="J17" i="58"/>
  <c r="I17" i="58"/>
  <c r="H17" i="58"/>
  <c r="G17" i="58"/>
  <c r="F17" i="58"/>
  <c r="E17" i="58"/>
  <c r="D17" i="58"/>
  <c r="C17" i="58"/>
  <c r="A17" i="58"/>
  <c r="B17" i="58" s="1"/>
  <c r="L16" i="58"/>
  <c r="K16" i="58"/>
  <c r="J16" i="58"/>
  <c r="I16" i="58"/>
  <c r="H16" i="58"/>
  <c r="G16" i="58"/>
  <c r="F16" i="58"/>
  <c r="E16" i="58"/>
  <c r="D16" i="58"/>
  <c r="C16" i="58"/>
  <c r="A16" i="58"/>
  <c r="B16" i="58" s="1"/>
  <c r="L15" i="58"/>
  <c r="K15" i="58"/>
  <c r="J15" i="58"/>
  <c r="I15" i="58"/>
  <c r="H15" i="58"/>
  <c r="G15" i="58"/>
  <c r="F15" i="58"/>
  <c r="E15" i="58"/>
  <c r="D15" i="58"/>
  <c r="C15" i="58"/>
  <c r="A15" i="58"/>
  <c r="B15" i="58" s="1"/>
  <c r="L14" i="58"/>
  <c r="K14" i="58"/>
  <c r="J14" i="58"/>
  <c r="I14" i="58"/>
  <c r="H14" i="58"/>
  <c r="G14" i="58"/>
  <c r="F14" i="58"/>
  <c r="E14" i="58"/>
  <c r="D14" i="58"/>
  <c r="C14" i="58"/>
  <c r="A14" i="58"/>
  <c r="B14" i="58" s="1"/>
  <c r="L13" i="58"/>
  <c r="K13" i="58"/>
  <c r="J13" i="58"/>
  <c r="I13" i="58"/>
  <c r="H13" i="58"/>
  <c r="G13" i="58"/>
  <c r="F13" i="58"/>
  <c r="E13" i="58"/>
  <c r="D13" i="58"/>
  <c r="C13" i="58"/>
  <c r="A13" i="58"/>
  <c r="B13" i="58" s="1"/>
  <c r="L12" i="58"/>
  <c r="K12" i="58"/>
  <c r="J12" i="58"/>
  <c r="I12" i="58"/>
  <c r="H12" i="58"/>
  <c r="G12" i="58"/>
  <c r="F12" i="58"/>
  <c r="E12" i="58"/>
  <c r="D12" i="58"/>
  <c r="C12" i="58"/>
  <c r="A12" i="58"/>
  <c r="B12" i="58" s="1"/>
  <c r="L11" i="58"/>
  <c r="K11" i="58"/>
  <c r="J11" i="58"/>
  <c r="I11" i="58"/>
  <c r="H11" i="58"/>
  <c r="G11" i="58"/>
  <c r="F11" i="58"/>
  <c r="E11" i="58"/>
  <c r="D11" i="58"/>
  <c r="C11" i="58"/>
  <c r="A11" i="58"/>
  <c r="B11" i="58" s="1"/>
  <c r="L10" i="58"/>
  <c r="K10" i="58"/>
  <c r="J10" i="58"/>
  <c r="I10" i="58"/>
  <c r="H10" i="58"/>
  <c r="G10" i="58"/>
  <c r="F10" i="58"/>
  <c r="E10" i="58"/>
  <c r="D10" i="58"/>
  <c r="C10" i="58"/>
  <c r="A10" i="58"/>
  <c r="B10" i="58" s="1"/>
  <c r="L9" i="58"/>
  <c r="K9" i="58"/>
  <c r="J9" i="58"/>
  <c r="I9" i="58"/>
  <c r="H9" i="58"/>
  <c r="G9" i="58"/>
  <c r="F9" i="58"/>
  <c r="E9" i="58"/>
  <c r="D9" i="58"/>
  <c r="C9" i="58"/>
  <c r="A9" i="58"/>
  <c r="B9" i="58" s="1"/>
  <c r="L8" i="58"/>
  <c r="K8" i="58"/>
  <c r="J8" i="58"/>
  <c r="I8" i="58"/>
  <c r="H8" i="58"/>
  <c r="G8" i="58"/>
  <c r="F8" i="58"/>
  <c r="E8" i="58"/>
  <c r="D8" i="58"/>
  <c r="C8" i="58"/>
  <c r="A8" i="58"/>
  <c r="B8" i="58" s="1"/>
  <c r="L7" i="58"/>
  <c r="K7" i="58"/>
  <c r="J7" i="58"/>
  <c r="I7" i="58"/>
  <c r="H7" i="58"/>
  <c r="G7" i="58"/>
  <c r="F7" i="58"/>
  <c r="E7" i="58"/>
  <c r="D7" i="58"/>
  <c r="C7" i="58"/>
  <c r="A7" i="58"/>
  <c r="B7" i="58" s="1"/>
  <c r="L6" i="58"/>
  <c r="K6" i="58"/>
  <c r="J6" i="58"/>
  <c r="I6" i="58"/>
  <c r="H6" i="58"/>
  <c r="G6" i="58"/>
  <c r="F6" i="58"/>
  <c r="E6" i="58"/>
  <c r="D6" i="58"/>
  <c r="C6" i="58"/>
  <c r="A6" i="58"/>
  <c r="B6" i="58" s="1"/>
  <c r="L5" i="58"/>
  <c r="K5" i="58"/>
  <c r="J5" i="58"/>
  <c r="I5" i="58"/>
  <c r="H5" i="58"/>
  <c r="G5" i="58"/>
  <c r="F5" i="58"/>
  <c r="E5" i="58"/>
  <c r="D5" i="58"/>
  <c r="C5" i="58"/>
  <c r="A5" i="58"/>
  <c r="B5" i="58" s="1"/>
  <c r="L4" i="58"/>
  <c r="K4" i="58"/>
  <c r="J4" i="58"/>
  <c r="I4" i="58"/>
  <c r="H4" i="58"/>
  <c r="G4" i="58"/>
  <c r="F4" i="58"/>
  <c r="E4" i="58"/>
  <c r="D4" i="58"/>
  <c r="C4" i="58"/>
  <c r="A4" i="58"/>
  <c r="B4" i="58" s="1"/>
  <c r="L3" i="58"/>
  <c r="K3" i="58"/>
  <c r="J3" i="58"/>
  <c r="I3" i="58"/>
  <c r="H3" i="58"/>
  <c r="F3" i="58"/>
  <c r="G3" i="58"/>
  <c r="E3" i="58"/>
  <c r="D3" i="58"/>
  <c r="C3" i="58"/>
  <c r="A3" i="58"/>
  <c r="B3" i="58" s="1"/>
  <c r="L764" i="57"/>
  <c r="K764" i="57"/>
  <c r="L763" i="57"/>
  <c r="K763" i="57"/>
  <c r="L762" i="57"/>
  <c r="K762" i="57"/>
  <c r="L761" i="57"/>
  <c r="K761" i="57"/>
  <c r="L760" i="57"/>
  <c r="K760" i="57"/>
  <c r="L759" i="57"/>
  <c r="K759" i="57"/>
  <c r="L758" i="57"/>
  <c r="K758" i="57"/>
  <c r="L757" i="57"/>
  <c r="K757" i="57"/>
  <c r="L756" i="57"/>
  <c r="K756" i="57"/>
  <c r="L755" i="57"/>
  <c r="K755" i="57"/>
  <c r="L754" i="57"/>
  <c r="K754" i="57"/>
  <c r="L753" i="57"/>
  <c r="K753" i="57"/>
  <c r="L752" i="57"/>
  <c r="K752" i="57"/>
  <c r="L751" i="57"/>
  <c r="K751" i="57"/>
  <c r="L750" i="57"/>
  <c r="K750" i="57"/>
  <c r="L749" i="57"/>
  <c r="K749" i="57"/>
  <c r="L748" i="57"/>
  <c r="K748" i="57"/>
  <c r="L747" i="57"/>
  <c r="K747" i="57"/>
  <c r="L746" i="57"/>
  <c r="K746" i="57"/>
  <c r="L745" i="57"/>
  <c r="K745" i="57"/>
  <c r="L744" i="57"/>
  <c r="K744" i="57"/>
  <c r="L743" i="57"/>
  <c r="K743" i="57"/>
  <c r="L742" i="57"/>
  <c r="K742" i="57"/>
  <c r="L741" i="57"/>
  <c r="K741" i="57"/>
  <c r="L740" i="57"/>
  <c r="K740" i="57"/>
  <c r="L739" i="57"/>
  <c r="K739" i="57"/>
  <c r="L738" i="57"/>
  <c r="K738" i="57"/>
  <c r="L737" i="57"/>
  <c r="K737" i="57"/>
  <c r="L736" i="57"/>
  <c r="K736" i="57"/>
  <c r="L735" i="57"/>
  <c r="K735" i="57"/>
  <c r="L734" i="57"/>
  <c r="K734" i="57"/>
  <c r="L733" i="57"/>
  <c r="K733" i="57"/>
  <c r="L732" i="57"/>
  <c r="K732" i="57"/>
  <c r="L731" i="57"/>
  <c r="K731" i="57"/>
  <c r="L730" i="57"/>
  <c r="K730" i="57"/>
  <c r="L729" i="57"/>
  <c r="K729" i="57"/>
  <c r="L728" i="57"/>
  <c r="K728" i="57"/>
  <c r="L727" i="57"/>
  <c r="K727" i="57"/>
  <c r="L726" i="57"/>
  <c r="K726" i="57"/>
  <c r="L725" i="57"/>
  <c r="K725" i="57"/>
  <c r="L724" i="57"/>
  <c r="K724" i="57"/>
  <c r="L723" i="57"/>
  <c r="K723" i="57"/>
  <c r="L722" i="57"/>
  <c r="K722" i="57"/>
  <c r="L721" i="57"/>
  <c r="K721" i="57"/>
  <c r="L720" i="57"/>
  <c r="K720" i="57"/>
  <c r="L719" i="57"/>
  <c r="K719" i="57"/>
  <c r="L718" i="57"/>
  <c r="K718" i="57"/>
  <c r="L717" i="57"/>
  <c r="K717" i="57"/>
  <c r="L716" i="57"/>
  <c r="K716" i="57"/>
  <c r="L715" i="57"/>
  <c r="K715" i="57"/>
  <c r="L714" i="57"/>
  <c r="K714" i="57"/>
  <c r="L713" i="57"/>
  <c r="K713" i="57"/>
  <c r="L712" i="57"/>
  <c r="K712" i="57"/>
  <c r="L711" i="57"/>
  <c r="K711" i="57"/>
  <c r="L710" i="57"/>
  <c r="K710" i="57"/>
  <c r="L709" i="57"/>
  <c r="K709" i="57"/>
  <c r="L708" i="57"/>
  <c r="K708" i="57"/>
  <c r="L707" i="57"/>
  <c r="K707" i="57"/>
  <c r="L706" i="57"/>
  <c r="K706" i="57"/>
  <c r="L705" i="57"/>
  <c r="K705" i="57"/>
  <c r="L704" i="57"/>
  <c r="K704" i="57"/>
  <c r="L703" i="57"/>
  <c r="K703" i="57"/>
  <c r="L702" i="57"/>
  <c r="K702" i="57"/>
  <c r="L701" i="57"/>
  <c r="K701" i="57"/>
  <c r="L700" i="57"/>
  <c r="K700" i="57"/>
  <c r="L699" i="57"/>
  <c r="K699" i="57"/>
  <c r="L698" i="57"/>
  <c r="K698" i="57"/>
  <c r="L697" i="57"/>
  <c r="K697" i="57"/>
  <c r="L696" i="57"/>
  <c r="K696" i="57"/>
  <c r="L695" i="57"/>
  <c r="K695" i="57"/>
  <c r="L694" i="57"/>
  <c r="K694" i="57"/>
  <c r="L693" i="57"/>
  <c r="K693" i="57"/>
  <c r="L692" i="57"/>
  <c r="K692" i="57"/>
  <c r="L691" i="57"/>
  <c r="K691" i="57"/>
  <c r="L690" i="57"/>
  <c r="K690" i="57"/>
  <c r="L689" i="57"/>
  <c r="K689" i="57"/>
  <c r="L688" i="57"/>
  <c r="K688" i="57"/>
  <c r="L687" i="57"/>
  <c r="K687" i="57"/>
  <c r="L686" i="57"/>
  <c r="K686" i="57"/>
  <c r="L685" i="57"/>
  <c r="K685" i="57"/>
  <c r="L684" i="57"/>
  <c r="K684" i="57"/>
  <c r="L683" i="57"/>
  <c r="K683" i="57"/>
  <c r="L682" i="57"/>
  <c r="K682" i="57"/>
  <c r="L681" i="57"/>
  <c r="K681" i="57"/>
  <c r="L680" i="57"/>
  <c r="K680" i="57"/>
  <c r="L679" i="57"/>
  <c r="K679" i="57"/>
  <c r="L678" i="57"/>
  <c r="K678" i="57"/>
  <c r="L677" i="57"/>
  <c r="K677" i="57"/>
  <c r="L676" i="57"/>
  <c r="K676" i="57"/>
  <c r="L675" i="57"/>
  <c r="K675" i="57"/>
  <c r="L674" i="57"/>
  <c r="K674" i="57"/>
  <c r="L673" i="57"/>
  <c r="K673" i="57"/>
  <c r="L672" i="57"/>
  <c r="K672" i="57"/>
  <c r="L671" i="57"/>
  <c r="K671" i="57"/>
  <c r="L670" i="57"/>
  <c r="K670" i="57"/>
  <c r="L669" i="57"/>
  <c r="K669" i="57"/>
  <c r="L668" i="57"/>
  <c r="K668" i="57"/>
  <c r="L667" i="57"/>
  <c r="K667" i="57"/>
  <c r="L666" i="57"/>
  <c r="K666" i="57"/>
  <c r="L665" i="57"/>
  <c r="K665" i="57"/>
  <c r="L664" i="57"/>
  <c r="K664" i="57"/>
  <c r="L663" i="57"/>
  <c r="K663" i="57"/>
  <c r="L662" i="57"/>
  <c r="K662" i="57"/>
  <c r="L661" i="57"/>
  <c r="K661" i="57"/>
  <c r="L660" i="57"/>
  <c r="K660" i="57"/>
  <c r="L659" i="57"/>
  <c r="K659" i="57"/>
  <c r="L658" i="57"/>
  <c r="K658" i="57"/>
  <c r="L657" i="57"/>
  <c r="K657" i="57"/>
  <c r="L656" i="57"/>
  <c r="K656" i="57"/>
  <c r="L655" i="57"/>
  <c r="K655" i="57"/>
  <c r="L654" i="57"/>
  <c r="K654" i="57"/>
  <c r="L653" i="57"/>
  <c r="K653" i="57"/>
  <c r="L652" i="57"/>
  <c r="K652" i="57"/>
  <c r="L651" i="57"/>
  <c r="K651" i="57"/>
  <c r="L650" i="57"/>
  <c r="K650" i="57"/>
  <c r="L649" i="57"/>
  <c r="K649" i="57"/>
  <c r="L648" i="57"/>
  <c r="K648" i="57"/>
  <c r="L647" i="57"/>
  <c r="K647" i="57"/>
  <c r="L646" i="57"/>
  <c r="K646" i="57"/>
  <c r="L645" i="57"/>
  <c r="K645" i="57"/>
  <c r="L644" i="57"/>
  <c r="K644" i="57"/>
  <c r="L643" i="57"/>
  <c r="K643" i="57"/>
  <c r="L642" i="57"/>
  <c r="K642" i="57"/>
  <c r="L641" i="57"/>
  <c r="K641" i="57"/>
  <c r="L640" i="57"/>
  <c r="K640" i="57"/>
  <c r="L639" i="57"/>
  <c r="K639" i="57"/>
  <c r="L638" i="57"/>
  <c r="K638" i="57"/>
  <c r="L637" i="57"/>
  <c r="K637" i="57"/>
  <c r="L636" i="57"/>
  <c r="K636" i="57"/>
  <c r="L635" i="57"/>
  <c r="K635" i="57"/>
  <c r="L634" i="57"/>
  <c r="K634" i="57"/>
  <c r="L633" i="57"/>
  <c r="K633" i="57"/>
  <c r="L632" i="57"/>
  <c r="K632" i="57"/>
  <c r="L631" i="57"/>
  <c r="K631" i="57"/>
  <c r="L630" i="57"/>
  <c r="K630" i="57"/>
  <c r="L629" i="57"/>
  <c r="K629" i="57"/>
  <c r="L628" i="57"/>
  <c r="K628" i="57"/>
  <c r="L627" i="57"/>
  <c r="K627" i="57"/>
  <c r="L626" i="57"/>
  <c r="K626" i="57"/>
  <c r="L625" i="57"/>
  <c r="K625" i="57"/>
  <c r="L624" i="57"/>
  <c r="K624" i="57"/>
  <c r="L623" i="57"/>
  <c r="K623" i="57"/>
  <c r="L622" i="57"/>
  <c r="K622" i="57"/>
  <c r="L621" i="57"/>
  <c r="K621" i="57"/>
  <c r="L620" i="57"/>
  <c r="K620" i="57"/>
  <c r="L619" i="57"/>
  <c r="K619" i="57"/>
  <c r="L618" i="57"/>
  <c r="K618" i="57"/>
  <c r="L617" i="57"/>
  <c r="K617" i="57"/>
  <c r="L616" i="57"/>
  <c r="K616" i="57"/>
  <c r="L615" i="57"/>
  <c r="K615" i="57"/>
  <c r="L614" i="57"/>
  <c r="K614" i="57"/>
  <c r="L613" i="57"/>
  <c r="K613" i="57"/>
  <c r="L612" i="57"/>
  <c r="K612" i="57"/>
  <c r="L611" i="57"/>
  <c r="K611" i="57"/>
  <c r="L610" i="57"/>
  <c r="K610" i="57"/>
  <c r="L609" i="57"/>
  <c r="K609" i="57"/>
  <c r="L608" i="57"/>
  <c r="K608" i="57"/>
  <c r="L607" i="57"/>
  <c r="K607" i="57"/>
  <c r="L606" i="57"/>
  <c r="K606" i="57"/>
  <c r="L605" i="57"/>
  <c r="K605" i="57"/>
  <c r="L604" i="57"/>
  <c r="K604" i="57"/>
  <c r="L603" i="57"/>
  <c r="K603" i="57"/>
  <c r="L602" i="57"/>
  <c r="K602" i="57"/>
  <c r="L601" i="57"/>
  <c r="K601" i="57"/>
  <c r="L600" i="57"/>
  <c r="K600" i="57"/>
  <c r="L599" i="57"/>
  <c r="K599" i="57"/>
  <c r="L598" i="57"/>
  <c r="K598" i="57"/>
  <c r="L597" i="57"/>
  <c r="K597" i="57"/>
  <c r="L596" i="57"/>
  <c r="K596" i="57"/>
  <c r="L595" i="57"/>
  <c r="K595" i="57"/>
  <c r="L594" i="57"/>
  <c r="K594" i="57"/>
  <c r="L593" i="57"/>
  <c r="K593" i="57"/>
  <c r="L592" i="57"/>
  <c r="K592" i="57"/>
  <c r="L591" i="57"/>
  <c r="K591" i="57"/>
  <c r="L590" i="57"/>
  <c r="K590" i="57"/>
  <c r="L589" i="57"/>
  <c r="K589" i="57"/>
  <c r="L588" i="57"/>
  <c r="K588" i="57"/>
  <c r="L587" i="57"/>
  <c r="K587" i="57"/>
  <c r="L586" i="57"/>
  <c r="K586" i="57"/>
  <c r="L585" i="57"/>
  <c r="K585" i="57"/>
  <c r="L584" i="57"/>
  <c r="K584" i="57"/>
  <c r="L583" i="57"/>
  <c r="K583" i="57"/>
  <c r="L582" i="57"/>
  <c r="K582" i="57"/>
  <c r="L581" i="57"/>
  <c r="K581" i="57"/>
  <c r="L580" i="57"/>
  <c r="K580" i="57"/>
  <c r="L579" i="57"/>
  <c r="K579" i="57"/>
  <c r="L578" i="57"/>
  <c r="K578" i="57"/>
  <c r="L577" i="57"/>
  <c r="K577" i="57"/>
  <c r="L576" i="57"/>
  <c r="K576" i="57"/>
  <c r="L575" i="57"/>
  <c r="K575" i="57"/>
  <c r="L574" i="57"/>
  <c r="K574" i="57"/>
  <c r="L573" i="57"/>
  <c r="K573" i="57"/>
  <c r="L572" i="57"/>
  <c r="K572" i="57"/>
  <c r="L571" i="57"/>
  <c r="K571" i="57"/>
  <c r="L570" i="57"/>
  <c r="K570" i="57"/>
  <c r="L569" i="57"/>
  <c r="K569" i="57"/>
  <c r="L568" i="57"/>
  <c r="K568" i="57"/>
  <c r="L567" i="57"/>
  <c r="K567" i="57"/>
  <c r="L566" i="57"/>
  <c r="K566" i="57"/>
  <c r="L565" i="57"/>
  <c r="K565" i="57"/>
  <c r="L564" i="57"/>
  <c r="K564" i="57"/>
  <c r="L563" i="57"/>
  <c r="K563" i="57"/>
  <c r="L562" i="57"/>
  <c r="K562" i="57"/>
  <c r="L561" i="57"/>
  <c r="K561" i="57"/>
  <c r="L560" i="57"/>
  <c r="K560" i="57"/>
  <c r="L559" i="57"/>
  <c r="K559" i="57"/>
  <c r="L558" i="57"/>
  <c r="K558" i="57"/>
  <c r="L557" i="57"/>
  <c r="K557" i="57"/>
  <c r="L556" i="57"/>
  <c r="K556" i="57"/>
  <c r="L555" i="57"/>
  <c r="K555" i="57"/>
  <c r="L554" i="57"/>
  <c r="K554" i="57"/>
  <c r="L553" i="57"/>
  <c r="K553" i="57"/>
  <c r="L552" i="57"/>
  <c r="K552" i="57"/>
  <c r="L551" i="57"/>
  <c r="K551" i="57"/>
  <c r="L550" i="57"/>
  <c r="K550" i="57"/>
  <c r="L549" i="57"/>
  <c r="K549" i="57"/>
  <c r="L548" i="57"/>
  <c r="K548" i="57"/>
  <c r="L547" i="57"/>
  <c r="K547" i="57"/>
  <c r="L546" i="57"/>
  <c r="K546" i="57"/>
  <c r="L545" i="57"/>
  <c r="K545" i="57"/>
  <c r="L544" i="57"/>
  <c r="K544" i="57"/>
  <c r="L543" i="57"/>
  <c r="K543" i="57"/>
  <c r="L542" i="57"/>
  <c r="K542" i="57"/>
  <c r="L541" i="57"/>
  <c r="K541" i="57"/>
  <c r="L540" i="57"/>
  <c r="K540" i="57"/>
  <c r="L539" i="57"/>
  <c r="K539" i="57"/>
  <c r="L538" i="57"/>
  <c r="K538" i="57"/>
  <c r="L537" i="57"/>
  <c r="K537" i="57"/>
  <c r="L536" i="57"/>
  <c r="K536" i="57"/>
  <c r="L535" i="57"/>
  <c r="K535" i="57"/>
  <c r="L534" i="57"/>
  <c r="K534" i="57"/>
  <c r="L533" i="57"/>
  <c r="K533" i="57"/>
  <c r="L532" i="57"/>
  <c r="K532" i="57"/>
  <c r="L531" i="57"/>
  <c r="K531" i="57"/>
  <c r="L530" i="57"/>
  <c r="K530" i="57"/>
  <c r="L529" i="57"/>
  <c r="K529" i="57"/>
  <c r="L528" i="57"/>
  <c r="K528" i="57"/>
  <c r="L527" i="57"/>
  <c r="K527" i="57"/>
  <c r="L526" i="57"/>
  <c r="K526" i="57"/>
  <c r="L525" i="57"/>
  <c r="K525" i="57"/>
  <c r="L524" i="57"/>
  <c r="K524" i="57"/>
  <c r="L523" i="57"/>
  <c r="K523" i="57"/>
  <c r="L522" i="57"/>
  <c r="K522" i="57"/>
  <c r="L521" i="57"/>
  <c r="K521" i="57"/>
  <c r="L520" i="57"/>
  <c r="K520" i="57"/>
  <c r="L519" i="57"/>
  <c r="K519" i="57"/>
  <c r="L518" i="57"/>
  <c r="K518" i="57"/>
  <c r="L517" i="57"/>
  <c r="K517" i="57"/>
  <c r="L516" i="57"/>
  <c r="K516" i="57"/>
  <c r="L515" i="57"/>
  <c r="K515" i="57"/>
  <c r="L514" i="57"/>
  <c r="K514" i="57"/>
  <c r="L513" i="57"/>
  <c r="K513" i="57"/>
  <c r="L512" i="57"/>
  <c r="K512" i="57"/>
  <c r="L511" i="57"/>
  <c r="K511" i="57"/>
  <c r="L510" i="57"/>
  <c r="K510" i="57"/>
  <c r="L509" i="57"/>
  <c r="K509" i="57"/>
  <c r="L508" i="57"/>
  <c r="K508" i="57"/>
  <c r="L507" i="57"/>
  <c r="K507" i="57"/>
  <c r="L506" i="57"/>
  <c r="K506" i="57"/>
  <c r="L505" i="57"/>
  <c r="K505" i="57"/>
  <c r="L504" i="57"/>
  <c r="K504" i="57"/>
  <c r="L503" i="57"/>
  <c r="K503" i="57"/>
  <c r="L502" i="57"/>
  <c r="K502" i="57"/>
  <c r="L501" i="57"/>
  <c r="K501" i="57"/>
  <c r="L500" i="57"/>
  <c r="K500" i="57"/>
  <c r="L499" i="57"/>
  <c r="K499" i="57"/>
  <c r="L498" i="57"/>
  <c r="K498" i="57"/>
  <c r="L497" i="57"/>
  <c r="K497" i="57"/>
  <c r="L496" i="57"/>
  <c r="K496" i="57"/>
  <c r="L495" i="57"/>
  <c r="K495" i="57"/>
  <c r="L494" i="57"/>
  <c r="K494" i="57"/>
  <c r="L493" i="57"/>
  <c r="K493" i="57"/>
  <c r="L492" i="57"/>
  <c r="K492" i="57"/>
  <c r="L491" i="57"/>
  <c r="K491" i="57"/>
  <c r="L490" i="57"/>
  <c r="K490" i="57"/>
  <c r="L489" i="57"/>
  <c r="K489" i="57"/>
  <c r="L488" i="57"/>
  <c r="K488" i="57"/>
  <c r="L487" i="57"/>
  <c r="K487" i="57"/>
  <c r="L486" i="57"/>
  <c r="K486" i="57"/>
  <c r="L485" i="57"/>
  <c r="K485" i="57"/>
  <c r="L484" i="57"/>
  <c r="K484" i="57"/>
  <c r="L483" i="57"/>
  <c r="K483" i="57"/>
  <c r="L482" i="57"/>
  <c r="K482" i="57"/>
  <c r="L481" i="57"/>
  <c r="K481" i="57"/>
  <c r="L480" i="57"/>
  <c r="K480" i="57"/>
  <c r="L479" i="57"/>
  <c r="K479" i="57"/>
  <c r="L478" i="57"/>
  <c r="K478" i="57"/>
  <c r="L477" i="57"/>
  <c r="K477" i="57"/>
  <c r="L476" i="57"/>
  <c r="K476" i="57"/>
  <c r="L475" i="57"/>
  <c r="K475" i="57"/>
  <c r="L474" i="57"/>
  <c r="K474" i="57"/>
  <c r="L473" i="57"/>
  <c r="K473" i="57"/>
  <c r="L472" i="57"/>
  <c r="K472" i="57"/>
  <c r="L471" i="57"/>
  <c r="K471" i="57"/>
  <c r="L470" i="57"/>
  <c r="K470" i="57"/>
  <c r="L469" i="57"/>
  <c r="K469" i="57"/>
  <c r="L468" i="57"/>
  <c r="K468" i="57"/>
  <c r="L467" i="57"/>
  <c r="K467" i="57"/>
  <c r="L466" i="57"/>
  <c r="K466" i="57"/>
  <c r="L465" i="57"/>
  <c r="K465" i="57"/>
  <c r="L464" i="57"/>
  <c r="K464" i="57"/>
  <c r="L463" i="57"/>
  <c r="K463" i="57"/>
  <c r="L462" i="57"/>
  <c r="K462" i="57"/>
  <c r="L461" i="57"/>
  <c r="K461" i="57"/>
  <c r="L460" i="57"/>
  <c r="K460" i="57"/>
  <c r="L459" i="57"/>
  <c r="K459" i="57"/>
  <c r="L458" i="57"/>
  <c r="K458" i="57"/>
  <c r="L457" i="57"/>
  <c r="K457" i="57"/>
  <c r="L456" i="57"/>
  <c r="K456" i="57"/>
  <c r="L455" i="57"/>
  <c r="K455" i="57"/>
  <c r="L454" i="57"/>
  <c r="K454" i="57"/>
  <c r="L453" i="57"/>
  <c r="K453" i="57"/>
  <c r="L452" i="57"/>
  <c r="K452" i="57"/>
  <c r="L451" i="57"/>
  <c r="K451" i="57"/>
  <c r="L450" i="57"/>
  <c r="K450" i="57"/>
  <c r="L449" i="57"/>
  <c r="K449" i="57"/>
  <c r="L448" i="57"/>
  <c r="K448" i="57"/>
  <c r="L447" i="57"/>
  <c r="K447" i="57"/>
  <c r="L446" i="57"/>
  <c r="K446" i="57"/>
  <c r="L445" i="57"/>
  <c r="K445" i="57"/>
  <c r="L444" i="57"/>
  <c r="K444" i="57"/>
  <c r="L443" i="57"/>
  <c r="K443" i="57"/>
  <c r="L442" i="57"/>
  <c r="K442" i="57"/>
  <c r="L441" i="57"/>
  <c r="K441" i="57"/>
  <c r="L440" i="57"/>
  <c r="K440" i="57"/>
  <c r="L439" i="57"/>
  <c r="K439" i="57"/>
  <c r="L438" i="57"/>
  <c r="K438" i="57"/>
  <c r="L437" i="57"/>
  <c r="K437" i="57"/>
  <c r="L436" i="57"/>
  <c r="K436" i="57"/>
  <c r="L435" i="57"/>
  <c r="K435" i="57"/>
  <c r="L434" i="57"/>
  <c r="K434" i="57"/>
  <c r="L433" i="57"/>
  <c r="K433" i="57"/>
  <c r="L432" i="57"/>
  <c r="K432" i="57"/>
  <c r="L431" i="57"/>
  <c r="K431" i="57"/>
  <c r="L430" i="57"/>
  <c r="K430" i="57"/>
  <c r="L429" i="57"/>
  <c r="K429" i="57"/>
  <c r="L428" i="57"/>
  <c r="K428" i="57"/>
  <c r="L427" i="57"/>
  <c r="K427" i="57"/>
  <c r="L426" i="57"/>
  <c r="K426" i="57"/>
  <c r="L425" i="57"/>
  <c r="K425" i="57"/>
  <c r="L424" i="57"/>
  <c r="K424" i="57"/>
  <c r="L423" i="57"/>
  <c r="K423" i="57"/>
  <c r="L422" i="57"/>
  <c r="K422" i="57"/>
  <c r="L421" i="57"/>
  <c r="K421" i="57"/>
  <c r="L420" i="57"/>
  <c r="K420" i="57"/>
  <c r="L419" i="57"/>
  <c r="K419" i="57"/>
  <c r="L418" i="57"/>
  <c r="K418" i="57"/>
  <c r="L417" i="57"/>
  <c r="K417" i="57"/>
  <c r="L416" i="57"/>
  <c r="K416" i="57"/>
  <c r="L415" i="57"/>
  <c r="K415" i="57"/>
  <c r="L414" i="57"/>
  <c r="K414" i="57"/>
  <c r="L413" i="57"/>
  <c r="K413" i="57"/>
  <c r="L412" i="57"/>
  <c r="K412" i="57"/>
  <c r="L411" i="57"/>
  <c r="K411" i="57"/>
  <c r="L410" i="57"/>
  <c r="K410" i="57"/>
  <c r="L409" i="57"/>
  <c r="K409" i="57"/>
  <c r="L408" i="57"/>
  <c r="K408" i="57"/>
  <c r="L407" i="57"/>
  <c r="K407" i="57"/>
  <c r="L406" i="57"/>
  <c r="K406" i="57"/>
  <c r="L405" i="57"/>
  <c r="K405" i="57"/>
  <c r="L404" i="57"/>
  <c r="K404" i="57"/>
  <c r="L403" i="57"/>
  <c r="K403" i="57"/>
  <c r="L402" i="57"/>
  <c r="K402" i="57"/>
  <c r="L401" i="57"/>
  <c r="K401" i="57"/>
  <c r="L400" i="57"/>
  <c r="K400" i="57"/>
  <c r="L399" i="57"/>
  <c r="K399" i="57"/>
  <c r="L398" i="57"/>
  <c r="K398" i="57"/>
  <c r="L397" i="57"/>
  <c r="K397" i="57"/>
  <c r="L396" i="57"/>
  <c r="K396" i="57"/>
  <c r="L395" i="57"/>
  <c r="K395" i="57"/>
  <c r="L394" i="57"/>
  <c r="K394" i="57"/>
  <c r="L393" i="57"/>
  <c r="K393" i="57"/>
  <c r="L392" i="57"/>
  <c r="K392" i="57"/>
  <c r="L391" i="57"/>
  <c r="K391" i="57"/>
  <c r="L390" i="57"/>
  <c r="K390" i="57"/>
  <c r="L389" i="57"/>
  <c r="K389" i="57"/>
  <c r="L388" i="57"/>
  <c r="K388" i="57"/>
  <c r="L387" i="57"/>
  <c r="K387" i="57"/>
  <c r="L386" i="57"/>
  <c r="K386" i="57"/>
  <c r="L385" i="57"/>
  <c r="K385" i="57"/>
  <c r="L384" i="57"/>
  <c r="K384" i="57"/>
  <c r="L383" i="57"/>
  <c r="K383" i="57"/>
  <c r="L382" i="57"/>
  <c r="K382" i="57"/>
  <c r="L381" i="57"/>
  <c r="K381" i="57"/>
  <c r="L380" i="57"/>
  <c r="K380" i="57"/>
  <c r="L379" i="57"/>
  <c r="K379" i="57"/>
  <c r="L378" i="57"/>
  <c r="K378" i="57"/>
  <c r="L377" i="57"/>
  <c r="K377" i="57"/>
  <c r="L376" i="57"/>
  <c r="K376" i="57"/>
  <c r="L375" i="57"/>
  <c r="K375" i="57"/>
  <c r="L374" i="57"/>
  <c r="K374" i="57"/>
  <c r="L373" i="57"/>
  <c r="K373" i="57"/>
  <c r="L372" i="57"/>
  <c r="K372" i="57"/>
  <c r="L371" i="57"/>
  <c r="K371" i="57"/>
  <c r="L370" i="57"/>
  <c r="K370" i="57"/>
  <c r="L369" i="57"/>
  <c r="K369" i="57"/>
  <c r="L368" i="57"/>
  <c r="K368" i="57"/>
  <c r="L367" i="57"/>
  <c r="K367" i="57"/>
  <c r="L366" i="57"/>
  <c r="K366" i="57"/>
  <c r="L365" i="57"/>
  <c r="K365" i="57"/>
  <c r="L364" i="57"/>
  <c r="K364" i="57"/>
  <c r="L363" i="57"/>
  <c r="K363" i="57"/>
  <c r="L362" i="57"/>
  <c r="K362" i="57"/>
  <c r="L361" i="57"/>
  <c r="K361" i="57"/>
  <c r="L360" i="57"/>
  <c r="K360" i="57"/>
  <c r="L359" i="57"/>
  <c r="K359" i="57"/>
  <c r="L358" i="57"/>
  <c r="K358" i="57"/>
  <c r="L357" i="57"/>
  <c r="K357" i="57"/>
  <c r="L356" i="57"/>
  <c r="K356" i="57"/>
  <c r="L355" i="57"/>
  <c r="K355" i="57"/>
  <c r="L354" i="57"/>
  <c r="K354" i="57"/>
  <c r="L353" i="57"/>
  <c r="K353" i="57"/>
  <c r="L352" i="57"/>
  <c r="K352" i="57"/>
  <c r="L351" i="57"/>
  <c r="K351" i="57"/>
  <c r="L350" i="57"/>
  <c r="K350" i="57"/>
  <c r="L349" i="57"/>
  <c r="K349" i="57"/>
  <c r="L348" i="57"/>
  <c r="K348" i="57"/>
  <c r="L347" i="57"/>
  <c r="K347" i="57"/>
  <c r="L346" i="57"/>
  <c r="K346" i="57"/>
  <c r="L345" i="57"/>
  <c r="K345" i="57"/>
  <c r="L344" i="57"/>
  <c r="K344" i="57"/>
  <c r="L343" i="57"/>
  <c r="K343" i="57"/>
  <c r="L342" i="57"/>
  <c r="K342" i="57"/>
  <c r="L341" i="57"/>
  <c r="K341" i="57"/>
  <c r="L340" i="57"/>
  <c r="K340" i="57"/>
  <c r="L339" i="57"/>
  <c r="K339" i="57"/>
  <c r="L338" i="57"/>
  <c r="K338" i="57"/>
  <c r="L337" i="57"/>
  <c r="K337" i="57"/>
  <c r="L336" i="57"/>
  <c r="K336" i="57"/>
  <c r="L335" i="57"/>
  <c r="K335" i="57"/>
  <c r="L334" i="57"/>
  <c r="K334" i="57"/>
  <c r="L333" i="57"/>
  <c r="K333" i="57"/>
  <c r="L332" i="57"/>
  <c r="K332" i="57"/>
  <c r="L331" i="57"/>
  <c r="K331" i="57"/>
  <c r="L330" i="57"/>
  <c r="K330" i="57"/>
  <c r="L329" i="57"/>
  <c r="K329" i="57"/>
  <c r="L328" i="57"/>
  <c r="K328" i="57"/>
  <c r="L327" i="57"/>
  <c r="K327" i="57"/>
  <c r="L326" i="57"/>
  <c r="K326" i="57"/>
  <c r="L325" i="57"/>
  <c r="K325" i="57"/>
  <c r="L324" i="57"/>
  <c r="K324" i="57"/>
  <c r="L323" i="57"/>
  <c r="K323" i="57"/>
  <c r="L322" i="57"/>
  <c r="K322" i="57"/>
  <c r="L321" i="57"/>
  <c r="K321" i="57"/>
  <c r="L320" i="57"/>
  <c r="K320" i="57"/>
  <c r="L319" i="57"/>
  <c r="K319" i="57"/>
  <c r="L318" i="57"/>
  <c r="K318" i="57"/>
  <c r="L317" i="57"/>
  <c r="K317" i="57"/>
  <c r="L316" i="57"/>
  <c r="K316" i="57"/>
  <c r="L315" i="57"/>
  <c r="K315" i="57"/>
  <c r="L314" i="57"/>
  <c r="K314" i="57"/>
  <c r="L313" i="57"/>
  <c r="K313" i="57"/>
  <c r="L312" i="57"/>
  <c r="K312" i="57"/>
  <c r="L311" i="57"/>
  <c r="K311" i="57"/>
  <c r="L310" i="57"/>
  <c r="K310" i="57"/>
  <c r="L309" i="57"/>
  <c r="K309" i="57"/>
  <c r="L308" i="57"/>
  <c r="K308" i="57"/>
  <c r="L307" i="57"/>
  <c r="K307" i="57"/>
  <c r="L306" i="57"/>
  <c r="K306" i="57"/>
  <c r="L305" i="57"/>
  <c r="K305" i="57"/>
  <c r="L304" i="57"/>
  <c r="K304" i="57"/>
  <c r="L303" i="57"/>
  <c r="K303" i="57"/>
  <c r="L302" i="57"/>
  <c r="K302" i="57"/>
  <c r="L301" i="57"/>
  <c r="K301" i="57"/>
  <c r="L300" i="57"/>
  <c r="K300" i="57"/>
  <c r="L299" i="57"/>
  <c r="K299" i="57"/>
  <c r="L298" i="57"/>
  <c r="K298" i="57"/>
  <c r="L297" i="57"/>
  <c r="K297" i="57"/>
  <c r="L296" i="57"/>
  <c r="K296" i="57"/>
  <c r="L295" i="57"/>
  <c r="K295" i="57"/>
  <c r="L294" i="57"/>
  <c r="K294" i="57"/>
  <c r="L293" i="57"/>
  <c r="K293" i="57"/>
  <c r="L292" i="57"/>
  <c r="K292" i="57"/>
  <c r="L291" i="57"/>
  <c r="K291" i="57"/>
  <c r="L290" i="57"/>
  <c r="K290" i="57"/>
  <c r="L289" i="57"/>
  <c r="K289" i="57"/>
  <c r="L288" i="57"/>
  <c r="K288" i="57"/>
  <c r="L287" i="57"/>
  <c r="K287" i="57"/>
  <c r="L286" i="57"/>
  <c r="K286" i="57"/>
  <c r="L285" i="57"/>
  <c r="K285" i="57"/>
  <c r="L284" i="57"/>
  <c r="K284" i="57"/>
  <c r="L283" i="57"/>
  <c r="K283" i="57"/>
  <c r="L282" i="57"/>
  <c r="K282" i="57"/>
  <c r="L281" i="57"/>
  <c r="K281" i="57"/>
  <c r="L280" i="57"/>
  <c r="K280" i="57"/>
  <c r="L279" i="57"/>
  <c r="K279" i="57"/>
  <c r="L278" i="57"/>
  <c r="K278" i="57"/>
  <c r="L277" i="57"/>
  <c r="K277" i="57"/>
  <c r="L276" i="57"/>
  <c r="K276" i="57"/>
  <c r="L275" i="57"/>
  <c r="K275" i="57"/>
  <c r="L274" i="57"/>
  <c r="K274" i="57"/>
  <c r="L273" i="57"/>
  <c r="K273" i="57"/>
  <c r="L272" i="57"/>
  <c r="K272" i="57"/>
  <c r="L271" i="57"/>
  <c r="K271" i="57"/>
  <c r="L270" i="57"/>
  <c r="K270" i="57"/>
  <c r="L269" i="57"/>
  <c r="K269" i="57"/>
  <c r="L268" i="57"/>
  <c r="K268" i="57"/>
  <c r="L267" i="57"/>
  <c r="K267" i="57"/>
  <c r="L266" i="57"/>
  <c r="K266" i="57"/>
  <c r="L265" i="57"/>
  <c r="K265" i="57"/>
  <c r="L264" i="57"/>
  <c r="K264" i="57"/>
  <c r="L263" i="57"/>
  <c r="K263" i="57"/>
  <c r="L262" i="57"/>
  <c r="K262" i="57"/>
  <c r="L261" i="57"/>
  <c r="K261" i="57"/>
  <c r="L260" i="57"/>
  <c r="K260" i="57"/>
  <c r="L259" i="57"/>
  <c r="K259" i="57"/>
  <c r="L258" i="57"/>
  <c r="K258" i="57"/>
  <c r="L257" i="57"/>
  <c r="K257" i="57"/>
  <c r="L256" i="57"/>
  <c r="K256" i="57"/>
  <c r="L255" i="57"/>
  <c r="K255" i="57"/>
  <c r="L254" i="57"/>
  <c r="K254" i="57"/>
  <c r="L253" i="57"/>
  <c r="K253" i="57"/>
  <c r="L252" i="57"/>
  <c r="K252" i="57"/>
  <c r="L251" i="57"/>
  <c r="K251" i="57"/>
  <c r="L250" i="57"/>
  <c r="K250" i="57"/>
  <c r="L249" i="57"/>
  <c r="K249" i="57"/>
  <c r="L248" i="57"/>
  <c r="K248" i="57"/>
  <c r="L247" i="57"/>
  <c r="K247" i="57"/>
  <c r="L246" i="57"/>
  <c r="K246" i="57"/>
  <c r="L245" i="57"/>
  <c r="K245" i="57"/>
  <c r="L244" i="57"/>
  <c r="K244" i="57"/>
  <c r="L243" i="57"/>
  <c r="K243" i="57"/>
  <c r="L242" i="57"/>
  <c r="K242" i="57"/>
  <c r="L241" i="57"/>
  <c r="K241" i="57"/>
  <c r="L240" i="57"/>
  <c r="K240" i="57"/>
  <c r="L239" i="57"/>
  <c r="K239" i="57"/>
  <c r="L238" i="57"/>
  <c r="K238" i="57"/>
  <c r="L237" i="57"/>
  <c r="K237" i="57"/>
  <c r="L236" i="57"/>
  <c r="K236" i="57"/>
  <c r="L235" i="57"/>
  <c r="K235" i="57"/>
  <c r="L234" i="57"/>
  <c r="K234" i="57"/>
  <c r="L233" i="57"/>
  <c r="K233" i="57"/>
  <c r="L232" i="57"/>
  <c r="K232" i="57"/>
  <c r="L231" i="57"/>
  <c r="K231" i="57"/>
  <c r="L230" i="57"/>
  <c r="K230" i="57"/>
  <c r="L229" i="57"/>
  <c r="K229" i="57"/>
  <c r="L228" i="57"/>
  <c r="K228" i="57"/>
  <c r="L227" i="57"/>
  <c r="K227" i="57"/>
  <c r="L226" i="57"/>
  <c r="K226" i="57"/>
  <c r="L225" i="57"/>
  <c r="K225" i="57"/>
  <c r="L224" i="57"/>
  <c r="K224" i="57"/>
  <c r="L223" i="57"/>
  <c r="K223" i="57"/>
  <c r="L222" i="57"/>
  <c r="K222" i="57"/>
  <c r="L221" i="57"/>
  <c r="K221" i="57"/>
  <c r="L220" i="57"/>
  <c r="K220" i="57"/>
  <c r="L219" i="57"/>
  <c r="K219" i="57"/>
  <c r="L218" i="57"/>
  <c r="K218" i="57"/>
  <c r="L217" i="57"/>
  <c r="K217" i="57"/>
  <c r="L216" i="57"/>
  <c r="K216" i="57"/>
  <c r="L215" i="57"/>
  <c r="K215" i="57"/>
  <c r="L214" i="57"/>
  <c r="K214" i="57"/>
  <c r="L213" i="57"/>
  <c r="K213" i="57"/>
  <c r="L212" i="57"/>
  <c r="K212" i="57"/>
  <c r="L211" i="57"/>
  <c r="K211" i="57"/>
  <c r="L210" i="57"/>
  <c r="K210" i="57"/>
  <c r="L209" i="57"/>
  <c r="K209" i="57"/>
  <c r="L208" i="57"/>
  <c r="K208" i="57"/>
  <c r="L207" i="57"/>
  <c r="K207" i="57"/>
  <c r="L206" i="57"/>
  <c r="K206" i="57"/>
  <c r="L205" i="57"/>
  <c r="K205" i="57"/>
  <c r="L204" i="57"/>
  <c r="K204" i="57"/>
  <c r="L203" i="57"/>
  <c r="K203" i="57"/>
  <c r="L202" i="57"/>
  <c r="K202" i="57"/>
  <c r="L201" i="57"/>
  <c r="K201" i="57"/>
  <c r="L200" i="57"/>
  <c r="K200" i="57"/>
  <c r="L199" i="57"/>
  <c r="K199" i="57"/>
  <c r="L198" i="57"/>
  <c r="K198" i="57"/>
  <c r="L197" i="57"/>
  <c r="K197" i="57"/>
  <c r="L196" i="57"/>
  <c r="K196" i="57"/>
  <c r="L195" i="57"/>
  <c r="K195" i="57"/>
  <c r="L194" i="57"/>
  <c r="K194" i="57"/>
  <c r="L193" i="57"/>
  <c r="K193" i="57"/>
  <c r="L192" i="57"/>
  <c r="K192" i="57"/>
  <c r="L191" i="57"/>
  <c r="K191" i="57"/>
  <c r="L190" i="57"/>
  <c r="K190" i="57"/>
  <c r="L189" i="57"/>
  <c r="K189" i="57"/>
  <c r="L188" i="57"/>
  <c r="K188" i="57"/>
  <c r="L187" i="57"/>
  <c r="K187" i="57"/>
  <c r="L186" i="57"/>
  <c r="K186" i="57"/>
  <c r="L185" i="57"/>
  <c r="K185" i="57"/>
  <c r="L184" i="57"/>
  <c r="K184" i="57"/>
  <c r="L183" i="57"/>
  <c r="K183" i="57"/>
  <c r="L182" i="57"/>
  <c r="K182" i="57"/>
  <c r="L181" i="57"/>
  <c r="K181" i="57"/>
  <c r="L180" i="57"/>
  <c r="K180" i="57"/>
  <c r="L179" i="57"/>
  <c r="K179" i="57"/>
  <c r="L178" i="57"/>
  <c r="K178" i="57"/>
  <c r="L177" i="57"/>
  <c r="K177" i="57"/>
  <c r="L176" i="57"/>
  <c r="K176" i="57"/>
  <c r="L175" i="57"/>
  <c r="K175" i="57"/>
  <c r="L174" i="57"/>
  <c r="K174" i="57"/>
  <c r="L173" i="57"/>
  <c r="K173" i="57"/>
  <c r="L172" i="57"/>
  <c r="K172" i="57"/>
  <c r="L171" i="57"/>
  <c r="K171" i="57"/>
  <c r="L170" i="57"/>
  <c r="K170" i="57"/>
  <c r="L169" i="57"/>
  <c r="K169" i="57"/>
  <c r="L168" i="57"/>
  <c r="K168" i="57"/>
  <c r="L167" i="57"/>
  <c r="K167" i="57"/>
  <c r="L166" i="57"/>
  <c r="K166" i="57"/>
  <c r="L165" i="57"/>
  <c r="K165" i="57"/>
  <c r="L164" i="57"/>
  <c r="K164" i="57"/>
  <c r="L163" i="57"/>
  <c r="K163" i="57"/>
  <c r="L162" i="57"/>
  <c r="K162" i="57"/>
  <c r="L161" i="57"/>
  <c r="K161" i="57"/>
  <c r="L160" i="57"/>
  <c r="K160" i="57"/>
  <c r="L159" i="57"/>
  <c r="K159" i="57"/>
  <c r="L158" i="57"/>
  <c r="K158" i="57"/>
  <c r="L157" i="57"/>
  <c r="K157" i="57"/>
  <c r="L156" i="57"/>
  <c r="K156" i="57"/>
  <c r="L155" i="57"/>
  <c r="K155" i="57"/>
  <c r="L154" i="57"/>
  <c r="K154" i="57"/>
  <c r="L153" i="57"/>
  <c r="K153" i="57"/>
  <c r="L152" i="57"/>
  <c r="K152" i="57"/>
  <c r="L151" i="57"/>
  <c r="K151" i="57"/>
  <c r="L150" i="57"/>
  <c r="K150" i="57"/>
  <c r="L149" i="57"/>
  <c r="K149" i="57"/>
  <c r="L148" i="57"/>
  <c r="K148" i="57"/>
  <c r="L147" i="57"/>
  <c r="K147" i="57"/>
  <c r="L146" i="57"/>
  <c r="K146" i="57"/>
  <c r="L145" i="57"/>
  <c r="K145" i="57"/>
  <c r="L144" i="57"/>
  <c r="K144" i="57"/>
  <c r="L143" i="57"/>
  <c r="K143" i="57"/>
  <c r="L142" i="57"/>
  <c r="K142" i="57"/>
  <c r="L141" i="57"/>
  <c r="K141" i="57"/>
  <c r="L140" i="57"/>
  <c r="K140" i="57"/>
  <c r="L139" i="57"/>
  <c r="K139" i="57"/>
  <c r="L138" i="57"/>
  <c r="K138" i="57"/>
  <c r="L137" i="57"/>
  <c r="K137" i="57"/>
  <c r="L136" i="57"/>
  <c r="K136" i="57"/>
  <c r="L135" i="57"/>
  <c r="K135" i="57"/>
  <c r="L134" i="57"/>
  <c r="K134" i="57"/>
  <c r="L133" i="57"/>
  <c r="K133" i="57"/>
  <c r="L132" i="57"/>
  <c r="K132" i="57"/>
  <c r="L131" i="57"/>
  <c r="K131" i="57"/>
  <c r="L130" i="57"/>
  <c r="K130" i="57"/>
  <c r="L129" i="57"/>
  <c r="K129" i="57"/>
  <c r="L128" i="57"/>
  <c r="K128" i="57"/>
  <c r="L127" i="57"/>
  <c r="K127" i="57"/>
  <c r="L126" i="57"/>
  <c r="K126" i="57"/>
  <c r="L125" i="57"/>
  <c r="K125" i="57"/>
  <c r="L124" i="57"/>
  <c r="K124" i="57"/>
  <c r="L123" i="57"/>
  <c r="K123" i="57"/>
  <c r="L122" i="57"/>
  <c r="K122" i="57"/>
  <c r="L121" i="57"/>
  <c r="K121" i="57"/>
  <c r="L120" i="57"/>
  <c r="K120" i="57"/>
  <c r="L119" i="57"/>
  <c r="K119" i="57"/>
  <c r="L118" i="57"/>
  <c r="K118" i="57"/>
  <c r="L117" i="57"/>
  <c r="K117" i="57"/>
  <c r="L116" i="57"/>
  <c r="K116" i="57"/>
  <c r="L115" i="57"/>
  <c r="K115" i="57"/>
  <c r="L114" i="57"/>
  <c r="K114" i="57"/>
  <c r="L113" i="57"/>
  <c r="K113" i="57"/>
  <c r="L112" i="57"/>
  <c r="K112" i="57"/>
  <c r="L111" i="57"/>
  <c r="K111" i="57"/>
  <c r="L110" i="57"/>
  <c r="K110" i="57"/>
  <c r="L109" i="57"/>
  <c r="K109" i="57"/>
  <c r="L108" i="57"/>
  <c r="K108" i="57"/>
  <c r="L107" i="57"/>
  <c r="K107" i="57"/>
  <c r="L106" i="57"/>
  <c r="K106" i="57"/>
  <c r="L105" i="57"/>
  <c r="K105" i="57"/>
  <c r="L104" i="57"/>
  <c r="K104" i="57"/>
  <c r="L103" i="57"/>
  <c r="K103" i="57"/>
  <c r="L102" i="57"/>
  <c r="K102" i="57"/>
  <c r="L101" i="57"/>
  <c r="K101" i="57"/>
  <c r="L100" i="57"/>
  <c r="K100" i="57"/>
  <c r="L99" i="57"/>
  <c r="K99" i="57"/>
  <c r="L98" i="57"/>
  <c r="K98" i="57"/>
  <c r="L97" i="57"/>
  <c r="K97" i="57"/>
  <c r="L96" i="57"/>
  <c r="K96" i="57"/>
  <c r="L95" i="57"/>
  <c r="K95" i="57"/>
  <c r="L94" i="57"/>
  <c r="K94" i="57"/>
  <c r="L93" i="57"/>
  <c r="K93" i="57"/>
  <c r="L92" i="57"/>
  <c r="K92" i="57"/>
  <c r="L91" i="57"/>
  <c r="K91" i="57"/>
  <c r="L90" i="57"/>
  <c r="K90" i="57"/>
  <c r="L89" i="57"/>
  <c r="K89" i="57"/>
  <c r="L88" i="57"/>
  <c r="K88" i="57"/>
  <c r="L87" i="57"/>
  <c r="K87" i="57"/>
  <c r="L86" i="57"/>
  <c r="K86" i="57"/>
  <c r="L85" i="57"/>
  <c r="K85" i="57"/>
  <c r="L84" i="57"/>
  <c r="K84" i="57"/>
  <c r="L83" i="57"/>
  <c r="K83" i="57"/>
  <c r="L82" i="57"/>
  <c r="K82" i="57"/>
  <c r="L81" i="57"/>
  <c r="K81" i="57"/>
  <c r="L80" i="57"/>
  <c r="K80" i="57"/>
  <c r="L79" i="57"/>
  <c r="K79" i="57"/>
  <c r="L78" i="57"/>
  <c r="K78" i="57"/>
  <c r="L77" i="57"/>
  <c r="K77" i="57"/>
  <c r="L76" i="57"/>
  <c r="K76" i="57"/>
  <c r="L75" i="57"/>
  <c r="K75" i="57"/>
  <c r="L74" i="57"/>
  <c r="K74" i="57"/>
  <c r="L73" i="57"/>
  <c r="K73" i="57"/>
  <c r="L72" i="57"/>
  <c r="K72" i="57"/>
  <c r="L71" i="57"/>
  <c r="K71" i="57"/>
  <c r="L70" i="57"/>
  <c r="K70" i="57"/>
  <c r="L69" i="57"/>
  <c r="K69" i="57"/>
  <c r="L68" i="57"/>
  <c r="K68" i="57"/>
  <c r="L67" i="57"/>
  <c r="K67" i="57"/>
  <c r="L66" i="57"/>
  <c r="K66" i="57"/>
  <c r="L65" i="57"/>
  <c r="K65" i="57"/>
  <c r="L64" i="57"/>
  <c r="K64" i="57"/>
  <c r="L63" i="57"/>
  <c r="K63" i="57"/>
  <c r="L62" i="57"/>
  <c r="K62" i="57"/>
  <c r="L61" i="57"/>
  <c r="K61" i="57"/>
  <c r="L60" i="57"/>
  <c r="K60" i="57"/>
  <c r="L59" i="57"/>
  <c r="K59" i="57"/>
  <c r="L58" i="57"/>
  <c r="K58" i="57"/>
  <c r="L57" i="57"/>
  <c r="K57" i="57"/>
  <c r="L56" i="57"/>
  <c r="K56" i="57"/>
  <c r="L55" i="57"/>
  <c r="K55" i="57"/>
  <c r="L54" i="57"/>
  <c r="K54" i="57"/>
  <c r="L53" i="57"/>
  <c r="K53" i="57"/>
  <c r="L52" i="57"/>
  <c r="K52" i="57"/>
  <c r="L51" i="57"/>
  <c r="K51" i="57"/>
  <c r="L50" i="57"/>
  <c r="K50" i="57"/>
  <c r="L49" i="57"/>
  <c r="K49" i="57"/>
  <c r="L48" i="57"/>
  <c r="K48" i="57"/>
  <c r="L47" i="57"/>
  <c r="K47" i="57"/>
  <c r="L46" i="57"/>
  <c r="K46" i="57"/>
  <c r="L45" i="57"/>
  <c r="K45" i="57"/>
  <c r="L44" i="57"/>
  <c r="K44" i="57"/>
  <c r="L43" i="57"/>
  <c r="K43" i="57"/>
  <c r="L42" i="57"/>
  <c r="K42" i="57"/>
  <c r="L41" i="57"/>
  <c r="K41" i="57"/>
  <c r="L40" i="57"/>
  <c r="K40" i="57"/>
  <c r="L39" i="57"/>
  <c r="K39" i="57"/>
  <c r="L38" i="57"/>
  <c r="K38" i="57"/>
  <c r="L37" i="57"/>
  <c r="K37" i="57"/>
  <c r="L36" i="57"/>
  <c r="K36" i="57"/>
  <c r="L35" i="57"/>
  <c r="K35" i="57"/>
  <c r="L34" i="57"/>
  <c r="K34" i="57"/>
  <c r="L33" i="57"/>
  <c r="K33" i="57"/>
  <c r="L32" i="57"/>
  <c r="K32" i="57"/>
  <c r="L31" i="57"/>
  <c r="K31" i="57"/>
  <c r="L30" i="57"/>
  <c r="K30" i="57"/>
  <c r="L29" i="57"/>
  <c r="K29" i="57"/>
  <c r="L28" i="57"/>
  <c r="K28" i="57"/>
  <c r="L27" i="57"/>
  <c r="K27" i="57"/>
  <c r="L26" i="57"/>
  <c r="K26" i="57"/>
  <c r="L25" i="57"/>
  <c r="K25" i="57"/>
  <c r="L24" i="57"/>
  <c r="K24" i="57"/>
  <c r="L23" i="57"/>
  <c r="K23" i="57"/>
  <c r="L22" i="57"/>
  <c r="K22" i="57"/>
  <c r="L21" i="57"/>
  <c r="K21" i="57"/>
  <c r="L20" i="57"/>
  <c r="K20" i="57"/>
  <c r="L19" i="57"/>
  <c r="K19" i="57"/>
  <c r="L18" i="57"/>
  <c r="K18" i="57"/>
  <c r="L17" i="57"/>
  <c r="K17" i="57"/>
  <c r="L16" i="57"/>
  <c r="K16" i="57"/>
  <c r="L15" i="57"/>
  <c r="K15" i="57"/>
  <c r="L14" i="57"/>
  <c r="K14" i="57"/>
  <c r="L13" i="57"/>
  <c r="K13" i="57"/>
  <c r="L12" i="57"/>
  <c r="K12" i="57"/>
  <c r="L11" i="57"/>
  <c r="K11" i="57"/>
  <c r="L10" i="57"/>
  <c r="K10" i="57"/>
  <c r="L9" i="57"/>
  <c r="K9" i="57"/>
  <c r="L8" i="57"/>
  <c r="K8" i="57"/>
  <c r="L7" i="57"/>
  <c r="K7" i="57"/>
  <c r="L6" i="57"/>
  <c r="K6" i="57"/>
  <c r="L5" i="57"/>
  <c r="K5" i="57"/>
  <c r="L4" i="57"/>
  <c r="K4" i="57"/>
  <c r="L1" i="57" l="1"/>
  <c r="K1" i="57"/>
</calcChain>
</file>

<file path=xl/sharedStrings.xml><?xml version="1.0" encoding="utf-8"?>
<sst xmlns="http://schemas.openxmlformats.org/spreadsheetml/2006/main" count="53781" uniqueCount="1600">
  <si>
    <t>2024-25</t>
  </si>
  <si>
    <t>2025-26</t>
  </si>
  <si>
    <t>Historical permit level for phosphorus (mg/L)</t>
  </si>
  <si>
    <t>Enhanced permit level for phosphorus (mg/L)</t>
  </si>
  <si>
    <t>Catchment-based solution (Y/N)</t>
  </si>
  <si>
    <t>Length of transfer pipeline (km)</t>
  </si>
  <si>
    <t>N</t>
  </si>
  <si>
    <t>Y</t>
  </si>
  <si>
    <t>Company</t>
  </si>
  <si>
    <t>Year</t>
  </si>
  <si>
    <t>EAid</t>
  </si>
  <si>
    <t>STW</t>
  </si>
  <si>
    <t>Completion Date (DD/MM/YY)</t>
  </si>
  <si>
    <t>Capex</t>
  </si>
  <si>
    <t>Opex</t>
  </si>
  <si>
    <t>PE served</t>
  </si>
  <si>
    <t>ANH</t>
  </si>
  <si>
    <t>HDD</t>
  </si>
  <si>
    <t>NES</t>
  </si>
  <si>
    <t>SRN</t>
  </si>
  <si>
    <t>SVE</t>
  </si>
  <si>
    <t>SWB</t>
  </si>
  <si>
    <t>TMS</t>
  </si>
  <si>
    <t>UUW</t>
  </si>
  <si>
    <t>WSH</t>
  </si>
  <si>
    <t>WSX</t>
  </si>
  <si>
    <t>YKY</t>
  </si>
  <si>
    <t>ASTWOOD BANK (STW)</t>
  </si>
  <si>
    <t>BISHOPS CASTLE (STW)</t>
  </si>
  <si>
    <t>BLYMHILL (STW)</t>
  </si>
  <si>
    <t>BROMSGROVE (STW)</t>
  </si>
  <si>
    <t>CLEOBURY MORTIMER (STW)</t>
  </si>
  <si>
    <t>COALPORT (STW)</t>
  </si>
  <si>
    <t>INKBERROW (STW)</t>
  </si>
  <si>
    <t>KINETON (STW)</t>
  </si>
  <si>
    <t>PONTESBURY (STW)</t>
  </si>
  <si>
    <t>SNARROWS (STW)</t>
  </si>
  <si>
    <t>STRONGFORD (STW)</t>
  </si>
  <si>
    <t>WADWORTH (STW)</t>
  </si>
  <si>
    <t>WARMSWORTH (STW)</t>
  </si>
  <si>
    <t>WORCESTER - BROMWICH ROAD (STW)</t>
  </si>
  <si>
    <t>Bunbury WwTW</t>
  </si>
  <si>
    <t>St Helens WwTW</t>
  </si>
  <si>
    <t>CLYRO</t>
  </si>
  <si>
    <t>Version 1.0</t>
  </si>
  <si>
    <t>Mapping of company names used in this dataset to names in the Stata/reconciliation datasets</t>
  </si>
  <si>
    <t>Old name</t>
  </si>
  <si>
    <t>New name</t>
  </si>
  <si>
    <t>NWT</t>
  </si>
  <si>
    <t>Row Labels</t>
  </si>
  <si>
    <t>Grand Total</t>
  </si>
  <si>
    <t>Sum of Capex</t>
  </si>
  <si>
    <t>Sum of Opex</t>
  </si>
  <si>
    <t>Average of Historical permit level for phosphorus (mg/L)</t>
  </si>
  <si>
    <t>Average of Enhanced permit level for phosphorus (mg/L)</t>
  </si>
  <si>
    <t>Average of PE served</t>
  </si>
  <si>
    <t>oldcompanycode</t>
  </si>
  <si>
    <t>companycode</t>
  </si>
  <si>
    <t>eaid</t>
  </si>
  <si>
    <t>stw</t>
  </si>
  <si>
    <t>completion_date</t>
  </si>
  <si>
    <t>capex</t>
  </si>
  <si>
    <t>opex</t>
  </si>
  <si>
    <t>historical_consent</t>
  </si>
  <si>
    <t>enhanced_consent</t>
  </si>
  <si>
    <t>pe_served</t>
  </si>
  <si>
    <t>pe_design</t>
  </si>
  <si>
    <t>Old Company</t>
  </si>
  <si>
    <t>Completion date (DD/MM/YY)</t>
  </si>
  <si>
    <t>Historical consent</t>
  </si>
  <si>
    <t>Enhanced consent</t>
  </si>
  <si>
    <t>PE design</t>
  </si>
  <si>
    <t>transfer</t>
  </si>
  <si>
    <t>transfer dummy</t>
  </si>
  <si>
    <t>Scheme design population equivalent</t>
  </si>
  <si>
    <t>Permit change only (Y/N)</t>
  </si>
  <si>
    <t>Annual Average Daily Transferred flow (cu.m/d)</t>
  </si>
  <si>
    <t>Transfer (Y/N)</t>
  </si>
  <si>
    <t>2019-20</t>
  </si>
  <si>
    <t>7AW200053</t>
  </si>
  <si>
    <t>Ashbrook STW</t>
  </si>
  <si>
    <t>2020-21</t>
  </si>
  <si>
    <t>2021-22</t>
  </si>
  <si>
    <t>2022-23</t>
  </si>
  <si>
    <t>2023-24</t>
  </si>
  <si>
    <t>7AW200054</t>
  </si>
  <si>
    <t>Ashton STW</t>
  </si>
  <si>
    <t>7AW200057</t>
  </si>
  <si>
    <t>Bassingbourn STW</t>
  </si>
  <si>
    <t>7AW200062</t>
  </si>
  <si>
    <t>Bottisham STW</t>
  </si>
  <si>
    <t>7AW200063</t>
  </si>
  <si>
    <t>Bourn STW</t>
  </si>
  <si>
    <t>7AW200066</t>
  </si>
  <si>
    <t>Burwell STW</t>
  </si>
  <si>
    <t>7AW200067</t>
  </si>
  <si>
    <t>Carbrooke Church Rd STW (FTRS Scheme)</t>
  </si>
  <si>
    <t>7AW200069</t>
  </si>
  <si>
    <t>Chippenham STW</t>
  </si>
  <si>
    <t>7AW200071</t>
  </si>
  <si>
    <t>Coney Weston STW</t>
  </si>
  <si>
    <t>7AW200072</t>
  </si>
  <si>
    <t>Coton STW</t>
  </si>
  <si>
    <t>7AW200073</t>
  </si>
  <si>
    <t>Cublington (Wing) STW</t>
  </si>
  <si>
    <t>7AW200074</t>
  </si>
  <si>
    <t>Doddington STW</t>
  </si>
  <si>
    <t>7AW200078</t>
  </si>
  <si>
    <t>Everton STW</t>
  </si>
  <si>
    <t>7AW200081</t>
  </si>
  <si>
    <t>Gazeley STW</t>
  </si>
  <si>
    <t>7AW200083</t>
  </si>
  <si>
    <t>Great Horwood STW</t>
  </si>
  <si>
    <t>7AW200084</t>
  </si>
  <si>
    <t>Greens Norton STW</t>
  </si>
  <si>
    <t>7AW200086</t>
  </si>
  <si>
    <t>Hanslope STW</t>
  </si>
  <si>
    <t>7AW200088</t>
  </si>
  <si>
    <t>Hawstead STW</t>
  </si>
  <si>
    <t>7AW200090</t>
  </si>
  <si>
    <t>Ivinghoe STW</t>
  </si>
  <si>
    <t>7AW200092</t>
  </si>
  <si>
    <t>Linton STW</t>
  </si>
  <si>
    <t>7AW200093</t>
  </si>
  <si>
    <t>Litlington STW</t>
  </si>
  <si>
    <t>7AW200098</t>
  </si>
  <si>
    <t>Odell STW</t>
  </si>
  <si>
    <t>7AW200099</t>
  </si>
  <si>
    <t>Oldhurst STW</t>
  </si>
  <si>
    <t>7AW200103</t>
  </si>
  <si>
    <t>Papworth Everard STW</t>
  </si>
  <si>
    <t>7AW200106</t>
  </si>
  <si>
    <t>Rougham (Suffolk) STW</t>
  </si>
  <si>
    <t>7AW200110</t>
  </si>
  <si>
    <t>Silverstone STW</t>
  </si>
  <si>
    <t>7AW200112</t>
  </si>
  <si>
    <t>Somersham (Cambs) STW</t>
  </si>
  <si>
    <t>7AW200118</t>
  </si>
  <si>
    <t>Syresham STW</t>
  </si>
  <si>
    <t>7AW200119</t>
  </si>
  <si>
    <t>Thurleigh STW</t>
  </si>
  <si>
    <t>7AW200120</t>
  </si>
  <si>
    <t>Thurston STW</t>
  </si>
  <si>
    <t>7AW200121</t>
  </si>
  <si>
    <t>Tiffield STW</t>
  </si>
  <si>
    <t>7AW200122</t>
  </si>
  <si>
    <t>Towcester STW</t>
  </si>
  <si>
    <t>7AW200123</t>
  </si>
  <si>
    <t>Tuddenham (Bury St Edmunds) STW</t>
  </si>
  <si>
    <t>7AW200125</t>
  </si>
  <si>
    <t>Waresley STW</t>
  </si>
  <si>
    <t>7AW200127</t>
  </si>
  <si>
    <t>Whaddon STW</t>
  </si>
  <si>
    <t>7AW200142</t>
  </si>
  <si>
    <t>Belaugh STW</t>
  </si>
  <si>
    <t>7AW200143</t>
  </si>
  <si>
    <t>Benhall (Saxmundham) STW</t>
  </si>
  <si>
    <t>7AW200144</t>
  </si>
  <si>
    <t>Framlingham STW</t>
  </si>
  <si>
    <t>7AW200145</t>
  </si>
  <si>
    <t>Halesworth STW</t>
  </si>
  <si>
    <t>7AW200147</t>
  </si>
  <si>
    <t>Wenhaston STW</t>
  </si>
  <si>
    <t>7AW200164</t>
  </si>
  <si>
    <t>Alconbury STW</t>
  </si>
  <si>
    <t>7AW200165</t>
  </si>
  <si>
    <t>Attleborough STW</t>
  </si>
  <si>
    <t>7AW200166</t>
  </si>
  <si>
    <t>Bolnhurst STW</t>
  </si>
  <si>
    <t>7AW200168</t>
  </si>
  <si>
    <t>East Harling STW</t>
  </si>
  <si>
    <t>7AW200169</t>
  </si>
  <si>
    <t>Ely (New) STW</t>
  </si>
  <si>
    <t>7AW200170</t>
  </si>
  <si>
    <t>Ely STW</t>
  </si>
  <si>
    <t>7AW200173</t>
  </si>
  <si>
    <t>Great Gidding STW</t>
  </si>
  <si>
    <t>7AW200175</t>
  </si>
  <si>
    <t>Helmdon STW</t>
  </si>
  <si>
    <t>7AW200176</t>
  </si>
  <si>
    <t>Marston Moretaine STW</t>
  </si>
  <si>
    <t>7AW200179</t>
  </si>
  <si>
    <t>Old Weston STW</t>
  </si>
  <si>
    <t>7AW200182</t>
  </si>
  <si>
    <t>Thetford STW</t>
  </si>
  <si>
    <t>7AW200183</t>
  </si>
  <si>
    <t>Waterbeach STW</t>
  </si>
  <si>
    <t>7AW200196</t>
  </si>
  <si>
    <t>Dunstable STW</t>
  </si>
  <si>
    <t>7AW200201</t>
  </si>
  <si>
    <t>Debenham STW</t>
  </si>
  <si>
    <t>7AW200202</t>
  </si>
  <si>
    <t>Earl Soham STW</t>
  </si>
  <si>
    <t>7AW200207</t>
  </si>
  <si>
    <t>Wickham Market STW</t>
  </si>
  <si>
    <t>7AW200208</t>
  </si>
  <si>
    <t>Earls Colne STW</t>
  </si>
  <si>
    <t>7AW200210</t>
  </si>
  <si>
    <t>Stambourne STW</t>
  </si>
  <si>
    <t>7AW200211</t>
  </si>
  <si>
    <t>West Bergholt STW</t>
  </si>
  <si>
    <t>7AW200212</t>
  </si>
  <si>
    <t>Eight Ash Green STW</t>
  </si>
  <si>
    <t>7AW200213</t>
  </si>
  <si>
    <t>Gosfield STW</t>
  </si>
  <si>
    <t>7AW200214</t>
  </si>
  <si>
    <t>Great Bromley STW</t>
  </si>
  <si>
    <t>7AW200216</t>
  </si>
  <si>
    <t>Sible Hedingham STW</t>
  </si>
  <si>
    <t>7AW200217</t>
  </si>
  <si>
    <t>Thorrington STW</t>
  </si>
  <si>
    <t>7AW200228</t>
  </si>
  <si>
    <t>Sisland (Loddon) STW</t>
  </si>
  <si>
    <t>7AW200229</t>
  </si>
  <si>
    <t>Swardeston STW</t>
  </si>
  <si>
    <t>7AW200231</t>
  </si>
  <si>
    <t>Cotton STW</t>
  </si>
  <si>
    <t>7AW200241</t>
  </si>
  <si>
    <t>Billericay (Outwood) STW</t>
  </si>
  <si>
    <t>7AW200242</t>
  </si>
  <si>
    <t>Monks Eleigh STW</t>
  </si>
  <si>
    <t>7AW200249</t>
  </si>
  <si>
    <t>Cotton Valley STW</t>
  </si>
  <si>
    <t>7AW200250</t>
  </si>
  <si>
    <t>Elmswell STW</t>
  </si>
  <si>
    <t>7AW200266</t>
  </si>
  <si>
    <t>Stagsden STW</t>
  </si>
  <si>
    <t>7AW200279</t>
  </si>
  <si>
    <t>Winslow STW</t>
  </si>
  <si>
    <t>7AW200280</t>
  </si>
  <si>
    <t>Buckingham (Maids M) STW</t>
  </si>
  <si>
    <t>7AW200282</t>
  </si>
  <si>
    <t>Brampton (Cambs) STW</t>
  </si>
  <si>
    <t>7AW200283</t>
  </si>
  <si>
    <t>Uttons Drove STW</t>
  </si>
  <si>
    <t>7AW200284</t>
  </si>
  <si>
    <t>Bedford STW</t>
  </si>
  <si>
    <t>7AW200306</t>
  </si>
  <si>
    <t>Aylsham</t>
  </si>
  <si>
    <t>7AW200308</t>
  </si>
  <si>
    <t>Bocking</t>
  </si>
  <si>
    <t>7AW200311</t>
  </si>
  <si>
    <t>Charsfield STW</t>
  </si>
  <si>
    <t>7AW200317</t>
  </si>
  <si>
    <t>Holt</t>
  </si>
  <si>
    <t>7AW200323</t>
  </si>
  <si>
    <t>Southrepps</t>
  </si>
  <si>
    <t>7AW201925</t>
  </si>
  <si>
    <t>Burrough Green STW</t>
  </si>
  <si>
    <t>7AW201926</t>
  </si>
  <si>
    <t>Stradishall - Highpoint STW</t>
  </si>
  <si>
    <t>7AW201928</t>
  </si>
  <si>
    <t>Great Cornard STW</t>
  </si>
  <si>
    <t>7AW201929</t>
  </si>
  <si>
    <t>Great Waldingfield STW</t>
  </si>
  <si>
    <t>7AW201930</t>
  </si>
  <si>
    <t>Hadleigh STW</t>
  </si>
  <si>
    <t>7AW201931</t>
  </si>
  <si>
    <t>Haverhill STW</t>
  </si>
  <si>
    <t>7AW201932</t>
  </si>
  <si>
    <t>Hundon STW</t>
  </si>
  <si>
    <t>7AW201934</t>
  </si>
  <si>
    <t>Langham (Essex) STW</t>
  </si>
  <si>
    <t>7AW201936</t>
  </si>
  <si>
    <t>Steeple Bumpstead STW</t>
  </si>
  <si>
    <t>7AW201937</t>
  </si>
  <si>
    <t>Sudbury STW</t>
  </si>
  <si>
    <t>7AW201938</t>
  </si>
  <si>
    <t>Thurlow STW</t>
  </si>
  <si>
    <t>7AW201939</t>
  </si>
  <si>
    <t>Wickham Brook STW</t>
  </si>
  <si>
    <t>7AW201940</t>
  </si>
  <si>
    <t>Withersfield STW</t>
  </si>
  <si>
    <t>7AW201953</t>
  </si>
  <si>
    <t>Brigstock STW</t>
  </si>
  <si>
    <t>7AW201955</t>
  </si>
  <si>
    <t>Brixworth STW</t>
  </si>
  <si>
    <t>7AW201956</t>
  </si>
  <si>
    <t>Broadholme STW</t>
  </si>
  <si>
    <t>7AW201960</t>
  </si>
  <si>
    <t>Clipston STW</t>
  </si>
  <si>
    <t>7AW201961</t>
  </si>
  <si>
    <t>Corby STW</t>
  </si>
  <si>
    <t>7AW201963</t>
  </si>
  <si>
    <t>Draughton STW</t>
  </si>
  <si>
    <t>7AW201964</t>
  </si>
  <si>
    <t>East Haddon STW</t>
  </si>
  <si>
    <t>7AW201966</t>
  </si>
  <si>
    <t>Geddington STW</t>
  </si>
  <si>
    <t>7AW201968</t>
  </si>
  <si>
    <t>Great Oxendon STW</t>
  </si>
  <si>
    <t>7AW201969</t>
  </si>
  <si>
    <t>Hackleton STW</t>
  </si>
  <si>
    <t>7AW201971</t>
  </si>
  <si>
    <t>Hollowell STW</t>
  </si>
  <si>
    <t>7AW201980</t>
  </si>
  <si>
    <t>Ravensthorpe STW</t>
  </si>
  <si>
    <t>7AW201981</t>
  </si>
  <si>
    <t>Stanion STW</t>
  </si>
  <si>
    <t>7AW201983</t>
  </si>
  <si>
    <t>Titchmarsh STW</t>
  </si>
  <si>
    <t>7AW201987</t>
  </si>
  <si>
    <t>Wittering STW</t>
  </si>
  <si>
    <t>7AW202005</t>
  </si>
  <si>
    <t>Alford STW</t>
  </si>
  <si>
    <t>7AW202006</t>
  </si>
  <si>
    <t>Allington STW</t>
  </si>
  <si>
    <t>7AW202014</t>
  </si>
  <si>
    <t>Brant Broughton STW</t>
  </si>
  <si>
    <t>7AW202016</t>
  </si>
  <si>
    <t>Caythorpe STW</t>
  </si>
  <si>
    <t>7AW202017</t>
  </si>
  <si>
    <t>Colsterworth STW</t>
  </si>
  <si>
    <t>7AW202019</t>
  </si>
  <si>
    <t>Corringham STW</t>
  </si>
  <si>
    <t>7AW202023</t>
  </si>
  <si>
    <t>Dunholme STW</t>
  </si>
  <si>
    <t>7AW202024</t>
  </si>
  <si>
    <t>Dunsby STW</t>
  </si>
  <si>
    <t>7AW202026</t>
  </si>
  <si>
    <t>Faldingworth STW</t>
  </si>
  <si>
    <t>7AW202031</t>
  </si>
  <si>
    <t>Fulbeck STW</t>
  </si>
  <si>
    <t>7AW202033</t>
  </si>
  <si>
    <t>Glentworth STW</t>
  </si>
  <si>
    <t>7AW202036</t>
  </si>
  <si>
    <t>Harlaxton STW</t>
  </si>
  <si>
    <t>7AW202039</t>
  </si>
  <si>
    <t>Horbling STW</t>
  </si>
  <si>
    <t>7AW202040</t>
  </si>
  <si>
    <t>Horncastle STW</t>
  </si>
  <si>
    <t>7AW202043</t>
  </si>
  <si>
    <t>Leadenham STW</t>
  </si>
  <si>
    <t>7AW202045</t>
  </si>
  <si>
    <t>Legbourne STW</t>
  </si>
  <si>
    <t>7AW202048</t>
  </si>
  <si>
    <t>Mablethorpe STW</t>
  </si>
  <si>
    <t>7AW202049</t>
  </si>
  <si>
    <t>Manby STW</t>
  </si>
  <si>
    <t>7AW202056</t>
  </si>
  <si>
    <t>Nettleham STW</t>
  </si>
  <si>
    <t>7AW202061</t>
  </si>
  <si>
    <t>Osbournby STW</t>
  </si>
  <si>
    <t>7AW202063</t>
  </si>
  <si>
    <t>Reepham (Lincs) STW</t>
  </si>
  <si>
    <t>7AW202068</t>
  </si>
  <si>
    <t>Silk Willoughby STW</t>
  </si>
  <si>
    <t>7AW202074</t>
  </si>
  <si>
    <t>South Witham STW</t>
  </si>
  <si>
    <t>7AW202078</t>
  </si>
  <si>
    <t>Strubby STW</t>
  </si>
  <si>
    <t>7AW202089</t>
  </si>
  <si>
    <t>Willingham (Lincs) STW</t>
  </si>
  <si>
    <t>7AW202091</t>
  </si>
  <si>
    <t>Wragby STW</t>
  </si>
  <si>
    <t>7AW202103</t>
  </si>
  <si>
    <t>Gosberton STW</t>
  </si>
  <si>
    <t>7AW202107</t>
  </si>
  <si>
    <t>Holbeach STW</t>
  </si>
  <si>
    <t>7AW202111</t>
  </si>
  <si>
    <t>Kibworth STW</t>
  </si>
  <si>
    <t>7AW202113</t>
  </si>
  <si>
    <t>Little Bytham STW</t>
  </si>
  <si>
    <t>7AW202115</t>
  </si>
  <si>
    <t>Market Harborough STW</t>
  </si>
  <si>
    <t>7AW202125</t>
  </si>
  <si>
    <t>Sibbertoft STW</t>
  </si>
  <si>
    <t>7AW202135</t>
  </si>
  <si>
    <t>Wing STW</t>
  </si>
  <si>
    <t>7AW202139</t>
  </si>
  <si>
    <t>Caistor STW</t>
  </si>
  <si>
    <t>7AW202140</t>
  </si>
  <si>
    <t>Faldingworth (Ex MOD) STW</t>
  </si>
  <si>
    <t>7AW202141</t>
  </si>
  <si>
    <t>Glentham STW</t>
  </si>
  <si>
    <t>7AW202145</t>
  </si>
  <si>
    <t>Laceby STW</t>
  </si>
  <si>
    <t>7AW202146</t>
  </si>
  <si>
    <t>Louth STW</t>
  </si>
  <si>
    <t>7AW202147</t>
  </si>
  <si>
    <t>Market Rasen STW</t>
  </si>
  <si>
    <t>7AW202150</t>
  </si>
  <si>
    <t>Owmby STW</t>
  </si>
  <si>
    <t>7AW202151</t>
  </si>
  <si>
    <t>Tealby STW</t>
  </si>
  <si>
    <t>7AW202152</t>
  </si>
  <si>
    <t>Ulceby STW</t>
  </si>
  <si>
    <t>7AW202190</t>
  </si>
  <si>
    <t>Rushton STW ID; AW5NF5320</t>
  </si>
  <si>
    <t>7AW202278</t>
  </si>
  <si>
    <t>Halstead STW (swapped with Ingatestone Early Start AMP 7 scheme)</t>
  </si>
  <si>
    <t>7AW300462</t>
  </si>
  <si>
    <t>Tiptree STW</t>
  </si>
  <si>
    <t>7AW300467</t>
  </si>
  <si>
    <t>Flexible Permitting Trial at Watton STW</t>
  </si>
  <si>
    <t>7AW300487</t>
  </si>
  <si>
    <t>Kirmington STW</t>
  </si>
  <si>
    <t>7AW300491</t>
  </si>
  <si>
    <t>Great Billing STW</t>
  </si>
  <si>
    <t>7CST0107</t>
  </si>
  <si>
    <t>Church Stoke STW</t>
  </si>
  <si>
    <t>7CST0111</t>
  </si>
  <si>
    <t>Guilsfield STW</t>
  </si>
  <si>
    <t>7CST0123</t>
  </si>
  <si>
    <t>Montgomery STW</t>
  </si>
  <si>
    <t>7NW200012</t>
  </si>
  <si>
    <t>Aldin Grange</t>
  </si>
  <si>
    <t>7NW200044</t>
  </si>
  <si>
    <t>Bishop Middleham</t>
  </si>
  <si>
    <t>7NW200051</t>
  </si>
  <si>
    <t>Bowburn</t>
  </si>
  <si>
    <t>7NW200065</t>
  </si>
  <si>
    <t>Carlton Redmarshall</t>
  </si>
  <si>
    <t>7NW200067/7NW200067a</t>
  </si>
  <si>
    <t>Chilton Lane</t>
  </si>
  <si>
    <t>7NW200071</t>
  </si>
  <si>
    <t>Crookhall</t>
  </si>
  <si>
    <t>7NW200078</t>
  </si>
  <si>
    <t>Dipton</t>
  </si>
  <si>
    <t>7NW200086/7NW200086a</t>
  </si>
  <si>
    <t>Esh Winning</t>
  </si>
  <si>
    <t>7NW200089/7NW200089</t>
  </si>
  <si>
    <t>Fishburn</t>
  </si>
  <si>
    <t>7NW200461</t>
  </si>
  <si>
    <t>Kelloe</t>
  </si>
  <si>
    <t>7NW200463</t>
  </si>
  <si>
    <t>Kirklevington</t>
  </si>
  <si>
    <t>7NW200464/7NW200464a</t>
  </si>
  <si>
    <t>Knitsley</t>
  </si>
  <si>
    <t>7NW200465</t>
  </si>
  <si>
    <t>Lanchester</t>
  </si>
  <si>
    <t>7NW200471</t>
  </si>
  <si>
    <t>Longhorsley</t>
  </si>
  <si>
    <t>7NW200472</t>
  </si>
  <si>
    <t>Longnewton to Stressholme via Goose Beck (Teesside Airport)</t>
  </si>
  <si>
    <t>7NW200494/7NW200494a</t>
  </si>
  <si>
    <t>New Moors</t>
  </si>
  <si>
    <t>7NW200507</t>
  </si>
  <si>
    <t>Pittington transfer to Sherburn</t>
  </si>
  <si>
    <t>7NW200508</t>
  </si>
  <si>
    <t>7NW200509</t>
  </si>
  <si>
    <t>7NW200521</t>
  </si>
  <si>
    <t>Sacriston</t>
  </si>
  <si>
    <t>7NW200524/7NW200524a</t>
  </si>
  <si>
    <t>Sedgefield</t>
  </si>
  <si>
    <t>7NW200527/7NW200527</t>
  </si>
  <si>
    <t>Sherburn (including transfer from Pittington)</t>
  </si>
  <si>
    <t>7NW200531</t>
  </si>
  <si>
    <t>Slaley</t>
  </si>
  <si>
    <t>7NW200556</t>
  </si>
  <si>
    <t>WINEP Teesside Transfer to Stressholme (Teeside airport)</t>
  </si>
  <si>
    <t>7NW200568/7NW200568</t>
  </si>
  <si>
    <t>Trimdon</t>
  </si>
  <si>
    <t>7NW200583</t>
  </si>
  <si>
    <t>Witton Gilbert</t>
  </si>
  <si>
    <t>7SO000013 /7SO200050 /7SO100170</t>
  </si>
  <si>
    <t>AMP6-3 WTW Mayfield NEP5</t>
  </si>
  <si>
    <t>7SO100169</t>
  </si>
  <si>
    <t>AMP6-3 WTW Hawkhurst South NEP5</t>
  </si>
  <si>
    <t>7SO100171</t>
  </si>
  <si>
    <t>AMP6-3 WTW Benenden NEP5</t>
  </si>
  <si>
    <t>7SO200046</t>
  </si>
  <si>
    <t>Bidborough wwtw</t>
  </si>
  <si>
    <t>7SO200047</t>
  </si>
  <si>
    <t>Luxfords Lane East Grinstead wwtw</t>
  </si>
  <si>
    <t>7SO200048</t>
  </si>
  <si>
    <t>Ham Street WWTW</t>
  </si>
  <si>
    <t>7SO200049</t>
  </si>
  <si>
    <t>Lydd WWTW</t>
  </si>
  <si>
    <t>7SO200052</t>
  </si>
  <si>
    <t>Robertsbridge WWTW</t>
  </si>
  <si>
    <t>7SO200053</t>
  </si>
  <si>
    <t>Rolvenden Layne WWTW</t>
  </si>
  <si>
    <t>Ticehurst WWTW (imp)</t>
  </si>
  <si>
    <t>7SO200065</t>
  </si>
  <si>
    <t>Battle WWTW</t>
  </si>
  <si>
    <t>7SO200068</t>
  </si>
  <si>
    <t>Charing WWTW</t>
  </si>
  <si>
    <t>7SO200073</t>
  </si>
  <si>
    <t>Herne Bay WWTW</t>
  </si>
  <si>
    <t>7SO200075</t>
  </si>
  <si>
    <t>LENHAM WTW: QUALITY CONSENT COMPLIANCE</t>
  </si>
  <si>
    <t>7SO200077</t>
  </si>
  <si>
    <t>Netherfield WWTW (WFD)</t>
  </si>
  <si>
    <t>7SO200078</t>
  </si>
  <si>
    <t>Newnham Valley WWTW</t>
  </si>
  <si>
    <t>7SO200079</t>
  </si>
  <si>
    <t>Sedlescombe wwtw</t>
  </si>
  <si>
    <t>7SO200080</t>
  </si>
  <si>
    <t>Sellindge WWTW</t>
  </si>
  <si>
    <t>7SO200081</t>
  </si>
  <si>
    <t>Shrub Lane (Burwash Village) WWTW</t>
  </si>
  <si>
    <t>7SO200085</t>
  </si>
  <si>
    <t>Wingham (Dambridge) WWTW</t>
  </si>
  <si>
    <t>7SO200096</t>
  </si>
  <si>
    <t>Eden Vale wwtw</t>
  </si>
  <si>
    <t>7SO200097</t>
  </si>
  <si>
    <t>Edenbridge WWTW</t>
  </si>
  <si>
    <t>7SO200098</t>
  </si>
  <si>
    <t>Felbridge WWTW</t>
  </si>
  <si>
    <t>7SO200102</t>
  </si>
  <si>
    <t>Godstone WWTW</t>
  </si>
  <si>
    <t>7SO200105</t>
  </si>
  <si>
    <t>Kilndown WWTW</t>
  </si>
  <si>
    <t>7SO200107</t>
  </si>
  <si>
    <t>Limpsfield and Oxted WWTW</t>
  </si>
  <si>
    <t>7SO200108</t>
  </si>
  <si>
    <t>Lingfield WWTW</t>
  </si>
  <si>
    <t>7SO200119</t>
  </si>
  <si>
    <t>Tunbridge Wells South wwtw</t>
  </si>
  <si>
    <t>7SO200127</t>
  </si>
  <si>
    <t>Pembury WWTW</t>
  </si>
  <si>
    <t>7SO200345</t>
  </si>
  <si>
    <t>AMP6-3 WTW Ansty NEP5</t>
  </si>
  <si>
    <t>7SO200346</t>
  </si>
  <si>
    <t>AMP6-3 WTW Ardingly NEP5</t>
  </si>
  <si>
    <t>7SO200347</t>
  </si>
  <si>
    <t>Ashington WWTW</t>
  </si>
  <si>
    <t>7SO200348</t>
  </si>
  <si>
    <t>Balcombe WWTW</t>
  </si>
  <si>
    <t>7SO200349</t>
  </si>
  <si>
    <t>Barcombe New WWTW</t>
  </si>
  <si>
    <t>7SO200350 / 7SO200416 /7SO000004</t>
  </si>
  <si>
    <t>Billingshurst WTW</t>
  </si>
  <si>
    <t>7SO200351</t>
  </si>
  <si>
    <t>Bishops Waltham WWTW</t>
  </si>
  <si>
    <t>7SO200352</t>
  </si>
  <si>
    <t>Blackstone WWTW</t>
  </si>
  <si>
    <t>7SO200353</t>
  </si>
  <si>
    <t>Boldre WWTW</t>
  </si>
  <si>
    <t>7SO200354</t>
  </si>
  <si>
    <t>Brockenhurst WWTW</t>
  </si>
  <si>
    <t>7SO200355</t>
  </si>
  <si>
    <t>Buriton WWTW</t>
  </si>
  <si>
    <t>7SO200356</t>
  </si>
  <si>
    <t>Calbourne WWTW</t>
  </si>
  <si>
    <t>7SO200357</t>
  </si>
  <si>
    <t>Chiddingfold STW</t>
  </si>
  <si>
    <t>7SO200358</t>
  </si>
  <si>
    <t>AMP6-3 WTW Newbury Lane Cuckfield NEP5</t>
  </si>
  <si>
    <t>7SO200359</t>
  </si>
  <si>
    <t>East Boldre WWTW</t>
  </si>
  <si>
    <t>7SO200360</t>
  </si>
  <si>
    <t>East Meon WWTW</t>
  </si>
  <si>
    <t>7SO200361</t>
  </si>
  <si>
    <t>AMP6-3 WTW Faygate NEP5</t>
  </si>
  <si>
    <t>7SO200362</t>
  </si>
  <si>
    <t>Flexford Lane Sway WWTW</t>
  </si>
  <si>
    <t>7SO200363</t>
  </si>
  <si>
    <t>Forest Green WWTW</t>
  </si>
  <si>
    <t>7SO200364</t>
  </si>
  <si>
    <t>Fulking WWTW</t>
  </si>
  <si>
    <t>7SO200365</t>
  </si>
  <si>
    <t>Burgess Hill Goddards Green WWTW</t>
  </si>
  <si>
    <t>7SO200366</t>
  </si>
  <si>
    <t>Godshill WWTW (WFD IMP)</t>
  </si>
  <si>
    <t>7SO200367</t>
  </si>
  <si>
    <t>Grayswood WWTW</t>
  </si>
  <si>
    <t>7SO200374</t>
  </si>
  <si>
    <t>AMP6-3 WTW Henfield NEP5</t>
  </si>
  <si>
    <t>7SO200375</t>
  </si>
  <si>
    <t>Horsham WWTW</t>
  </si>
  <si>
    <t>7SO200376</t>
  </si>
  <si>
    <t>AMP6-3 WTW Lidsey NEP5</t>
  </si>
  <si>
    <t>7SO200377</t>
  </si>
  <si>
    <t>AMP6-3 WTW Loxwood NEP5</t>
  </si>
  <si>
    <t>7SO200378</t>
  </si>
  <si>
    <t>Mannings Heath WWTW</t>
  </si>
  <si>
    <t>7SO200379</t>
  </si>
  <si>
    <t>AMP6-3 WTW Newick NEP5</t>
  </si>
  <si>
    <t>7SO200380</t>
  </si>
  <si>
    <t>Northchapel WWTW</t>
  </si>
  <si>
    <t>7SO200381</t>
  </si>
  <si>
    <t>Ockley West WWTW</t>
  </si>
  <si>
    <t>7SO200382</t>
  </si>
  <si>
    <t>Handcross WWTW</t>
  </si>
  <si>
    <t>7SO200383</t>
  </si>
  <si>
    <t>Petersfield WWTW</t>
  </si>
  <si>
    <t>7SO200384</t>
  </si>
  <si>
    <t>Poynings WWTW</t>
  </si>
  <si>
    <t>7SO200385</t>
  </si>
  <si>
    <t>Redlynch WWTW</t>
  </si>
  <si>
    <t>7SO200386</t>
  </si>
  <si>
    <t>Roud WWTW</t>
  </si>
  <si>
    <t>7SO200387</t>
  </si>
  <si>
    <t>Rudgwick WWTW</t>
  </si>
  <si>
    <t>7SO200388</t>
  </si>
  <si>
    <t>Scaynes Hill WWTW</t>
  </si>
  <si>
    <t>7SO200389</t>
  </si>
  <si>
    <t>Shalfeet WWTW</t>
  </si>
  <si>
    <t>7SO200391</t>
  </si>
  <si>
    <t>Slinfold WWTW</t>
  </si>
  <si>
    <t>7SO200392</t>
  </si>
  <si>
    <t>Small Dole WWTW</t>
  </si>
  <si>
    <t>7SO200393</t>
  </si>
  <si>
    <t>South Ambersham WWTW</t>
  </si>
  <si>
    <t>7SO200394</t>
  </si>
  <si>
    <t>South Harting WWTW</t>
  </si>
  <si>
    <t>7SO200395</t>
  </si>
  <si>
    <t>Staplefield WWTW</t>
  </si>
  <si>
    <t>7SO200396</t>
  </si>
  <si>
    <t>Storrington WWTW</t>
  </si>
  <si>
    <t>7SO200397</t>
  </si>
  <si>
    <t>Pagham WWTW (WFD)</t>
  </si>
  <si>
    <t>7SO200398</t>
  </si>
  <si>
    <t>Tangmere WWTW</t>
  </si>
  <si>
    <t>7SO200400</t>
  </si>
  <si>
    <t>AMP6-3 WTW Warnham NEP5</t>
  </si>
  <si>
    <t>7SO200401</t>
  </si>
  <si>
    <t>Whiteparish WWTW (WFD)</t>
  </si>
  <si>
    <t>7SO200402</t>
  </si>
  <si>
    <t>AMP6-3 WTW Wroxall NEP5</t>
  </si>
  <si>
    <t>7SO200438</t>
  </si>
  <si>
    <t>Wickham WWTW</t>
  </si>
  <si>
    <t>7SO200533</t>
  </si>
  <si>
    <t>East End WWTW</t>
  </si>
  <si>
    <t>7SO300410</t>
  </si>
  <si>
    <t>Ulcombe WWTW</t>
  </si>
  <si>
    <t>7SO300411</t>
  </si>
  <si>
    <t>Cherry Gardens Goudhurst WWTW</t>
  </si>
  <si>
    <t>7SO300412</t>
  </si>
  <si>
    <t>Cranbrook WWTW</t>
  </si>
  <si>
    <t>7SO300419</t>
  </si>
  <si>
    <t>Quickbourne Lane Northiam WWTW (WFD)</t>
  </si>
  <si>
    <t>7SO300428</t>
  </si>
  <si>
    <t>Horsted Keynes WWTW</t>
  </si>
  <si>
    <t>7SO300433</t>
  </si>
  <si>
    <t>Chickenhall WWTW P - ASP</t>
  </si>
  <si>
    <t>7SO300434</t>
  </si>
  <si>
    <t>Harestock WWTW P - Filtration</t>
  </si>
  <si>
    <t>7SO300435</t>
  </si>
  <si>
    <t>Fullerton WWTW</t>
  </si>
  <si>
    <t>7SO300436</t>
  </si>
  <si>
    <t>Romsey WWTW</t>
  </si>
  <si>
    <t>7SO300437</t>
  </si>
  <si>
    <t>Barton Stacey WWTW</t>
  </si>
  <si>
    <t>7SO300438</t>
  </si>
  <si>
    <t>Gratton Close WWTW</t>
  </si>
  <si>
    <t>7SO300440</t>
  </si>
  <si>
    <t>AMP6-3 WTW Wivelsfield NEP5</t>
  </si>
  <si>
    <t>7SO300452</t>
  </si>
  <si>
    <t>Fairlight WWTW</t>
  </si>
  <si>
    <t>7SO300453</t>
  </si>
  <si>
    <t>Bethersden WWTW</t>
  </si>
  <si>
    <t>7SO300454</t>
  </si>
  <si>
    <t>High Halden</t>
  </si>
  <si>
    <t>7CST0136</t>
  </si>
  <si>
    <t>Welshpool STW</t>
  </si>
  <si>
    <t>7ST100244</t>
  </si>
  <si>
    <t>BOTTESFORD (STW)</t>
  </si>
  <si>
    <t>7ST100245</t>
  </si>
  <si>
    <t>CROXTON KERRIAL (STW)</t>
  </si>
  <si>
    <t>7ST100246</t>
  </si>
  <si>
    <t>SCUNTHORPE-YADDLETHORPE (STW)</t>
  </si>
  <si>
    <t>7ST100247</t>
  </si>
  <si>
    <t>7ST100248</t>
  </si>
  <si>
    <t>7ST100252</t>
  </si>
  <si>
    <t>ALCESTER (STW)</t>
  </si>
  <si>
    <t>7ST100253</t>
  </si>
  <si>
    <t>ALVECHURCH (STW)</t>
  </si>
  <si>
    <t>7ST100254</t>
  </si>
  <si>
    <t>ARLEY (STW)</t>
  </si>
  <si>
    <t>7ST100255</t>
  </si>
  <si>
    <t>7ST100256</t>
  </si>
  <si>
    <t>BURNTWOOD (STW)</t>
  </si>
  <si>
    <t>7ST100258</t>
  </si>
  <si>
    <t>CANNOCK (STW)</t>
  </si>
  <si>
    <t>7ST100259</t>
  </si>
  <si>
    <t>7ST100260</t>
  </si>
  <si>
    <t>LONG COMPTON (STW)</t>
  </si>
  <si>
    <t>7ST100261</t>
  </si>
  <si>
    <t>NETHERCOTE (STW)</t>
  </si>
  <si>
    <t>7ST100262</t>
  </si>
  <si>
    <t>ITCHEN BANK (STW)</t>
  </si>
  <si>
    <t>7ST100264</t>
  </si>
  <si>
    <t>NEWPORT (STW)</t>
  </si>
  <si>
    <t>7ST100267</t>
  </si>
  <si>
    <t>REDDITCH - SPERNAL (STW)</t>
  </si>
  <si>
    <t>7ST100270</t>
  </si>
  <si>
    <t>UTTOXETER (STW)</t>
  </si>
  <si>
    <t>7ST100272</t>
  </si>
  <si>
    <t>WELLESBOURNE (STW)</t>
  </si>
  <si>
    <t>7ST200624</t>
  </si>
  <si>
    <t>ABBEY LATHE - MALTBY (STW)</t>
  </si>
  <si>
    <t>7ST200629</t>
  </si>
  <si>
    <t>ARMTHORPE (STW)</t>
  </si>
  <si>
    <t>7ST200632</t>
  </si>
  <si>
    <t>ASHBY FOLVILLE (STW)</t>
  </si>
  <si>
    <t>7ST200634</t>
  </si>
  <si>
    <t>ASHWELL (STW)</t>
  </si>
  <si>
    <t>7ST200635</t>
  </si>
  <si>
    <t>BALDERTON (STW)</t>
  </si>
  <si>
    <t>7ST200638</t>
  </si>
  <si>
    <t>BARROW PLUS QUORN STW</t>
  </si>
  <si>
    <t>7ST200639</t>
  </si>
  <si>
    <t>BILSTHORPE (STW)</t>
  </si>
  <si>
    <t>7ST200642</t>
  </si>
  <si>
    <t>BREEDON (STW)</t>
  </si>
  <si>
    <t>7ST200643</t>
  </si>
  <si>
    <t>BURTON LAZARS (STW)</t>
  </si>
  <si>
    <t>7ST200644</t>
  </si>
  <si>
    <t>BURTON ON THE WOLDS STW</t>
  </si>
  <si>
    <t>7ST200646</t>
  </si>
  <si>
    <t>CALVERTON (STW)</t>
  </si>
  <si>
    <t>7ST200650</t>
  </si>
  <si>
    <t>CLOWNE (STW)</t>
  </si>
  <si>
    <t>7ST200654</t>
  </si>
  <si>
    <t>COUNTESTHORPE (STW)</t>
  </si>
  <si>
    <t>7ST200662</t>
  </si>
  <si>
    <t>ETWALL (STW)</t>
  </si>
  <si>
    <t>7ST200663</t>
  </si>
  <si>
    <t>FINDERN (STW)</t>
  </si>
  <si>
    <t>7ST200671</t>
  </si>
  <si>
    <t>HAXEY - GRAIZELOUND (STW)</t>
  </si>
  <si>
    <t>7ST200674</t>
  </si>
  <si>
    <t>HEANOR-MILNHAY (STW)</t>
  </si>
  <si>
    <t>7ST200678</t>
  </si>
  <si>
    <t>HODTHORPE (STW)</t>
  </si>
  <si>
    <t>7ST200686</t>
  </si>
  <si>
    <t>ILKESTON - HALLAM FIELDS (STW)</t>
  </si>
  <si>
    <t>7ST200687</t>
  </si>
  <si>
    <t>KILBURN (STW)</t>
  </si>
  <si>
    <t>7ST200690</t>
  </si>
  <si>
    <t>KIRKBY IN ASHFIELD (STW)</t>
  </si>
  <si>
    <t>7ST200694</t>
  </si>
  <si>
    <t>KIRTON-IN-LINDSEY (STW)</t>
  </si>
  <si>
    <t>7ST200695</t>
  </si>
  <si>
    <t>LANGHAM (STW)</t>
  </si>
  <si>
    <t>7ST200696</t>
  </si>
  <si>
    <t>LONG WHATTON (STW)</t>
  </si>
  <si>
    <t>7ST200698</t>
  </si>
  <si>
    <t>MAREHAY (STW)</t>
  </si>
  <si>
    <t>7ST200701</t>
  </si>
  <si>
    <t>MARKET OVERTON (STW)</t>
  </si>
  <si>
    <t>7ST200702</t>
  </si>
  <si>
    <t>MELBOURNE (STW)</t>
  </si>
  <si>
    <t>7ST200704</t>
  </si>
  <si>
    <t>MELTON (STW)</t>
  </si>
  <si>
    <t>7ST200705</t>
  </si>
  <si>
    <t>NEWTHORPE (STW)</t>
  </si>
  <si>
    <t>7ST200712</t>
  </si>
  <si>
    <t>OADBY (STW)</t>
  </si>
  <si>
    <t>7ST200714</t>
  </si>
  <si>
    <t>PINXTON (STW)</t>
  </si>
  <si>
    <t>7ST200716</t>
  </si>
  <si>
    <t>PYE BRIDGE (STW)</t>
  </si>
  <si>
    <t>7ST200717</t>
  </si>
  <si>
    <t>RAINWORTH (STW)</t>
  </si>
  <si>
    <t>7ST200719</t>
  </si>
  <si>
    <t>RAMPTON (STW)</t>
  </si>
  <si>
    <t>7ST200725</t>
  </si>
  <si>
    <t>SHEPSHED (STW)</t>
  </si>
  <si>
    <t>7ST200726</t>
  </si>
  <si>
    <t>SKEGBY (STW)</t>
  </si>
  <si>
    <t>7ST200730</t>
  </si>
  <si>
    <t>7ST200737</t>
  </si>
  <si>
    <t>STAPLEFORD-BESSEL LANE (STW)</t>
  </si>
  <si>
    <t>7ST200742</t>
  </si>
  <si>
    <t>THORPE SATCHVILLE (STW)</t>
  </si>
  <si>
    <t>7ST200744</t>
  </si>
  <si>
    <t>TICKNALL (STW)</t>
  </si>
  <si>
    <t>7ST200745</t>
  </si>
  <si>
    <t>TOTON (STW)</t>
  </si>
  <si>
    <t>7ST200747</t>
  </si>
  <si>
    <t>WALTHAM (STW)</t>
  </si>
  <si>
    <t>7ST200753</t>
  </si>
  <si>
    <t>WESTWOOD BROOK (STW)</t>
  </si>
  <si>
    <t>7ST200758</t>
  </si>
  <si>
    <t>WHETSTONE (STW)</t>
  </si>
  <si>
    <t>7ST200760</t>
  </si>
  <si>
    <t>WHISSENDINE (STW)</t>
  </si>
  <si>
    <t>7ST200762</t>
  </si>
  <si>
    <t>WHITWELL (STW)</t>
  </si>
  <si>
    <t>7ST200763</t>
  </si>
  <si>
    <t>WIGSTON (STW)</t>
  </si>
  <si>
    <t>7ST200770</t>
  </si>
  <si>
    <t>WOODSETTS (STW)</t>
  </si>
  <si>
    <t>7ST200772</t>
  </si>
  <si>
    <t>WORKSOP-MANTON (STW)</t>
  </si>
  <si>
    <t>7ST200773</t>
  </si>
  <si>
    <t>WORTHINGTON (STW)</t>
  </si>
  <si>
    <t>7ST200774</t>
  </si>
  <si>
    <t>WYMONDHAM (STW)</t>
  </si>
  <si>
    <t>7ST201627</t>
  </si>
  <si>
    <t>ABBOTS BROMLEY (STW)</t>
  </si>
  <si>
    <t>7ST201629</t>
  </si>
  <si>
    <t>ADBASTON (STW)</t>
  </si>
  <si>
    <t>7ST201630</t>
  </si>
  <si>
    <t>ALBRIGHTON (STW)</t>
  </si>
  <si>
    <t>7ST201632</t>
  </si>
  <si>
    <t>ALTON (STW)</t>
  </si>
  <si>
    <t>7ST201652</t>
  </si>
  <si>
    <t>ASHBOURNE (STW)</t>
  </si>
  <si>
    <t>7ST201654</t>
  </si>
  <si>
    <t>7ST201657</t>
  </si>
  <si>
    <t>BARLESTONE (STW)</t>
  </si>
  <si>
    <t>7ST201662</t>
  </si>
  <si>
    <t>BELBROUGHTON (STW)</t>
  </si>
  <si>
    <t>7ST201663</t>
  </si>
  <si>
    <t>BISHAMPTON (STW)</t>
  </si>
  <si>
    <t>7ST201665</t>
  </si>
  <si>
    <t>BLACKMINSTER (STW)</t>
  </si>
  <si>
    <t>7ST201666</t>
  </si>
  <si>
    <t>7ST201669</t>
  </si>
  <si>
    <t>BROADWAY (STW)</t>
  </si>
  <si>
    <t>7ST201671</t>
  </si>
  <si>
    <t>BULKINGTON (STW)</t>
  </si>
  <si>
    <t>7ST201683</t>
  </si>
  <si>
    <t>CHEDDLETON (STW)</t>
  </si>
  <si>
    <t>7ST201687</t>
  </si>
  <si>
    <t>CHESWARDINE (STW)</t>
  </si>
  <si>
    <t>7ST201688</t>
  </si>
  <si>
    <t>CHURCH LENCH (STW)</t>
  </si>
  <si>
    <t>7ST201689</t>
  </si>
  <si>
    <t>CLAVERLEY (STW)</t>
  </si>
  <si>
    <t>7ST201690</t>
  </si>
  <si>
    <t>7ST201697</t>
  </si>
  <si>
    <t>COLWALL (STW)</t>
  </si>
  <si>
    <t>7ST201706</t>
  </si>
  <si>
    <t>GUARLFORD (STW)</t>
  </si>
  <si>
    <t>7ST201707</t>
  </si>
  <si>
    <t>HALLOW (STW)</t>
  </si>
  <si>
    <t>7ST201708</t>
  </si>
  <si>
    <t>HIGHER HEATH-PREES (STW)</t>
  </si>
  <si>
    <t>7ST201709</t>
  </si>
  <si>
    <t>HINCKLEY (STW)</t>
  </si>
  <si>
    <t>7ST201714</t>
  </si>
  <si>
    <t>HINSTOCK (STW)</t>
  </si>
  <si>
    <t>7ST201719</t>
  </si>
  <si>
    <t>HODNET (STW)</t>
  </si>
  <si>
    <t>7ST201721</t>
  </si>
  <si>
    <t>HOMER (STW)</t>
  </si>
  <si>
    <t>7ST201722</t>
  </si>
  <si>
    <t>HONEYBOURNE (STW)</t>
  </si>
  <si>
    <t>7ST201725</t>
  </si>
  <si>
    <t>IBSTOCK (STW)</t>
  </si>
  <si>
    <t>7ST201734</t>
  </si>
  <si>
    <t>LEINTWARDINE (STW)</t>
  </si>
  <si>
    <t>7ST201735</t>
  </si>
  <si>
    <t>LIGHTHORNE (STW)</t>
  </si>
  <si>
    <t>7ST201736</t>
  </si>
  <si>
    <t>LIGHTHORNE HEATH (STW)</t>
  </si>
  <si>
    <t>7ST201737</t>
  </si>
  <si>
    <t>LOGGERHEADS SANATORIUM (STW)</t>
  </si>
  <si>
    <t>7ST201739</t>
  </si>
  <si>
    <t>LOGGERHEADS VILLAGE (STW)</t>
  </si>
  <si>
    <t>7ST201742</t>
  </si>
  <si>
    <t>LOWER GORNAL (STW)</t>
  </si>
  <si>
    <t>7ST201744</t>
  </si>
  <si>
    <t>LOWER PENN (STW)</t>
  </si>
  <si>
    <t>7ST201746</t>
  </si>
  <si>
    <t>MARKET BOSWORTH (STW)</t>
  </si>
  <si>
    <t>7ST201747</t>
  </si>
  <si>
    <t>MARKET DRAYTON (STW)</t>
  </si>
  <si>
    <t>7ST201748</t>
  </si>
  <si>
    <t>MARTLEY DUCTONS COPPICE (STW)</t>
  </si>
  <si>
    <t>7ST201752</t>
  </si>
  <si>
    <t>MILE OAK OSWESTRY (STW)</t>
  </si>
  <si>
    <t>7ST201753</t>
  </si>
  <si>
    <t>MINSTERLEY (STW)</t>
  </si>
  <si>
    <t>7ST201757</t>
  </si>
  <si>
    <t>MONKMOOR SHREWSBURY (STW)</t>
  </si>
  <si>
    <t>7ST201759</t>
  </si>
  <si>
    <t>NORTHEND (STW)</t>
  </si>
  <si>
    <t>7ST201765</t>
  </si>
  <si>
    <t>NORTON LINDSEY (STW)</t>
  </si>
  <si>
    <t>7ST201766</t>
  </si>
  <si>
    <t>NUNEATON-HARTSHILL (STW)</t>
  </si>
  <si>
    <t>7ST201768</t>
  </si>
  <si>
    <t>OMBERSLEY (STW)</t>
  </si>
  <si>
    <t>7ST201769</t>
  </si>
  <si>
    <t>OXHILL (STW)</t>
  </si>
  <si>
    <t>7ST201770</t>
  </si>
  <si>
    <t>PATTINGHAM (STW)</t>
  </si>
  <si>
    <t>7ST201773</t>
  </si>
  <si>
    <t>7ST201774</t>
  </si>
  <si>
    <t>PREES - GOLFHOUSE LANE (STW)</t>
  </si>
  <si>
    <t>7ST201776</t>
  </si>
  <si>
    <t>PRIEST BRIDGE - REDDITCH (STW)</t>
  </si>
  <si>
    <t>7ST201782</t>
  </si>
  <si>
    <t>ROUNDHILL (STW)</t>
  </si>
  <si>
    <t>7ST201783</t>
  </si>
  <si>
    <t>RUSHMOOR (STW)</t>
  </si>
  <si>
    <t>7ST201784</t>
  </si>
  <si>
    <t>SHAWBURY (STW)</t>
  </si>
  <si>
    <t>7ST201785</t>
  </si>
  <si>
    <t>SHIFNAL (STW)</t>
  </si>
  <si>
    <t>7ST201787</t>
  </si>
  <si>
    <t>SHUSTOKE (STW)</t>
  </si>
  <si>
    <t>7ST201788</t>
  </si>
  <si>
    <t>SIBSON (STW)</t>
  </si>
  <si>
    <t>7ST201789</t>
  </si>
  <si>
    <t>SNITTERFIELD (STW)</t>
  </si>
  <si>
    <t>7ST201793</t>
  </si>
  <si>
    <t>STOKE HEATH (STW)</t>
  </si>
  <si>
    <t>7ST201795</t>
  </si>
  <si>
    <t>STOKE PRIOR (STW)</t>
  </si>
  <si>
    <t>7ST201797</t>
  </si>
  <si>
    <t>7ST201798</t>
  </si>
  <si>
    <t>TAMWORTH (STW)</t>
  </si>
  <si>
    <t>7ST201799</t>
  </si>
  <si>
    <t>TYSOE (STW)</t>
  </si>
  <si>
    <t>7ST201803</t>
  </si>
  <si>
    <t>WEM - ASTON ROAD (STW)</t>
  </si>
  <si>
    <t>7ST201804</t>
  </si>
  <si>
    <t>WEST FELTON (STW)</t>
  </si>
  <si>
    <t>7ST201805</t>
  </si>
  <si>
    <t>WEST MALVERN (STW)</t>
  </si>
  <si>
    <t>7ST201806</t>
  </si>
  <si>
    <t>WIGMORE (STW)</t>
  </si>
  <si>
    <t>7ST201807</t>
  </si>
  <si>
    <t>WOODSEAVES (STW)</t>
  </si>
  <si>
    <t>7ST201808</t>
  </si>
  <si>
    <t>WOORE (STW)</t>
  </si>
  <si>
    <t>7ST201809</t>
  </si>
  <si>
    <t>7ST201810</t>
  </si>
  <si>
    <t>WORTHEN (STW)</t>
  </si>
  <si>
    <t>7ST201812</t>
  </si>
  <si>
    <t>YOCKLETON (STW)</t>
  </si>
  <si>
    <t>7ST201825</t>
  </si>
  <si>
    <t>BRIDGNORTH STW</t>
  </si>
  <si>
    <t>7ST201826</t>
  </si>
  <si>
    <t>POWICK STW</t>
  </si>
  <si>
    <t>7ST201827</t>
  </si>
  <si>
    <t>MALVERN STW</t>
  </si>
  <si>
    <t>7ST300194</t>
  </si>
  <si>
    <t>7ST300207</t>
  </si>
  <si>
    <t>GRST100001</t>
  </si>
  <si>
    <t>Alcester STW</t>
  </si>
  <si>
    <t>GRST100002</t>
  </si>
  <si>
    <t>Alveley STW</t>
  </si>
  <si>
    <t>GRST100003</t>
  </si>
  <si>
    <t>Bakewell STW</t>
  </si>
  <si>
    <t>GRST100004</t>
  </si>
  <si>
    <t>Barrow and Quorn STW</t>
  </si>
  <si>
    <t>GRST100005</t>
  </si>
  <si>
    <t>Bidford on Avon STW</t>
  </si>
  <si>
    <t>GRST100007</t>
  </si>
  <si>
    <t>Blyton STW</t>
  </si>
  <si>
    <t>GRST100008</t>
  </si>
  <si>
    <t>BREDON (STW)</t>
  </si>
  <si>
    <t>GRST100009</t>
  </si>
  <si>
    <t>Clay Cross STW</t>
  </si>
  <si>
    <t>GRST100010</t>
  </si>
  <si>
    <t>Coaley STW</t>
  </si>
  <si>
    <t>GRST100011</t>
  </si>
  <si>
    <t>CROPTHORNE HEATH (STW)</t>
  </si>
  <si>
    <t>GRST100012</t>
  </si>
  <si>
    <t>Dalbury Lees STW</t>
  </si>
  <si>
    <t>GRST100013</t>
  </si>
  <si>
    <t>Droitwich STW</t>
  </si>
  <si>
    <t>GRST100014</t>
  </si>
  <si>
    <t>Duffield STW</t>
  </si>
  <si>
    <t>GRST100015</t>
  </si>
  <si>
    <t>East Markham STW</t>
  </si>
  <si>
    <t>GRST100016</t>
  </si>
  <si>
    <t>EDWINSTOWE (STW)</t>
  </si>
  <si>
    <t>GRST100017</t>
  </si>
  <si>
    <t>Evesham STW</t>
  </si>
  <si>
    <t>GRST100018</t>
  </si>
  <si>
    <t>Heage STW</t>
  </si>
  <si>
    <t>GRST100019</t>
  </si>
  <si>
    <t>Hoton STW</t>
  </si>
  <si>
    <t>GRST100020</t>
  </si>
  <si>
    <t>Hungarton STW</t>
  </si>
  <si>
    <t>GRST100021</t>
  </si>
  <si>
    <t>HUTHWAITE (STW)</t>
  </si>
  <si>
    <t>GRST100022</t>
  </si>
  <si>
    <t>Kegworth STW</t>
  </si>
  <si>
    <t>GRST100023</t>
  </si>
  <si>
    <t>Longbridge STW</t>
  </si>
  <si>
    <t>GRST100024</t>
  </si>
  <si>
    <t>Loughborough STW</t>
  </si>
  <si>
    <t>GRST100025</t>
  </si>
  <si>
    <t>TWYNING (STW)</t>
  </si>
  <si>
    <t>GRST100026</t>
  </si>
  <si>
    <t>Mansfield STW</t>
  </si>
  <si>
    <t>GRST100027</t>
  </si>
  <si>
    <t>Matlock STW</t>
  </si>
  <si>
    <t>GRST100028</t>
  </si>
  <si>
    <t>Mattersey Thorpe STW</t>
  </si>
  <si>
    <t>GRST100029</t>
  </si>
  <si>
    <t>North Wheatley STW</t>
  </si>
  <si>
    <t>GRST100030</t>
  </si>
  <si>
    <t>Pershore STW</t>
  </si>
  <si>
    <t>GRST100031</t>
  </si>
  <si>
    <t>Retford STW</t>
  </si>
  <si>
    <t>GRST100032</t>
  </si>
  <si>
    <t>Ripley STW</t>
  </si>
  <si>
    <t>GRST100033</t>
  </si>
  <si>
    <t>Scotter STW</t>
  </si>
  <si>
    <t>GRST100034</t>
  </si>
  <si>
    <t>Sedgeberrow STW</t>
  </si>
  <si>
    <t>GRST100035</t>
  </si>
  <si>
    <t>Snarestone STW</t>
  </si>
  <si>
    <t>GRST100036</t>
  </si>
  <si>
    <t>Snarrows STW</t>
  </si>
  <si>
    <t>GRST100037</t>
  </si>
  <si>
    <t>South Normanton STW</t>
  </si>
  <si>
    <t>GRST100038</t>
  </si>
  <si>
    <t>Stratford upon Avon STW</t>
  </si>
  <si>
    <t>GRST100039</t>
  </si>
  <si>
    <t>Sutton in Ashfield STW</t>
  </si>
  <si>
    <t>GRST100040</t>
  </si>
  <si>
    <t>Swanwick STW</t>
  </si>
  <si>
    <t>GRST100041</t>
  </si>
  <si>
    <t>Wanlip STW</t>
  </si>
  <si>
    <t>GRST100042</t>
  </si>
  <si>
    <t>Westwood Brook STW</t>
  </si>
  <si>
    <t>GRST100043</t>
  </si>
  <si>
    <t>Willoughton STW</t>
  </si>
  <si>
    <t>GRST100044</t>
  </si>
  <si>
    <t>Winchcombe STW</t>
  </si>
  <si>
    <t>GRST100045</t>
  </si>
  <si>
    <t>Worksop Manton STW</t>
  </si>
  <si>
    <t>7SW1000007</t>
  </si>
  <si>
    <t>St Columb STW 1</t>
  </si>
  <si>
    <t>7SW1000008</t>
  </si>
  <si>
    <t>Lapford STW</t>
  </si>
  <si>
    <t>7SW200085</t>
  </si>
  <si>
    <t>Belstone Sticklepath STW</t>
  </si>
  <si>
    <t>7SW200138</t>
  </si>
  <si>
    <t>Bow STW</t>
  </si>
  <si>
    <t>7SW200145</t>
  </si>
  <si>
    <t>Bradworthy STW amber</t>
  </si>
  <si>
    <t>7SW200163</t>
  </si>
  <si>
    <t>Bridgerule STW</t>
  </si>
  <si>
    <t>7SW200264</t>
  </si>
  <si>
    <t>Christow STW</t>
  </si>
  <si>
    <t>7SW200274</t>
  </si>
  <si>
    <t>Chudleigh STW</t>
  </si>
  <si>
    <t>7SW200278</t>
  </si>
  <si>
    <t>Chulmleigh STW</t>
  </si>
  <si>
    <t>7SW200286</t>
  </si>
  <si>
    <t>Churchinford STW</t>
  </si>
  <si>
    <t>7SW200319</t>
  </si>
  <si>
    <t>Crediton (Lords Meadow) STW</t>
  </si>
  <si>
    <t>7SW200368</t>
  </si>
  <si>
    <t>Dunkeswell STW</t>
  </si>
  <si>
    <t>7SW200454</t>
  </si>
  <si>
    <t>Fraddon STW</t>
  </si>
  <si>
    <t>7SW200545</t>
  </si>
  <si>
    <t>Hemyock STW</t>
  </si>
  <si>
    <t>7SW200567</t>
  </si>
  <si>
    <t>Holsworthy (Derriton) STW</t>
  </si>
  <si>
    <t>7SW200602</t>
  </si>
  <si>
    <t>Kenn &amp; Kennford STW</t>
  </si>
  <si>
    <t>7SW200606</t>
  </si>
  <si>
    <t>Kilkhampton STW</t>
  </si>
  <si>
    <t>7SW200622</t>
  </si>
  <si>
    <t>Lamerton STW</t>
  </si>
  <si>
    <t>7SW200822</t>
  </si>
  <si>
    <t>Offwell STW</t>
  </si>
  <si>
    <t>7SW201002</t>
  </si>
  <si>
    <t>South Milton STW</t>
  </si>
  <si>
    <t>7SW201006</t>
  </si>
  <si>
    <t>South Molton STW</t>
  </si>
  <si>
    <t>7SW201080</t>
  </si>
  <si>
    <t>St Mabyn STW</t>
  </si>
  <si>
    <t>7SW201147</t>
  </si>
  <si>
    <t>Teign Village STW</t>
  </si>
  <si>
    <t>7SW201243</t>
  </si>
  <si>
    <t>Willand STW</t>
  </si>
  <si>
    <t>7SW201246</t>
  </si>
  <si>
    <t>Wilmington STW</t>
  </si>
  <si>
    <t>7SW201251</t>
  </si>
  <si>
    <t>Winkleigh STW amber</t>
  </si>
  <si>
    <t>7SW201263</t>
  </si>
  <si>
    <t>Witheridge STW</t>
  </si>
  <si>
    <t>7SW300191</t>
  </si>
  <si>
    <t>Camelford STW</t>
  </si>
  <si>
    <t>7TW200107</t>
  </si>
  <si>
    <t>BUNTINGFORD STW</t>
  </si>
  <si>
    <t>7TW200120</t>
  </si>
  <si>
    <t>BERKHAMSTEAD STW</t>
  </si>
  <si>
    <t>7TW200121</t>
  </si>
  <si>
    <t>CHESHAM STW</t>
  </si>
  <si>
    <t>7TW200156</t>
  </si>
  <si>
    <t>BURSTOW STW</t>
  </si>
  <si>
    <t>7TW200228</t>
  </si>
  <si>
    <t>EAST SHEFFORD STW</t>
  </si>
  <si>
    <t>7TW200691</t>
  </si>
  <si>
    <t>GUILDFORD STW AMBER</t>
  </si>
  <si>
    <t>7TW200735</t>
  </si>
  <si>
    <t>WORMINGHALL STW</t>
  </si>
  <si>
    <t>7TW200756</t>
  </si>
  <si>
    <t>CRONDALL STW</t>
  </si>
  <si>
    <t>7TW200695</t>
  </si>
  <si>
    <t>HOOK NORTON STW</t>
  </si>
  <si>
    <t>7UU100001</t>
  </si>
  <si>
    <t>Barnoldswick WwTW</t>
  </si>
  <si>
    <t>7UU100005</t>
  </si>
  <si>
    <t>Elswick WwTW</t>
  </si>
  <si>
    <t>7UU100006</t>
  </si>
  <si>
    <t>Forton WwTW</t>
  </si>
  <si>
    <t>7UU100008b</t>
  </si>
  <si>
    <t>Inskip WwTW</t>
  </si>
  <si>
    <t>7UU100013c</t>
  </si>
  <si>
    <t>Wilpshire WwTW</t>
  </si>
  <si>
    <t>7UU100064</t>
  </si>
  <si>
    <t>Buerton South WwTW</t>
  </si>
  <si>
    <t>7UU100065</t>
  </si>
  <si>
    <t>Bulkeley WwTW</t>
  </si>
  <si>
    <t>7UU100066</t>
  </si>
  <si>
    <t>Wrenbury WwTW</t>
  </si>
  <si>
    <t>7UU100067</t>
  </si>
  <si>
    <t>Cotebrook WwTW</t>
  </si>
  <si>
    <t>7UU100068</t>
  </si>
  <si>
    <t>Little Budworth South WwTW</t>
  </si>
  <si>
    <t>7UU100069</t>
  </si>
  <si>
    <t>Gawsworth WwTW</t>
  </si>
  <si>
    <t>7UU100070c</t>
  </si>
  <si>
    <t>Kingsley WwTW</t>
  </si>
  <si>
    <t>7UU200366</t>
  </si>
  <si>
    <t>Ainsdale WwTW</t>
  </si>
  <si>
    <t>7UU200449a</t>
  </si>
  <si>
    <t>Southwaite WwTW</t>
  </si>
  <si>
    <t>7UU200464</t>
  </si>
  <si>
    <t>Burnley WwTW</t>
  </si>
  <si>
    <t>7UU200469</t>
  </si>
  <si>
    <t>Mere Brow WwTW</t>
  </si>
  <si>
    <t>7UU200470</t>
  </si>
  <si>
    <t>Blackburn WwTW</t>
  </si>
  <si>
    <t>7UU200471</t>
  </si>
  <si>
    <t>Chorley WwTW</t>
  </si>
  <si>
    <t>7UU200472</t>
  </si>
  <si>
    <t>Horwich WwTW</t>
  </si>
  <si>
    <t>7UU200473</t>
  </si>
  <si>
    <t>Leyland WwTW</t>
  </si>
  <si>
    <t>7UU200476</t>
  </si>
  <si>
    <t>Westhead WwTW</t>
  </si>
  <si>
    <t>7UU200482</t>
  </si>
  <si>
    <t>Kendal WwTW</t>
  </si>
  <si>
    <t>7UU200502</t>
  </si>
  <si>
    <t>Little Budworth North WwTW</t>
  </si>
  <si>
    <t>7UU200514, 7UU200717</t>
  </si>
  <si>
    <t>Alderley Edge WwTW</t>
  </si>
  <si>
    <t>7UU200516</t>
  </si>
  <si>
    <t>Hazel Grove WwTW</t>
  </si>
  <si>
    <t>7UU200517, 7UU200760</t>
  </si>
  <si>
    <t>Glossop WwTW</t>
  </si>
  <si>
    <t>7UU200519, 7UU200768</t>
  </si>
  <si>
    <t>Failsworth WwTW</t>
  </si>
  <si>
    <t>7UU200521</t>
  </si>
  <si>
    <t>7UU200526</t>
  </si>
  <si>
    <t>Moor Pumping Station MAC0144</t>
  </si>
  <si>
    <t>7UU200719</t>
  </si>
  <si>
    <t>Bowdon WwTW</t>
  </si>
  <si>
    <t>7UU200720</t>
  </si>
  <si>
    <t>Great Warford WwTW</t>
  </si>
  <si>
    <t>7UU200721</t>
  </si>
  <si>
    <t>High Legh WwTW</t>
  </si>
  <si>
    <t>7UU200722, 7UU200513</t>
  </si>
  <si>
    <t>Knutsford WwTW</t>
  </si>
  <si>
    <t>7UU200723, 7UU200512</t>
  </si>
  <si>
    <t>Macclesfield WwTW</t>
  </si>
  <si>
    <t>7UU200724</t>
  </si>
  <si>
    <t>Mobberley WwTW</t>
  </si>
  <si>
    <t>7UU200729, 7UU200515</t>
  </si>
  <si>
    <t>Wilmslow WwTW</t>
  </si>
  <si>
    <t>7UU200730</t>
  </si>
  <si>
    <t>Bolton WwTW</t>
  </si>
  <si>
    <t>7UU200731</t>
  </si>
  <si>
    <t>Bury WwTW</t>
  </si>
  <si>
    <t>7UU200734</t>
  </si>
  <si>
    <t>Rossendale WwTW</t>
  </si>
  <si>
    <t>7UU200736</t>
  </si>
  <si>
    <t>Alsager WwTW</t>
  </si>
  <si>
    <t>7UU200737</t>
  </si>
  <si>
    <t>Biddulph WwTW</t>
  </si>
  <si>
    <t>7UU200738</t>
  </si>
  <si>
    <t>Congleton WwTW</t>
  </si>
  <si>
    <t>7UU200739</t>
  </si>
  <si>
    <t>Holmes Chapel WwTW</t>
  </si>
  <si>
    <t>7UU200740</t>
  </si>
  <si>
    <t>Kidsgrove WwTW</t>
  </si>
  <si>
    <t>7UU200741</t>
  </si>
  <si>
    <t>Lawton Gate WwTW</t>
  </si>
  <si>
    <t>7UU200742</t>
  </si>
  <si>
    <t>Middlewich WwTW</t>
  </si>
  <si>
    <t>7UU200743</t>
  </si>
  <si>
    <t>Sandbach WwTW</t>
  </si>
  <si>
    <t>7UU200746</t>
  </si>
  <si>
    <t>Glazebury WwTW</t>
  </si>
  <si>
    <t>7UU200747</t>
  </si>
  <si>
    <t>Leigh WwTW</t>
  </si>
  <si>
    <t>7UU200748</t>
  </si>
  <si>
    <t>Tyldesley WwTW</t>
  </si>
  <si>
    <t>7UU200749</t>
  </si>
  <si>
    <t>Westhoughton WwTW</t>
  </si>
  <si>
    <t>7UU200750</t>
  </si>
  <si>
    <t>Worsley WwTW</t>
  </si>
  <si>
    <t>7UU200751</t>
  </si>
  <si>
    <t>7UU200752</t>
  </si>
  <si>
    <t>Duddon WwTW</t>
  </si>
  <si>
    <t>7UU200753, 7UU200890</t>
  </si>
  <si>
    <t>Helsby WwTW</t>
  </si>
  <si>
    <t>7UU200754</t>
  </si>
  <si>
    <t>Tarvin WwTW</t>
  </si>
  <si>
    <t>7UU200755</t>
  </si>
  <si>
    <t>Utkinton WwTW</t>
  </si>
  <si>
    <t>7UU200756, 7UU300131</t>
  </si>
  <si>
    <t>Waverton WwTW</t>
  </si>
  <si>
    <t>7UU200758</t>
  </si>
  <si>
    <t>Chapel-en-le-Frith WwTW</t>
  </si>
  <si>
    <t>7UU200764</t>
  </si>
  <si>
    <t>Mossley WwTW</t>
  </si>
  <si>
    <t>7UU200765</t>
  </si>
  <si>
    <t>Saddleworth WwTW</t>
  </si>
  <si>
    <t>7UU200766, 7UU200518</t>
  </si>
  <si>
    <t>Whaley Bridge WwTW</t>
  </si>
  <si>
    <t>7UU200767</t>
  </si>
  <si>
    <t>Castleton WwTW</t>
  </si>
  <si>
    <t>7UU200770</t>
  </si>
  <si>
    <t>Rochdale WwTW</t>
  </si>
  <si>
    <t>7UU200772</t>
  </si>
  <si>
    <t>Audlem WwTW</t>
  </si>
  <si>
    <t>7UU200773, 7UU300130</t>
  </si>
  <si>
    <t>Audley WwTW</t>
  </si>
  <si>
    <t>7UU200774</t>
  </si>
  <si>
    <t>Betley WwTW</t>
  </si>
  <si>
    <t>7UU200775</t>
  </si>
  <si>
    <t>Madeley WwTW</t>
  </si>
  <si>
    <t>7UU200776</t>
  </si>
  <si>
    <t>Rushton WwTW</t>
  </si>
  <si>
    <t>7UU200777</t>
  </si>
  <si>
    <t>Tarporley WwTW</t>
  </si>
  <si>
    <t>7UU200911</t>
  </si>
  <si>
    <t>Marton North WwTW</t>
  </si>
  <si>
    <t>7UU200912</t>
  </si>
  <si>
    <t>Whitegate WwTW</t>
  </si>
  <si>
    <t>7UU300126a</t>
  </si>
  <si>
    <t>Eccles WwTW</t>
  </si>
  <si>
    <t>7UU300127, 7UU200520</t>
  </si>
  <si>
    <t>Oldham WwTW</t>
  </si>
  <si>
    <t>7UU100007a</t>
  </si>
  <si>
    <t>Greystoke WwTW</t>
  </si>
  <si>
    <t>6DC002875</t>
  </si>
  <si>
    <t>7CDC0238</t>
  </si>
  <si>
    <t>BUILTH WELLS STW</t>
  </si>
  <si>
    <t>7CDC0348</t>
  </si>
  <si>
    <t>CROSSHANDS WWTW</t>
  </si>
  <si>
    <t>7CDC0577</t>
  </si>
  <si>
    <t>LLANARTH STW LLANARTH MONMOUTHSHI</t>
  </si>
  <si>
    <t>7CDC0603</t>
  </si>
  <si>
    <t>LLANDRINDOD WELLS STW</t>
  </si>
  <si>
    <t>7CDC0794</t>
  </si>
  <si>
    <t>Norton</t>
  </si>
  <si>
    <t>7CDC0859</t>
  </si>
  <si>
    <t>PONTYBEREM WWTW PONTYBEREM CARMS</t>
  </si>
  <si>
    <t>7CDC0873</t>
  </si>
  <si>
    <t>PRESTEIGNE STW</t>
  </si>
  <si>
    <t>7CDC0900</t>
  </si>
  <si>
    <t>RHAYADER ST</t>
  </si>
  <si>
    <t>7CDC0956</t>
  </si>
  <si>
    <t>SPITTAL WWTW</t>
  </si>
  <si>
    <t>7CDC1116</t>
  </si>
  <si>
    <t>Rhiwlas</t>
  </si>
  <si>
    <t>7CDC1117</t>
  </si>
  <si>
    <t>Eglwysbach</t>
  </si>
  <si>
    <t>7CDC1118</t>
  </si>
  <si>
    <t>Denbigh</t>
  </si>
  <si>
    <t>7CDC1130</t>
  </si>
  <si>
    <t>Ruthin</t>
  </si>
  <si>
    <t>7DC200029</t>
  </si>
  <si>
    <t>Malpas WwTW</t>
  </si>
  <si>
    <t>7DC200030</t>
  </si>
  <si>
    <t>No Man's Heath WwTW</t>
  </si>
  <si>
    <t>7DC200031</t>
  </si>
  <si>
    <t>Tattenhall WwTW</t>
  </si>
  <si>
    <t>7DC200033</t>
  </si>
  <si>
    <t>Whitchurch WwTW amber</t>
  </si>
  <si>
    <t>7DC200048</t>
  </si>
  <si>
    <t>HEREFORD EIGN STW</t>
  </si>
  <si>
    <t>7DC200050</t>
  </si>
  <si>
    <t>KINGSTONE AND MADELY STW</t>
  </si>
  <si>
    <t>7DC200051</t>
  </si>
  <si>
    <t>LEOMINSTER STW</t>
  </si>
  <si>
    <t>7DC200055</t>
  </si>
  <si>
    <t>ROTHERWAS STW</t>
  </si>
  <si>
    <t>7DC200058</t>
  </si>
  <si>
    <t>WEOBLEY STW</t>
  </si>
  <si>
    <t>7DC300008</t>
  </si>
  <si>
    <t>PONTRILAS STW</t>
  </si>
  <si>
    <t>Brecon WWTW</t>
  </si>
  <si>
    <t>7WW100001</t>
  </si>
  <si>
    <t>RODE STW</t>
  </si>
  <si>
    <t>7WW100033</t>
  </si>
  <si>
    <t>ROWDE STW</t>
  </si>
  <si>
    <t>7WW100063</t>
  </si>
  <si>
    <t>CHEDDAR STW (AMP7)</t>
  </si>
  <si>
    <t>7WW100064</t>
  </si>
  <si>
    <t>WINSCOMBE STW</t>
  </si>
  <si>
    <t>7WW100065</t>
  </si>
  <si>
    <t>HAZELBURY BRYAN STW</t>
  </si>
  <si>
    <t>7WW100067</t>
  </si>
  <si>
    <t>MARNHULL STW</t>
  </si>
  <si>
    <t>7WW100068</t>
  </si>
  <si>
    <t>MARNHULL COMMON LANE STW</t>
  </si>
  <si>
    <t>7WW100069 / 7WW200881</t>
  </si>
  <si>
    <t>TARRANT CRAWFORD STW</t>
  </si>
  <si>
    <t>7WW100070</t>
  </si>
  <si>
    <t>TEMPLECOMBE STW</t>
  </si>
  <si>
    <t>7WW100071</t>
  </si>
  <si>
    <t>WINCANTON STW</t>
  </si>
  <si>
    <t>7WW100072</t>
  </si>
  <si>
    <t>PUNCKNOWLE STW</t>
  </si>
  <si>
    <t>7WW100073</t>
  </si>
  <si>
    <t>CERNE ABBAS STW</t>
  </si>
  <si>
    <t>7WW100074</t>
  </si>
  <si>
    <t>CORFE CASTLE STW</t>
  </si>
  <si>
    <t>7WW100075</t>
  </si>
  <si>
    <t>WARMINSTER STW</t>
  </si>
  <si>
    <t>7WW100076</t>
  </si>
  <si>
    <t>BROADWAY STW</t>
  </si>
  <si>
    <t>7WW100077</t>
  </si>
  <si>
    <t>SHERBORNE STW</t>
  </si>
  <si>
    <t>7WW200084</t>
  </si>
  <si>
    <t>BISHOPS LYDEARD STW</t>
  </si>
  <si>
    <t>7WW200093</t>
  </si>
  <si>
    <t>BLAGDON STW</t>
  </si>
  <si>
    <t>7WW200181 / 7WW200178</t>
  </si>
  <si>
    <t>CHARD STW</t>
  </si>
  <si>
    <t>7WW200184</t>
  </si>
  <si>
    <t>CHARFIELD STW</t>
  </si>
  <si>
    <t>7WW200189</t>
  </si>
  <si>
    <t>CHARLTON HORETHORNE STW</t>
  </si>
  <si>
    <t>7WW200265</t>
  </si>
  <si>
    <t>CREWKERNE EAST STW</t>
  </si>
  <si>
    <t>7WW200324</t>
  </si>
  <si>
    <t>EAST CHINNOCK STW</t>
  </si>
  <si>
    <t>7WW200394</t>
  </si>
  <si>
    <t>GLASTONBURY STW</t>
  </si>
  <si>
    <t>7WW200414</t>
  </si>
  <si>
    <t>H M PRISON LEYHILL STW</t>
  </si>
  <si>
    <t>7WW200421</t>
  </si>
  <si>
    <t>HARDINGTON MANDERVILLE STW</t>
  </si>
  <si>
    <t>7WW200457 / 7WW200456</t>
  </si>
  <si>
    <t>HOLDENHURST STW</t>
  </si>
  <si>
    <t>7WW200486</t>
  </si>
  <si>
    <t>ILMINSTER STW</t>
  </si>
  <si>
    <t>7WW200492</t>
  </si>
  <si>
    <t>IWERNE MINSTER STW</t>
  </si>
  <si>
    <t>7WW200506 / 7WW200507</t>
  </si>
  <si>
    <t>KINSON STW</t>
  </si>
  <si>
    <t>7WW200516</t>
  </si>
  <si>
    <t>LANGPORT STW</t>
  </si>
  <si>
    <t>7WW200577</t>
  </si>
  <si>
    <t>MARTOCK NEW STW</t>
  </si>
  <si>
    <t>7WW200594</t>
  </si>
  <si>
    <t>MERE STW</t>
  </si>
  <si>
    <t>7WW200598</t>
  </si>
  <si>
    <t>MERRIOTT STW</t>
  </si>
  <si>
    <t>7WW200603</t>
  </si>
  <si>
    <t>MILBORNE PORT STW</t>
  </si>
  <si>
    <t>7WW200612</t>
  </si>
  <si>
    <t>MILVERTON STW</t>
  </si>
  <si>
    <t>7WW200626</t>
  </si>
  <si>
    <t>NETHER STOWEY STW</t>
  </si>
  <si>
    <t>7WW200639</t>
  </si>
  <si>
    <t>NORTH NIBLEY STW</t>
  </si>
  <si>
    <t>7WW200668 / 7WW200669</t>
  </si>
  <si>
    <t>PALMERSFORD STW</t>
  </si>
  <si>
    <t>7WW200679</t>
  </si>
  <si>
    <t>PIDDLEHINTON STW</t>
  </si>
  <si>
    <t>7WW200720</t>
  </si>
  <si>
    <t>RADSTOCK STW</t>
  </si>
  <si>
    <t>7WW200767 / 7WW200768</t>
  </si>
  <si>
    <t>SHAFTESBURY STW</t>
  </si>
  <si>
    <t>7WW200776 / 7WW300210</t>
  </si>
  <si>
    <t>SHEPTON MALLET STW</t>
  </si>
  <si>
    <t>7WW200819</t>
  </si>
  <si>
    <t>SOUTH PETHERTON STW</t>
  </si>
  <si>
    <t>7WW200840</t>
  </si>
  <si>
    <t>STOGURSEY STW</t>
  </si>
  <si>
    <t>7WW200917</t>
  </si>
  <si>
    <t>TROWBRIDGE STW</t>
  </si>
  <si>
    <t>7WW200922 / 7WW100057 / 7WW100058</t>
  </si>
  <si>
    <t>UBLEY STW</t>
  </si>
  <si>
    <t>7WW200949</t>
  </si>
  <si>
    <t>WELLINGTON STW (AMP7)</t>
  </si>
  <si>
    <t>7WW200991</t>
  </si>
  <si>
    <t>WICKWAR STW</t>
  </si>
  <si>
    <t>WIMBORNE STW</t>
  </si>
  <si>
    <t>7WW201017</t>
  </si>
  <si>
    <t>WIVELISCOMBE (HILLSMOOR) STW</t>
  </si>
  <si>
    <t>7WW201021</t>
  </si>
  <si>
    <t>WIVELISCOMBE (STYLE) STW</t>
  </si>
  <si>
    <t>7WW201032</t>
  </si>
  <si>
    <t>WOTTON UNDER EDGE STW</t>
  </si>
  <si>
    <t>7WW201034</t>
  </si>
  <si>
    <t>WRINGTON STW</t>
  </si>
  <si>
    <t>7WW201044</t>
  </si>
  <si>
    <t>YEOVIL PEN MILL STW</t>
  </si>
  <si>
    <t>7WW201055</t>
  </si>
  <si>
    <t>YEOVIL WITHOUT STW</t>
  </si>
  <si>
    <t>7WW201060</t>
  </si>
  <si>
    <t>CASTLE CARY STW</t>
  </si>
  <si>
    <t>7WW201065</t>
  </si>
  <si>
    <t>SOMERTON STW</t>
  </si>
  <si>
    <t>7WW300195</t>
  </si>
  <si>
    <t>DORCHESTER STW</t>
  </si>
  <si>
    <t>7WW300198</t>
  </si>
  <si>
    <t>EVERCREECH STW</t>
  </si>
  <si>
    <t>7WW300219</t>
  </si>
  <si>
    <t>WELLS STW</t>
  </si>
  <si>
    <t>CRANBORNE STW</t>
  </si>
  <si>
    <t>ILCHESTER STW</t>
  </si>
  <si>
    <t>SPARKFORD STW</t>
  </si>
  <si>
    <t>STURMINSTER NEWTON STW (AMP7)</t>
  </si>
  <si>
    <t>THORNFORD STW (AMP7)</t>
  </si>
  <si>
    <t>7YW100120</t>
  </si>
  <si>
    <t>Sutton on the Forest</t>
  </si>
  <si>
    <t>7YW100121</t>
  </si>
  <si>
    <t>Harrogate South WwTW</t>
  </si>
  <si>
    <t>7YW100122</t>
  </si>
  <si>
    <t>Stillington WwTW</t>
  </si>
  <si>
    <t>7YW100123</t>
  </si>
  <si>
    <t>Sheriff Hutton STW</t>
  </si>
  <si>
    <t>7YW100124</t>
  </si>
  <si>
    <t>Oxenhope WwTW</t>
  </si>
  <si>
    <t>7YW100125</t>
  </si>
  <si>
    <t>Garforth STW</t>
  </si>
  <si>
    <t>7YW100126</t>
  </si>
  <si>
    <t>Dronfield WwTW</t>
  </si>
  <si>
    <t>7YW100128</t>
  </si>
  <si>
    <t>Danesmoor STW</t>
  </si>
  <si>
    <t>7YW100129</t>
  </si>
  <si>
    <t>Tupton WwTW</t>
  </si>
  <si>
    <t>7YW100131</t>
  </si>
  <si>
    <t>Ackworth WwTW</t>
  </si>
  <si>
    <t>7YW100132</t>
  </si>
  <si>
    <t>Carleton STW</t>
  </si>
  <si>
    <t>7YW100133</t>
  </si>
  <si>
    <t>Norton STW</t>
  </si>
  <si>
    <t>7YW200005</t>
  </si>
  <si>
    <t>BALBY STW</t>
  </si>
  <si>
    <t>7YW200006</t>
  </si>
  <si>
    <t>HATFIELD WOODHOUSE STW</t>
  </si>
  <si>
    <t>7YW200737</t>
  </si>
  <si>
    <t>Carthorpe WwTW</t>
  </si>
  <si>
    <t>7YW200743</t>
  </si>
  <si>
    <t>Thornton le Beans WwTW</t>
  </si>
  <si>
    <t>7YW200748</t>
  </si>
  <si>
    <t>Rainton WwTW</t>
  </si>
  <si>
    <t>7YW200749</t>
  </si>
  <si>
    <t>Dishforth WwTW</t>
  </si>
  <si>
    <t>7YW200750</t>
  </si>
  <si>
    <t>Kirkby Malzeard WwTW</t>
  </si>
  <si>
    <t>7YW200756</t>
  </si>
  <si>
    <t>Killinghall STW</t>
  </si>
  <si>
    <t>7YW200757</t>
  </si>
  <si>
    <t>Shaw Mills WwTW</t>
  </si>
  <si>
    <t>7YW200777</t>
  </si>
  <si>
    <t>Draughton WwTW</t>
  </si>
  <si>
    <t>7YW200782</t>
  </si>
  <si>
    <t>SHERBURN IN ELMET</t>
  </si>
  <si>
    <t>7YW200784</t>
  </si>
  <si>
    <t>Harome WwTW -</t>
  </si>
  <si>
    <t>7YW200790</t>
  </si>
  <si>
    <t>Bishop Wilton WwTW</t>
  </si>
  <si>
    <t>7YW200791</t>
  </si>
  <si>
    <t>POCKLINGTON STW P</t>
  </si>
  <si>
    <t>7YW200793</t>
  </si>
  <si>
    <t>Crofton STW</t>
  </si>
  <si>
    <t>7YW200794</t>
  </si>
  <si>
    <t>Meltham WwTW</t>
  </si>
  <si>
    <t>7YW200795</t>
  </si>
  <si>
    <t>Neiley</t>
  </si>
  <si>
    <t>7YW200796</t>
  </si>
  <si>
    <t>Ripponden Wood WwTW</t>
  </si>
  <si>
    <t>7YW200797</t>
  </si>
  <si>
    <t>Eastwood WwTW</t>
  </si>
  <si>
    <t>7YW200798</t>
  </si>
  <si>
    <t>Redacre STW</t>
  </si>
  <si>
    <t>7YW200799</t>
  </si>
  <si>
    <t>High Royd STW</t>
  </si>
  <si>
    <t>7YW200800</t>
  </si>
  <si>
    <t>Halifax Copley WwTW</t>
  </si>
  <si>
    <t>7YW200803</t>
  </si>
  <si>
    <t>Dewsbury WwTW</t>
  </si>
  <si>
    <t>7YW200804</t>
  </si>
  <si>
    <t>Horbury WwTW</t>
  </si>
  <si>
    <t>7YW200805</t>
  </si>
  <si>
    <t>Caldervale</t>
  </si>
  <si>
    <t>7YW200806</t>
  </si>
  <si>
    <t>STANLEY STW</t>
  </si>
  <si>
    <t>7YW200807</t>
  </si>
  <si>
    <t>Normanton WwTW</t>
  </si>
  <si>
    <t>7YW200810</t>
  </si>
  <si>
    <t>EMBSAY STW</t>
  </si>
  <si>
    <t>7YW200811</t>
  </si>
  <si>
    <t>East Marton WwTW</t>
  </si>
  <si>
    <t>7YW200816</t>
  </si>
  <si>
    <t>KEIGHLEY MARLEY STW</t>
  </si>
  <si>
    <t>7YW200817</t>
  </si>
  <si>
    <t>Dowley Gap WwTW</t>
  </si>
  <si>
    <t>7YW200818</t>
  </si>
  <si>
    <t>Bradford Esholt WwTW</t>
  </si>
  <si>
    <t>7YW200819</t>
  </si>
  <si>
    <t>Knostrop WwTW</t>
  </si>
  <si>
    <t>7YW200820</t>
  </si>
  <si>
    <t>Lemonroyd WwTW</t>
  </si>
  <si>
    <t>7YW200823</t>
  </si>
  <si>
    <t>Sutton STW</t>
  </si>
  <si>
    <t>7YW200825</t>
  </si>
  <si>
    <t>Elmsall STW</t>
  </si>
  <si>
    <t>7YW200826</t>
  </si>
  <si>
    <t>Upton Wrangbrook WFD</t>
  </si>
  <si>
    <t>7YW200827</t>
  </si>
  <si>
    <t>Adwick No 2 STW</t>
  </si>
  <si>
    <t>7YW200830</t>
  </si>
  <si>
    <t>Grimethorpe STW</t>
  </si>
  <si>
    <t>7YW200831</t>
  </si>
  <si>
    <t>Clayton West WwTW</t>
  </si>
  <si>
    <t>7YW200832</t>
  </si>
  <si>
    <t>Hoylandswaine WwTW</t>
  </si>
  <si>
    <t>7YW200846</t>
  </si>
  <si>
    <t>Ingbirchworth No2 WwTW</t>
  </si>
  <si>
    <t>7YW200847</t>
  </si>
  <si>
    <t>Cheesebottom WwTW</t>
  </si>
  <si>
    <t>7YW200848</t>
  </si>
  <si>
    <t>Ewden (stocksbridge) WwTW</t>
  </si>
  <si>
    <t>7YW200850</t>
  </si>
  <si>
    <t>Blackburn Meadows</t>
  </si>
  <si>
    <t>7YW200857</t>
  </si>
  <si>
    <t>Old Whittington WwTW</t>
  </si>
  <si>
    <t>7YW200858</t>
  </si>
  <si>
    <t>Stockley STW</t>
  </si>
  <si>
    <t>7YW200859</t>
  </si>
  <si>
    <t>Bolsover STW</t>
  </si>
  <si>
    <t>7YW200860</t>
  </si>
  <si>
    <t>Staveley WwTW</t>
  </si>
  <si>
    <t>7YW200861</t>
  </si>
  <si>
    <t>Woodhouse Mill WwTW</t>
  </si>
  <si>
    <t>7YW200862</t>
  </si>
  <si>
    <t>Long Lane WwTW</t>
  </si>
  <si>
    <t>7YW200863</t>
  </si>
  <si>
    <t>Aldwarke WwTW</t>
  </si>
  <si>
    <t>7YW200864</t>
  </si>
  <si>
    <t>Mexborough Swinton WwTW</t>
  </si>
  <si>
    <t>7YW200865</t>
  </si>
  <si>
    <t>Denaby WwTW</t>
  </si>
  <si>
    <t>7YW200866</t>
  </si>
  <si>
    <t>Clifton STW</t>
  </si>
  <si>
    <t>7YW200867</t>
  </si>
  <si>
    <t>Bentley STW</t>
  </si>
  <si>
    <t>7YW200872</t>
  </si>
  <si>
    <t>KIRK SMEATON WwTW Transfer to Norton</t>
  </si>
  <si>
    <t>7YW200915</t>
  </si>
  <si>
    <t>BOLTON ON DEARNE</t>
  </si>
  <si>
    <t>7YW200918</t>
  </si>
  <si>
    <t>Castleford WwTW</t>
  </si>
  <si>
    <t>7YW200921</t>
  </si>
  <si>
    <t>Darton WwTW</t>
  </si>
  <si>
    <t>7YW200934</t>
  </si>
  <si>
    <t>Lundwood WwTW</t>
  </si>
  <si>
    <t>7YW200938</t>
  </si>
  <si>
    <t>Sandall WwTW</t>
  </si>
  <si>
    <t>7YW200940</t>
  </si>
  <si>
    <t>Snaith WwTW</t>
  </si>
  <si>
    <t>7YW200947</t>
  </si>
  <si>
    <t>Wombwell STW</t>
  </si>
  <si>
    <t>7YW200949</t>
  </si>
  <si>
    <t>Worsbrough</t>
  </si>
  <si>
    <t>7YW200954</t>
  </si>
  <si>
    <t>Huddersfield Complex</t>
  </si>
  <si>
    <t>7YW200956</t>
  </si>
  <si>
    <t>Wath on Dearne STW</t>
  </si>
  <si>
    <t>7YW200958</t>
  </si>
  <si>
    <t>THORNE STW</t>
  </si>
  <si>
    <t>7YW300682</t>
  </si>
  <si>
    <t>Skipton UWWTD</t>
  </si>
  <si>
    <t>Average of Scheme design population equivalent</t>
  </si>
  <si>
    <t>(Multiple Items)</t>
  </si>
  <si>
    <t>ID MATCH</t>
  </si>
  <si>
    <t>STW MATCH</t>
  </si>
  <si>
    <r>
      <rPr>
        <sz val="11"/>
        <color rgb="FF000000"/>
        <rFont val="Arial"/>
        <family val="2"/>
      </rPr>
      <t xml:space="preserve">Pity Me - Durham Transfer to </t>
    </r>
    <r>
      <rPr>
        <sz val="11"/>
        <color rgb="FFFF0000"/>
        <rFont val="Arial"/>
        <family val="2"/>
      </rPr>
      <t>Wear</t>
    </r>
  </si>
  <si>
    <r>
      <rPr>
        <sz val="11"/>
        <color rgb="FF000000"/>
        <rFont val="Arial"/>
        <family val="2"/>
      </rPr>
      <t xml:space="preserve">Plawsworth - Durham Transfer to </t>
    </r>
    <r>
      <rPr>
        <sz val="11"/>
        <color rgb="FFFF0000"/>
        <rFont val="Arial"/>
        <family val="2"/>
      </rPr>
      <t>Wear</t>
    </r>
  </si>
  <si>
    <t>Pity Me - Durham Transfer to Wear</t>
  </si>
  <si>
    <t>Plawsworth - Durham Transfer to Wear</t>
  </si>
  <si>
    <t>Eaid</t>
  </si>
  <si>
    <t>22/12/2024/31/03/2025</t>
  </si>
  <si>
    <t>22/12/2024*/31/03/2025</t>
  </si>
  <si>
    <t>31/12/2021</t>
  </si>
  <si>
    <t>31/03/2025</t>
  </si>
  <si>
    <t>7SO200082</t>
  </si>
  <si>
    <t>22/12/2024</t>
  </si>
  <si>
    <t>22/12/2021</t>
  </si>
  <si>
    <t>31/05/2025</t>
  </si>
  <si>
    <t>7ST201694</t>
  </si>
  <si>
    <t>DCWW102854</t>
  </si>
  <si>
    <t>7WW201000 / 7WW300344</t>
  </si>
  <si>
    <t>7WW300342</t>
  </si>
  <si>
    <t>7WW300343</t>
  </si>
  <si>
    <t>7WW300345</t>
  </si>
  <si>
    <t>7WW300346</t>
  </si>
  <si>
    <t>7WW300347</t>
  </si>
  <si>
    <t>This file contains a derivation of the historical dataset we use to model phosphorus removal enhancement costs. It uses historical cost and cost drivers data at scheme level in APR table 7F.</t>
  </si>
  <si>
    <t>P enhancement historical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</si>
</sst>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3"/>
      <color theme="3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b/>
      <sz val="14"/>
      <color theme="0"/>
      <name val="Arial"/>
      <family val="2"/>
    </font>
    <font>
      <b/>
      <sz val="9"/>
      <color theme="3"/>
      <name val="Arial"/>
      <family val="2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3595"/>
        <bgColor indexed="64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0" fillId="0" borderId="0"/>
    <xf numFmtId="0" fontId="12" fillId="0" borderId="1"/>
    <xf numFmtId="0" fontId="10" fillId="0" borderId="0"/>
    <xf numFmtId="43" fontId="11" fillId="0" borderId="0"/>
    <xf numFmtId="0" fontId="13" fillId="0" borderId="0"/>
    <xf numFmtId="43" fontId="10" fillId="0" borderId="0"/>
    <xf numFmtId="0" fontId="9" fillId="0" borderId="0"/>
    <xf numFmtId="0" fontId="11" fillId="0" borderId="0"/>
    <xf numFmtId="0" fontId="11" fillId="0" borderId="0"/>
    <xf numFmtId="0" fontId="8" fillId="0" borderId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7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14" fillId="0" borderId="0" xfId="0" applyFont="1"/>
    <xf numFmtId="0" fontId="17" fillId="2" borderId="0" xfId="9" applyFont="1" applyFill="1"/>
    <xf numFmtId="0" fontId="8" fillId="2" borderId="0" xfId="10" applyFill="1"/>
    <xf numFmtId="0" fontId="18" fillId="4" borderId="0" xfId="9" applyFont="1" applyFill="1"/>
    <xf numFmtId="0" fontId="8" fillId="4" borderId="0" xfId="10" applyFill="1"/>
    <xf numFmtId="0" fontId="18" fillId="0" borderId="0" xfId="9" applyFont="1"/>
    <xf numFmtId="0" fontId="0" fillId="4" borderId="0" xfId="0" applyFill="1"/>
    <xf numFmtId="0" fontId="16" fillId="0" borderId="0" xfId="11" applyFont="1"/>
    <xf numFmtId="0" fontId="8" fillId="0" borderId="0" xfId="0" applyFont="1"/>
    <xf numFmtId="0" fontId="15" fillId="3" borderId="0" xfId="12" applyFont="1"/>
    <xf numFmtId="164" fontId="14" fillId="0" borderId="0" xfId="0" applyNumberFormat="1" applyFont="1"/>
    <xf numFmtId="14" fontId="8" fillId="0" borderId="0" xfId="0" applyNumberFormat="1" applyFont="1"/>
    <xf numFmtId="0" fontId="21" fillId="0" borderId="0" xfId="0" pivotButton="1" applyFont="1"/>
    <xf numFmtId="0" fontId="21" fillId="0" borderId="0" xfId="0" applyFont="1"/>
    <xf numFmtId="0" fontId="21" fillId="0" borderId="0" xfId="0" applyFont="1" applyAlignment="1">
      <alignment horizontal="left"/>
    </xf>
    <xf numFmtId="14" fontId="21" fillId="0" borderId="0" xfId="0" applyNumberFormat="1" applyFont="1" applyAlignment="1">
      <alignment horizontal="left"/>
    </xf>
    <xf numFmtId="0" fontId="22" fillId="0" borderId="0" xfId="0" applyFont="1" applyAlignment="1">
      <alignment wrapText="1"/>
    </xf>
    <xf numFmtId="0" fontId="5" fillId="0" borderId="0" xfId="0" applyFont="1"/>
    <xf numFmtId="0" fontId="14" fillId="0" borderId="0" xfId="18" applyFont="1" applyAlignment="1">
      <alignment wrapText="1"/>
    </xf>
    <xf numFmtId="0" fontId="14" fillId="0" borderId="0" xfId="19" applyFont="1" applyAlignment="1">
      <alignment wrapText="1"/>
    </xf>
    <xf numFmtId="0" fontId="1" fillId="0" borderId="0" xfId="18"/>
    <xf numFmtId="14" fontId="1" fillId="0" borderId="0" xfId="18" applyNumberFormat="1"/>
    <xf numFmtId="164" fontId="1" fillId="0" borderId="0" xfId="18" applyNumberFormat="1"/>
    <xf numFmtId="165" fontId="1" fillId="0" borderId="0" xfId="18" applyNumberFormat="1"/>
    <xf numFmtId="2" fontId="1" fillId="0" borderId="0" xfId="18" applyNumberFormat="1"/>
    <xf numFmtId="0" fontId="1" fillId="0" borderId="0" xfId="19"/>
    <xf numFmtId="0" fontId="1" fillId="0" borderId="0" xfId="0" pivotButton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pivotButton="1" applyFont="1"/>
    <xf numFmtId="0" fontId="0" fillId="5" borderId="2" xfId="10" applyFont="1" applyFill="1" applyBorder="1" applyAlignment="1">
      <alignment horizontal="left" vertical="center" wrapText="1"/>
    </xf>
    <xf numFmtId="0" fontId="8" fillId="5" borderId="3" xfId="10" applyFill="1" applyBorder="1" applyAlignment="1">
      <alignment horizontal="left" vertical="center" wrapText="1"/>
    </xf>
    <xf numFmtId="0" fontId="8" fillId="5" borderId="4" xfId="10" applyFill="1" applyBorder="1" applyAlignment="1">
      <alignment horizontal="left" vertical="center" wrapText="1"/>
    </xf>
  </cellXfs>
  <cellStyles count="20">
    <cellStyle name="Accent1 2" xfId="12" xr:uid="{E86648D0-601E-4A14-8ECB-942B7235EC18}"/>
    <cellStyle name="Comma 4 14 2" xfId="6" xr:uid="{2B9A1C52-36A4-453F-BDEC-0F09CAF35039}"/>
    <cellStyle name="Comma 4 2" xfId="4" xr:uid="{8A2B4DA9-E794-4614-A344-4567C17F7F8D}"/>
    <cellStyle name="Explanatory Text 2" xfId="11" xr:uid="{FBFB4EC7-1EA5-4568-8B8C-6F9DA49E1441}"/>
    <cellStyle name="Heading 2 2" xfId="2" xr:uid="{46BBBE70-5C8E-408F-B992-52DC601ECCAB}"/>
    <cellStyle name="Normal" xfId="0" builtinId="0"/>
    <cellStyle name="Normal 10" xfId="18" xr:uid="{30F02F90-31D6-4F8F-9CBA-BCBE98C7792B}"/>
    <cellStyle name="Normal 2" xfId="1" xr:uid="{E4FA1AAB-3903-4483-A39B-DBD52E5AC691}"/>
    <cellStyle name="Normal 2 2" xfId="7" xr:uid="{72B5F3C2-06D3-47DD-B21C-123B816A1386}"/>
    <cellStyle name="Normal 2 3 2" xfId="3" xr:uid="{7DA97D85-D5F6-4F62-87FA-982F7D619DE9}"/>
    <cellStyle name="Normal 2 6" xfId="9" xr:uid="{7D7CA6E3-3ED5-47FB-99A1-9BC1D0EAE489}"/>
    <cellStyle name="Normal 3" xfId="8" xr:uid="{C4255216-4258-4982-8B15-0B21A6BEF99B}"/>
    <cellStyle name="Normal 4" xfId="13" xr:uid="{3A01E9D9-978E-4D08-96C0-883CFA8F6BC8}"/>
    <cellStyle name="Normal 5" xfId="5" xr:uid="{CFB125A8-0FEF-42DD-8EEB-3B3FF82EB1A2}"/>
    <cellStyle name="Normal 6" xfId="14" xr:uid="{69B79BA9-88EB-4642-B686-1B21C11D6E8B}"/>
    <cellStyle name="Normal 7" xfId="15" xr:uid="{F297244A-7417-42B8-B00A-DCAC0A004EEE}"/>
    <cellStyle name="Normal 8" xfId="16" xr:uid="{076301DB-5814-473E-95CB-207DB63C52C6}"/>
    <cellStyle name="Normal 87 2" xfId="10" xr:uid="{6B208658-B46F-4A58-B121-B08FC29FB19F}"/>
    <cellStyle name="Normal 9" xfId="17" xr:uid="{DD356F97-19FA-4958-A09B-0919C1EAAED2}"/>
    <cellStyle name="Normal 9 2" xfId="19" xr:uid="{389BEF66-64C9-4382-9348-2A3114C5FB1A}"/>
  </cellStyles>
  <dxfs count="356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font>
        <name val="Arial"/>
        <family val="2"/>
        <scheme val="none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Medium9"/>
  <colors>
    <mruColors>
      <color rgb="FFFFDB8E"/>
      <color rgb="FFCCCCCE"/>
      <color rgb="FFF30D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yrus Gajari" refreshedDate="45910.741561458337" createdVersion="8" refreshedVersion="8" minRefreshableVersion="3" recordCount="5313" xr:uid="{73FEE770-3017-47F7-9775-8D27233A7AE4}">
  <cacheSource type="worksheet">
    <worksheetSource ref="A1:P5314" sheet="7Fv9.0"/>
  </cacheSource>
  <cacheFields count="16">
    <cacheField name="Company" numFmtId="0">
      <sharedItems count="11">
        <s v="ANH"/>
        <s v="HDD"/>
        <s v="NES"/>
        <s v="SRN"/>
        <s v="SVE"/>
        <s v="SWB"/>
        <s v="TMS"/>
        <s v="UUW"/>
        <s v="WSH"/>
        <s v="WSX"/>
        <s v="YKY"/>
      </sharedItems>
    </cacheField>
    <cacheField name="Year" numFmtId="0">
      <sharedItems count="7">
        <s v="2019-20"/>
        <s v="2020-21"/>
        <s v="2021-22"/>
        <s v="2022-23"/>
        <s v="2023-24"/>
        <s v="2024-25"/>
        <s v="2025-26"/>
      </sharedItems>
    </cacheField>
    <cacheField name="Eaid" numFmtId="0">
      <sharedItems count="759">
        <s v="7AW200053"/>
        <s v="7AW200054"/>
        <s v="7AW200057"/>
        <s v="7AW200062"/>
        <s v="7AW200063"/>
        <s v="7AW200066"/>
        <s v="7AW200067"/>
        <s v="7AW200069"/>
        <s v="7AW200071"/>
        <s v="7AW200072"/>
        <s v="7AW200073"/>
        <s v="7AW200074"/>
        <s v="7AW200078"/>
        <s v="7AW200081"/>
        <s v="7AW200083"/>
        <s v="7AW200084"/>
        <s v="7AW200086"/>
        <s v="7AW200088"/>
        <s v="7AW200090"/>
        <s v="7AW200092"/>
        <s v="7AW200093"/>
        <s v="7AW200098"/>
        <s v="7AW200099"/>
        <s v="7AW200103"/>
        <s v="7AW200106"/>
        <s v="7AW200110"/>
        <s v="7AW200112"/>
        <s v="7AW200118"/>
        <s v="7AW200119"/>
        <s v="7AW200120"/>
        <s v="7AW200121"/>
        <s v="7AW200122"/>
        <s v="7AW200123"/>
        <s v="7AW200125"/>
        <s v="7AW200127"/>
        <s v="7AW200142"/>
        <s v="7AW200143"/>
        <s v="7AW200144"/>
        <s v="7AW200145"/>
        <s v="7AW200147"/>
        <s v="7AW200164"/>
        <s v="7AW200165"/>
        <s v="7AW200166"/>
        <s v="7AW200168"/>
        <s v="7AW200169"/>
        <s v="7AW200170"/>
        <s v="7AW200173"/>
        <s v="7AW200175"/>
        <s v="7AW200176"/>
        <s v="7AW200179"/>
        <s v="7AW200182"/>
        <s v="7AW200183"/>
        <s v="7AW200196"/>
        <s v="7AW200201"/>
        <s v="7AW200202"/>
        <s v="7AW200207"/>
        <s v="7AW200208"/>
        <s v="7AW200210"/>
        <s v="7AW200211"/>
        <s v="7AW200212"/>
        <s v="7AW200213"/>
        <s v="7AW200214"/>
        <s v="7AW200216"/>
        <s v="7AW200217"/>
        <s v="7AW200228"/>
        <s v="7AW200229"/>
        <s v="7AW200231"/>
        <s v="7AW200241"/>
        <s v="7AW200242"/>
        <s v="7AW200249"/>
        <s v="7AW200250"/>
        <s v="7AW200266"/>
        <s v="7AW200279"/>
        <s v="7AW200280"/>
        <s v="7AW200282"/>
        <s v="7AW200283"/>
        <s v="7AW200284"/>
        <s v="7AW200306"/>
        <s v="7AW200308"/>
        <s v="7AW200311"/>
        <s v="7AW200317"/>
        <s v="7AW200323"/>
        <s v="7AW201925"/>
        <s v="7AW201926"/>
        <s v="7AW201928"/>
        <s v="7AW201929"/>
        <s v="7AW201930"/>
        <s v="7AW201931"/>
        <s v="7AW201932"/>
        <s v="7AW201934"/>
        <s v="7AW201936"/>
        <s v="7AW201937"/>
        <s v="7AW201938"/>
        <s v="7AW201939"/>
        <s v="7AW201940"/>
        <s v="7AW201953"/>
        <s v="7AW201955"/>
        <s v="7AW201956"/>
        <s v="7AW201960"/>
        <s v="7AW201961"/>
        <s v="7AW201963"/>
        <s v="7AW201964"/>
        <s v="7AW201966"/>
        <s v="7AW201968"/>
        <s v="7AW201969"/>
        <s v="7AW201971"/>
        <s v="7AW201980"/>
        <s v="7AW201981"/>
        <s v="7AW201983"/>
        <s v="7AW201987"/>
        <s v="7AW202005"/>
        <s v="7AW202006"/>
        <s v="7AW202014"/>
        <s v="7AW202016"/>
        <s v="7AW202017"/>
        <s v="7AW202019"/>
        <s v="7AW202023"/>
        <s v="7AW202024"/>
        <s v="7AW202026"/>
        <s v="7AW202031"/>
        <s v="7AW202033"/>
        <s v="7AW202036"/>
        <s v="7AW202039"/>
        <s v="7AW202040"/>
        <s v="7AW202043"/>
        <s v="7AW202045"/>
        <s v="7AW202048"/>
        <s v="7AW202049"/>
        <s v="7AW202056"/>
        <s v="7AW202061"/>
        <s v="7AW202063"/>
        <s v="7AW202068"/>
        <s v="7AW202074"/>
        <s v="7AW202078"/>
        <s v="7AW202089"/>
        <s v="7AW202091"/>
        <s v="7AW202103"/>
        <s v="7AW202107"/>
        <s v="7AW202111"/>
        <s v="7AW202113"/>
        <s v="7AW202115"/>
        <s v="7AW202125"/>
        <s v="7AW202135"/>
        <s v="7AW202139"/>
        <s v="7AW202140"/>
        <s v="7AW202141"/>
        <s v="7AW202145"/>
        <s v="7AW202146"/>
        <s v="7AW202147"/>
        <s v="7AW202150"/>
        <s v="7AW202151"/>
        <s v="7AW202152"/>
        <s v="7AW202190"/>
        <s v="7AW202278"/>
        <s v="7AW300462"/>
        <s v="7AW300467"/>
        <s v="7AW300487"/>
        <s v="7AW300491"/>
        <s v="7CST0107"/>
        <s v="7CST0111"/>
        <s v="7CST0123"/>
        <s v="7NW200012"/>
        <s v="7NW200044"/>
        <s v="7NW200051"/>
        <s v="7NW200065"/>
        <s v="7NW200067/7NW200067a"/>
        <s v="7NW200071"/>
        <s v="7NW200078"/>
        <s v="7NW200086/7NW200086a"/>
        <s v="7NW200089/7NW200089"/>
        <s v="7NW200461"/>
        <s v="7NW200463"/>
        <s v="7NW200464/7NW200464a"/>
        <s v="7NW200465"/>
        <s v="7NW200471"/>
        <s v="7NW200472"/>
        <s v="7NW200494/7NW200494a"/>
        <s v="7NW200507"/>
        <s v="7NW200508"/>
        <s v="7NW200509"/>
        <s v="7NW200521"/>
        <s v="7NW200524/7NW200524a"/>
        <s v="7NW200527/7NW200527"/>
        <s v="7NW200531"/>
        <s v="7NW200556"/>
        <s v="7NW200568/7NW200568"/>
        <s v="7NW200583"/>
        <s v="7SO000013 /7SO200050 /7SO100170"/>
        <s v="7SO100169"/>
        <s v="7SO100171"/>
        <s v="7SO200046"/>
        <s v="7SO200047"/>
        <s v="7SO200048"/>
        <s v="7SO200049"/>
        <s v="7SO200052"/>
        <s v="7SO200053"/>
        <s v="7SO200082"/>
        <s v="7SO200065"/>
        <s v="7SO200068"/>
        <s v="7SO200073"/>
        <s v="7SO200075"/>
        <s v="7SO200077"/>
        <s v="7SO200078"/>
        <s v="7SO200079"/>
        <s v="7SO200080"/>
        <s v="7SO200081"/>
        <s v="7SO200085"/>
        <s v="7SO200096"/>
        <s v="7SO200097"/>
        <s v="7SO200098"/>
        <s v="7SO200102"/>
        <s v="7SO200105"/>
        <s v="7SO200107"/>
        <s v="7SO200108"/>
        <s v="7SO200119"/>
        <s v="7SO200127"/>
        <s v="7SO200345"/>
        <s v="7SO200346"/>
        <s v="7SO200347"/>
        <s v="7SO200348"/>
        <s v="7SO200349"/>
        <s v="7SO200350 / 7SO200416 /7SO000004"/>
        <s v="7SO200351"/>
        <s v="7SO200352"/>
        <s v="7SO200353"/>
        <s v="7SO200354"/>
        <s v="7SO200355"/>
        <s v="7SO200356"/>
        <s v="7SO200357"/>
        <s v="7SO200358"/>
        <s v="7SO200359"/>
        <s v="7SO200360"/>
        <s v="7SO200361"/>
        <s v="7SO200362"/>
        <s v="7SO200363"/>
        <s v="7SO200364"/>
        <s v="7SO200365"/>
        <s v="7SO200366"/>
        <s v="7SO200367"/>
        <s v="7SO200374"/>
        <s v="7SO200375"/>
        <s v="7SO200376"/>
        <s v="7SO200377"/>
        <s v="7SO200378"/>
        <s v="7SO200379"/>
        <s v="7SO200380"/>
        <s v="7SO200381"/>
        <s v="7SO200382"/>
        <s v="7SO200383"/>
        <s v="7SO200384"/>
        <s v="7SO200385"/>
        <s v="7SO200386"/>
        <s v="7SO200387"/>
        <s v="7SO200388"/>
        <s v="7SO200389"/>
        <s v="7SO200391"/>
        <s v="7SO200392"/>
        <s v="7SO200393"/>
        <s v="7SO200394"/>
        <s v="7SO200395"/>
        <s v="7SO200396"/>
        <s v="7SO200397"/>
        <s v="7SO200398"/>
        <s v="7SO200400"/>
        <s v="7SO200401"/>
        <s v="7SO200402"/>
        <s v="7SO200438"/>
        <s v="7SO200533"/>
        <s v="7SO300410"/>
        <s v="7SO300411"/>
        <s v="7SO300412"/>
        <s v="7SO300419"/>
        <s v="7SO300428"/>
        <s v="7SO300433"/>
        <s v="7SO300434"/>
        <s v="7SO300435"/>
        <s v="7SO300436"/>
        <s v="7SO300437"/>
        <s v="7SO300438"/>
        <s v="7SO300440"/>
        <s v="7SO300452"/>
        <s v="7SO300453"/>
        <s v="7SO300454"/>
        <s v="7CST0136"/>
        <s v="7ST100244"/>
        <s v="7ST100245"/>
        <s v="7ST100246"/>
        <s v="7ST100247"/>
        <s v="7ST100248"/>
        <s v="7ST100252"/>
        <s v="7ST100253"/>
        <s v="7ST100254"/>
        <s v="7ST100255"/>
        <s v="7ST100256"/>
        <s v="7ST100258"/>
        <s v="7ST100259"/>
        <s v="7ST100260"/>
        <s v="7ST100261"/>
        <s v="7ST100262"/>
        <s v="7ST100264"/>
        <s v="7ST100267"/>
        <s v="7ST100270"/>
        <s v="7ST100272"/>
        <s v="7ST200624"/>
        <s v="7ST200629"/>
        <s v="7ST200632"/>
        <s v="7ST200634"/>
        <s v="7ST200635"/>
        <s v="7ST200638"/>
        <s v="7ST200639"/>
        <s v="7ST200642"/>
        <s v="7ST200643"/>
        <s v="7ST200644"/>
        <s v="7ST200646"/>
        <s v="7ST200650"/>
        <s v="7ST200654"/>
        <s v="7ST200662"/>
        <s v="7ST200663"/>
        <s v="7ST200671"/>
        <s v="7ST200674"/>
        <s v="7ST200678"/>
        <s v="7ST200686"/>
        <s v="7ST200687"/>
        <s v="7ST200690"/>
        <s v="7ST200694"/>
        <s v="7ST200695"/>
        <s v="7ST200696"/>
        <s v="7ST200698"/>
        <s v="7ST200701"/>
        <s v="7ST200702"/>
        <s v="7ST200704"/>
        <s v="7ST200705"/>
        <s v="7ST200712"/>
        <s v="7ST200714"/>
        <s v="7ST200716"/>
        <s v="7ST200717"/>
        <s v="7ST200719"/>
        <s v="7ST200725"/>
        <s v="7ST200726"/>
        <s v="7ST200730"/>
        <s v="7ST200737"/>
        <s v="7ST200742"/>
        <s v="7ST200744"/>
        <s v="7ST200745"/>
        <s v="7ST200747"/>
        <s v="7ST200753"/>
        <s v="7ST200758"/>
        <s v="7ST200760"/>
        <s v="7ST200762"/>
        <s v="7ST200763"/>
        <s v="7ST200770"/>
        <s v="7ST200772"/>
        <s v="7ST200773"/>
        <s v="7ST200774"/>
        <s v="7ST201627"/>
        <s v="7ST201629"/>
        <s v="7ST201630"/>
        <s v="7ST201632"/>
        <s v="7ST201652"/>
        <s v="7ST201654"/>
        <s v="7ST201657"/>
        <s v="7ST201662"/>
        <s v="7ST201663"/>
        <s v="7ST201665"/>
        <s v="7ST201666"/>
        <s v="7ST201669"/>
        <s v="7ST201671"/>
        <s v="7ST201683"/>
        <s v="7ST201687"/>
        <s v="7ST201688"/>
        <s v="7ST201689"/>
        <s v="7ST201690"/>
        <s v="7ST201694"/>
        <s v="7ST201697"/>
        <s v="7ST201706"/>
        <s v="7ST201707"/>
        <s v="7ST201708"/>
        <s v="7ST201709"/>
        <s v="7ST201714"/>
        <s v="7ST201719"/>
        <s v="7ST201721"/>
        <s v="7ST201722"/>
        <s v="7ST201725"/>
        <s v="7ST201734"/>
        <s v="7ST201735"/>
        <s v="7ST201736"/>
        <s v="7ST201737"/>
        <s v="7ST201739"/>
        <s v="7ST201742"/>
        <s v="7ST201744"/>
        <s v="7ST201746"/>
        <s v="7ST201747"/>
        <s v="7ST201748"/>
        <s v="7ST201752"/>
        <s v="7ST201753"/>
        <s v="7ST201757"/>
        <s v="7ST201759"/>
        <s v="7ST201765"/>
        <s v="7ST201766"/>
        <s v="7ST201768"/>
        <s v="7ST201769"/>
        <s v="7ST201770"/>
        <s v="7ST201773"/>
        <s v="7ST201774"/>
        <s v="7ST201776"/>
        <s v="7ST201782"/>
        <s v="7ST201783"/>
        <s v="7ST201784"/>
        <s v="7ST201785"/>
        <s v="7ST201787"/>
        <s v="7ST201788"/>
        <s v="7ST201789"/>
        <s v="7ST201793"/>
        <s v="7ST201795"/>
        <s v="7ST201797"/>
        <s v="7ST201798"/>
        <s v="7ST201799"/>
        <s v="7ST201803"/>
        <s v="7ST201804"/>
        <s v="7ST201805"/>
        <s v="7ST201806"/>
        <s v="7ST201807"/>
        <s v="7ST201808"/>
        <s v="7ST201809"/>
        <s v="7ST201810"/>
        <s v="7ST201812"/>
        <s v="7ST201825"/>
        <s v="7ST201826"/>
        <s v="7ST201827"/>
        <s v="7ST300194"/>
        <s v="7ST300207"/>
        <s v="GRST100001"/>
        <s v="GRST100002"/>
        <s v="GRST100003"/>
        <s v="GRST100004"/>
        <s v="GRST100005"/>
        <s v="GRST100007"/>
        <s v="GRST100008"/>
        <s v="GRST100009"/>
        <s v="GRST100010"/>
        <s v="GRST100011"/>
        <s v="GRST100012"/>
        <s v="GRST100013"/>
        <s v="GRST100014"/>
        <s v="GRST100015"/>
        <s v="GRST100016"/>
        <s v="GRST100017"/>
        <s v="GRST100018"/>
        <s v="GRST100019"/>
        <s v="GRST100020"/>
        <s v="GRST100021"/>
        <s v="GRST100022"/>
        <s v="GRST100023"/>
        <s v="GRST100024"/>
        <s v="GRST100025"/>
        <s v="GRST100026"/>
        <s v="GRST100027"/>
        <s v="GRST100028"/>
        <s v="GRST100029"/>
        <s v="GRST100030"/>
        <s v="GRST100031"/>
        <s v="GRST100032"/>
        <s v="GRST100033"/>
        <s v="GRST100034"/>
        <s v="GRST100035"/>
        <s v="GRST100036"/>
        <s v="GRST100037"/>
        <s v="GRST100038"/>
        <s v="GRST100039"/>
        <s v="GRST100040"/>
        <s v="GRST100041"/>
        <s v="GRST100042"/>
        <s v="GRST100043"/>
        <s v="GRST100044"/>
        <s v="GRST100045"/>
        <s v="7SW1000007"/>
        <s v="7SW1000008"/>
        <s v="7SW200085"/>
        <s v="7SW200138"/>
        <s v="7SW200145"/>
        <s v="7SW200163"/>
        <s v="7SW200264"/>
        <s v="7SW200274"/>
        <s v="7SW200278"/>
        <s v="7SW200286"/>
        <s v="7SW200319"/>
        <s v="7SW200368"/>
        <s v="7SW200454"/>
        <s v="7SW200545"/>
        <s v="7SW200567"/>
        <s v="7SW200602"/>
        <s v="7SW200606"/>
        <s v="7SW200622"/>
        <s v="7SW200822"/>
        <s v="7SW201002"/>
        <s v="7SW201006"/>
        <s v="7SW201080"/>
        <s v="7SW201147"/>
        <s v="7SW201243"/>
        <s v="7SW201246"/>
        <s v="7SW201251"/>
        <s v="7SW201263"/>
        <s v="7SW300191"/>
        <s v="7TW200107"/>
        <s v="7TW200120"/>
        <s v="7TW200121"/>
        <s v="7TW200156"/>
        <s v="7TW200228"/>
        <s v="7TW200691"/>
        <s v="7TW200695"/>
        <s v="7TW200735"/>
        <s v="7TW200756"/>
        <s v="7UU100001"/>
        <s v="7UU100005"/>
        <s v="7UU100006"/>
        <s v="7UU100007a"/>
        <s v="7UU100008b"/>
        <s v="7UU100013c"/>
        <s v="7UU100064"/>
        <s v="7UU100065"/>
        <s v="7UU100066"/>
        <s v="7UU100067"/>
        <s v="7UU100068"/>
        <s v="7UU100069"/>
        <s v="7UU100070c"/>
        <s v="7UU200366"/>
        <s v="7UU200449a"/>
        <s v="7UU200464"/>
        <s v="7UU200469"/>
        <s v="7UU200470"/>
        <s v="7UU200471"/>
        <s v="7UU200472"/>
        <s v="7UU200473"/>
        <s v="7UU200476"/>
        <s v="7UU200482"/>
        <s v="7UU200502"/>
        <s v="7UU200514, 7UU200717"/>
        <s v="7UU200516"/>
        <s v="7UU200517, 7UU200760"/>
        <s v="7UU200519, 7UU200768"/>
        <s v="7UU200521"/>
        <s v="7UU200526"/>
        <s v="7UU200719"/>
        <s v="7UU200720"/>
        <s v="7UU200721"/>
        <s v="7UU200722, 7UU200513"/>
        <s v="7UU200723, 7UU200512"/>
        <s v="7UU200724"/>
        <s v="7UU200729, 7UU200515"/>
        <s v="7UU200730"/>
        <s v="7UU200731"/>
        <s v="7UU200734"/>
        <s v="7UU200736"/>
        <s v="7UU200737"/>
        <s v="7UU200738"/>
        <s v="7UU200739"/>
        <s v="7UU200740"/>
        <s v="7UU200741"/>
        <s v="7UU200742"/>
        <s v="7UU200743"/>
        <s v="7UU200746"/>
        <s v="7UU200747"/>
        <s v="7UU200748"/>
        <s v="7UU200749"/>
        <s v="7UU200750"/>
        <s v="7UU200751"/>
        <s v="7UU200752"/>
        <s v="7UU200753, 7UU200890"/>
        <s v="7UU200754"/>
        <s v="7UU200755"/>
        <s v="7UU200756, 7UU300131"/>
        <s v="7UU200758"/>
        <s v="7UU200764"/>
        <s v="7UU200765"/>
        <s v="7UU200766, 7UU200518"/>
        <s v="7UU200767"/>
        <s v="7UU200770"/>
        <s v="7UU200772"/>
        <s v="7UU200773, 7UU300130"/>
        <s v="7UU200774"/>
        <s v="7UU200775"/>
        <s v="7UU200776"/>
        <s v="7UU200777"/>
        <s v="7UU200911"/>
        <s v="7UU200912"/>
        <s v="7UU300126a"/>
        <s v="7UU300127, 7UU200520"/>
        <s v="6DC002875"/>
        <s v="7CDC0238"/>
        <s v="7CDC0348"/>
        <s v="7CDC0577"/>
        <s v="7CDC0603"/>
        <s v="7CDC0794"/>
        <s v="7CDC0859"/>
        <s v="7CDC0873"/>
        <s v="7CDC0900"/>
        <s v="7CDC0956"/>
        <s v="7CDC1116"/>
        <s v="7CDC1117"/>
        <s v="7CDC1118"/>
        <s v="7CDC1130"/>
        <s v="7DC200029"/>
        <s v="7DC200030"/>
        <s v="7DC200031"/>
        <s v="7DC200033"/>
        <s v="7DC200048"/>
        <s v="7DC200050"/>
        <s v="7DC200051"/>
        <s v="7DC200055"/>
        <s v="7DC200058"/>
        <s v="7DC300008"/>
        <s v="DCWW102854"/>
        <s v="7WW100001"/>
        <s v="7WW100033"/>
        <s v="7WW100063"/>
        <s v="7WW100064"/>
        <s v="7WW100065"/>
        <s v="7WW100067"/>
        <s v="7WW100068"/>
        <s v="7WW100069 / 7WW200881"/>
        <s v="7WW100070"/>
        <s v="7WW100071"/>
        <s v="7WW100072"/>
        <s v="7WW100073"/>
        <s v="7WW100074"/>
        <s v="7WW100075"/>
        <s v="7WW100076"/>
        <s v="7WW100077"/>
        <s v="7WW200084"/>
        <s v="7WW200093"/>
        <s v="7WW200181 / 7WW200178"/>
        <s v="7WW200184"/>
        <s v="7WW200189"/>
        <s v="7WW200265"/>
        <s v="7WW200324"/>
        <s v="7WW200394"/>
        <s v="7WW200414"/>
        <s v="7WW200421"/>
        <s v="7WW200457 / 7WW200456"/>
        <s v="7WW200486"/>
        <s v="7WW200492"/>
        <s v="7WW200506 / 7WW200507"/>
        <s v="7WW200516"/>
        <s v="7WW200577"/>
        <s v="7WW200594"/>
        <s v="7WW200598"/>
        <s v="7WW200603"/>
        <s v="7WW200612"/>
        <s v="7WW200626"/>
        <s v="7WW200639"/>
        <s v="7WW200668 / 7WW200669"/>
        <s v="7WW200679"/>
        <s v="7WW200720"/>
        <s v="7WW200767 / 7WW200768"/>
        <s v="7WW200776 / 7WW300210"/>
        <s v="7WW200819"/>
        <s v="7WW200840"/>
        <s v="7WW200917"/>
        <s v="7WW200922 / 7WW100057 / 7WW100058"/>
        <s v="7WW200949"/>
        <s v="7WW200991"/>
        <s v="7WW201000 / 7WW300344"/>
        <s v="7WW201017"/>
        <s v="7WW201021"/>
        <s v="7WW201032"/>
        <s v="7WW201034"/>
        <s v="7WW201044"/>
        <s v="7WW201055"/>
        <s v="7WW201060"/>
        <s v="7WW201065"/>
        <s v="7WW300195"/>
        <s v="7WW300198"/>
        <s v="7WW300219"/>
        <s v="7WW300342"/>
        <s v="7WW300343"/>
        <s v="7WW300345"/>
        <s v="7WW300346"/>
        <s v="7WW300347"/>
        <s v="7YW100120"/>
        <s v="7YW100121"/>
        <s v="7YW100122"/>
        <s v="7YW100123"/>
        <s v="7YW100124"/>
        <s v="7YW100125"/>
        <s v="7YW100126"/>
        <s v="7YW100128"/>
        <s v="7YW100129"/>
        <s v="7YW100131"/>
        <s v="7YW100132"/>
        <s v="7YW100133"/>
        <s v="7YW200005"/>
        <s v="7YW200006"/>
        <s v="7YW200737"/>
        <s v="7YW200743"/>
        <s v="7YW200748"/>
        <s v="7YW200749"/>
        <s v="7YW200750"/>
        <s v="7YW200756"/>
        <s v="7YW200757"/>
        <s v="7YW200777"/>
        <s v="7YW200782"/>
        <s v="7YW200784"/>
        <s v="7YW200790"/>
        <s v="7YW200791"/>
        <s v="7YW200793"/>
        <s v="7YW200794"/>
        <s v="7YW200795"/>
        <s v="7YW200796"/>
        <s v="7YW200797"/>
        <s v="7YW200798"/>
        <s v="7YW200799"/>
        <s v="7YW200800"/>
        <s v="7YW200803"/>
        <s v="7YW200804"/>
        <s v="7YW200805"/>
        <s v="7YW200806"/>
        <s v="7YW200807"/>
        <s v="7YW200810"/>
        <s v="7YW200811"/>
        <s v="7YW200816"/>
        <s v="7YW200817"/>
        <s v="7YW200818"/>
        <s v="7YW200819"/>
        <s v="7YW200820"/>
        <s v="7YW200823"/>
        <s v="7YW200825"/>
        <s v="7YW200826"/>
        <s v="7YW200827"/>
        <s v="7YW200830"/>
        <s v="7YW200831"/>
        <s v="7YW200832"/>
        <s v="7YW200846"/>
        <s v="7YW200847"/>
        <s v="7YW200848"/>
        <s v="7YW200850"/>
        <s v="7YW200857"/>
        <s v="7YW200858"/>
        <s v="7YW200859"/>
        <s v="7YW200860"/>
        <s v="7YW200861"/>
        <s v="7YW200862"/>
        <s v="7YW200863"/>
        <s v="7YW200864"/>
        <s v="7YW200865"/>
        <s v="7YW200866"/>
        <s v="7YW200867"/>
        <s v="7YW200872"/>
        <s v="7YW200915"/>
        <s v="7YW200918"/>
        <s v="7YW200921"/>
        <s v="7YW200934"/>
        <s v="7YW200938"/>
        <s v="7YW200940"/>
        <s v="7YW200947"/>
        <s v="7YW200949"/>
        <s v="7YW200954"/>
        <s v="7YW200956"/>
        <s v="7YW200958"/>
        <s v="7YW300682"/>
      </sharedItems>
    </cacheField>
    <cacheField name="STW" numFmtId="0">
      <sharedItems count="759">
        <s v="Ashbrook STW"/>
        <s v="Ashton STW"/>
        <s v="Bassingbourn STW"/>
        <s v="Bottisham STW"/>
        <s v="Bourn STW"/>
        <s v="Burwell STW"/>
        <s v="Carbrooke Church Rd STW (FTRS Scheme)"/>
        <s v="Chippenham STW"/>
        <s v="Coney Weston STW"/>
        <s v="Coton STW"/>
        <s v="Cublington (Wing) STW"/>
        <s v="Doddington STW"/>
        <s v="Everton STW"/>
        <s v="Gazeley STW"/>
        <s v="Great Horwood STW"/>
        <s v="Greens Norton STW"/>
        <s v="Hanslope STW"/>
        <s v="Hawstead STW"/>
        <s v="Ivinghoe STW"/>
        <s v="Linton STW"/>
        <s v="Litlington STW"/>
        <s v="Odell STW"/>
        <s v="Oldhurst STW"/>
        <s v="Papworth Everard STW"/>
        <s v="Rougham (Suffolk) STW"/>
        <s v="Silverstone STW"/>
        <s v="Somersham (Cambs) STW"/>
        <s v="Syresham STW"/>
        <s v="Thurleigh STW"/>
        <s v="Thurston STW"/>
        <s v="Tiffield STW"/>
        <s v="Towcester STW"/>
        <s v="Tuddenham (Bury St Edmunds) STW"/>
        <s v="Waresley STW"/>
        <s v="Whaddon STW"/>
        <s v="Belaugh STW"/>
        <s v="Benhall (Saxmundham) STW"/>
        <s v="Framlingham STW"/>
        <s v="Halesworth STW"/>
        <s v="Wenhaston STW"/>
        <s v="Alconbury STW"/>
        <s v="Attleborough STW"/>
        <s v="Bolnhurst STW"/>
        <s v="East Harling STW"/>
        <s v="Ely (New) STW"/>
        <s v="Ely STW"/>
        <s v="Great Gidding STW"/>
        <s v="Helmdon STW"/>
        <s v="Marston Moretaine STW"/>
        <s v="Old Weston STW"/>
        <s v="Thetford STW"/>
        <s v="Waterbeach STW"/>
        <s v="Dunstable STW"/>
        <s v="Debenham STW"/>
        <s v="Earl Soham STW"/>
        <s v="Wickham Market STW"/>
        <s v="Earls Colne STW"/>
        <s v="Stambourne STW"/>
        <s v="West Bergholt STW"/>
        <s v="Eight Ash Green STW"/>
        <s v="Gosfield STW"/>
        <s v="Great Bromley STW"/>
        <s v="Sible Hedingham STW"/>
        <s v="Thorrington STW"/>
        <s v="Sisland (Loddon) STW"/>
        <s v="Swardeston STW"/>
        <s v="Cotton STW"/>
        <s v="Billericay (Outwood) STW"/>
        <s v="Monks Eleigh STW"/>
        <s v="Cotton Valley STW"/>
        <s v="Elmswell STW"/>
        <s v="Stagsden STW"/>
        <s v="Winslow STW"/>
        <s v="Buckingham (Maids M) STW"/>
        <s v="Brampton (Cambs) STW"/>
        <s v="Uttons Drove STW"/>
        <s v="Bedford STW"/>
        <s v="Aylsham"/>
        <s v="Bocking"/>
        <s v="Charsfield STW"/>
        <s v="Holt"/>
        <s v="Southrepps"/>
        <s v="Burrough Green STW"/>
        <s v="Stradishall - Highpoint STW"/>
        <s v="Great Cornard STW"/>
        <s v="Great Waldingfield STW"/>
        <s v="Hadleigh STW"/>
        <s v="Haverhill STW"/>
        <s v="Hundon STW"/>
        <s v="Langham (Essex) STW"/>
        <s v="Steeple Bumpstead STW"/>
        <s v="Sudbury STW"/>
        <s v="Thurlow STW"/>
        <s v="Wickham Brook STW"/>
        <s v="Withersfield STW"/>
        <s v="Brigstock STW"/>
        <s v="Brixworth STW"/>
        <s v="Broadholme STW"/>
        <s v="Clipston STW"/>
        <s v="Corby STW"/>
        <s v="Draughton STW"/>
        <s v="East Haddon STW"/>
        <s v="Geddington STW"/>
        <s v="Great Oxendon STW"/>
        <s v="Hackleton STW"/>
        <s v="Hollowell STW"/>
        <s v="Ravensthorpe STW"/>
        <s v="Stanion STW"/>
        <s v="Titchmarsh STW"/>
        <s v="Wittering STW"/>
        <s v="Alford STW"/>
        <s v="Allington STW"/>
        <s v="Brant Broughton STW"/>
        <s v="Caythorpe STW"/>
        <s v="Colsterworth STW"/>
        <s v="Corringham STW"/>
        <s v="Dunholme STW"/>
        <s v="Dunsby STW"/>
        <s v="Faldingworth STW"/>
        <s v="Fulbeck STW"/>
        <s v="Glentworth STW"/>
        <s v="Harlaxton STW"/>
        <s v="Horbling STW"/>
        <s v="Horncastle STW"/>
        <s v="Leadenham STW"/>
        <s v="Legbourne STW"/>
        <s v="Mablethorpe STW"/>
        <s v="Manby STW"/>
        <s v="Nettleham STW"/>
        <s v="Osbournby STW"/>
        <s v="Reepham (Lincs) STW"/>
        <s v="Silk Willoughby STW"/>
        <s v="South Witham STW"/>
        <s v="Strubby STW"/>
        <s v="Willingham (Lincs) STW"/>
        <s v="Wragby STW"/>
        <s v="Gosberton STW"/>
        <s v="Holbeach STW"/>
        <s v="Kibworth STW"/>
        <s v="Little Bytham STW"/>
        <s v="Market Harborough STW"/>
        <s v="Sibbertoft STW"/>
        <s v="Wing STW"/>
        <s v="Caistor STW"/>
        <s v="Faldingworth (Ex MOD) STW"/>
        <s v="Glentham STW"/>
        <s v="Laceby STW"/>
        <s v="Louth STW"/>
        <s v="Market Rasen STW"/>
        <s v="Owmby STW"/>
        <s v="Tealby STW"/>
        <s v="Ulceby STW"/>
        <s v="Rushton STW ID; AW5NF5320"/>
        <s v="Halstead STW (swapped with Ingatestone Early Start AMP 7 scheme)"/>
        <s v="Tiptree STW"/>
        <s v="Flexible Permitting Trial at Watton STW"/>
        <s v="Kirmington STW"/>
        <s v="Great Billing STW"/>
        <s v="Church Stoke STW"/>
        <s v="Guilsfield STW"/>
        <s v="Montgomery STW"/>
        <s v="Aldin Grange"/>
        <s v="Bishop Middleham"/>
        <s v="Bowburn"/>
        <s v="Carlton Redmarshall"/>
        <s v="Chilton Lane"/>
        <s v="Crookhall"/>
        <s v="Dipton"/>
        <s v="Esh Winning"/>
        <s v="Fishburn"/>
        <s v="Kelloe"/>
        <s v="Kirklevington"/>
        <s v="Knitsley"/>
        <s v="Lanchester"/>
        <s v="Longhorsley"/>
        <s v="Longnewton to Stressholme via Goose Beck (Teesside Airport)"/>
        <s v="New Moors"/>
        <s v="Pittington transfer to Sherburn"/>
        <s v="Pity Me - Durham Transfer to Wear"/>
        <s v="Plawsworth - Durham Transfer to Wear"/>
        <s v="Sacriston"/>
        <s v="Sedgefield"/>
        <s v="Sherburn (including transfer from Pittington)"/>
        <s v="Slaley"/>
        <s v="WINEP Teesside Transfer to Stressholme (Teeside airport)"/>
        <s v="Trimdon"/>
        <s v="Witton Gilbert"/>
        <s v="AMP6-3 WTW Mayfield NEP5"/>
        <s v="AMP6-3 WTW Hawkhurst South NEP5"/>
        <s v="AMP6-3 WTW Benenden NEP5"/>
        <s v="Bidborough wwtw"/>
        <s v="Luxfords Lane East Grinstead wwtw"/>
        <s v="Ham Street WWTW"/>
        <s v="Lydd WWTW"/>
        <s v="Robertsbridge WWTW"/>
        <s v="Rolvenden Layne WWTW"/>
        <s v="Ticehurst WWTW (imp)"/>
        <s v="Battle WWTW"/>
        <s v="Charing WWTW"/>
        <s v="Herne Bay WWTW"/>
        <s v="LENHAM WTW: QUALITY CONSENT COMPLIANCE"/>
        <s v="Netherfield WWTW (WFD)"/>
        <s v="Newnham Valley WWTW"/>
        <s v="Sedlescombe wwtw"/>
        <s v="Sellindge WWTW"/>
        <s v="Shrub Lane (Burwash Village) WWTW"/>
        <s v="Wingham (Dambridge) WWTW"/>
        <s v="Eden Vale wwtw"/>
        <s v="Edenbridge WWTW"/>
        <s v="Felbridge WWTW"/>
        <s v="Godstone WWTW"/>
        <s v="Kilndown WWTW"/>
        <s v="Limpsfield and Oxted WWTW"/>
        <s v="Lingfield WWTW"/>
        <s v="Tunbridge Wells South wwtw"/>
        <s v="Pembury WWTW"/>
        <s v="AMP6-3 WTW Ansty NEP5"/>
        <s v="AMP6-3 WTW Ardingly NEP5"/>
        <s v="Ashington WWTW"/>
        <s v="Balcombe WWTW"/>
        <s v="Barcombe New WWTW"/>
        <s v="Billingshurst WTW"/>
        <s v="Bishops Waltham WWTW"/>
        <s v="Blackstone WWTW"/>
        <s v="Boldre WWTW"/>
        <s v="Brockenhurst WWTW"/>
        <s v="Buriton WWTW"/>
        <s v="Calbourne WWTW"/>
        <s v="Chiddingfold STW"/>
        <s v="AMP6-3 WTW Newbury Lane Cuckfield NEP5"/>
        <s v="East Boldre WWTW"/>
        <s v="East Meon WWTW"/>
        <s v="AMP6-3 WTW Faygate NEP5"/>
        <s v="Flexford Lane Sway WWTW"/>
        <s v="Forest Green WWTW"/>
        <s v="Fulking WWTW"/>
        <s v="Burgess Hill Goddards Green WWTW"/>
        <s v="Godshill WWTW (WFD IMP)"/>
        <s v="Grayswood WWTW"/>
        <s v="AMP6-3 WTW Henfield NEP5"/>
        <s v="Horsham WWTW"/>
        <s v="AMP6-3 WTW Lidsey NEP5"/>
        <s v="AMP6-3 WTW Loxwood NEP5"/>
        <s v="Mannings Heath WWTW"/>
        <s v="AMP6-3 WTW Newick NEP5"/>
        <s v="Northchapel WWTW"/>
        <s v="Ockley West WWTW"/>
        <s v="Handcross WWTW"/>
        <s v="Petersfield WWTW"/>
        <s v="Poynings WWTW"/>
        <s v="Redlynch WWTW"/>
        <s v="Roud WWTW"/>
        <s v="Rudgwick WWTW"/>
        <s v="Scaynes Hill WWTW"/>
        <s v="Shalfeet WWTW"/>
        <s v="Slinfold WWTW"/>
        <s v="Small Dole WWTW"/>
        <s v="South Ambersham WWTW"/>
        <s v="South Harting WWTW"/>
        <s v="Staplefield WWTW"/>
        <s v="Storrington WWTW"/>
        <s v="Pagham WWTW (WFD)"/>
        <s v="Tangmere WWTW"/>
        <s v="AMP6-3 WTW Warnham NEP5"/>
        <s v="Whiteparish WWTW (WFD)"/>
        <s v="AMP6-3 WTW Wroxall NEP5"/>
        <s v="Wickham WWTW"/>
        <s v="East End WWTW"/>
        <s v="Ulcombe WWTW"/>
        <s v="Cherry Gardens Goudhurst WWTW"/>
        <s v="Cranbrook WWTW"/>
        <s v="Quickbourne Lane Northiam WWTW (WFD)"/>
        <s v="Horsted Keynes WWTW"/>
        <s v="Chickenhall WWTW P - ASP"/>
        <s v="Harestock WWTW P - Filtration"/>
        <s v="Fullerton WWTW"/>
        <s v="Romsey WWTW"/>
        <s v="Barton Stacey WWTW"/>
        <s v="Gratton Close WWTW"/>
        <s v="AMP6-3 WTW Wivelsfield NEP5"/>
        <s v="Fairlight WWTW"/>
        <s v="Bethersden WWTW"/>
        <s v="High Halden"/>
        <s v="Welshpool STW"/>
        <s v="BOTTESFORD (STW)"/>
        <s v="CROXTON KERRIAL (STW)"/>
        <s v="SCUNTHORPE-YADDLETHORPE (STW)"/>
        <s v="WADWORTH (STW)"/>
        <s v="WARMSWORTH (STW)"/>
        <s v="ALCESTER (STW)"/>
        <s v="ALVECHURCH (STW)"/>
        <s v="ARLEY (STW)"/>
        <s v="BROMSGROVE (STW)"/>
        <s v="BURNTWOOD (STW)"/>
        <s v="CANNOCK (STW)"/>
        <s v="KINETON (STW)"/>
        <s v="LONG COMPTON (STW)"/>
        <s v="NETHERCOTE (STW)"/>
        <s v="ITCHEN BANK (STW)"/>
        <s v="NEWPORT (STW)"/>
        <s v="REDDITCH - SPERNAL (STW)"/>
        <s v="UTTOXETER (STW)"/>
        <s v="WELLESBOURNE (STW)"/>
        <s v="ABBEY LATHE - MALTBY (STW)"/>
        <s v="ARMTHORPE (STW)"/>
        <s v="ASHBY FOLVILLE (STW)"/>
        <s v="ASHWELL (STW)"/>
        <s v="BALDERTON (STW)"/>
        <s v="BARROW PLUS QUORN STW"/>
        <s v="BILSTHORPE (STW)"/>
        <s v="BREEDON (STW)"/>
        <s v="BURTON LAZARS (STW)"/>
        <s v="BURTON ON THE WOLDS STW"/>
        <s v="CALVERTON (STW)"/>
        <s v="CLOWNE (STW)"/>
        <s v="COUNTESTHORPE (STW)"/>
        <s v="ETWALL (STW)"/>
        <s v="FINDERN (STW)"/>
        <s v="HAXEY - GRAIZELOUND (STW)"/>
        <s v="HEANOR-MILNHAY (STW)"/>
        <s v="HODTHORPE (STW)"/>
        <s v="ILKESTON - HALLAM FIELDS (STW)"/>
        <s v="KILBURN (STW)"/>
        <s v="KIRKBY IN ASHFIELD (STW)"/>
        <s v="KIRTON-IN-LINDSEY (STW)"/>
        <s v="LANGHAM (STW)"/>
        <s v="LONG WHATTON (STW)"/>
        <s v="MAREHAY (STW)"/>
        <s v="MARKET OVERTON (STW)"/>
        <s v="MELBOURNE (STW)"/>
        <s v="MELTON (STW)"/>
        <s v="NEWTHORPE (STW)"/>
        <s v="OADBY (STW)"/>
        <s v="PINXTON (STW)"/>
        <s v="PYE BRIDGE (STW)"/>
        <s v="RAINWORTH (STW)"/>
        <s v="RAMPTON (STW)"/>
        <s v="SHEPSHED (STW)"/>
        <s v="SKEGBY (STW)"/>
        <s v="SNARROWS (STW)"/>
        <s v="STAPLEFORD-BESSEL LANE (STW)"/>
        <s v="THORPE SATCHVILLE (STW)"/>
        <s v="TICKNALL (STW)"/>
        <s v="TOTON (STW)"/>
        <s v="WALTHAM (STW)"/>
        <s v="WESTWOOD BROOK (STW)"/>
        <s v="WHETSTONE (STW)"/>
        <s v="WHISSENDINE (STW)"/>
        <s v="WHITWELL (STW)"/>
        <s v="WIGSTON (STW)"/>
        <s v="WOODSETTS (STW)"/>
        <s v="WORKSOP-MANTON (STW)"/>
        <s v="WORTHINGTON (STW)"/>
        <s v="WYMONDHAM (STW)"/>
        <s v="ABBOTS BROMLEY (STW)"/>
        <s v="ADBASTON (STW)"/>
        <s v="ALBRIGHTON (STW)"/>
        <s v="ALTON (STW)"/>
        <s v="ASHBOURNE (STW)"/>
        <s v="ASTWOOD BANK (STW)"/>
        <s v="BARLESTONE (STW)"/>
        <s v="BELBROUGHTON (STW)"/>
        <s v="BISHAMPTON (STW)"/>
        <s v="BLACKMINSTER (STW)"/>
        <s v="BLYMHILL (STW)"/>
        <s v="BROADWAY (STW)"/>
        <s v="BULKINGTON (STW)"/>
        <s v="CHEDDLETON (STW)"/>
        <s v="CHESWARDINE (STW)"/>
        <s v="CHURCH LENCH (STW)"/>
        <s v="CLAVERLEY (STW)"/>
        <s v="CLEOBURY MORTIMER (STW)"/>
        <s v="COALPORT (STW)"/>
        <s v="COLWALL (STW)"/>
        <s v="GUARLFORD (STW)"/>
        <s v="HALLOW (STW)"/>
        <s v="HIGHER HEATH-PREES (STW)"/>
        <s v="HINCKLEY (STW)"/>
        <s v="HINSTOCK (STW)"/>
        <s v="HODNET (STW)"/>
        <s v="HOMER (STW)"/>
        <s v="HONEYBOURNE (STW)"/>
        <s v="IBSTOCK (STW)"/>
        <s v="LEINTWARDINE (STW)"/>
        <s v="LIGHTHORNE (STW)"/>
        <s v="LIGHTHORNE HEATH (STW)"/>
        <s v="LOGGERHEADS SANATORIUM (STW)"/>
        <s v="LOGGERHEADS VILLAGE (STW)"/>
        <s v="LOWER GORNAL (STW)"/>
        <s v="LOWER PENN (STW)"/>
        <s v="MARKET BOSWORTH (STW)"/>
        <s v="MARKET DRAYTON (STW)"/>
        <s v="MARTLEY DUCTONS COPPICE (STW)"/>
        <s v="MILE OAK OSWESTRY (STW)"/>
        <s v="MINSTERLEY (STW)"/>
        <s v="MONKMOOR SHREWSBURY (STW)"/>
        <s v="NORTHEND (STW)"/>
        <s v="NORTON LINDSEY (STW)"/>
        <s v="NUNEATON-HARTSHILL (STW)"/>
        <s v="OMBERSLEY (STW)"/>
        <s v="OXHILL (STW)"/>
        <s v="PATTINGHAM (STW)"/>
        <s v="PONTESBURY (STW)"/>
        <s v="PREES - GOLFHOUSE LANE (STW)"/>
        <s v="PRIEST BRIDGE - REDDITCH (STW)"/>
        <s v="ROUNDHILL (STW)"/>
        <s v="RUSHMOOR (STW)"/>
        <s v="SHAWBURY (STW)"/>
        <s v="SHIFNAL (STW)"/>
        <s v="SHUSTOKE (STW)"/>
        <s v="SIBSON (STW)"/>
        <s v="SNITTERFIELD (STW)"/>
        <s v="STOKE HEATH (STW)"/>
        <s v="STOKE PRIOR (STW)"/>
        <s v="STRONGFORD (STW)"/>
        <s v="TAMWORTH (STW)"/>
        <s v="TYSOE (STW)"/>
        <s v="WEM - ASTON ROAD (STW)"/>
        <s v="WEST FELTON (STW)"/>
        <s v="WEST MALVERN (STW)"/>
        <s v="WIGMORE (STW)"/>
        <s v="WOODSEAVES (STW)"/>
        <s v="WOORE (STW)"/>
        <s v="WORCESTER - BROMWICH ROAD (STW)"/>
        <s v="WORTHEN (STW)"/>
        <s v="YOCKLETON (STW)"/>
        <s v="BRIDGNORTH STW"/>
        <s v="POWICK STW"/>
        <s v="MALVERN STW"/>
        <s v="BISHOPS CASTLE (STW)"/>
        <s v="INKBERROW (STW)"/>
        <s v="Alcester STW"/>
        <s v="Alveley STW"/>
        <s v="Bakewell STW"/>
        <s v="Barrow and Quorn STW"/>
        <s v="Bidford on Avon STW"/>
        <s v="Blyton STW"/>
        <s v="BREDON (STW)"/>
        <s v="Clay Cross STW"/>
        <s v="Coaley STW"/>
        <s v="CROPTHORNE HEATH (STW)"/>
        <s v="Dalbury Lees STW"/>
        <s v="Droitwich STW"/>
        <s v="Duffield STW"/>
        <s v="East Markham STW"/>
        <s v="EDWINSTOWE (STW)"/>
        <s v="Evesham STW"/>
        <s v="Heage STW"/>
        <s v="Hoton STW"/>
        <s v="Hungarton STW"/>
        <s v="HUTHWAITE (STW)"/>
        <s v="Kegworth STW"/>
        <s v="Longbridge STW"/>
        <s v="Loughborough STW"/>
        <s v="TWYNING (STW)"/>
        <s v="Mansfield STW"/>
        <s v="Matlock STW"/>
        <s v="Mattersey Thorpe STW"/>
        <s v="North Wheatley STW"/>
        <s v="Pershore STW"/>
        <s v="Retford STW"/>
        <s v="Ripley STW"/>
        <s v="Scotter STW"/>
        <s v="Sedgeberrow STW"/>
        <s v="Snarestone STW"/>
        <s v="Snarrows STW"/>
        <s v="South Normanton STW"/>
        <s v="Stratford upon Avon STW"/>
        <s v="Sutton in Ashfield STW"/>
        <s v="Swanwick STW"/>
        <s v="Wanlip STW"/>
        <s v="Westwood Brook STW"/>
        <s v="Willoughton STW"/>
        <s v="Winchcombe STW"/>
        <s v="Worksop Manton STW"/>
        <s v="St Columb STW 1"/>
        <s v="Lapford STW"/>
        <s v="Belstone Sticklepath STW"/>
        <s v="Bow STW"/>
        <s v="Bradworthy STW amber"/>
        <s v="Bridgerule STW"/>
        <s v="Christow STW"/>
        <s v="Chudleigh STW"/>
        <s v="Chulmleigh STW"/>
        <s v="Churchinford STW"/>
        <s v="Crediton (Lords Meadow) STW"/>
        <s v="Dunkeswell STW"/>
        <s v="Fraddon STW"/>
        <s v="Hemyock STW"/>
        <s v="Holsworthy (Derriton) STW"/>
        <s v="Kenn &amp; Kennford STW"/>
        <s v="Kilkhampton STW"/>
        <s v="Lamerton STW"/>
        <s v="Offwell STW"/>
        <s v="South Milton STW"/>
        <s v="South Molton STW"/>
        <s v="St Mabyn STW"/>
        <s v="Teign Village STW"/>
        <s v="Willand STW"/>
        <s v="Wilmington STW"/>
        <s v="Winkleigh STW amber"/>
        <s v="Witheridge STW"/>
        <s v="Camelford STW"/>
        <s v="BUNTINGFORD STW"/>
        <s v="BERKHAMSTEAD STW"/>
        <s v="CHESHAM STW"/>
        <s v="BURSTOW STW"/>
        <s v="EAST SHEFFORD STW"/>
        <s v="GUILDFORD STW AMBER"/>
        <s v="HOOK NORTON STW"/>
        <s v="WORMINGHALL STW"/>
        <s v="CRONDALL STW"/>
        <s v="Barnoldswick WwTW"/>
        <s v="Elswick WwTW"/>
        <s v="Forton WwTW"/>
        <s v="Greystoke WwTW"/>
        <s v="Inskip WwTW"/>
        <s v="Wilpshire WwTW"/>
        <s v="Buerton South WwTW"/>
        <s v="Bulkeley WwTW"/>
        <s v="Wrenbury WwTW"/>
        <s v="Cotebrook WwTW"/>
        <s v="Little Budworth South WwTW"/>
        <s v="Gawsworth WwTW"/>
        <s v="Kingsley WwTW"/>
        <s v="Ainsdale WwTW"/>
        <s v="Southwaite WwTW"/>
        <s v="Burnley WwTW"/>
        <s v="Mere Brow WwTW"/>
        <s v="Blackburn WwTW"/>
        <s v="Chorley WwTW"/>
        <s v="Horwich WwTW"/>
        <s v="Leyland WwTW"/>
        <s v="Westhead WwTW"/>
        <s v="Kendal WwTW"/>
        <s v="Little Budworth North WwTW"/>
        <s v="Alderley Edge WwTW"/>
        <s v="Hazel Grove WwTW"/>
        <s v="Glossop WwTW"/>
        <s v="Failsworth WwTW"/>
        <s v="St Helens WwTW"/>
        <s v="Moor Pumping Station MAC0144"/>
        <s v="Bowdon WwTW"/>
        <s v="Great Warford WwTW"/>
        <s v="High Legh WwTW"/>
        <s v="Knutsford WwTW"/>
        <s v="Macclesfield WwTW"/>
        <s v="Mobberley WwTW"/>
        <s v="Wilmslow WwTW"/>
        <s v="Bolton WwTW"/>
        <s v="Bury WwTW"/>
        <s v="Rossendale WwTW"/>
        <s v="Alsager WwTW"/>
        <s v="Biddulph WwTW"/>
        <s v="Congleton WwTW"/>
        <s v="Holmes Chapel WwTW"/>
        <s v="Kidsgrove WwTW"/>
        <s v="Lawton Gate WwTW"/>
        <s v="Middlewich WwTW"/>
        <s v="Sandbach WwTW"/>
        <s v="Glazebury WwTW"/>
        <s v="Leigh WwTW"/>
        <s v="Tyldesley WwTW"/>
        <s v="Westhoughton WwTW"/>
        <s v="Worsley WwTW"/>
        <s v="Bunbury WwTW"/>
        <s v="Duddon WwTW"/>
        <s v="Helsby WwTW"/>
        <s v="Tarvin WwTW"/>
        <s v="Utkinton WwTW"/>
        <s v="Waverton WwTW"/>
        <s v="Chapel-en-le-Frith WwTW"/>
        <s v="Mossley WwTW"/>
        <s v="Saddleworth WwTW"/>
        <s v="Whaley Bridge WwTW"/>
        <s v="Castleton WwTW"/>
        <s v="Rochdale WwTW"/>
        <s v="Audlem WwTW"/>
        <s v="Audley WwTW"/>
        <s v="Betley WwTW"/>
        <s v="Madeley WwTW"/>
        <s v="Rushton WwTW"/>
        <s v="Tarporley WwTW"/>
        <s v="Marton North WwTW"/>
        <s v="Whitegate WwTW"/>
        <s v="Eccles WwTW"/>
        <s v="Oldham WwTW"/>
        <s v="CLYRO"/>
        <s v="BUILTH WELLS STW"/>
        <s v="CROSSHANDS WWTW"/>
        <s v="LLANARTH STW LLANARTH MONMOUTHSHI"/>
        <s v="LLANDRINDOD WELLS STW"/>
        <s v="Norton"/>
        <s v="PONTYBEREM WWTW PONTYBEREM CARMS"/>
        <s v="PRESTEIGNE STW"/>
        <s v="RHAYADER ST"/>
        <s v="SPITTAL WWTW"/>
        <s v="Rhiwlas"/>
        <s v="Eglwysbach"/>
        <s v="Denbigh"/>
        <s v="Ruthin"/>
        <s v="Malpas WwTW"/>
        <s v="No Man's Heath WwTW"/>
        <s v="Tattenhall WwTW"/>
        <s v="Whitchurch WwTW amber"/>
        <s v="HEREFORD EIGN STW"/>
        <s v="KINGSTONE AND MADELY STW"/>
        <s v="LEOMINSTER STW"/>
        <s v="ROTHERWAS STW"/>
        <s v="WEOBLEY STW"/>
        <s v="PONTRILAS STW"/>
        <s v="Brecon WWTW"/>
        <s v="RODE STW"/>
        <s v="ROWDE STW"/>
        <s v="CHEDDAR STW (AMP7)"/>
        <s v="WINSCOMBE STW"/>
        <s v="HAZELBURY BRYAN STW"/>
        <s v="MARNHULL STW"/>
        <s v="MARNHULL COMMON LANE STW"/>
        <s v="TARRANT CRAWFORD STW"/>
        <s v="TEMPLECOMBE STW"/>
        <s v="WINCANTON STW"/>
        <s v="PUNCKNOWLE STW"/>
        <s v="CERNE ABBAS STW"/>
        <s v="CORFE CASTLE STW"/>
        <s v="WARMINSTER STW"/>
        <s v="BROADWAY STW"/>
        <s v="SHERBORNE STW"/>
        <s v="BISHOPS LYDEARD STW"/>
        <s v="BLAGDON STW"/>
        <s v="CHARD STW"/>
        <s v="CHARFIELD STW"/>
        <s v="CHARLTON HORETHORNE STW"/>
        <s v="CREWKERNE EAST STW"/>
        <s v="EAST CHINNOCK STW"/>
        <s v="GLASTONBURY STW"/>
        <s v="H M PRISON LEYHILL STW"/>
        <s v="HARDINGTON MANDERVILLE STW"/>
        <s v="HOLDENHURST STW"/>
        <s v="ILMINSTER STW"/>
        <s v="IWERNE MINSTER STW"/>
        <s v="KINSON STW"/>
        <s v="LANGPORT STW"/>
        <s v="MARTOCK NEW STW"/>
        <s v="MERE STW"/>
        <s v="MERRIOTT STW"/>
        <s v="MILBORNE PORT STW"/>
        <s v="MILVERTON STW"/>
        <s v="NETHER STOWEY STW"/>
        <s v="NORTH NIBLEY STW"/>
        <s v="PALMERSFORD STW"/>
        <s v="PIDDLEHINTON STW"/>
        <s v="RADSTOCK STW"/>
        <s v="SHAFTESBURY STW"/>
        <s v="SHEPTON MALLET STW"/>
        <s v="SOUTH PETHERTON STW"/>
        <s v="STOGURSEY STW"/>
        <s v="TROWBRIDGE STW"/>
        <s v="UBLEY STW"/>
        <s v="WELLINGTON STW (AMP7)"/>
        <s v="WICKWAR STW"/>
        <s v="WIMBORNE STW"/>
        <s v="WIVELISCOMBE (HILLSMOOR) STW"/>
        <s v="WIVELISCOMBE (STYLE) STW"/>
        <s v="WOTTON UNDER EDGE STW"/>
        <s v="WRINGTON STW"/>
        <s v="YEOVIL PEN MILL STW"/>
        <s v="YEOVIL WITHOUT STW"/>
        <s v="CASTLE CARY STW"/>
        <s v="SOMERTON STW"/>
        <s v="DORCHESTER STW"/>
        <s v="EVERCREECH STW"/>
        <s v="WELLS STW"/>
        <s v="CRANBORNE STW"/>
        <s v="STURMINSTER NEWTON STW (AMP7)"/>
        <s v="ILCHESTER STW"/>
        <s v="SPARKFORD STW"/>
        <s v="THORNFORD STW (AMP7)"/>
        <s v="Sutton on the Forest"/>
        <s v="Harrogate South WwTW"/>
        <s v="Stillington WwTW"/>
        <s v="Sheriff Hutton STW"/>
        <s v="Oxenhope WwTW"/>
        <s v="Garforth STW"/>
        <s v="Dronfield WwTW"/>
        <s v="Danesmoor STW"/>
        <s v="Tupton WwTW"/>
        <s v="Ackworth WwTW"/>
        <s v="Carleton STW"/>
        <s v="Norton STW"/>
        <s v="BALBY STW"/>
        <s v="HATFIELD WOODHOUSE STW"/>
        <s v="Carthorpe WwTW"/>
        <s v="Thornton le Beans WwTW"/>
        <s v="Rainton WwTW"/>
        <s v="Dishforth WwTW"/>
        <s v="Kirkby Malzeard WwTW"/>
        <s v="Killinghall STW"/>
        <s v="Shaw Mills WwTW"/>
        <s v="Draughton WwTW"/>
        <s v="SHERBURN IN ELMET"/>
        <s v="Harome WwTW -"/>
        <s v="Bishop Wilton WwTW"/>
        <s v="POCKLINGTON STW P"/>
        <s v="Crofton STW"/>
        <s v="Meltham WwTW"/>
        <s v="Neiley"/>
        <s v="Ripponden Wood WwTW"/>
        <s v="Eastwood WwTW"/>
        <s v="Redacre STW"/>
        <s v="High Royd STW"/>
        <s v="Halifax Copley WwTW"/>
        <s v="Dewsbury WwTW"/>
        <s v="Horbury WwTW"/>
        <s v="Caldervale"/>
        <s v="STANLEY STW"/>
        <s v="Normanton WwTW"/>
        <s v="EMBSAY STW"/>
        <s v="East Marton WwTW"/>
        <s v="KEIGHLEY MARLEY STW"/>
        <s v="Dowley Gap WwTW"/>
        <s v="Bradford Esholt WwTW"/>
        <s v="Knostrop WwTW"/>
        <s v="Lemonroyd WwTW"/>
        <s v="Sutton STW"/>
        <s v="Elmsall STW"/>
        <s v="Upton Wrangbrook WFD"/>
        <s v="Adwick No 2 STW"/>
        <s v="Grimethorpe STW"/>
        <s v="Clayton West WwTW"/>
        <s v="Hoylandswaine WwTW"/>
        <s v="Ingbirchworth No2 WwTW"/>
        <s v="Cheesebottom WwTW"/>
        <s v="Ewden (stocksbridge) WwTW"/>
        <s v="Blackburn Meadows"/>
        <s v="Old Whittington WwTW"/>
        <s v="Stockley STW"/>
        <s v="Bolsover STW"/>
        <s v="Staveley WwTW"/>
        <s v="Woodhouse Mill WwTW"/>
        <s v="Long Lane WwTW"/>
        <s v="Aldwarke WwTW"/>
        <s v="Mexborough Swinton WwTW"/>
        <s v="Denaby WwTW"/>
        <s v="Clifton STW"/>
        <s v="Bentley STW"/>
        <s v="KIRK SMEATON WwTW Transfer to Norton"/>
        <s v="BOLTON ON DEARNE"/>
        <s v="Castleford WwTW"/>
        <s v="Darton WwTW"/>
        <s v="Lundwood WwTW"/>
        <s v="Sandall WwTW"/>
        <s v="Snaith WwTW"/>
        <s v="Wombwell STW"/>
        <s v="Worsbrough"/>
        <s v="Huddersfield Complex"/>
        <s v="Wath on Dearne STW"/>
        <s v="THORNE STW"/>
        <s v="Skipton UWWTD"/>
      </sharedItems>
    </cacheField>
    <cacheField name="Completion Date (DD/MM/YY)" numFmtId="14">
      <sharedItems containsDate="1" containsMixedTypes="1" minDate="2020-12-31T00:00:00" maxDate="2028-01-01T00:00:00" count="172">
        <d v="2024-12-31T00:00:00"/>
        <d v="2024-12-22T00:00:00"/>
        <d v="2024-07-17T00:00:00"/>
        <d v="2024-09-25T00:00:00"/>
        <d v="2024-09-24T00:00:00"/>
        <d v="2024-12-03T00:00:00"/>
        <d v="2024-05-29T00:00:00"/>
        <d v="2024-08-20T00:00:00"/>
        <d v="2022-12-14T00:00:00"/>
        <d v="2024-11-28T00:00:00"/>
        <d v="2024-09-09T00:00:00"/>
        <d v="2024-10-31T00:00:00"/>
        <d v="2024-12-20T00:00:00"/>
        <d v="2024-10-18T00:00:00"/>
        <d v="2024-11-25T00:00:00"/>
        <d v="2024-01-10T00:00:00"/>
        <d v="2023-02-17T00:00:00"/>
        <d v="2023-12-11T00:00:00"/>
        <d v="2024-08-29T00:00:00"/>
        <d v="2021-09-30T00:00:00"/>
        <d v="2024-03-12T00:00:00"/>
        <d v="2024-09-17T00:00:00"/>
        <d v="2024-03-21T00:00:00"/>
        <d v="2024-10-28T00:00:00"/>
        <d v="2023-09-26T00:00:00"/>
        <d v="2024-11-21T00:00:00"/>
        <d v="2024-07-09T00:00:00"/>
        <d v="2024-09-20T00:00:00"/>
        <d v="2024-10-07T00:00:00"/>
        <d v="2024-06-28T00:00:00"/>
        <d v="2021-03-31T00:00:00"/>
        <d v="2024-11-26T00:00:00"/>
        <d v="2024-12-13T00:00:00"/>
        <d v="2024-09-23T00:00:00"/>
        <d v="2023-03-24T00:00:00"/>
        <d v="2025-03-31T00:00:00"/>
        <d v="2022-02-25T00:00:00"/>
        <d v="2024-10-29T00:00:00"/>
        <d v="2024-09-03T00:00:00"/>
        <d v="2024-06-18T00:00:00"/>
        <d v="2023-10-31T00:00:00"/>
        <d v="2024-05-22T00:00:00"/>
        <d v="2024-04-30T00:00:00"/>
        <d v="2022-12-02T00:00:00"/>
        <d v="2024-09-27T00:00:00"/>
        <d v="2023-12-01T00:00:00"/>
        <d v="2021-04-06T00:00:00"/>
        <d v="2024-06-29T00:00:00"/>
        <d v="2022-03-31T00:00:00"/>
        <d v="2024-11-30T00:00:00"/>
        <d v="2023-03-10T00:00:00"/>
        <d v="2021-12-13T00:00:00"/>
        <d v="2024-03-31T00:00:00"/>
        <d v="2024-09-30T00:00:00"/>
        <d v="2023-02-20T00:00:00"/>
        <d v="2023-05-12T00:00:00"/>
        <d v="2024-07-16T00:00:00"/>
        <d v="2024-10-21T00:00:00"/>
        <d v="2023-08-01T00:00:00"/>
        <d v="2024-11-20T00:00:00"/>
        <d v="2024-07-31T00:00:00"/>
        <d v="2024-11-08T00:00:00"/>
        <d v="2022-09-05T00:00:00"/>
        <d v="2023-10-20T00:00:00"/>
        <d v="2022-08-02T00:00:00"/>
        <d v="2024-06-27T00:00:00"/>
        <d v="2021-11-29T00:00:00"/>
        <d v="2024-03-01T00:00:00"/>
        <d v="2024-06-06T00:00:00"/>
        <d v="2023-12-08T00:00:00"/>
        <d v="2024-02-23T00:00:00"/>
        <d v="2024-04-26T00:00:00"/>
        <d v="2024-09-13T00:00:00"/>
        <d v="2024-09-02T00:00:00"/>
        <d v="2024-06-07T00:00:00"/>
        <d v="2024-12-17T00:00:00"/>
        <d v="2022-12-20T00:00:00"/>
        <d v="2023-12-19T00:00:00"/>
        <d v="2024-05-01T00:00:00"/>
        <d v="2024-09-05T00:00:00"/>
        <d v="2024-08-06T00:00:00"/>
        <d v="2023-02-21T00:00:00"/>
        <d v="2024-12-06T00:00:00"/>
        <d v="2024-11-19T00:00:00"/>
        <d v="2023-09-30T00:00:00"/>
        <d v="2024-02-06T00:00:00"/>
        <d v="2024-01-15T00:00:00"/>
        <d v="2023-09-29T00:00:00"/>
        <d v="2022-03-22T00:00:00"/>
        <d v="2024-02-27T00:00:00"/>
        <d v="2021-07-05T00:00:00"/>
        <d v="2025-03-25T00:00:00"/>
        <d v="2023-01-27T00:00:00"/>
        <d v="2025-03-26T00:00:00"/>
        <d v="2024-11-05T00:00:00"/>
        <s v="22/12/2024/31/03/2025"/>
        <s v="22/12/2024*/31/03/2025"/>
        <d v="2025-06-11T00:00:00"/>
        <d v="2027-03-31T00:00:00"/>
        <s v="31/12/2021"/>
        <s v="31/03/2025"/>
        <s v="22/12/2024"/>
        <s v="22/12/2021"/>
        <s v="31/05/2025"/>
        <d v="2024-10-01T00:00:00"/>
        <d v="2021-08-30T00:00:00"/>
        <d v="2021-06-28T00:00:00"/>
        <d v="2023-11-30T00:00:00"/>
        <d v="2020-12-31T00:00:00"/>
        <d v="2021-06-18T00:00:00"/>
        <d v="2021-09-20T00:00:00"/>
        <d v="2021-12-20T00:00:00"/>
        <d v="2021-04-27T00:00:00"/>
        <d v="2021-12-22T00:00:00"/>
        <d v="2021-08-23T00:00:00"/>
        <d v="2021-09-14T00:00:00"/>
        <d v="2024-02-29T00:00:00"/>
        <d v="2022-08-31T00:00:00"/>
        <d v="2021-08-02T00:00:00"/>
        <d v="2023-01-17T00:00:00"/>
        <d v="2026-05-12T00:00:00"/>
        <d v="2023-12-13T00:00:00"/>
        <d v="2024-02-28T00:00:00"/>
        <d v="2022-08-18T00:00:00"/>
        <d v="2027-12-22T00:00:00"/>
        <d v="2026-03-31T00:00:00"/>
        <d v="2026-12-01T00:00:00"/>
        <d v="2027-11-01T00:00:00"/>
        <d v="2027-12-31T00:00:00"/>
        <d v="2021-12-31T00:00:00"/>
        <d v="2025-03-22T00:00:00"/>
        <d v="2024-07-22T00:00:00"/>
        <d v="2025-02-17T00:00:00"/>
        <d v="2026-01-11T00:00:00"/>
        <d v="2027-01-27T00:00:00"/>
        <d v="2023-12-31T00:00:00"/>
        <d v="2022-07-04T00:00:00"/>
        <d v="2023-06-30T00:00:00"/>
        <d v="2022-12-31T00:00:00"/>
        <d v="2023-05-31T00:00:00"/>
        <d v="2023-12-22T00:00:00"/>
        <d v="2024-09-01T00:00:00"/>
        <d v="2023-10-22T00:00:00"/>
        <d v="2023-03-31T00:00:00"/>
        <d v="2021-09-24T00:00:00"/>
        <d v="2022-12-22T00:00:00"/>
        <d v="2025-12-31T00:00:00"/>
        <d v="2022-02-28T00:00:00"/>
        <d v="2022-02-15T00:00:00"/>
        <d v="2023-02-24T00:00:00"/>
        <d v="2021-04-16T00:00:00"/>
        <d v="2022-02-11T00:00:00"/>
        <d v="2022-03-25T00:00:00"/>
        <d v="2022-11-01T00:00:00"/>
        <d v="2022-03-24T00:00:00"/>
        <d v="2021-05-18T00:00:00"/>
        <d v="2022-09-27T00:00:00"/>
        <d v="2022-10-18T00:00:00"/>
        <d v="2022-03-11T00:00:00"/>
        <d v="2026-11-17T00:00:00"/>
        <d v="2024-05-24T00:00:00"/>
        <d v="2024-02-09T00:00:00"/>
        <d v="2023-06-01T00:00:00"/>
        <d v="2023-05-22T00:00:00"/>
        <d v="2022-11-28T00:00:00"/>
        <d v="2024-08-13T00:00:00"/>
        <d v="2023-08-31T00:00:00"/>
        <d v="2023-07-21T00:00:00"/>
        <d v="2024-12-04T00:00:00"/>
        <d v="2023-06-26T00:00:00"/>
        <d v="2023-11-17T00:00:00"/>
        <d v="2023-08-14T00:00:00"/>
      </sharedItems>
    </cacheField>
    <cacheField name="Capex" numFmtId="164">
      <sharedItems containsSemiMixedTypes="0" containsString="0" containsNumber="1" minValue="-1.817154103419975" maxValue="64.227000000000004"/>
    </cacheField>
    <cacheField name="Opex" numFmtId="164">
      <sharedItems containsSemiMixedTypes="0" containsString="0" containsNumber="1" minValue="-6.9990359079167508E-2" maxValue="4.0785073046582232"/>
    </cacheField>
    <cacheField name="PE served" numFmtId="165">
      <sharedItems containsSemiMixedTypes="0" containsString="0" containsNumber="1" minValue="0" maxValue="850319"/>
    </cacheField>
    <cacheField name="Scheme design population equivalent" numFmtId="165">
      <sharedItems containsSemiMixedTypes="0" containsString="0" containsNumber="1" minValue="0" maxValue="890169"/>
    </cacheField>
    <cacheField name="Historical permit level for phosphorus (mg/L)" numFmtId="2">
      <sharedItems containsSemiMixedTypes="0" containsString="0" containsNumber="1" minValue="0" maxValue="6"/>
    </cacheField>
    <cacheField name="Enhanced permit level for phosphorus (mg/L)" numFmtId="0">
      <sharedItems containsSemiMixedTypes="0" containsString="0" containsNumber="1" minValue="0" maxValue="5.6"/>
    </cacheField>
    <cacheField name="Permit change only (Y/N)" numFmtId="0">
      <sharedItems/>
    </cacheField>
    <cacheField name="Catchment-based solution (Y/N)" numFmtId="0">
      <sharedItems/>
    </cacheField>
    <cacheField name="Length of transfer pipeline (km)" numFmtId="0">
      <sharedItems containsSemiMixedTypes="0" containsString="0" containsNumber="1" minValue="0" maxValue="10.24"/>
    </cacheField>
    <cacheField name="Annual Average Daily Transferred flow (cu.m/d)" numFmtId="0">
      <sharedItems containsSemiMixedTypes="0" containsString="0" containsNumber="1" minValue="0" maxValue="18474.883008356544"/>
    </cacheField>
    <cacheField name="Transfer (Y/N)" numFmtId="0">
      <sharedItems count="2">
        <s v="N"/>
        <s v="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13">
  <r>
    <x v="0"/>
    <x v="0"/>
    <x v="0"/>
    <x v="0"/>
    <x v="0"/>
    <n v="0"/>
    <n v="0"/>
    <n v="3676"/>
    <n v="3925.2518390000537"/>
    <n v="1"/>
    <n v="0.7"/>
    <s v="N"/>
    <s v="N"/>
    <n v="0"/>
    <n v="0"/>
    <x v="0"/>
  </r>
  <r>
    <x v="0"/>
    <x v="1"/>
    <x v="0"/>
    <x v="0"/>
    <x v="0"/>
    <n v="0"/>
    <n v="0"/>
    <n v="3676"/>
    <n v="3925.2518390000537"/>
    <n v="1"/>
    <n v="0.7"/>
    <s v="N"/>
    <s v="N"/>
    <n v="0"/>
    <n v="0"/>
    <x v="0"/>
  </r>
  <r>
    <x v="0"/>
    <x v="2"/>
    <x v="0"/>
    <x v="0"/>
    <x v="0"/>
    <n v="0"/>
    <n v="0"/>
    <n v="3778"/>
    <n v="3925.2518390000537"/>
    <n v="1"/>
    <n v="0.7"/>
    <s v="N"/>
    <s v="N"/>
    <n v="0"/>
    <n v="0"/>
    <x v="0"/>
  </r>
  <r>
    <x v="0"/>
    <x v="3"/>
    <x v="0"/>
    <x v="0"/>
    <x v="0"/>
    <n v="0"/>
    <n v="0"/>
    <n v="3815.7987324338283"/>
    <n v="3925.2518390000537"/>
    <n v="1"/>
    <n v="0.7"/>
    <s v="N"/>
    <s v="N"/>
    <n v="0"/>
    <n v="0"/>
    <x v="0"/>
  </r>
  <r>
    <x v="0"/>
    <x v="4"/>
    <x v="0"/>
    <x v="0"/>
    <x v="0"/>
    <n v="0"/>
    <n v="0"/>
    <n v="3855.5725383398203"/>
    <n v="3925.2518390000537"/>
    <n v="1"/>
    <n v="0.7"/>
    <s v="N"/>
    <s v="N"/>
    <n v="0"/>
    <n v="0"/>
    <x v="0"/>
  </r>
  <r>
    <x v="0"/>
    <x v="5"/>
    <x v="0"/>
    <x v="0"/>
    <x v="0"/>
    <n v="0"/>
    <n v="1.2793948957266706E-2"/>
    <n v="3884.1464679563355"/>
    <n v="3925.2518390000537"/>
    <n v="1"/>
    <n v="0.7"/>
    <s v="N"/>
    <s v="N"/>
    <n v="0"/>
    <n v="0"/>
    <x v="0"/>
  </r>
  <r>
    <x v="0"/>
    <x v="6"/>
    <x v="0"/>
    <x v="0"/>
    <x v="0"/>
    <n v="0"/>
    <n v="2.7836563337499998E-2"/>
    <n v="3870.5695338503142"/>
    <n v="3925.2518390000537"/>
    <n v="1"/>
    <n v="0.7"/>
    <s v="N"/>
    <s v="N"/>
    <n v="0"/>
    <n v="0"/>
    <x v="0"/>
  </r>
  <r>
    <x v="0"/>
    <x v="0"/>
    <x v="1"/>
    <x v="1"/>
    <x v="1"/>
    <n v="1.0223426943802925E-3"/>
    <n v="0"/>
    <n v="5273"/>
    <n v="5481"/>
    <n v="0"/>
    <n v="0.3"/>
    <s v="N"/>
    <s v="N"/>
    <n v="0"/>
    <n v="0"/>
    <x v="0"/>
  </r>
  <r>
    <x v="0"/>
    <x v="1"/>
    <x v="1"/>
    <x v="1"/>
    <x v="1"/>
    <n v="9.1260397922554018E-4"/>
    <n v="0"/>
    <n v="5508"/>
    <n v="5481"/>
    <n v="0"/>
    <n v="0.3"/>
    <s v="N"/>
    <s v="N"/>
    <n v="0"/>
    <n v="0"/>
    <x v="0"/>
  </r>
  <r>
    <x v="0"/>
    <x v="2"/>
    <x v="1"/>
    <x v="1"/>
    <x v="1"/>
    <n v="1.6158829705539992"/>
    <n v="0"/>
    <n v="5428"/>
    <n v="5481"/>
    <n v="0"/>
    <n v="0.3"/>
    <s v="N"/>
    <s v="N"/>
    <n v="0"/>
    <n v="0"/>
    <x v="0"/>
  </r>
  <r>
    <x v="0"/>
    <x v="3"/>
    <x v="1"/>
    <x v="1"/>
    <x v="1"/>
    <n v="0.674297221"/>
    <n v="2.1999999999999999E-2"/>
    <n v="5229.8645844886523"/>
    <n v="5481"/>
    <n v="0"/>
    <n v="0.3"/>
    <s v="N"/>
    <s v="N"/>
    <n v="0"/>
    <n v="0"/>
    <x v="0"/>
  </r>
  <r>
    <x v="0"/>
    <x v="4"/>
    <x v="1"/>
    <x v="1"/>
    <x v="1"/>
    <n v="0.14161240281482979"/>
    <n v="4.7219091698172524E-2"/>
    <n v="5331.0974338164278"/>
    <n v="5481"/>
    <n v="0"/>
    <n v="0.3"/>
    <s v="N"/>
    <s v="N"/>
    <n v="0"/>
    <n v="0"/>
    <x v="0"/>
  </r>
  <r>
    <x v="0"/>
    <x v="5"/>
    <x v="1"/>
    <x v="1"/>
    <x v="1"/>
    <n v="0.10846784199999999"/>
    <n v="6.5731409115628206E-2"/>
    <n v="5392.6004189263249"/>
    <n v="5481"/>
    <n v="0"/>
    <n v="0.3"/>
    <s v="N"/>
    <s v="N"/>
    <n v="0"/>
    <n v="0"/>
    <x v="0"/>
  </r>
  <r>
    <x v="0"/>
    <x v="6"/>
    <x v="1"/>
    <x v="1"/>
    <x v="1"/>
    <n v="-2.8756499999999996E-3"/>
    <n v="7.1507887800000003E-2"/>
    <n v="5391.8258467336573"/>
    <n v="5481"/>
    <n v="0"/>
    <n v="0.3"/>
    <s v="N"/>
    <s v="N"/>
    <n v="0"/>
    <n v="0"/>
    <x v="0"/>
  </r>
  <r>
    <x v="0"/>
    <x v="0"/>
    <x v="2"/>
    <x v="2"/>
    <x v="1"/>
    <n v="0"/>
    <n v="0"/>
    <n v="5035"/>
    <n v="5238"/>
    <n v="0"/>
    <n v="0.5"/>
    <s v="N"/>
    <s v="N"/>
    <n v="0"/>
    <n v="0"/>
    <x v="0"/>
  </r>
  <r>
    <x v="0"/>
    <x v="1"/>
    <x v="2"/>
    <x v="2"/>
    <x v="1"/>
    <n v="0"/>
    <n v="0"/>
    <n v="4859"/>
    <n v="5238"/>
    <n v="0"/>
    <n v="0.5"/>
    <s v="N"/>
    <s v="N"/>
    <n v="0"/>
    <n v="0"/>
    <x v="0"/>
  </r>
  <r>
    <x v="0"/>
    <x v="2"/>
    <x v="2"/>
    <x v="2"/>
    <x v="1"/>
    <n v="0"/>
    <n v="0"/>
    <n v="4850"/>
    <n v="5238"/>
    <n v="0"/>
    <n v="0.5"/>
    <s v="N"/>
    <s v="N"/>
    <n v="0"/>
    <n v="0"/>
    <x v="0"/>
  </r>
  <r>
    <x v="0"/>
    <x v="3"/>
    <x v="2"/>
    <x v="2"/>
    <x v="1"/>
    <n v="6.8271909999999998E-3"/>
    <n v="0"/>
    <n v="4879.0375460150681"/>
    <n v="5238"/>
    <n v="0"/>
    <n v="0.5"/>
    <s v="N"/>
    <s v="N"/>
    <n v="0"/>
    <n v="0"/>
    <x v="0"/>
  </r>
  <r>
    <x v="0"/>
    <x v="4"/>
    <x v="2"/>
    <x v="2"/>
    <x v="1"/>
    <n v="0.60925612451553879"/>
    <n v="0"/>
    <n v="5063.5081315759435"/>
    <n v="5238"/>
    <n v="0"/>
    <n v="0.5"/>
    <s v="N"/>
    <s v="N"/>
    <n v="0"/>
    <n v="0"/>
    <x v="0"/>
  </r>
  <r>
    <x v="0"/>
    <x v="5"/>
    <x v="2"/>
    <x v="2"/>
    <x v="1"/>
    <n v="0.78777068299999997"/>
    <n v="1.3250826659046196E-2"/>
    <n v="5278.6548229678556"/>
    <n v="5238"/>
    <n v="0"/>
    <n v="0.5"/>
    <s v="N"/>
    <s v="N"/>
    <n v="0"/>
    <n v="0"/>
    <x v="0"/>
  </r>
  <r>
    <x v="0"/>
    <x v="6"/>
    <x v="2"/>
    <x v="2"/>
    <x v="1"/>
    <n v="1.5990970000000004E-2"/>
    <n v="2.8830619599999992E-2"/>
    <n v="5087.536129051522"/>
    <n v="5238"/>
    <n v="0"/>
    <n v="0.5"/>
    <s v="N"/>
    <s v="N"/>
    <n v="0"/>
    <n v="0"/>
    <x v="0"/>
  </r>
  <r>
    <x v="0"/>
    <x v="0"/>
    <x v="3"/>
    <x v="3"/>
    <x v="2"/>
    <n v="0"/>
    <n v="0"/>
    <n v="3808"/>
    <n v="4307"/>
    <n v="0"/>
    <n v="1"/>
    <s v="N"/>
    <s v="N"/>
    <n v="0"/>
    <n v="0"/>
    <x v="0"/>
  </r>
  <r>
    <x v="0"/>
    <x v="1"/>
    <x v="3"/>
    <x v="3"/>
    <x v="2"/>
    <n v="0"/>
    <n v="0"/>
    <n v="3958"/>
    <n v="4307"/>
    <n v="0"/>
    <n v="1"/>
    <s v="N"/>
    <s v="N"/>
    <n v="0"/>
    <n v="0"/>
    <x v="0"/>
  </r>
  <r>
    <x v="0"/>
    <x v="2"/>
    <x v="3"/>
    <x v="3"/>
    <x v="2"/>
    <n v="0"/>
    <n v="0"/>
    <n v="4016"/>
    <n v="4307"/>
    <n v="0"/>
    <n v="1"/>
    <s v="N"/>
    <s v="N"/>
    <n v="0"/>
    <n v="0"/>
    <x v="0"/>
  </r>
  <r>
    <x v="0"/>
    <x v="3"/>
    <x v="3"/>
    <x v="3"/>
    <x v="2"/>
    <n v="0.30548036099999998"/>
    <n v="0"/>
    <n v="4043.6408065311603"/>
    <n v="4307"/>
    <n v="0"/>
    <n v="1"/>
    <s v="N"/>
    <s v="N"/>
    <n v="0"/>
    <n v="0"/>
    <x v="0"/>
  </r>
  <r>
    <x v="0"/>
    <x v="4"/>
    <x v="3"/>
    <x v="3"/>
    <x v="2"/>
    <n v="0.2182774073272678"/>
    <n v="0"/>
    <n v="4089.4345361467663"/>
    <n v="4307"/>
    <n v="0"/>
    <n v="1"/>
    <s v="N"/>
    <s v="N"/>
    <n v="0"/>
    <n v="0"/>
    <x v="0"/>
  </r>
  <r>
    <x v="0"/>
    <x v="5"/>
    <x v="3"/>
    <x v="3"/>
    <x v="2"/>
    <n v="7.9972053000000001E-2"/>
    <n v="1.5221256675272826E-2"/>
    <n v="4269.2705973557013"/>
    <n v="4307"/>
    <n v="0"/>
    <n v="1"/>
    <s v="N"/>
    <s v="N"/>
    <n v="0"/>
    <n v="0"/>
    <x v="0"/>
  </r>
  <r>
    <x v="0"/>
    <x v="6"/>
    <x v="3"/>
    <x v="3"/>
    <x v="2"/>
    <n v="2.7324899999999997E-3"/>
    <n v="3.3117802559069875E-2"/>
    <n v="4121.0484534918933"/>
    <n v="4307"/>
    <n v="0"/>
    <n v="1"/>
    <s v="N"/>
    <s v="N"/>
    <n v="0"/>
    <n v="0"/>
    <x v="0"/>
  </r>
  <r>
    <x v="0"/>
    <x v="0"/>
    <x v="4"/>
    <x v="4"/>
    <x v="3"/>
    <n v="0"/>
    <n v="0"/>
    <n v="3658"/>
    <n v="3737"/>
    <n v="0"/>
    <n v="0.5"/>
    <s v="N"/>
    <s v="N"/>
    <n v="0"/>
    <n v="0"/>
    <x v="0"/>
  </r>
  <r>
    <x v="0"/>
    <x v="1"/>
    <x v="4"/>
    <x v="4"/>
    <x v="3"/>
    <n v="0"/>
    <n v="0"/>
    <n v="3489"/>
    <n v="3737"/>
    <n v="0"/>
    <n v="0.5"/>
    <s v="N"/>
    <s v="N"/>
    <n v="0"/>
    <n v="0"/>
    <x v="0"/>
  </r>
  <r>
    <x v="0"/>
    <x v="2"/>
    <x v="4"/>
    <x v="4"/>
    <x v="3"/>
    <n v="0"/>
    <n v="0"/>
    <n v="3693"/>
    <n v="3737"/>
    <n v="0"/>
    <n v="0.5"/>
    <s v="N"/>
    <s v="N"/>
    <n v="0"/>
    <n v="0"/>
    <x v="0"/>
  </r>
  <r>
    <x v="0"/>
    <x v="3"/>
    <x v="4"/>
    <x v="4"/>
    <x v="3"/>
    <n v="1.7860055999999999E-2"/>
    <n v="0"/>
    <n v="3806.3541455429304"/>
    <n v="3737"/>
    <n v="0"/>
    <n v="0.5"/>
    <s v="N"/>
    <s v="N"/>
    <n v="0"/>
    <n v="0"/>
    <x v="0"/>
  </r>
  <r>
    <x v="0"/>
    <x v="4"/>
    <x v="4"/>
    <x v="4"/>
    <x v="3"/>
    <n v="0.13490163488224746"/>
    <n v="0"/>
    <n v="3594.7126475847995"/>
    <n v="3737"/>
    <n v="0"/>
    <n v="0.5"/>
    <s v="N"/>
    <s v="N"/>
    <n v="0"/>
    <n v="0"/>
    <x v="0"/>
  </r>
  <r>
    <x v="0"/>
    <x v="5"/>
    <x v="4"/>
    <x v="4"/>
    <x v="3"/>
    <n v="0.51568185900000008"/>
    <n v="1.5954910573652479E-2"/>
    <n v="3681.5724801984261"/>
    <n v="3737"/>
    <n v="0"/>
    <n v="0.5"/>
    <s v="N"/>
    <s v="N"/>
    <n v="0"/>
    <n v="0"/>
    <x v="0"/>
  </r>
  <r>
    <x v="0"/>
    <x v="6"/>
    <x v="4"/>
    <x v="4"/>
    <x v="3"/>
    <n v="-2.5410799999999981E-3"/>
    <n v="3.4714057419728002E-2"/>
    <n v="3493.0395502992415"/>
    <n v="3737"/>
    <n v="0"/>
    <n v="0.5"/>
    <s v="N"/>
    <s v="N"/>
    <n v="0"/>
    <n v="0"/>
    <x v="0"/>
  </r>
  <r>
    <x v="0"/>
    <x v="0"/>
    <x v="5"/>
    <x v="5"/>
    <x v="0"/>
    <n v="0"/>
    <n v="0"/>
    <n v="6203"/>
    <n v="6762.960803940482"/>
    <n v="1"/>
    <n v="0.7"/>
    <s v="N"/>
    <s v="N"/>
    <n v="0"/>
    <n v="0"/>
    <x v="0"/>
  </r>
  <r>
    <x v="0"/>
    <x v="1"/>
    <x v="5"/>
    <x v="5"/>
    <x v="0"/>
    <n v="0"/>
    <n v="0"/>
    <n v="6341"/>
    <n v="6762.960803940482"/>
    <n v="1"/>
    <n v="0.7"/>
    <s v="N"/>
    <s v="N"/>
    <n v="0"/>
    <n v="0"/>
    <x v="0"/>
  </r>
  <r>
    <x v="0"/>
    <x v="2"/>
    <x v="5"/>
    <x v="5"/>
    <x v="0"/>
    <n v="0"/>
    <n v="0"/>
    <n v="6504"/>
    <n v="6762.960803940482"/>
    <n v="1"/>
    <n v="0.7"/>
    <s v="N"/>
    <s v="N"/>
    <n v="0"/>
    <n v="0"/>
    <x v="0"/>
  </r>
  <r>
    <x v="0"/>
    <x v="3"/>
    <x v="5"/>
    <x v="5"/>
    <x v="0"/>
    <n v="0"/>
    <n v="0"/>
    <n v="6574.3800198434601"/>
    <n v="6762.960803940482"/>
    <n v="1"/>
    <n v="0.7"/>
    <s v="N"/>
    <s v="N"/>
    <n v="0"/>
    <n v="0"/>
    <x v="0"/>
  </r>
  <r>
    <x v="0"/>
    <x v="4"/>
    <x v="5"/>
    <x v="5"/>
    <x v="0"/>
    <n v="0"/>
    <n v="0"/>
    <n v="6647.7644536074095"/>
    <n v="6762.960803940482"/>
    <n v="1"/>
    <n v="0.7"/>
    <s v="N"/>
    <s v="N"/>
    <n v="0"/>
    <n v="0"/>
    <x v="0"/>
  </r>
  <r>
    <x v="0"/>
    <x v="5"/>
    <x v="5"/>
    <x v="5"/>
    <x v="0"/>
    <n v="0"/>
    <n v="1.2793948957266706E-2"/>
    <n v="6955.3884316273798"/>
    <n v="6762.960803940482"/>
    <n v="1"/>
    <n v="0.7"/>
    <s v="N"/>
    <s v="N"/>
    <n v="0"/>
    <n v="0"/>
    <x v="0"/>
  </r>
  <r>
    <x v="0"/>
    <x v="6"/>
    <x v="5"/>
    <x v="5"/>
    <x v="0"/>
    <n v="0"/>
    <n v="2.7836563337499998E-2"/>
    <n v="6699.3392922053581"/>
    <n v="6762.960803940482"/>
    <n v="1"/>
    <n v="0.7"/>
    <s v="N"/>
    <s v="N"/>
    <n v="0"/>
    <n v="0"/>
    <x v="0"/>
  </r>
  <r>
    <x v="0"/>
    <x v="0"/>
    <x v="6"/>
    <x v="6"/>
    <x v="1"/>
    <n v="0"/>
    <n v="0"/>
    <n v="257"/>
    <n v="265"/>
    <n v="0"/>
    <n v="1"/>
    <s v="N"/>
    <s v="N"/>
    <n v="0"/>
    <n v="0"/>
    <x v="0"/>
  </r>
  <r>
    <x v="0"/>
    <x v="1"/>
    <x v="6"/>
    <x v="6"/>
    <x v="1"/>
    <n v="0"/>
    <n v="0"/>
    <n v="238"/>
    <n v="265"/>
    <n v="0"/>
    <n v="1"/>
    <s v="N"/>
    <s v="N"/>
    <n v="0"/>
    <n v="0"/>
    <x v="0"/>
  </r>
  <r>
    <x v="0"/>
    <x v="2"/>
    <x v="6"/>
    <x v="6"/>
    <x v="1"/>
    <n v="0"/>
    <n v="0"/>
    <n v="265"/>
    <n v="265"/>
    <n v="0"/>
    <n v="1"/>
    <s v="N"/>
    <s v="N"/>
    <n v="0"/>
    <n v="0"/>
    <x v="0"/>
  </r>
  <r>
    <x v="0"/>
    <x v="3"/>
    <x v="6"/>
    <x v="6"/>
    <x v="1"/>
    <n v="2.9588073999999999E-2"/>
    <n v="0"/>
    <n v="276.06149086888786"/>
    <n v="265"/>
    <n v="0"/>
    <n v="1"/>
    <s v="N"/>
    <s v="N"/>
    <n v="0"/>
    <n v="0"/>
    <x v="0"/>
  </r>
  <r>
    <x v="0"/>
    <x v="4"/>
    <x v="6"/>
    <x v="6"/>
    <x v="1"/>
    <n v="1.1672827249879322E-2"/>
    <n v="0"/>
    <n v="272.67145712798305"/>
    <n v="265"/>
    <n v="0"/>
    <n v="1"/>
    <s v="N"/>
    <s v="N"/>
    <n v="0"/>
    <n v="0"/>
    <x v="0"/>
  </r>
  <r>
    <x v="0"/>
    <x v="5"/>
    <x v="6"/>
    <x v="6"/>
    <x v="1"/>
    <n v="1.6545941999999998E-2"/>
    <n v="4.8055289123427247E-3"/>
    <n v="279.34555794514375"/>
    <n v="265"/>
    <n v="0"/>
    <n v="1"/>
    <s v="N"/>
    <s v="N"/>
    <n v="0"/>
    <n v="0"/>
    <x v="0"/>
  </r>
  <r>
    <x v="0"/>
    <x v="6"/>
    <x v="6"/>
    <x v="6"/>
    <x v="1"/>
    <n v="1.1491460699999996"/>
    <n v="1.0455677944739446E-2"/>
    <n v="276.71558700894684"/>
    <n v="265"/>
    <n v="0"/>
    <n v="1"/>
    <s v="N"/>
    <s v="N"/>
    <n v="0"/>
    <n v="0"/>
    <x v="0"/>
  </r>
  <r>
    <x v="0"/>
    <x v="0"/>
    <x v="7"/>
    <x v="7"/>
    <x v="4"/>
    <n v="0"/>
    <n v="0"/>
    <n v="447"/>
    <n v="512"/>
    <n v="0"/>
    <n v="1"/>
    <s v="N"/>
    <s v="N"/>
    <n v="0"/>
    <n v="0"/>
    <x v="0"/>
  </r>
  <r>
    <x v="0"/>
    <x v="1"/>
    <x v="7"/>
    <x v="7"/>
    <x v="4"/>
    <n v="0"/>
    <n v="0"/>
    <n v="471"/>
    <n v="512"/>
    <n v="0"/>
    <n v="1"/>
    <s v="N"/>
    <s v="N"/>
    <n v="0"/>
    <n v="0"/>
    <x v="0"/>
  </r>
  <r>
    <x v="0"/>
    <x v="2"/>
    <x v="7"/>
    <x v="7"/>
    <x v="4"/>
    <n v="0"/>
    <n v="0"/>
    <n v="477"/>
    <n v="512"/>
    <n v="0"/>
    <n v="1"/>
    <s v="N"/>
    <s v="N"/>
    <n v="0"/>
    <n v="0"/>
    <x v="0"/>
  </r>
  <r>
    <x v="0"/>
    <x v="3"/>
    <x v="7"/>
    <x v="7"/>
    <x v="4"/>
    <n v="0"/>
    <n v="0"/>
    <n v="477.64711535772733"/>
    <n v="512"/>
    <n v="0"/>
    <n v="1"/>
    <s v="N"/>
    <s v="N"/>
    <n v="0"/>
    <n v="0"/>
    <x v="0"/>
  </r>
  <r>
    <x v="0"/>
    <x v="4"/>
    <x v="7"/>
    <x v="7"/>
    <x v="4"/>
    <n v="0.10643168939659363"/>
    <n v="0"/>
    <n v="474.29378130790769"/>
    <n v="512"/>
    <n v="0"/>
    <n v="1"/>
    <s v="N"/>
    <s v="N"/>
    <n v="0"/>
    <n v="0"/>
    <x v="0"/>
  </r>
  <r>
    <x v="0"/>
    <x v="5"/>
    <x v="7"/>
    <x v="7"/>
    <x v="4"/>
    <n v="0.20130896100000001"/>
    <n v="2.3544997670745995E-2"/>
    <n v="496.21619429324477"/>
    <n v="512"/>
    <n v="0"/>
    <n v="1"/>
    <s v="N"/>
    <s v="N"/>
    <n v="0"/>
    <n v="0"/>
    <x v="0"/>
  </r>
  <r>
    <x v="0"/>
    <x v="6"/>
    <x v="7"/>
    <x v="7"/>
    <x v="4"/>
    <n v="0.86122545999999989"/>
    <n v="5.122826588820726E-2"/>
    <n v="477.95846323550512"/>
    <n v="512"/>
    <n v="0"/>
    <n v="1"/>
    <s v="N"/>
    <s v="N"/>
    <n v="0"/>
    <n v="0"/>
    <x v="0"/>
  </r>
  <r>
    <x v="0"/>
    <x v="0"/>
    <x v="8"/>
    <x v="8"/>
    <x v="5"/>
    <n v="0"/>
    <n v="0"/>
    <n v="2322"/>
    <n v="2320"/>
    <n v="0"/>
    <n v="0.5"/>
    <s v="N"/>
    <s v="N"/>
    <n v="0"/>
    <n v="0"/>
    <x v="0"/>
  </r>
  <r>
    <x v="0"/>
    <x v="1"/>
    <x v="8"/>
    <x v="8"/>
    <x v="5"/>
    <n v="0"/>
    <n v="0"/>
    <n v="2342"/>
    <n v="2320"/>
    <n v="0"/>
    <n v="0.5"/>
    <s v="N"/>
    <s v="N"/>
    <n v="0"/>
    <n v="0"/>
    <x v="0"/>
  </r>
  <r>
    <x v="0"/>
    <x v="2"/>
    <x v="8"/>
    <x v="8"/>
    <x v="5"/>
    <n v="0"/>
    <n v="0"/>
    <n v="2444"/>
    <n v="2320"/>
    <n v="0"/>
    <n v="0.5"/>
    <s v="N"/>
    <s v="N"/>
    <n v="0"/>
    <n v="0"/>
    <x v="0"/>
  </r>
  <r>
    <x v="0"/>
    <x v="3"/>
    <x v="8"/>
    <x v="8"/>
    <x v="5"/>
    <n v="3.9121764000000003E-2"/>
    <n v="0"/>
    <n v="2498.1978379874063"/>
    <n v="2320"/>
    <n v="0"/>
    <n v="0.5"/>
    <s v="N"/>
    <s v="N"/>
    <n v="0"/>
    <n v="0"/>
    <x v="0"/>
  </r>
  <r>
    <x v="0"/>
    <x v="4"/>
    <x v="8"/>
    <x v="8"/>
    <x v="5"/>
    <n v="5.3571029127203115E-2"/>
    <n v="0"/>
    <n v="2573.259398339771"/>
    <n v="2320"/>
    <n v="0"/>
    <n v="0.5"/>
    <s v="N"/>
    <s v="N"/>
    <n v="0"/>
    <n v="0"/>
    <x v="0"/>
  </r>
  <r>
    <x v="0"/>
    <x v="5"/>
    <x v="8"/>
    <x v="8"/>
    <x v="5"/>
    <n v="0.44490199599999997"/>
    <n v="3.6680897187260204E-2"/>
    <n v="2640.1668660211135"/>
    <n v="2320"/>
    <n v="0"/>
    <n v="0.5"/>
    <s v="N"/>
    <s v="N"/>
    <n v="0"/>
    <n v="0"/>
    <x v="0"/>
  </r>
  <r>
    <x v="0"/>
    <x v="6"/>
    <x v="8"/>
    <x v="8"/>
    <x v="5"/>
    <n v="-1.119209E-2"/>
    <n v="7.9808831600000005E-2"/>
    <n v="2588.3333232264213"/>
    <n v="2320"/>
    <n v="0"/>
    <n v="0.5"/>
    <s v="N"/>
    <s v="N"/>
    <n v="0"/>
    <n v="0"/>
    <x v="0"/>
  </r>
  <r>
    <x v="0"/>
    <x v="0"/>
    <x v="9"/>
    <x v="9"/>
    <x v="6"/>
    <n v="0"/>
    <n v="0"/>
    <n v="1019"/>
    <n v="1043"/>
    <n v="0"/>
    <n v="0.8"/>
    <s v="N"/>
    <s v="N"/>
    <n v="0"/>
    <n v="0"/>
    <x v="0"/>
  </r>
  <r>
    <x v="0"/>
    <x v="1"/>
    <x v="9"/>
    <x v="9"/>
    <x v="6"/>
    <n v="0"/>
    <n v="0"/>
    <n v="968"/>
    <n v="1043"/>
    <n v="0"/>
    <n v="0.8"/>
    <s v="N"/>
    <s v="N"/>
    <n v="0"/>
    <n v="0"/>
    <x v="0"/>
  </r>
  <r>
    <x v="0"/>
    <x v="2"/>
    <x v="9"/>
    <x v="9"/>
    <x v="6"/>
    <n v="0"/>
    <n v="0"/>
    <n v="965"/>
    <n v="1043"/>
    <n v="0"/>
    <n v="0.8"/>
    <s v="N"/>
    <s v="N"/>
    <n v="0"/>
    <n v="0"/>
    <x v="0"/>
  </r>
  <r>
    <x v="0"/>
    <x v="3"/>
    <x v="9"/>
    <x v="9"/>
    <x v="6"/>
    <n v="0.167783442"/>
    <n v="0"/>
    <n v="971.69266874603102"/>
    <n v="1043"/>
    <n v="0"/>
    <n v="0.8"/>
    <s v="N"/>
    <s v="N"/>
    <n v="0"/>
    <n v="0"/>
    <x v="0"/>
  </r>
  <r>
    <x v="0"/>
    <x v="4"/>
    <x v="9"/>
    <x v="9"/>
    <x v="6"/>
    <n v="9.2868691051592428E-2"/>
    <n v="0"/>
    <n v="1026.3651237248571"/>
    <n v="1043"/>
    <n v="0"/>
    <n v="0.8"/>
    <s v="N"/>
    <s v="N"/>
    <n v="0"/>
    <n v="0"/>
    <x v="0"/>
  </r>
  <r>
    <x v="0"/>
    <x v="5"/>
    <x v="9"/>
    <x v="9"/>
    <x v="6"/>
    <n v="0.100194871"/>
    <n v="8.8731203629985964E-3"/>
    <n v="1090.0779218663724"/>
    <n v="1043"/>
    <n v="0"/>
    <n v="0.8"/>
    <s v="N"/>
    <s v="N"/>
    <n v="0"/>
    <n v="0"/>
    <x v="0"/>
  </r>
  <r>
    <x v="0"/>
    <x v="6"/>
    <x v="9"/>
    <x v="9"/>
    <x v="6"/>
    <n v="1.0859274299999999"/>
    <n v="1.9305781022799999E-2"/>
    <n v="1031.4633976145194"/>
    <n v="1043"/>
    <n v="0"/>
    <n v="0.8"/>
    <s v="N"/>
    <s v="N"/>
    <n v="0"/>
    <n v="0"/>
    <x v="0"/>
  </r>
  <r>
    <x v="0"/>
    <x v="0"/>
    <x v="10"/>
    <x v="10"/>
    <x v="7"/>
    <n v="0"/>
    <n v="0"/>
    <n v="3218"/>
    <n v="3486"/>
    <n v="0"/>
    <n v="0.4"/>
    <s v="N"/>
    <s v="N"/>
    <n v="0"/>
    <n v="0"/>
    <x v="0"/>
  </r>
  <r>
    <x v="0"/>
    <x v="1"/>
    <x v="10"/>
    <x v="10"/>
    <x v="7"/>
    <n v="0"/>
    <n v="0"/>
    <n v="3486"/>
    <n v="3486"/>
    <n v="0"/>
    <n v="0.4"/>
    <s v="N"/>
    <s v="N"/>
    <n v="0"/>
    <n v="0"/>
    <x v="0"/>
  </r>
  <r>
    <x v="0"/>
    <x v="2"/>
    <x v="10"/>
    <x v="10"/>
    <x v="7"/>
    <n v="0"/>
    <n v="0"/>
    <n v="3455"/>
    <n v="3486"/>
    <n v="0"/>
    <n v="0.4"/>
    <s v="N"/>
    <s v="N"/>
    <n v="0"/>
    <n v="0"/>
    <x v="0"/>
  </r>
  <r>
    <x v="0"/>
    <x v="3"/>
    <x v="10"/>
    <x v="10"/>
    <x v="7"/>
    <n v="0.33153383199999997"/>
    <n v="0"/>
    <n v="3320.9507524919359"/>
    <n v="3486"/>
    <n v="0"/>
    <n v="0.4"/>
    <s v="N"/>
    <s v="N"/>
    <n v="0"/>
    <n v="0"/>
    <x v="0"/>
  </r>
  <r>
    <x v="0"/>
    <x v="4"/>
    <x v="10"/>
    <x v="10"/>
    <x v="7"/>
    <n v="0.45632187397657292"/>
    <n v="0"/>
    <n v="3356.0692013589369"/>
    <n v="3486"/>
    <n v="0"/>
    <n v="0.4"/>
    <s v="N"/>
    <s v="N"/>
    <n v="0"/>
    <n v="0"/>
    <x v="0"/>
  </r>
  <r>
    <x v="0"/>
    <x v="5"/>
    <x v="10"/>
    <x v="10"/>
    <x v="7"/>
    <n v="1.5884104320000001"/>
    <n v="5.0440570392822404E-2"/>
    <n v="2658.505579258429"/>
    <n v="3486"/>
    <n v="0"/>
    <n v="0.4"/>
    <s v="N"/>
    <s v="N"/>
    <n v="0"/>
    <n v="0"/>
    <x v="0"/>
  </r>
  <r>
    <x v="0"/>
    <x v="6"/>
    <x v="10"/>
    <x v="10"/>
    <x v="7"/>
    <n v="7.4168000000000046E-3"/>
    <n v="0.1097465792"/>
    <n v="3367.9470057887156"/>
    <n v="3486"/>
    <n v="0"/>
    <n v="0.4"/>
    <s v="N"/>
    <s v="N"/>
    <n v="0"/>
    <n v="0"/>
    <x v="0"/>
  </r>
  <r>
    <x v="0"/>
    <x v="0"/>
    <x v="11"/>
    <x v="11"/>
    <x v="8"/>
    <n v="0"/>
    <n v="0"/>
    <n v="3998"/>
    <n v="4402"/>
    <n v="0"/>
    <n v="0.5"/>
    <s v="N"/>
    <s v="N"/>
    <n v="0"/>
    <n v="0"/>
    <x v="0"/>
  </r>
  <r>
    <x v="0"/>
    <x v="1"/>
    <x v="11"/>
    <x v="11"/>
    <x v="8"/>
    <n v="0"/>
    <n v="0"/>
    <n v="3965"/>
    <n v="4402"/>
    <n v="0"/>
    <n v="0.5"/>
    <s v="N"/>
    <s v="N"/>
    <n v="0"/>
    <n v="0"/>
    <x v="0"/>
  </r>
  <r>
    <x v="0"/>
    <x v="2"/>
    <x v="11"/>
    <x v="11"/>
    <x v="8"/>
    <n v="0.31172657917710311"/>
    <n v="0"/>
    <n v="4001"/>
    <n v="4402"/>
    <n v="0"/>
    <n v="0.5"/>
    <s v="N"/>
    <s v="N"/>
    <n v="0"/>
    <n v="0"/>
    <x v="0"/>
  </r>
  <r>
    <x v="0"/>
    <x v="3"/>
    <x v="11"/>
    <x v="11"/>
    <x v="8"/>
    <n v="1.2944169480000001"/>
    <n v="0"/>
    <n v="4069.7617069716248"/>
    <n v="4402"/>
    <n v="0"/>
    <n v="0.5"/>
    <s v="N"/>
    <s v="N"/>
    <n v="0"/>
    <n v="0"/>
    <x v="0"/>
  </r>
  <r>
    <x v="0"/>
    <x v="4"/>
    <x v="11"/>
    <x v="11"/>
    <x v="8"/>
    <n v="0.13982619734412507"/>
    <n v="0"/>
    <n v="4011.2288986719359"/>
    <n v="4402"/>
    <n v="0"/>
    <n v="0.5"/>
    <s v="N"/>
    <s v="N"/>
    <n v="0"/>
    <n v="0"/>
    <x v="0"/>
  </r>
  <r>
    <x v="0"/>
    <x v="5"/>
    <x v="11"/>
    <x v="11"/>
    <x v="8"/>
    <n v="6.5264548999999991E-2"/>
    <n v="3.4939254234866803E-2"/>
    <n v="4078.8778044183468"/>
    <n v="4402"/>
    <n v="0"/>
    <n v="0.5"/>
    <s v="N"/>
    <s v="N"/>
    <n v="0"/>
    <n v="0"/>
    <x v="0"/>
  </r>
  <r>
    <x v="0"/>
    <x v="6"/>
    <x v="11"/>
    <x v="11"/>
    <x v="8"/>
    <n v="3.404356E-2"/>
    <n v="7.6019434400000002E-2"/>
    <n v="4066.4075811774483"/>
    <n v="4402"/>
    <n v="0"/>
    <n v="0.5"/>
    <s v="N"/>
    <s v="N"/>
    <n v="0"/>
    <n v="0"/>
    <x v="0"/>
  </r>
  <r>
    <x v="0"/>
    <x v="0"/>
    <x v="12"/>
    <x v="12"/>
    <x v="9"/>
    <n v="0"/>
    <n v="0"/>
    <n v="453"/>
    <n v="563"/>
    <n v="0"/>
    <n v="1"/>
    <s v="N"/>
    <s v="N"/>
    <n v="0"/>
    <n v="0"/>
    <x v="0"/>
  </r>
  <r>
    <x v="0"/>
    <x v="1"/>
    <x v="12"/>
    <x v="12"/>
    <x v="9"/>
    <n v="0"/>
    <n v="0"/>
    <n v="486"/>
    <n v="563"/>
    <n v="0"/>
    <n v="1"/>
    <s v="N"/>
    <s v="N"/>
    <n v="0"/>
    <n v="0"/>
    <x v="0"/>
  </r>
  <r>
    <x v="0"/>
    <x v="2"/>
    <x v="12"/>
    <x v="12"/>
    <x v="9"/>
    <n v="0"/>
    <n v="0"/>
    <n v="483"/>
    <n v="563"/>
    <n v="0"/>
    <n v="1"/>
    <s v="N"/>
    <s v="N"/>
    <n v="0"/>
    <n v="0"/>
    <x v="0"/>
  </r>
  <r>
    <x v="0"/>
    <x v="3"/>
    <x v="12"/>
    <x v="12"/>
    <x v="9"/>
    <n v="0.11669304799999999"/>
    <n v="0"/>
    <n v="465.83885273245363"/>
    <n v="563"/>
    <n v="0"/>
    <n v="1"/>
    <s v="N"/>
    <s v="N"/>
    <n v="0"/>
    <n v="0"/>
    <x v="0"/>
  </r>
  <r>
    <x v="0"/>
    <x v="4"/>
    <x v="12"/>
    <x v="12"/>
    <x v="9"/>
    <n v="0.4226152734950222"/>
    <n v="0"/>
    <n v="490.6365990787213"/>
    <n v="563"/>
    <n v="0"/>
    <n v="1"/>
    <s v="N"/>
    <s v="N"/>
    <n v="0"/>
    <n v="0"/>
    <x v="0"/>
  </r>
  <r>
    <x v="0"/>
    <x v="5"/>
    <x v="12"/>
    <x v="12"/>
    <x v="9"/>
    <n v="0.205905056"/>
    <n v="2.2720460889708964E-3"/>
    <n v="505.43126045261118"/>
    <n v="563"/>
    <n v="0"/>
    <n v="1"/>
    <s v="N"/>
    <s v="N"/>
    <n v="0"/>
    <n v="0"/>
    <x v="0"/>
  </r>
  <r>
    <x v="0"/>
    <x v="6"/>
    <x v="12"/>
    <x v="12"/>
    <x v="9"/>
    <n v="0.79545026999999979"/>
    <n v="4.9434271680000004E-3"/>
    <n v="497.48827602366845"/>
    <n v="563"/>
    <n v="0"/>
    <n v="1"/>
    <s v="N"/>
    <s v="N"/>
    <n v="0"/>
    <n v="0"/>
    <x v="0"/>
  </r>
  <r>
    <x v="0"/>
    <x v="0"/>
    <x v="13"/>
    <x v="13"/>
    <x v="10"/>
    <n v="0"/>
    <n v="0"/>
    <n v="2004"/>
    <n v="2003"/>
    <n v="0"/>
    <n v="0.8"/>
    <s v="N"/>
    <s v="N"/>
    <n v="0"/>
    <n v="0"/>
    <x v="0"/>
  </r>
  <r>
    <x v="0"/>
    <x v="1"/>
    <x v="13"/>
    <x v="13"/>
    <x v="10"/>
    <n v="0"/>
    <n v="0"/>
    <n v="1983"/>
    <n v="2003"/>
    <n v="0"/>
    <n v="0.8"/>
    <s v="N"/>
    <s v="N"/>
    <n v="0"/>
    <n v="0"/>
    <x v="0"/>
  </r>
  <r>
    <x v="0"/>
    <x v="2"/>
    <x v="13"/>
    <x v="13"/>
    <x v="10"/>
    <n v="0"/>
    <n v="0"/>
    <n v="2100"/>
    <n v="2003"/>
    <n v="0"/>
    <n v="0.8"/>
    <s v="N"/>
    <s v="N"/>
    <n v="0"/>
    <n v="0"/>
    <x v="0"/>
  </r>
  <r>
    <x v="0"/>
    <x v="3"/>
    <x v="13"/>
    <x v="13"/>
    <x v="10"/>
    <n v="0.19002390599999999"/>
    <n v="0"/>
    <n v="2153.8531271912543"/>
    <n v="2003"/>
    <n v="0"/>
    <n v="0.8"/>
    <s v="N"/>
    <s v="N"/>
    <n v="0"/>
    <n v="0"/>
    <x v="0"/>
  </r>
  <r>
    <x v="0"/>
    <x v="4"/>
    <x v="13"/>
    <x v="13"/>
    <x v="10"/>
    <n v="5.3924841832206277E-2"/>
    <n v="0"/>
    <n v="2065.0606039540758"/>
    <n v="2003"/>
    <n v="0"/>
    <n v="0.8"/>
    <s v="N"/>
    <s v="N"/>
    <n v="0"/>
    <n v="0"/>
    <x v="0"/>
  </r>
  <r>
    <x v="0"/>
    <x v="5"/>
    <x v="13"/>
    <x v="13"/>
    <x v="10"/>
    <n v="0.37320291400000005"/>
    <n v="0.12730415418291199"/>
    <n v="2118.8206165663478"/>
    <n v="2003"/>
    <n v="0"/>
    <n v="0.8"/>
    <s v="N"/>
    <s v="N"/>
    <n v="0"/>
    <n v="0"/>
    <x v="0"/>
  </r>
  <r>
    <x v="0"/>
    <x v="6"/>
    <x v="13"/>
    <x v="13"/>
    <x v="10"/>
    <n v="4.0757990000000008E-2"/>
    <n v="0.27698329599999999"/>
    <n v="2077.1724715841929"/>
    <n v="2003"/>
    <n v="0"/>
    <n v="0.8"/>
    <s v="N"/>
    <s v="N"/>
    <n v="0"/>
    <n v="0"/>
    <x v="0"/>
  </r>
  <r>
    <x v="0"/>
    <x v="0"/>
    <x v="14"/>
    <x v="14"/>
    <x v="11"/>
    <n v="0"/>
    <n v="0"/>
    <n v="1290"/>
    <n v="1446"/>
    <n v="0"/>
    <n v="0.4"/>
    <s v="N"/>
    <s v="N"/>
    <n v="0"/>
    <n v="0"/>
    <x v="0"/>
  </r>
  <r>
    <x v="0"/>
    <x v="1"/>
    <x v="14"/>
    <x v="14"/>
    <x v="11"/>
    <n v="0"/>
    <n v="0"/>
    <n v="1270"/>
    <n v="1446"/>
    <n v="0"/>
    <n v="0.4"/>
    <s v="N"/>
    <s v="N"/>
    <n v="0"/>
    <n v="0"/>
    <x v="0"/>
  </r>
  <r>
    <x v="0"/>
    <x v="2"/>
    <x v="14"/>
    <x v="14"/>
    <x v="11"/>
    <n v="0"/>
    <n v="0"/>
    <n v="1334"/>
    <n v="1446"/>
    <n v="0"/>
    <n v="0.4"/>
    <s v="N"/>
    <s v="N"/>
    <n v="0"/>
    <n v="0"/>
    <x v="0"/>
  </r>
  <r>
    <x v="0"/>
    <x v="3"/>
    <x v="14"/>
    <x v="14"/>
    <x v="11"/>
    <n v="0.28496361200000003"/>
    <n v="0"/>
    <n v="1291.83954061381"/>
    <n v="1446"/>
    <n v="0"/>
    <n v="0.4"/>
    <s v="N"/>
    <s v="N"/>
    <n v="0"/>
    <n v="0"/>
    <x v="0"/>
  </r>
  <r>
    <x v="0"/>
    <x v="4"/>
    <x v="14"/>
    <x v="14"/>
    <x v="11"/>
    <n v="0.36446884547959502"/>
    <n v="0"/>
    <n v="1294.5295434781619"/>
    <n v="1446"/>
    <n v="0"/>
    <n v="0.4"/>
    <s v="N"/>
    <s v="N"/>
    <n v="0"/>
    <n v="0"/>
    <x v="0"/>
  </r>
  <r>
    <x v="0"/>
    <x v="5"/>
    <x v="14"/>
    <x v="14"/>
    <x v="11"/>
    <n v="0.64529173799999995"/>
    <n v="8.3462398322863007E-3"/>
    <n v="1478.410989740313"/>
    <n v="1446"/>
    <n v="0"/>
    <n v="0.4"/>
    <s v="N"/>
    <s v="N"/>
    <n v="0"/>
    <n v="0"/>
    <x v="0"/>
  </r>
  <r>
    <x v="0"/>
    <x v="6"/>
    <x v="14"/>
    <x v="14"/>
    <x v="11"/>
    <n v="-1.60527E-3"/>
    <n v="1.81594154E-2"/>
    <n v="1303.6634474932227"/>
    <n v="1446"/>
    <n v="0"/>
    <n v="0.4"/>
    <s v="N"/>
    <s v="N"/>
    <n v="0"/>
    <n v="0"/>
    <x v="0"/>
  </r>
  <r>
    <x v="0"/>
    <x v="0"/>
    <x v="15"/>
    <x v="15"/>
    <x v="12"/>
    <n v="0"/>
    <n v="0"/>
    <n v="1714"/>
    <n v="1766"/>
    <n v="0"/>
    <n v="1"/>
    <s v="N"/>
    <s v="N"/>
    <n v="0"/>
    <n v="0"/>
    <x v="0"/>
  </r>
  <r>
    <x v="0"/>
    <x v="1"/>
    <x v="15"/>
    <x v="15"/>
    <x v="12"/>
    <n v="0"/>
    <n v="0"/>
    <n v="1770"/>
    <n v="1766"/>
    <n v="0"/>
    <n v="1"/>
    <s v="N"/>
    <s v="N"/>
    <n v="0"/>
    <n v="0"/>
    <x v="0"/>
  </r>
  <r>
    <x v="0"/>
    <x v="2"/>
    <x v="15"/>
    <x v="15"/>
    <x v="12"/>
    <n v="0"/>
    <n v="0"/>
    <n v="1790"/>
    <n v="1766"/>
    <n v="0"/>
    <n v="1"/>
    <s v="N"/>
    <s v="N"/>
    <n v="0"/>
    <n v="0"/>
    <x v="0"/>
  </r>
  <r>
    <x v="0"/>
    <x v="3"/>
    <x v="15"/>
    <x v="15"/>
    <x v="12"/>
    <n v="4.1632267000000001E-2"/>
    <n v="0"/>
    <n v="1707.8354193000778"/>
    <n v="1766"/>
    <n v="0"/>
    <n v="1"/>
    <s v="N"/>
    <s v="N"/>
    <n v="0"/>
    <n v="0"/>
    <x v="0"/>
  </r>
  <r>
    <x v="0"/>
    <x v="4"/>
    <x v="15"/>
    <x v="15"/>
    <x v="12"/>
    <n v="8.3584532251916976E-2"/>
    <n v="0"/>
    <n v="1749.3190104525643"/>
    <n v="1766"/>
    <n v="0"/>
    <n v="1"/>
    <s v="N"/>
    <s v="N"/>
    <n v="0"/>
    <n v="0"/>
    <x v="0"/>
  </r>
  <r>
    <x v="0"/>
    <x v="5"/>
    <x v="15"/>
    <x v="15"/>
    <x v="12"/>
    <n v="0.48350919400000003"/>
    <n v="1.0984146588202201E-2"/>
    <n v="1769.1143178341829"/>
    <n v="1766"/>
    <n v="0"/>
    <n v="1"/>
    <s v="N"/>
    <s v="N"/>
    <n v="0"/>
    <n v="0"/>
    <x v="0"/>
  </r>
  <r>
    <x v="0"/>
    <x v="6"/>
    <x v="15"/>
    <x v="15"/>
    <x v="12"/>
    <n v="2.3519699999999997E-3"/>
    <n v="2.3898867600000002E-2"/>
    <n v="1769.2706815546396"/>
    <n v="1766"/>
    <n v="0"/>
    <n v="1"/>
    <s v="N"/>
    <s v="N"/>
    <n v="0"/>
    <n v="0"/>
    <x v="0"/>
  </r>
  <r>
    <x v="0"/>
    <x v="0"/>
    <x v="16"/>
    <x v="16"/>
    <x v="13"/>
    <n v="0"/>
    <n v="0"/>
    <n v="2496"/>
    <n v="2996"/>
    <n v="0"/>
    <n v="1"/>
    <s v="N"/>
    <s v="N"/>
    <n v="0"/>
    <n v="0"/>
    <x v="0"/>
  </r>
  <r>
    <x v="0"/>
    <x v="1"/>
    <x v="16"/>
    <x v="16"/>
    <x v="13"/>
    <n v="0"/>
    <n v="0"/>
    <n v="2576"/>
    <n v="2996"/>
    <n v="0"/>
    <n v="1"/>
    <s v="N"/>
    <s v="N"/>
    <n v="0"/>
    <n v="0"/>
    <x v="0"/>
  </r>
  <r>
    <x v="0"/>
    <x v="2"/>
    <x v="16"/>
    <x v="16"/>
    <x v="13"/>
    <n v="1.0815397198946513"/>
    <n v="0"/>
    <n v="2626"/>
    <n v="2996"/>
    <n v="0"/>
    <n v="1"/>
    <s v="N"/>
    <s v="N"/>
    <n v="0"/>
    <n v="0"/>
    <x v="0"/>
  </r>
  <r>
    <x v="0"/>
    <x v="3"/>
    <x v="16"/>
    <x v="16"/>
    <x v="13"/>
    <n v="9.1490085999999998E-2"/>
    <n v="0"/>
    <n v="2881.4734630376088"/>
    <n v="2996"/>
    <n v="0"/>
    <n v="1"/>
    <s v="N"/>
    <s v="N"/>
    <n v="0"/>
    <n v="0"/>
    <x v="0"/>
  </r>
  <r>
    <x v="0"/>
    <x v="4"/>
    <x v="16"/>
    <x v="16"/>
    <x v="13"/>
    <n v="1.6967258030767318E-2"/>
    <n v="9.8424558312799962E-3"/>
    <n v="2944.1201120480173"/>
    <n v="2996"/>
    <n v="0"/>
    <n v="1"/>
    <s v="N"/>
    <s v="N"/>
    <n v="0"/>
    <n v="0"/>
    <x v="0"/>
  </r>
  <r>
    <x v="0"/>
    <x v="5"/>
    <x v="16"/>
    <x v="16"/>
    <x v="13"/>
    <n v="1.1949847E-2"/>
    <n v="1.04163201010673E-2"/>
    <n v="3056.7830560699149"/>
    <n v="2996"/>
    <n v="0"/>
    <n v="1"/>
    <s v="N"/>
    <s v="N"/>
    <n v="0"/>
    <n v="0"/>
    <x v="0"/>
  </r>
  <r>
    <x v="0"/>
    <x v="6"/>
    <x v="16"/>
    <x v="16"/>
    <x v="13"/>
    <n v="-6.9999999999999999E-6"/>
    <n v="2.2663413399999999E-2"/>
    <n v="2956.5261167787698"/>
    <n v="2996"/>
    <n v="0"/>
    <n v="1"/>
    <s v="N"/>
    <s v="N"/>
    <n v="0"/>
    <n v="0"/>
    <x v="0"/>
  </r>
  <r>
    <x v="0"/>
    <x v="0"/>
    <x v="17"/>
    <x v="17"/>
    <x v="4"/>
    <n v="0"/>
    <n v="0"/>
    <n v="746"/>
    <n v="751"/>
    <n v="0"/>
    <n v="0.4"/>
    <s v="N"/>
    <s v="N"/>
    <n v="0"/>
    <n v="0"/>
    <x v="0"/>
  </r>
  <r>
    <x v="0"/>
    <x v="1"/>
    <x v="17"/>
    <x v="17"/>
    <x v="4"/>
    <n v="0"/>
    <n v="0"/>
    <n v="752"/>
    <n v="751"/>
    <n v="0"/>
    <n v="0.4"/>
    <s v="N"/>
    <s v="N"/>
    <n v="0"/>
    <n v="0"/>
    <x v="0"/>
  </r>
  <r>
    <x v="0"/>
    <x v="2"/>
    <x v="17"/>
    <x v="17"/>
    <x v="4"/>
    <n v="0"/>
    <n v="0"/>
    <n v="773"/>
    <n v="751"/>
    <n v="0"/>
    <n v="0.4"/>
    <s v="N"/>
    <s v="N"/>
    <n v="0"/>
    <n v="0"/>
    <x v="0"/>
  </r>
  <r>
    <x v="0"/>
    <x v="3"/>
    <x v="17"/>
    <x v="17"/>
    <x v="4"/>
    <n v="1.4008540000000002E-2"/>
    <n v="0"/>
    <n v="783.52340982021258"/>
    <n v="751"/>
    <n v="0"/>
    <n v="0.4"/>
    <s v="N"/>
    <s v="N"/>
    <n v="0"/>
    <n v="0"/>
    <x v="0"/>
  </r>
  <r>
    <x v="0"/>
    <x v="4"/>
    <x v="17"/>
    <x v="17"/>
    <x v="4"/>
    <n v="0.6982655578245538"/>
    <n v="0"/>
    <n v="821.43716756638162"/>
    <n v="751"/>
    <n v="0"/>
    <n v="0.4"/>
    <s v="N"/>
    <s v="N"/>
    <n v="0"/>
    <n v="0"/>
    <x v="0"/>
  </r>
  <r>
    <x v="0"/>
    <x v="5"/>
    <x v="17"/>
    <x v="17"/>
    <x v="4"/>
    <n v="1.0681324779999999"/>
    <n v="6.3562225430859928E-3"/>
    <n v="841.53694537090189"/>
    <n v="751"/>
    <n v="0"/>
    <n v="0.4"/>
    <s v="N"/>
    <s v="N"/>
    <n v="0"/>
    <n v="0"/>
    <x v="0"/>
  </r>
  <r>
    <x v="0"/>
    <x v="6"/>
    <x v="17"/>
    <x v="17"/>
    <x v="4"/>
    <n v="-2.5971469999999997E-2"/>
    <n v="1.3829615234423989E-2"/>
    <n v="826.19093203984357"/>
    <n v="751"/>
    <n v="0"/>
    <n v="0.4"/>
    <s v="N"/>
    <s v="N"/>
    <n v="0"/>
    <n v="0"/>
    <x v="0"/>
  </r>
  <r>
    <x v="0"/>
    <x v="0"/>
    <x v="18"/>
    <x v="18"/>
    <x v="14"/>
    <n v="0"/>
    <n v="0"/>
    <n v="3962"/>
    <n v="4406"/>
    <n v="0"/>
    <n v="0.3"/>
    <s v="N"/>
    <s v="N"/>
    <n v="0"/>
    <n v="0"/>
    <x v="0"/>
  </r>
  <r>
    <x v="0"/>
    <x v="1"/>
    <x v="18"/>
    <x v="18"/>
    <x v="14"/>
    <n v="0"/>
    <n v="0"/>
    <n v="4170"/>
    <n v="4406"/>
    <n v="0"/>
    <n v="0.3"/>
    <s v="N"/>
    <s v="N"/>
    <n v="0"/>
    <n v="0"/>
    <x v="0"/>
  </r>
  <r>
    <x v="0"/>
    <x v="2"/>
    <x v="18"/>
    <x v="18"/>
    <x v="14"/>
    <n v="0.60353156857963741"/>
    <n v="0"/>
    <n v="4227"/>
    <n v="4406"/>
    <n v="0"/>
    <n v="0.3"/>
    <s v="N"/>
    <s v="N"/>
    <n v="0"/>
    <n v="0"/>
    <x v="0"/>
  </r>
  <r>
    <x v="0"/>
    <x v="3"/>
    <x v="18"/>
    <x v="18"/>
    <x v="14"/>
    <n v="0.66367526799999998"/>
    <n v="0"/>
    <n v="4091.584546580038"/>
    <n v="4406"/>
    <n v="0"/>
    <n v="0.3"/>
    <s v="N"/>
    <s v="N"/>
    <n v="0"/>
    <n v="0"/>
    <x v="0"/>
  </r>
  <r>
    <x v="0"/>
    <x v="4"/>
    <x v="18"/>
    <x v="18"/>
    <x v="14"/>
    <n v="1.3759443293417881"/>
    <n v="0"/>
    <n v="4136.6564449880061"/>
    <n v="4406"/>
    <n v="0"/>
    <n v="0.3"/>
    <s v="N"/>
    <s v="N"/>
    <n v="0"/>
    <n v="0"/>
    <x v="0"/>
  </r>
  <r>
    <x v="0"/>
    <x v="5"/>
    <x v="18"/>
    <x v="18"/>
    <x v="14"/>
    <n v="0.24175459700000002"/>
    <n v="3.5726809912542699E-2"/>
    <n v="4792.2652111829648"/>
    <n v="4406"/>
    <n v="0"/>
    <n v="0.3"/>
    <s v="N"/>
    <s v="N"/>
    <n v="0"/>
    <n v="0"/>
    <x v="0"/>
  </r>
  <r>
    <x v="0"/>
    <x v="6"/>
    <x v="18"/>
    <x v="18"/>
    <x v="14"/>
    <n v="-3.8224799999999992E-3"/>
    <n v="7.7732966599999995E-2"/>
    <n v="4169.222359948888"/>
    <n v="4406"/>
    <n v="0"/>
    <n v="0.3"/>
    <s v="N"/>
    <s v="N"/>
    <n v="0"/>
    <n v="0"/>
    <x v="0"/>
  </r>
  <r>
    <x v="0"/>
    <x v="0"/>
    <x v="19"/>
    <x v="19"/>
    <x v="15"/>
    <n v="0"/>
    <n v="0"/>
    <n v="7776"/>
    <n v="7750"/>
    <n v="0"/>
    <n v="0.5"/>
    <s v="N"/>
    <s v="N"/>
    <n v="0"/>
    <n v="0"/>
    <x v="0"/>
  </r>
  <r>
    <x v="0"/>
    <x v="1"/>
    <x v="19"/>
    <x v="19"/>
    <x v="15"/>
    <n v="0"/>
    <n v="0"/>
    <n v="7324"/>
    <n v="7750"/>
    <n v="0"/>
    <n v="0.5"/>
    <s v="N"/>
    <s v="N"/>
    <n v="0"/>
    <n v="0"/>
    <x v="0"/>
  </r>
  <r>
    <x v="0"/>
    <x v="2"/>
    <x v="19"/>
    <x v="19"/>
    <x v="15"/>
    <n v="0.20082429725209955"/>
    <n v="0"/>
    <n v="7377"/>
    <n v="7750"/>
    <n v="0"/>
    <n v="0.5"/>
    <s v="N"/>
    <s v="N"/>
    <n v="0"/>
    <n v="0"/>
    <x v="0"/>
  </r>
  <r>
    <x v="0"/>
    <x v="3"/>
    <x v="19"/>
    <x v="19"/>
    <x v="15"/>
    <n v="0.65789515700000001"/>
    <n v="0"/>
    <n v="7479.4909103931841"/>
    <n v="7750"/>
    <n v="0"/>
    <n v="0.5"/>
    <s v="N"/>
    <s v="N"/>
    <n v="0"/>
    <n v="0"/>
    <x v="0"/>
  </r>
  <r>
    <x v="0"/>
    <x v="4"/>
    <x v="19"/>
    <x v="19"/>
    <x v="15"/>
    <n v="1.7196483221802752E-2"/>
    <n v="7.2864988878622227E-3"/>
    <n v="7828.1124264581922"/>
    <n v="7750"/>
    <n v="0"/>
    <n v="0.5"/>
    <s v="N"/>
    <s v="N"/>
    <n v="0"/>
    <n v="0"/>
    <x v="0"/>
  </r>
  <r>
    <x v="0"/>
    <x v="5"/>
    <x v="19"/>
    <x v="19"/>
    <x v="15"/>
    <n v="5.5153140000000003E-3"/>
    <n v="7.7113381185652009E-3"/>
    <n v="8226.0403994783046"/>
    <n v="7750"/>
    <n v="0"/>
    <n v="0.5"/>
    <s v="N"/>
    <s v="N"/>
    <n v="0"/>
    <n v="0"/>
    <x v="0"/>
  </r>
  <r>
    <x v="0"/>
    <x v="6"/>
    <x v="19"/>
    <x v="19"/>
    <x v="15"/>
    <n v="-5.0386599999999969E-3"/>
    <n v="1.6778021600000002E-2"/>
    <n v="7844.1936378131431"/>
    <n v="7750"/>
    <n v="0"/>
    <n v="0.5"/>
    <s v="N"/>
    <s v="N"/>
    <n v="0"/>
    <n v="0"/>
    <x v="0"/>
  </r>
  <r>
    <x v="0"/>
    <x v="0"/>
    <x v="20"/>
    <x v="20"/>
    <x v="1"/>
    <n v="0"/>
    <n v="0"/>
    <n v="1045"/>
    <n v="1073"/>
    <n v="0"/>
    <n v="0.5"/>
    <s v="N"/>
    <s v="N"/>
    <n v="0"/>
    <n v="0"/>
    <x v="0"/>
  </r>
  <r>
    <x v="0"/>
    <x v="1"/>
    <x v="20"/>
    <x v="20"/>
    <x v="1"/>
    <n v="0"/>
    <n v="0"/>
    <n v="995"/>
    <n v="1073"/>
    <n v="0"/>
    <n v="0.5"/>
    <s v="N"/>
    <s v="N"/>
    <n v="0"/>
    <n v="0"/>
    <x v="0"/>
  </r>
  <r>
    <x v="0"/>
    <x v="2"/>
    <x v="20"/>
    <x v="20"/>
    <x v="1"/>
    <n v="0"/>
    <n v="0"/>
    <n v="991"/>
    <n v="1073"/>
    <n v="0"/>
    <n v="0.5"/>
    <s v="N"/>
    <s v="N"/>
    <n v="0"/>
    <n v="0"/>
    <x v="0"/>
  </r>
  <r>
    <x v="0"/>
    <x v="3"/>
    <x v="20"/>
    <x v="20"/>
    <x v="1"/>
    <n v="0.22134025800000001"/>
    <n v="0"/>
    <n v="997.7775890162734"/>
    <n v="1073"/>
    <n v="0"/>
    <n v="0.5"/>
    <s v="N"/>
    <s v="N"/>
    <n v="0"/>
    <n v="0"/>
    <x v="0"/>
  </r>
  <r>
    <x v="0"/>
    <x v="4"/>
    <x v="20"/>
    <x v="20"/>
    <x v="1"/>
    <n v="1.2704116162365886"/>
    <n v="0"/>
    <n v="1054.1393614242206"/>
    <n v="1073"/>
    <n v="0"/>
    <n v="0.5"/>
    <s v="N"/>
    <s v="N"/>
    <n v="0"/>
    <n v="0"/>
    <x v="0"/>
  </r>
  <r>
    <x v="0"/>
    <x v="5"/>
    <x v="20"/>
    <x v="20"/>
    <x v="1"/>
    <n v="0.25002756800000003"/>
    <n v="7.1774540090217651E-2"/>
    <n v="1119.8208134408956"/>
    <n v="1073"/>
    <n v="0"/>
    <n v="0.5"/>
    <s v="N"/>
    <s v="N"/>
    <n v="0"/>
    <n v="0"/>
    <x v="0"/>
  </r>
  <r>
    <x v="0"/>
    <x v="6"/>
    <x v="20"/>
    <x v="20"/>
    <x v="1"/>
    <n v="-4.7467300000000002E-3"/>
    <n v="0.15616417869999999"/>
    <n v="1059.3951662486754"/>
    <n v="1073"/>
    <n v="0"/>
    <n v="0.5"/>
    <s v="N"/>
    <s v="N"/>
    <n v="0"/>
    <n v="0"/>
    <x v="0"/>
  </r>
  <r>
    <x v="0"/>
    <x v="0"/>
    <x v="21"/>
    <x v="21"/>
    <x v="16"/>
    <n v="0"/>
    <n v="0"/>
    <n v="3958"/>
    <n v="3876"/>
    <n v="0"/>
    <n v="0.8"/>
    <s v="N"/>
    <s v="N"/>
    <n v="0"/>
    <n v="0"/>
    <x v="0"/>
  </r>
  <r>
    <x v="0"/>
    <x v="1"/>
    <x v="21"/>
    <x v="21"/>
    <x v="16"/>
    <n v="0"/>
    <n v="0"/>
    <n v="4093"/>
    <n v="3876"/>
    <n v="0"/>
    <n v="0.8"/>
    <s v="N"/>
    <s v="N"/>
    <n v="0"/>
    <n v="0"/>
    <x v="0"/>
  </r>
  <r>
    <x v="0"/>
    <x v="2"/>
    <x v="21"/>
    <x v="21"/>
    <x v="16"/>
    <n v="0.99589735733019003"/>
    <n v="0"/>
    <n v="4173"/>
    <n v="3876"/>
    <n v="0"/>
    <n v="0.8"/>
    <s v="N"/>
    <s v="N"/>
    <n v="0"/>
    <n v="0"/>
    <x v="0"/>
  </r>
  <r>
    <x v="0"/>
    <x v="3"/>
    <x v="21"/>
    <x v="21"/>
    <x v="16"/>
    <n v="6.5862389999999993E-2"/>
    <n v="1.4288499999999997E-2"/>
    <n v="4574.9843564229777"/>
    <n v="3876"/>
    <n v="0"/>
    <n v="0.8"/>
    <s v="N"/>
    <s v="N"/>
    <n v="0"/>
    <n v="0"/>
    <x v="0"/>
  </r>
  <r>
    <x v="0"/>
    <x v="4"/>
    <x v="21"/>
    <x v="21"/>
    <x v="16"/>
    <n v="5.4423376012091044E-3"/>
    <n v="3.122769626851209E-2"/>
    <n v="4495.225671540933"/>
    <n v="3876"/>
    <n v="0"/>
    <n v="0.8"/>
    <s v="N"/>
    <s v="N"/>
    <n v="0"/>
    <n v="0"/>
    <x v="0"/>
  </r>
  <r>
    <x v="0"/>
    <x v="5"/>
    <x v="21"/>
    <x v="21"/>
    <x v="16"/>
    <n v="-2.7576570000000002E-3"/>
    <n v="3.3048426726790293E-2"/>
    <n v="4634.0595353744029"/>
    <n v="3876"/>
    <n v="0"/>
    <n v="0.8"/>
    <s v="N"/>
    <s v="N"/>
    <n v="0"/>
    <n v="0"/>
    <x v="0"/>
  </r>
  <r>
    <x v="0"/>
    <x v="6"/>
    <x v="21"/>
    <x v="21"/>
    <x v="16"/>
    <n v="-2.7214000000000001E-3"/>
    <n v="3.5952723699999994E-2"/>
    <n v="4553.1912088213521"/>
    <n v="3876"/>
    <n v="0"/>
    <n v="0.8"/>
    <s v="N"/>
    <s v="N"/>
    <n v="0"/>
    <n v="0"/>
    <x v="0"/>
  </r>
  <r>
    <x v="0"/>
    <x v="0"/>
    <x v="22"/>
    <x v="22"/>
    <x v="17"/>
    <n v="0"/>
    <n v="0"/>
    <n v="6057"/>
    <n v="5034"/>
    <n v="0"/>
    <n v="0.5"/>
    <s v="N"/>
    <s v="N"/>
    <n v="0"/>
    <n v="0"/>
    <x v="0"/>
  </r>
  <r>
    <x v="0"/>
    <x v="1"/>
    <x v="22"/>
    <x v="22"/>
    <x v="17"/>
    <n v="0"/>
    <n v="0"/>
    <n v="5105"/>
    <n v="5034"/>
    <n v="0"/>
    <n v="0.5"/>
    <s v="N"/>
    <s v="N"/>
    <n v="0"/>
    <n v="0"/>
    <x v="0"/>
  </r>
  <r>
    <x v="0"/>
    <x v="2"/>
    <x v="22"/>
    <x v="22"/>
    <x v="17"/>
    <n v="0.37027415514218359"/>
    <n v="0"/>
    <n v="5826"/>
    <n v="5034"/>
    <n v="0"/>
    <n v="0.5"/>
    <s v="N"/>
    <s v="N"/>
    <n v="0"/>
    <n v="0"/>
    <x v="0"/>
  </r>
  <r>
    <x v="0"/>
    <x v="3"/>
    <x v="22"/>
    <x v="22"/>
    <x v="17"/>
    <n v="1.3764980069999999"/>
    <n v="1.679606659793648E-2"/>
    <n v="5995.2605086066287"/>
    <n v="5034"/>
    <n v="0"/>
    <n v="0.5"/>
    <s v="N"/>
    <s v="N"/>
    <n v="0"/>
    <n v="0"/>
    <x v="0"/>
  </r>
  <r>
    <x v="0"/>
    <x v="4"/>
    <x v="22"/>
    <x v="22"/>
    <x v="17"/>
    <n v="-0.17810942801423935"/>
    <n v="3.6708014572982589E-2"/>
    <n v="6264.6988895149516"/>
    <n v="5034"/>
    <n v="0"/>
    <n v="0.5"/>
    <s v="N"/>
    <s v="N"/>
    <n v="0"/>
    <n v="0"/>
    <x v="0"/>
  </r>
  <r>
    <x v="0"/>
    <x v="5"/>
    <x v="22"/>
    <x v="22"/>
    <x v="17"/>
    <n v="-1.8384380000000002E-2"/>
    <n v="3.8848274924496232E-2"/>
    <n v="6298.6129948782054"/>
    <n v="5034"/>
    <n v="0"/>
    <n v="0.5"/>
    <s v="N"/>
    <s v="N"/>
    <n v="0"/>
    <n v="0"/>
    <x v="0"/>
  </r>
  <r>
    <x v="0"/>
    <x v="6"/>
    <x v="22"/>
    <x v="22"/>
    <x v="17"/>
    <n v="2.6170900000000003E-3"/>
    <n v="4.226226277361133E-2"/>
    <n v="6302.0991652491311"/>
    <n v="5034"/>
    <n v="0"/>
    <n v="0.5"/>
    <s v="N"/>
    <s v="N"/>
    <n v="0"/>
    <n v="0"/>
    <x v="0"/>
  </r>
  <r>
    <x v="0"/>
    <x v="0"/>
    <x v="23"/>
    <x v="23"/>
    <x v="18"/>
    <n v="0"/>
    <n v="0"/>
    <n v="6963"/>
    <n v="4876"/>
    <n v="2.5"/>
    <n v="0.5"/>
    <s v="N"/>
    <s v="N"/>
    <n v="0"/>
    <n v="0"/>
    <x v="0"/>
  </r>
  <r>
    <x v="0"/>
    <x v="1"/>
    <x v="23"/>
    <x v="23"/>
    <x v="18"/>
    <n v="0"/>
    <n v="0"/>
    <n v="4646"/>
    <n v="4876"/>
    <n v="2.5"/>
    <n v="0.5"/>
    <s v="N"/>
    <s v="N"/>
    <n v="0"/>
    <n v="0"/>
    <x v="0"/>
  </r>
  <r>
    <x v="0"/>
    <x v="2"/>
    <x v="23"/>
    <x v="23"/>
    <x v="18"/>
    <n v="0"/>
    <n v="0"/>
    <n v="4620"/>
    <n v="4876"/>
    <n v="2.5"/>
    <n v="0.5"/>
    <s v="N"/>
    <s v="N"/>
    <n v="0"/>
    <n v="0"/>
    <x v="0"/>
  </r>
  <r>
    <x v="0"/>
    <x v="3"/>
    <x v="23"/>
    <x v="23"/>
    <x v="18"/>
    <n v="0"/>
    <n v="0"/>
    <n v="4671.300652912294"/>
    <n v="4876"/>
    <n v="2.5"/>
    <n v="0.5"/>
    <s v="N"/>
    <s v="N"/>
    <n v="0"/>
    <n v="0"/>
    <x v="0"/>
  </r>
  <r>
    <x v="0"/>
    <x v="4"/>
    <x v="23"/>
    <x v="23"/>
    <x v="18"/>
    <n v="3.456914550625239E-2"/>
    <n v="0"/>
    <n v="4925.3598453230852"/>
    <n v="4876"/>
    <n v="2.5"/>
    <n v="0.5"/>
    <s v="N"/>
    <s v="N"/>
    <n v="0"/>
    <n v="0"/>
    <x v="0"/>
  </r>
  <r>
    <x v="0"/>
    <x v="5"/>
    <x v="23"/>
    <x v="23"/>
    <x v="18"/>
    <n v="-3.4011103000000001E-2"/>
    <n v="5.8661911527327498E-3"/>
    <n v="6083.5666586282268"/>
    <n v="4876"/>
    <n v="2.5"/>
    <n v="0.5"/>
    <s v="N"/>
    <s v="N"/>
    <n v="0"/>
    <n v="0"/>
    <x v="0"/>
  </r>
  <r>
    <x v="0"/>
    <x v="6"/>
    <x v="23"/>
    <x v="23"/>
    <x v="18"/>
    <n v="0"/>
    <n v="1.2763424499999999E-2"/>
    <n v="5805.4983546168551"/>
    <n v="4876"/>
    <n v="2.5"/>
    <n v="0.5"/>
    <s v="N"/>
    <s v="N"/>
    <n v="0"/>
    <n v="0"/>
    <x v="0"/>
  </r>
  <r>
    <x v="0"/>
    <x v="0"/>
    <x v="24"/>
    <x v="24"/>
    <x v="19"/>
    <n v="0.17647995259045418"/>
    <n v="0"/>
    <n v="2386"/>
    <n v="1182"/>
    <n v="0"/>
    <n v="2"/>
    <s v="N"/>
    <s v="N"/>
    <n v="0.96"/>
    <n v="2246.4"/>
    <x v="1"/>
  </r>
  <r>
    <x v="0"/>
    <x v="1"/>
    <x v="24"/>
    <x v="24"/>
    <x v="19"/>
    <n v="1.1888631285992517"/>
    <n v="0"/>
    <n v="2470"/>
    <n v="1182"/>
    <n v="0"/>
    <n v="2"/>
    <s v="N"/>
    <s v="N"/>
    <n v="0.96"/>
    <n v="2246.4"/>
    <x v="1"/>
  </r>
  <r>
    <x v="0"/>
    <x v="2"/>
    <x v="24"/>
    <x v="24"/>
    <x v="19"/>
    <n v="0.88206067578090419"/>
    <n v="0"/>
    <n v="0"/>
    <n v="1182"/>
    <n v="0"/>
    <n v="2"/>
    <s v="N"/>
    <s v="N"/>
    <n v="0.96"/>
    <n v="2246.4"/>
    <x v="1"/>
  </r>
  <r>
    <x v="0"/>
    <x v="3"/>
    <x v="24"/>
    <x v="24"/>
    <x v="19"/>
    <n v="2.3881430000000001E-3"/>
    <n v="0"/>
    <n v="0"/>
    <n v="1182"/>
    <n v="0"/>
    <n v="2"/>
    <s v="N"/>
    <s v="N"/>
    <n v="0.96"/>
    <n v="2246.4"/>
    <x v="1"/>
  </r>
  <r>
    <x v="0"/>
    <x v="4"/>
    <x v="24"/>
    <x v="24"/>
    <x v="19"/>
    <n v="2.1918582918057199E-3"/>
    <n v="0"/>
    <n v="0"/>
    <n v="1182"/>
    <n v="0"/>
    <n v="2"/>
    <s v="N"/>
    <s v="N"/>
    <n v="0.96"/>
    <n v="2246.4"/>
    <x v="1"/>
  </r>
  <r>
    <x v="0"/>
    <x v="5"/>
    <x v="24"/>
    <x v="24"/>
    <x v="19"/>
    <n v="0"/>
    <n v="1.2695682184775256E-3"/>
    <n v="0"/>
    <n v="1182"/>
    <n v="0"/>
    <n v="2"/>
    <s v="N"/>
    <s v="N"/>
    <n v="0.96"/>
    <n v="2246.4"/>
    <x v="1"/>
  </r>
  <r>
    <x v="0"/>
    <x v="6"/>
    <x v="24"/>
    <x v="24"/>
    <x v="19"/>
    <n v="0"/>
    <n v="2.7622758417254769E-3"/>
    <n v="0"/>
    <n v="1182"/>
    <n v="0"/>
    <n v="2"/>
    <s v="N"/>
    <s v="N"/>
    <n v="0.96"/>
    <n v="2246.4"/>
    <x v="1"/>
  </r>
  <r>
    <x v="0"/>
    <x v="0"/>
    <x v="25"/>
    <x v="25"/>
    <x v="20"/>
    <n v="0"/>
    <n v="0"/>
    <n v="3276"/>
    <n v="3395"/>
    <n v="0"/>
    <n v="0.3"/>
    <s v="N"/>
    <s v="N"/>
    <n v="0"/>
    <n v="0"/>
    <x v="0"/>
  </r>
  <r>
    <x v="0"/>
    <x v="1"/>
    <x v="25"/>
    <x v="25"/>
    <x v="20"/>
    <n v="0"/>
    <n v="0"/>
    <n v="3250"/>
    <n v="3395"/>
    <n v="0"/>
    <n v="0.3"/>
    <s v="N"/>
    <s v="N"/>
    <n v="0"/>
    <n v="0"/>
    <x v="0"/>
  </r>
  <r>
    <x v="0"/>
    <x v="2"/>
    <x v="25"/>
    <x v="25"/>
    <x v="20"/>
    <n v="1.6348175547775161"/>
    <n v="0"/>
    <n v="3344"/>
    <n v="3395"/>
    <n v="0"/>
    <n v="0.3"/>
    <s v="N"/>
    <s v="N"/>
    <n v="0"/>
    <n v="0"/>
    <x v="0"/>
  </r>
  <r>
    <x v="0"/>
    <x v="3"/>
    <x v="25"/>
    <x v="25"/>
    <x v="20"/>
    <n v="-5.3167701999999997E-2"/>
    <n v="0"/>
    <n v="3222.8119391164496"/>
    <n v="3395"/>
    <n v="0"/>
    <n v="0.3"/>
    <s v="N"/>
    <s v="N"/>
    <n v="0"/>
    <n v="0"/>
    <x v="0"/>
  </r>
  <r>
    <x v="0"/>
    <x v="4"/>
    <x v="25"/>
    <x v="25"/>
    <x v="20"/>
    <n v="-7.7234665798870811E-2"/>
    <n v="1.2879338420467793E-2"/>
    <n v="3273.23966269933"/>
    <n v="3395"/>
    <n v="0"/>
    <n v="0.3"/>
    <s v="N"/>
    <s v="N"/>
    <n v="0"/>
    <n v="0"/>
    <x v="0"/>
  </r>
  <r>
    <x v="0"/>
    <x v="5"/>
    <x v="25"/>
    <x v="25"/>
    <x v="20"/>
    <n v="-5.3314702000000005E-2"/>
    <n v="2.3135471507169714E-2"/>
    <n v="3309.1725962620403"/>
    <n v="3395"/>
    <n v="0"/>
    <n v="0.3"/>
    <s v="N"/>
    <s v="N"/>
    <n v="0"/>
    <n v="0"/>
    <x v="0"/>
  </r>
  <r>
    <x v="0"/>
    <x v="6"/>
    <x v="25"/>
    <x v="25"/>
    <x v="20"/>
    <n v="-4.31213E-3"/>
    <n v="2.5168617606000001E-2"/>
    <n v="3308.8596630391808"/>
    <n v="3395"/>
    <n v="0"/>
    <n v="0.3"/>
    <s v="N"/>
    <s v="N"/>
    <n v="0"/>
    <n v="0"/>
    <x v="0"/>
  </r>
  <r>
    <x v="0"/>
    <x v="0"/>
    <x v="26"/>
    <x v="26"/>
    <x v="21"/>
    <n v="0"/>
    <n v="0"/>
    <n v="9074"/>
    <n v="9347.5778765032392"/>
    <n v="2.5"/>
    <n v="0.5"/>
    <s v="N"/>
    <s v="N"/>
    <n v="0"/>
    <n v="0"/>
    <x v="0"/>
  </r>
  <r>
    <x v="0"/>
    <x v="1"/>
    <x v="26"/>
    <x v="26"/>
    <x v="21"/>
    <n v="0"/>
    <n v="0"/>
    <n v="7754"/>
    <n v="9347.5778765032392"/>
    <n v="2.5"/>
    <n v="0.5"/>
    <s v="N"/>
    <s v="N"/>
    <n v="0"/>
    <n v="0"/>
    <x v="0"/>
  </r>
  <r>
    <x v="0"/>
    <x v="2"/>
    <x v="26"/>
    <x v="26"/>
    <x v="21"/>
    <n v="0"/>
    <n v="0"/>
    <n v="8824"/>
    <n v="9347.5778765032392"/>
    <n v="2.5"/>
    <n v="0.5"/>
    <s v="N"/>
    <s v="N"/>
    <n v="0"/>
    <n v="0"/>
    <x v="0"/>
  </r>
  <r>
    <x v="0"/>
    <x v="3"/>
    <x v="26"/>
    <x v="26"/>
    <x v="21"/>
    <n v="0"/>
    <n v="0"/>
    <n v="9086.9267184584005"/>
    <n v="9347.5778765032392"/>
    <n v="2.5"/>
    <n v="0.5"/>
    <s v="N"/>
    <s v="N"/>
    <n v="0"/>
    <n v="0"/>
    <x v="0"/>
  </r>
  <r>
    <x v="0"/>
    <x v="4"/>
    <x v="26"/>
    <x v="26"/>
    <x v="21"/>
    <n v="1.8316914670847936E-2"/>
    <n v="0"/>
    <n v="9505.5926694402606"/>
    <n v="9347.5778765032392"/>
    <n v="2.5"/>
    <n v="0.5"/>
    <s v="N"/>
    <s v="N"/>
    <n v="0"/>
    <n v="0"/>
    <x v="0"/>
  </r>
  <r>
    <x v="0"/>
    <x v="5"/>
    <x v="26"/>
    <x v="26"/>
    <x v="21"/>
    <n v="0.14799425900000002"/>
    <n v="1.246613033779947E-2"/>
    <n v="9558.0237823714378"/>
    <n v="9347.5778765032392"/>
    <n v="2.5"/>
    <n v="0.5"/>
    <s v="N"/>
    <s v="N"/>
    <n v="0"/>
    <n v="0"/>
    <x v="0"/>
  </r>
  <r>
    <x v="0"/>
    <x v="6"/>
    <x v="26"/>
    <x v="26"/>
    <x v="21"/>
    <n v="3.0431E-2"/>
    <n v="2.7123308673557594E-2"/>
    <n v="9563.2348253486707"/>
    <n v="9347.5778765032392"/>
    <n v="2.5"/>
    <n v="0.5"/>
    <s v="N"/>
    <s v="N"/>
    <n v="0"/>
    <n v="0"/>
    <x v="0"/>
  </r>
  <r>
    <x v="0"/>
    <x v="0"/>
    <x v="27"/>
    <x v="27"/>
    <x v="22"/>
    <n v="0"/>
    <n v="0"/>
    <n v="788"/>
    <n v="727"/>
    <n v="0"/>
    <n v="0.5"/>
    <s v="N"/>
    <s v="N"/>
    <n v="0"/>
    <n v="0"/>
    <x v="0"/>
  </r>
  <r>
    <x v="0"/>
    <x v="1"/>
    <x v="27"/>
    <x v="27"/>
    <x v="22"/>
    <n v="0"/>
    <n v="0"/>
    <n v="845"/>
    <n v="727"/>
    <n v="0"/>
    <n v="0.5"/>
    <s v="N"/>
    <s v="N"/>
    <n v="0"/>
    <n v="0"/>
    <x v="0"/>
  </r>
  <r>
    <x v="0"/>
    <x v="2"/>
    <x v="27"/>
    <x v="27"/>
    <x v="22"/>
    <n v="0.13274159219095327"/>
    <n v="0"/>
    <n v="821"/>
    <n v="727"/>
    <n v="0"/>
    <n v="0.5"/>
    <s v="N"/>
    <s v="N"/>
    <n v="0"/>
    <n v="0"/>
    <x v="0"/>
  </r>
  <r>
    <x v="0"/>
    <x v="3"/>
    <x v="27"/>
    <x v="27"/>
    <x v="22"/>
    <n v="1.1410404879999998"/>
    <n v="0"/>
    <n v="826.72110218911371"/>
    <n v="727"/>
    <n v="0"/>
    <n v="0.5"/>
    <s v="N"/>
    <s v="N"/>
    <n v="0"/>
    <n v="0"/>
    <x v="0"/>
  </r>
  <r>
    <x v="0"/>
    <x v="4"/>
    <x v="27"/>
    <x v="27"/>
    <x v="22"/>
    <n v="6.0061483471020069E-2"/>
    <n v="0"/>
    <n v="843.62426067373781"/>
    <n v="727"/>
    <n v="0"/>
    <n v="0.5"/>
    <s v="N"/>
    <s v="N"/>
    <n v="0"/>
    <n v="0"/>
    <x v="0"/>
  </r>
  <r>
    <x v="0"/>
    <x v="5"/>
    <x v="27"/>
    <x v="27"/>
    <x v="22"/>
    <n v="1.6545941999999998E-2"/>
    <n v="8.7066617110670708E-3"/>
    <n v="852.57548758036387"/>
    <n v="727"/>
    <n v="0"/>
    <n v="0.5"/>
    <s v="N"/>
    <s v="N"/>
    <n v="0"/>
    <n v="0"/>
    <x v="0"/>
  </r>
  <r>
    <x v="0"/>
    <x v="6"/>
    <x v="27"/>
    <x v="27"/>
    <x v="22"/>
    <n v="-9.8410000000000015E-5"/>
    <n v="1.8943606933858135E-2"/>
    <n v="852.72419717370428"/>
    <n v="727"/>
    <n v="0"/>
    <n v="0.5"/>
    <s v="N"/>
    <s v="N"/>
    <n v="0"/>
    <n v="0"/>
    <x v="0"/>
  </r>
  <r>
    <x v="0"/>
    <x v="0"/>
    <x v="28"/>
    <x v="28"/>
    <x v="23"/>
    <n v="0"/>
    <n v="0"/>
    <n v="555"/>
    <n v="558"/>
    <n v="0"/>
    <n v="0.5"/>
    <s v="N"/>
    <s v="N"/>
    <n v="0"/>
    <n v="0"/>
    <x v="0"/>
  </r>
  <r>
    <x v="0"/>
    <x v="1"/>
    <x v="28"/>
    <x v="28"/>
    <x v="23"/>
    <n v="0"/>
    <n v="0"/>
    <n v="591"/>
    <n v="558"/>
    <n v="0"/>
    <n v="0.5"/>
    <s v="N"/>
    <s v="N"/>
    <n v="0"/>
    <n v="0"/>
    <x v="0"/>
  </r>
  <r>
    <x v="0"/>
    <x v="2"/>
    <x v="28"/>
    <x v="28"/>
    <x v="23"/>
    <n v="0"/>
    <n v="0"/>
    <n v="576"/>
    <n v="558"/>
    <n v="0"/>
    <n v="0.5"/>
    <s v="N"/>
    <s v="N"/>
    <n v="0"/>
    <n v="0"/>
    <x v="0"/>
  </r>
  <r>
    <x v="0"/>
    <x v="3"/>
    <x v="28"/>
    <x v="28"/>
    <x v="23"/>
    <n v="1.2217811519999999"/>
    <n v="0"/>
    <n v="628.9939199863619"/>
    <n v="558"/>
    <n v="0"/>
    <n v="0.5"/>
    <s v="N"/>
    <s v="N"/>
    <n v="0"/>
    <n v="0"/>
    <x v="0"/>
  </r>
  <r>
    <x v="0"/>
    <x v="4"/>
    <x v="28"/>
    <x v="28"/>
    <x v="23"/>
    <n v="0.29487006030846569"/>
    <n v="0"/>
    <n v="633.94335569685791"/>
    <n v="558"/>
    <n v="0"/>
    <n v="0.5"/>
    <s v="N"/>
    <s v="N"/>
    <n v="0"/>
    <n v="0"/>
    <x v="0"/>
  </r>
  <r>
    <x v="0"/>
    <x v="5"/>
    <x v="28"/>
    <x v="28"/>
    <x v="23"/>
    <n v="1.064455602"/>
    <n v="6.7011490665075312E-3"/>
    <n v="722.29261706436102"/>
    <n v="558"/>
    <n v="0"/>
    <n v="0.5"/>
    <s v="N"/>
    <s v="N"/>
    <n v="0"/>
    <n v="0"/>
    <x v="0"/>
  </r>
  <r>
    <x v="0"/>
    <x v="6"/>
    <x v="28"/>
    <x v="28"/>
    <x v="23"/>
    <n v="0.12969938"/>
    <n v="1.4580092592749999E-2"/>
    <n v="710.93013683953495"/>
    <n v="558"/>
    <n v="0"/>
    <n v="0.5"/>
    <s v="N"/>
    <s v="N"/>
    <n v="0"/>
    <n v="0"/>
    <x v="0"/>
  </r>
  <r>
    <x v="0"/>
    <x v="0"/>
    <x v="29"/>
    <x v="29"/>
    <x v="24"/>
    <n v="0"/>
    <n v="0"/>
    <n v="6987"/>
    <n v="7928"/>
    <n v="0"/>
    <n v="0.3"/>
    <s v="N"/>
    <s v="N"/>
    <n v="0"/>
    <n v="0"/>
    <x v="0"/>
  </r>
  <r>
    <x v="0"/>
    <x v="1"/>
    <x v="29"/>
    <x v="29"/>
    <x v="24"/>
    <n v="0"/>
    <n v="0"/>
    <n v="6932"/>
    <n v="7928"/>
    <n v="0"/>
    <n v="0.3"/>
    <s v="N"/>
    <s v="N"/>
    <n v="0"/>
    <n v="0"/>
    <x v="0"/>
  </r>
  <r>
    <x v="0"/>
    <x v="2"/>
    <x v="29"/>
    <x v="29"/>
    <x v="24"/>
    <n v="0.33405900607042871"/>
    <n v="0"/>
    <n v="7120"/>
    <n v="7928"/>
    <n v="0"/>
    <n v="0.3"/>
    <s v="N"/>
    <s v="N"/>
    <n v="0"/>
    <n v="0"/>
    <x v="0"/>
  </r>
  <r>
    <x v="0"/>
    <x v="3"/>
    <x v="29"/>
    <x v="29"/>
    <x v="24"/>
    <n v="2.183022164"/>
    <n v="6.9165000000000008E-3"/>
    <n v="7383.9137294585116"/>
    <n v="7928"/>
    <n v="0"/>
    <n v="0.3"/>
    <s v="N"/>
    <s v="N"/>
    <n v="0"/>
    <n v="0"/>
    <x v="0"/>
  </r>
  <r>
    <x v="0"/>
    <x v="4"/>
    <x v="29"/>
    <x v="29"/>
    <x v="24"/>
    <n v="-0.12751351152753485"/>
    <n v="1.5116097647840148E-2"/>
    <n v="7630.0030800787144"/>
    <n v="7928"/>
    <n v="0"/>
    <n v="0.3"/>
    <s v="N"/>
    <s v="N"/>
    <n v="0"/>
    <n v="0"/>
    <x v="0"/>
  </r>
  <r>
    <x v="0"/>
    <x v="5"/>
    <x v="29"/>
    <x v="29"/>
    <x v="24"/>
    <n v="2.7576570000000002E-3"/>
    <n v="1.5997441540808698E-2"/>
    <n v="7876.1957063506015"/>
    <n v="7928"/>
    <n v="0"/>
    <n v="0.3"/>
    <s v="N"/>
    <s v="N"/>
    <n v="0"/>
    <n v="0"/>
    <x v="0"/>
  </r>
  <r>
    <x v="0"/>
    <x v="6"/>
    <x v="29"/>
    <x v="29"/>
    <x v="24"/>
    <n v="1.7579999999999998E-5"/>
    <n v="1.7403297299999999E-2"/>
    <n v="7719.5871227221269"/>
    <n v="7928"/>
    <n v="0"/>
    <n v="0.3"/>
    <s v="N"/>
    <s v="N"/>
    <n v="0"/>
    <n v="0"/>
    <x v="0"/>
  </r>
  <r>
    <x v="0"/>
    <x v="0"/>
    <x v="30"/>
    <x v="30"/>
    <x v="1"/>
    <n v="0"/>
    <n v="0"/>
    <n v="382"/>
    <n v="414"/>
    <n v="0"/>
    <n v="0.5"/>
    <s v="N"/>
    <s v="N"/>
    <n v="0"/>
    <n v="0"/>
    <x v="0"/>
  </r>
  <r>
    <x v="0"/>
    <x v="1"/>
    <x v="30"/>
    <x v="30"/>
    <x v="1"/>
    <n v="0"/>
    <n v="0"/>
    <n v="414"/>
    <n v="414"/>
    <n v="0"/>
    <n v="0.5"/>
    <s v="N"/>
    <s v="N"/>
    <n v="0"/>
    <n v="0"/>
    <x v="0"/>
  </r>
  <r>
    <x v="0"/>
    <x v="2"/>
    <x v="30"/>
    <x v="30"/>
    <x v="1"/>
    <n v="0"/>
    <n v="0"/>
    <n v="400"/>
    <n v="414"/>
    <n v="0"/>
    <n v="0.5"/>
    <s v="N"/>
    <s v="N"/>
    <n v="0"/>
    <n v="0"/>
    <x v="0"/>
  </r>
  <r>
    <x v="0"/>
    <x v="3"/>
    <x v="30"/>
    <x v="30"/>
    <x v="1"/>
    <n v="0.55752993200000001"/>
    <n v="0"/>
    <n v="385.03451598781191"/>
    <n v="414"/>
    <n v="0"/>
    <n v="0.5"/>
    <s v="N"/>
    <s v="N"/>
    <n v="0"/>
    <n v="0"/>
    <x v="0"/>
  </r>
  <r>
    <x v="0"/>
    <x v="4"/>
    <x v="30"/>
    <x v="30"/>
    <x v="1"/>
    <n v="-0.16447106771037168"/>
    <n v="0"/>
    <n v="396.1809878105293"/>
    <n v="414"/>
    <n v="0"/>
    <n v="0.5"/>
    <s v="N"/>
    <s v="N"/>
    <n v="0"/>
    <n v="0"/>
    <x v="0"/>
  </r>
  <r>
    <x v="0"/>
    <x v="5"/>
    <x v="30"/>
    <x v="30"/>
    <x v="1"/>
    <n v="0.43111371099999996"/>
    <n v="1.0147579736341417E-3"/>
    <n v="400.76884042862673"/>
    <n v="414"/>
    <n v="0"/>
    <n v="0.5"/>
    <s v="N"/>
    <s v="N"/>
    <n v="0"/>
    <n v="0"/>
    <x v="0"/>
  </r>
  <r>
    <x v="0"/>
    <x v="6"/>
    <x v="30"/>
    <x v="30"/>
    <x v="1"/>
    <n v="2.2218191899999988"/>
    <n v="2.2078698843999997E-3"/>
    <n v="400.69034468223367"/>
    <n v="414"/>
    <n v="0"/>
    <n v="0.5"/>
    <s v="N"/>
    <s v="N"/>
    <n v="0"/>
    <n v="0"/>
    <x v="0"/>
  </r>
  <r>
    <x v="0"/>
    <x v="0"/>
    <x v="31"/>
    <x v="31"/>
    <x v="25"/>
    <n v="0"/>
    <n v="0"/>
    <n v="12222"/>
    <n v="15304"/>
    <n v="1"/>
    <n v="0.3"/>
    <s v="N"/>
    <s v="N"/>
    <n v="0"/>
    <n v="0"/>
    <x v="0"/>
  </r>
  <r>
    <x v="0"/>
    <x v="1"/>
    <x v="31"/>
    <x v="31"/>
    <x v="25"/>
    <n v="0"/>
    <n v="0"/>
    <n v="12337"/>
    <n v="15304"/>
    <n v="1"/>
    <n v="0.3"/>
    <s v="N"/>
    <s v="N"/>
    <n v="0"/>
    <n v="0"/>
    <x v="0"/>
  </r>
  <r>
    <x v="0"/>
    <x v="2"/>
    <x v="31"/>
    <x v="31"/>
    <x v="25"/>
    <n v="0.11528647750110502"/>
    <n v="0"/>
    <n v="12585"/>
    <n v="15304"/>
    <n v="1"/>
    <n v="0.3"/>
    <s v="N"/>
    <s v="N"/>
    <n v="0"/>
    <n v="0"/>
    <x v="0"/>
  </r>
  <r>
    <x v="0"/>
    <x v="3"/>
    <x v="31"/>
    <x v="31"/>
    <x v="25"/>
    <n v="0.10111616999999999"/>
    <n v="0"/>
    <n v="11990.879262024162"/>
    <n v="15304"/>
    <n v="1"/>
    <n v="0.3"/>
    <s v="N"/>
    <s v="N"/>
    <n v="0"/>
    <n v="0"/>
    <x v="0"/>
  </r>
  <r>
    <x v="0"/>
    <x v="4"/>
    <x v="31"/>
    <x v="31"/>
    <x v="25"/>
    <n v="1.3151550036440418"/>
    <n v="0"/>
    <n v="12070.762806701181"/>
    <n v="15304"/>
    <n v="1"/>
    <n v="0.3"/>
    <s v="N"/>
    <s v="N"/>
    <n v="0"/>
    <n v="0"/>
    <x v="0"/>
  </r>
  <r>
    <x v="0"/>
    <x v="5"/>
    <x v="31"/>
    <x v="31"/>
    <x v="25"/>
    <n v="2.9010551640000002"/>
    <n v="5.4342498229060978E-3"/>
    <n v="12240.53191923001"/>
    <n v="15304"/>
    <n v="1"/>
    <n v="0.3"/>
    <s v="N"/>
    <s v="N"/>
    <n v="0"/>
    <n v="0"/>
    <x v="0"/>
  </r>
  <r>
    <x v="0"/>
    <x v="6"/>
    <x v="31"/>
    <x v="31"/>
    <x v="25"/>
    <n v="0.32906516000000002"/>
    <n v="1.1823623799999995E-2"/>
    <n v="12238.917566387197"/>
    <n v="15304"/>
    <n v="1"/>
    <n v="0.3"/>
    <s v="N"/>
    <s v="N"/>
    <n v="0"/>
    <n v="0"/>
    <x v="0"/>
  </r>
  <r>
    <x v="0"/>
    <x v="0"/>
    <x v="32"/>
    <x v="32"/>
    <x v="0"/>
    <n v="0"/>
    <n v="0"/>
    <n v="5805"/>
    <n v="6478.1758297996084"/>
    <n v="1"/>
    <n v="0.5"/>
    <s v="N"/>
    <s v="N"/>
    <n v="0"/>
    <n v="0"/>
    <x v="0"/>
  </r>
  <r>
    <x v="0"/>
    <x v="1"/>
    <x v="32"/>
    <x v="32"/>
    <x v="0"/>
    <n v="0"/>
    <n v="0"/>
    <n v="5663"/>
    <n v="6478.1758297996084"/>
    <n v="1"/>
    <n v="0.5"/>
    <s v="N"/>
    <s v="N"/>
    <n v="0"/>
    <n v="0"/>
    <x v="0"/>
  </r>
  <r>
    <x v="0"/>
    <x v="2"/>
    <x v="32"/>
    <x v="32"/>
    <x v="0"/>
    <n v="0"/>
    <n v="0"/>
    <n v="6146"/>
    <n v="6478.1758297996084"/>
    <n v="1"/>
    <n v="0.5"/>
    <s v="N"/>
    <s v="N"/>
    <n v="0"/>
    <n v="0"/>
    <x v="0"/>
  </r>
  <r>
    <x v="0"/>
    <x v="3"/>
    <x v="32"/>
    <x v="32"/>
    <x v="0"/>
    <n v="0"/>
    <n v="0"/>
    <n v="6297.5360903543969"/>
    <n v="6478.1758297996084"/>
    <n v="1"/>
    <n v="0.5"/>
    <s v="N"/>
    <s v="N"/>
    <n v="0"/>
    <n v="0"/>
    <x v="0"/>
  </r>
  <r>
    <x v="0"/>
    <x v="4"/>
    <x v="32"/>
    <x v="32"/>
    <x v="0"/>
    <n v="0"/>
    <n v="0"/>
    <n v="6057.214729732239"/>
    <n v="6478.1758297996084"/>
    <n v="1"/>
    <n v="0.5"/>
    <s v="N"/>
    <s v="N"/>
    <n v="0"/>
    <n v="0"/>
    <x v="0"/>
  </r>
  <r>
    <x v="0"/>
    <x v="5"/>
    <x v="32"/>
    <x v="32"/>
    <x v="0"/>
    <n v="0"/>
    <n v="1.2793948957266706E-2"/>
    <n v="6214.7776860312024"/>
    <n v="6478.1758297996084"/>
    <n v="1"/>
    <n v="0.5"/>
    <s v="N"/>
    <s v="N"/>
    <n v="0"/>
    <n v="0"/>
    <x v="0"/>
  </r>
  <r>
    <x v="0"/>
    <x v="6"/>
    <x v="32"/>
    <x v="32"/>
    <x v="0"/>
    <n v="0"/>
    <n v="2.7836563337499998E-2"/>
    <n v="6092.71289235111"/>
    <n v="6478.1758297996084"/>
    <n v="1"/>
    <n v="0.5"/>
    <s v="N"/>
    <s v="N"/>
    <n v="0"/>
    <n v="0"/>
    <x v="0"/>
  </r>
  <r>
    <x v="0"/>
    <x v="0"/>
    <x v="33"/>
    <x v="33"/>
    <x v="26"/>
    <n v="0"/>
    <n v="0"/>
    <n v="1787"/>
    <n v="1847"/>
    <n v="0"/>
    <n v="1.5"/>
    <s v="N"/>
    <s v="N"/>
    <n v="0"/>
    <n v="0"/>
    <x v="0"/>
  </r>
  <r>
    <x v="0"/>
    <x v="1"/>
    <x v="33"/>
    <x v="33"/>
    <x v="26"/>
    <n v="0"/>
    <n v="0"/>
    <n v="1834"/>
    <n v="1847"/>
    <n v="0"/>
    <n v="1.5"/>
    <s v="N"/>
    <s v="N"/>
    <n v="0"/>
    <n v="0"/>
    <x v="0"/>
  </r>
  <r>
    <x v="0"/>
    <x v="2"/>
    <x v="33"/>
    <x v="33"/>
    <x v="26"/>
    <n v="0"/>
    <n v="0"/>
    <n v="1800"/>
    <n v="1847"/>
    <n v="0"/>
    <n v="1.5"/>
    <s v="N"/>
    <s v="N"/>
    <n v="0"/>
    <n v="0"/>
    <x v="0"/>
  </r>
  <r>
    <x v="0"/>
    <x v="3"/>
    <x v="33"/>
    <x v="33"/>
    <x v="26"/>
    <n v="0.196149674"/>
    <n v="0"/>
    <n v="1867.3240961886604"/>
    <n v="1847"/>
    <n v="0"/>
    <n v="1.5"/>
    <s v="N"/>
    <s v="N"/>
    <n v="0"/>
    <n v="0"/>
    <x v="0"/>
  </r>
  <r>
    <x v="0"/>
    <x v="4"/>
    <x v="33"/>
    <x v="33"/>
    <x v="26"/>
    <n v="0.2589153079484296"/>
    <n v="0"/>
    <n v="1880.9497928391447"/>
    <n v="1847"/>
    <n v="0"/>
    <n v="1.5"/>
    <s v="N"/>
    <s v="N"/>
    <n v="0"/>
    <n v="0"/>
    <x v="0"/>
  </r>
  <r>
    <x v="0"/>
    <x v="5"/>
    <x v="33"/>
    <x v="33"/>
    <x v="26"/>
    <n v="2.0222818E-2"/>
    <n v="9.8302527826199769E-3"/>
    <n v="1907.3051996718109"/>
    <n v="1847"/>
    <n v="0"/>
    <n v="1.5"/>
    <s v="N"/>
    <s v="N"/>
    <n v="0"/>
    <n v="0"/>
    <x v="0"/>
  </r>
  <r>
    <x v="0"/>
    <x v="6"/>
    <x v="33"/>
    <x v="33"/>
    <x v="26"/>
    <n v="5.7640000000000004E-5"/>
    <n v="2.1388271527503187E-2"/>
    <n v="1892.5912113791758"/>
    <n v="1847"/>
    <n v="0"/>
    <n v="1.5"/>
    <s v="N"/>
    <s v="N"/>
    <n v="0"/>
    <n v="0"/>
    <x v="0"/>
  </r>
  <r>
    <x v="0"/>
    <x v="0"/>
    <x v="34"/>
    <x v="34"/>
    <x v="7"/>
    <n v="0"/>
    <n v="0"/>
    <n v="845"/>
    <n v="923"/>
    <n v="0"/>
    <n v="0.3"/>
    <s v="N"/>
    <s v="N"/>
    <n v="0"/>
    <n v="0"/>
    <x v="0"/>
  </r>
  <r>
    <x v="0"/>
    <x v="1"/>
    <x v="34"/>
    <x v="34"/>
    <x v="7"/>
    <n v="0"/>
    <n v="0"/>
    <n v="914"/>
    <n v="923"/>
    <n v="0"/>
    <n v="0.3"/>
    <s v="N"/>
    <s v="N"/>
    <n v="0"/>
    <n v="0"/>
    <x v="0"/>
  </r>
  <r>
    <x v="0"/>
    <x v="2"/>
    <x v="34"/>
    <x v="34"/>
    <x v="7"/>
    <n v="0"/>
    <n v="0"/>
    <n v="917"/>
    <n v="923"/>
    <n v="0"/>
    <n v="0.3"/>
    <s v="N"/>
    <s v="N"/>
    <n v="0"/>
    <n v="0"/>
    <x v="0"/>
  </r>
  <r>
    <x v="0"/>
    <x v="3"/>
    <x v="34"/>
    <x v="34"/>
    <x v="7"/>
    <n v="1.1695850000000001E-2"/>
    <n v="0"/>
    <n v="874.50224191482209"/>
    <n v="923"/>
    <n v="0"/>
    <n v="0.3"/>
    <s v="N"/>
    <s v="N"/>
    <n v="0"/>
    <n v="0"/>
    <x v="0"/>
  </r>
  <r>
    <x v="0"/>
    <x v="4"/>
    <x v="34"/>
    <x v="34"/>
    <x v="7"/>
    <n v="0.84253214512375163"/>
    <n v="0"/>
    <n v="880.79754624306531"/>
    <n v="923"/>
    <n v="0"/>
    <n v="0.3"/>
    <s v="N"/>
    <s v="N"/>
    <n v="0"/>
    <n v="0"/>
    <x v="0"/>
  </r>
  <r>
    <x v="0"/>
    <x v="5"/>
    <x v="34"/>
    <x v="34"/>
    <x v="7"/>
    <n v="2.1031730719999997"/>
    <n v="2.7284583118072699E-2"/>
    <n v="1020.9402018894616"/>
    <n v="923"/>
    <n v="0"/>
    <n v="0.3"/>
    <s v="N"/>
    <s v="N"/>
    <n v="0"/>
    <n v="0"/>
    <x v="0"/>
  </r>
  <r>
    <x v="0"/>
    <x v="6"/>
    <x v="34"/>
    <x v="34"/>
    <x v="7"/>
    <n v="4.2476950000000006E-2"/>
    <n v="5.9364706599999997E-2"/>
    <n v="887.7588226040582"/>
    <n v="923"/>
    <n v="0"/>
    <n v="0.3"/>
    <s v="N"/>
    <s v="N"/>
    <n v="0"/>
    <n v="0"/>
    <x v="0"/>
  </r>
  <r>
    <x v="0"/>
    <x v="0"/>
    <x v="35"/>
    <x v="35"/>
    <x v="0"/>
    <n v="0"/>
    <n v="0"/>
    <n v="9597"/>
    <n v="9460.2331712497107"/>
    <n v="1"/>
    <n v="1"/>
    <s v="N"/>
    <s v="N"/>
    <n v="0"/>
    <n v="0"/>
    <x v="0"/>
  </r>
  <r>
    <x v="0"/>
    <x v="1"/>
    <x v="35"/>
    <x v="35"/>
    <x v="0"/>
    <n v="0"/>
    <n v="0"/>
    <n v="9066"/>
    <n v="9460.2331712497107"/>
    <n v="1"/>
    <n v="1"/>
    <s v="N"/>
    <s v="N"/>
    <n v="0"/>
    <n v="0"/>
    <x v="0"/>
  </r>
  <r>
    <x v="0"/>
    <x v="2"/>
    <x v="35"/>
    <x v="35"/>
    <x v="0"/>
    <n v="0"/>
    <n v="0"/>
    <n v="9203"/>
    <n v="9460.2331712497107"/>
    <n v="1"/>
    <n v="1"/>
    <s v="N"/>
    <s v="N"/>
    <n v="0"/>
    <n v="0"/>
    <x v="0"/>
  </r>
  <r>
    <x v="0"/>
    <x v="3"/>
    <x v="35"/>
    <x v="35"/>
    <x v="0"/>
    <n v="0"/>
    <n v="0"/>
    <n v="9196.4406932369056"/>
    <n v="9460.2331712497107"/>
    <n v="1"/>
    <n v="1"/>
    <s v="N"/>
    <s v="N"/>
    <n v="0"/>
    <n v="0"/>
    <x v="0"/>
  </r>
  <r>
    <x v="0"/>
    <x v="4"/>
    <x v="35"/>
    <x v="35"/>
    <x v="0"/>
    <n v="0"/>
    <n v="0"/>
    <n v="9335.6258148973775"/>
    <n v="9460.2331712497107"/>
    <n v="1"/>
    <n v="1"/>
    <s v="N"/>
    <s v="N"/>
    <n v="0"/>
    <n v="0"/>
    <x v="0"/>
  </r>
  <r>
    <x v="0"/>
    <x v="5"/>
    <x v="35"/>
    <x v="35"/>
    <x v="0"/>
    <n v="0"/>
    <n v="1.2793948957266706E-2"/>
    <n v="9434.3447283555324"/>
    <n v="9460.2331712497107"/>
    <n v="1"/>
    <n v="1"/>
    <s v="N"/>
    <s v="N"/>
    <n v="0"/>
    <n v="0"/>
    <x v="0"/>
  </r>
  <r>
    <x v="0"/>
    <x v="6"/>
    <x v="35"/>
    <x v="35"/>
    <x v="0"/>
    <n v="0"/>
    <n v="2.7836563337499998E-2"/>
    <n v="9448.4905772610618"/>
    <n v="9460.2331712497107"/>
    <n v="1"/>
    <n v="1"/>
    <s v="N"/>
    <s v="N"/>
    <n v="0"/>
    <n v="0"/>
    <x v="0"/>
  </r>
  <r>
    <x v="0"/>
    <x v="0"/>
    <x v="36"/>
    <x v="36"/>
    <x v="27"/>
    <n v="0"/>
    <n v="0"/>
    <n v="6610"/>
    <n v="5954"/>
    <n v="0"/>
    <n v="0.5"/>
    <s v="N"/>
    <s v="N"/>
    <n v="0"/>
    <n v="0"/>
    <x v="0"/>
  </r>
  <r>
    <x v="0"/>
    <x v="1"/>
    <x v="36"/>
    <x v="36"/>
    <x v="27"/>
    <n v="0"/>
    <n v="0"/>
    <n v="6033"/>
    <n v="5954"/>
    <n v="0"/>
    <n v="0.5"/>
    <s v="N"/>
    <s v="N"/>
    <n v="0"/>
    <n v="0"/>
    <x v="0"/>
  </r>
  <r>
    <x v="0"/>
    <x v="2"/>
    <x v="36"/>
    <x v="36"/>
    <x v="27"/>
    <n v="0"/>
    <n v="0"/>
    <n v="6587"/>
    <n v="5954"/>
    <n v="0"/>
    <n v="0.5"/>
    <s v="N"/>
    <s v="N"/>
    <n v="0"/>
    <n v="0"/>
    <x v="0"/>
  </r>
  <r>
    <x v="0"/>
    <x v="3"/>
    <x v="36"/>
    <x v="36"/>
    <x v="27"/>
    <n v="0.50460743699999999"/>
    <n v="0"/>
    <n v="6632.4568232753409"/>
    <n v="5954"/>
    <n v="0"/>
    <n v="0.5"/>
    <s v="N"/>
    <s v="N"/>
    <n v="0"/>
    <n v="0"/>
    <x v="0"/>
  </r>
  <r>
    <x v="0"/>
    <x v="4"/>
    <x v="36"/>
    <x v="36"/>
    <x v="27"/>
    <n v="0.17314460683673469"/>
    <n v="0"/>
    <n v="6227.5265565534155"/>
    <n v="5954"/>
    <n v="0"/>
    <n v="0.5"/>
    <s v="N"/>
    <s v="N"/>
    <n v="0"/>
    <n v="0"/>
    <x v="0"/>
  </r>
  <r>
    <x v="0"/>
    <x v="5"/>
    <x v="36"/>
    <x v="36"/>
    <x v="27"/>
    <n v="1.5203882259999999"/>
    <n v="5.1039621554402601E-2"/>
    <n v="6317.4349942751414"/>
    <n v="5954"/>
    <n v="0"/>
    <n v="0.5"/>
    <s v="N"/>
    <s v="N"/>
    <n v="0"/>
    <n v="0"/>
    <x v="0"/>
  </r>
  <r>
    <x v="0"/>
    <x v="6"/>
    <x v="36"/>
    <x v="36"/>
    <x v="27"/>
    <n v="8.9296789999999973E-2"/>
    <n v="0.11104997079999999"/>
    <n v="6291.0850425687331"/>
    <n v="5954"/>
    <n v="0"/>
    <n v="0.5"/>
    <s v="N"/>
    <s v="N"/>
    <n v="0"/>
    <n v="0"/>
    <x v="0"/>
  </r>
  <r>
    <x v="0"/>
    <x v="0"/>
    <x v="37"/>
    <x v="37"/>
    <x v="28"/>
    <n v="0"/>
    <n v="0"/>
    <n v="4346"/>
    <n v="4959"/>
    <n v="0"/>
    <n v="0.6"/>
    <s v="N"/>
    <s v="N"/>
    <n v="0"/>
    <n v="0"/>
    <x v="0"/>
  </r>
  <r>
    <x v="0"/>
    <x v="1"/>
    <x v="37"/>
    <x v="37"/>
    <x v="28"/>
    <n v="0"/>
    <n v="0"/>
    <n v="4178"/>
    <n v="4959"/>
    <n v="0"/>
    <n v="0.6"/>
    <s v="N"/>
    <s v="N"/>
    <n v="0"/>
    <n v="0"/>
    <x v="0"/>
  </r>
  <r>
    <x v="0"/>
    <x v="2"/>
    <x v="37"/>
    <x v="37"/>
    <x v="28"/>
    <n v="0.61560556194194738"/>
    <n v="0"/>
    <n v="4430"/>
    <n v="4959"/>
    <n v="0"/>
    <n v="0.6"/>
    <s v="N"/>
    <s v="N"/>
    <n v="0"/>
    <n v="0"/>
    <x v="0"/>
  </r>
  <r>
    <x v="0"/>
    <x v="3"/>
    <x v="37"/>
    <x v="37"/>
    <x v="28"/>
    <n v="1.0243993570000001"/>
    <n v="0"/>
    <n v="4501.5739745489673"/>
    <n v="4959"/>
    <n v="0"/>
    <n v="0.6"/>
    <s v="N"/>
    <s v="N"/>
    <n v="0"/>
    <n v="0"/>
    <x v="0"/>
  </r>
  <r>
    <x v="0"/>
    <x v="4"/>
    <x v="37"/>
    <x v="37"/>
    <x v="28"/>
    <n v="7.7552224485548049E-2"/>
    <n v="1.1747982039028765E-2"/>
    <n v="4186.7599524953375"/>
    <n v="4959"/>
    <n v="0"/>
    <n v="0.6"/>
    <s v="N"/>
    <s v="N"/>
    <n v="0"/>
    <n v="0"/>
    <x v="0"/>
  </r>
  <r>
    <x v="0"/>
    <x v="5"/>
    <x v="37"/>
    <x v="37"/>
    <x v="28"/>
    <n v="5.5153140000000003E-3"/>
    <n v="1.2432947991619162E-2"/>
    <n v="4224.227397606538"/>
    <n v="4959"/>
    <n v="0"/>
    <n v="0.6"/>
    <s v="N"/>
    <s v="N"/>
    <n v="0"/>
    <n v="0"/>
    <x v="0"/>
  </r>
  <r>
    <x v="0"/>
    <x v="6"/>
    <x v="37"/>
    <x v="37"/>
    <x v="28"/>
    <n v="2.4076000000000002E-4"/>
    <n v="2.705111184955742E-2"/>
    <n v="4210.063724972817"/>
    <n v="4959"/>
    <n v="0"/>
    <n v="0.6"/>
    <s v="N"/>
    <s v="N"/>
    <n v="0"/>
    <n v="0"/>
    <x v="0"/>
  </r>
  <r>
    <x v="0"/>
    <x v="0"/>
    <x v="38"/>
    <x v="38"/>
    <x v="29"/>
    <n v="0"/>
    <n v="0"/>
    <n v="7988"/>
    <n v="7459"/>
    <n v="0"/>
    <n v="0.5"/>
    <s v="N"/>
    <s v="N"/>
    <n v="0"/>
    <n v="0"/>
    <x v="0"/>
  </r>
  <r>
    <x v="0"/>
    <x v="1"/>
    <x v="38"/>
    <x v="38"/>
    <x v="29"/>
    <n v="0"/>
    <n v="0"/>
    <n v="7515"/>
    <n v="7459"/>
    <n v="0"/>
    <n v="0.5"/>
    <s v="N"/>
    <s v="N"/>
    <n v="0"/>
    <n v="0"/>
    <x v="0"/>
  </r>
  <r>
    <x v="0"/>
    <x v="2"/>
    <x v="38"/>
    <x v="38"/>
    <x v="29"/>
    <n v="0.27613117069397375"/>
    <n v="0"/>
    <n v="7803"/>
    <n v="7459"/>
    <n v="0"/>
    <n v="0.5"/>
    <s v="N"/>
    <s v="N"/>
    <n v="0"/>
    <n v="0"/>
    <x v="0"/>
  </r>
  <r>
    <x v="0"/>
    <x v="3"/>
    <x v="38"/>
    <x v="38"/>
    <x v="29"/>
    <n v="0.87488655000000004"/>
    <n v="1.7709878104515998E-2"/>
    <n v="7861.3690005790259"/>
    <n v="7459"/>
    <n v="0"/>
    <n v="0.5"/>
    <s v="N"/>
    <s v="N"/>
    <n v="0"/>
    <n v="0"/>
    <x v="0"/>
  </r>
  <r>
    <x v="0"/>
    <x v="4"/>
    <x v="38"/>
    <x v="38"/>
    <x v="29"/>
    <n v="-1.9257848682206719E-2"/>
    <n v="3.8705161101599071E-2"/>
    <n v="7784.2296338716624"/>
    <n v="7459"/>
    <n v="0"/>
    <n v="0.5"/>
    <s v="N"/>
    <s v="N"/>
    <n v="0"/>
    <n v="0"/>
    <x v="0"/>
  </r>
  <r>
    <x v="0"/>
    <x v="5"/>
    <x v="38"/>
    <x v="38"/>
    <x v="29"/>
    <n v="0"/>
    <n v="4.0961865057737697E-2"/>
    <n v="8008.5435262257561"/>
    <n v="7459"/>
    <n v="0"/>
    <n v="0.5"/>
    <s v="N"/>
    <s v="N"/>
    <n v="0"/>
    <n v="0"/>
    <x v="0"/>
  </r>
  <r>
    <x v="0"/>
    <x v="6"/>
    <x v="38"/>
    <x v="38"/>
    <x v="29"/>
    <n v="-6.7056999999999989E-4"/>
    <n v="4.4561595286583169E-2"/>
    <n v="7957.3728963754429"/>
    <n v="7459"/>
    <n v="0"/>
    <n v="0.5"/>
    <s v="N"/>
    <s v="N"/>
    <n v="0"/>
    <n v="0"/>
    <x v="0"/>
  </r>
  <r>
    <x v="0"/>
    <x v="0"/>
    <x v="39"/>
    <x v="39"/>
    <x v="1"/>
    <n v="0"/>
    <n v="0"/>
    <n v="1765"/>
    <n v="1840"/>
    <n v="0"/>
    <n v="0.8"/>
    <s v="N"/>
    <s v="N"/>
    <n v="0"/>
    <n v="0"/>
    <x v="0"/>
  </r>
  <r>
    <x v="0"/>
    <x v="1"/>
    <x v="39"/>
    <x v="39"/>
    <x v="1"/>
    <n v="0"/>
    <n v="0"/>
    <n v="1675"/>
    <n v="1840"/>
    <n v="0"/>
    <n v="0.8"/>
    <s v="N"/>
    <s v="N"/>
    <n v="0"/>
    <n v="0"/>
    <x v="0"/>
  </r>
  <r>
    <x v="0"/>
    <x v="2"/>
    <x v="39"/>
    <x v="39"/>
    <x v="1"/>
    <n v="0"/>
    <n v="0"/>
    <n v="1809"/>
    <n v="1840"/>
    <n v="0"/>
    <n v="0.8"/>
    <s v="N"/>
    <s v="N"/>
    <n v="0"/>
    <n v="0"/>
    <x v="0"/>
  </r>
  <r>
    <x v="0"/>
    <x v="3"/>
    <x v="39"/>
    <x v="39"/>
    <x v="1"/>
    <n v="1.2710065000000001E-2"/>
    <n v="0"/>
    <n v="1843.0025442939766"/>
    <n v="1840"/>
    <n v="0"/>
    <n v="0.8"/>
    <s v="N"/>
    <s v="N"/>
    <n v="0"/>
    <n v="0"/>
    <x v="0"/>
  </r>
  <r>
    <x v="0"/>
    <x v="4"/>
    <x v="39"/>
    <x v="39"/>
    <x v="1"/>
    <n v="0.34551326904812613"/>
    <n v="0"/>
    <n v="1693.5810474693153"/>
    <n v="1840"/>
    <n v="0"/>
    <n v="0.8"/>
    <s v="N"/>
    <s v="N"/>
    <n v="0"/>
    <n v="0"/>
    <x v="0"/>
  </r>
  <r>
    <x v="0"/>
    <x v="5"/>
    <x v="39"/>
    <x v="39"/>
    <x v="1"/>
    <n v="2.2419751410000002"/>
    <n v="3.120484851173131E-2"/>
    <n v="1695.4175846828148"/>
    <n v="1840"/>
    <n v="0"/>
    <n v="0.8"/>
    <s v="N"/>
    <s v="N"/>
    <n v="0"/>
    <n v="0"/>
    <x v="0"/>
  </r>
  <r>
    <x v="0"/>
    <x v="6"/>
    <x v="39"/>
    <x v="39"/>
    <x v="1"/>
    <n v="-1.3584450000000001E-2"/>
    <n v="6.7894263525299869E-2"/>
    <n v="1689.2984595293158"/>
    <n v="1840"/>
    <n v="0"/>
    <n v="0.8"/>
    <s v="N"/>
    <s v="N"/>
    <n v="0"/>
    <n v="0"/>
    <x v="0"/>
  </r>
  <r>
    <x v="0"/>
    <x v="0"/>
    <x v="40"/>
    <x v="40"/>
    <x v="0"/>
    <n v="0"/>
    <n v="0"/>
    <n v="3690"/>
    <n v="3939.5069230408817"/>
    <n v="1"/>
    <n v="0.3"/>
    <s v="N"/>
    <s v="N"/>
    <n v="0"/>
    <n v="0"/>
    <x v="0"/>
  </r>
  <r>
    <x v="0"/>
    <x v="1"/>
    <x v="40"/>
    <x v="40"/>
    <x v="0"/>
    <n v="0"/>
    <n v="0"/>
    <n v="3795"/>
    <n v="3939.5069230408817"/>
    <n v="1"/>
    <n v="0.3"/>
    <s v="N"/>
    <s v="N"/>
    <n v="0"/>
    <n v="0"/>
    <x v="0"/>
  </r>
  <r>
    <x v="0"/>
    <x v="2"/>
    <x v="40"/>
    <x v="40"/>
    <x v="0"/>
    <n v="0"/>
    <n v="0"/>
    <n v="3726"/>
    <n v="3939.5069230408817"/>
    <n v="1"/>
    <n v="0.3"/>
    <s v="N"/>
    <s v="N"/>
    <n v="0"/>
    <n v="0"/>
    <x v="0"/>
  </r>
  <r>
    <x v="0"/>
    <x v="3"/>
    <x v="40"/>
    <x v="40"/>
    <x v="0"/>
    <n v="0"/>
    <n v="0"/>
    <n v="3829.656322684034"/>
    <n v="3939.5069230408817"/>
    <n v="1"/>
    <n v="0.3"/>
    <s v="N"/>
    <s v="N"/>
    <n v="0"/>
    <n v="0"/>
    <x v="0"/>
  </r>
  <r>
    <x v="0"/>
    <x v="4"/>
    <x v="40"/>
    <x v="40"/>
    <x v="0"/>
    <n v="0"/>
    <n v="0"/>
    <n v="3862.9689975812908"/>
    <n v="3939.5069230408817"/>
    <n v="1"/>
    <n v="0.3"/>
    <s v="N"/>
    <s v="N"/>
    <n v="0"/>
    <n v="0"/>
    <x v="0"/>
  </r>
  <r>
    <x v="0"/>
    <x v="5"/>
    <x v="40"/>
    <x v="40"/>
    <x v="0"/>
    <n v="0"/>
    <n v="1.2793948957266706E-2"/>
    <n v="3879.1857438263137"/>
    <n v="3939.5069230408817"/>
    <n v="1"/>
    <n v="0.3"/>
    <s v="N"/>
    <s v="N"/>
    <n v="0"/>
    <n v="0"/>
    <x v="0"/>
  </r>
  <r>
    <x v="0"/>
    <x v="6"/>
    <x v="40"/>
    <x v="40"/>
    <x v="0"/>
    <n v="0"/>
    <n v="2.7836563337499998E-2"/>
    <n v="3881.2762385571946"/>
    <n v="3939.5069230408817"/>
    <n v="1"/>
    <n v="0.3"/>
    <s v="N"/>
    <s v="N"/>
    <n v="0"/>
    <n v="0"/>
    <x v="0"/>
  </r>
  <r>
    <x v="0"/>
    <x v="0"/>
    <x v="41"/>
    <x v="41"/>
    <x v="30"/>
    <n v="0"/>
    <n v="0"/>
    <n v="12233"/>
    <n v="11723"/>
    <n v="1"/>
    <n v="0.25"/>
    <s v="N"/>
    <s v="N"/>
    <n v="0"/>
    <n v="0"/>
    <x v="0"/>
  </r>
  <r>
    <x v="0"/>
    <x v="1"/>
    <x v="41"/>
    <x v="41"/>
    <x v="30"/>
    <n v="0"/>
    <n v="0"/>
    <n v="12116"/>
    <n v="11723"/>
    <n v="1"/>
    <n v="0.25"/>
    <s v="N"/>
    <s v="N"/>
    <n v="0"/>
    <n v="0"/>
    <x v="0"/>
  </r>
  <r>
    <x v="0"/>
    <x v="2"/>
    <x v="41"/>
    <x v="41"/>
    <x v="30"/>
    <n v="0"/>
    <n v="2.109130322675703"/>
    <n v="12628"/>
    <n v="11723"/>
    <n v="1"/>
    <n v="0.25"/>
    <s v="N"/>
    <s v="N"/>
    <n v="0"/>
    <n v="0"/>
    <x v="0"/>
  </r>
  <r>
    <x v="0"/>
    <x v="3"/>
    <x v="41"/>
    <x v="41"/>
    <x v="30"/>
    <n v="0"/>
    <n v="4.9000000000000002E-2"/>
    <n v="12931.902219091919"/>
    <n v="11723"/>
    <n v="1"/>
    <n v="0.25"/>
    <s v="N"/>
    <s v="N"/>
    <n v="0"/>
    <n v="0"/>
    <x v="0"/>
  </r>
  <r>
    <x v="0"/>
    <x v="4"/>
    <x v="41"/>
    <x v="41"/>
    <x v="30"/>
    <n v="0"/>
    <n v="2.8452095312427809E-2"/>
    <n v="12872.067229526416"/>
    <n v="11723"/>
    <n v="1"/>
    <n v="0.25"/>
    <s v="N"/>
    <s v="N"/>
    <n v="0"/>
    <n v="0"/>
    <x v="0"/>
  </r>
  <r>
    <x v="0"/>
    <x v="5"/>
    <x v="41"/>
    <x v="41"/>
    <x v="30"/>
    <n v="0"/>
    <n v="3.0110994390084297E-2"/>
    <n v="13272.454033968172"/>
    <n v="11723"/>
    <n v="1"/>
    <n v="0.25"/>
    <s v="N"/>
    <s v="N"/>
    <n v="0"/>
    <n v="0"/>
    <x v="0"/>
  </r>
  <r>
    <x v="0"/>
    <x v="6"/>
    <x v="41"/>
    <x v="41"/>
    <x v="30"/>
    <n v="0"/>
    <n v="3.2757149699999995E-2"/>
    <n v="13847.195768263146"/>
    <n v="11723"/>
    <n v="1"/>
    <n v="0.25"/>
    <s v="N"/>
    <s v="N"/>
    <n v="0"/>
    <n v="0"/>
    <x v="0"/>
  </r>
  <r>
    <x v="0"/>
    <x v="0"/>
    <x v="42"/>
    <x v="42"/>
    <x v="31"/>
    <n v="0"/>
    <n v="0"/>
    <n v="746"/>
    <n v="809"/>
    <n v="0"/>
    <n v="0.5"/>
    <s v="N"/>
    <s v="N"/>
    <n v="0"/>
    <n v="0"/>
    <x v="0"/>
  </r>
  <r>
    <x v="0"/>
    <x v="1"/>
    <x v="42"/>
    <x v="42"/>
    <x v="31"/>
    <n v="0"/>
    <n v="0"/>
    <n v="813"/>
    <n v="809"/>
    <n v="0"/>
    <n v="0.5"/>
    <s v="N"/>
    <s v="N"/>
    <n v="0"/>
    <n v="0"/>
    <x v="0"/>
  </r>
  <r>
    <x v="0"/>
    <x v="2"/>
    <x v="42"/>
    <x v="42"/>
    <x v="31"/>
    <n v="0"/>
    <n v="0"/>
    <n v="785"/>
    <n v="809"/>
    <n v="0"/>
    <n v="0.5"/>
    <s v="N"/>
    <s v="N"/>
    <n v="0"/>
    <n v="0"/>
    <x v="0"/>
  </r>
  <r>
    <x v="0"/>
    <x v="3"/>
    <x v="42"/>
    <x v="42"/>
    <x v="31"/>
    <n v="0.17845184"/>
    <n v="0"/>
    <n v="873.64011439158719"/>
    <n v="809"/>
    <n v="0"/>
    <n v="0.5"/>
    <s v="N"/>
    <s v="N"/>
    <n v="0"/>
    <n v="0"/>
    <x v="0"/>
  </r>
  <r>
    <x v="0"/>
    <x v="4"/>
    <x v="42"/>
    <x v="42"/>
    <x v="31"/>
    <n v="0.23458047480289468"/>
    <n v="0"/>
    <n v="854.502570466257"/>
    <n v="809"/>
    <n v="0"/>
    <n v="0.5"/>
    <s v="N"/>
    <s v="N"/>
    <n v="0"/>
    <n v="0"/>
    <x v="0"/>
  </r>
  <r>
    <x v="0"/>
    <x v="5"/>
    <x v="42"/>
    <x v="42"/>
    <x v="31"/>
    <n v="1.234511117"/>
    <n v="2.0070526851784499E-2"/>
    <n v="881.24538583192043"/>
    <n v="809"/>
    <n v="0"/>
    <n v="0.5"/>
    <s v="N"/>
    <s v="N"/>
    <n v="0"/>
    <n v="0"/>
    <x v="0"/>
  </r>
  <r>
    <x v="0"/>
    <x v="6"/>
    <x v="42"/>
    <x v="42"/>
    <x v="31"/>
    <n v="1.2864993800000004"/>
    <n v="4.3668650999999996E-2"/>
    <n v="865.5597524167913"/>
    <n v="809"/>
    <n v="0"/>
    <n v="0.5"/>
    <s v="N"/>
    <s v="N"/>
    <n v="0"/>
    <n v="0"/>
    <x v="0"/>
  </r>
  <r>
    <x v="0"/>
    <x v="0"/>
    <x v="43"/>
    <x v="43"/>
    <x v="32"/>
    <n v="0"/>
    <n v="0"/>
    <n v="3135"/>
    <n v="3471"/>
    <n v="0"/>
    <n v="1"/>
    <s v="N"/>
    <s v="N"/>
    <n v="0"/>
    <n v="0"/>
    <x v="0"/>
  </r>
  <r>
    <x v="0"/>
    <x v="1"/>
    <x v="43"/>
    <x v="43"/>
    <x v="32"/>
    <n v="0"/>
    <n v="0"/>
    <n v="3154"/>
    <n v="3471"/>
    <n v="0"/>
    <n v="1"/>
    <s v="N"/>
    <s v="N"/>
    <n v="0"/>
    <n v="0"/>
    <x v="0"/>
  </r>
  <r>
    <x v="0"/>
    <x v="2"/>
    <x v="43"/>
    <x v="43"/>
    <x v="32"/>
    <n v="0"/>
    <n v="0"/>
    <n v="3243"/>
    <n v="3471"/>
    <n v="0"/>
    <n v="1"/>
    <s v="N"/>
    <s v="N"/>
    <n v="0"/>
    <n v="0"/>
    <x v="0"/>
  </r>
  <r>
    <x v="0"/>
    <x v="3"/>
    <x v="43"/>
    <x v="43"/>
    <x v="32"/>
    <n v="2.1819212000000001E-2"/>
    <n v="0"/>
    <n v="3300.9039899879535"/>
    <n v="3471"/>
    <n v="0"/>
    <n v="1"/>
    <s v="N"/>
    <s v="N"/>
    <n v="0"/>
    <n v="0"/>
    <x v="0"/>
  </r>
  <r>
    <x v="0"/>
    <x v="4"/>
    <x v="43"/>
    <x v="43"/>
    <x v="32"/>
    <n v="0.2231887128601486"/>
    <n v="0"/>
    <n v="3341.7039664068616"/>
    <n v="3471"/>
    <n v="0"/>
    <n v="1"/>
    <s v="N"/>
    <s v="N"/>
    <n v="0"/>
    <n v="0"/>
    <x v="0"/>
  </r>
  <r>
    <x v="0"/>
    <x v="5"/>
    <x v="43"/>
    <x v="43"/>
    <x v="32"/>
    <n v="0.40905245500000004"/>
    <n v="1.2460958042522499E-2"/>
    <n v="3413.0981125056182"/>
    <n v="3471"/>
    <n v="0"/>
    <n v="1"/>
    <s v="N"/>
    <s v="N"/>
    <n v="0"/>
    <n v="0"/>
    <x v="0"/>
  </r>
  <r>
    <x v="0"/>
    <x v="6"/>
    <x v="43"/>
    <x v="43"/>
    <x v="32"/>
    <n v="-2.4063279999999999E-2"/>
    <n v="2.7112054999999996E-2"/>
    <n v="3385.6215948136705"/>
    <n v="3471"/>
    <n v="0"/>
    <n v="1"/>
    <s v="N"/>
    <s v="N"/>
    <n v="0"/>
    <n v="0"/>
    <x v="0"/>
  </r>
  <r>
    <x v="0"/>
    <x v="0"/>
    <x v="44"/>
    <x v="44"/>
    <x v="0"/>
    <n v="0"/>
    <n v="0"/>
    <n v="9153"/>
    <n v="10027.927644561751"/>
    <n v="2"/>
    <n v="0.7"/>
    <s v="N"/>
    <s v="N"/>
    <n v="0"/>
    <n v="0"/>
    <x v="0"/>
  </r>
  <r>
    <x v="0"/>
    <x v="1"/>
    <x v="44"/>
    <x v="44"/>
    <x v="0"/>
    <n v="0"/>
    <n v="0"/>
    <n v="8926"/>
    <n v="10027.927644561751"/>
    <n v="2"/>
    <n v="0.7"/>
    <s v="N"/>
    <s v="N"/>
    <n v="0"/>
    <n v="0"/>
    <x v="0"/>
  </r>
  <r>
    <x v="0"/>
    <x v="2"/>
    <x v="44"/>
    <x v="44"/>
    <x v="0"/>
    <n v="0"/>
    <n v="0"/>
    <n v="9541"/>
    <n v="10027.927644561751"/>
    <n v="2"/>
    <n v="0.7"/>
    <s v="N"/>
    <s v="N"/>
    <n v="0"/>
    <n v="0"/>
    <x v="0"/>
  </r>
  <r>
    <x v="0"/>
    <x v="3"/>
    <x v="44"/>
    <x v="44"/>
    <x v="0"/>
    <n v="0"/>
    <n v="0"/>
    <n v="9748.30537365079"/>
    <n v="10027.927644561751"/>
    <n v="2"/>
    <n v="0.7"/>
    <s v="N"/>
    <s v="N"/>
    <n v="0"/>
    <n v="0"/>
    <x v="0"/>
  </r>
  <r>
    <x v="0"/>
    <x v="4"/>
    <x v="44"/>
    <x v="44"/>
    <x v="0"/>
    <n v="0"/>
    <n v="0"/>
    <n v="9609.7907814796199"/>
    <n v="10027.927644561751"/>
    <n v="2"/>
    <n v="0.7"/>
    <s v="N"/>
    <s v="N"/>
    <n v="0"/>
    <n v="0"/>
    <x v="0"/>
  </r>
  <r>
    <x v="0"/>
    <x v="5"/>
    <x v="44"/>
    <x v="44"/>
    <x v="0"/>
    <n v="0"/>
    <n v="1.2793948957266706E-2"/>
    <n v="10055.016224104349"/>
    <n v="10027.927644561751"/>
    <n v="2"/>
    <n v="0.7"/>
    <s v="N"/>
    <s v="N"/>
    <n v="0"/>
    <n v="0"/>
    <x v="0"/>
  </r>
  <r>
    <x v="0"/>
    <x v="6"/>
    <x v="44"/>
    <x v="44"/>
    <x v="0"/>
    <n v="0"/>
    <n v="2.7836563337499998E-2"/>
    <n v="9699.0534677573014"/>
    <n v="10027.927644561751"/>
    <n v="2"/>
    <n v="0.7"/>
    <s v="N"/>
    <s v="N"/>
    <n v="0"/>
    <n v="0"/>
    <x v="0"/>
  </r>
  <r>
    <x v="0"/>
    <x v="0"/>
    <x v="45"/>
    <x v="45"/>
    <x v="0"/>
    <n v="0"/>
    <n v="0"/>
    <n v="12720"/>
    <n v="13960.701879419325"/>
    <n v="2"/>
    <n v="0.8"/>
    <s v="N"/>
    <s v="N"/>
    <n v="0"/>
    <n v="0"/>
    <x v="0"/>
  </r>
  <r>
    <x v="0"/>
    <x v="1"/>
    <x v="45"/>
    <x v="45"/>
    <x v="0"/>
    <n v="0"/>
    <n v="0"/>
    <n v="12332"/>
    <n v="13960.701879419325"/>
    <n v="2"/>
    <n v="0.8"/>
    <s v="N"/>
    <s v="N"/>
    <n v="0"/>
    <n v="0"/>
    <x v="0"/>
  </r>
  <r>
    <x v="0"/>
    <x v="2"/>
    <x v="45"/>
    <x v="45"/>
    <x v="0"/>
    <n v="0"/>
    <n v="0"/>
    <n v="13192"/>
    <n v="13960.701879419325"/>
    <n v="2"/>
    <n v="0.8"/>
    <s v="N"/>
    <s v="N"/>
    <n v="0"/>
    <n v="0"/>
    <x v="0"/>
  </r>
  <r>
    <x v="0"/>
    <x v="3"/>
    <x v="45"/>
    <x v="45"/>
    <x v="0"/>
    <n v="0"/>
    <n v="0"/>
    <n v="13571.416744803186"/>
    <n v="13960.701879419325"/>
    <n v="2"/>
    <n v="0.8"/>
    <s v="N"/>
    <s v="N"/>
    <n v="0"/>
    <n v="0"/>
    <x v="0"/>
  </r>
  <r>
    <x v="0"/>
    <x v="4"/>
    <x v="45"/>
    <x v="45"/>
    <x v="0"/>
    <n v="0"/>
    <n v="0"/>
    <n v="13221.849635913863"/>
    <n v="13960.701879419325"/>
    <n v="2"/>
    <n v="0.8"/>
    <s v="N"/>
    <s v="N"/>
    <n v="0"/>
    <n v="0"/>
    <x v="0"/>
  </r>
  <r>
    <x v="0"/>
    <x v="5"/>
    <x v="45"/>
    <x v="45"/>
    <x v="0"/>
    <n v="0"/>
    <n v="1.2793948957266706E-2"/>
    <n v="13775.751381119755"/>
    <n v="13960.701879419325"/>
    <n v="2"/>
    <n v="0.8"/>
    <s v="N"/>
    <s v="N"/>
    <n v="0"/>
    <n v="0"/>
    <x v="0"/>
  </r>
  <r>
    <x v="0"/>
    <x v="6"/>
    <x v="45"/>
    <x v="45"/>
    <x v="0"/>
    <n v="0"/>
    <n v="2.7836563337499998E-2"/>
    <n v="13286.036852803327"/>
    <n v="13960.701879419325"/>
    <n v="2"/>
    <n v="0.8"/>
    <s v="N"/>
    <s v="N"/>
    <n v="0"/>
    <n v="0"/>
    <x v="0"/>
  </r>
  <r>
    <x v="0"/>
    <x v="0"/>
    <x v="46"/>
    <x v="46"/>
    <x v="33"/>
    <n v="0"/>
    <n v="0"/>
    <n v="283"/>
    <n v="291"/>
    <n v="2"/>
    <n v="0.4"/>
    <s v="N"/>
    <s v="N"/>
    <n v="0"/>
    <n v="0"/>
    <x v="0"/>
  </r>
  <r>
    <x v="0"/>
    <x v="1"/>
    <x v="46"/>
    <x v="46"/>
    <x v="33"/>
    <n v="0"/>
    <n v="0"/>
    <n v="295"/>
    <n v="291"/>
    <n v="2"/>
    <n v="0.4"/>
    <s v="N"/>
    <s v="N"/>
    <n v="0"/>
    <n v="0"/>
    <x v="0"/>
  </r>
  <r>
    <x v="0"/>
    <x v="2"/>
    <x v="46"/>
    <x v="46"/>
    <x v="33"/>
    <n v="0"/>
    <n v="0"/>
    <n v="294"/>
    <n v="291"/>
    <n v="2"/>
    <n v="0.4"/>
    <s v="N"/>
    <s v="N"/>
    <n v="0"/>
    <n v="0"/>
    <x v="0"/>
  </r>
  <r>
    <x v="0"/>
    <x v="3"/>
    <x v="46"/>
    <x v="46"/>
    <x v="33"/>
    <n v="0"/>
    <n v="0"/>
    <n v="311.47801252712134"/>
    <n v="291"/>
    <n v="2"/>
    <n v="0.4"/>
    <s v="N"/>
    <s v="N"/>
    <n v="0"/>
    <n v="0"/>
    <x v="0"/>
  </r>
  <r>
    <x v="0"/>
    <x v="4"/>
    <x v="46"/>
    <x v="46"/>
    <x v="33"/>
    <n v="5.8627958342633381E-2"/>
    <n v="0"/>
    <n v="311.70584796967688"/>
    <n v="291"/>
    <n v="2"/>
    <n v="0.4"/>
    <s v="N"/>
    <s v="N"/>
    <n v="0"/>
    <n v="0"/>
    <x v="0"/>
  </r>
  <r>
    <x v="0"/>
    <x v="5"/>
    <x v="46"/>
    <x v="46"/>
    <x v="33"/>
    <n v="1.247380183"/>
    <n v="4.9323420929334996E-3"/>
    <n v="313.44270605504323"/>
    <n v="291"/>
    <n v="2"/>
    <n v="0.4"/>
    <s v="N"/>
    <s v="N"/>
    <n v="0"/>
    <n v="0"/>
    <x v="0"/>
  </r>
  <r>
    <x v="0"/>
    <x v="6"/>
    <x v="46"/>
    <x v="46"/>
    <x v="33"/>
    <n v="2.8133000000000536E-4"/>
    <n v="1.0731592999999999E-2"/>
    <n v="313.60740122399392"/>
    <n v="291"/>
    <n v="2"/>
    <n v="0.4"/>
    <s v="N"/>
    <s v="N"/>
    <n v="0"/>
    <n v="0"/>
    <x v="0"/>
  </r>
  <r>
    <x v="0"/>
    <x v="0"/>
    <x v="47"/>
    <x v="47"/>
    <x v="34"/>
    <n v="0"/>
    <n v="0"/>
    <n v="2009"/>
    <n v="2033"/>
    <n v="0"/>
    <n v="0.5"/>
    <s v="N"/>
    <s v="N"/>
    <n v="0"/>
    <n v="0"/>
    <x v="0"/>
  </r>
  <r>
    <x v="0"/>
    <x v="1"/>
    <x v="47"/>
    <x v="47"/>
    <x v="34"/>
    <n v="0"/>
    <n v="0"/>
    <n v="2027"/>
    <n v="2033"/>
    <n v="0"/>
    <n v="0.5"/>
    <s v="N"/>
    <s v="N"/>
    <n v="0"/>
    <n v="0"/>
    <x v="0"/>
  </r>
  <r>
    <x v="0"/>
    <x v="2"/>
    <x v="47"/>
    <x v="47"/>
    <x v="34"/>
    <n v="0.24879539501620745"/>
    <n v="0"/>
    <n v="2062"/>
    <n v="2033"/>
    <n v="0"/>
    <n v="0.5"/>
    <s v="N"/>
    <s v="N"/>
    <n v="0"/>
    <n v="0"/>
    <x v="0"/>
  </r>
  <r>
    <x v="0"/>
    <x v="3"/>
    <x v="47"/>
    <x v="47"/>
    <x v="34"/>
    <n v="0.48648420199999998"/>
    <n v="0"/>
    <n v="1984.0108385424876"/>
    <n v="2033"/>
    <n v="0"/>
    <n v="0.5"/>
    <s v="N"/>
    <s v="N"/>
    <n v="0"/>
    <n v="0"/>
    <x v="0"/>
  </r>
  <r>
    <x v="0"/>
    <x v="4"/>
    <x v="47"/>
    <x v="47"/>
    <x v="34"/>
    <n v="-1.0031564202872833E-2"/>
    <n v="2.8298390085101164E-3"/>
    <n v="2007.3766429087502"/>
    <n v="2033"/>
    <n v="0"/>
    <n v="0.5"/>
    <s v="N"/>
    <s v="N"/>
    <n v="0"/>
    <n v="0"/>
    <x v="0"/>
  </r>
  <r>
    <x v="0"/>
    <x v="5"/>
    <x v="47"/>
    <x v="47"/>
    <x v="34"/>
    <n v="2.7576570000000002E-3"/>
    <n v="2.9948327378421457E-3"/>
    <n v="2030.1877170734001"/>
    <n v="2033"/>
    <n v="0"/>
    <n v="0.5"/>
    <s v="N"/>
    <s v="N"/>
    <n v="0"/>
    <n v="0"/>
    <x v="0"/>
  </r>
  <r>
    <x v="0"/>
    <x v="6"/>
    <x v="47"/>
    <x v="47"/>
    <x v="34"/>
    <n v="5.3580499999999996E-3"/>
    <n v="6.516037501057192E-3"/>
    <n v="2030.2200361184521"/>
    <n v="2033"/>
    <n v="0"/>
    <n v="0.5"/>
    <s v="N"/>
    <s v="N"/>
    <n v="0"/>
    <n v="0"/>
    <x v="0"/>
  </r>
  <r>
    <x v="0"/>
    <x v="0"/>
    <x v="48"/>
    <x v="48"/>
    <x v="4"/>
    <n v="0"/>
    <n v="0"/>
    <n v="10300"/>
    <n v="11538"/>
    <n v="2"/>
    <n v="0.5"/>
    <s v="N"/>
    <s v="N"/>
    <n v="0"/>
    <n v="0"/>
    <x v="0"/>
  </r>
  <r>
    <x v="0"/>
    <x v="1"/>
    <x v="48"/>
    <x v="48"/>
    <x v="4"/>
    <n v="0"/>
    <n v="0"/>
    <n v="10690"/>
    <n v="11538"/>
    <n v="2"/>
    <n v="0.5"/>
    <s v="N"/>
    <s v="N"/>
    <n v="0"/>
    <n v="0"/>
    <x v="0"/>
  </r>
  <r>
    <x v="0"/>
    <x v="2"/>
    <x v="48"/>
    <x v="48"/>
    <x v="4"/>
    <n v="0.67537396432149688"/>
    <n v="0"/>
    <n v="10730"/>
    <n v="11538"/>
    <n v="2"/>
    <n v="0.5"/>
    <s v="N"/>
    <s v="N"/>
    <n v="0"/>
    <n v="0"/>
    <x v="0"/>
  </r>
  <r>
    <x v="0"/>
    <x v="3"/>
    <x v="48"/>
    <x v="48"/>
    <x v="4"/>
    <n v="-0.53097199399999995"/>
    <n v="0"/>
    <n v="10690.899678462856"/>
    <n v="11538"/>
    <n v="2"/>
    <n v="0.5"/>
    <s v="N"/>
    <s v="N"/>
    <n v="0"/>
    <n v="0"/>
    <x v="0"/>
  </r>
  <r>
    <x v="0"/>
    <x v="4"/>
    <x v="48"/>
    <x v="48"/>
    <x v="4"/>
    <n v="0.41961881167511839"/>
    <n v="1.7354062513218343E-2"/>
    <n v="11292.883937428247"/>
    <n v="11538"/>
    <n v="2"/>
    <n v="0.5"/>
    <s v="N"/>
    <s v="N"/>
    <n v="0"/>
    <n v="0"/>
    <x v="0"/>
  </r>
  <r>
    <x v="0"/>
    <x v="5"/>
    <x v="48"/>
    <x v="48"/>
    <x v="4"/>
    <n v="0.88428867799999999"/>
    <n v="1.93141958485539E-2"/>
    <n v="11627.207599648347"/>
    <n v="11538"/>
    <n v="2"/>
    <n v="0.5"/>
    <s v="N"/>
    <s v="N"/>
    <n v="0"/>
    <n v="0"/>
    <x v="0"/>
  </r>
  <r>
    <x v="0"/>
    <x v="6"/>
    <x v="48"/>
    <x v="48"/>
    <x v="4"/>
    <n v="0.14048253999999999"/>
    <n v="4.2023056199999999E-2"/>
    <n v="11446.811874710555"/>
    <n v="11538"/>
    <n v="2"/>
    <n v="0.5"/>
    <s v="N"/>
    <s v="N"/>
    <n v="0"/>
    <n v="0"/>
    <x v="0"/>
  </r>
  <r>
    <x v="0"/>
    <x v="0"/>
    <x v="49"/>
    <x v="49"/>
    <x v="1"/>
    <n v="0"/>
    <n v="0"/>
    <n v="191"/>
    <n v="197"/>
    <n v="0"/>
    <n v="1"/>
    <s v="N"/>
    <s v="N"/>
    <n v="0"/>
    <n v="0"/>
    <x v="0"/>
  </r>
  <r>
    <x v="0"/>
    <x v="1"/>
    <x v="49"/>
    <x v="49"/>
    <x v="1"/>
    <n v="0"/>
    <n v="0"/>
    <n v="199"/>
    <n v="197"/>
    <n v="0"/>
    <n v="1"/>
    <s v="N"/>
    <s v="N"/>
    <n v="0"/>
    <n v="0"/>
    <x v="0"/>
  </r>
  <r>
    <x v="0"/>
    <x v="2"/>
    <x v="49"/>
    <x v="49"/>
    <x v="1"/>
    <n v="0"/>
    <n v="0"/>
    <n v="190"/>
    <n v="197"/>
    <n v="0"/>
    <n v="1"/>
    <s v="N"/>
    <s v="N"/>
    <n v="0"/>
    <n v="0"/>
    <x v="0"/>
  </r>
  <r>
    <x v="0"/>
    <x v="3"/>
    <x v="49"/>
    <x v="49"/>
    <x v="1"/>
    <n v="3.6997000000000001E-4"/>
    <n v="0"/>
    <n v="216.23266985353877"/>
    <n v="197"/>
    <n v="0"/>
    <n v="1"/>
    <s v="N"/>
    <s v="N"/>
    <n v="0"/>
    <n v="0"/>
    <x v="0"/>
  </r>
  <r>
    <x v="0"/>
    <x v="4"/>
    <x v="49"/>
    <x v="49"/>
    <x v="1"/>
    <n v="0.30249652299289909"/>
    <n v="0"/>
    <n v="221.54299938340674"/>
    <n v="197"/>
    <n v="0"/>
    <n v="1"/>
    <s v="N"/>
    <s v="N"/>
    <n v="0"/>
    <n v="0"/>
    <x v="0"/>
  </r>
  <r>
    <x v="0"/>
    <x v="5"/>
    <x v="49"/>
    <x v="49"/>
    <x v="1"/>
    <n v="0.161782544"/>
    <n v="4.5440921779417928E-3"/>
    <n v="222.77746050193153"/>
    <n v="197"/>
    <n v="0"/>
    <n v="1"/>
    <s v="N"/>
    <s v="N"/>
    <n v="0"/>
    <n v="0"/>
    <x v="0"/>
  </r>
  <r>
    <x v="0"/>
    <x v="6"/>
    <x v="49"/>
    <x v="49"/>
    <x v="1"/>
    <n v="0.79398980999999991"/>
    <n v="9.8868543360000009E-3"/>
    <n v="222.89451657242549"/>
    <n v="197"/>
    <n v="0"/>
    <n v="1"/>
    <s v="N"/>
    <s v="N"/>
    <n v="0"/>
    <n v="0"/>
    <x v="0"/>
  </r>
  <r>
    <x v="0"/>
    <x v="0"/>
    <x v="50"/>
    <x v="50"/>
    <x v="1"/>
    <n v="0"/>
    <n v="0"/>
    <n v="33054"/>
    <n v="35434"/>
    <n v="2"/>
    <n v="0.9"/>
    <s v="N"/>
    <s v="N"/>
    <n v="0"/>
    <n v="0"/>
    <x v="0"/>
  </r>
  <r>
    <x v="0"/>
    <x v="1"/>
    <x v="50"/>
    <x v="50"/>
    <x v="1"/>
    <n v="0"/>
    <n v="0"/>
    <n v="32140"/>
    <n v="35434"/>
    <n v="2"/>
    <n v="0.9"/>
    <s v="N"/>
    <s v="N"/>
    <n v="0"/>
    <n v="0"/>
    <x v="0"/>
  </r>
  <r>
    <x v="0"/>
    <x v="2"/>
    <x v="50"/>
    <x v="50"/>
    <x v="1"/>
    <n v="0"/>
    <n v="0"/>
    <n v="31942"/>
    <n v="35434"/>
    <n v="2"/>
    <n v="0.9"/>
    <s v="N"/>
    <s v="N"/>
    <n v="0"/>
    <n v="0"/>
    <x v="0"/>
  </r>
  <r>
    <x v="0"/>
    <x v="3"/>
    <x v="50"/>
    <x v="50"/>
    <x v="1"/>
    <n v="0"/>
    <n v="0"/>
    <n v="33125.712430581749"/>
    <n v="35434"/>
    <n v="2"/>
    <n v="0.9"/>
    <s v="N"/>
    <s v="N"/>
    <n v="0"/>
    <n v="0"/>
    <x v="0"/>
  </r>
  <r>
    <x v="0"/>
    <x v="4"/>
    <x v="50"/>
    <x v="50"/>
    <x v="1"/>
    <n v="0.15840517572387761"/>
    <n v="0"/>
    <n v="34339.722628193951"/>
    <n v="35434"/>
    <n v="2"/>
    <n v="0.9"/>
    <s v="N"/>
    <s v="N"/>
    <n v="0"/>
    <n v="0"/>
    <x v="0"/>
  </r>
  <r>
    <x v="0"/>
    <x v="5"/>
    <x v="50"/>
    <x v="50"/>
    <x v="1"/>
    <n v="3.2172665000000003E-2"/>
    <n v="2.781097446221863E-2"/>
    <n v="33728.6849951443"/>
    <n v="35434"/>
    <n v="2"/>
    <n v="0.9"/>
    <s v="N"/>
    <s v="N"/>
    <n v="0"/>
    <n v="0"/>
    <x v="0"/>
  </r>
  <r>
    <x v="0"/>
    <x v="6"/>
    <x v="50"/>
    <x v="50"/>
    <x v="1"/>
    <n v="2.7929200000000017E-3"/>
    <n v="6.0510007870199875E-2"/>
    <n v="33474.985599323438"/>
    <n v="35434"/>
    <n v="2"/>
    <n v="0.9"/>
    <s v="N"/>
    <s v="N"/>
    <n v="0"/>
    <n v="0"/>
    <x v="0"/>
  </r>
  <r>
    <x v="0"/>
    <x v="0"/>
    <x v="51"/>
    <x v="51"/>
    <x v="35"/>
    <n v="0"/>
    <n v="0"/>
    <n v="7384"/>
    <n v="7312.1406431816458"/>
    <n v="0"/>
    <n v="2"/>
    <s v="N"/>
    <s v="N"/>
    <n v="0"/>
    <n v="0"/>
    <x v="0"/>
  </r>
  <r>
    <x v="0"/>
    <x v="1"/>
    <x v="51"/>
    <x v="51"/>
    <x v="35"/>
    <n v="0"/>
    <n v="0"/>
    <n v="7040"/>
    <n v="7312.1406431816458"/>
    <n v="0"/>
    <n v="2"/>
    <s v="N"/>
    <s v="N"/>
    <n v="0"/>
    <n v="0"/>
    <x v="0"/>
  </r>
  <r>
    <x v="0"/>
    <x v="2"/>
    <x v="51"/>
    <x v="51"/>
    <x v="35"/>
    <n v="0"/>
    <n v="0"/>
    <n v="7057"/>
    <n v="7312.1406431816458"/>
    <n v="0"/>
    <n v="2"/>
    <s v="N"/>
    <s v="N"/>
    <n v="0"/>
    <n v="0"/>
    <x v="0"/>
  </r>
  <r>
    <x v="0"/>
    <x v="3"/>
    <x v="51"/>
    <x v="51"/>
    <x v="35"/>
    <n v="0"/>
    <n v="0"/>
    <n v="7108.2463347723105"/>
    <n v="7312.1406431816458"/>
    <n v="0"/>
    <n v="2"/>
    <s v="N"/>
    <s v="N"/>
    <n v="0"/>
    <n v="0"/>
    <x v="0"/>
  </r>
  <r>
    <x v="0"/>
    <x v="4"/>
    <x v="51"/>
    <x v="51"/>
    <x v="35"/>
    <n v="0"/>
    <n v="0"/>
    <n v="7460.3678279741571"/>
    <n v="7312.1406431816458"/>
    <n v="0"/>
    <n v="2"/>
    <s v="N"/>
    <s v="N"/>
    <n v="0"/>
    <n v="0"/>
    <x v="0"/>
  </r>
  <r>
    <x v="0"/>
    <x v="5"/>
    <x v="51"/>
    <x v="51"/>
    <x v="35"/>
    <n v="0"/>
    <n v="0"/>
    <n v="7801.420066440468"/>
    <n v="7312.1406431816458"/>
    <n v="0"/>
    <n v="2"/>
    <s v="N"/>
    <s v="N"/>
    <n v="0"/>
    <n v="0"/>
    <x v="0"/>
  </r>
  <r>
    <x v="0"/>
    <x v="6"/>
    <x v="51"/>
    <x v="51"/>
    <x v="35"/>
    <n v="0"/>
    <n v="0"/>
    <n v="7457.5033546979257"/>
    <n v="7312.1406431816458"/>
    <n v="0"/>
    <n v="2"/>
    <s v="N"/>
    <s v="N"/>
    <n v="0"/>
    <n v="0"/>
    <x v="0"/>
  </r>
  <r>
    <x v="0"/>
    <x v="0"/>
    <x v="52"/>
    <x v="52"/>
    <x v="36"/>
    <n v="0"/>
    <n v="0"/>
    <n v="55963"/>
    <n v="50863"/>
    <n v="2"/>
    <n v="0.6"/>
    <s v="N"/>
    <s v="N"/>
    <n v="0"/>
    <n v="0"/>
    <x v="0"/>
  </r>
  <r>
    <x v="0"/>
    <x v="1"/>
    <x v="52"/>
    <x v="52"/>
    <x v="36"/>
    <n v="0.27090961383945616"/>
    <n v="0"/>
    <n v="55305"/>
    <n v="50863"/>
    <n v="2"/>
    <n v="0.6"/>
    <s v="N"/>
    <s v="N"/>
    <n v="0"/>
    <n v="0"/>
    <x v="0"/>
  </r>
  <r>
    <x v="0"/>
    <x v="2"/>
    <x v="52"/>
    <x v="52"/>
    <x v="36"/>
    <n v="1.9033354285288047"/>
    <n v="0"/>
    <n v="62175"/>
    <n v="50863"/>
    <n v="2"/>
    <n v="0.6"/>
    <s v="N"/>
    <s v="N"/>
    <n v="0"/>
    <n v="0"/>
    <x v="0"/>
  </r>
  <r>
    <x v="0"/>
    <x v="3"/>
    <x v="52"/>
    <x v="52"/>
    <x v="36"/>
    <n v="2.6106357E-2"/>
    <n v="3.5344690112452011E-3"/>
    <n v="60320.934356343154"/>
    <n v="50863"/>
    <n v="2"/>
    <n v="0.6"/>
    <s v="N"/>
    <s v="N"/>
    <n v="0"/>
    <n v="0"/>
    <x v="0"/>
  </r>
  <r>
    <x v="0"/>
    <x v="4"/>
    <x v="52"/>
    <x v="52"/>
    <x v="36"/>
    <n v="1.2328943967012708E-3"/>
    <n v="7.7246264306003705E-3"/>
    <n v="63442.607884818499"/>
    <n v="50863"/>
    <n v="2"/>
    <n v="0.6"/>
    <s v="N"/>
    <s v="N"/>
    <n v="0"/>
    <n v="0"/>
    <x v="0"/>
  </r>
  <r>
    <x v="0"/>
    <x v="5"/>
    <x v="52"/>
    <x v="52"/>
    <x v="36"/>
    <n v="1.838438E-3"/>
    <n v="8.1750106824542805E-3"/>
    <n v="66441.246278552964"/>
    <n v="50863"/>
    <n v="2"/>
    <n v="0.6"/>
    <s v="N"/>
    <s v="N"/>
    <n v="0"/>
    <n v="0"/>
    <x v="0"/>
  </r>
  <r>
    <x v="0"/>
    <x v="6"/>
    <x v="52"/>
    <x v="52"/>
    <x v="36"/>
    <n v="0"/>
    <n v="8.8934309260951753E-3"/>
    <n v="65495.943347124936"/>
    <n v="50863"/>
    <n v="2"/>
    <n v="0.6"/>
    <s v="N"/>
    <s v="N"/>
    <n v="0"/>
    <n v="0"/>
    <x v="0"/>
  </r>
  <r>
    <x v="0"/>
    <x v="0"/>
    <x v="53"/>
    <x v="53"/>
    <x v="29"/>
    <n v="0"/>
    <n v="0"/>
    <n v="2314"/>
    <n v="2629"/>
    <n v="0"/>
    <n v="0.5"/>
    <s v="N"/>
    <s v="N"/>
    <n v="0"/>
    <n v="0"/>
    <x v="0"/>
  </r>
  <r>
    <x v="0"/>
    <x v="1"/>
    <x v="53"/>
    <x v="53"/>
    <x v="29"/>
    <n v="0"/>
    <n v="0"/>
    <n v="2301"/>
    <n v="2629"/>
    <n v="0"/>
    <n v="0.5"/>
    <s v="N"/>
    <s v="N"/>
    <n v="0"/>
    <n v="0"/>
    <x v="0"/>
  </r>
  <r>
    <x v="0"/>
    <x v="2"/>
    <x v="53"/>
    <x v="53"/>
    <x v="29"/>
    <n v="0"/>
    <n v="0"/>
    <n v="2352"/>
    <n v="2629"/>
    <n v="0"/>
    <n v="0.5"/>
    <s v="N"/>
    <s v="N"/>
    <n v="0"/>
    <n v="0"/>
    <x v="0"/>
  </r>
  <r>
    <x v="0"/>
    <x v="3"/>
    <x v="53"/>
    <x v="53"/>
    <x v="29"/>
    <n v="0.15550280699999999"/>
    <n v="0"/>
    <n v="2441.5753310439318"/>
    <n v="2629"/>
    <n v="0"/>
    <n v="0.5"/>
    <s v="N"/>
    <s v="N"/>
    <n v="0"/>
    <n v="0"/>
    <x v="0"/>
  </r>
  <r>
    <x v="0"/>
    <x v="4"/>
    <x v="53"/>
    <x v="53"/>
    <x v="29"/>
    <n v="0.48366176520290494"/>
    <n v="0"/>
    <n v="2489.7307252585101"/>
    <n v="2629"/>
    <n v="0"/>
    <n v="0.5"/>
    <s v="N"/>
    <s v="N"/>
    <n v="0"/>
    <n v="0"/>
    <x v="0"/>
  </r>
  <r>
    <x v="0"/>
    <x v="5"/>
    <x v="53"/>
    <x v="53"/>
    <x v="29"/>
    <n v="1.9303599000000001E-2"/>
    <n v="8.3848755675642508E-3"/>
    <n v="2579.7394048046895"/>
    <n v="2629"/>
    <n v="0"/>
    <n v="0.5"/>
    <s v="N"/>
    <s v="N"/>
    <n v="0"/>
    <n v="0"/>
    <x v="0"/>
  </r>
  <r>
    <x v="0"/>
    <x v="6"/>
    <x v="53"/>
    <x v="53"/>
    <x v="29"/>
    <n v="-2.0283099999999997E-3"/>
    <n v="1.8243477490270003E-2"/>
    <n v="2518.4321729188309"/>
    <n v="2629"/>
    <n v="0"/>
    <n v="0.5"/>
    <s v="N"/>
    <s v="N"/>
    <n v="0"/>
    <n v="0"/>
    <x v="0"/>
  </r>
  <r>
    <x v="0"/>
    <x v="0"/>
    <x v="54"/>
    <x v="54"/>
    <x v="1"/>
    <n v="0"/>
    <n v="0"/>
    <n v="321"/>
    <n v="327"/>
    <n v="0"/>
    <n v="0.9"/>
    <s v="N"/>
    <s v="N"/>
    <n v="0"/>
    <n v="0"/>
    <x v="0"/>
  </r>
  <r>
    <x v="0"/>
    <x v="1"/>
    <x v="54"/>
    <x v="54"/>
    <x v="1"/>
    <n v="0"/>
    <n v="0"/>
    <n v="315"/>
    <n v="327"/>
    <n v="0"/>
    <n v="0.9"/>
    <s v="N"/>
    <s v="N"/>
    <n v="0"/>
    <n v="0"/>
    <x v="0"/>
  </r>
  <r>
    <x v="0"/>
    <x v="2"/>
    <x v="54"/>
    <x v="54"/>
    <x v="1"/>
    <n v="0"/>
    <n v="0"/>
    <n v="327"/>
    <n v="327"/>
    <n v="0"/>
    <n v="0.9"/>
    <s v="N"/>
    <s v="N"/>
    <n v="0"/>
    <n v="0"/>
    <x v="0"/>
  </r>
  <r>
    <x v="0"/>
    <x v="3"/>
    <x v="54"/>
    <x v="54"/>
    <x v="1"/>
    <n v="1.1695850000000001E-2"/>
    <n v="0"/>
    <n v="330.15404715627312"/>
    <n v="327"/>
    <n v="0"/>
    <n v="0.9"/>
    <s v="N"/>
    <s v="N"/>
    <n v="0"/>
    <n v="0"/>
    <x v="0"/>
  </r>
  <r>
    <x v="0"/>
    <x v="4"/>
    <x v="54"/>
    <x v="54"/>
    <x v="1"/>
    <n v="0.38471401729782856"/>
    <n v="0"/>
    <n v="303.06389826554823"/>
    <n v="327"/>
    <n v="0"/>
    <n v="0.9"/>
    <s v="N"/>
    <s v="N"/>
    <n v="0"/>
    <n v="0"/>
    <x v="0"/>
  </r>
  <r>
    <x v="0"/>
    <x v="5"/>
    <x v="54"/>
    <x v="54"/>
    <x v="1"/>
    <n v="0.77582083599999996"/>
    <n v="7.112445624589959E-3"/>
    <n v="307.87168237665804"/>
    <n v="327"/>
    <n v="0"/>
    <n v="0.9"/>
    <s v="N"/>
    <s v="N"/>
    <n v="0"/>
    <n v="0"/>
    <x v="0"/>
  </r>
  <r>
    <x v="0"/>
    <x v="6"/>
    <x v="54"/>
    <x v="54"/>
    <x v="1"/>
    <n v="-1.9419080000000002E-2"/>
    <n v="1.547497522264E-2"/>
    <n v="306.43818102950979"/>
    <n v="327"/>
    <n v="0"/>
    <n v="0.9"/>
    <s v="N"/>
    <s v="N"/>
    <n v="0"/>
    <n v="0"/>
    <x v="0"/>
  </r>
  <r>
    <x v="0"/>
    <x v="0"/>
    <x v="55"/>
    <x v="55"/>
    <x v="37"/>
    <n v="0"/>
    <n v="0"/>
    <n v="2597"/>
    <n v="2668"/>
    <n v="0"/>
    <n v="1"/>
    <s v="N"/>
    <s v="N"/>
    <n v="0"/>
    <n v="0"/>
    <x v="0"/>
  </r>
  <r>
    <x v="0"/>
    <x v="1"/>
    <x v="55"/>
    <x v="55"/>
    <x v="37"/>
    <n v="0"/>
    <n v="0"/>
    <n v="2691"/>
    <n v="2668"/>
    <n v="0"/>
    <n v="1"/>
    <s v="N"/>
    <s v="N"/>
    <n v="0"/>
    <n v="0"/>
    <x v="0"/>
  </r>
  <r>
    <x v="0"/>
    <x v="2"/>
    <x v="55"/>
    <x v="55"/>
    <x v="37"/>
    <n v="0.48908196657949027"/>
    <n v="0"/>
    <n v="2642"/>
    <n v="2668"/>
    <n v="0"/>
    <n v="1"/>
    <s v="N"/>
    <s v="N"/>
    <n v="0"/>
    <n v="0"/>
    <x v="0"/>
  </r>
  <r>
    <x v="0"/>
    <x v="3"/>
    <x v="55"/>
    <x v="55"/>
    <x v="37"/>
    <n v="0.28102909199999998"/>
    <n v="0"/>
    <n v="2648.2678784213458"/>
    <n v="2668"/>
    <n v="0"/>
    <n v="1"/>
    <s v="N"/>
    <s v="N"/>
    <n v="0"/>
    <n v="0"/>
    <x v="0"/>
  </r>
  <r>
    <x v="0"/>
    <x v="4"/>
    <x v="55"/>
    <x v="55"/>
    <x v="37"/>
    <n v="2.1173479065032877E-2"/>
    <n v="1.1310027517902515E-2"/>
    <n v="2489.0938751057079"/>
    <n v="2668"/>
    <n v="0"/>
    <n v="1"/>
    <s v="N"/>
    <s v="N"/>
    <n v="0"/>
    <n v="0"/>
    <x v="0"/>
  </r>
  <r>
    <x v="0"/>
    <x v="5"/>
    <x v="55"/>
    <x v="55"/>
    <x v="37"/>
    <n v="-1.0111409E-2"/>
    <n v="1.1969458537365002E-2"/>
    <n v="2528.7983641902756"/>
    <n v="2668"/>
    <n v="0"/>
    <n v="1"/>
    <s v="N"/>
    <s v="N"/>
    <n v="0"/>
    <n v="0"/>
    <x v="0"/>
  </r>
  <r>
    <x v="0"/>
    <x v="6"/>
    <x v="55"/>
    <x v="55"/>
    <x v="37"/>
    <n v="0"/>
    <n v="2.6042670000000004E-2"/>
    <n v="2518.3721118171693"/>
    <n v="2668"/>
    <n v="0"/>
    <n v="1"/>
    <s v="N"/>
    <s v="N"/>
    <n v="0"/>
    <n v="0"/>
    <x v="0"/>
  </r>
  <r>
    <x v="0"/>
    <x v="0"/>
    <x v="56"/>
    <x v="56"/>
    <x v="38"/>
    <n v="0"/>
    <n v="0"/>
    <n v="4222"/>
    <n v="4277"/>
    <n v="0"/>
    <n v="0.5"/>
    <s v="N"/>
    <s v="N"/>
    <n v="0"/>
    <n v="0"/>
    <x v="0"/>
  </r>
  <r>
    <x v="0"/>
    <x v="1"/>
    <x v="56"/>
    <x v="56"/>
    <x v="38"/>
    <n v="0"/>
    <n v="0"/>
    <n v="4477"/>
    <n v="4277"/>
    <n v="0"/>
    <n v="0.5"/>
    <s v="N"/>
    <s v="N"/>
    <n v="0"/>
    <n v="0"/>
    <x v="0"/>
  </r>
  <r>
    <x v="0"/>
    <x v="2"/>
    <x v="56"/>
    <x v="56"/>
    <x v="38"/>
    <n v="0.33041066746353326"/>
    <n v="0"/>
    <n v="4416"/>
    <n v="4277"/>
    <n v="0"/>
    <n v="0.5"/>
    <s v="N"/>
    <s v="N"/>
    <n v="0"/>
    <n v="0"/>
    <x v="0"/>
  </r>
  <r>
    <x v="0"/>
    <x v="3"/>
    <x v="56"/>
    <x v="56"/>
    <x v="38"/>
    <n v="0.34622673100000001"/>
    <n v="0"/>
    <n v="4483.170652263766"/>
    <n v="4277"/>
    <n v="0"/>
    <n v="0.5"/>
    <s v="N"/>
    <s v="N"/>
    <n v="0"/>
    <n v="0"/>
    <x v="0"/>
  </r>
  <r>
    <x v="0"/>
    <x v="4"/>
    <x v="56"/>
    <x v="56"/>
    <x v="38"/>
    <n v="0.80204643220623284"/>
    <n v="0"/>
    <n v="4520.9987149367225"/>
    <n v="4277"/>
    <n v="0"/>
    <n v="0.5"/>
    <s v="N"/>
    <s v="N"/>
    <n v="0"/>
    <n v="0"/>
    <x v="0"/>
  </r>
  <r>
    <x v="0"/>
    <x v="5"/>
    <x v="56"/>
    <x v="56"/>
    <x v="38"/>
    <n v="0.64621095699999997"/>
    <n v="4.1210209685964547E-2"/>
    <n v="4638.5129891499219"/>
    <n v="4277"/>
    <n v="0"/>
    <n v="0.5"/>
    <s v="N"/>
    <s v="N"/>
    <n v="0"/>
    <n v="0"/>
    <x v="0"/>
  </r>
  <r>
    <x v="0"/>
    <x v="6"/>
    <x v="56"/>
    <x v="56"/>
    <x v="38"/>
    <n v="3.9395069999999997E-2"/>
    <n v="8.9663528899999997E-2"/>
    <n v="4541.5808909857133"/>
    <n v="4277"/>
    <n v="0"/>
    <n v="0.5"/>
    <s v="N"/>
    <s v="N"/>
    <n v="0"/>
    <n v="0"/>
    <x v="0"/>
  </r>
  <r>
    <x v="0"/>
    <x v="0"/>
    <x v="57"/>
    <x v="57"/>
    <x v="1"/>
    <n v="0"/>
    <n v="0"/>
    <n v="328"/>
    <n v="228"/>
    <n v="0"/>
    <n v="0.5"/>
    <s v="N"/>
    <s v="N"/>
    <n v="3.79"/>
    <n v="94.896000000000001"/>
    <x v="1"/>
  </r>
  <r>
    <x v="0"/>
    <x v="1"/>
    <x v="57"/>
    <x v="57"/>
    <x v="1"/>
    <n v="0"/>
    <n v="0"/>
    <n v="335"/>
    <n v="228"/>
    <n v="0"/>
    <n v="0.5"/>
    <s v="N"/>
    <s v="N"/>
    <n v="3.79"/>
    <n v="94.896000000000001"/>
    <x v="1"/>
  </r>
  <r>
    <x v="0"/>
    <x v="2"/>
    <x v="57"/>
    <x v="57"/>
    <x v="1"/>
    <n v="9.536399577869456E-2"/>
    <n v="0"/>
    <n v="346"/>
    <n v="228"/>
    <n v="0"/>
    <n v="0.5"/>
    <s v="N"/>
    <s v="N"/>
    <n v="3.79"/>
    <n v="94.896000000000001"/>
    <x v="1"/>
  </r>
  <r>
    <x v="0"/>
    <x v="3"/>
    <x v="57"/>
    <x v="57"/>
    <x v="1"/>
    <n v="9.4856681999999998E-2"/>
    <n v="0"/>
    <n v="352.73403665308638"/>
    <n v="228"/>
    <n v="0"/>
    <n v="0.5"/>
    <s v="N"/>
    <s v="N"/>
    <n v="3.79"/>
    <n v="94.896000000000001"/>
    <x v="1"/>
  </r>
  <r>
    <x v="0"/>
    <x v="4"/>
    <x v="57"/>
    <x v="57"/>
    <x v="1"/>
    <n v="0.14112578145864071"/>
    <n v="0"/>
    <n v="376.41215303072033"/>
    <n v="228"/>
    <n v="0"/>
    <n v="0.5"/>
    <s v="N"/>
    <s v="N"/>
    <n v="3.79"/>
    <n v="94.896000000000001"/>
    <x v="1"/>
  </r>
  <r>
    <x v="0"/>
    <x v="5"/>
    <x v="57"/>
    <x v="57"/>
    <x v="1"/>
    <n v="1.4744272760000001"/>
    <n v="6.7177389095107324E-3"/>
    <n v="0"/>
    <n v="228"/>
    <n v="0"/>
    <n v="0.5"/>
    <s v="N"/>
    <s v="N"/>
    <n v="3.79"/>
    <n v="94.896000000000001"/>
    <x v="1"/>
  </r>
  <r>
    <x v="0"/>
    <x v="6"/>
    <x v="57"/>
    <x v="57"/>
    <x v="1"/>
    <n v="1.7708261000000014"/>
    <n v="1.46161881108E-2"/>
    <n v="0"/>
    <n v="228"/>
    <n v="0"/>
    <n v="0.5"/>
    <s v="N"/>
    <s v="N"/>
    <n v="3.79"/>
    <n v="94.896000000000001"/>
    <x v="1"/>
  </r>
  <r>
    <x v="0"/>
    <x v="0"/>
    <x v="58"/>
    <x v="58"/>
    <x v="39"/>
    <n v="0"/>
    <n v="0"/>
    <n v="5539"/>
    <n v="5922"/>
    <n v="0"/>
    <n v="0.5"/>
    <s v="N"/>
    <s v="N"/>
    <n v="0"/>
    <n v="0"/>
    <x v="0"/>
  </r>
  <r>
    <x v="0"/>
    <x v="1"/>
    <x v="58"/>
    <x v="58"/>
    <x v="39"/>
    <n v="0"/>
    <n v="0"/>
    <n v="5659"/>
    <n v="5922"/>
    <n v="0"/>
    <n v="0.5"/>
    <s v="N"/>
    <s v="N"/>
    <n v="0"/>
    <n v="0"/>
    <x v="0"/>
  </r>
  <r>
    <x v="0"/>
    <x v="2"/>
    <x v="58"/>
    <x v="58"/>
    <x v="39"/>
    <n v="1.0765698844187417"/>
    <n v="0"/>
    <n v="5689"/>
    <n v="5922"/>
    <n v="0"/>
    <n v="0.5"/>
    <s v="N"/>
    <s v="N"/>
    <n v="0"/>
    <n v="0"/>
    <x v="0"/>
  </r>
  <r>
    <x v="0"/>
    <x v="3"/>
    <x v="58"/>
    <x v="58"/>
    <x v="39"/>
    <n v="0.61958359600000001"/>
    <n v="0"/>
    <n v="5591.2705956024565"/>
    <n v="5922"/>
    <n v="0"/>
    <n v="0.5"/>
    <s v="N"/>
    <s v="N"/>
    <n v="0"/>
    <n v="0"/>
    <x v="0"/>
  </r>
  <r>
    <x v="0"/>
    <x v="4"/>
    <x v="58"/>
    <x v="58"/>
    <x v="39"/>
    <n v="0.88685090573047709"/>
    <n v="5.101423426529092E-2"/>
    <n v="5652.709542392231"/>
    <n v="5922"/>
    <n v="0"/>
    <n v="0.5"/>
    <s v="N"/>
    <s v="N"/>
    <n v="0"/>
    <n v="0"/>
    <x v="0"/>
  </r>
  <r>
    <x v="0"/>
    <x v="5"/>
    <x v="58"/>
    <x v="58"/>
    <x v="39"/>
    <n v="-6.1587673000000002E-2"/>
    <n v="5.3988618585347599E-2"/>
    <n v="5617.1224695093288"/>
    <n v="5922"/>
    <n v="0"/>
    <n v="0.5"/>
    <s v="N"/>
    <s v="N"/>
    <n v="0"/>
    <n v="0"/>
    <x v="0"/>
  </r>
  <r>
    <x v="0"/>
    <x v="6"/>
    <x v="58"/>
    <x v="58"/>
    <x v="39"/>
    <n v="9.1344300000000017E-2"/>
    <n v="0.11746628079999999"/>
    <n v="5604.9935687804473"/>
    <n v="5922"/>
    <n v="0"/>
    <n v="0.5"/>
    <s v="N"/>
    <s v="N"/>
    <n v="0"/>
    <n v="0"/>
    <x v="0"/>
  </r>
  <r>
    <x v="0"/>
    <x v="0"/>
    <x v="59"/>
    <x v="59"/>
    <x v="40"/>
    <n v="0"/>
    <n v="0"/>
    <n v="2958"/>
    <n v="2962"/>
    <n v="0"/>
    <n v="0.8"/>
    <s v="N"/>
    <s v="N"/>
    <n v="0"/>
    <n v="0"/>
    <x v="0"/>
  </r>
  <r>
    <x v="0"/>
    <x v="1"/>
    <x v="59"/>
    <x v="59"/>
    <x v="40"/>
    <n v="0"/>
    <n v="0"/>
    <n v="3148"/>
    <n v="2962"/>
    <n v="0"/>
    <n v="0.8"/>
    <s v="N"/>
    <s v="N"/>
    <n v="0"/>
    <n v="0"/>
    <x v="0"/>
  </r>
  <r>
    <x v="0"/>
    <x v="2"/>
    <x v="59"/>
    <x v="59"/>
    <x v="40"/>
    <n v="0.18203005340724915"/>
    <n v="0"/>
    <n v="3033"/>
    <n v="2962"/>
    <n v="0"/>
    <n v="0.8"/>
    <s v="N"/>
    <s v="N"/>
    <n v="0"/>
    <n v="0"/>
    <x v="0"/>
  </r>
  <r>
    <x v="0"/>
    <x v="3"/>
    <x v="59"/>
    <x v="59"/>
    <x v="40"/>
    <n v="1.2127299490000001"/>
    <n v="0"/>
    <n v="2982.3688847016274"/>
    <n v="2962"/>
    <n v="0"/>
    <n v="0.8"/>
    <s v="N"/>
    <s v="N"/>
    <n v="0"/>
    <n v="0"/>
    <x v="0"/>
  </r>
  <r>
    <x v="0"/>
    <x v="4"/>
    <x v="59"/>
    <x v="59"/>
    <x v="40"/>
    <n v="0.11400187457619548"/>
    <n v="1.7135511256833755E-2"/>
    <n v="3010.6942441300371"/>
    <n v="2962"/>
    <n v="0"/>
    <n v="0.8"/>
    <s v="N"/>
    <s v="N"/>
    <n v="0"/>
    <n v="0"/>
    <x v="0"/>
  </r>
  <r>
    <x v="0"/>
    <x v="5"/>
    <x v="59"/>
    <x v="59"/>
    <x v="40"/>
    <n v="4.5960950000000006E-3"/>
    <n v="1.8134597036175894E-2"/>
    <n v="3064.950746562733"/>
    <n v="2962"/>
    <n v="0"/>
    <n v="0.8"/>
    <s v="N"/>
    <s v="N"/>
    <n v="0"/>
    <n v="0"/>
    <x v="0"/>
  </r>
  <r>
    <x v="0"/>
    <x v="6"/>
    <x v="59"/>
    <x v="59"/>
    <x v="40"/>
    <n v="0"/>
    <n v="3.9456532199999991E-2"/>
    <n v="3059.1206600650485"/>
    <n v="2962"/>
    <n v="0"/>
    <n v="0.8"/>
    <s v="N"/>
    <s v="N"/>
    <n v="0"/>
    <n v="0"/>
    <x v="0"/>
  </r>
  <r>
    <x v="0"/>
    <x v="0"/>
    <x v="60"/>
    <x v="60"/>
    <x v="41"/>
    <n v="1.7959877752117012E-3"/>
    <n v="0"/>
    <n v="1279"/>
    <n v="1435"/>
    <n v="0"/>
    <n v="0.3"/>
    <s v="N"/>
    <s v="N"/>
    <n v="0"/>
    <n v="0"/>
    <x v="0"/>
  </r>
  <r>
    <x v="0"/>
    <x v="1"/>
    <x v="60"/>
    <x v="60"/>
    <x v="41"/>
    <n v="2.6636317116016187E-4"/>
    <n v="0"/>
    <n v="1283"/>
    <n v="1435"/>
    <n v="0"/>
    <n v="0.3"/>
    <s v="N"/>
    <s v="N"/>
    <n v="0"/>
    <n v="0"/>
    <x v="0"/>
  </r>
  <r>
    <x v="0"/>
    <x v="2"/>
    <x v="60"/>
    <x v="60"/>
    <x v="41"/>
    <n v="1.1060490433917783E-2"/>
    <n v="0"/>
    <n v="1327"/>
    <n v="1435"/>
    <n v="0"/>
    <n v="0.3"/>
    <s v="N"/>
    <s v="N"/>
    <n v="0"/>
    <n v="0"/>
    <x v="0"/>
  </r>
  <r>
    <x v="0"/>
    <x v="3"/>
    <x v="60"/>
    <x v="60"/>
    <x v="41"/>
    <n v="0.28512759100000001"/>
    <n v="0"/>
    <n v="1340.6510594782039"/>
    <n v="1435"/>
    <n v="0"/>
    <n v="0.3"/>
    <s v="N"/>
    <s v="N"/>
    <n v="0"/>
    <n v="0"/>
    <x v="0"/>
  </r>
  <r>
    <x v="0"/>
    <x v="4"/>
    <x v="60"/>
    <x v="60"/>
    <x v="41"/>
    <n v="0.6555416610133461"/>
    <n v="0"/>
    <n v="1373.8478221662967"/>
    <n v="1435"/>
    <n v="0"/>
    <n v="0.3"/>
    <s v="N"/>
    <s v="N"/>
    <n v="0"/>
    <n v="0"/>
    <x v="0"/>
  </r>
  <r>
    <x v="0"/>
    <x v="5"/>
    <x v="60"/>
    <x v="60"/>
    <x v="41"/>
    <n v="1.524984321"/>
    <n v="3.0411676440298296E-2"/>
    <n v="1414.1074016842203"/>
    <n v="1435"/>
    <n v="0"/>
    <n v="0.3"/>
    <s v="N"/>
    <s v="N"/>
    <n v="0"/>
    <n v="0"/>
    <x v="0"/>
  </r>
  <r>
    <x v="0"/>
    <x v="6"/>
    <x v="60"/>
    <x v="60"/>
    <x v="41"/>
    <n v="0.19016571000000002"/>
    <n v="6.6168511399999991E-2"/>
    <n v="1380.7405509337855"/>
    <n v="1435"/>
    <n v="0"/>
    <n v="0.3"/>
    <s v="N"/>
    <s v="N"/>
    <n v="0"/>
    <n v="0"/>
    <x v="0"/>
  </r>
  <r>
    <x v="0"/>
    <x v="0"/>
    <x v="61"/>
    <x v="61"/>
    <x v="42"/>
    <n v="2.0349898190916088E-3"/>
    <n v="0"/>
    <n v="1197"/>
    <n v="1197"/>
    <n v="0"/>
    <n v="0.25"/>
    <s v="N"/>
    <s v="N"/>
    <n v="0"/>
    <n v="0"/>
    <x v="0"/>
  </r>
  <r>
    <x v="0"/>
    <x v="1"/>
    <x v="61"/>
    <x v="61"/>
    <x v="42"/>
    <n v="3.0181811655082859E-4"/>
    <n v="0"/>
    <n v="1188"/>
    <n v="1197"/>
    <n v="0"/>
    <n v="0.25"/>
    <s v="N"/>
    <s v="N"/>
    <n v="0"/>
    <n v="0"/>
    <x v="0"/>
  </r>
  <r>
    <x v="0"/>
    <x v="2"/>
    <x v="61"/>
    <x v="61"/>
    <x v="42"/>
    <n v="1.0591478153086782E-2"/>
    <n v="0"/>
    <n v="1205"/>
    <n v="1197"/>
    <n v="0"/>
    <n v="0.25"/>
    <s v="N"/>
    <s v="N"/>
    <n v="0"/>
    <n v="0"/>
    <x v="0"/>
  </r>
  <r>
    <x v="0"/>
    <x v="3"/>
    <x v="61"/>
    <x v="61"/>
    <x v="42"/>
    <n v="0.31716221700000002"/>
    <n v="0"/>
    <n v="1224.7464694943524"/>
    <n v="1197"/>
    <n v="0"/>
    <n v="0.25"/>
    <s v="N"/>
    <s v="N"/>
    <n v="0"/>
    <n v="0"/>
    <x v="0"/>
  </r>
  <r>
    <x v="0"/>
    <x v="4"/>
    <x v="61"/>
    <x v="61"/>
    <x v="42"/>
    <n v="0.56109122500222242"/>
    <n v="0"/>
    <n v="1246.0335809301378"/>
    <n v="1197"/>
    <n v="0"/>
    <n v="0.25"/>
    <s v="N"/>
    <s v="N"/>
    <n v="0"/>
    <n v="0"/>
    <x v="0"/>
  </r>
  <r>
    <x v="0"/>
    <x v="5"/>
    <x v="61"/>
    <x v="61"/>
    <x v="42"/>
    <n v="1.4854579040000002"/>
    <n v="2.63732852120395E-2"/>
    <n v="1205.1708211607647"/>
    <n v="1197"/>
    <n v="0"/>
    <n v="0.25"/>
    <s v="N"/>
    <s v="N"/>
    <n v="0"/>
    <n v="0"/>
    <x v="0"/>
  </r>
  <r>
    <x v="0"/>
    <x v="6"/>
    <x v="61"/>
    <x v="61"/>
    <x v="42"/>
    <n v="8.8905399999999989E-3"/>
    <n v="5.7381940999999999E-2"/>
    <n v="1213.1725980649594"/>
    <n v="1197"/>
    <n v="0"/>
    <n v="0.25"/>
    <s v="N"/>
    <s v="N"/>
    <n v="0"/>
    <n v="0"/>
    <x v="0"/>
  </r>
  <r>
    <x v="0"/>
    <x v="0"/>
    <x v="62"/>
    <x v="62"/>
    <x v="1"/>
    <n v="0"/>
    <n v="0"/>
    <n v="6683"/>
    <n v="7454"/>
    <n v="0"/>
    <n v="0.3"/>
    <s v="N"/>
    <s v="N"/>
    <n v="0"/>
    <n v="0"/>
    <x v="0"/>
  </r>
  <r>
    <x v="0"/>
    <x v="1"/>
    <x v="62"/>
    <x v="62"/>
    <x v="1"/>
    <n v="0"/>
    <n v="0"/>
    <n v="7242"/>
    <n v="7454"/>
    <n v="0"/>
    <n v="0.3"/>
    <s v="N"/>
    <s v="N"/>
    <n v="0"/>
    <n v="0"/>
    <x v="0"/>
  </r>
  <r>
    <x v="0"/>
    <x v="2"/>
    <x v="62"/>
    <x v="62"/>
    <x v="1"/>
    <n v="1.8206086694194785"/>
    <n v="0"/>
    <n v="6976"/>
    <n v="7454"/>
    <n v="0"/>
    <n v="0.3"/>
    <s v="N"/>
    <s v="N"/>
    <n v="0"/>
    <n v="0"/>
    <x v="0"/>
  </r>
  <r>
    <x v="0"/>
    <x v="3"/>
    <x v="62"/>
    <x v="62"/>
    <x v="1"/>
    <n v="0.82873761099999999"/>
    <n v="5.5570000000000003E-3"/>
    <n v="7179.0971881664827"/>
    <n v="7454"/>
    <n v="0"/>
    <n v="0.3"/>
    <s v="N"/>
    <s v="N"/>
    <n v="0"/>
    <n v="0"/>
    <x v="0"/>
  </r>
  <r>
    <x v="0"/>
    <x v="4"/>
    <x v="62"/>
    <x v="62"/>
    <x v="1"/>
    <n v="-3.2964385044990531E-2"/>
    <n v="1.214489331729165E-2"/>
    <n v="7304.0050339525906"/>
    <n v="7454"/>
    <n v="0"/>
    <n v="0.3"/>
    <s v="N"/>
    <s v="N"/>
    <n v="0"/>
    <n v="0"/>
    <x v="0"/>
  </r>
  <r>
    <x v="0"/>
    <x v="5"/>
    <x v="62"/>
    <x v="62"/>
    <x v="1"/>
    <n v="5.9749235000000005E-2"/>
    <n v="1.2853001177224601E-2"/>
    <n v="7522.7671470656041"/>
    <n v="7454"/>
    <n v="0"/>
    <n v="0.3"/>
    <s v="N"/>
    <s v="N"/>
    <n v="0"/>
    <n v="0"/>
    <x v="0"/>
  </r>
  <r>
    <x v="0"/>
    <x v="6"/>
    <x v="62"/>
    <x v="62"/>
    <x v="1"/>
    <n v="-7.3525400000000012E-3"/>
    <n v="1.39825234E-2"/>
    <n v="7341.4320773868176"/>
    <n v="7454"/>
    <n v="0"/>
    <n v="0.3"/>
    <s v="N"/>
    <s v="N"/>
    <n v="0"/>
    <n v="0"/>
    <x v="0"/>
  </r>
  <r>
    <x v="0"/>
    <x v="0"/>
    <x v="63"/>
    <x v="63"/>
    <x v="25"/>
    <n v="7.0167849307159347E-3"/>
    <n v="0"/>
    <n v="6925"/>
    <n v="7079"/>
    <n v="0"/>
    <n v="0.25"/>
    <s v="N"/>
    <s v="N"/>
    <n v="0"/>
    <n v="0"/>
    <x v="0"/>
  </r>
  <r>
    <x v="0"/>
    <x v="1"/>
    <x v="63"/>
    <x v="63"/>
    <x v="25"/>
    <n v="1.4520063163522491E-3"/>
    <n v="0"/>
    <n v="6768"/>
    <n v="7079"/>
    <n v="0"/>
    <n v="0.25"/>
    <s v="N"/>
    <s v="N"/>
    <n v="0"/>
    <n v="0"/>
    <x v="0"/>
  </r>
  <r>
    <x v="0"/>
    <x v="2"/>
    <x v="63"/>
    <x v="63"/>
    <x v="25"/>
    <n v="1.01719581000442E-2"/>
    <n v="0"/>
    <n v="6902"/>
    <n v="7079"/>
    <n v="0"/>
    <n v="0.25"/>
    <s v="N"/>
    <s v="N"/>
    <n v="0"/>
    <n v="0"/>
    <x v="0"/>
  </r>
  <r>
    <x v="0"/>
    <x v="3"/>
    <x v="63"/>
    <x v="63"/>
    <x v="25"/>
    <n v="0.28985893699999998"/>
    <n v="0"/>
    <n v="7010.698797021817"/>
    <n v="7079"/>
    <n v="0"/>
    <n v="0.25"/>
    <s v="N"/>
    <s v="N"/>
    <n v="0"/>
    <n v="0"/>
    <x v="0"/>
  </r>
  <r>
    <x v="0"/>
    <x v="4"/>
    <x v="63"/>
    <x v="63"/>
    <x v="25"/>
    <n v="0.99698357066114685"/>
    <n v="0"/>
    <n v="7142.7547773661418"/>
    <n v="7079"/>
    <n v="0"/>
    <n v="0.25"/>
    <s v="N"/>
    <s v="N"/>
    <n v="0"/>
    <n v="0"/>
    <x v="0"/>
  </r>
  <r>
    <x v="0"/>
    <x v="5"/>
    <x v="63"/>
    <x v="63"/>
    <x v="25"/>
    <n v="2.0084935150000001"/>
    <n v="6.8035674442748953E-2"/>
    <n v="7214.3326948450376"/>
    <n v="7079"/>
    <n v="0"/>
    <n v="0.25"/>
    <s v="N"/>
    <s v="N"/>
    <n v="0"/>
    <n v="0"/>
    <x v="0"/>
  </r>
  <r>
    <x v="0"/>
    <x v="6"/>
    <x v="63"/>
    <x v="63"/>
    <x v="25"/>
    <n v="2.0927980000000002E-2"/>
    <n v="0.14802930410000001"/>
    <n v="7257.3460874591919"/>
    <n v="7079"/>
    <n v="0"/>
    <n v="0.25"/>
    <s v="N"/>
    <s v="N"/>
    <n v="0"/>
    <n v="0"/>
    <x v="0"/>
  </r>
  <r>
    <x v="0"/>
    <x v="0"/>
    <x v="64"/>
    <x v="64"/>
    <x v="43"/>
    <n v="0"/>
    <n v="0"/>
    <n v="8345"/>
    <n v="8647"/>
    <n v="1"/>
    <n v="0.6"/>
    <s v="N"/>
    <s v="N"/>
    <n v="0"/>
    <n v="0"/>
    <x v="0"/>
  </r>
  <r>
    <x v="0"/>
    <x v="1"/>
    <x v="64"/>
    <x v="64"/>
    <x v="43"/>
    <n v="0"/>
    <n v="0"/>
    <n v="8137"/>
    <n v="8647"/>
    <n v="1"/>
    <n v="0.6"/>
    <s v="N"/>
    <s v="N"/>
    <n v="0"/>
    <n v="0"/>
    <x v="0"/>
  </r>
  <r>
    <x v="0"/>
    <x v="2"/>
    <x v="64"/>
    <x v="64"/>
    <x v="43"/>
    <n v="0.79928495743701167"/>
    <n v="9.5659719997789865E-3"/>
    <n v="8395"/>
    <n v="8647"/>
    <n v="1"/>
    <n v="0.6"/>
    <s v="N"/>
    <s v="N"/>
    <n v="0"/>
    <n v="0"/>
    <x v="0"/>
  </r>
  <r>
    <x v="0"/>
    <x v="3"/>
    <x v="64"/>
    <x v="64"/>
    <x v="43"/>
    <n v="-3.8587481E-2"/>
    <n v="1.7588692999999999E-2"/>
    <n v="8535.2833096118284"/>
    <n v="8647"/>
    <n v="1"/>
    <n v="0.6"/>
    <s v="N"/>
    <s v="N"/>
    <n v="0"/>
    <n v="0"/>
    <x v="0"/>
  </r>
  <r>
    <x v="0"/>
    <x v="4"/>
    <x v="64"/>
    <x v="64"/>
    <x v="43"/>
    <n v="2.3507112847498688E-3"/>
    <n v="1.9220154766564187E-2"/>
    <n v="8599.9997646700212"/>
    <n v="8647"/>
    <n v="1"/>
    <n v="0.6"/>
    <s v="N"/>
    <s v="N"/>
    <n v="0"/>
    <n v="0"/>
    <x v="0"/>
  </r>
  <r>
    <x v="0"/>
    <x v="5"/>
    <x v="64"/>
    <x v="64"/>
    <x v="43"/>
    <n v="2.7576570000000002E-3"/>
    <n v="2.0340785660863961E-2"/>
    <n v="8816.8977670959357"/>
    <n v="8647"/>
    <n v="1"/>
    <n v="0.6"/>
    <s v="N"/>
    <s v="N"/>
    <n v="0"/>
    <n v="0"/>
    <x v="0"/>
  </r>
  <r>
    <x v="0"/>
    <x v="6"/>
    <x v="64"/>
    <x v="64"/>
    <x v="43"/>
    <n v="0"/>
    <n v="2.2128334663299998E-2"/>
    <n v="8802.7649352801145"/>
    <n v="8647"/>
    <n v="1"/>
    <n v="0.6"/>
    <s v="N"/>
    <s v="N"/>
    <n v="0"/>
    <n v="0"/>
    <x v="0"/>
  </r>
  <r>
    <x v="0"/>
    <x v="0"/>
    <x v="65"/>
    <x v="65"/>
    <x v="21"/>
    <n v="0"/>
    <n v="0"/>
    <n v="5015"/>
    <n v="5610"/>
    <n v="0"/>
    <n v="0.4"/>
    <s v="N"/>
    <s v="N"/>
    <n v="0"/>
    <n v="0"/>
    <x v="0"/>
  </r>
  <r>
    <x v="0"/>
    <x v="1"/>
    <x v="65"/>
    <x v="65"/>
    <x v="21"/>
    <n v="0"/>
    <n v="0"/>
    <n v="5269"/>
    <n v="5610"/>
    <n v="0"/>
    <n v="0.4"/>
    <s v="N"/>
    <s v="N"/>
    <n v="0"/>
    <n v="0"/>
    <x v="0"/>
  </r>
  <r>
    <x v="0"/>
    <x v="2"/>
    <x v="65"/>
    <x v="65"/>
    <x v="21"/>
    <n v="0"/>
    <n v="0"/>
    <n v="5233"/>
    <n v="5610"/>
    <n v="0"/>
    <n v="0.4"/>
    <s v="N"/>
    <s v="N"/>
    <n v="0"/>
    <n v="0"/>
    <x v="0"/>
  </r>
  <r>
    <x v="0"/>
    <x v="3"/>
    <x v="65"/>
    <x v="65"/>
    <x v="21"/>
    <n v="0.17044295199999998"/>
    <n v="0"/>
    <n v="5261.0054966934013"/>
    <n v="5610"/>
    <n v="0"/>
    <n v="0.4"/>
    <s v="N"/>
    <s v="N"/>
    <n v="0"/>
    <n v="0"/>
    <x v="0"/>
  </r>
  <r>
    <x v="0"/>
    <x v="4"/>
    <x v="65"/>
    <x v="65"/>
    <x v="21"/>
    <n v="0.57548281823432557"/>
    <n v="0"/>
    <n v="5327.0392196604507"/>
    <n v="5610"/>
    <n v="0"/>
    <n v="0.4"/>
    <s v="N"/>
    <s v="N"/>
    <n v="0"/>
    <n v="0"/>
    <x v="0"/>
  </r>
  <r>
    <x v="0"/>
    <x v="5"/>
    <x v="65"/>
    <x v="65"/>
    <x v="21"/>
    <n v="1.2078537660000002"/>
    <n v="4.8298789019759591E-2"/>
    <n v="5468.7151846880588"/>
    <n v="5610"/>
    <n v="0"/>
    <n v="0.4"/>
    <s v="N"/>
    <s v="N"/>
    <n v="0"/>
    <n v="0"/>
    <x v="0"/>
  </r>
  <r>
    <x v="0"/>
    <x v="6"/>
    <x v="65"/>
    <x v="65"/>
    <x v="21"/>
    <n v="3.4397280000000002E-2"/>
    <n v="0.10508657679999998"/>
    <n v="5458.216127261142"/>
    <n v="5610"/>
    <n v="0"/>
    <n v="0.4"/>
    <s v="N"/>
    <s v="N"/>
    <n v="0"/>
    <n v="0"/>
    <x v="0"/>
  </r>
  <r>
    <x v="0"/>
    <x v="0"/>
    <x v="66"/>
    <x v="66"/>
    <x v="1"/>
    <n v="0"/>
    <n v="0"/>
    <n v="1079"/>
    <n v="1127"/>
    <n v="0"/>
    <n v="4.5"/>
    <s v="N"/>
    <s v="N"/>
    <n v="0"/>
    <n v="0"/>
    <x v="0"/>
  </r>
  <r>
    <x v="0"/>
    <x v="1"/>
    <x v="66"/>
    <x v="66"/>
    <x v="1"/>
    <n v="0.14288567405101962"/>
    <n v="0"/>
    <n v="984"/>
    <n v="1127"/>
    <n v="0"/>
    <n v="4.5"/>
    <s v="N"/>
    <s v="N"/>
    <n v="0"/>
    <n v="0"/>
    <x v="0"/>
  </r>
  <r>
    <x v="0"/>
    <x v="2"/>
    <x v="66"/>
    <x v="66"/>
    <x v="1"/>
    <n v="3.6006400644614696E-2"/>
    <n v="0"/>
    <n v="1096"/>
    <n v="1127"/>
    <n v="0"/>
    <n v="4.5"/>
    <s v="N"/>
    <s v="N"/>
    <n v="0"/>
    <n v="0"/>
    <x v="0"/>
  </r>
  <r>
    <x v="0"/>
    <x v="3"/>
    <x v="66"/>
    <x v="66"/>
    <x v="1"/>
    <n v="0.34415209800000002"/>
    <n v="0"/>
    <n v="1162.1875876482998"/>
    <n v="1127"/>
    <n v="0"/>
    <n v="4.5"/>
    <s v="N"/>
    <s v="N"/>
    <n v="0"/>
    <n v="0"/>
    <x v="0"/>
  </r>
  <r>
    <x v="0"/>
    <x v="4"/>
    <x v="66"/>
    <x v="66"/>
    <x v="1"/>
    <n v="0.34991498375409086"/>
    <n v="0"/>
    <n v="1177.1720628782775"/>
    <n v="1127"/>
    <n v="0"/>
    <n v="4.5"/>
    <s v="N"/>
    <s v="N"/>
    <n v="0"/>
    <n v="0"/>
    <x v="0"/>
  </r>
  <r>
    <x v="0"/>
    <x v="5"/>
    <x v="66"/>
    <x v="66"/>
    <x v="1"/>
    <n v="0.348384001"/>
    <n v="7.7370973185131474E-3"/>
    <n v="1220.2390748239839"/>
    <n v="1127"/>
    <n v="0"/>
    <n v="4.5"/>
    <s v="N"/>
    <s v="N"/>
    <n v="0"/>
    <n v="0"/>
    <x v="0"/>
  </r>
  <r>
    <x v="0"/>
    <x v="6"/>
    <x v="66"/>
    <x v="66"/>
    <x v="1"/>
    <n v="2.7793259999999997E-2"/>
    <n v="1.6834067438799998E-2"/>
    <n v="1191.0391037611664"/>
    <n v="1127"/>
    <n v="0"/>
    <n v="4.5"/>
    <s v="N"/>
    <s v="N"/>
    <n v="0"/>
    <n v="0"/>
    <x v="0"/>
  </r>
  <r>
    <x v="0"/>
    <x v="0"/>
    <x v="67"/>
    <x v="67"/>
    <x v="44"/>
    <n v="1.9138463471901463E-3"/>
    <n v="0"/>
    <n v="7569"/>
    <n v="7626"/>
    <n v="0"/>
    <n v="0.3"/>
    <s v="N"/>
    <s v="N"/>
    <n v="0"/>
    <n v="0"/>
    <x v="0"/>
  </r>
  <r>
    <x v="0"/>
    <x v="1"/>
    <x v="67"/>
    <x v="67"/>
    <x v="44"/>
    <n v="2.838538264721606E-4"/>
    <n v="0"/>
    <n v="7631"/>
    <n v="7626"/>
    <n v="0"/>
    <n v="0.3"/>
    <s v="N"/>
    <s v="N"/>
    <n v="0"/>
    <n v="0"/>
    <x v="0"/>
  </r>
  <r>
    <x v="0"/>
    <x v="2"/>
    <x v="67"/>
    <x v="67"/>
    <x v="44"/>
    <n v="1.1047285254899071E-2"/>
    <n v="0"/>
    <n v="7735"/>
    <n v="7626"/>
    <n v="0"/>
    <n v="0.3"/>
    <s v="N"/>
    <s v="N"/>
    <n v="0"/>
    <n v="0"/>
    <x v="0"/>
  </r>
  <r>
    <x v="0"/>
    <x v="3"/>
    <x v="67"/>
    <x v="67"/>
    <x v="44"/>
    <n v="6.4393099999999995E-2"/>
    <n v="0"/>
    <n v="7670.7943531266565"/>
    <n v="7626"/>
    <n v="0"/>
    <n v="0.3"/>
    <s v="N"/>
    <s v="N"/>
    <n v="0"/>
    <n v="0"/>
    <x v="0"/>
  </r>
  <r>
    <x v="0"/>
    <x v="4"/>
    <x v="67"/>
    <x v="67"/>
    <x v="44"/>
    <n v="0.64124800334420662"/>
    <n v="0"/>
    <n v="7536.8548176086861"/>
    <n v="7626"/>
    <n v="0"/>
    <n v="0.3"/>
    <s v="N"/>
    <s v="N"/>
    <n v="0"/>
    <n v="0"/>
    <x v="0"/>
  </r>
  <r>
    <x v="0"/>
    <x v="5"/>
    <x v="67"/>
    <x v="67"/>
    <x v="44"/>
    <n v="2.6887155749999998"/>
    <n v="4.2335551266604064E-2"/>
    <n v="7742.968595699379"/>
    <n v="7626"/>
    <n v="0"/>
    <n v="0.3"/>
    <s v="N"/>
    <s v="N"/>
    <n v="0"/>
    <n v="0"/>
    <x v="0"/>
  </r>
  <r>
    <x v="0"/>
    <x v="6"/>
    <x v="67"/>
    <x v="67"/>
    <x v="44"/>
    <n v="2.4711159999999992E-2"/>
    <n v="9.2112002181425887E-2"/>
    <n v="7601.479191167904"/>
    <n v="7626"/>
    <n v="0"/>
    <n v="0.3"/>
    <s v="N"/>
    <s v="N"/>
    <n v="0"/>
    <n v="0"/>
    <x v="0"/>
  </r>
  <r>
    <x v="0"/>
    <x v="0"/>
    <x v="68"/>
    <x v="68"/>
    <x v="34"/>
    <n v="0"/>
    <n v="0"/>
    <n v="441"/>
    <n v="451"/>
    <n v="0"/>
    <n v="3"/>
    <s v="N"/>
    <s v="N"/>
    <n v="0"/>
    <n v="0"/>
    <x v="0"/>
  </r>
  <r>
    <x v="0"/>
    <x v="1"/>
    <x v="68"/>
    <x v="68"/>
    <x v="34"/>
    <n v="0.28074513595814554"/>
    <n v="0"/>
    <n v="445"/>
    <n v="451"/>
    <n v="0"/>
    <n v="3"/>
    <s v="N"/>
    <s v="N"/>
    <n v="0"/>
    <n v="0"/>
    <x v="0"/>
  </r>
  <r>
    <x v="0"/>
    <x v="2"/>
    <x v="68"/>
    <x v="68"/>
    <x v="34"/>
    <n v="0.78349185702077506"/>
    <n v="0"/>
    <n v="454"/>
    <n v="451"/>
    <n v="0"/>
    <n v="3"/>
    <s v="N"/>
    <s v="N"/>
    <n v="0"/>
    <n v="0"/>
    <x v="0"/>
  </r>
  <r>
    <x v="0"/>
    <x v="3"/>
    <x v="68"/>
    <x v="68"/>
    <x v="34"/>
    <n v="0.24238538300000001"/>
    <n v="6.2174999999999991E-3"/>
    <n v="472.96470135616494"/>
    <n v="451"/>
    <n v="0"/>
    <n v="3"/>
    <s v="N"/>
    <s v="N"/>
    <n v="0"/>
    <n v="0"/>
    <x v="0"/>
  </r>
  <r>
    <x v="0"/>
    <x v="4"/>
    <x v="68"/>
    <x v="68"/>
    <x v="34"/>
    <n v="7.2955973552756154E-2"/>
    <n v="1.3588424365711862E-2"/>
    <n v="493.5178006993205"/>
    <n v="451"/>
    <n v="0"/>
    <n v="3"/>
    <s v="N"/>
    <s v="N"/>
    <n v="0"/>
    <n v="0"/>
    <x v="0"/>
  </r>
  <r>
    <x v="0"/>
    <x v="5"/>
    <x v="68"/>
    <x v="68"/>
    <x v="34"/>
    <n v="3.4011103000000001E-2"/>
    <n v="1.4380697286196498E-2"/>
    <n v="503.19406837765638"/>
    <n v="451"/>
    <n v="0"/>
    <n v="3"/>
    <s v="N"/>
    <s v="N"/>
    <n v="0"/>
    <n v="0"/>
    <x v="0"/>
  </r>
  <r>
    <x v="0"/>
    <x v="6"/>
    <x v="68"/>
    <x v="68"/>
    <x v="34"/>
    <n v="1.41019E-3"/>
    <n v="1.5644473499999999E-2"/>
    <n v="498.49645058067449"/>
    <n v="451"/>
    <n v="0"/>
    <n v="3"/>
    <s v="N"/>
    <s v="N"/>
    <n v="0"/>
    <n v="0"/>
    <x v="0"/>
  </r>
  <r>
    <x v="0"/>
    <x v="0"/>
    <x v="69"/>
    <x v="69"/>
    <x v="45"/>
    <n v="0"/>
    <n v="0"/>
    <n v="305479"/>
    <n v="350803"/>
    <n v="1"/>
    <n v="1"/>
    <s v="N"/>
    <s v="N"/>
    <n v="0"/>
    <n v="0"/>
    <x v="0"/>
  </r>
  <r>
    <x v="0"/>
    <x v="1"/>
    <x v="69"/>
    <x v="69"/>
    <x v="45"/>
    <n v="4.778193298327349E-2"/>
    <n v="0"/>
    <n v="310801"/>
    <n v="350803"/>
    <n v="1"/>
    <n v="1"/>
    <s v="N"/>
    <s v="N"/>
    <n v="0"/>
    <n v="0"/>
    <x v="0"/>
  </r>
  <r>
    <x v="0"/>
    <x v="2"/>
    <x v="69"/>
    <x v="69"/>
    <x v="45"/>
    <n v="0.14289486289597755"/>
    <n v="0"/>
    <n v="307873"/>
    <n v="350803"/>
    <n v="1"/>
    <n v="1"/>
    <s v="N"/>
    <s v="N"/>
    <n v="0"/>
    <n v="0"/>
    <x v="0"/>
  </r>
  <r>
    <x v="0"/>
    <x v="3"/>
    <x v="69"/>
    <x v="69"/>
    <x v="45"/>
    <n v="0.27944347899999999"/>
    <n v="0"/>
    <n v="330065.17389714892"/>
    <n v="350803"/>
    <n v="1"/>
    <n v="1"/>
    <s v="N"/>
    <s v="N"/>
    <n v="0"/>
    <n v="0"/>
    <x v="0"/>
  </r>
  <r>
    <x v="0"/>
    <x v="4"/>
    <x v="69"/>
    <x v="69"/>
    <x v="45"/>
    <n v="4.7099723680825968E-2"/>
    <n v="6.1055571739880889E-2"/>
    <n v="344323.33906876383"/>
    <n v="350803"/>
    <n v="1"/>
    <n v="1"/>
    <s v="N"/>
    <s v="N"/>
    <n v="0"/>
    <n v="0"/>
    <x v="0"/>
  </r>
  <r>
    <x v="0"/>
    <x v="5"/>
    <x v="69"/>
    <x v="69"/>
    <x v="45"/>
    <n v="4.5960950000000006E-3"/>
    <n v="6.4615416121564698E-2"/>
    <n v="371962.34635243367"/>
    <n v="350803"/>
    <n v="1"/>
    <n v="1"/>
    <s v="N"/>
    <s v="N"/>
    <n v="0"/>
    <n v="0"/>
    <x v="0"/>
  </r>
  <r>
    <x v="0"/>
    <x v="6"/>
    <x v="69"/>
    <x v="69"/>
    <x v="45"/>
    <n v="0"/>
    <n v="0.14058764259999998"/>
    <n v="363107.68729813339"/>
    <n v="350803"/>
    <n v="1"/>
    <n v="1"/>
    <s v="N"/>
    <s v="N"/>
    <n v="0"/>
    <n v="0"/>
    <x v="0"/>
  </r>
  <r>
    <x v="0"/>
    <x v="0"/>
    <x v="70"/>
    <x v="70"/>
    <x v="46"/>
    <n v="0.57164526359507306"/>
    <n v="0"/>
    <n v="7304"/>
    <n v="6580"/>
    <n v="0"/>
    <n v="0.5"/>
    <s v="N"/>
    <s v="N"/>
    <n v="0"/>
    <n v="0"/>
    <x v="0"/>
  </r>
  <r>
    <x v="0"/>
    <x v="1"/>
    <x v="70"/>
    <x v="70"/>
    <x v="46"/>
    <n v="1.5213882500992886"/>
    <n v="0"/>
    <n v="7347"/>
    <n v="6580"/>
    <n v="0"/>
    <n v="0.5"/>
    <s v="N"/>
    <s v="N"/>
    <n v="0"/>
    <n v="0"/>
    <x v="0"/>
  </r>
  <r>
    <x v="0"/>
    <x v="2"/>
    <x v="70"/>
    <x v="70"/>
    <x v="46"/>
    <n v="4.8297876996463852E-2"/>
    <n v="0"/>
    <n v="7532"/>
    <n v="6580"/>
    <n v="0"/>
    <n v="0.5"/>
    <s v="N"/>
    <s v="N"/>
    <n v="0"/>
    <n v="0"/>
    <x v="0"/>
  </r>
  <r>
    <x v="0"/>
    <x v="3"/>
    <x v="70"/>
    <x v="70"/>
    <x v="46"/>
    <n v="8.1774619999999999E-3"/>
    <n v="0"/>
    <n v="7707.4062125994469"/>
    <n v="6580"/>
    <n v="0"/>
    <n v="0.5"/>
    <s v="N"/>
    <s v="N"/>
    <n v="0"/>
    <n v="0"/>
    <x v="0"/>
  </r>
  <r>
    <x v="0"/>
    <x v="4"/>
    <x v="70"/>
    <x v="70"/>
    <x v="46"/>
    <n v="2.5113502806283069E-3"/>
    <n v="2.2177872603240299E-2"/>
    <n v="7968.4801634742435"/>
    <n v="6580"/>
    <n v="0"/>
    <n v="0.5"/>
    <s v="N"/>
    <s v="N"/>
    <n v="0"/>
    <n v="0"/>
    <x v="0"/>
  </r>
  <r>
    <x v="0"/>
    <x v="5"/>
    <x v="70"/>
    <x v="70"/>
    <x v="46"/>
    <n v="2.7576570000000002E-3"/>
    <n v="2.3470953200617234E-2"/>
    <n v="8260.2283235641407"/>
    <n v="6580"/>
    <n v="0"/>
    <n v="0.5"/>
    <s v="N"/>
    <s v="N"/>
    <n v="0"/>
    <n v="0"/>
    <x v="0"/>
  </r>
  <r>
    <x v="0"/>
    <x v="6"/>
    <x v="70"/>
    <x v="70"/>
    <x v="46"/>
    <n v="0"/>
    <n v="5.1067162886357292E-2"/>
    <n v="8062.0712785585338"/>
    <n v="6580"/>
    <n v="0"/>
    <n v="0.5"/>
    <s v="N"/>
    <s v="N"/>
    <n v="0"/>
    <n v="0"/>
    <x v="0"/>
  </r>
  <r>
    <x v="0"/>
    <x v="0"/>
    <x v="71"/>
    <x v="71"/>
    <x v="47"/>
    <n v="0"/>
    <n v="0"/>
    <n v="332"/>
    <n v="305"/>
    <n v="0"/>
    <n v="3.2"/>
    <s v="N"/>
    <s v="N"/>
    <n v="0"/>
    <n v="0"/>
    <x v="0"/>
  </r>
  <r>
    <x v="0"/>
    <x v="1"/>
    <x v="71"/>
    <x v="71"/>
    <x v="47"/>
    <n v="0.12779492610173376"/>
    <n v="0"/>
    <n v="521"/>
    <n v="305"/>
    <n v="0"/>
    <n v="3.2"/>
    <s v="N"/>
    <s v="N"/>
    <n v="0"/>
    <n v="0"/>
    <x v="0"/>
  </r>
  <r>
    <x v="0"/>
    <x v="2"/>
    <x v="71"/>
    <x v="71"/>
    <x v="47"/>
    <n v="3.0169580989391473E-2"/>
    <n v="0"/>
    <n v="345"/>
    <n v="305"/>
    <n v="0"/>
    <n v="3.2"/>
    <s v="N"/>
    <s v="N"/>
    <n v="0"/>
    <n v="0"/>
    <x v="0"/>
  </r>
  <r>
    <x v="0"/>
    <x v="3"/>
    <x v="71"/>
    <x v="71"/>
    <x v="47"/>
    <n v="0.186915945"/>
    <n v="0"/>
    <n v="371.9247492510226"/>
    <n v="305"/>
    <n v="0"/>
    <n v="3.2"/>
    <s v="N"/>
    <s v="N"/>
    <n v="0"/>
    <n v="0"/>
    <x v="0"/>
  </r>
  <r>
    <x v="0"/>
    <x v="4"/>
    <x v="71"/>
    <x v="71"/>
    <x v="47"/>
    <n v="7.3870664828731752E-2"/>
    <n v="0"/>
    <n v="366.02430479188934"/>
    <n v="305"/>
    <n v="0"/>
    <n v="3.2"/>
    <s v="N"/>
    <s v="N"/>
    <n v="0"/>
    <n v="0"/>
    <x v="0"/>
  </r>
  <r>
    <x v="0"/>
    <x v="5"/>
    <x v="71"/>
    <x v="71"/>
    <x v="47"/>
    <n v="0.24726991100000001"/>
    <n v="7.7370973185131474E-3"/>
    <n v="377.53787202915282"/>
    <n v="305"/>
    <n v="0"/>
    <n v="3.2"/>
    <s v="N"/>
    <s v="N"/>
    <n v="0"/>
    <n v="0"/>
    <x v="0"/>
  </r>
  <r>
    <x v="0"/>
    <x v="6"/>
    <x v="71"/>
    <x v="71"/>
    <x v="47"/>
    <n v="0.74180484999999952"/>
    <n v="1.6834067438799998E-2"/>
    <n v="370.77475685481107"/>
    <n v="305"/>
    <n v="0"/>
    <n v="3.2"/>
    <s v="N"/>
    <s v="N"/>
    <n v="0"/>
    <n v="0"/>
    <x v="0"/>
  </r>
  <r>
    <x v="0"/>
    <x v="0"/>
    <x v="72"/>
    <x v="72"/>
    <x v="48"/>
    <n v="0"/>
    <n v="0"/>
    <n v="6350"/>
    <n v="7828"/>
    <n v="0"/>
    <n v="5.5"/>
    <s v="N"/>
    <s v="N"/>
    <n v="0"/>
    <n v="0"/>
    <x v="0"/>
  </r>
  <r>
    <x v="0"/>
    <x v="1"/>
    <x v="72"/>
    <x v="72"/>
    <x v="48"/>
    <n v="0.10972512824028105"/>
    <n v="0"/>
    <n v="6629"/>
    <n v="7828"/>
    <n v="0"/>
    <n v="5.5"/>
    <s v="N"/>
    <s v="N"/>
    <n v="0"/>
    <n v="0"/>
    <x v="0"/>
  </r>
  <r>
    <x v="0"/>
    <x v="2"/>
    <x v="72"/>
    <x v="72"/>
    <x v="48"/>
    <n v="0.54471997605348421"/>
    <n v="0"/>
    <n v="6830"/>
    <n v="7828"/>
    <n v="0"/>
    <n v="5.5"/>
    <s v="N"/>
    <s v="N"/>
    <n v="0"/>
    <n v="0"/>
    <x v="0"/>
  </r>
  <r>
    <x v="0"/>
    <x v="3"/>
    <x v="72"/>
    <x v="72"/>
    <x v="48"/>
    <n v="7.940585E-3"/>
    <n v="3.7418281239793199E-3"/>
    <n v="6551.9299283521204"/>
    <n v="7828"/>
    <n v="0"/>
    <n v="5.5"/>
    <s v="N"/>
    <s v="N"/>
    <n v="0"/>
    <n v="0"/>
    <x v="0"/>
  </r>
  <r>
    <x v="0"/>
    <x v="4"/>
    <x v="72"/>
    <x v="72"/>
    <x v="48"/>
    <n v="1.475109536913415E-4"/>
    <n v="8.1778123767087263E-3"/>
    <n v="6610.1141628579344"/>
    <n v="7828"/>
    <n v="0"/>
    <n v="5.5"/>
    <s v="N"/>
    <s v="N"/>
    <n v="0"/>
    <n v="0"/>
    <x v="0"/>
  </r>
  <r>
    <x v="0"/>
    <x v="5"/>
    <x v="72"/>
    <x v="72"/>
    <x v="48"/>
    <n v="1.838438E-3"/>
    <n v="8.6546196297423647E-3"/>
    <n v="7646.6593728453818"/>
    <n v="7828"/>
    <n v="0"/>
    <n v="5.5"/>
    <s v="N"/>
    <s v="N"/>
    <n v="0"/>
    <n v="0"/>
    <x v="0"/>
  </r>
  <r>
    <x v="0"/>
    <x v="6"/>
    <x v="72"/>
    <x v="72"/>
    <x v="48"/>
    <n v="0"/>
    <n v="9.4151879255567651E-3"/>
    <n v="6661.2111088745523"/>
    <n v="7828"/>
    <n v="0"/>
    <n v="5.5"/>
    <s v="N"/>
    <s v="N"/>
    <n v="0"/>
    <n v="0"/>
    <x v="0"/>
  </r>
  <r>
    <x v="0"/>
    <x v="0"/>
    <x v="73"/>
    <x v="73"/>
    <x v="49"/>
    <n v="0"/>
    <n v="0"/>
    <n v="17983"/>
    <n v="20789"/>
    <n v="2"/>
    <n v="1.1000000000000001"/>
    <s v="N"/>
    <s v="N"/>
    <n v="0"/>
    <n v="0"/>
    <x v="0"/>
  </r>
  <r>
    <x v="0"/>
    <x v="1"/>
    <x v="73"/>
    <x v="73"/>
    <x v="49"/>
    <n v="0"/>
    <n v="0"/>
    <n v="17767"/>
    <n v="20789"/>
    <n v="2"/>
    <n v="1.1000000000000001"/>
    <s v="N"/>
    <s v="N"/>
    <n v="0"/>
    <n v="0"/>
    <x v="0"/>
  </r>
  <r>
    <x v="0"/>
    <x v="2"/>
    <x v="73"/>
    <x v="73"/>
    <x v="49"/>
    <n v="0"/>
    <n v="0"/>
    <n v="19309"/>
    <n v="20789"/>
    <n v="2"/>
    <n v="1.1000000000000001"/>
    <s v="N"/>
    <s v="N"/>
    <n v="0"/>
    <n v="0"/>
    <x v="0"/>
  </r>
  <r>
    <x v="0"/>
    <x v="3"/>
    <x v="73"/>
    <x v="73"/>
    <x v="49"/>
    <n v="1.3470398999999999E-2"/>
    <n v="0"/>
    <n v="18547.241748441531"/>
    <n v="20789"/>
    <n v="2"/>
    <n v="1.1000000000000001"/>
    <s v="N"/>
    <s v="N"/>
    <n v="0"/>
    <n v="0"/>
    <x v="0"/>
  </r>
  <r>
    <x v="0"/>
    <x v="4"/>
    <x v="73"/>
    <x v="73"/>
    <x v="49"/>
    <n v="0"/>
    <n v="0"/>
    <n v="18768.642366901622"/>
    <n v="20789"/>
    <n v="2"/>
    <n v="1.1000000000000001"/>
    <s v="N"/>
    <s v="N"/>
    <n v="0"/>
    <n v="0"/>
    <x v="0"/>
  </r>
  <r>
    <x v="0"/>
    <x v="5"/>
    <x v="73"/>
    <x v="73"/>
    <x v="49"/>
    <n v="0"/>
    <n v="0"/>
    <n v="21654.071486474782"/>
    <n v="20789"/>
    <n v="2"/>
    <n v="1.1000000000000001"/>
    <s v="N"/>
    <s v="N"/>
    <n v="0"/>
    <n v="0"/>
    <x v="0"/>
  </r>
  <r>
    <x v="0"/>
    <x v="6"/>
    <x v="73"/>
    <x v="73"/>
    <x v="49"/>
    <n v="0"/>
    <n v="0"/>
    <n v="18921.624117825515"/>
    <n v="20789"/>
    <n v="2"/>
    <n v="1.1000000000000001"/>
    <s v="N"/>
    <s v="N"/>
    <n v="0"/>
    <n v="0"/>
    <x v="0"/>
  </r>
  <r>
    <x v="0"/>
    <x v="0"/>
    <x v="74"/>
    <x v="74"/>
    <x v="50"/>
    <n v="0"/>
    <n v="0"/>
    <n v="5520"/>
    <n v="6043"/>
    <n v="2.5"/>
    <n v="0.25"/>
    <s v="N"/>
    <s v="N"/>
    <n v="0"/>
    <n v="0"/>
    <x v="0"/>
  </r>
  <r>
    <x v="0"/>
    <x v="1"/>
    <x v="74"/>
    <x v="74"/>
    <x v="50"/>
    <n v="0.41881650431528289"/>
    <n v="0"/>
    <n v="5673"/>
    <n v="6043"/>
    <n v="2.5"/>
    <n v="0.25"/>
    <s v="N"/>
    <s v="N"/>
    <n v="0"/>
    <n v="0"/>
    <x v="0"/>
  </r>
  <r>
    <x v="0"/>
    <x v="2"/>
    <x v="74"/>
    <x v="74"/>
    <x v="50"/>
    <n v="1.6423358810299096"/>
    <n v="0"/>
    <n v="5609"/>
    <n v="6043"/>
    <n v="2.5"/>
    <n v="0.25"/>
    <s v="N"/>
    <s v="N"/>
    <n v="0"/>
    <n v="0"/>
    <x v="0"/>
  </r>
  <r>
    <x v="0"/>
    <x v="3"/>
    <x v="74"/>
    <x v="74"/>
    <x v="50"/>
    <n v="0.65823976399999995"/>
    <n v="2.40065E-2"/>
    <n v="5795.298701512721"/>
    <n v="6043"/>
    <n v="2.5"/>
    <n v="0.25"/>
    <s v="N"/>
    <s v="N"/>
    <n v="0"/>
    <n v="0"/>
    <x v="0"/>
  </r>
  <r>
    <x v="0"/>
    <x v="4"/>
    <x v="74"/>
    <x v="74"/>
    <x v="50"/>
    <n v="8.785552811425297E-2"/>
    <n v="5.2466507363966526E-2"/>
    <n v="5822.1292110814056"/>
    <n v="6043"/>
    <n v="2.5"/>
    <n v="0.25"/>
    <s v="N"/>
    <s v="N"/>
    <n v="0"/>
    <n v="0"/>
    <x v="0"/>
  </r>
  <r>
    <x v="0"/>
    <x v="5"/>
    <x v="74"/>
    <x v="74"/>
    <x v="50"/>
    <n v="0"/>
    <n v="5.5525566449710698E-2"/>
    <n v="5850.6801826412866"/>
    <n v="6043"/>
    <n v="2.5"/>
    <n v="0.25"/>
    <s v="N"/>
    <s v="N"/>
    <n v="0"/>
    <n v="0"/>
    <x v="0"/>
  </r>
  <r>
    <x v="0"/>
    <x v="6"/>
    <x v="74"/>
    <x v="74"/>
    <x v="50"/>
    <n v="0"/>
    <n v="6.0405155299999999E-2"/>
    <n v="5857.5505422852402"/>
    <n v="6043"/>
    <n v="2.5"/>
    <n v="0.25"/>
    <s v="N"/>
    <s v="N"/>
    <n v="0"/>
    <n v="0"/>
    <x v="0"/>
  </r>
  <r>
    <x v="0"/>
    <x v="0"/>
    <x v="75"/>
    <x v="75"/>
    <x v="51"/>
    <n v="0"/>
    <n v="0"/>
    <n v="23558"/>
    <n v="20545"/>
    <n v="1.6"/>
    <n v="0.4"/>
    <s v="N"/>
    <s v="N"/>
    <n v="0"/>
    <n v="0"/>
    <x v="0"/>
  </r>
  <r>
    <x v="0"/>
    <x v="1"/>
    <x v="75"/>
    <x v="75"/>
    <x v="51"/>
    <n v="1.2856975987665156"/>
    <n v="0"/>
    <n v="22387"/>
    <n v="20545"/>
    <n v="1.6"/>
    <n v="0.4"/>
    <s v="N"/>
    <s v="N"/>
    <n v="0"/>
    <n v="0"/>
    <x v="0"/>
  </r>
  <r>
    <x v="0"/>
    <x v="2"/>
    <x v="75"/>
    <x v="75"/>
    <x v="51"/>
    <n v="-0.19103598549801085"/>
    <n v="0"/>
    <n v="22498"/>
    <n v="20545"/>
    <n v="1.6"/>
    <n v="0.4"/>
    <s v="N"/>
    <s v="N"/>
    <n v="0"/>
    <n v="0"/>
    <x v="0"/>
  </r>
  <r>
    <x v="0"/>
    <x v="3"/>
    <x v="75"/>
    <x v="75"/>
    <x v="51"/>
    <n v="5.4847239999999998E-3"/>
    <n v="2.4053372250000004E-3"/>
    <n v="22614.09504110958"/>
    <n v="20545"/>
    <n v="1.6"/>
    <n v="0.4"/>
    <s v="N"/>
    <s v="N"/>
    <n v="0"/>
    <n v="0"/>
    <x v="0"/>
  </r>
  <r>
    <x v="0"/>
    <x v="4"/>
    <x v="75"/>
    <x v="75"/>
    <x v="51"/>
    <n v="7.3894490476123203E-4"/>
    <n v="5.256894725523726E-3"/>
    <n v="23889.763083561516"/>
    <n v="20545"/>
    <n v="1.6"/>
    <n v="0.4"/>
    <s v="N"/>
    <s v="N"/>
    <n v="0"/>
    <n v="0"/>
    <x v="0"/>
  </r>
  <r>
    <x v="0"/>
    <x v="5"/>
    <x v="75"/>
    <x v="75"/>
    <x v="51"/>
    <n v="2.7576570000000002E-3"/>
    <n v="5.5633979097619492E-3"/>
    <n v="25250.837482136099"/>
    <n v="20545"/>
    <n v="1.6"/>
    <n v="0.4"/>
    <s v="N"/>
    <s v="N"/>
    <n v="0"/>
    <n v="0"/>
    <x v="0"/>
  </r>
  <r>
    <x v="0"/>
    <x v="6"/>
    <x v="75"/>
    <x v="75"/>
    <x v="51"/>
    <n v="0"/>
    <n v="6.0523095255449995E-3"/>
    <n v="23915.761968130366"/>
    <n v="20545"/>
    <n v="1.6"/>
    <n v="0.4"/>
    <s v="N"/>
    <s v="N"/>
    <n v="0"/>
    <n v="0"/>
    <x v="0"/>
  </r>
  <r>
    <x v="0"/>
    <x v="0"/>
    <x v="76"/>
    <x v="76"/>
    <x v="0"/>
    <n v="0"/>
    <n v="0"/>
    <n v="189466"/>
    <n v="210591.5074296486"/>
    <n v="1"/>
    <n v="1.4"/>
    <s v="N"/>
    <s v="N"/>
    <n v="0"/>
    <n v="0"/>
    <x v="0"/>
  </r>
  <r>
    <x v="0"/>
    <x v="1"/>
    <x v="76"/>
    <x v="76"/>
    <x v="0"/>
    <n v="0"/>
    <n v="0"/>
    <n v="184475"/>
    <n v="210591.5074296486"/>
    <n v="1"/>
    <n v="1.4"/>
    <s v="N"/>
    <s v="N"/>
    <n v="0"/>
    <n v="0"/>
    <x v="0"/>
  </r>
  <r>
    <x v="0"/>
    <x v="2"/>
    <x v="76"/>
    <x v="76"/>
    <x v="0"/>
    <n v="0"/>
    <n v="0"/>
    <n v="185883"/>
    <n v="210591.5074296486"/>
    <n v="1"/>
    <n v="1.4"/>
    <s v="N"/>
    <s v="N"/>
    <n v="0"/>
    <n v="0"/>
    <x v="0"/>
  </r>
  <r>
    <x v="0"/>
    <x v="3"/>
    <x v="76"/>
    <x v="76"/>
    <x v="0"/>
    <n v="0"/>
    <n v="0"/>
    <n v="204719.29956883748"/>
    <n v="210591.5074296486"/>
    <n v="1"/>
    <n v="1.4"/>
    <s v="N"/>
    <s v="N"/>
    <n v="0"/>
    <n v="0"/>
    <x v="0"/>
  </r>
  <r>
    <x v="0"/>
    <x v="4"/>
    <x v="76"/>
    <x v="76"/>
    <x v="0"/>
    <n v="0"/>
    <n v="0"/>
    <n v="202400.50988696385"/>
    <n v="210591.5074296486"/>
    <n v="1"/>
    <n v="1.4"/>
    <s v="N"/>
    <s v="N"/>
    <n v="0"/>
    <n v="0"/>
    <x v="0"/>
  </r>
  <r>
    <x v="0"/>
    <x v="5"/>
    <x v="76"/>
    <x v="76"/>
    <x v="0"/>
    <n v="0"/>
    <n v="1.2793948957266706E-2"/>
    <n v="202425.82030436816"/>
    <n v="210591.5074296486"/>
    <n v="1"/>
    <n v="1.4"/>
    <s v="N"/>
    <s v="N"/>
    <n v="0"/>
    <n v="0"/>
    <x v="0"/>
  </r>
  <r>
    <x v="0"/>
    <x v="6"/>
    <x v="76"/>
    <x v="76"/>
    <x v="0"/>
    <n v="0"/>
    <n v="2.7836563337499998E-2"/>
    <n v="201066.76089301921"/>
    <n v="210591.5074296486"/>
    <n v="1"/>
    <n v="1.4"/>
    <s v="N"/>
    <s v="N"/>
    <n v="0"/>
    <n v="0"/>
    <x v="0"/>
  </r>
  <r>
    <x v="0"/>
    <x v="0"/>
    <x v="77"/>
    <x v="77"/>
    <x v="0"/>
    <n v="0"/>
    <n v="0"/>
    <n v="10053"/>
    <n v="10822.85904267122"/>
    <n v="1"/>
    <n v="0.6"/>
    <s v="N"/>
    <s v="N"/>
    <n v="0"/>
    <n v="0"/>
    <x v="0"/>
  </r>
  <r>
    <x v="0"/>
    <x v="1"/>
    <x v="77"/>
    <x v="77"/>
    <x v="0"/>
    <n v="0"/>
    <n v="0"/>
    <n v="10229"/>
    <n v="10822.85904267122"/>
    <n v="1"/>
    <n v="0.6"/>
    <s v="N"/>
    <s v="N"/>
    <n v="0"/>
    <n v="0"/>
    <x v="0"/>
  </r>
  <r>
    <x v="0"/>
    <x v="2"/>
    <x v="77"/>
    <x v="77"/>
    <x v="0"/>
    <n v="0"/>
    <n v="0"/>
    <n v="10186"/>
    <n v="10822.85904267122"/>
    <n v="1"/>
    <n v="0.6"/>
    <s v="N"/>
    <s v="N"/>
    <n v="0"/>
    <n v="0"/>
    <x v="0"/>
  </r>
  <r>
    <x v="0"/>
    <x v="3"/>
    <x v="77"/>
    <x v="77"/>
    <x v="0"/>
    <n v="0"/>
    <n v="0"/>
    <n v="10521.070624313199"/>
    <n v="10822.85904267122"/>
    <n v="1"/>
    <n v="0.6"/>
    <s v="N"/>
    <s v="N"/>
    <n v="0"/>
    <n v="0"/>
    <x v="0"/>
  </r>
  <r>
    <x v="0"/>
    <x v="4"/>
    <x v="77"/>
    <x v="77"/>
    <x v="0"/>
    <n v="0"/>
    <n v="0"/>
    <n v="10441.075348280214"/>
    <n v="10822.85904267122"/>
    <n v="1"/>
    <n v="0.6"/>
    <s v="N"/>
    <s v="N"/>
    <n v="0"/>
    <n v="0"/>
    <x v="0"/>
  </r>
  <r>
    <x v="0"/>
    <x v="5"/>
    <x v="77"/>
    <x v="77"/>
    <x v="0"/>
    <n v="0"/>
    <n v="1.2793948957266706E-2"/>
    <n v="10633.859337123247"/>
    <n v="10822.85904267122"/>
    <n v="1"/>
    <n v="0.6"/>
    <s v="N"/>
    <s v="N"/>
    <n v="0"/>
    <n v="0"/>
    <x v="0"/>
  </r>
  <r>
    <x v="0"/>
    <x v="6"/>
    <x v="77"/>
    <x v="77"/>
    <x v="0"/>
    <n v="0"/>
    <n v="2.7836563337499998E-2"/>
    <n v="10585.48793130356"/>
    <n v="10822.85904267122"/>
    <n v="1"/>
    <n v="0.6"/>
    <s v="N"/>
    <s v="N"/>
    <n v="0"/>
    <n v="0"/>
    <x v="0"/>
  </r>
  <r>
    <x v="0"/>
    <x v="0"/>
    <x v="78"/>
    <x v="78"/>
    <x v="52"/>
    <n v="0"/>
    <n v="0"/>
    <n v="21168"/>
    <n v="23253.036357121051"/>
    <n v="2"/>
    <n v="1"/>
    <s v="N"/>
    <s v="N"/>
    <n v="0"/>
    <n v="0"/>
    <x v="0"/>
  </r>
  <r>
    <x v="0"/>
    <x v="1"/>
    <x v="78"/>
    <x v="78"/>
    <x v="52"/>
    <n v="0"/>
    <n v="0"/>
    <n v="22669"/>
    <n v="23253.036357121051"/>
    <n v="2"/>
    <n v="1"/>
    <s v="N"/>
    <s v="N"/>
    <n v="0"/>
    <n v="0"/>
    <x v="0"/>
  </r>
  <r>
    <x v="0"/>
    <x v="2"/>
    <x v="78"/>
    <x v="78"/>
    <x v="52"/>
    <n v="0"/>
    <n v="0"/>
    <n v="22160"/>
    <n v="23253.036357121051"/>
    <n v="2"/>
    <n v="1"/>
    <s v="N"/>
    <s v="N"/>
    <n v="0"/>
    <n v="0"/>
    <x v="0"/>
  </r>
  <r>
    <x v="0"/>
    <x v="3"/>
    <x v="78"/>
    <x v="78"/>
    <x v="52"/>
    <n v="0"/>
    <n v="0"/>
    <n v="22604.640490874503"/>
    <n v="23253.036357121051"/>
    <n v="2"/>
    <n v="1"/>
    <s v="N"/>
    <s v="N"/>
    <n v="0"/>
    <n v="0"/>
    <x v="0"/>
  </r>
  <r>
    <x v="0"/>
    <x v="4"/>
    <x v="78"/>
    <x v="78"/>
    <x v="52"/>
    <n v="1.3263904930571594E-2"/>
    <n v="1.3349186137372987E-2"/>
    <n v="22765.154380567972"/>
    <n v="23253.036357121051"/>
    <n v="2"/>
    <n v="1"/>
    <s v="N"/>
    <s v="N"/>
    <n v="0"/>
    <n v="0"/>
    <x v="0"/>
  </r>
  <r>
    <x v="0"/>
    <x v="5"/>
    <x v="78"/>
    <x v="78"/>
    <x v="52"/>
    <n v="0"/>
    <n v="2.8255020551618572E-2"/>
    <n v="23435.203989098769"/>
    <n v="23253.036357121051"/>
    <n v="2"/>
    <n v="1"/>
    <s v="N"/>
    <s v="N"/>
    <n v="0"/>
    <n v="0"/>
    <x v="0"/>
  </r>
  <r>
    <x v="0"/>
    <x v="6"/>
    <x v="78"/>
    <x v="78"/>
    <x v="52"/>
    <n v="0"/>
    <n v="6.1476145622791897E-2"/>
    <n v="22881.524021006997"/>
    <n v="23253.036357121051"/>
    <n v="2"/>
    <n v="1"/>
    <s v="N"/>
    <s v="N"/>
    <n v="0"/>
    <n v="0"/>
    <x v="0"/>
  </r>
  <r>
    <x v="0"/>
    <x v="0"/>
    <x v="79"/>
    <x v="79"/>
    <x v="53"/>
    <n v="0"/>
    <n v="0"/>
    <n v="300"/>
    <n v="298"/>
    <n v="0"/>
    <n v="4"/>
    <s v="N"/>
    <s v="N"/>
    <n v="0"/>
    <n v="0"/>
    <x v="0"/>
  </r>
  <r>
    <x v="0"/>
    <x v="1"/>
    <x v="79"/>
    <x v="79"/>
    <x v="53"/>
    <n v="0.23970828079508127"/>
    <n v="0"/>
    <n v="312"/>
    <n v="298"/>
    <n v="0"/>
    <n v="4"/>
    <s v="N"/>
    <s v="N"/>
    <n v="0"/>
    <n v="0"/>
    <x v="0"/>
  </r>
  <r>
    <x v="0"/>
    <x v="2"/>
    <x v="79"/>
    <x v="79"/>
    <x v="53"/>
    <n v="0.11592491636216293"/>
    <n v="0"/>
    <n v="293"/>
    <n v="298"/>
    <n v="0"/>
    <n v="4"/>
    <s v="N"/>
    <s v="N"/>
    <n v="0"/>
    <n v="0"/>
    <x v="0"/>
  </r>
  <r>
    <x v="0"/>
    <x v="3"/>
    <x v="79"/>
    <x v="79"/>
    <x v="53"/>
    <n v="5.137005E-2"/>
    <n v="0"/>
    <n v="299.15843123071971"/>
    <n v="298"/>
    <n v="0"/>
    <n v="4"/>
    <s v="N"/>
    <s v="N"/>
    <n v="0"/>
    <n v="0"/>
    <x v="0"/>
  </r>
  <r>
    <x v="0"/>
    <x v="4"/>
    <x v="79"/>
    <x v="79"/>
    <x v="53"/>
    <n v="0.69122581551643592"/>
    <n v="0"/>
    <n v="274.06216409251402"/>
    <n v="298"/>
    <n v="0"/>
    <n v="4"/>
    <s v="N"/>
    <s v="N"/>
    <n v="0"/>
    <n v="0"/>
    <x v="0"/>
  </r>
  <r>
    <x v="0"/>
    <x v="5"/>
    <x v="79"/>
    <x v="79"/>
    <x v="53"/>
    <n v="5.8830015999999999E-2"/>
    <n v="6.1190149015658592E-3"/>
    <n v="278.43940037277821"/>
    <n v="298"/>
    <n v="0"/>
    <n v="4"/>
    <s v="N"/>
    <s v="N"/>
    <n v="0"/>
    <n v="0"/>
    <x v="0"/>
  </r>
  <r>
    <x v="0"/>
    <x v="6"/>
    <x v="79"/>
    <x v="79"/>
    <x v="53"/>
    <n v="5.62E-4"/>
    <n v="1.3313508318617998E-2"/>
    <n v="277.1342722805984"/>
    <n v="298"/>
    <n v="0"/>
    <n v="4"/>
    <s v="N"/>
    <s v="N"/>
    <n v="0"/>
    <n v="0"/>
    <x v="0"/>
  </r>
  <r>
    <x v="0"/>
    <x v="0"/>
    <x v="80"/>
    <x v="80"/>
    <x v="54"/>
    <n v="0"/>
    <n v="0"/>
    <n v="6407"/>
    <n v="6829"/>
    <n v="0"/>
    <n v="4.5"/>
    <s v="N"/>
    <s v="N"/>
    <n v="0"/>
    <n v="0"/>
    <x v="0"/>
  </r>
  <r>
    <x v="0"/>
    <x v="1"/>
    <x v="80"/>
    <x v="80"/>
    <x v="54"/>
    <n v="0.18882158170014504"/>
    <n v="0"/>
    <n v="5929"/>
    <n v="6829"/>
    <n v="0"/>
    <n v="4.5"/>
    <s v="N"/>
    <s v="N"/>
    <n v="0"/>
    <n v="0"/>
    <x v="0"/>
  </r>
  <r>
    <x v="0"/>
    <x v="2"/>
    <x v="80"/>
    <x v="80"/>
    <x v="54"/>
    <n v="0.43343116526815956"/>
    <n v="0"/>
    <n v="6303"/>
    <n v="6829"/>
    <n v="0"/>
    <n v="4.5"/>
    <s v="N"/>
    <s v="N"/>
    <n v="0"/>
    <n v="0"/>
    <x v="0"/>
  </r>
  <r>
    <x v="0"/>
    <x v="3"/>
    <x v="80"/>
    <x v="80"/>
    <x v="54"/>
    <n v="1.0481398999999999E-2"/>
    <n v="1.0035499999999996E-2"/>
    <n v="6338.3341148560539"/>
    <n v="6829"/>
    <n v="0"/>
    <n v="4.5"/>
    <s v="N"/>
    <s v="N"/>
    <n v="0"/>
    <n v="0"/>
    <x v="0"/>
  </r>
  <r>
    <x v="0"/>
    <x v="4"/>
    <x v="80"/>
    <x v="80"/>
    <x v="54"/>
    <n v="-2.2859916938836058E-4"/>
    <n v="1.901570256153589E-2"/>
    <n v="6828.9016104347038"/>
    <n v="6829"/>
    <n v="0"/>
    <n v="4.5"/>
    <s v="N"/>
    <s v="N"/>
    <n v="0"/>
    <n v="0"/>
    <x v="0"/>
  </r>
  <r>
    <x v="0"/>
    <x v="5"/>
    <x v="80"/>
    <x v="80"/>
    <x v="54"/>
    <n v="1.838438E-3"/>
    <n v="2.1279820022816601E-2"/>
    <n v="6511.756730580817"/>
    <n v="6829"/>
    <n v="0"/>
    <n v="4.5"/>
    <s v="N"/>
    <s v="N"/>
    <n v="0"/>
    <n v="0"/>
    <x v="0"/>
  </r>
  <r>
    <x v="0"/>
    <x v="6"/>
    <x v="80"/>
    <x v="80"/>
    <x v="54"/>
    <n v="0"/>
    <n v="2.5251325099999999E-2"/>
    <n v="6736.4433304954055"/>
    <n v="6829"/>
    <n v="0"/>
    <n v="4.5"/>
    <s v="N"/>
    <s v="N"/>
    <n v="0"/>
    <n v="0"/>
    <x v="0"/>
  </r>
  <r>
    <x v="0"/>
    <x v="0"/>
    <x v="81"/>
    <x v="81"/>
    <x v="55"/>
    <n v="0"/>
    <n v="0"/>
    <n v="1422"/>
    <n v="1475"/>
    <n v="3"/>
    <n v="0.8"/>
    <s v="N"/>
    <s v="N"/>
    <n v="0"/>
    <n v="0"/>
    <x v="0"/>
  </r>
  <r>
    <x v="0"/>
    <x v="1"/>
    <x v="81"/>
    <x v="81"/>
    <x v="55"/>
    <n v="0.10482473378904758"/>
    <n v="0"/>
    <n v="1202"/>
    <n v="1475"/>
    <n v="3"/>
    <n v="0.8"/>
    <s v="N"/>
    <s v="N"/>
    <n v="0"/>
    <n v="0"/>
    <x v="0"/>
  </r>
  <r>
    <x v="0"/>
    <x v="2"/>
    <x v="81"/>
    <x v="81"/>
    <x v="55"/>
    <n v="0.91543594994474708"/>
    <n v="0"/>
    <n v="1260"/>
    <n v="1475"/>
    <n v="3"/>
    <n v="0.8"/>
    <s v="N"/>
    <s v="N"/>
    <n v="0"/>
    <n v="0"/>
    <x v="0"/>
  </r>
  <r>
    <x v="0"/>
    <x v="3"/>
    <x v="81"/>
    <x v="81"/>
    <x v="55"/>
    <n v="6.2584948000000001E-2"/>
    <n v="1.8305000000000016E-3"/>
    <n v="1256.5405306438565"/>
    <n v="1475"/>
    <n v="3"/>
    <n v="0.8"/>
    <s v="N"/>
    <s v="N"/>
    <n v="0"/>
    <n v="0"/>
    <x v="0"/>
  </r>
  <r>
    <x v="0"/>
    <x v="4"/>
    <x v="81"/>
    <x v="81"/>
    <x v="55"/>
    <n v="1.16116060152761E-2"/>
    <n v="4.0005807481199177E-3"/>
    <n v="1256.5655534991272"/>
    <n v="1475"/>
    <n v="3"/>
    <n v="0.8"/>
    <s v="N"/>
    <s v="N"/>
    <n v="0"/>
    <n v="0"/>
    <x v="0"/>
  </r>
  <r>
    <x v="0"/>
    <x v="5"/>
    <x v="81"/>
    <x v="81"/>
    <x v="55"/>
    <n v="2.7576570000000002E-3"/>
    <n v="4.2338345608979007E-3"/>
    <n v="1256.2785095831598"/>
    <n v="1475"/>
    <n v="3"/>
    <n v="0.8"/>
    <s v="N"/>
    <s v="N"/>
    <n v="0"/>
    <n v="0"/>
    <x v="0"/>
  </r>
  <r>
    <x v="0"/>
    <x v="6"/>
    <x v="81"/>
    <x v="81"/>
    <x v="55"/>
    <n v="0"/>
    <n v="4.6059041000000005E-3"/>
    <n v="1266.172323357385"/>
    <n v="1475"/>
    <n v="3"/>
    <n v="0.8"/>
    <s v="N"/>
    <s v="N"/>
    <n v="0"/>
    <n v="0"/>
    <x v="0"/>
  </r>
  <r>
    <x v="0"/>
    <x v="0"/>
    <x v="82"/>
    <x v="82"/>
    <x v="56"/>
    <n v="0"/>
    <n v="0"/>
    <n v="224"/>
    <n v="258"/>
    <n v="0"/>
    <n v="0.8"/>
    <s v="N"/>
    <s v="N"/>
    <n v="0"/>
    <n v="0"/>
    <x v="0"/>
  </r>
  <r>
    <x v="0"/>
    <x v="1"/>
    <x v="82"/>
    <x v="82"/>
    <x v="56"/>
    <n v="0"/>
    <n v="0"/>
    <n v="237"/>
    <n v="258"/>
    <n v="0"/>
    <n v="0.8"/>
    <s v="N"/>
    <s v="N"/>
    <n v="0"/>
    <n v="0"/>
    <x v="0"/>
  </r>
  <r>
    <x v="0"/>
    <x v="2"/>
    <x v="82"/>
    <x v="82"/>
    <x v="56"/>
    <n v="0"/>
    <n v="0"/>
    <n v="230"/>
    <n v="258"/>
    <n v="0"/>
    <n v="0.8"/>
    <s v="N"/>
    <s v="N"/>
    <n v="0"/>
    <n v="0"/>
    <x v="0"/>
  </r>
  <r>
    <x v="0"/>
    <x v="3"/>
    <x v="82"/>
    <x v="82"/>
    <x v="56"/>
    <n v="1.1695850000000001E-2"/>
    <n v="0"/>
    <n v="235.7795719616806"/>
    <n v="258"/>
    <n v="0"/>
    <n v="0.8"/>
    <s v="N"/>
    <s v="N"/>
    <n v="0"/>
    <n v="0"/>
    <x v="0"/>
  </r>
  <r>
    <x v="0"/>
    <x v="4"/>
    <x v="82"/>
    <x v="82"/>
    <x v="56"/>
    <n v="0.11520695704060559"/>
    <n v="0"/>
    <n v="237.97095648531598"/>
    <n v="258"/>
    <n v="0"/>
    <n v="0.8"/>
    <s v="N"/>
    <s v="N"/>
    <n v="0"/>
    <n v="0"/>
    <x v="0"/>
  </r>
  <r>
    <x v="0"/>
    <x v="5"/>
    <x v="82"/>
    <x v="82"/>
    <x v="56"/>
    <n v="0.87325805000000001"/>
    <n v="8.6855205914821935E-3"/>
    <n v="249.05261579658529"/>
    <n v="258"/>
    <n v="0"/>
    <n v="0.8"/>
    <s v="N"/>
    <s v="N"/>
    <n v="0"/>
    <n v="0"/>
    <x v="0"/>
  </r>
  <r>
    <x v="0"/>
    <x v="6"/>
    <x v="82"/>
    <x v="82"/>
    <x v="56"/>
    <n v="0.51457979000000009"/>
    <n v="1.8897608929933331E-2"/>
    <n v="239.82343306410149"/>
    <n v="258"/>
    <n v="0"/>
    <n v="0.8"/>
    <s v="N"/>
    <s v="N"/>
    <n v="0"/>
    <n v="0"/>
    <x v="0"/>
  </r>
  <r>
    <x v="0"/>
    <x v="0"/>
    <x v="83"/>
    <x v="83"/>
    <x v="57"/>
    <n v="0"/>
    <n v="0"/>
    <n v="1226"/>
    <n v="1215"/>
    <n v="0"/>
    <n v="0.5"/>
    <s v="N"/>
    <s v="N"/>
    <n v="0"/>
    <n v="0"/>
    <x v="0"/>
  </r>
  <r>
    <x v="0"/>
    <x v="1"/>
    <x v="83"/>
    <x v="83"/>
    <x v="57"/>
    <n v="0"/>
    <n v="0"/>
    <n v="1231"/>
    <n v="1215"/>
    <n v="0"/>
    <n v="0.5"/>
    <s v="N"/>
    <s v="N"/>
    <n v="0"/>
    <n v="0"/>
    <x v="0"/>
  </r>
  <r>
    <x v="0"/>
    <x v="2"/>
    <x v="83"/>
    <x v="83"/>
    <x v="57"/>
    <n v="0.38564926922056869"/>
    <n v="0"/>
    <n v="1242"/>
    <n v="1215"/>
    <n v="0"/>
    <n v="0.5"/>
    <s v="N"/>
    <s v="N"/>
    <n v="0"/>
    <n v="0"/>
    <x v="0"/>
  </r>
  <r>
    <x v="0"/>
    <x v="3"/>
    <x v="83"/>
    <x v="83"/>
    <x v="57"/>
    <n v="-0.110514242"/>
    <n v="0"/>
    <n v="1227.9984127180689"/>
    <n v="1215"/>
    <n v="0"/>
    <n v="0.5"/>
    <s v="N"/>
    <s v="N"/>
    <n v="0"/>
    <n v="0"/>
    <x v="0"/>
  </r>
  <r>
    <x v="0"/>
    <x v="4"/>
    <x v="83"/>
    <x v="83"/>
    <x v="57"/>
    <n v="0.26988232340983892"/>
    <n v="0"/>
    <n v="1225.298874880848"/>
    <n v="1215"/>
    <n v="0"/>
    <n v="0.5"/>
    <s v="N"/>
    <s v="N"/>
    <n v="0"/>
    <n v="0"/>
    <x v="0"/>
  </r>
  <r>
    <x v="0"/>
    <x v="5"/>
    <x v="83"/>
    <x v="83"/>
    <x v="57"/>
    <n v="2.542559754"/>
    <n v="4.2348753833794099E-2"/>
    <n v="1241.6464748712613"/>
    <n v="1215"/>
    <n v="0"/>
    <n v="0.5"/>
    <s v="N"/>
    <s v="N"/>
    <n v="0"/>
    <n v="0"/>
    <x v="0"/>
  </r>
  <r>
    <x v="0"/>
    <x v="6"/>
    <x v="83"/>
    <x v="83"/>
    <x v="57"/>
    <n v="9.6210359999999981E-2"/>
    <n v="9.2140727800000002E-2"/>
    <n v="1232.3135785530571"/>
    <n v="1215"/>
    <n v="0"/>
    <n v="0.5"/>
    <s v="N"/>
    <s v="N"/>
    <n v="0"/>
    <n v="0"/>
    <x v="0"/>
  </r>
  <r>
    <x v="0"/>
    <x v="0"/>
    <x v="84"/>
    <x v="84"/>
    <x v="1"/>
    <n v="0"/>
    <n v="0"/>
    <n v="8361"/>
    <n v="9081"/>
    <n v="2"/>
    <n v="0.25"/>
    <s v="N"/>
    <s v="N"/>
    <n v="0"/>
    <n v="0"/>
    <x v="0"/>
  </r>
  <r>
    <x v="0"/>
    <x v="1"/>
    <x v="84"/>
    <x v="84"/>
    <x v="1"/>
    <n v="0"/>
    <n v="0"/>
    <n v="8699"/>
    <n v="9081"/>
    <n v="2"/>
    <n v="0.25"/>
    <s v="N"/>
    <s v="N"/>
    <n v="0"/>
    <n v="0"/>
    <x v="0"/>
  </r>
  <r>
    <x v="0"/>
    <x v="2"/>
    <x v="84"/>
    <x v="84"/>
    <x v="1"/>
    <n v="0"/>
    <n v="0"/>
    <n v="8455"/>
    <n v="9081"/>
    <n v="2"/>
    <n v="0.25"/>
    <s v="N"/>
    <s v="N"/>
    <n v="0"/>
    <n v="0"/>
    <x v="0"/>
  </r>
  <r>
    <x v="0"/>
    <x v="3"/>
    <x v="84"/>
    <x v="84"/>
    <x v="1"/>
    <n v="0"/>
    <n v="0"/>
    <n v="8844.7212838837058"/>
    <n v="9081"/>
    <n v="2"/>
    <n v="0.25"/>
    <s v="N"/>
    <s v="N"/>
    <n v="0"/>
    <n v="0"/>
    <x v="0"/>
  </r>
  <r>
    <x v="0"/>
    <x v="4"/>
    <x v="84"/>
    <x v="84"/>
    <x v="1"/>
    <n v="0.42222737943505645"/>
    <n v="0"/>
    <n v="9707.5661102300946"/>
    <n v="9081"/>
    <n v="2"/>
    <n v="0.25"/>
    <s v="N"/>
    <s v="N"/>
    <n v="0"/>
    <n v="0"/>
    <x v="0"/>
  </r>
  <r>
    <x v="0"/>
    <x v="5"/>
    <x v="84"/>
    <x v="84"/>
    <x v="1"/>
    <n v="2.3982423709999998"/>
    <n v="3.74869563757185E-2"/>
    <n v="9587.8960966742216"/>
    <n v="9081"/>
    <n v="2"/>
    <n v="0.25"/>
    <s v="N"/>
    <s v="N"/>
    <n v="0"/>
    <n v="0"/>
    <x v="0"/>
  </r>
  <r>
    <x v="0"/>
    <x v="6"/>
    <x v="84"/>
    <x v="84"/>
    <x v="1"/>
    <n v="1.1706489999999998E-2"/>
    <n v="8.1562623000000001E-2"/>
    <n v="9507.7294270129933"/>
    <n v="9081"/>
    <n v="2"/>
    <n v="0.25"/>
    <s v="N"/>
    <s v="N"/>
    <n v="0"/>
    <n v="0"/>
    <x v="0"/>
  </r>
  <r>
    <x v="0"/>
    <x v="0"/>
    <x v="85"/>
    <x v="85"/>
    <x v="12"/>
    <n v="0"/>
    <n v="0"/>
    <n v="2091"/>
    <n v="2295"/>
    <n v="0"/>
    <n v="0.7"/>
    <s v="N"/>
    <s v="N"/>
    <n v="0"/>
    <n v="0"/>
    <x v="0"/>
  </r>
  <r>
    <x v="0"/>
    <x v="1"/>
    <x v="85"/>
    <x v="85"/>
    <x v="12"/>
    <n v="0"/>
    <n v="0"/>
    <n v="2193"/>
    <n v="2295"/>
    <n v="0"/>
    <n v="0.7"/>
    <s v="N"/>
    <s v="N"/>
    <n v="0"/>
    <n v="0"/>
    <x v="0"/>
  </r>
  <r>
    <x v="0"/>
    <x v="2"/>
    <x v="85"/>
    <x v="85"/>
    <x v="12"/>
    <n v="0"/>
    <n v="0"/>
    <n v="2175"/>
    <n v="2295"/>
    <n v="0"/>
    <n v="0.7"/>
    <s v="N"/>
    <s v="N"/>
    <n v="0"/>
    <n v="0"/>
    <x v="0"/>
  </r>
  <r>
    <x v="0"/>
    <x v="3"/>
    <x v="85"/>
    <x v="85"/>
    <x v="12"/>
    <n v="1.5026955999999999E-2"/>
    <n v="0"/>
    <n v="2241.4311546488407"/>
    <n v="2295"/>
    <n v="0"/>
    <n v="0.7"/>
    <s v="N"/>
    <s v="N"/>
    <n v="0"/>
    <n v="0"/>
    <x v="0"/>
  </r>
  <r>
    <x v="0"/>
    <x v="4"/>
    <x v="85"/>
    <x v="85"/>
    <x v="12"/>
    <n v="1.1679302339074182"/>
    <n v="0"/>
    <n v="2396.7348428494465"/>
    <n v="2295"/>
    <n v="0"/>
    <n v="0.7"/>
    <s v="N"/>
    <s v="N"/>
    <n v="0"/>
    <n v="0"/>
    <x v="0"/>
  </r>
  <r>
    <x v="0"/>
    <x v="5"/>
    <x v="85"/>
    <x v="85"/>
    <x v="12"/>
    <n v="0.68022205999999996"/>
    <n v="1.6967719387460802E-2"/>
    <n v="2443.084191816059"/>
    <n v="2295"/>
    <n v="0"/>
    <n v="0.7"/>
    <s v="N"/>
    <s v="N"/>
    <n v="0"/>
    <n v="0"/>
    <x v="0"/>
  </r>
  <r>
    <x v="0"/>
    <x v="6"/>
    <x v="85"/>
    <x v="85"/>
    <x v="12"/>
    <n v="4.2470119999999993E-2"/>
    <n v="3.6917686400000004E-2"/>
    <n v="2420.8635824101698"/>
    <n v="2295"/>
    <n v="0"/>
    <n v="0.7"/>
    <s v="N"/>
    <s v="N"/>
    <n v="0"/>
    <n v="0"/>
    <x v="0"/>
  </r>
  <r>
    <x v="0"/>
    <x v="0"/>
    <x v="86"/>
    <x v="86"/>
    <x v="58"/>
    <n v="0"/>
    <n v="0"/>
    <n v="7887"/>
    <n v="8625"/>
    <n v="1"/>
    <n v="0.25"/>
    <s v="N"/>
    <s v="N"/>
    <n v="0"/>
    <n v="0"/>
    <x v="0"/>
  </r>
  <r>
    <x v="0"/>
    <x v="1"/>
    <x v="86"/>
    <x v="86"/>
    <x v="58"/>
    <n v="0"/>
    <n v="0"/>
    <n v="7907"/>
    <n v="8625"/>
    <n v="1"/>
    <n v="0.25"/>
    <s v="N"/>
    <s v="N"/>
    <n v="0"/>
    <n v="0"/>
    <x v="0"/>
  </r>
  <r>
    <x v="0"/>
    <x v="2"/>
    <x v="86"/>
    <x v="86"/>
    <x v="58"/>
    <n v="0.19761640684028281"/>
    <n v="0"/>
    <n v="8312"/>
    <n v="8625"/>
    <n v="1"/>
    <n v="0.25"/>
    <s v="N"/>
    <s v="N"/>
    <n v="0"/>
    <n v="0"/>
    <x v="0"/>
  </r>
  <r>
    <x v="0"/>
    <x v="3"/>
    <x v="86"/>
    <x v="86"/>
    <x v="58"/>
    <n v="0.228210581"/>
    <n v="0"/>
    <n v="8922.575914523326"/>
    <n v="8625"/>
    <n v="1"/>
    <n v="0.25"/>
    <s v="N"/>
    <s v="N"/>
    <n v="0"/>
    <n v="0"/>
    <x v="0"/>
  </r>
  <r>
    <x v="0"/>
    <x v="4"/>
    <x v="86"/>
    <x v="86"/>
    <x v="58"/>
    <n v="0.99102559375916688"/>
    <n v="0"/>
    <n v="9270.7086370640336"/>
    <n v="8625"/>
    <n v="1"/>
    <n v="0.25"/>
    <s v="N"/>
    <s v="N"/>
    <n v="0"/>
    <n v="0"/>
    <x v="0"/>
  </r>
  <r>
    <x v="0"/>
    <x v="5"/>
    <x v="86"/>
    <x v="86"/>
    <x v="58"/>
    <n v="0.442144339"/>
    <n v="7.1231677614654832E-3"/>
    <n v="9261.3734749463165"/>
    <n v="8625"/>
    <n v="1"/>
    <n v="0.25"/>
    <s v="N"/>
    <s v="N"/>
    <n v="0"/>
    <n v="0"/>
    <x v="0"/>
  </r>
  <r>
    <x v="0"/>
    <x v="6"/>
    <x v="86"/>
    <x v="86"/>
    <x v="58"/>
    <n v="-1.0250849999999997E-2"/>
    <n v="1.5498304019968002E-2"/>
    <n v="9282.1735767283008"/>
    <n v="8625"/>
    <n v="1"/>
    <n v="0.25"/>
    <s v="N"/>
    <s v="N"/>
    <n v="0"/>
    <n v="0"/>
    <x v="0"/>
  </r>
  <r>
    <x v="0"/>
    <x v="0"/>
    <x v="87"/>
    <x v="87"/>
    <x v="59"/>
    <n v="0"/>
    <n v="0"/>
    <n v="28822"/>
    <n v="31766"/>
    <n v="2"/>
    <n v="0.25"/>
    <s v="N"/>
    <s v="N"/>
    <n v="0"/>
    <n v="0"/>
    <x v="0"/>
  </r>
  <r>
    <x v="0"/>
    <x v="1"/>
    <x v="87"/>
    <x v="87"/>
    <x v="59"/>
    <n v="0"/>
    <n v="0"/>
    <n v="32436"/>
    <n v="31766"/>
    <n v="2"/>
    <n v="0.25"/>
    <s v="N"/>
    <s v="N"/>
    <n v="0"/>
    <n v="0"/>
    <x v="0"/>
  </r>
  <r>
    <x v="0"/>
    <x v="2"/>
    <x v="87"/>
    <x v="87"/>
    <x v="59"/>
    <n v="0"/>
    <n v="0"/>
    <n v="30120"/>
    <n v="31766"/>
    <n v="2"/>
    <n v="0.25"/>
    <s v="N"/>
    <s v="N"/>
    <n v="0"/>
    <n v="0"/>
    <x v="0"/>
  </r>
  <r>
    <x v="0"/>
    <x v="3"/>
    <x v="87"/>
    <x v="87"/>
    <x v="59"/>
    <n v="0"/>
    <n v="0"/>
    <n v="29907.425419256862"/>
    <n v="31766"/>
    <n v="2"/>
    <n v="0.25"/>
    <s v="N"/>
    <s v="N"/>
    <n v="0"/>
    <n v="0"/>
    <x v="0"/>
  </r>
  <r>
    <x v="0"/>
    <x v="4"/>
    <x v="87"/>
    <x v="87"/>
    <x v="59"/>
    <n v="0.48428750145775407"/>
    <n v="0"/>
    <n v="30983.204069081643"/>
    <n v="31766"/>
    <n v="2"/>
    <n v="0.25"/>
    <s v="N"/>
    <s v="N"/>
    <n v="0"/>
    <n v="0"/>
    <x v="0"/>
  </r>
  <r>
    <x v="0"/>
    <x v="5"/>
    <x v="87"/>
    <x v="87"/>
    <x v="59"/>
    <n v="2.1178805759999997"/>
    <n v="9.5176855352258061E-2"/>
    <n v="33756.496535987841"/>
    <n v="31766"/>
    <n v="2"/>
    <n v="0.25"/>
    <s v="N"/>
    <s v="N"/>
    <n v="0"/>
    <n v="0"/>
    <x v="0"/>
  </r>
  <r>
    <x v="0"/>
    <x v="6"/>
    <x v="87"/>
    <x v="87"/>
    <x v="59"/>
    <n v="2.3843441299999997"/>
    <n v="0.20708200190000003"/>
    <n v="33460.829719360714"/>
    <n v="31766"/>
    <n v="2"/>
    <n v="0.25"/>
    <s v="N"/>
    <s v="N"/>
    <n v="0"/>
    <n v="0"/>
    <x v="0"/>
  </r>
  <r>
    <x v="0"/>
    <x v="0"/>
    <x v="88"/>
    <x v="88"/>
    <x v="31"/>
    <n v="0"/>
    <n v="0"/>
    <n v="938"/>
    <n v="934"/>
    <n v="0"/>
    <n v="0.4"/>
    <s v="N"/>
    <s v="N"/>
    <n v="0"/>
    <n v="0"/>
    <x v="0"/>
  </r>
  <r>
    <x v="0"/>
    <x v="1"/>
    <x v="88"/>
    <x v="88"/>
    <x v="31"/>
    <n v="0"/>
    <n v="0"/>
    <n v="946"/>
    <n v="934"/>
    <n v="0"/>
    <n v="0.4"/>
    <s v="N"/>
    <s v="N"/>
    <n v="0"/>
    <n v="0"/>
    <x v="0"/>
  </r>
  <r>
    <x v="0"/>
    <x v="2"/>
    <x v="88"/>
    <x v="88"/>
    <x v="31"/>
    <n v="0"/>
    <n v="0"/>
    <n v="952"/>
    <n v="934"/>
    <n v="0"/>
    <n v="0.4"/>
    <s v="N"/>
    <s v="N"/>
    <n v="0"/>
    <n v="0"/>
    <x v="0"/>
  </r>
  <r>
    <x v="0"/>
    <x v="3"/>
    <x v="88"/>
    <x v="88"/>
    <x v="31"/>
    <n v="0.11203161199999999"/>
    <n v="0"/>
    <n v="1217.3638310358865"/>
    <n v="934"/>
    <n v="0"/>
    <n v="0.4"/>
    <s v="N"/>
    <s v="N"/>
    <n v="0"/>
    <n v="0"/>
    <x v="0"/>
  </r>
  <r>
    <x v="0"/>
    <x v="4"/>
    <x v="88"/>
    <x v="88"/>
    <x v="31"/>
    <n v="0.70088567016016001"/>
    <n v="0"/>
    <n v="1211.6393311427414"/>
    <n v="934"/>
    <n v="0"/>
    <n v="0.4"/>
    <s v="N"/>
    <s v="N"/>
    <n v="0"/>
    <n v="0"/>
    <x v="0"/>
  </r>
  <r>
    <x v="0"/>
    <x v="5"/>
    <x v="88"/>
    <x v="88"/>
    <x v="31"/>
    <n v="1.9432289659999999"/>
    <n v="2.5913588616039252E-2"/>
    <n v="1225.8511777751571"/>
    <n v="934"/>
    <n v="0"/>
    <n v="0.4"/>
    <s v="N"/>
    <s v="N"/>
    <n v="0"/>
    <n v="0"/>
    <x v="0"/>
  </r>
  <r>
    <x v="0"/>
    <x v="6"/>
    <x v="88"/>
    <x v="88"/>
    <x v="31"/>
    <n v="7.9246120000000003E-2"/>
    <n v="5.6381751500000001E-2"/>
    <n v="1218.5526140129932"/>
    <n v="934"/>
    <n v="0"/>
    <n v="0.4"/>
    <s v="N"/>
    <s v="N"/>
    <n v="0"/>
    <n v="0"/>
    <x v="0"/>
  </r>
  <r>
    <x v="0"/>
    <x v="0"/>
    <x v="89"/>
    <x v="89"/>
    <x v="1"/>
    <n v="0"/>
    <n v="0"/>
    <n v="1808"/>
    <n v="1920"/>
    <n v="0"/>
    <n v="1"/>
    <s v="N"/>
    <s v="N"/>
    <n v="0"/>
    <n v="0"/>
    <x v="0"/>
  </r>
  <r>
    <x v="0"/>
    <x v="1"/>
    <x v="89"/>
    <x v="89"/>
    <x v="1"/>
    <n v="0"/>
    <n v="0"/>
    <n v="1848"/>
    <n v="1920"/>
    <n v="0"/>
    <n v="1"/>
    <s v="N"/>
    <s v="N"/>
    <n v="0"/>
    <n v="0"/>
    <x v="0"/>
  </r>
  <r>
    <x v="0"/>
    <x v="2"/>
    <x v="89"/>
    <x v="89"/>
    <x v="1"/>
    <n v="0.27269346230661556"/>
    <n v="0"/>
    <n v="1846"/>
    <n v="1920"/>
    <n v="0"/>
    <n v="1"/>
    <s v="N"/>
    <s v="N"/>
    <n v="0"/>
    <n v="0"/>
    <x v="0"/>
  </r>
  <r>
    <x v="0"/>
    <x v="3"/>
    <x v="89"/>
    <x v="89"/>
    <x v="1"/>
    <n v="0.59650919299999994"/>
    <n v="9.1715000000000026E-3"/>
    <n v="1794.4419304420194"/>
    <n v="1920"/>
    <n v="0"/>
    <n v="1"/>
    <s v="N"/>
    <s v="N"/>
    <n v="0"/>
    <n v="0"/>
    <x v="0"/>
  </r>
  <r>
    <x v="0"/>
    <x v="4"/>
    <x v="89"/>
    <x v="89"/>
    <x v="1"/>
    <n v="6.7833533013200095E-2"/>
    <n v="2.0044428479312648E-2"/>
    <n v="1816.5677872078861"/>
    <n v="1920"/>
    <n v="0"/>
    <n v="1"/>
    <s v="N"/>
    <s v="N"/>
    <n v="0"/>
    <n v="0"/>
    <x v="0"/>
  </r>
  <r>
    <x v="0"/>
    <x v="5"/>
    <x v="89"/>
    <x v="89"/>
    <x v="1"/>
    <n v="-5.5153139999999996E-2"/>
    <n v="2.12131186425977E-2"/>
    <n v="1850.8300288496414"/>
    <n v="1920"/>
    <n v="0"/>
    <n v="1"/>
    <s v="N"/>
    <s v="N"/>
    <n v="0"/>
    <n v="0"/>
    <x v="0"/>
  </r>
  <r>
    <x v="0"/>
    <x v="6"/>
    <x v="89"/>
    <x v="89"/>
    <x v="1"/>
    <n v="3.9350899999999996E-3"/>
    <n v="2.3077328300000002E-2"/>
    <n v="1846.4198699056508"/>
    <n v="1920"/>
    <n v="0"/>
    <n v="1"/>
    <s v="N"/>
    <s v="N"/>
    <n v="0"/>
    <n v="0"/>
    <x v="0"/>
  </r>
  <r>
    <x v="0"/>
    <x v="0"/>
    <x v="90"/>
    <x v="90"/>
    <x v="1"/>
    <n v="0"/>
    <n v="0"/>
    <n v="1758"/>
    <n v="1919"/>
    <n v="0"/>
    <n v="0.6"/>
    <s v="N"/>
    <s v="N"/>
    <n v="0"/>
    <n v="0"/>
    <x v="0"/>
  </r>
  <r>
    <x v="0"/>
    <x v="1"/>
    <x v="90"/>
    <x v="90"/>
    <x v="1"/>
    <n v="0"/>
    <n v="0"/>
    <n v="1850"/>
    <n v="1919"/>
    <n v="0"/>
    <n v="0.6"/>
    <s v="N"/>
    <s v="N"/>
    <n v="0"/>
    <n v="0"/>
    <x v="0"/>
  </r>
  <r>
    <x v="0"/>
    <x v="2"/>
    <x v="90"/>
    <x v="90"/>
    <x v="1"/>
    <n v="0"/>
    <n v="0"/>
    <n v="1843"/>
    <n v="1919"/>
    <n v="0"/>
    <n v="0.6"/>
    <s v="N"/>
    <s v="N"/>
    <n v="0"/>
    <n v="0"/>
    <x v="0"/>
  </r>
  <r>
    <x v="0"/>
    <x v="3"/>
    <x v="90"/>
    <x v="90"/>
    <x v="1"/>
    <n v="2.7595325E-2"/>
    <n v="0"/>
    <n v="1890.1749157503591"/>
    <n v="1919"/>
    <n v="0"/>
    <n v="0.6"/>
    <s v="N"/>
    <s v="N"/>
    <n v="0"/>
    <n v="0"/>
    <x v="0"/>
  </r>
  <r>
    <x v="0"/>
    <x v="4"/>
    <x v="90"/>
    <x v="90"/>
    <x v="1"/>
    <n v="0.89687852047325289"/>
    <n v="0"/>
    <n v="1945.5018816254687"/>
    <n v="1919"/>
    <n v="0"/>
    <n v="0.6"/>
    <s v="N"/>
    <s v="N"/>
    <n v="0"/>
    <n v="0"/>
    <x v="0"/>
  </r>
  <r>
    <x v="0"/>
    <x v="5"/>
    <x v="90"/>
    <x v="90"/>
    <x v="1"/>
    <n v="0.63426110999999996"/>
    <n v="1.4820155667278501E-2"/>
    <n v="2002.4821727529725"/>
    <n v="1919"/>
    <n v="0"/>
    <n v="0.6"/>
    <s v="N"/>
    <s v="N"/>
    <n v="0"/>
    <n v="0"/>
    <x v="0"/>
  </r>
  <r>
    <x v="0"/>
    <x v="6"/>
    <x v="90"/>
    <x v="90"/>
    <x v="1"/>
    <n v="-2.4357279999999995E-2"/>
    <n v="3.2245103000000004E-2"/>
    <n v="1955.2083601674753"/>
    <n v="1919"/>
    <n v="0"/>
    <n v="0.6"/>
    <s v="N"/>
    <s v="N"/>
    <n v="0"/>
    <n v="0"/>
    <x v="0"/>
  </r>
  <r>
    <x v="0"/>
    <x v="0"/>
    <x v="91"/>
    <x v="91"/>
    <x v="60"/>
    <n v="0"/>
    <n v="0"/>
    <n v="14277"/>
    <n v="15097"/>
    <n v="2"/>
    <n v="0.8"/>
    <s v="N"/>
    <s v="N"/>
    <n v="0"/>
    <n v="0"/>
    <x v="0"/>
  </r>
  <r>
    <x v="0"/>
    <x v="1"/>
    <x v="91"/>
    <x v="91"/>
    <x v="60"/>
    <n v="0"/>
    <n v="0"/>
    <n v="14516"/>
    <n v="15097"/>
    <n v="2"/>
    <n v="0.8"/>
    <s v="N"/>
    <s v="N"/>
    <n v="0"/>
    <n v="0"/>
    <x v="0"/>
  </r>
  <r>
    <x v="0"/>
    <x v="2"/>
    <x v="91"/>
    <x v="91"/>
    <x v="60"/>
    <n v="2.6571289358332098E-2"/>
    <n v="0"/>
    <n v="14569"/>
    <n v="15097"/>
    <n v="2"/>
    <n v="0.8"/>
    <s v="N"/>
    <s v="N"/>
    <n v="0"/>
    <n v="0"/>
    <x v="0"/>
  </r>
  <r>
    <x v="0"/>
    <x v="3"/>
    <x v="91"/>
    <x v="91"/>
    <x v="60"/>
    <n v="0.87225928899999994"/>
    <n v="0"/>
    <n v="15058.526388090288"/>
    <n v="15097"/>
    <n v="2"/>
    <n v="0.8"/>
    <s v="N"/>
    <s v="N"/>
    <n v="0"/>
    <n v="0"/>
    <x v="0"/>
  </r>
  <r>
    <x v="0"/>
    <x v="4"/>
    <x v="91"/>
    <x v="91"/>
    <x v="60"/>
    <n v="0.49137920356257869"/>
    <n v="7.2717116173546198E-3"/>
    <n v="15982.630754249301"/>
    <n v="15097"/>
    <n v="2"/>
    <n v="0.8"/>
    <s v="N"/>
    <s v="N"/>
    <n v="0"/>
    <n v="0"/>
    <x v="0"/>
  </r>
  <r>
    <x v="0"/>
    <x v="5"/>
    <x v="91"/>
    <x v="91"/>
    <x v="60"/>
    <n v="6.4345330000000001E-3"/>
    <n v="7.6956886764271201E-3"/>
    <n v="16275.062302758406"/>
    <n v="15097"/>
    <n v="2"/>
    <n v="0.8"/>
    <s v="N"/>
    <s v="N"/>
    <n v="0"/>
    <n v="0"/>
    <x v="0"/>
  </r>
  <r>
    <x v="0"/>
    <x v="6"/>
    <x v="91"/>
    <x v="91"/>
    <x v="60"/>
    <n v="0"/>
    <n v="1.6743972168606437E-2"/>
    <n v="17001.758316968859"/>
    <n v="15097"/>
    <n v="2"/>
    <n v="0.8"/>
    <s v="N"/>
    <s v="N"/>
    <n v="0"/>
    <n v="0"/>
    <x v="0"/>
  </r>
  <r>
    <x v="0"/>
    <x v="0"/>
    <x v="92"/>
    <x v="92"/>
    <x v="61"/>
    <n v="0"/>
    <n v="0"/>
    <n v="705"/>
    <n v="753"/>
    <n v="0"/>
    <n v="1"/>
    <s v="N"/>
    <s v="N"/>
    <n v="0"/>
    <n v="0"/>
    <x v="0"/>
  </r>
  <r>
    <x v="0"/>
    <x v="1"/>
    <x v="92"/>
    <x v="92"/>
    <x v="61"/>
    <n v="0"/>
    <n v="0"/>
    <n v="763"/>
    <n v="753"/>
    <n v="0"/>
    <n v="1"/>
    <s v="N"/>
    <s v="N"/>
    <n v="0"/>
    <n v="0"/>
    <x v="0"/>
  </r>
  <r>
    <x v="0"/>
    <x v="2"/>
    <x v="92"/>
    <x v="92"/>
    <x v="61"/>
    <n v="0"/>
    <n v="0"/>
    <n v="749"/>
    <n v="753"/>
    <n v="0"/>
    <n v="1"/>
    <s v="N"/>
    <s v="N"/>
    <n v="0"/>
    <n v="0"/>
    <x v="0"/>
  </r>
  <r>
    <x v="0"/>
    <x v="3"/>
    <x v="92"/>
    <x v="92"/>
    <x v="61"/>
    <n v="0"/>
    <n v="0"/>
    <n v="755.74785566490209"/>
    <n v="753"/>
    <n v="0"/>
    <n v="1"/>
    <s v="N"/>
    <s v="N"/>
    <n v="0"/>
    <n v="0"/>
    <x v="0"/>
  </r>
  <r>
    <x v="0"/>
    <x v="4"/>
    <x v="92"/>
    <x v="92"/>
    <x v="61"/>
    <n v="0.20815438872671854"/>
    <n v="0"/>
    <n v="770.61164188807948"/>
    <n v="753"/>
    <n v="0"/>
    <n v="1"/>
    <s v="N"/>
    <s v="N"/>
    <n v="0"/>
    <n v="0"/>
    <x v="0"/>
  </r>
  <r>
    <x v="0"/>
    <x v="5"/>
    <x v="92"/>
    <x v="92"/>
    <x v="61"/>
    <n v="1.547964796"/>
    <n v="1.1085545387831366E-2"/>
    <n v="790.71141612979966"/>
    <n v="753"/>
    <n v="0"/>
    <n v="1"/>
    <s v="N"/>
    <s v="N"/>
    <n v="0"/>
    <n v="0"/>
    <x v="0"/>
  </r>
  <r>
    <x v="0"/>
    <x v="6"/>
    <x v="92"/>
    <x v="92"/>
    <x v="61"/>
    <n v="0.17038086999999996"/>
    <n v="2.4119487059843989E-2"/>
    <n v="775.14002261534461"/>
    <n v="753"/>
    <n v="0"/>
    <n v="1"/>
    <s v="N"/>
    <s v="N"/>
    <n v="0"/>
    <n v="0"/>
    <x v="0"/>
  </r>
  <r>
    <x v="0"/>
    <x v="0"/>
    <x v="93"/>
    <x v="93"/>
    <x v="27"/>
    <n v="0"/>
    <n v="0"/>
    <n v="1615"/>
    <n v="1648"/>
    <n v="0"/>
    <n v="2.5"/>
    <s v="N"/>
    <s v="N"/>
    <n v="0"/>
    <n v="0"/>
    <x v="0"/>
  </r>
  <r>
    <x v="0"/>
    <x v="1"/>
    <x v="93"/>
    <x v="93"/>
    <x v="27"/>
    <n v="0"/>
    <n v="0"/>
    <n v="1670"/>
    <n v="1648"/>
    <n v="0"/>
    <n v="2.5"/>
    <s v="N"/>
    <s v="N"/>
    <n v="0"/>
    <n v="0"/>
    <x v="0"/>
  </r>
  <r>
    <x v="0"/>
    <x v="2"/>
    <x v="93"/>
    <x v="93"/>
    <x v="27"/>
    <n v="0"/>
    <n v="0"/>
    <n v="1703"/>
    <n v="1648"/>
    <n v="0"/>
    <n v="2.5"/>
    <s v="N"/>
    <s v="N"/>
    <n v="0"/>
    <n v="0"/>
    <x v="0"/>
  </r>
  <r>
    <x v="0"/>
    <x v="3"/>
    <x v="93"/>
    <x v="93"/>
    <x v="27"/>
    <n v="1.1695850000000001E-2"/>
    <n v="0"/>
    <n v="1621.6043380026758"/>
    <n v="1648"/>
    <n v="0"/>
    <n v="2.5"/>
    <s v="N"/>
    <s v="N"/>
    <n v="0"/>
    <n v="0"/>
    <x v="0"/>
  </r>
  <r>
    <x v="0"/>
    <x v="4"/>
    <x v="93"/>
    <x v="93"/>
    <x v="27"/>
    <n v="0.18406309641429541"/>
    <n v="0"/>
    <n v="1701.2635419380849"/>
    <n v="1648"/>
    <n v="0"/>
    <n v="2.5"/>
    <s v="N"/>
    <s v="N"/>
    <n v="0"/>
    <n v="0"/>
    <x v="0"/>
  </r>
  <r>
    <x v="0"/>
    <x v="5"/>
    <x v="93"/>
    <x v="93"/>
    <x v="27"/>
    <n v="0.76938630299999999"/>
    <n v="9.2268912985861498E-3"/>
    <n v="1745.5138441947715"/>
    <n v="1648"/>
    <n v="0"/>
    <n v="2.5"/>
    <s v="N"/>
    <s v="N"/>
    <n v="0"/>
    <n v="0"/>
    <x v="0"/>
  </r>
  <r>
    <x v="0"/>
    <x v="6"/>
    <x v="93"/>
    <x v="93"/>
    <x v="27"/>
    <n v="0.11798904"/>
    <n v="2.0075501699999998E-2"/>
    <n v="1711.2329183850559"/>
    <n v="1648"/>
    <n v="0"/>
    <n v="2.5"/>
    <s v="N"/>
    <s v="N"/>
    <n v="0"/>
    <n v="0"/>
    <x v="0"/>
  </r>
  <r>
    <x v="0"/>
    <x v="0"/>
    <x v="94"/>
    <x v="94"/>
    <x v="12"/>
    <n v="0"/>
    <n v="0"/>
    <n v="413"/>
    <n v="409"/>
    <n v="0"/>
    <n v="0.8"/>
    <s v="N"/>
    <s v="N"/>
    <n v="1.1100000000000001"/>
    <n v="109.91800000000001"/>
    <x v="1"/>
  </r>
  <r>
    <x v="0"/>
    <x v="1"/>
    <x v="94"/>
    <x v="94"/>
    <x v="12"/>
    <n v="0"/>
    <n v="0"/>
    <n v="414"/>
    <n v="409"/>
    <n v="0"/>
    <n v="0.8"/>
    <s v="N"/>
    <s v="N"/>
    <n v="1.1100000000000001"/>
    <n v="109.91800000000001"/>
    <x v="1"/>
  </r>
  <r>
    <x v="0"/>
    <x v="2"/>
    <x v="94"/>
    <x v="94"/>
    <x v="12"/>
    <n v="0"/>
    <n v="0"/>
    <n v="424"/>
    <n v="409"/>
    <n v="0"/>
    <n v="0.8"/>
    <s v="N"/>
    <s v="N"/>
    <n v="1.1100000000000001"/>
    <n v="109.91800000000001"/>
    <x v="1"/>
  </r>
  <r>
    <x v="0"/>
    <x v="3"/>
    <x v="94"/>
    <x v="94"/>
    <x v="12"/>
    <n v="0.309567168"/>
    <n v="0"/>
    <n v="431.23814202047004"/>
    <n v="409"/>
    <n v="0"/>
    <n v="0.8"/>
    <s v="N"/>
    <s v="N"/>
    <n v="1.1100000000000001"/>
    <n v="109.91800000000001"/>
    <x v="1"/>
  </r>
  <r>
    <x v="0"/>
    <x v="4"/>
    <x v="94"/>
    <x v="94"/>
    <x v="12"/>
    <n v="-5.6944558515058627E-2"/>
    <n v="0"/>
    <n v="441.49544025144229"/>
    <n v="409"/>
    <n v="0"/>
    <n v="0.8"/>
    <s v="N"/>
    <s v="N"/>
    <n v="1.1100000000000001"/>
    <n v="109.91800000000001"/>
    <x v="1"/>
  </r>
  <r>
    <x v="0"/>
    <x v="5"/>
    <x v="94"/>
    <x v="94"/>
    <x v="12"/>
    <n v="1.0901937339999999"/>
    <n v="1.6633661629673045E-3"/>
    <n v="0"/>
    <n v="409"/>
    <n v="0"/>
    <n v="0.8"/>
    <s v="N"/>
    <s v="N"/>
    <n v="1.1100000000000001"/>
    <n v="109.91800000000001"/>
    <x v="1"/>
  </r>
  <r>
    <x v="0"/>
    <x v="6"/>
    <x v="94"/>
    <x v="94"/>
    <x v="12"/>
    <n v="-1.996889000000001E-2"/>
    <n v="3.6190856867999999E-3"/>
    <n v="0"/>
    <n v="409"/>
    <n v="0"/>
    <n v="0.8"/>
    <s v="N"/>
    <s v="N"/>
    <n v="1.1100000000000001"/>
    <n v="109.91800000000001"/>
    <x v="1"/>
  </r>
  <r>
    <x v="0"/>
    <x v="0"/>
    <x v="95"/>
    <x v="95"/>
    <x v="30"/>
    <n v="0.3381629200307929"/>
    <n v="0"/>
    <n v="1396"/>
    <n v="1427"/>
    <n v="0"/>
    <n v="0.9"/>
    <s v="N"/>
    <s v="N"/>
    <n v="0"/>
    <n v="0"/>
    <x v="0"/>
  </r>
  <r>
    <x v="0"/>
    <x v="1"/>
    <x v="95"/>
    <x v="95"/>
    <x v="30"/>
    <n v="0.73769064861758171"/>
    <n v="0"/>
    <n v="1427"/>
    <n v="1427"/>
    <n v="0"/>
    <n v="0.9"/>
    <s v="N"/>
    <s v="N"/>
    <n v="0"/>
    <n v="0"/>
    <x v="0"/>
  </r>
  <r>
    <x v="0"/>
    <x v="2"/>
    <x v="95"/>
    <x v="95"/>
    <x v="30"/>
    <n v="5.5627501893325472E-2"/>
    <n v="7.2864905167968159E-3"/>
    <n v="1418"/>
    <n v="1427"/>
    <n v="0"/>
    <n v="0.9"/>
    <s v="N"/>
    <s v="N"/>
    <n v="0"/>
    <n v="0"/>
    <x v="0"/>
  </r>
  <r>
    <x v="0"/>
    <x v="3"/>
    <x v="95"/>
    <x v="95"/>
    <x v="30"/>
    <n v="-3.4601791E-2"/>
    <n v="1.3397469023230787E-2"/>
    <n v="1409.655024534225"/>
    <n v="1427"/>
    <n v="0"/>
    <n v="0.9"/>
    <s v="N"/>
    <s v="N"/>
    <n v="0"/>
    <n v="0"/>
    <x v="0"/>
  </r>
  <r>
    <x v="0"/>
    <x v="4"/>
    <x v="95"/>
    <x v="95"/>
    <x v="30"/>
    <n v="6.5723066741714241E-5"/>
    <n v="1.464016843700355E-2"/>
    <n v="1435.0714021003287"/>
    <n v="1427"/>
    <n v="0"/>
    <n v="0.9"/>
    <s v="N"/>
    <s v="N"/>
    <n v="0"/>
    <n v="0"/>
    <x v="0"/>
  </r>
  <r>
    <x v="0"/>
    <x v="5"/>
    <x v="95"/>
    <x v="95"/>
    <x v="30"/>
    <n v="0"/>
    <n v="1.5493763283013809E-2"/>
    <n v="1451.2852193637136"/>
    <n v="1427"/>
    <n v="0"/>
    <n v="0.9"/>
    <s v="N"/>
    <s v="N"/>
    <n v="0"/>
    <n v="0"/>
    <x v="0"/>
  </r>
  <r>
    <x v="0"/>
    <x v="6"/>
    <x v="95"/>
    <x v="95"/>
    <x v="30"/>
    <n v="0"/>
    <n v="1.6855355778126659E-2"/>
    <n v="1459.8669429771805"/>
    <n v="1427"/>
    <n v="0"/>
    <n v="0.9"/>
    <s v="N"/>
    <s v="N"/>
    <n v="0"/>
    <n v="0"/>
    <x v="0"/>
  </r>
  <r>
    <x v="0"/>
    <x v="0"/>
    <x v="96"/>
    <x v="96"/>
    <x v="62"/>
    <n v="1.1696062355658198E-3"/>
    <n v="0"/>
    <n v="7470"/>
    <n v="7766"/>
    <n v="0"/>
    <n v="0.25"/>
    <s v="N"/>
    <s v="N"/>
    <n v="0"/>
    <n v="0"/>
    <x v="0"/>
  </r>
  <r>
    <x v="0"/>
    <x v="1"/>
    <x v="96"/>
    <x v="96"/>
    <x v="62"/>
    <n v="1.7347437180172608E-4"/>
    <n v="0"/>
    <n v="7238"/>
    <n v="7766"/>
    <n v="0"/>
    <n v="0.25"/>
    <s v="N"/>
    <s v="N"/>
    <n v="0"/>
    <n v="0"/>
    <x v="0"/>
  </r>
  <r>
    <x v="0"/>
    <x v="2"/>
    <x v="96"/>
    <x v="96"/>
    <x v="62"/>
    <n v="3.1910309224915272"/>
    <n v="0"/>
    <n v="9005"/>
    <n v="7766"/>
    <n v="0"/>
    <n v="0.25"/>
    <s v="N"/>
    <s v="N"/>
    <n v="0"/>
    <n v="0"/>
    <x v="0"/>
  </r>
  <r>
    <x v="0"/>
    <x v="3"/>
    <x v="96"/>
    <x v="96"/>
    <x v="62"/>
    <n v="0.37797412800000002"/>
    <n v="2.4745366444672078E-2"/>
    <n v="10706.067705270403"/>
    <n v="7766"/>
    <n v="0"/>
    <n v="0.25"/>
    <s v="N"/>
    <s v="N"/>
    <n v="0"/>
    <n v="0"/>
    <x v="0"/>
  </r>
  <r>
    <x v="0"/>
    <x v="4"/>
    <x v="96"/>
    <x v="96"/>
    <x v="62"/>
    <n v="6.7868940061062352E-3"/>
    <n v="5.4081309261801498E-2"/>
    <n v="9742.1011283018543"/>
    <n v="7766"/>
    <n v="0"/>
    <n v="0.25"/>
    <s v="N"/>
    <s v="N"/>
    <n v="0"/>
    <n v="0"/>
    <x v="0"/>
  </r>
  <r>
    <x v="0"/>
    <x v="5"/>
    <x v="96"/>
    <x v="96"/>
    <x v="62"/>
    <n v="8.6406586000000007E-2"/>
    <n v="5.7234519352928635E-2"/>
    <n v="7614.7508356150711"/>
    <n v="7766"/>
    <n v="0"/>
    <n v="0.25"/>
    <s v="N"/>
    <s v="N"/>
    <n v="0"/>
    <n v="0"/>
    <x v="0"/>
  </r>
  <r>
    <x v="0"/>
    <x v="6"/>
    <x v="96"/>
    <x v="96"/>
    <x v="62"/>
    <n v="4.9202820000000001E-2"/>
    <n v="6.2264291048083897E-2"/>
    <n v="7195.1980555528726"/>
    <n v="7766"/>
    <n v="0"/>
    <n v="0.25"/>
    <s v="N"/>
    <s v="N"/>
    <n v="0"/>
    <n v="0"/>
    <x v="0"/>
  </r>
  <r>
    <x v="0"/>
    <x v="0"/>
    <x v="97"/>
    <x v="97"/>
    <x v="1"/>
    <n v="0"/>
    <n v="0"/>
    <n v="232789"/>
    <n v="257661"/>
    <n v="1"/>
    <n v="0.25"/>
    <s v="N"/>
    <s v="N"/>
    <n v="0"/>
    <n v="0"/>
    <x v="0"/>
  </r>
  <r>
    <x v="0"/>
    <x v="1"/>
    <x v="97"/>
    <x v="97"/>
    <x v="1"/>
    <n v="0"/>
    <n v="0"/>
    <n v="228408"/>
    <n v="257661"/>
    <n v="1"/>
    <n v="0.25"/>
    <s v="N"/>
    <s v="N"/>
    <n v="0"/>
    <n v="0"/>
    <x v="0"/>
  </r>
  <r>
    <x v="0"/>
    <x v="2"/>
    <x v="97"/>
    <x v="97"/>
    <x v="1"/>
    <n v="6.3472607378075724E-2"/>
    <n v="0"/>
    <n v="222492"/>
    <n v="257661"/>
    <n v="1"/>
    <n v="0.25"/>
    <s v="N"/>
    <s v="N"/>
    <n v="0"/>
    <n v="0"/>
    <x v="0"/>
  </r>
  <r>
    <x v="0"/>
    <x v="3"/>
    <x v="97"/>
    <x v="97"/>
    <x v="1"/>
    <n v="0.83868641299999991"/>
    <n v="0"/>
    <n v="223461.33859805248"/>
    <n v="257661"/>
    <n v="1"/>
    <n v="0.25"/>
    <s v="N"/>
    <s v="N"/>
    <n v="0"/>
    <n v="0"/>
    <x v="0"/>
  </r>
  <r>
    <x v="0"/>
    <x v="4"/>
    <x v="97"/>
    <x v="97"/>
    <x v="1"/>
    <n v="6.9455880263768313"/>
    <n v="0"/>
    <n v="233655.04930831818"/>
    <n v="257661"/>
    <n v="1"/>
    <n v="0.25"/>
    <s v="N"/>
    <s v="N"/>
    <n v="0"/>
    <n v="0"/>
    <x v="0"/>
  </r>
  <r>
    <x v="0"/>
    <x v="5"/>
    <x v="97"/>
    <x v="97"/>
    <x v="1"/>
    <n v="10.380740166999999"/>
    <n v="0.14967995392467698"/>
    <n v="235144.46905336966"/>
    <n v="257661"/>
    <n v="1"/>
    <n v="0.25"/>
    <s v="N"/>
    <s v="N"/>
    <n v="0"/>
    <n v="0"/>
    <x v="0"/>
  </r>
  <r>
    <x v="0"/>
    <x v="6"/>
    <x v="97"/>
    <x v="97"/>
    <x v="1"/>
    <n v="0.73547880999999993"/>
    <n v="0.32566766771504285"/>
    <n v="236797.06065180039"/>
    <n v="257661"/>
    <n v="1"/>
    <n v="0.25"/>
    <s v="N"/>
    <s v="N"/>
    <n v="0"/>
    <n v="0"/>
    <x v="0"/>
  </r>
  <r>
    <x v="0"/>
    <x v="0"/>
    <x v="98"/>
    <x v="98"/>
    <x v="27"/>
    <n v="9.9489275211701303E-4"/>
    <n v="0"/>
    <n v="707"/>
    <n v="702"/>
    <n v="0"/>
    <n v="0.3"/>
    <s v="N"/>
    <s v="N"/>
    <n v="0"/>
    <n v="0"/>
    <x v="0"/>
  </r>
  <r>
    <x v="0"/>
    <x v="1"/>
    <x v="98"/>
    <x v="98"/>
    <x v="27"/>
    <n v="1.4755978385396772E-4"/>
    <n v="0"/>
    <n v="705"/>
    <n v="702"/>
    <n v="0"/>
    <n v="0.3"/>
    <s v="N"/>
    <s v="N"/>
    <n v="0"/>
    <n v="0"/>
    <x v="0"/>
  </r>
  <r>
    <x v="0"/>
    <x v="2"/>
    <x v="98"/>
    <x v="98"/>
    <x v="27"/>
    <n v="1.0922760634300867E-2"/>
    <n v="0"/>
    <n v="715"/>
    <n v="702"/>
    <n v="0"/>
    <n v="0.3"/>
    <s v="N"/>
    <s v="N"/>
    <n v="0"/>
    <n v="0"/>
    <x v="0"/>
  </r>
  <r>
    <x v="0"/>
    <x v="3"/>
    <x v="98"/>
    <x v="98"/>
    <x v="27"/>
    <n v="0.27227305400000001"/>
    <n v="0"/>
    <n v="693.84207226719661"/>
    <n v="702"/>
    <n v="0"/>
    <n v="0.3"/>
    <s v="N"/>
    <s v="N"/>
    <n v="0"/>
    <n v="0"/>
    <x v="0"/>
  </r>
  <r>
    <x v="0"/>
    <x v="4"/>
    <x v="98"/>
    <x v="98"/>
    <x v="27"/>
    <n v="0.87732579304008429"/>
    <n v="0"/>
    <n v="670.6696680263891"/>
    <n v="702"/>
    <n v="0"/>
    <n v="0.3"/>
    <s v="N"/>
    <s v="N"/>
    <n v="0"/>
    <n v="0"/>
    <x v="0"/>
  </r>
  <r>
    <x v="0"/>
    <x v="5"/>
    <x v="98"/>
    <x v="98"/>
    <x v="27"/>
    <n v="1.798911583"/>
    <n v="2.9516569106199705E-2"/>
    <n v="678.43372630316969"/>
    <n v="702"/>
    <n v="0"/>
    <n v="0.3"/>
    <s v="N"/>
    <s v="N"/>
    <n v="0"/>
    <n v="0"/>
    <x v="0"/>
  </r>
  <r>
    <x v="0"/>
    <x v="6"/>
    <x v="98"/>
    <x v="98"/>
    <x v="27"/>
    <n v="0.16456499999999999"/>
    <n v="6.4220972600000009E-2"/>
    <n v="678.30088734773483"/>
    <n v="702"/>
    <n v="0"/>
    <n v="0.3"/>
    <s v="N"/>
    <s v="N"/>
    <n v="0"/>
    <n v="0"/>
    <x v="0"/>
  </r>
  <r>
    <x v="0"/>
    <x v="0"/>
    <x v="99"/>
    <x v="99"/>
    <x v="63"/>
    <n v="0"/>
    <n v="0"/>
    <n v="118837"/>
    <n v="134136"/>
    <n v="1"/>
    <n v="0.25"/>
    <s v="N"/>
    <s v="N"/>
    <n v="0"/>
    <n v="0"/>
    <x v="0"/>
  </r>
  <r>
    <x v="0"/>
    <x v="1"/>
    <x v="99"/>
    <x v="99"/>
    <x v="63"/>
    <n v="0"/>
    <n v="0"/>
    <n v="132824"/>
    <n v="134136"/>
    <n v="1"/>
    <n v="0.25"/>
    <s v="N"/>
    <s v="N"/>
    <n v="0"/>
    <n v="0"/>
    <x v="0"/>
  </r>
  <r>
    <x v="0"/>
    <x v="2"/>
    <x v="99"/>
    <x v="99"/>
    <x v="63"/>
    <n v="2.1546174871077059E-2"/>
    <n v="0"/>
    <n v="95334"/>
    <n v="134136"/>
    <n v="1"/>
    <n v="0.25"/>
    <s v="N"/>
    <s v="N"/>
    <n v="0"/>
    <n v="0"/>
    <x v="0"/>
  </r>
  <r>
    <x v="0"/>
    <x v="3"/>
    <x v="99"/>
    <x v="99"/>
    <x v="63"/>
    <n v="2.935667574"/>
    <n v="0"/>
    <n v="97783.425756420751"/>
    <n v="134136"/>
    <n v="1"/>
    <n v="0.25"/>
    <s v="N"/>
    <s v="N"/>
    <n v="0"/>
    <n v="0"/>
    <x v="0"/>
  </r>
  <r>
    <x v="0"/>
    <x v="4"/>
    <x v="99"/>
    <x v="99"/>
    <x v="63"/>
    <n v="0.65243553493079665"/>
    <n v="3.7364615547791379E-2"/>
    <n v="82048.706485865565"/>
    <n v="134136"/>
    <n v="1"/>
    <n v="0.25"/>
    <s v="N"/>
    <s v="N"/>
    <n v="0"/>
    <n v="0"/>
    <x v="0"/>
  </r>
  <r>
    <x v="0"/>
    <x v="5"/>
    <x v="99"/>
    <x v="99"/>
    <x v="63"/>
    <n v="7.3537519999999999E-3"/>
    <n v="3.9543159011412705E-2"/>
    <n v="79419.529962057568"/>
    <n v="134136"/>
    <n v="1"/>
    <n v="0.25"/>
    <s v="N"/>
    <s v="N"/>
    <n v="0"/>
    <n v="0"/>
    <x v="0"/>
  </r>
  <r>
    <x v="0"/>
    <x v="6"/>
    <x v="99"/>
    <x v="99"/>
    <x v="63"/>
    <n v="0"/>
    <n v="8.6036426600000007E-2"/>
    <n v="80746.162810705675"/>
    <n v="134136"/>
    <n v="1"/>
    <n v="0.25"/>
    <s v="N"/>
    <s v="N"/>
    <n v="0"/>
    <n v="0"/>
    <x v="0"/>
  </r>
  <r>
    <x v="0"/>
    <x v="0"/>
    <x v="100"/>
    <x v="100"/>
    <x v="12"/>
    <n v="1.5193400962278676E-3"/>
    <n v="0"/>
    <n v="482"/>
    <n v="496"/>
    <n v="0"/>
    <n v="0.3"/>
    <s v="N"/>
    <s v="N"/>
    <n v="7.1"/>
    <n v="232.32599999999999"/>
    <x v="1"/>
  </r>
  <r>
    <x v="0"/>
    <x v="1"/>
    <x v="100"/>
    <x v="100"/>
    <x v="12"/>
    <n v="0"/>
    <n v="0"/>
    <n v="483"/>
    <n v="496"/>
    <n v="0"/>
    <n v="0.3"/>
    <s v="N"/>
    <s v="N"/>
    <n v="7.1"/>
    <n v="232.32599999999999"/>
    <x v="1"/>
  </r>
  <r>
    <x v="0"/>
    <x v="2"/>
    <x v="100"/>
    <x v="100"/>
    <x v="12"/>
    <n v="0.63788233999189614"/>
    <n v="0"/>
    <n v="477"/>
    <n v="496"/>
    <n v="0"/>
    <n v="0.3"/>
    <s v="N"/>
    <s v="N"/>
    <n v="7.1"/>
    <n v="232.32599999999999"/>
    <x v="1"/>
  </r>
  <r>
    <x v="0"/>
    <x v="3"/>
    <x v="100"/>
    <x v="100"/>
    <x v="12"/>
    <n v="-2.9892759999999997E-2"/>
    <n v="0"/>
    <n v="462.8563124152642"/>
    <n v="496"/>
    <n v="0"/>
    <n v="0.3"/>
    <s v="N"/>
    <s v="N"/>
    <n v="7.1"/>
    <n v="232.32599999999999"/>
    <x v="1"/>
  </r>
  <r>
    <x v="0"/>
    <x v="4"/>
    <x v="100"/>
    <x v="100"/>
    <x v="12"/>
    <n v="0.34611308984802669"/>
    <n v="0"/>
    <n v="435.35286562784114"/>
    <n v="496"/>
    <n v="0"/>
    <n v="0.3"/>
    <s v="N"/>
    <s v="N"/>
    <n v="7.1"/>
    <n v="232.32599999999999"/>
    <x v="1"/>
  </r>
  <r>
    <x v="0"/>
    <x v="5"/>
    <x v="100"/>
    <x v="100"/>
    <x v="12"/>
    <n v="2.2134793519999998"/>
    <n v="8.9968232713954783E-4"/>
    <n v="0"/>
    <n v="496"/>
    <n v="0"/>
    <n v="0.3"/>
    <s v="N"/>
    <s v="N"/>
    <n v="7.1"/>
    <n v="232.32599999999999"/>
    <x v="1"/>
  </r>
  <r>
    <x v="0"/>
    <x v="6"/>
    <x v="100"/>
    <x v="100"/>
    <x v="12"/>
    <n v="2.9474860000000009E-2"/>
    <n v="1.9574928871999987E-3"/>
    <n v="0"/>
    <n v="496"/>
    <n v="0"/>
    <n v="0.3"/>
    <s v="N"/>
    <s v="N"/>
    <n v="7.1"/>
    <n v="232.32599999999999"/>
    <x v="1"/>
  </r>
  <r>
    <x v="0"/>
    <x v="0"/>
    <x v="101"/>
    <x v="101"/>
    <x v="10"/>
    <n v="0"/>
    <n v="0"/>
    <n v="757"/>
    <n v="785"/>
    <n v="0"/>
    <n v="0.7"/>
    <s v="N"/>
    <s v="N"/>
    <n v="0"/>
    <n v="0"/>
    <x v="0"/>
  </r>
  <r>
    <x v="0"/>
    <x v="1"/>
    <x v="101"/>
    <x v="101"/>
    <x v="10"/>
    <n v="0"/>
    <n v="0"/>
    <n v="751"/>
    <n v="785"/>
    <n v="0"/>
    <n v="0.7"/>
    <s v="N"/>
    <s v="N"/>
    <n v="0"/>
    <n v="0"/>
    <x v="0"/>
  </r>
  <r>
    <x v="0"/>
    <x v="2"/>
    <x v="101"/>
    <x v="101"/>
    <x v="10"/>
    <n v="0"/>
    <n v="0"/>
    <n v="785"/>
    <n v="785"/>
    <n v="0"/>
    <n v="0.7"/>
    <s v="N"/>
    <s v="N"/>
    <n v="0"/>
    <n v="0"/>
    <x v="0"/>
  </r>
  <r>
    <x v="0"/>
    <x v="3"/>
    <x v="101"/>
    <x v="101"/>
    <x v="10"/>
    <n v="1.1695850000000001E-2"/>
    <n v="0"/>
    <n v="741.81685588055666"/>
    <n v="785"/>
    <n v="0"/>
    <n v="0.7"/>
    <s v="N"/>
    <s v="N"/>
    <n v="0"/>
    <n v="0"/>
    <x v="0"/>
  </r>
  <r>
    <x v="0"/>
    <x v="4"/>
    <x v="101"/>
    <x v="101"/>
    <x v="10"/>
    <n v="0.21225056804411005"/>
    <n v="0"/>
    <n v="717.20954015992925"/>
    <n v="785"/>
    <n v="0"/>
    <n v="0.7"/>
    <s v="N"/>
    <s v="N"/>
    <n v="0"/>
    <n v="0"/>
    <x v="0"/>
  </r>
  <r>
    <x v="0"/>
    <x v="5"/>
    <x v="101"/>
    <x v="101"/>
    <x v="10"/>
    <n v="1.1462660930000002"/>
    <n v="8.376308037307701E-3"/>
    <n v="725.35859306200439"/>
    <n v="785"/>
    <n v="0"/>
    <n v="0.7"/>
    <s v="N"/>
    <s v="N"/>
    <n v="0"/>
    <n v="0"/>
    <x v="0"/>
  </r>
  <r>
    <x v="0"/>
    <x v="6"/>
    <x v="101"/>
    <x v="101"/>
    <x v="10"/>
    <n v="5.4604480000000018E-2"/>
    <n v="1.8224836600000002E-2"/>
    <n v="725.21916705092872"/>
    <n v="785"/>
    <n v="0"/>
    <n v="0.7"/>
    <s v="N"/>
    <s v="N"/>
    <n v="0"/>
    <n v="0"/>
    <x v="0"/>
  </r>
  <r>
    <x v="0"/>
    <x v="0"/>
    <x v="102"/>
    <x v="102"/>
    <x v="64"/>
    <n v="0"/>
    <n v="0"/>
    <n v="1659"/>
    <n v="1814"/>
    <n v="0"/>
    <n v="0.9"/>
    <s v="N"/>
    <s v="N"/>
    <n v="0"/>
    <n v="0"/>
    <x v="0"/>
  </r>
  <r>
    <x v="0"/>
    <x v="1"/>
    <x v="102"/>
    <x v="102"/>
    <x v="64"/>
    <n v="0"/>
    <n v="0"/>
    <n v="1694"/>
    <n v="1814"/>
    <n v="0"/>
    <n v="0.9"/>
    <s v="N"/>
    <s v="N"/>
    <n v="0"/>
    <n v="0"/>
    <x v="0"/>
  </r>
  <r>
    <x v="0"/>
    <x v="2"/>
    <x v="102"/>
    <x v="102"/>
    <x v="64"/>
    <n v="0.9630410227714743"/>
    <n v="0"/>
    <n v="1711"/>
    <n v="1814"/>
    <n v="0"/>
    <n v="0.9"/>
    <s v="N"/>
    <s v="N"/>
    <n v="0"/>
    <n v="0"/>
    <x v="0"/>
  </r>
  <r>
    <x v="0"/>
    <x v="3"/>
    <x v="102"/>
    <x v="102"/>
    <x v="64"/>
    <n v="5.3702095999999998E-2"/>
    <n v="8.2187914642688469E-3"/>
    <n v="1722.2107561581436"/>
    <n v="1814"/>
    <n v="0"/>
    <n v="0.9"/>
    <s v="N"/>
    <s v="N"/>
    <n v="0"/>
    <n v="0"/>
    <x v="0"/>
  </r>
  <r>
    <x v="0"/>
    <x v="4"/>
    <x v="102"/>
    <x v="102"/>
    <x v="64"/>
    <n v="2.6256728808242182E-3"/>
    <n v="1.796227200478898E-2"/>
    <n v="1761.7925556858581"/>
    <n v="1814"/>
    <n v="0"/>
    <n v="0.9"/>
    <s v="N"/>
    <s v="N"/>
    <n v="0"/>
    <n v="0"/>
    <x v="0"/>
  </r>
  <r>
    <x v="0"/>
    <x v="5"/>
    <x v="102"/>
    <x v="102"/>
    <x v="64"/>
    <n v="0"/>
    <n v="1.900956205967446E-2"/>
    <n v="1781.0180324239655"/>
    <n v="1814"/>
    <n v="0"/>
    <n v="0.9"/>
    <s v="N"/>
    <s v="N"/>
    <n v="0"/>
    <n v="0"/>
    <x v="0"/>
  </r>
  <r>
    <x v="0"/>
    <x v="6"/>
    <x v="102"/>
    <x v="102"/>
    <x v="64"/>
    <n v="0"/>
    <n v="2.0680123082393271E-2"/>
    <n v="1791.5395669808024"/>
    <n v="1814"/>
    <n v="0"/>
    <n v="0.9"/>
    <s v="N"/>
    <s v="N"/>
    <n v="0"/>
    <n v="0"/>
    <x v="0"/>
  </r>
  <r>
    <x v="0"/>
    <x v="0"/>
    <x v="103"/>
    <x v="103"/>
    <x v="27"/>
    <n v="0"/>
    <n v="0"/>
    <n v="697"/>
    <n v="713"/>
    <n v="0"/>
    <n v="0.4"/>
    <s v="N"/>
    <s v="N"/>
    <n v="0"/>
    <n v="0"/>
    <x v="0"/>
  </r>
  <r>
    <x v="0"/>
    <x v="1"/>
    <x v="103"/>
    <x v="103"/>
    <x v="27"/>
    <n v="0"/>
    <n v="0"/>
    <n v="716"/>
    <n v="713"/>
    <n v="0"/>
    <n v="0.4"/>
    <s v="N"/>
    <s v="N"/>
    <n v="0"/>
    <n v="0"/>
    <x v="0"/>
  </r>
  <r>
    <x v="0"/>
    <x v="2"/>
    <x v="103"/>
    <x v="103"/>
    <x v="27"/>
    <n v="0"/>
    <n v="0"/>
    <n v="720"/>
    <n v="713"/>
    <n v="0"/>
    <n v="0.4"/>
    <s v="N"/>
    <s v="N"/>
    <n v="0"/>
    <n v="0"/>
    <x v="0"/>
  </r>
  <r>
    <x v="0"/>
    <x v="3"/>
    <x v="103"/>
    <x v="103"/>
    <x v="27"/>
    <n v="0.16602542000000001"/>
    <n v="0"/>
    <n v="702.77378851752098"/>
    <n v="713"/>
    <n v="0"/>
    <n v="0.4"/>
    <s v="N"/>
    <s v="N"/>
    <n v="0"/>
    <n v="0"/>
    <x v="0"/>
  </r>
  <r>
    <x v="0"/>
    <x v="4"/>
    <x v="103"/>
    <x v="103"/>
    <x v="27"/>
    <n v="1.0494967244730085"/>
    <n v="0"/>
    <n v="684.86888987326586"/>
    <n v="713"/>
    <n v="0"/>
    <n v="0.4"/>
    <s v="N"/>
    <s v="N"/>
    <n v="0"/>
    <n v="0"/>
    <x v="0"/>
  </r>
  <r>
    <x v="0"/>
    <x v="5"/>
    <x v="103"/>
    <x v="103"/>
    <x v="27"/>
    <n v="1.622421535"/>
    <n v="2.6571619718238352E-2"/>
    <n v="692.11138470496974"/>
    <n v="713"/>
    <n v="0"/>
    <n v="0.4"/>
    <s v="N"/>
    <s v="N"/>
    <n v="0"/>
    <n v="0"/>
    <x v="0"/>
  </r>
  <r>
    <x v="0"/>
    <x v="6"/>
    <x v="103"/>
    <x v="103"/>
    <x v="27"/>
    <n v="-0.13629278999999997"/>
    <n v="5.7813469300000003E-2"/>
    <n v="692.50666927934844"/>
    <n v="713"/>
    <n v="0"/>
    <n v="0.4"/>
    <s v="N"/>
    <s v="N"/>
    <n v="0"/>
    <n v="0"/>
    <x v="0"/>
  </r>
  <r>
    <x v="0"/>
    <x v="0"/>
    <x v="104"/>
    <x v="104"/>
    <x v="27"/>
    <n v="0"/>
    <n v="0"/>
    <n v="2165"/>
    <n v="2284"/>
    <n v="0"/>
    <n v="0.5"/>
    <s v="N"/>
    <s v="N"/>
    <n v="0"/>
    <n v="0"/>
    <x v="0"/>
  </r>
  <r>
    <x v="0"/>
    <x v="1"/>
    <x v="104"/>
    <x v="104"/>
    <x v="27"/>
    <n v="0"/>
    <n v="0"/>
    <n v="2198"/>
    <n v="2284"/>
    <n v="0"/>
    <n v="0.5"/>
    <s v="N"/>
    <s v="N"/>
    <n v="0"/>
    <n v="0"/>
    <x v="0"/>
  </r>
  <r>
    <x v="0"/>
    <x v="2"/>
    <x v="104"/>
    <x v="104"/>
    <x v="27"/>
    <n v="0"/>
    <n v="0"/>
    <n v="2252"/>
    <n v="2284"/>
    <n v="0"/>
    <n v="0.5"/>
    <s v="N"/>
    <s v="N"/>
    <n v="0"/>
    <n v="0"/>
    <x v="0"/>
  </r>
  <r>
    <x v="0"/>
    <x v="3"/>
    <x v="104"/>
    <x v="104"/>
    <x v="27"/>
    <n v="1.7112755E-2"/>
    <n v="0"/>
    <n v="2172.1159999564538"/>
    <n v="2284"/>
    <n v="0"/>
    <n v="0.5"/>
    <s v="N"/>
    <s v="N"/>
    <n v="0"/>
    <n v="0"/>
    <x v="0"/>
  </r>
  <r>
    <x v="0"/>
    <x v="4"/>
    <x v="104"/>
    <x v="104"/>
    <x v="27"/>
    <n v="0.32175101555464347"/>
    <n v="0"/>
    <n v="2200.9642408136369"/>
    <n v="2284"/>
    <n v="0"/>
    <n v="0.5"/>
    <s v="N"/>
    <s v="N"/>
    <n v="0"/>
    <n v="0"/>
    <x v="0"/>
  </r>
  <r>
    <x v="0"/>
    <x v="5"/>
    <x v="104"/>
    <x v="104"/>
    <x v="27"/>
    <n v="1.647240448"/>
    <n v="3.5990484941191898E-2"/>
    <n v="2226.3738860831004"/>
    <n v="2284"/>
    <n v="0"/>
    <n v="0.5"/>
    <s v="N"/>
    <s v="N"/>
    <n v="0"/>
    <n v="0"/>
    <x v="0"/>
  </r>
  <r>
    <x v="0"/>
    <x v="6"/>
    <x v="104"/>
    <x v="104"/>
    <x v="27"/>
    <n v="0.10764586000000001"/>
    <n v="7.8306660200000003E-2"/>
    <n v="2225.9391404107691"/>
    <n v="2284"/>
    <n v="0"/>
    <n v="0.5"/>
    <s v="N"/>
    <s v="N"/>
    <n v="0"/>
    <n v="0"/>
    <x v="0"/>
  </r>
  <r>
    <x v="0"/>
    <x v="0"/>
    <x v="105"/>
    <x v="105"/>
    <x v="65"/>
    <n v="1.1554663895304079E-3"/>
    <n v="0"/>
    <n v="1606"/>
    <n v="1688"/>
    <n v="0"/>
    <n v="0.25"/>
    <s v="N"/>
    <s v="N"/>
    <n v="0"/>
    <n v="0"/>
    <x v="0"/>
  </r>
  <r>
    <x v="0"/>
    <x v="1"/>
    <x v="105"/>
    <x v="105"/>
    <x v="65"/>
    <n v="0"/>
    <n v="0"/>
    <n v="1617"/>
    <n v="1688"/>
    <n v="0"/>
    <n v="0.25"/>
    <s v="N"/>
    <s v="N"/>
    <n v="0"/>
    <n v="0"/>
    <x v="0"/>
  </r>
  <r>
    <x v="0"/>
    <x v="2"/>
    <x v="105"/>
    <x v="105"/>
    <x v="65"/>
    <n v="1.6105234735229115"/>
    <n v="0"/>
    <n v="1631"/>
    <n v="1688"/>
    <n v="0"/>
    <n v="0.25"/>
    <s v="N"/>
    <s v="N"/>
    <n v="0"/>
    <n v="0"/>
    <x v="0"/>
  </r>
  <r>
    <x v="0"/>
    <x v="3"/>
    <x v="105"/>
    <x v="105"/>
    <x v="65"/>
    <n v="0.29278698599999997"/>
    <n v="0"/>
    <n v="1565.3477512356392"/>
    <n v="1688"/>
    <n v="0"/>
    <n v="0.25"/>
    <s v="N"/>
    <s v="N"/>
    <n v="0"/>
    <n v="0"/>
    <x v="0"/>
  </r>
  <r>
    <x v="0"/>
    <x v="4"/>
    <x v="105"/>
    <x v="105"/>
    <x v="65"/>
    <n v="1.0018893800922144"/>
    <n v="0"/>
    <n v="1514.4717220760679"/>
    <n v="1688"/>
    <n v="0"/>
    <n v="0.25"/>
    <s v="N"/>
    <s v="N"/>
    <n v="0"/>
    <n v="0"/>
    <x v="0"/>
  </r>
  <r>
    <x v="0"/>
    <x v="5"/>
    <x v="105"/>
    <x v="105"/>
    <x v="65"/>
    <n v="4.0445636E-2"/>
    <n v="2.4096104952488734E-2"/>
    <n v="1531.9889775269862"/>
    <n v="1688"/>
    <n v="0"/>
    <n v="0.25"/>
    <s v="N"/>
    <s v="N"/>
    <n v="0"/>
    <n v="0"/>
    <x v="0"/>
  </r>
  <r>
    <x v="0"/>
    <x v="6"/>
    <x v="105"/>
    <x v="105"/>
    <x v="65"/>
    <n v="-1.9541190000000003E-2"/>
    <n v="5.2427343108636212E-2"/>
    <n v="1531.6892664953027"/>
    <n v="1688"/>
    <n v="0"/>
    <n v="0.25"/>
    <s v="N"/>
    <s v="N"/>
    <n v="0"/>
    <n v="0"/>
    <x v="0"/>
  </r>
  <r>
    <x v="0"/>
    <x v="0"/>
    <x v="106"/>
    <x v="106"/>
    <x v="40"/>
    <n v="0"/>
    <n v="0"/>
    <n v="775"/>
    <n v="791"/>
    <n v="0"/>
    <n v="1"/>
    <s v="N"/>
    <s v="N"/>
    <n v="0"/>
    <n v="0"/>
    <x v="0"/>
  </r>
  <r>
    <x v="0"/>
    <x v="1"/>
    <x v="106"/>
    <x v="106"/>
    <x v="40"/>
    <n v="0"/>
    <n v="0"/>
    <n v="794"/>
    <n v="791"/>
    <n v="0"/>
    <n v="1"/>
    <s v="N"/>
    <s v="N"/>
    <n v="0"/>
    <n v="0"/>
    <x v="0"/>
  </r>
  <r>
    <x v="0"/>
    <x v="2"/>
    <x v="106"/>
    <x v="106"/>
    <x v="40"/>
    <n v="0.10029543398777072"/>
    <n v="0"/>
    <n v="791"/>
    <n v="791"/>
    <n v="0"/>
    <n v="1"/>
    <s v="N"/>
    <s v="N"/>
    <n v="0"/>
    <n v="0"/>
    <x v="0"/>
  </r>
  <r>
    <x v="0"/>
    <x v="3"/>
    <x v="106"/>
    <x v="106"/>
    <x v="40"/>
    <n v="0.89998079099999995"/>
    <n v="0"/>
    <n v="738.17422178389654"/>
    <n v="791"/>
    <n v="0"/>
    <n v="1"/>
    <s v="N"/>
    <s v="N"/>
    <n v="0"/>
    <n v="0"/>
    <x v="0"/>
  </r>
  <r>
    <x v="0"/>
    <x v="4"/>
    <x v="106"/>
    <x v="106"/>
    <x v="40"/>
    <n v="9.0452505267519551E-2"/>
    <n v="0"/>
    <n v="735.31147961567399"/>
    <n v="791"/>
    <n v="0"/>
    <n v="1"/>
    <s v="N"/>
    <s v="N"/>
    <n v="0"/>
    <n v="0"/>
    <x v="0"/>
  </r>
  <r>
    <x v="0"/>
    <x v="5"/>
    <x v="106"/>
    <x v="106"/>
    <x v="40"/>
    <n v="1.2869066E-2"/>
    <n v="4.9183828981226672E-3"/>
    <n v="743.81344425760324"/>
    <n v="791"/>
    <n v="0"/>
    <n v="1"/>
    <s v="N"/>
    <s v="N"/>
    <n v="0"/>
    <n v="0"/>
    <x v="0"/>
  </r>
  <r>
    <x v="0"/>
    <x v="6"/>
    <x v="106"/>
    <x v="106"/>
    <x v="40"/>
    <n v="1.1865239999999999E-2"/>
    <n v="1.0701221141257235E-2"/>
    <n v="743.6679801121893"/>
    <n v="791"/>
    <n v="0"/>
    <n v="1"/>
    <s v="N"/>
    <s v="N"/>
    <n v="0"/>
    <n v="0"/>
    <x v="0"/>
  </r>
  <r>
    <x v="0"/>
    <x v="0"/>
    <x v="107"/>
    <x v="107"/>
    <x v="66"/>
    <n v="0.48460539536566588"/>
    <n v="0"/>
    <n v="1139"/>
    <n v="1097"/>
    <n v="0"/>
    <n v="1"/>
    <s v="N"/>
    <s v="N"/>
    <n v="0"/>
    <n v="0"/>
    <x v="0"/>
  </r>
  <r>
    <x v="0"/>
    <x v="1"/>
    <x v="107"/>
    <x v="107"/>
    <x v="66"/>
    <n v="0.33221706719239286"/>
    <n v="0"/>
    <n v="1064"/>
    <n v="1097"/>
    <n v="0"/>
    <n v="1"/>
    <s v="N"/>
    <s v="N"/>
    <n v="0"/>
    <n v="0"/>
    <x v="0"/>
  </r>
  <r>
    <x v="0"/>
    <x v="2"/>
    <x v="107"/>
    <x v="107"/>
    <x v="66"/>
    <n v="3.1100285052305852E-2"/>
    <n v="0"/>
    <n v="1130"/>
    <n v="1097"/>
    <n v="0"/>
    <n v="1"/>
    <s v="N"/>
    <s v="N"/>
    <n v="0"/>
    <n v="0"/>
    <x v="0"/>
  </r>
  <r>
    <x v="0"/>
    <x v="3"/>
    <x v="107"/>
    <x v="107"/>
    <x v="66"/>
    <n v="8.6787072000000007E-2"/>
    <n v="9.0754593385511378E-3"/>
    <n v="1124.2925798192769"/>
    <n v="1097"/>
    <n v="0"/>
    <n v="1"/>
    <s v="N"/>
    <s v="N"/>
    <n v="0"/>
    <n v="0"/>
    <x v="0"/>
  </r>
  <r>
    <x v="0"/>
    <x v="4"/>
    <x v="107"/>
    <x v="107"/>
    <x v="66"/>
    <n v="1.2473251162863158E-2"/>
    <n v="1.9834530407076084E-2"/>
    <n v="1109.75250246317"/>
    <n v="1097"/>
    <n v="0"/>
    <n v="1"/>
    <s v="N"/>
    <s v="N"/>
    <n v="0"/>
    <n v="0"/>
    <x v="0"/>
  </r>
  <r>
    <x v="0"/>
    <x v="5"/>
    <x v="107"/>
    <x v="107"/>
    <x v="66"/>
    <n v="0"/>
    <n v="2.099098246619243E-2"/>
    <n v="1121.1233227758264"/>
    <n v="1097"/>
    <n v="0"/>
    <n v="1"/>
    <s v="N"/>
    <s v="N"/>
    <n v="0"/>
    <n v="0"/>
    <x v="0"/>
  </r>
  <r>
    <x v="0"/>
    <x v="6"/>
    <x v="107"/>
    <x v="107"/>
    <x v="66"/>
    <n v="0"/>
    <n v="2.2835670788128214E-2"/>
    <n v="1127.3462362821563"/>
    <n v="1097"/>
    <n v="0"/>
    <n v="1"/>
    <s v="N"/>
    <s v="N"/>
    <n v="0"/>
    <n v="0"/>
    <x v="0"/>
  </r>
  <r>
    <x v="0"/>
    <x v="0"/>
    <x v="108"/>
    <x v="108"/>
    <x v="11"/>
    <n v="0"/>
    <n v="0"/>
    <n v="543"/>
    <n v="565"/>
    <n v="0"/>
    <n v="1"/>
    <s v="N"/>
    <s v="N"/>
    <n v="0"/>
    <n v="0"/>
    <x v="0"/>
  </r>
  <r>
    <x v="0"/>
    <x v="1"/>
    <x v="108"/>
    <x v="108"/>
    <x v="11"/>
    <n v="0"/>
    <n v="0"/>
    <n v="539"/>
    <n v="565"/>
    <n v="0"/>
    <n v="1"/>
    <s v="N"/>
    <s v="N"/>
    <n v="0"/>
    <n v="0"/>
    <x v="0"/>
  </r>
  <r>
    <x v="0"/>
    <x v="2"/>
    <x v="108"/>
    <x v="108"/>
    <x v="11"/>
    <n v="0"/>
    <n v="0"/>
    <n v="539"/>
    <n v="565"/>
    <n v="0"/>
    <n v="1"/>
    <s v="N"/>
    <s v="N"/>
    <n v="0"/>
    <n v="0"/>
    <x v="0"/>
  </r>
  <r>
    <x v="0"/>
    <x v="3"/>
    <x v="108"/>
    <x v="108"/>
    <x v="11"/>
    <n v="2.9239609999999999E-2"/>
    <n v="0"/>
    <n v="539.60115373708356"/>
    <n v="565"/>
    <n v="0"/>
    <n v="1"/>
    <s v="N"/>
    <s v="N"/>
    <n v="0"/>
    <n v="0"/>
    <x v="0"/>
  </r>
  <r>
    <x v="0"/>
    <x v="4"/>
    <x v="108"/>
    <x v="108"/>
    <x v="11"/>
    <n v="9.2007589069846213E-2"/>
    <n v="0"/>
    <n v="552.61987832886825"/>
    <n v="565"/>
    <n v="0"/>
    <n v="1"/>
    <s v="N"/>
    <s v="N"/>
    <n v="0"/>
    <n v="0"/>
    <x v="0"/>
  </r>
  <r>
    <x v="0"/>
    <x v="5"/>
    <x v="108"/>
    <x v="108"/>
    <x v="11"/>
    <n v="0.85946976500000005"/>
    <n v="1.2787683194363316E-2"/>
    <n v="558.48960352767108"/>
    <n v="565"/>
    <n v="0"/>
    <n v="1"/>
    <s v="N"/>
    <s v="N"/>
    <n v="0"/>
    <n v="0"/>
    <x v="0"/>
  </r>
  <r>
    <x v="0"/>
    <x v="6"/>
    <x v="108"/>
    <x v="108"/>
    <x v="11"/>
    <n v="0.15605287000000007"/>
    <n v="2.7822930540737988E-2"/>
    <n v="561.70193044989094"/>
    <n v="565"/>
    <n v="0"/>
    <n v="1"/>
    <s v="N"/>
    <s v="N"/>
    <n v="0"/>
    <n v="0"/>
    <x v="0"/>
  </r>
  <r>
    <x v="0"/>
    <x v="0"/>
    <x v="109"/>
    <x v="109"/>
    <x v="67"/>
    <n v="1.4899919591993837E-3"/>
    <n v="0"/>
    <n v="4774"/>
    <n v="5116"/>
    <n v="0"/>
    <n v="0.25"/>
    <s v="N"/>
    <s v="N"/>
    <n v="0"/>
    <n v="0"/>
    <x v="0"/>
  </r>
  <r>
    <x v="0"/>
    <x v="1"/>
    <x v="109"/>
    <x v="109"/>
    <x v="67"/>
    <n v="2.2098444970594969E-4"/>
    <n v="0"/>
    <n v="4741"/>
    <n v="5116"/>
    <n v="0"/>
    <n v="0.25"/>
    <s v="N"/>
    <s v="N"/>
    <n v="0"/>
    <n v="0"/>
    <x v="0"/>
  </r>
  <r>
    <x v="0"/>
    <x v="2"/>
    <x v="109"/>
    <x v="109"/>
    <x v="67"/>
    <n v="0.66638125916457924"/>
    <n v="0"/>
    <n v="4847"/>
    <n v="5116"/>
    <n v="0"/>
    <n v="0.25"/>
    <s v="N"/>
    <s v="N"/>
    <n v="0"/>
    <n v="0"/>
    <x v="0"/>
  </r>
  <r>
    <x v="0"/>
    <x v="3"/>
    <x v="109"/>
    <x v="109"/>
    <x v="67"/>
    <n v="1.9583527479999998"/>
    <n v="0"/>
    <n v="2972.6892767990748"/>
    <n v="5116"/>
    <n v="0"/>
    <n v="0.25"/>
    <s v="N"/>
    <s v="N"/>
    <n v="0"/>
    <n v="0"/>
    <x v="0"/>
  </r>
  <r>
    <x v="0"/>
    <x v="4"/>
    <x v="109"/>
    <x v="109"/>
    <x v="67"/>
    <n v="6.2745044941796918E-2"/>
    <n v="0"/>
    <n v="2975.1362385793645"/>
    <n v="5116"/>
    <n v="0"/>
    <n v="0.25"/>
    <s v="N"/>
    <s v="N"/>
    <n v="0"/>
    <n v="0"/>
    <x v="0"/>
  </r>
  <r>
    <x v="0"/>
    <x v="5"/>
    <x v="109"/>
    <x v="109"/>
    <x v="67"/>
    <n v="1.1030628000000001E-2"/>
    <n v="3.8175633917650949E-2"/>
    <n v="3038.2002952668377"/>
    <n v="5116"/>
    <n v="0"/>
    <n v="0.25"/>
    <s v="N"/>
    <s v="N"/>
    <n v="0"/>
    <n v="0"/>
    <x v="0"/>
  </r>
  <r>
    <x v="0"/>
    <x v="6"/>
    <x v="109"/>
    <x v="109"/>
    <x v="67"/>
    <n v="0"/>
    <n v="8.3061020099999994E-2"/>
    <n v="3015.6120684773487"/>
    <n v="5116"/>
    <n v="0"/>
    <n v="0.25"/>
    <s v="N"/>
    <s v="N"/>
    <n v="0"/>
    <n v="0"/>
    <x v="0"/>
  </r>
  <r>
    <x v="0"/>
    <x v="0"/>
    <x v="110"/>
    <x v="110"/>
    <x v="68"/>
    <n v="4.0070891493456506E-3"/>
    <n v="0"/>
    <n v="3904"/>
    <n v="4028"/>
    <n v="0"/>
    <n v="0.25"/>
    <s v="N"/>
    <s v="N"/>
    <n v="0"/>
    <n v="0"/>
    <x v="0"/>
  </r>
  <r>
    <x v="0"/>
    <x v="1"/>
    <x v="110"/>
    <x v="110"/>
    <x v="68"/>
    <n v="5.942988619873213E-4"/>
    <n v="0"/>
    <n v="3946"/>
    <n v="4028"/>
    <n v="0"/>
    <n v="0.25"/>
    <s v="N"/>
    <s v="N"/>
    <n v="0"/>
    <n v="0"/>
    <x v="0"/>
  </r>
  <r>
    <x v="0"/>
    <x v="2"/>
    <x v="110"/>
    <x v="110"/>
    <x v="68"/>
    <n v="0.26410720255267417"/>
    <n v="0"/>
    <n v="3916"/>
    <n v="4028"/>
    <n v="0"/>
    <n v="0.25"/>
    <s v="N"/>
    <s v="N"/>
    <n v="0"/>
    <n v="0"/>
    <x v="0"/>
  </r>
  <r>
    <x v="0"/>
    <x v="3"/>
    <x v="110"/>
    <x v="110"/>
    <x v="68"/>
    <n v="1.254617348"/>
    <n v="0"/>
    <n v="3953.7291049366413"/>
    <n v="4028"/>
    <n v="0"/>
    <n v="0.25"/>
    <s v="N"/>
    <s v="N"/>
    <n v="0"/>
    <n v="0"/>
    <x v="0"/>
  </r>
  <r>
    <x v="0"/>
    <x v="4"/>
    <x v="110"/>
    <x v="110"/>
    <x v="68"/>
    <n v="0.54293538201868541"/>
    <n v="0"/>
    <n v="3964.8387798440099"/>
    <n v="4028"/>
    <n v="0"/>
    <n v="0.25"/>
    <s v="N"/>
    <s v="N"/>
    <n v="0"/>
    <n v="0"/>
    <x v="0"/>
  </r>
  <r>
    <x v="0"/>
    <x v="5"/>
    <x v="110"/>
    <x v="110"/>
    <x v="68"/>
    <n v="1.2869066E-2"/>
    <n v="1.9483040384443297E-2"/>
    <n v="4047.0166719651565"/>
    <n v="4028"/>
    <n v="0"/>
    <n v="0.25"/>
    <s v="N"/>
    <s v="N"/>
    <n v="0"/>
    <n v="0"/>
    <x v="0"/>
  </r>
  <r>
    <x v="0"/>
    <x v="6"/>
    <x v="110"/>
    <x v="110"/>
    <x v="68"/>
    <n v="0"/>
    <n v="4.2390421399999996E-2"/>
    <n v="4012.3322680320116"/>
    <n v="4028"/>
    <n v="0"/>
    <n v="0.25"/>
    <s v="N"/>
    <s v="N"/>
    <n v="0"/>
    <n v="0"/>
    <x v="0"/>
  </r>
  <r>
    <x v="0"/>
    <x v="0"/>
    <x v="111"/>
    <x v="111"/>
    <x v="30"/>
    <n v="0.36371156449191683"/>
    <n v="0"/>
    <n v="846"/>
    <n v="866"/>
    <n v="0"/>
    <n v="0.3"/>
    <s v="N"/>
    <s v="N"/>
    <n v="0"/>
    <n v="0"/>
    <x v="0"/>
  </r>
  <r>
    <x v="0"/>
    <x v="1"/>
    <x v="111"/>
    <x v="111"/>
    <x v="30"/>
    <n v="2.2902630343084081"/>
    <n v="0"/>
    <n v="866"/>
    <n v="866"/>
    <n v="0"/>
    <n v="0.3"/>
    <s v="N"/>
    <s v="N"/>
    <n v="0"/>
    <n v="0"/>
    <x v="0"/>
  </r>
  <r>
    <x v="0"/>
    <x v="2"/>
    <x v="111"/>
    <x v="111"/>
    <x v="30"/>
    <n v="7.2738879464417205E-2"/>
    <n v="0"/>
    <n v="879"/>
    <n v="866"/>
    <n v="0"/>
    <n v="0.3"/>
    <s v="N"/>
    <s v="N"/>
    <n v="0"/>
    <n v="0"/>
    <x v="0"/>
  </r>
  <r>
    <x v="0"/>
    <x v="3"/>
    <x v="111"/>
    <x v="111"/>
    <x v="30"/>
    <n v="5.5978570000000004E-3"/>
    <n v="1.4856708541006956E-2"/>
    <n v="871.36217766938239"/>
    <n v="866"/>
    <n v="0"/>
    <n v="0.3"/>
    <s v="N"/>
    <s v="N"/>
    <n v="0"/>
    <n v="0"/>
    <x v="0"/>
  </r>
  <r>
    <x v="0"/>
    <x v="4"/>
    <x v="111"/>
    <x v="111"/>
    <x v="30"/>
    <n v="0"/>
    <n v="3.2469523173767348E-2"/>
    <n v="886.57590192224484"/>
    <n v="866"/>
    <n v="0"/>
    <n v="0.3"/>
    <s v="N"/>
    <s v="N"/>
    <n v="0"/>
    <n v="0"/>
    <x v="0"/>
  </r>
  <r>
    <x v="0"/>
    <x v="5"/>
    <x v="111"/>
    <x v="111"/>
    <x v="30"/>
    <n v="0"/>
    <n v="3.4362658335365254E-2"/>
    <n v="904.7445935297219"/>
    <n v="866"/>
    <n v="0"/>
    <n v="0.3"/>
    <s v="N"/>
    <s v="N"/>
    <n v="0"/>
    <n v="0"/>
    <x v="0"/>
  </r>
  <r>
    <x v="0"/>
    <x v="6"/>
    <x v="111"/>
    <x v="111"/>
    <x v="30"/>
    <n v="0"/>
    <n v="3.738245003134754E-2"/>
    <n v="894.26497155316952"/>
    <n v="866"/>
    <n v="0"/>
    <n v="0.3"/>
    <s v="N"/>
    <s v="N"/>
    <n v="0"/>
    <n v="0"/>
    <x v="0"/>
  </r>
  <r>
    <x v="0"/>
    <x v="0"/>
    <x v="112"/>
    <x v="112"/>
    <x v="30"/>
    <n v="0.35957637561200922"/>
    <n v="0"/>
    <n v="649"/>
    <n v="703"/>
    <n v="0"/>
    <n v="1"/>
    <s v="N"/>
    <s v="N"/>
    <n v="0"/>
    <n v="0"/>
    <x v="0"/>
  </r>
  <r>
    <x v="0"/>
    <x v="1"/>
    <x v="112"/>
    <x v="112"/>
    <x v="30"/>
    <n v="0.43281543391125027"/>
    <n v="0"/>
    <n v="702"/>
    <n v="703"/>
    <n v="0"/>
    <n v="1"/>
    <s v="N"/>
    <s v="N"/>
    <n v="0"/>
    <n v="0"/>
    <x v="0"/>
  </r>
  <r>
    <x v="0"/>
    <x v="2"/>
    <x v="112"/>
    <x v="112"/>
    <x v="30"/>
    <n v="1.8642025331516134E-2"/>
    <n v="0"/>
    <n v="663"/>
    <n v="703"/>
    <n v="0"/>
    <n v="1"/>
    <s v="N"/>
    <s v="N"/>
    <n v="0"/>
    <n v="0"/>
    <x v="0"/>
  </r>
  <r>
    <x v="0"/>
    <x v="3"/>
    <x v="112"/>
    <x v="112"/>
    <x v="30"/>
    <n v="8.0374099999999996E-4"/>
    <n v="6.6728659122404013E-3"/>
    <n v="661.66309257757246"/>
    <n v="703"/>
    <n v="0"/>
    <n v="1"/>
    <s v="N"/>
    <s v="N"/>
    <n v="0"/>
    <n v="0"/>
    <x v="0"/>
  </r>
  <r>
    <x v="0"/>
    <x v="4"/>
    <x v="112"/>
    <x v="112"/>
    <x v="30"/>
    <n v="0"/>
    <n v="1.4583632288060408E-2"/>
    <n v="661.71830262368212"/>
    <n v="703"/>
    <n v="0"/>
    <n v="1"/>
    <s v="N"/>
    <s v="N"/>
    <n v="0"/>
    <n v="0"/>
    <x v="0"/>
  </r>
  <r>
    <x v="0"/>
    <x v="5"/>
    <x v="112"/>
    <x v="112"/>
    <x v="30"/>
    <n v="0"/>
    <n v="1.5433930794581207E-2"/>
    <n v="681.93432782203604"/>
    <n v="703"/>
    <n v="0"/>
    <n v="1"/>
    <s v="N"/>
    <s v="N"/>
    <n v="0"/>
    <n v="0"/>
    <x v="0"/>
  </r>
  <r>
    <x v="0"/>
    <x v="6"/>
    <x v="112"/>
    <x v="112"/>
    <x v="30"/>
    <n v="0"/>
    <n v="1.6790265208379295E-2"/>
    <n v="671.19916442373699"/>
    <n v="703"/>
    <n v="0"/>
    <n v="1"/>
    <s v="N"/>
    <s v="N"/>
    <n v="0"/>
    <n v="0"/>
    <x v="0"/>
  </r>
  <r>
    <x v="0"/>
    <x v="0"/>
    <x v="113"/>
    <x v="113"/>
    <x v="69"/>
    <n v="0"/>
    <n v="0"/>
    <n v="1237"/>
    <n v="1184"/>
    <n v="0"/>
    <n v="0.8"/>
    <s v="N"/>
    <s v="N"/>
    <n v="0"/>
    <n v="0"/>
    <x v="0"/>
  </r>
  <r>
    <x v="0"/>
    <x v="1"/>
    <x v="113"/>
    <x v="113"/>
    <x v="69"/>
    <n v="0"/>
    <n v="0"/>
    <n v="1196"/>
    <n v="1184"/>
    <n v="0"/>
    <n v="0.8"/>
    <s v="N"/>
    <s v="N"/>
    <n v="0"/>
    <n v="0"/>
    <x v="0"/>
  </r>
  <r>
    <x v="0"/>
    <x v="2"/>
    <x v="113"/>
    <x v="113"/>
    <x v="69"/>
    <n v="0.31932783482392807"/>
    <n v="0"/>
    <n v="1296"/>
    <n v="1184"/>
    <n v="0"/>
    <n v="0.8"/>
    <s v="N"/>
    <s v="N"/>
    <n v="0"/>
    <n v="0"/>
    <x v="0"/>
  </r>
  <r>
    <x v="0"/>
    <x v="3"/>
    <x v="113"/>
    <x v="113"/>
    <x v="69"/>
    <n v="-3.1108322000000001E-2"/>
    <n v="0"/>
    <n v="1284.0633009305277"/>
    <n v="1184"/>
    <n v="0"/>
    <n v="0.8"/>
    <s v="N"/>
    <s v="N"/>
    <n v="0"/>
    <n v="0"/>
    <x v="0"/>
  </r>
  <r>
    <x v="0"/>
    <x v="4"/>
    <x v="113"/>
    <x v="113"/>
    <x v="69"/>
    <n v="0.81485687888184966"/>
    <n v="0"/>
    <n v="1295.3190505719219"/>
    <n v="1184"/>
    <n v="0"/>
    <n v="0.8"/>
    <s v="N"/>
    <s v="N"/>
    <n v="0"/>
    <n v="0"/>
    <x v="0"/>
  </r>
  <r>
    <x v="0"/>
    <x v="5"/>
    <x v="113"/>
    <x v="113"/>
    <x v="69"/>
    <n v="0.45133652899999999"/>
    <n v="1.9470414629507864E-2"/>
    <n v="1321.5287966648305"/>
    <n v="1184"/>
    <n v="0"/>
    <n v="0.8"/>
    <s v="N"/>
    <s v="N"/>
    <n v="0"/>
    <n v="0"/>
    <x v="0"/>
  </r>
  <r>
    <x v="0"/>
    <x v="6"/>
    <x v="113"/>
    <x v="113"/>
    <x v="69"/>
    <n v="5.193147E-2"/>
    <n v="4.2362950786499987E-2"/>
    <n v="1306.5316185753627"/>
    <n v="1184"/>
    <n v="0"/>
    <n v="0.8"/>
    <s v="N"/>
    <s v="N"/>
    <n v="0"/>
    <n v="0"/>
    <x v="0"/>
  </r>
  <r>
    <x v="0"/>
    <x v="0"/>
    <x v="114"/>
    <x v="114"/>
    <x v="29"/>
    <n v="0"/>
    <n v="0"/>
    <n v="1815"/>
    <n v="2077"/>
    <n v="0"/>
    <n v="0.5"/>
    <s v="N"/>
    <s v="N"/>
    <n v="0"/>
    <n v="0"/>
    <x v="0"/>
  </r>
  <r>
    <x v="0"/>
    <x v="1"/>
    <x v="114"/>
    <x v="114"/>
    <x v="29"/>
    <n v="0"/>
    <n v="0"/>
    <n v="1840"/>
    <n v="2077"/>
    <n v="0"/>
    <n v="0.5"/>
    <s v="N"/>
    <s v="N"/>
    <n v="0"/>
    <n v="0"/>
    <x v="0"/>
  </r>
  <r>
    <x v="0"/>
    <x v="2"/>
    <x v="114"/>
    <x v="114"/>
    <x v="29"/>
    <n v="0.34884757742375128"/>
    <n v="0"/>
    <n v="1850"/>
    <n v="2077"/>
    <n v="0"/>
    <n v="0.5"/>
    <s v="N"/>
    <s v="N"/>
    <n v="0"/>
    <n v="0"/>
    <x v="0"/>
  </r>
  <r>
    <x v="0"/>
    <x v="3"/>
    <x v="114"/>
    <x v="114"/>
    <x v="29"/>
    <n v="0.655807853"/>
    <n v="0"/>
    <n v="1869.8896610684938"/>
    <n v="2077"/>
    <n v="0"/>
    <n v="0.5"/>
    <s v="N"/>
    <s v="N"/>
    <n v="0"/>
    <n v="0"/>
    <x v="0"/>
  </r>
  <r>
    <x v="0"/>
    <x v="4"/>
    <x v="114"/>
    <x v="114"/>
    <x v="29"/>
    <n v="0.95511972632480657"/>
    <n v="1.98493714829894E-2"/>
    <n v="1916.6766217553861"/>
    <n v="2077"/>
    <n v="0"/>
    <n v="0.5"/>
    <s v="N"/>
    <s v="N"/>
    <n v="0"/>
    <n v="0"/>
    <x v="0"/>
  </r>
  <r>
    <x v="0"/>
    <x v="5"/>
    <x v="114"/>
    <x v="114"/>
    <x v="29"/>
    <n v="4.8718606999999997E-2"/>
    <n v="2.1006688850431551E-2"/>
    <n v="1955.5077469556804"/>
    <n v="2077"/>
    <n v="0"/>
    <n v="0.5"/>
    <s v="N"/>
    <s v="N"/>
    <n v="0"/>
    <n v="0"/>
    <x v="0"/>
  </r>
  <r>
    <x v="0"/>
    <x v="6"/>
    <x v="114"/>
    <x v="114"/>
    <x v="29"/>
    <n v="1.0149999999998598E-5"/>
    <n v="4.5705514900000001E-2"/>
    <n v="1933.1101235155979"/>
    <n v="2077"/>
    <n v="0"/>
    <n v="0.5"/>
    <s v="N"/>
    <s v="N"/>
    <n v="0"/>
    <n v="0"/>
    <x v="0"/>
  </r>
  <r>
    <x v="0"/>
    <x v="0"/>
    <x v="115"/>
    <x v="115"/>
    <x v="1"/>
    <n v="0"/>
    <n v="0"/>
    <n v="414"/>
    <n v="439"/>
    <n v="0"/>
    <n v="1"/>
    <s v="N"/>
    <s v="N"/>
    <n v="0"/>
    <n v="0"/>
    <x v="0"/>
  </r>
  <r>
    <x v="0"/>
    <x v="1"/>
    <x v="115"/>
    <x v="115"/>
    <x v="1"/>
    <n v="0"/>
    <n v="0"/>
    <n v="415"/>
    <n v="439"/>
    <n v="0"/>
    <n v="1"/>
    <s v="N"/>
    <s v="N"/>
    <n v="0"/>
    <n v="0"/>
    <x v="0"/>
  </r>
  <r>
    <x v="0"/>
    <x v="2"/>
    <x v="115"/>
    <x v="115"/>
    <x v="1"/>
    <n v="1.1045555746279648E-2"/>
    <n v="0"/>
    <n v="437"/>
    <n v="439"/>
    <n v="0"/>
    <n v="1"/>
    <s v="N"/>
    <s v="N"/>
    <n v="0"/>
    <n v="0"/>
    <x v="0"/>
  </r>
  <r>
    <x v="0"/>
    <x v="3"/>
    <x v="115"/>
    <x v="115"/>
    <x v="1"/>
    <n v="0.210535677"/>
    <n v="0"/>
    <n v="424.97147661438197"/>
    <n v="439"/>
    <n v="0"/>
    <n v="1"/>
    <s v="N"/>
    <s v="N"/>
    <n v="0"/>
    <n v="0"/>
    <x v="0"/>
  </r>
  <r>
    <x v="0"/>
    <x v="4"/>
    <x v="115"/>
    <x v="115"/>
    <x v="1"/>
    <n v="0.16909803052867281"/>
    <n v="0"/>
    <n v="475.48410958332795"/>
    <n v="439"/>
    <n v="0"/>
    <n v="1"/>
    <s v="N"/>
    <s v="N"/>
    <n v="0"/>
    <n v="0"/>
    <x v="0"/>
  </r>
  <r>
    <x v="0"/>
    <x v="5"/>
    <x v="115"/>
    <x v="115"/>
    <x v="1"/>
    <n v="0.10571018500000001"/>
    <n v="3.4080691334563437E-3"/>
    <n v="422.42372681731376"/>
    <n v="439"/>
    <n v="0"/>
    <n v="1"/>
    <s v="N"/>
    <s v="N"/>
    <n v="0"/>
    <n v="0"/>
    <x v="0"/>
  </r>
  <r>
    <x v="0"/>
    <x v="6"/>
    <x v="115"/>
    <x v="115"/>
    <x v="1"/>
    <n v="1.0728498200000003"/>
    <n v="7.4151407519999993E-3"/>
    <n v="478.5361190049735"/>
    <n v="439"/>
    <n v="0"/>
    <n v="1"/>
    <s v="N"/>
    <s v="N"/>
    <n v="0"/>
    <n v="0"/>
    <x v="0"/>
  </r>
  <r>
    <x v="0"/>
    <x v="0"/>
    <x v="116"/>
    <x v="116"/>
    <x v="70"/>
    <n v="3.8424235950731332E-4"/>
    <n v="0"/>
    <n v="5962"/>
    <n v="6324"/>
    <n v="0"/>
    <n v="0.25"/>
    <s v="N"/>
    <s v="N"/>
    <n v="0"/>
    <n v="0"/>
    <x v="0"/>
  </r>
  <r>
    <x v="0"/>
    <x v="1"/>
    <x v="116"/>
    <x v="116"/>
    <x v="70"/>
    <n v="5.6994050255861901E-5"/>
    <n v="0"/>
    <n v="6063"/>
    <n v="6324"/>
    <n v="0"/>
    <n v="0.25"/>
    <s v="N"/>
    <s v="N"/>
    <n v="0"/>
    <n v="0"/>
    <x v="0"/>
  </r>
  <r>
    <x v="0"/>
    <x v="2"/>
    <x v="116"/>
    <x v="116"/>
    <x v="70"/>
    <n v="0.45396667621555908"/>
    <n v="0"/>
    <n v="6239"/>
    <n v="6324"/>
    <n v="0"/>
    <n v="0.25"/>
    <s v="N"/>
    <s v="N"/>
    <n v="0"/>
    <n v="0"/>
    <x v="0"/>
  </r>
  <r>
    <x v="0"/>
    <x v="3"/>
    <x v="116"/>
    <x v="116"/>
    <x v="70"/>
    <n v="1.245181989"/>
    <n v="0"/>
    <n v="5894.5139631435441"/>
    <n v="6324"/>
    <n v="0"/>
    <n v="0.25"/>
    <s v="N"/>
    <s v="N"/>
    <n v="0"/>
    <n v="0"/>
    <x v="0"/>
  </r>
  <r>
    <x v="0"/>
    <x v="4"/>
    <x v="116"/>
    <x v="116"/>
    <x v="70"/>
    <n v="0.90580814848427138"/>
    <n v="1.6917506378590123E-2"/>
    <n v="6530.9998572319155"/>
    <n v="6324"/>
    <n v="0"/>
    <n v="0.25"/>
    <s v="N"/>
    <s v="N"/>
    <n v="0"/>
    <n v="0"/>
    <x v="0"/>
  </r>
  <r>
    <x v="0"/>
    <x v="5"/>
    <x v="116"/>
    <x v="116"/>
    <x v="70"/>
    <n v="-2.7576569999999998E-2"/>
    <n v="1.7903881386107851E-2"/>
    <n v="5789.5684987890054"/>
    <n v="6324"/>
    <n v="0"/>
    <n v="0.25"/>
    <s v="N"/>
    <s v="N"/>
    <n v="0"/>
    <n v="0"/>
    <x v="0"/>
  </r>
  <r>
    <x v="0"/>
    <x v="6"/>
    <x v="116"/>
    <x v="116"/>
    <x v="70"/>
    <n v="1.9429999999999999E-5"/>
    <n v="3.8954550300000002E-2"/>
    <n v="6573.6466564728844"/>
    <n v="6324"/>
    <n v="0"/>
    <n v="0.25"/>
    <s v="N"/>
    <s v="N"/>
    <n v="0"/>
    <n v="0"/>
    <x v="0"/>
  </r>
  <r>
    <x v="0"/>
    <x v="0"/>
    <x v="117"/>
    <x v="117"/>
    <x v="71"/>
    <n v="1.1612064395688992E-3"/>
    <n v="0"/>
    <n v="1502"/>
    <n v="1528"/>
    <n v="0"/>
    <n v="0.25"/>
    <s v="N"/>
    <s v="N"/>
    <n v="0"/>
    <n v="0"/>
    <x v="0"/>
  </r>
  <r>
    <x v="0"/>
    <x v="1"/>
    <x v="117"/>
    <x v="117"/>
    <x v="71"/>
    <n v="2.2805514015122579E-4"/>
    <n v="0"/>
    <n v="1547"/>
    <n v="1528"/>
    <n v="0"/>
    <n v="0.25"/>
    <s v="N"/>
    <s v="N"/>
    <n v="0"/>
    <n v="0"/>
    <x v="0"/>
  </r>
  <r>
    <x v="0"/>
    <x v="2"/>
    <x v="117"/>
    <x v="117"/>
    <x v="71"/>
    <n v="0.76588564419110061"/>
    <n v="0"/>
    <n v="1539"/>
    <n v="1528"/>
    <n v="0"/>
    <n v="0.25"/>
    <s v="N"/>
    <s v="N"/>
    <n v="0"/>
    <n v="0"/>
    <x v="0"/>
  </r>
  <r>
    <x v="0"/>
    <x v="3"/>
    <x v="117"/>
    <x v="117"/>
    <x v="71"/>
    <n v="1.7176670600000001"/>
    <n v="0"/>
    <n v="1569.7230728455452"/>
    <n v="1528"/>
    <n v="0"/>
    <n v="0.25"/>
    <s v="N"/>
    <s v="N"/>
    <n v="0"/>
    <n v="0"/>
    <x v="0"/>
  </r>
  <r>
    <x v="0"/>
    <x v="4"/>
    <x v="117"/>
    <x v="117"/>
    <x v="71"/>
    <n v="0.14358808110198093"/>
    <n v="0"/>
    <n v="1581.1251327730495"/>
    <n v="1528"/>
    <n v="0"/>
    <n v="0.25"/>
    <s v="N"/>
    <s v="N"/>
    <n v="0"/>
    <n v="0"/>
    <x v="0"/>
  </r>
  <r>
    <x v="0"/>
    <x v="5"/>
    <x v="117"/>
    <x v="117"/>
    <x v="71"/>
    <n v="1.8384380000000002E-2"/>
    <n v="1.2547210432215E-2"/>
    <n v="1613.1800171528375"/>
    <n v="1528"/>
    <n v="0"/>
    <n v="0.25"/>
    <s v="N"/>
    <s v="N"/>
    <n v="0"/>
    <n v="0"/>
    <x v="0"/>
  </r>
  <r>
    <x v="0"/>
    <x v="6"/>
    <x v="117"/>
    <x v="117"/>
    <x v="71"/>
    <n v="8.3819000000000005E-4"/>
    <n v="2.7299719505830492E-2"/>
    <n v="1595.4898710195378"/>
    <n v="1528"/>
    <n v="0"/>
    <n v="0.25"/>
    <s v="N"/>
    <s v="N"/>
    <n v="0"/>
    <n v="0"/>
    <x v="0"/>
  </r>
  <r>
    <x v="0"/>
    <x v="0"/>
    <x v="118"/>
    <x v="118"/>
    <x v="72"/>
    <n v="0"/>
    <n v="0"/>
    <n v="312"/>
    <n v="345"/>
    <n v="0"/>
    <n v="1"/>
    <s v="N"/>
    <s v="N"/>
    <n v="0"/>
    <n v="0"/>
    <x v="0"/>
  </r>
  <r>
    <x v="0"/>
    <x v="1"/>
    <x v="118"/>
    <x v="118"/>
    <x v="72"/>
    <n v="0"/>
    <n v="0"/>
    <n v="325"/>
    <n v="345"/>
    <n v="0"/>
    <n v="1"/>
    <s v="N"/>
    <s v="N"/>
    <n v="0"/>
    <n v="0"/>
    <x v="0"/>
  </r>
  <r>
    <x v="0"/>
    <x v="2"/>
    <x v="118"/>
    <x v="118"/>
    <x v="72"/>
    <n v="2.1231513076469716E-2"/>
    <n v="0"/>
    <n v="330"/>
    <n v="345"/>
    <n v="0"/>
    <n v="1"/>
    <s v="N"/>
    <s v="N"/>
    <n v="0"/>
    <n v="0"/>
    <x v="0"/>
  </r>
  <r>
    <x v="0"/>
    <x v="3"/>
    <x v="118"/>
    <x v="118"/>
    <x v="72"/>
    <n v="2.1650498000000001E-2"/>
    <n v="0"/>
    <n v="316.57992595300061"/>
    <n v="345"/>
    <n v="0"/>
    <n v="1"/>
    <s v="N"/>
    <s v="N"/>
    <n v="0"/>
    <n v="0"/>
    <x v="0"/>
  </r>
  <r>
    <x v="0"/>
    <x v="4"/>
    <x v="118"/>
    <x v="118"/>
    <x v="72"/>
    <n v="0.25430867242125688"/>
    <n v="0"/>
    <n v="353.01838278305775"/>
    <n v="345"/>
    <n v="0"/>
    <n v="1"/>
    <s v="N"/>
    <s v="N"/>
    <n v="0"/>
    <n v="0"/>
    <x v="0"/>
  </r>
  <r>
    <x v="0"/>
    <x v="5"/>
    <x v="118"/>
    <x v="118"/>
    <x v="72"/>
    <n v="1.0745670110000001"/>
    <n v="7.2131223247108387E-3"/>
    <n v="312.93472406307939"/>
    <n v="345"/>
    <n v="0"/>
    <n v="1"/>
    <s v="N"/>
    <s v="N"/>
    <n v="0"/>
    <n v="0"/>
    <x v="0"/>
  </r>
  <r>
    <x v="0"/>
    <x v="6"/>
    <x v="118"/>
    <x v="118"/>
    <x v="72"/>
    <n v="-8.5330000000000007E-3"/>
    <n v="1.5694023567203983E-2"/>
    <n v="355.32397685701824"/>
    <n v="345"/>
    <n v="0"/>
    <n v="1"/>
    <s v="N"/>
    <s v="N"/>
    <n v="0"/>
    <n v="0"/>
    <x v="0"/>
  </r>
  <r>
    <x v="0"/>
    <x v="0"/>
    <x v="119"/>
    <x v="119"/>
    <x v="1"/>
    <n v="3.7481219611239416E-2"/>
    <n v="0"/>
    <n v="462"/>
    <n v="476"/>
    <n v="0"/>
    <n v="0.3"/>
    <s v="N"/>
    <s v="N"/>
    <n v="0"/>
    <n v="0"/>
    <x v="0"/>
  </r>
  <r>
    <x v="0"/>
    <x v="1"/>
    <x v="119"/>
    <x v="119"/>
    <x v="1"/>
    <n v="5.5589497632322609E-3"/>
    <n v="0"/>
    <n v="478"/>
    <n v="476"/>
    <n v="0"/>
    <n v="0.3"/>
    <s v="N"/>
    <s v="N"/>
    <n v="0"/>
    <n v="0"/>
    <x v="0"/>
  </r>
  <r>
    <x v="0"/>
    <x v="2"/>
    <x v="119"/>
    <x v="119"/>
    <x v="1"/>
    <n v="0.5575802431928687"/>
    <n v="0"/>
    <n v="481"/>
    <n v="476"/>
    <n v="0"/>
    <n v="0.3"/>
    <s v="N"/>
    <s v="N"/>
    <n v="0"/>
    <n v="0"/>
    <x v="0"/>
  </r>
  <r>
    <x v="0"/>
    <x v="3"/>
    <x v="119"/>
    <x v="119"/>
    <x v="1"/>
    <n v="0.44066714000000001"/>
    <n v="0"/>
    <n v="495.70966385920366"/>
    <n v="476"/>
    <n v="0"/>
    <n v="0.3"/>
    <s v="N"/>
    <s v="N"/>
    <n v="0"/>
    <n v="0"/>
    <x v="0"/>
  </r>
  <r>
    <x v="0"/>
    <x v="4"/>
    <x v="119"/>
    <x v="119"/>
    <x v="1"/>
    <n v="1.6968902350272954"/>
    <n v="0"/>
    <n v="512.74920109842549"/>
    <n v="476"/>
    <n v="0"/>
    <n v="0.3"/>
    <s v="N"/>
    <s v="N"/>
    <n v="0"/>
    <n v="0"/>
    <x v="0"/>
  </r>
  <r>
    <x v="0"/>
    <x v="5"/>
    <x v="119"/>
    <x v="119"/>
    <x v="1"/>
    <n v="0.135125193"/>
    <n v="1.8376299145770995E-2"/>
    <n v="523.13131058841259"/>
    <n v="476"/>
    <n v="0"/>
    <n v="0.3"/>
    <s v="N"/>
    <s v="N"/>
    <n v="0"/>
    <n v="0"/>
    <x v="0"/>
  </r>
  <r>
    <x v="0"/>
    <x v="6"/>
    <x v="119"/>
    <x v="119"/>
    <x v="1"/>
    <n v="6.0317209999999989E-2"/>
    <n v="3.9982417999999992E-2"/>
    <n v="517.14295517323967"/>
    <n v="476"/>
    <n v="0"/>
    <n v="0.3"/>
    <s v="N"/>
    <s v="N"/>
    <n v="0"/>
    <n v="0"/>
    <x v="0"/>
  </r>
  <r>
    <x v="0"/>
    <x v="0"/>
    <x v="120"/>
    <x v="120"/>
    <x v="1"/>
    <n v="0"/>
    <n v="0"/>
    <n v="506"/>
    <n v="571"/>
    <n v="0"/>
    <n v="1"/>
    <s v="N"/>
    <s v="N"/>
    <n v="0"/>
    <n v="0"/>
    <x v="0"/>
  </r>
  <r>
    <x v="0"/>
    <x v="1"/>
    <x v="120"/>
    <x v="120"/>
    <x v="1"/>
    <n v="0"/>
    <n v="0"/>
    <n v="540"/>
    <n v="571"/>
    <n v="0"/>
    <n v="1"/>
    <s v="N"/>
    <s v="N"/>
    <n v="0"/>
    <n v="0"/>
    <x v="0"/>
  </r>
  <r>
    <x v="0"/>
    <x v="2"/>
    <x v="120"/>
    <x v="120"/>
    <x v="1"/>
    <n v="0"/>
    <n v="0"/>
    <n v="534"/>
    <n v="571"/>
    <n v="0"/>
    <n v="1"/>
    <s v="N"/>
    <s v="N"/>
    <n v="0"/>
    <n v="0"/>
    <x v="0"/>
  </r>
  <r>
    <x v="0"/>
    <x v="3"/>
    <x v="120"/>
    <x v="120"/>
    <x v="1"/>
    <n v="0"/>
    <n v="0"/>
    <n v="515.20842795421447"/>
    <n v="571"/>
    <n v="0"/>
    <n v="1"/>
    <s v="N"/>
    <s v="N"/>
    <n v="0"/>
    <n v="0"/>
    <x v="0"/>
  </r>
  <r>
    <x v="0"/>
    <x v="4"/>
    <x v="120"/>
    <x v="120"/>
    <x v="1"/>
    <n v="9.7449788578044927E-2"/>
    <n v="0"/>
    <n v="571.96676136522944"/>
    <n v="571"/>
    <n v="0"/>
    <n v="1"/>
    <s v="N"/>
    <s v="N"/>
    <n v="0"/>
    <n v="0"/>
    <x v="0"/>
  </r>
  <r>
    <x v="0"/>
    <x v="5"/>
    <x v="120"/>
    <x v="120"/>
    <x v="1"/>
    <n v="1.0442327839999999"/>
    <n v="8.5574549330228247E-3"/>
    <n v="511.86996286629807"/>
    <n v="571"/>
    <n v="0"/>
    <n v="1"/>
    <s v="N"/>
    <s v="N"/>
    <n v="0"/>
    <n v="0"/>
    <x v="0"/>
  </r>
  <r>
    <x v="0"/>
    <x v="6"/>
    <x v="120"/>
    <x v="120"/>
    <x v="1"/>
    <n v="2.1932620000000003E-2"/>
    <n v="1.8618968783331989E-2"/>
    <n v="575.57462973338852"/>
    <n v="571"/>
    <n v="0"/>
    <n v="1"/>
    <s v="N"/>
    <s v="N"/>
    <n v="0"/>
    <n v="0"/>
    <x v="0"/>
  </r>
  <r>
    <x v="0"/>
    <x v="0"/>
    <x v="121"/>
    <x v="121"/>
    <x v="12"/>
    <n v="0"/>
    <n v="0"/>
    <n v="1107"/>
    <n v="1150"/>
    <n v="0"/>
    <n v="0.6"/>
    <s v="N"/>
    <s v="N"/>
    <n v="0"/>
    <n v="0"/>
    <x v="0"/>
  </r>
  <r>
    <x v="0"/>
    <x v="1"/>
    <x v="121"/>
    <x v="121"/>
    <x v="12"/>
    <n v="0"/>
    <n v="0"/>
    <n v="1161"/>
    <n v="1150"/>
    <n v="0"/>
    <n v="0.6"/>
    <s v="N"/>
    <s v="N"/>
    <n v="0"/>
    <n v="0"/>
    <x v="0"/>
  </r>
  <r>
    <x v="0"/>
    <x v="2"/>
    <x v="121"/>
    <x v="121"/>
    <x v="12"/>
    <n v="0"/>
    <n v="0"/>
    <n v="1167"/>
    <n v="1150"/>
    <n v="0"/>
    <n v="0.6"/>
    <s v="N"/>
    <s v="N"/>
    <n v="0"/>
    <n v="0"/>
    <x v="0"/>
  </r>
  <r>
    <x v="0"/>
    <x v="3"/>
    <x v="121"/>
    <x v="121"/>
    <x v="12"/>
    <n v="1.3586785000000001E-2"/>
    <n v="0"/>
    <n v="1164.9319846234964"/>
    <n v="1150"/>
    <n v="0"/>
    <n v="0.6"/>
    <s v="N"/>
    <s v="N"/>
    <n v="0"/>
    <n v="0"/>
    <x v="0"/>
  </r>
  <r>
    <x v="0"/>
    <x v="4"/>
    <x v="121"/>
    <x v="121"/>
    <x v="12"/>
    <n v="0.86717861736891866"/>
    <n v="0"/>
    <n v="1177.102802562993"/>
    <n v="1150"/>
    <n v="0"/>
    <n v="0.6"/>
    <s v="N"/>
    <s v="N"/>
    <n v="0"/>
    <n v="0"/>
    <x v="0"/>
  </r>
  <r>
    <x v="0"/>
    <x v="5"/>
    <x v="121"/>
    <x v="121"/>
    <x v="12"/>
    <n v="1.0157369949999999"/>
    <n v="2.890844982211695E-2"/>
    <n v="1201.3277247062956"/>
    <n v="1150"/>
    <n v="0"/>
    <n v="0.6"/>
    <s v="N"/>
    <s v="N"/>
    <n v="0"/>
    <n v="0"/>
    <x v="0"/>
  </r>
  <r>
    <x v="0"/>
    <x v="6"/>
    <x v="121"/>
    <x v="121"/>
    <x v="12"/>
    <n v="-6.0752000000000011E-3"/>
    <n v="6.2897850941107503E-2"/>
    <n v="1187.3548954042262"/>
    <n v="1150"/>
    <n v="0"/>
    <n v="0.6"/>
    <s v="N"/>
    <s v="N"/>
    <n v="0"/>
    <n v="0"/>
    <x v="0"/>
  </r>
  <r>
    <x v="0"/>
    <x v="0"/>
    <x v="122"/>
    <x v="122"/>
    <x v="73"/>
    <n v="1.7401672093918397E-3"/>
    <n v="0"/>
    <n v="3127"/>
    <n v="3123"/>
    <n v="0"/>
    <n v="0.3"/>
    <s v="N"/>
    <s v="N"/>
    <n v="0"/>
    <n v="0"/>
    <x v="0"/>
  </r>
  <r>
    <x v="0"/>
    <x v="1"/>
    <x v="122"/>
    <x v="122"/>
    <x v="73"/>
    <n v="2.5808583976170469E-4"/>
    <n v="0"/>
    <n v="3099"/>
    <n v="3123"/>
    <n v="0"/>
    <n v="0.3"/>
    <s v="N"/>
    <s v="N"/>
    <n v="0"/>
    <n v="0"/>
    <x v="0"/>
  </r>
  <r>
    <x v="0"/>
    <x v="2"/>
    <x v="122"/>
    <x v="122"/>
    <x v="73"/>
    <n v="1.1103564988212758E-2"/>
    <n v="0"/>
    <n v="3218"/>
    <n v="3123"/>
    <n v="0"/>
    <n v="0.3"/>
    <s v="N"/>
    <s v="N"/>
    <n v="0"/>
    <n v="0"/>
    <x v="0"/>
  </r>
  <r>
    <x v="0"/>
    <x v="3"/>
    <x v="122"/>
    <x v="122"/>
    <x v="73"/>
    <n v="3.2219989000000004E-2"/>
    <n v="0"/>
    <n v="3254.4562926098952"/>
    <n v="3123"/>
    <n v="0"/>
    <n v="0.3"/>
    <s v="N"/>
    <s v="N"/>
    <n v="0"/>
    <n v="0"/>
    <x v="0"/>
  </r>
  <r>
    <x v="0"/>
    <x v="4"/>
    <x v="122"/>
    <x v="122"/>
    <x v="73"/>
    <n v="0.75788620237542725"/>
    <n v="0"/>
    <n v="3305.6757420831859"/>
    <n v="3123"/>
    <n v="0"/>
    <n v="0.3"/>
    <s v="N"/>
    <s v="N"/>
    <n v="0"/>
    <n v="0"/>
    <x v="0"/>
  </r>
  <r>
    <x v="0"/>
    <x v="5"/>
    <x v="122"/>
    <x v="122"/>
    <x v="73"/>
    <n v="2.3807772099999998"/>
    <n v="2.4365233133076362E-2"/>
    <n v="3371.5818107816276"/>
    <n v="3123"/>
    <n v="0"/>
    <n v="0.3"/>
    <s v="N"/>
    <s v="N"/>
    <n v="0"/>
    <n v="0"/>
    <x v="0"/>
  </r>
  <r>
    <x v="0"/>
    <x v="6"/>
    <x v="122"/>
    <x v="122"/>
    <x v="73"/>
    <n v="5.983989E-2"/>
    <n v="5.3012901458904485E-2"/>
    <n v="3333.9805833075075"/>
    <n v="3123"/>
    <n v="0"/>
    <n v="0.3"/>
    <s v="N"/>
    <s v="N"/>
    <n v="0"/>
    <n v="0"/>
    <x v="0"/>
  </r>
  <r>
    <x v="0"/>
    <x v="0"/>
    <x v="123"/>
    <x v="123"/>
    <x v="74"/>
    <n v="1.5452214703618168E-3"/>
    <n v="0"/>
    <n v="7809"/>
    <n v="8316"/>
    <n v="0"/>
    <n v="0.25"/>
    <s v="N"/>
    <s v="N"/>
    <n v="0"/>
    <n v="0"/>
    <x v="0"/>
  </r>
  <r>
    <x v="0"/>
    <x v="1"/>
    <x v="123"/>
    <x v="123"/>
    <x v="74"/>
    <n v="3.5286917818681726E-4"/>
    <n v="0"/>
    <n v="7863"/>
    <n v="8316"/>
    <n v="0"/>
    <n v="0.25"/>
    <s v="N"/>
    <s v="N"/>
    <n v="0"/>
    <n v="0"/>
    <x v="0"/>
  </r>
  <r>
    <x v="0"/>
    <x v="2"/>
    <x v="123"/>
    <x v="123"/>
    <x v="74"/>
    <n v="0.40316319808088985"/>
    <n v="0"/>
    <n v="8056"/>
    <n v="8316"/>
    <n v="0"/>
    <n v="0.25"/>
    <s v="N"/>
    <s v="N"/>
    <n v="0"/>
    <n v="0"/>
    <x v="0"/>
  </r>
  <r>
    <x v="0"/>
    <x v="3"/>
    <x v="123"/>
    <x v="123"/>
    <x v="74"/>
    <n v="1.6016822290000001"/>
    <n v="0"/>
    <n v="4267.3248673021944"/>
    <n v="8316"/>
    <n v="0"/>
    <n v="0.25"/>
    <s v="N"/>
    <s v="N"/>
    <n v="0"/>
    <n v="0"/>
    <x v="0"/>
  </r>
  <r>
    <x v="0"/>
    <x v="4"/>
    <x v="123"/>
    <x v="123"/>
    <x v="74"/>
    <n v="1.4468543628837105"/>
    <n v="0"/>
    <n v="8746.1235867943578"/>
    <n v="8316"/>
    <n v="0"/>
    <n v="0.25"/>
    <s v="N"/>
    <s v="N"/>
    <n v="0"/>
    <n v="0"/>
    <x v="0"/>
  </r>
  <r>
    <x v="0"/>
    <x v="5"/>
    <x v="123"/>
    <x v="123"/>
    <x v="74"/>
    <n v="9.8356432999999993E-2"/>
    <n v="4.90308341650883E-2"/>
    <n v="9660.5539428730699"/>
    <n v="8316"/>
    <n v="0"/>
    <n v="0.25"/>
    <s v="N"/>
    <s v="N"/>
    <n v="0"/>
    <n v="0"/>
    <x v="0"/>
  </r>
  <r>
    <x v="0"/>
    <x v="6"/>
    <x v="123"/>
    <x v="123"/>
    <x v="74"/>
    <n v="0"/>
    <n v="0.10667933139999999"/>
    <n v="9593.8144505886194"/>
    <n v="8316"/>
    <n v="0"/>
    <n v="0.25"/>
    <s v="N"/>
    <s v="N"/>
    <n v="0"/>
    <n v="0"/>
    <x v="0"/>
  </r>
  <r>
    <x v="0"/>
    <x v="0"/>
    <x v="124"/>
    <x v="124"/>
    <x v="30"/>
    <n v="0.35980311327174747"/>
    <n v="0"/>
    <n v="1068"/>
    <n v="1021"/>
    <n v="0"/>
    <n v="0.25"/>
    <s v="N"/>
    <s v="N"/>
    <n v="0"/>
    <n v="0"/>
    <x v="0"/>
  </r>
  <r>
    <x v="0"/>
    <x v="1"/>
    <x v="124"/>
    <x v="124"/>
    <x v="30"/>
    <n v="2.8064548771404545"/>
    <n v="0"/>
    <n v="1145"/>
    <n v="1021"/>
    <n v="0"/>
    <n v="0.25"/>
    <s v="N"/>
    <s v="N"/>
    <n v="0"/>
    <n v="0"/>
    <x v="0"/>
  </r>
  <r>
    <x v="0"/>
    <x v="2"/>
    <x v="124"/>
    <x v="124"/>
    <x v="30"/>
    <n v="-5.5066031604538018E-2"/>
    <n v="0"/>
    <n v="1110"/>
    <n v="1021"/>
    <n v="0"/>
    <n v="0.25"/>
    <s v="N"/>
    <s v="N"/>
    <n v="0"/>
    <n v="0"/>
    <x v="0"/>
  </r>
  <r>
    <x v="0"/>
    <x v="3"/>
    <x v="124"/>
    <x v="124"/>
    <x v="30"/>
    <n v="3.4043650000000002E-2"/>
    <n v="0"/>
    <n v="1102.0775846428246"/>
    <n v="1021"/>
    <n v="0"/>
    <n v="0.25"/>
    <s v="N"/>
    <s v="N"/>
    <n v="0"/>
    <n v="0"/>
    <x v="0"/>
  </r>
  <r>
    <x v="0"/>
    <x v="4"/>
    <x v="124"/>
    <x v="124"/>
    <x v="30"/>
    <n v="4.1750488387217221E-3"/>
    <n v="1.3774420479379705E-2"/>
    <n v="1148.6763502346059"/>
    <n v="1021"/>
    <n v="0"/>
    <n v="0.25"/>
    <s v="N"/>
    <s v="N"/>
    <n v="0"/>
    <n v="0"/>
    <x v="0"/>
  </r>
  <r>
    <x v="0"/>
    <x v="5"/>
    <x v="124"/>
    <x v="124"/>
    <x v="30"/>
    <n v="0"/>
    <n v="1.4577537901266256E-2"/>
    <n v="1183.7478554392874"/>
    <n v="1021"/>
    <n v="0"/>
    <n v="0.25"/>
    <s v="N"/>
    <s v="N"/>
    <n v="0"/>
    <n v="0"/>
    <x v="0"/>
  </r>
  <r>
    <x v="0"/>
    <x v="6"/>
    <x v="124"/>
    <x v="124"/>
    <x v="30"/>
    <n v="0"/>
    <n v="3.1717224951325541E-2"/>
    <n v="1165.6875653333111"/>
    <n v="1021"/>
    <n v="0"/>
    <n v="0.25"/>
    <s v="N"/>
    <s v="N"/>
    <n v="0"/>
    <n v="0"/>
    <x v="0"/>
  </r>
  <r>
    <x v="0"/>
    <x v="0"/>
    <x v="125"/>
    <x v="125"/>
    <x v="75"/>
    <n v="0"/>
    <n v="0"/>
    <n v="730"/>
    <n v="791"/>
    <n v="0"/>
    <n v="0.8"/>
    <s v="N"/>
    <s v="N"/>
    <n v="0"/>
    <n v="0"/>
    <x v="0"/>
  </r>
  <r>
    <x v="0"/>
    <x v="1"/>
    <x v="125"/>
    <x v="125"/>
    <x v="75"/>
    <n v="0"/>
    <n v="0"/>
    <n v="745"/>
    <n v="791"/>
    <n v="0"/>
    <n v="0.8"/>
    <s v="N"/>
    <s v="N"/>
    <n v="0"/>
    <n v="0"/>
    <x v="0"/>
  </r>
  <r>
    <x v="0"/>
    <x v="2"/>
    <x v="125"/>
    <x v="125"/>
    <x v="75"/>
    <n v="0"/>
    <n v="0"/>
    <n v="708"/>
    <n v="791"/>
    <n v="0"/>
    <n v="0.8"/>
    <s v="N"/>
    <s v="N"/>
    <n v="0"/>
    <n v="0"/>
    <x v="0"/>
  </r>
  <r>
    <x v="0"/>
    <x v="3"/>
    <x v="125"/>
    <x v="125"/>
    <x v="75"/>
    <n v="0.159878731"/>
    <n v="0"/>
    <n v="707.93891550491492"/>
    <n v="791"/>
    <n v="0"/>
    <n v="0.8"/>
    <s v="N"/>
    <s v="N"/>
    <n v="0"/>
    <n v="0"/>
    <x v="0"/>
  </r>
  <r>
    <x v="0"/>
    <x v="4"/>
    <x v="125"/>
    <x v="125"/>
    <x v="75"/>
    <n v="0.34527296879765801"/>
    <n v="0"/>
    <n v="706.15850773794398"/>
    <n v="791"/>
    <n v="0"/>
    <n v="0.8"/>
    <s v="N"/>
    <s v="N"/>
    <n v="0"/>
    <n v="0"/>
    <x v="0"/>
  </r>
  <r>
    <x v="0"/>
    <x v="5"/>
    <x v="125"/>
    <x v="125"/>
    <x v="75"/>
    <n v="0.66367611800000004"/>
    <n v="7.6454193614029003E-3"/>
    <n v="722.26676570511927"/>
    <n v="791"/>
    <n v="0"/>
    <n v="0.8"/>
    <s v="N"/>
    <s v="N"/>
    <n v="0"/>
    <n v="0"/>
    <x v="0"/>
  </r>
  <r>
    <x v="0"/>
    <x v="6"/>
    <x v="125"/>
    <x v="125"/>
    <x v="75"/>
    <n v="4.6082290000000005E-2"/>
    <n v="1.66345982E-2"/>
    <n v="715.72048064675516"/>
    <n v="791"/>
    <n v="0"/>
    <n v="0.8"/>
    <s v="N"/>
    <s v="N"/>
    <n v="0"/>
    <n v="0"/>
    <x v="0"/>
  </r>
  <r>
    <x v="0"/>
    <x v="0"/>
    <x v="126"/>
    <x v="126"/>
    <x v="76"/>
    <n v="3.5665715665896842E-3"/>
    <n v="0"/>
    <n v="22766"/>
    <n v="22766"/>
    <n v="0"/>
    <n v="0.25"/>
    <s v="N"/>
    <s v="N"/>
    <n v="0"/>
    <n v="0"/>
    <x v="0"/>
  </r>
  <r>
    <x v="0"/>
    <x v="1"/>
    <x v="126"/>
    <x v="126"/>
    <x v="76"/>
    <n v="5.2897109524173208E-4"/>
    <n v="0"/>
    <n v="19316"/>
    <n v="22766"/>
    <n v="0"/>
    <n v="0.25"/>
    <s v="N"/>
    <s v="N"/>
    <n v="0"/>
    <n v="0"/>
    <x v="0"/>
  </r>
  <r>
    <x v="0"/>
    <x v="2"/>
    <x v="126"/>
    <x v="126"/>
    <x v="76"/>
    <n v="3.6096049016870451"/>
    <n v="0"/>
    <n v="21093"/>
    <n v="22766"/>
    <n v="0"/>
    <n v="0.25"/>
    <s v="N"/>
    <s v="N"/>
    <n v="0"/>
    <n v="0"/>
    <x v="0"/>
  </r>
  <r>
    <x v="0"/>
    <x v="3"/>
    <x v="126"/>
    <x v="126"/>
    <x v="76"/>
    <n v="5.2925605000000001E-2"/>
    <n v="0"/>
    <n v="21285.682035487989"/>
    <n v="22766"/>
    <n v="0"/>
    <n v="0.25"/>
    <s v="N"/>
    <s v="N"/>
    <n v="0"/>
    <n v="0"/>
    <x v="0"/>
  </r>
  <r>
    <x v="0"/>
    <x v="4"/>
    <x v="126"/>
    <x v="126"/>
    <x v="76"/>
    <n v="1.0694475096117071E-2"/>
    <n v="1.7437593445909224E-2"/>
    <n v="21294.959723898741"/>
    <n v="22766"/>
    <n v="0"/>
    <n v="0.25"/>
    <s v="N"/>
    <s v="N"/>
    <n v="0"/>
    <n v="0"/>
    <x v="0"/>
  </r>
  <r>
    <x v="0"/>
    <x v="5"/>
    <x v="126"/>
    <x v="126"/>
    <x v="76"/>
    <n v="0"/>
    <n v="3.6908584247360994E-2"/>
    <n v="21638.550779019781"/>
    <n v="22766"/>
    <n v="0"/>
    <n v="0.25"/>
    <s v="N"/>
    <s v="N"/>
    <n v="0"/>
    <n v="0"/>
    <x v="0"/>
  </r>
  <r>
    <x v="0"/>
    <x v="6"/>
    <x v="126"/>
    <x v="126"/>
    <x v="76"/>
    <n v="0"/>
    <n v="4.0152112007433481E-2"/>
    <n v="21503.291783685017"/>
    <n v="22766"/>
    <n v="0"/>
    <n v="0.25"/>
    <s v="N"/>
    <s v="N"/>
    <n v="0"/>
    <n v="0"/>
    <x v="0"/>
  </r>
  <r>
    <x v="0"/>
    <x v="0"/>
    <x v="127"/>
    <x v="127"/>
    <x v="53"/>
    <n v="0"/>
    <n v="0"/>
    <n v="2251"/>
    <n v="2424"/>
    <n v="0"/>
    <n v="0.3"/>
    <s v="N"/>
    <s v="N"/>
    <n v="0"/>
    <n v="0"/>
    <x v="0"/>
  </r>
  <r>
    <x v="0"/>
    <x v="1"/>
    <x v="127"/>
    <x v="127"/>
    <x v="53"/>
    <n v="0"/>
    <n v="0"/>
    <n v="2281"/>
    <n v="2424"/>
    <n v="0"/>
    <n v="0.3"/>
    <s v="N"/>
    <s v="N"/>
    <n v="0"/>
    <n v="0"/>
    <x v="0"/>
  </r>
  <r>
    <x v="0"/>
    <x v="2"/>
    <x v="127"/>
    <x v="127"/>
    <x v="53"/>
    <n v="0"/>
    <n v="0"/>
    <n v="2171"/>
    <n v="2424"/>
    <n v="0"/>
    <n v="0.3"/>
    <s v="N"/>
    <s v="N"/>
    <n v="0"/>
    <n v="0"/>
    <x v="0"/>
  </r>
  <r>
    <x v="0"/>
    <x v="3"/>
    <x v="127"/>
    <x v="127"/>
    <x v="53"/>
    <n v="1.736298E-2"/>
    <n v="0"/>
    <n v="2218.2081150895697"/>
    <n v="2424"/>
    <n v="0"/>
    <n v="0.3"/>
    <s v="N"/>
    <s v="N"/>
    <n v="0"/>
    <n v="0"/>
    <x v="0"/>
  </r>
  <r>
    <x v="0"/>
    <x v="4"/>
    <x v="127"/>
    <x v="127"/>
    <x v="53"/>
    <n v="0.43210622197464615"/>
    <n v="0"/>
    <n v="2241.395911553961"/>
    <n v="2424"/>
    <n v="0"/>
    <n v="0.3"/>
    <s v="N"/>
    <s v="N"/>
    <n v="0"/>
    <n v="0"/>
    <x v="0"/>
  </r>
  <r>
    <x v="0"/>
    <x v="5"/>
    <x v="127"/>
    <x v="127"/>
    <x v="53"/>
    <n v="1.2924219139999999"/>
    <n v="1.7892894926580798E-2"/>
    <n v="2291.539359742103"/>
    <n v="2424"/>
    <n v="0"/>
    <n v="0.3"/>
    <s v="N"/>
    <s v="N"/>
    <n v="0"/>
    <n v="0"/>
    <x v="0"/>
  </r>
  <r>
    <x v="0"/>
    <x v="6"/>
    <x v="127"/>
    <x v="127"/>
    <x v="53"/>
    <n v="6.6399579999999986E-2"/>
    <n v="3.8930646399999998E-2"/>
    <n v="2271.161407866874"/>
    <n v="2424"/>
    <n v="0"/>
    <n v="0.3"/>
    <s v="N"/>
    <s v="N"/>
    <n v="0"/>
    <n v="0"/>
    <x v="0"/>
  </r>
  <r>
    <x v="0"/>
    <x v="0"/>
    <x v="128"/>
    <x v="128"/>
    <x v="34"/>
    <n v="0"/>
    <n v="0"/>
    <n v="4603"/>
    <n v="4911"/>
    <n v="0"/>
    <n v="0.3"/>
    <s v="N"/>
    <s v="N"/>
    <n v="0"/>
    <n v="0"/>
    <x v="0"/>
  </r>
  <r>
    <x v="0"/>
    <x v="1"/>
    <x v="128"/>
    <x v="128"/>
    <x v="34"/>
    <n v="0"/>
    <n v="0"/>
    <n v="4708"/>
    <n v="4911"/>
    <n v="0"/>
    <n v="0.3"/>
    <s v="N"/>
    <s v="N"/>
    <n v="0"/>
    <n v="0"/>
    <x v="0"/>
  </r>
  <r>
    <x v="0"/>
    <x v="2"/>
    <x v="128"/>
    <x v="128"/>
    <x v="34"/>
    <n v="0.96153484918962717"/>
    <n v="0"/>
    <n v="4872"/>
    <n v="4911"/>
    <n v="0"/>
    <n v="0.3"/>
    <s v="N"/>
    <s v="N"/>
    <n v="0"/>
    <n v="0"/>
    <x v="0"/>
  </r>
  <r>
    <x v="0"/>
    <x v="3"/>
    <x v="128"/>
    <x v="128"/>
    <x v="34"/>
    <n v="0.81122633300000002"/>
    <n v="0"/>
    <n v="4626.3118527880233"/>
    <n v="4911"/>
    <n v="0"/>
    <n v="0.3"/>
    <s v="N"/>
    <s v="N"/>
    <n v="0"/>
    <n v="0"/>
    <x v="0"/>
  </r>
  <r>
    <x v="0"/>
    <x v="4"/>
    <x v="128"/>
    <x v="128"/>
    <x v="34"/>
    <n v="2.645296818219741E-2"/>
    <n v="1.8104239700758452E-2"/>
    <n v="5163.3396882084717"/>
    <n v="4911"/>
    <n v="0"/>
    <n v="0.3"/>
    <s v="N"/>
    <s v="N"/>
    <n v="0"/>
    <n v="0"/>
    <x v="0"/>
  </r>
  <r>
    <x v="0"/>
    <x v="5"/>
    <x v="128"/>
    <x v="128"/>
    <x v="34"/>
    <n v="2.7576570000000002E-3"/>
    <n v="1.9159807180463253E-2"/>
    <n v="4586.123644489885"/>
    <n v="4911"/>
    <n v="0"/>
    <n v="0.3"/>
    <s v="N"/>
    <s v="N"/>
    <n v="0"/>
    <n v="0"/>
    <x v="0"/>
  </r>
  <r>
    <x v="0"/>
    <x v="6"/>
    <x v="128"/>
    <x v="128"/>
    <x v="34"/>
    <n v="0"/>
    <n v="4.1687143500000003E-2"/>
    <n v="5197.0981787313849"/>
    <n v="4911"/>
    <n v="0"/>
    <n v="0.3"/>
    <s v="N"/>
    <s v="N"/>
    <n v="0"/>
    <n v="0"/>
    <x v="0"/>
  </r>
  <r>
    <x v="0"/>
    <x v="0"/>
    <x v="129"/>
    <x v="129"/>
    <x v="77"/>
    <n v="0"/>
    <n v="0"/>
    <n v="640"/>
    <n v="746"/>
    <n v="0"/>
    <n v="0.5"/>
    <s v="N"/>
    <s v="N"/>
    <n v="0"/>
    <n v="0"/>
    <x v="0"/>
  </r>
  <r>
    <x v="0"/>
    <x v="1"/>
    <x v="129"/>
    <x v="129"/>
    <x v="77"/>
    <n v="0"/>
    <n v="0"/>
    <n v="691"/>
    <n v="746"/>
    <n v="0"/>
    <n v="0.5"/>
    <s v="N"/>
    <s v="N"/>
    <n v="0"/>
    <n v="0"/>
    <x v="0"/>
  </r>
  <r>
    <x v="0"/>
    <x v="2"/>
    <x v="129"/>
    <x v="129"/>
    <x v="77"/>
    <n v="0.24771531144467357"/>
    <n v="0"/>
    <n v="658"/>
    <n v="746"/>
    <n v="0"/>
    <n v="0.5"/>
    <s v="N"/>
    <s v="N"/>
    <n v="0"/>
    <n v="0"/>
    <x v="0"/>
  </r>
  <r>
    <x v="0"/>
    <x v="3"/>
    <x v="129"/>
    <x v="129"/>
    <x v="77"/>
    <n v="0.123166736"/>
    <n v="0"/>
    <n v="656.84109692063623"/>
    <n v="746"/>
    <n v="0"/>
    <n v="0.5"/>
    <s v="N"/>
    <s v="N"/>
    <n v="0"/>
    <n v="0"/>
    <x v="0"/>
  </r>
  <r>
    <x v="0"/>
    <x v="4"/>
    <x v="129"/>
    <x v="129"/>
    <x v="77"/>
    <n v="0.99564700523845051"/>
    <n v="0"/>
    <n v="684.54843979449686"/>
    <n v="746"/>
    <n v="0"/>
    <n v="0.5"/>
    <s v="N"/>
    <s v="N"/>
    <n v="0"/>
    <n v="0"/>
    <x v="0"/>
  </r>
  <r>
    <x v="0"/>
    <x v="5"/>
    <x v="129"/>
    <x v="129"/>
    <x v="77"/>
    <n v="0.70596019200000004"/>
    <n v="2.0404746515291599E-2"/>
    <n v="706.73866976517468"/>
    <n v="746"/>
    <n v="0"/>
    <n v="0.5"/>
    <s v="N"/>
    <s v="N"/>
    <n v="0"/>
    <n v="0"/>
    <x v="0"/>
  </r>
  <r>
    <x v="0"/>
    <x v="6"/>
    <x v="129"/>
    <x v="129"/>
    <x v="77"/>
    <n v="3.4978729999999993E-2"/>
    <n v="4.43958328E-2"/>
    <n v="694.49827135708881"/>
    <n v="746"/>
    <n v="0"/>
    <n v="0.5"/>
    <s v="N"/>
    <s v="N"/>
    <n v="0"/>
    <n v="0"/>
    <x v="0"/>
  </r>
  <r>
    <x v="0"/>
    <x v="0"/>
    <x v="130"/>
    <x v="130"/>
    <x v="1"/>
    <n v="1.5116677521170132E-3"/>
    <n v="0"/>
    <n v="7492"/>
    <n v="7854"/>
    <n v="0"/>
    <n v="0.25"/>
    <s v="N"/>
    <s v="N"/>
    <n v="0"/>
    <n v="0"/>
    <x v="0"/>
  </r>
  <r>
    <x v="0"/>
    <x v="1"/>
    <x v="130"/>
    <x v="130"/>
    <x v="1"/>
    <n v="2.2419839990834792E-4"/>
    <n v="0"/>
    <n v="7428"/>
    <n v="7854"/>
    <n v="0"/>
    <n v="0.25"/>
    <s v="N"/>
    <s v="N"/>
    <n v="0"/>
    <n v="0"/>
    <x v="0"/>
  </r>
  <r>
    <x v="0"/>
    <x v="2"/>
    <x v="130"/>
    <x v="130"/>
    <x v="1"/>
    <n v="5.1884279615441271E-3"/>
    <n v="0"/>
    <n v="7709"/>
    <n v="7854"/>
    <n v="0"/>
    <n v="0.25"/>
    <s v="N"/>
    <s v="N"/>
    <n v="0"/>
    <n v="0"/>
    <x v="0"/>
  </r>
  <r>
    <x v="0"/>
    <x v="3"/>
    <x v="130"/>
    <x v="130"/>
    <x v="1"/>
    <n v="2.3082339E-2"/>
    <n v="0"/>
    <n v="7359.838794648881"/>
    <n v="7854"/>
    <n v="0"/>
    <n v="0.25"/>
    <s v="N"/>
    <s v="N"/>
    <n v="0"/>
    <n v="0"/>
    <x v="0"/>
  </r>
  <r>
    <x v="0"/>
    <x v="4"/>
    <x v="130"/>
    <x v="130"/>
    <x v="1"/>
    <n v="0.34158073915423942"/>
    <n v="0"/>
    <n v="8196.7671797246367"/>
    <n v="7854"/>
    <n v="0"/>
    <n v="0.25"/>
    <s v="N"/>
    <s v="N"/>
    <n v="0"/>
    <n v="0"/>
    <x v="0"/>
  </r>
  <r>
    <x v="0"/>
    <x v="5"/>
    <x v="130"/>
    <x v="130"/>
    <x v="1"/>
    <n v="2.7843143509999999"/>
    <n v="2.4821728825913693E-2"/>
    <n v="7290.7633904882177"/>
    <n v="7854"/>
    <n v="0"/>
    <n v="0.25"/>
    <s v="N"/>
    <s v="N"/>
    <n v="0"/>
    <n v="0"/>
    <x v="0"/>
  </r>
  <r>
    <x v="0"/>
    <x v="6"/>
    <x v="130"/>
    <x v="130"/>
    <x v="1"/>
    <n v="1.5158830000000002E-2"/>
    <n v="5.4006126561599997E-2"/>
    <n v="8237.2785865469541"/>
    <n v="7854"/>
    <n v="0"/>
    <n v="0.25"/>
    <s v="N"/>
    <s v="N"/>
    <n v="0"/>
    <n v="0"/>
    <x v="0"/>
  </r>
  <r>
    <x v="0"/>
    <x v="0"/>
    <x v="131"/>
    <x v="131"/>
    <x v="4"/>
    <n v="0"/>
    <n v="0"/>
    <n v="290"/>
    <n v="328"/>
    <n v="0"/>
    <n v="1"/>
    <s v="N"/>
    <s v="N"/>
    <n v="0"/>
    <n v="0"/>
    <x v="0"/>
  </r>
  <r>
    <x v="0"/>
    <x v="1"/>
    <x v="131"/>
    <x v="131"/>
    <x v="4"/>
    <n v="0"/>
    <n v="0"/>
    <n v="304"/>
    <n v="328"/>
    <n v="0"/>
    <n v="1"/>
    <s v="N"/>
    <s v="N"/>
    <n v="0"/>
    <n v="0"/>
    <x v="0"/>
  </r>
  <r>
    <x v="0"/>
    <x v="2"/>
    <x v="131"/>
    <x v="131"/>
    <x v="4"/>
    <n v="1.2997822900397816E-2"/>
    <n v="0"/>
    <n v="299"/>
    <n v="328"/>
    <n v="0"/>
    <n v="1"/>
    <s v="N"/>
    <s v="N"/>
    <n v="0"/>
    <n v="0"/>
    <x v="0"/>
  </r>
  <r>
    <x v="0"/>
    <x v="3"/>
    <x v="131"/>
    <x v="131"/>
    <x v="4"/>
    <n v="5.9514243000000001E-2"/>
    <n v="0"/>
    <n v="302.30238718021951"/>
    <n v="328"/>
    <n v="0"/>
    <n v="1"/>
    <s v="N"/>
    <s v="N"/>
    <n v="0"/>
    <n v="0"/>
    <x v="0"/>
  </r>
  <r>
    <x v="0"/>
    <x v="4"/>
    <x v="131"/>
    <x v="131"/>
    <x v="4"/>
    <n v="0.1278983859536735"/>
    <n v="0"/>
    <n v="315.40950161384387"/>
    <n v="328"/>
    <n v="0"/>
    <n v="1"/>
    <s v="N"/>
    <s v="N"/>
    <n v="0"/>
    <n v="0"/>
    <x v="0"/>
  </r>
  <r>
    <x v="0"/>
    <x v="5"/>
    <x v="131"/>
    <x v="131"/>
    <x v="4"/>
    <n v="0.27668491899999997"/>
    <n v="7.1849248015001584E-3"/>
    <n v="325.59647551497341"/>
    <n v="328"/>
    <n v="0"/>
    <n v="1"/>
    <s v="N"/>
    <s v="N"/>
    <n v="0"/>
    <n v="0"/>
    <x v="0"/>
  </r>
  <r>
    <x v="0"/>
    <x v="6"/>
    <x v="131"/>
    <x v="131"/>
    <x v="4"/>
    <n v="1.1629834099999998"/>
    <n v="1.5632672521999999E-2"/>
    <n v="319.97721788279188"/>
    <n v="328"/>
    <n v="0"/>
    <n v="1"/>
    <s v="N"/>
    <s v="N"/>
    <n v="0"/>
    <n v="0"/>
    <x v="0"/>
  </r>
  <r>
    <x v="0"/>
    <x v="0"/>
    <x v="132"/>
    <x v="132"/>
    <x v="78"/>
    <n v="0"/>
    <n v="0"/>
    <n v="1839"/>
    <n v="1943"/>
    <n v="0"/>
    <n v="0.3"/>
    <s v="N"/>
    <s v="N"/>
    <n v="0"/>
    <n v="0"/>
    <x v="0"/>
  </r>
  <r>
    <x v="0"/>
    <x v="1"/>
    <x v="132"/>
    <x v="132"/>
    <x v="78"/>
    <n v="0"/>
    <n v="0"/>
    <n v="1943"/>
    <n v="1943"/>
    <n v="0"/>
    <n v="0.3"/>
    <s v="N"/>
    <s v="N"/>
    <n v="0"/>
    <n v="0"/>
    <x v="0"/>
  </r>
  <r>
    <x v="0"/>
    <x v="2"/>
    <x v="132"/>
    <x v="132"/>
    <x v="78"/>
    <n v="0.36777434078753496"/>
    <n v="0"/>
    <n v="1894"/>
    <n v="1943"/>
    <n v="0"/>
    <n v="0.3"/>
    <s v="N"/>
    <s v="N"/>
    <n v="0"/>
    <n v="0"/>
    <x v="0"/>
  </r>
  <r>
    <x v="0"/>
    <x v="3"/>
    <x v="132"/>
    <x v="132"/>
    <x v="78"/>
    <n v="0.22296255200000001"/>
    <n v="0"/>
    <n v="1886.4582956228614"/>
    <n v="1943"/>
    <n v="0"/>
    <n v="0.3"/>
    <s v="N"/>
    <s v="N"/>
    <n v="0"/>
    <n v="0"/>
    <x v="0"/>
  </r>
  <r>
    <x v="0"/>
    <x v="4"/>
    <x v="132"/>
    <x v="132"/>
    <x v="78"/>
    <n v="1.1671693782450094"/>
    <n v="0"/>
    <n v="1906.3611782098212"/>
    <n v="1943"/>
    <n v="0"/>
    <n v="0.3"/>
    <s v="N"/>
    <s v="N"/>
    <n v="0"/>
    <n v="0"/>
    <x v="0"/>
  </r>
  <r>
    <x v="0"/>
    <x v="5"/>
    <x v="132"/>
    <x v="132"/>
    <x v="78"/>
    <n v="1.13983156"/>
    <n v="4.9321686225199148E-2"/>
    <n v="1945.03962532938"/>
    <n v="1943"/>
    <n v="0"/>
    <n v="0.3"/>
    <s v="N"/>
    <s v="N"/>
    <n v="0"/>
    <n v="0"/>
    <x v="0"/>
  </r>
  <r>
    <x v="0"/>
    <x v="6"/>
    <x v="132"/>
    <x v="132"/>
    <x v="78"/>
    <n v="-2.143258E-2"/>
    <n v="0.10731215569999999"/>
    <n v="1922.730065939521"/>
    <n v="1943"/>
    <n v="0"/>
    <n v="0.3"/>
    <s v="N"/>
    <s v="N"/>
    <n v="0"/>
    <n v="0"/>
    <x v="0"/>
  </r>
  <r>
    <x v="0"/>
    <x v="0"/>
    <x v="133"/>
    <x v="133"/>
    <x v="1"/>
    <n v="0"/>
    <n v="0"/>
    <n v="678"/>
    <n v="556"/>
    <n v="0"/>
    <n v="0.6"/>
    <s v="N"/>
    <s v="N"/>
    <n v="0"/>
    <n v="0"/>
    <x v="0"/>
  </r>
  <r>
    <x v="0"/>
    <x v="1"/>
    <x v="133"/>
    <x v="133"/>
    <x v="1"/>
    <n v="0"/>
    <n v="0"/>
    <n v="561"/>
    <n v="556"/>
    <n v="0"/>
    <n v="0.6"/>
    <s v="N"/>
    <s v="N"/>
    <n v="0"/>
    <n v="0"/>
    <x v="0"/>
  </r>
  <r>
    <x v="0"/>
    <x v="2"/>
    <x v="133"/>
    <x v="133"/>
    <x v="1"/>
    <n v="0"/>
    <n v="0"/>
    <n v="496"/>
    <n v="556"/>
    <n v="0"/>
    <n v="0.6"/>
    <s v="N"/>
    <s v="N"/>
    <n v="0"/>
    <n v="0"/>
    <x v="0"/>
  </r>
  <r>
    <x v="0"/>
    <x v="3"/>
    <x v="133"/>
    <x v="133"/>
    <x v="1"/>
    <n v="1.4411678000000001E-2"/>
    <n v="0"/>
    <n v="514.04402894572661"/>
    <n v="556"/>
    <n v="0"/>
    <n v="0.6"/>
    <s v="N"/>
    <s v="N"/>
    <n v="0"/>
    <n v="0"/>
    <x v="0"/>
  </r>
  <r>
    <x v="0"/>
    <x v="4"/>
    <x v="133"/>
    <x v="133"/>
    <x v="1"/>
    <n v="0.23800110311349151"/>
    <n v="0"/>
    <n v="524.72658472420926"/>
    <n v="556"/>
    <n v="0"/>
    <n v="0.6"/>
    <s v="N"/>
    <s v="N"/>
    <n v="0"/>
    <n v="0"/>
    <x v="0"/>
  </r>
  <r>
    <x v="0"/>
    <x v="5"/>
    <x v="133"/>
    <x v="133"/>
    <x v="1"/>
    <n v="1.4817810280000001"/>
    <n v="2.7630945710530753E-2"/>
    <n v="535.70318340469873"/>
    <n v="556"/>
    <n v="0"/>
    <n v="0.6"/>
    <s v="N"/>
    <s v="N"/>
    <n v="0"/>
    <n v="0"/>
    <x v="0"/>
  </r>
  <r>
    <x v="0"/>
    <x v="6"/>
    <x v="133"/>
    <x v="133"/>
    <x v="1"/>
    <n v="1.0766E-4"/>
    <n v="6.0118308500000002E-2"/>
    <n v="531.56669923934362"/>
    <n v="556"/>
    <n v="0"/>
    <n v="0.6"/>
    <s v="N"/>
    <s v="N"/>
    <n v="0"/>
    <n v="0"/>
    <x v="0"/>
  </r>
  <r>
    <x v="0"/>
    <x v="0"/>
    <x v="134"/>
    <x v="134"/>
    <x v="12"/>
    <n v="0"/>
    <n v="0"/>
    <n v="524"/>
    <n v="573"/>
    <n v="0"/>
    <n v="1"/>
    <s v="N"/>
    <s v="N"/>
    <n v="0"/>
    <n v="0"/>
    <x v="0"/>
  </r>
  <r>
    <x v="0"/>
    <x v="1"/>
    <x v="134"/>
    <x v="134"/>
    <x v="12"/>
    <n v="0"/>
    <n v="0"/>
    <n v="541"/>
    <n v="573"/>
    <n v="0"/>
    <n v="1"/>
    <s v="N"/>
    <s v="N"/>
    <n v="0"/>
    <n v="0"/>
    <x v="0"/>
  </r>
  <r>
    <x v="0"/>
    <x v="2"/>
    <x v="134"/>
    <x v="134"/>
    <x v="12"/>
    <n v="0"/>
    <n v="0"/>
    <n v="541"/>
    <n v="573"/>
    <n v="0"/>
    <n v="1"/>
    <s v="N"/>
    <s v="N"/>
    <n v="0"/>
    <n v="0"/>
    <x v="0"/>
  </r>
  <r>
    <x v="0"/>
    <x v="3"/>
    <x v="134"/>
    <x v="134"/>
    <x v="12"/>
    <n v="1.2260917E-2"/>
    <n v="0"/>
    <n v="522.95954821082614"/>
    <n v="573"/>
    <n v="0"/>
    <n v="1"/>
    <s v="N"/>
    <s v="N"/>
    <n v="0"/>
    <n v="0"/>
    <x v="0"/>
  </r>
  <r>
    <x v="0"/>
    <x v="4"/>
    <x v="134"/>
    <x v="134"/>
    <x v="12"/>
    <n v="0.2095471303860387"/>
    <n v="0"/>
    <n v="570.38482092629374"/>
    <n v="573"/>
    <n v="0"/>
    <n v="1"/>
    <s v="N"/>
    <s v="N"/>
    <n v="0"/>
    <n v="0"/>
    <x v="0"/>
  </r>
  <r>
    <x v="0"/>
    <x v="5"/>
    <x v="134"/>
    <x v="134"/>
    <x v="12"/>
    <n v="0.436629025"/>
    <n v="7.0225709502523921E-3"/>
    <n v="554.2506270223347"/>
    <n v="573"/>
    <n v="0"/>
    <n v="1"/>
    <s v="N"/>
    <s v="N"/>
    <n v="0"/>
    <n v="0"/>
    <x v="0"/>
  </r>
  <r>
    <x v="0"/>
    <x v="6"/>
    <x v="134"/>
    <x v="134"/>
    <x v="12"/>
    <n v="1.989865E-2"/>
    <n v="1.5279429494499987E-2"/>
    <n v="574.68812445714241"/>
    <n v="573"/>
    <n v="0"/>
    <n v="1"/>
    <s v="N"/>
    <s v="N"/>
    <n v="0"/>
    <n v="0"/>
    <x v="0"/>
  </r>
  <r>
    <x v="0"/>
    <x v="0"/>
    <x v="135"/>
    <x v="135"/>
    <x v="79"/>
    <n v="1.4930154311008467E-3"/>
    <n v="0"/>
    <n v="2124"/>
    <n v="2117"/>
    <n v="0"/>
    <n v="0.25"/>
    <s v="N"/>
    <s v="N"/>
    <n v="0"/>
    <n v="0"/>
    <x v="0"/>
  </r>
  <r>
    <x v="0"/>
    <x v="1"/>
    <x v="135"/>
    <x v="135"/>
    <x v="79"/>
    <n v="2.2143553043611088E-4"/>
    <n v="0"/>
    <n v="2078"/>
    <n v="2117"/>
    <n v="0"/>
    <n v="0.25"/>
    <s v="N"/>
    <s v="N"/>
    <n v="0"/>
    <n v="0"/>
    <x v="0"/>
  </r>
  <r>
    <x v="0"/>
    <x v="2"/>
    <x v="135"/>
    <x v="135"/>
    <x v="79"/>
    <n v="1.1984243830116396E-2"/>
    <n v="0"/>
    <n v="2089"/>
    <n v="2117"/>
    <n v="0"/>
    <n v="0.25"/>
    <s v="N"/>
    <s v="N"/>
    <n v="0"/>
    <n v="0"/>
    <x v="0"/>
  </r>
  <r>
    <x v="0"/>
    <x v="3"/>
    <x v="135"/>
    <x v="135"/>
    <x v="79"/>
    <n v="2.2995054000000001E-2"/>
    <n v="0"/>
    <n v="2111.9472795211404"/>
    <n v="2117"/>
    <n v="0"/>
    <n v="0.25"/>
    <s v="N"/>
    <s v="N"/>
    <n v="0"/>
    <n v="0"/>
    <x v="0"/>
  </r>
  <r>
    <x v="0"/>
    <x v="4"/>
    <x v="135"/>
    <x v="135"/>
    <x v="79"/>
    <n v="0.55217011272684424"/>
    <n v="0"/>
    <n v="2126.742020095372"/>
    <n v="2117"/>
    <n v="0"/>
    <n v="0.25"/>
    <s v="N"/>
    <s v="N"/>
    <n v="0"/>
    <n v="0"/>
    <x v="0"/>
  </r>
  <r>
    <x v="0"/>
    <x v="5"/>
    <x v="135"/>
    <x v="135"/>
    <x v="79"/>
    <n v="2.096738539"/>
    <n v="4.6937046273117351E-2"/>
    <n v="2173.7145128712759"/>
    <n v="2117"/>
    <n v="0"/>
    <n v="0.25"/>
    <s v="N"/>
    <s v="N"/>
    <n v="0"/>
    <n v="0"/>
    <x v="0"/>
  </r>
  <r>
    <x v="0"/>
    <x v="6"/>
    <x v="135"/>
    <x v="135"/>
    <x v="79"/>
    <n v="7.676239E-2"/>
    <n v="0.1021237513"/>
    <n v="2155.4135879377786"/>
    <n v="2117"/>
    <n v="0"/>
    <n v="0.25"/>
    <s v="N"/>
    <s v="N"/>
    <n v="0"/>
    <n v="0"/>
    <x v="0"/>
  </r>
  <r>
    <x v="0"/>
    <x v="0"/>
    <x v="136"/>
    <x v="136"/>
    <x v="80"/>
    <n v="0"/>
    <n v="0"/>
    <n v="2622"/>
    <n v="3711"/>
    <n v="0"/>
    <n v="0.9"/>
    <s v="N"/>
    <s v="N"/>
    <n v="0"/>
    <n v="0"/>
    <x v="0"/>
  </r>
  <r>
    <x v="0"/>
    <x v="1"/>
    <x v="136"/>
    <x v="136"/>
    <x v="80"/>
    <n v="0"/>
    <n v="0"/>
    <n v="2739"/>
    <n v="3711"/>
    <n v="0"/>
    <n v="0.9"/>
    <s v="N"/>
    <s v="N"/>
    <n v="0"/>
    <n v="0"/>
    <x v="0"/>
  </r>
  <r>
    <x v="0"/>
    <x v="2"/>
    <x v="136"/>
    <x v="136"/>
    <x v="80"/>
    <n v="0"/>
    <n v="0"/>
    <n v="2785"/>
    <n v="3711"/>
    <n v="0"/>
    <n v="0.9"/>
    <s v="N"/>
    <s v="N"/>
    <n v="0"/>
    <n v="0"/>
    <x v="0"/>
  </r>
  <r>
    <x v="0"/>
    <x v="3"/>
    <x v="136"/>
    <x v="136"/>
    <x v="80"/>
    <n v="1.5026955999999999E-2"/>
    <n v="0"/>
    <n v="2804.9856388761"/>
    <n v="3711"/>
    <n v="0"/>
    <n v="0.9"/>
    <s v="N"/>
    <s v="N"/>
    <n v="0"/>
    <n v="0"/>
    <x v="0"/>
  </r>
  <r>
    <x v="0"/>
    <x v="4"/>
    <x v="136"/>
    <x v="136"/>
    <x v="80"/>
    <n v="0.89971693944587361"/>
    <n v="0"/>
    <n v="2890.0028390523767"/>
    <n v="3711"/>
    <n v="0"/>
    <n v="0.9"/>
    <s v="N"/>
    <s v="N"/>
    <n v="0"/>
    <n v="0"/>
    <x v="0"/>
  </r>
  <r>
    <x v="0"/>
    <x v="5"/>
    <x v="136"/>
    <x v="136"/>
    <x v="80"/>
    <n v="0.73169832400000001"/>
    <n v="3.2672624169760633E-2"/>
    <n v="2974.5731078375438"/>
    <n v="3711"/>
    <n v="0"/>
    <n v="0.9"/>
    <s v="N"/>
    <s v="N"/>
    <n v="0"/>
    <n v="0"/>
    <x v="0"/>
  </r>
  <r>
    <x v="0"/>
    <x v="6"/>
    <x v="136"/>
    <x v="136"/>
    <x v="80"/>
    <n v="2.8864049999999999E-2"/>
    <n v="7.1087791200487874E-2"/>
    <n v="2960.5773346578712"/>
    <n v="3711"/>
    <n v="0"/>
    <n v="0.9"/>
    <s v="N"/>
    <s v="N"/>
    <n v="0"/>
    <n v="0"/>
    <x v="0"/>
  </r>
  <r>
    <x v="0"/>
    <x v="0"/>
    <x v="137"/>
    <x v="137"/>
    <x v="24"/>
    <n v="1.0788907120862202E-3"/>
    <n v="0"/>
    <n v="9686"/>
    <n v="11682"/>
    <n v="0"/>
    <n v="0.25"/>
    <s v="N"/>
    <s v="N"/>
    <n v="0"/>
    <n v="0"/>
    <x v="0"/>
  </r>
  <r>
    <x v="0"/>
    <x v="1"/>
    <x v="137"/>
    <x v="137"/>
    <x v="24"/>
    <n v="1.6000961200641562E-4"/>
    <n v="0"/>
    <n v="9798"/>
    <n v="11682"/>
    <n v="0"/>
    <n v="0.25"/>
    <s v="N"/>
    <s v="N"/>
    <n v="0"/>
    <n v="0"/>
    <x v="0"/>
  </r>
  <r>
    <x v="0"/>
    <x v="2"/>
    <x v="137"/>
    <x v="137"/>
    <x v="24"/>
    <n v="0.36324470332621173"/>
    <n v="0"/>
    <n v="10097"/>
    <n v="11682"/>
    <n v="0"/>
    <n v="0.25"/>
    <s v="N"/>
    <s v="N"/>
    <n v="0"/>
    <n v="0"/>
    <x v="0"/>
  </r>
  <r>
    <x v="0"/>
    <x v="3"/>
    <x v="137"/>
    <x v="137"/>
    <x v="24"/>
    <n v="1.7057563650000001"/>
    <n v="0"/>
    <n v="10269.410605666071"/>
    <n v="11682"/>
    <n v="0"/>
    <n v="0.25"/>
    <s v="N"/>
    <s v="N"/>
    <n v="0"/>
    <n v="0"/>
    <x v="0"/>
  </r>
  <r>
    <x v="0"/>
    <x v="4"/>
    <x v="137"/>
    <x v="137"/>
    <x v="24"/>
    <n v="0.4280213939027081"/>
    <n v="1.6548701133441132E-2"/>
    <n v="10367.603272806486"/>
    <n v="11682"/>
    <n v="0"/>
    <n v="0.25"/>
    <s v="N"/>
    <s v="N"/>
    <n v="0"/>
    <n v="0"/>
    <x v="0"/>
  </r>
  <r>
    <x v="0"/>
    <x v="5"/>
    <x v="137"/>
    <x v="137"/>
    <x v="24"/>
    <n v="5.7910797E-2"/>
    <n v="1.7513572955541599E-2"/>
    <n v="10555.028160743721"/>
    <n v="11682"/>
    <n v="0"/>
    <n v="0.25"/>
    <s v="N"/>
    <s v="N"/>
    <n v="0"/>
    <n v="0"/>
    <x v="0"/>
  </r>
  <r>
    <x v="0"/>
    <x v="6"/>
    <x v="137"/>
    <x v="137"/>
    <x v="24"/>
    <n v="-6.5554999999999997E-4"/>
    <n v="3.8105332799999996E-2"/>
    <n v="10503.321339671762"/>
    <n v="11682"/>
    <n v="0"/>
    <n v="0.25"/>
    <s v="N"/>
    <s v="N"/>
    <n v="0"/>
    <n v="0"/>
    <x v="0"/>
  </r>
  <r>
    <x v="0"/>
    <x v="0"/>
    <x v="138"/>
    <x v="138"/>
    <x v="81"/>
    <n v="1.929054638183218E-3"/>
    <n v="0"/>
    <n v="5496"/>
    <n v="6020"/>
    <n v="0"/>
    <n v="0.25"/>
    <s v="N"/>
    <s v="N"/>
    <n v="0"/>
    <n v="0"/>
    <x v="0"/>
  </r>
  <r>
    <x v="0"/>
    <x v="1"/>
    <x v="138"/>
    <x v="138"/>
    <x v="81"/>
    <n v="0"/>
    <n v="0"/>
    <n v="5504"/>
    <n v="6020"/>
    <n v="0"/>
    <n v="0.25"/>
    <s v="N"/>
    <s v="N"/>
    <n v="0"/>
    <n v="0"/>
    <x v="0"/>
  </r>
  <r>
    <x v="0"/>
    <x v="2"/>
    <x v="138"/>
    <x v="138"/>
    <x v="81"/>
    <n v="2.9967428190216574"/>
    <n v="0"/>
    <n v="5593"/>
    <n v="6020"/>
    <n v="0"/>
    <n v="0.25"/>
    <s v="N"/>
    <s v="N"/>
    <n v="0"/>
    <n v="0"/>
    <x v="0"/>
  </r>
  <r>
    <x v="0"/>
    <x v="3"/>
    <x v="138"/>
    <x v="138"/>
    <x v="81"/>
    <n v="0.25904175099999999"/>
    <n v="1.59025E-2"/>
    <n v="5194.8011752876528"/>
    <n v="6020"/>
    <n v="0"/>
    <n v="0.25"/>
    <s v="N"/>
    <s v="N"/>
    <n v="0"/>
    <n v="0"/>
    <x v="0"/>
  </r>
  <r>
    <x v="0"/>
    <x v="4"/>
    <x v="138"/>
    <x v="138"/>
    <x v="81"/>
    <n v="-2.346466305610689E-2"/>
    <n v="3.4755113546559371E-2"/>
    <n v="6061.0541297091613"/>
    <n v="6020"/>
    <n v="0"/>
    <n v="0.25"/>
    <s v="N"/>
    <s v="N"/>
    <n v="0"/>
    <n v="0"/>
    <x v="0"/>
  </r>
  <r>
    <x v="0"/>
    <x v="5"/>
    <x v="138"/>
    <x v="138"/>
    <x v="81"/>
    <n v="3.6768760000000004E-2"/>
    <n v="3.6781510027139502E-2"/>
    <n v="6318.5717261564105"/>
    <n v="6020"/>
    <n v="0"/>
    <n v="0.25"/>
    <s v="N"/>
    <s v="N"/>
    <n v="0"/>
    <n v="0"/>
    <x v="0"/>
  </r>
  <r>
    <x v="0"/>
    <x v="6"/>
    <x v="138"/>
    <x v="138"/>
    <x v="81"/>
    <n v="1.5681499999999997E-3"/>
    <n v="4.00138705E-2"/>
    <n v="6175.5366876091111"/>
    <n v="6020"/>
    <n v="0"/>
    <n v="0.25"/>
    <s v="N"/>
    <s v="N"/>
    <n v="0"/>
    <n v="0"/>
    <x v="0"/>
  </r>
  <r>
    <x v="0"/>
    <x v="0"/>
    <x v="139"/>
    <x v="139"/>
    <x v="82"/>
    <n v="0"/>
    <n v="0"/>
    <n v="1638"/>
    <n v="1905"/>
    <n v="0"/>
    <n v="0.3"/>
    <s v="N"/>
    <s v="N"/>
    <n v="0"/>
    <n v="0"/>
    <x v="0"/>
  </r>
  <r>
    <x v="0"/>
    <x v="1"/>
    <x v="139"/>
    <x v="139"/>
    <x v="82"/>
    <n v="0"/>
    <n v="0"/>
    <n v="1684"/>
    <n v="1905"/>
    <n v="0"/>
    <n v="0.3"/>
    <s v="N"/>
    <s v="N"/>
    <n v="0"/>
    <n v="0"/>
    <x v="0"/>
  </r>
  <r>
    <x v="0"/>
    <x v="2"/>
    <x v="139"/>
    <x v="139"/>
    <x v="82"/>
    <n v="0"/>
    <n v="0"/>
    <n v="1692"/>
    <n v="1905"/>
    <n v="0"/>
    <n v="0.3"/>
    <s v="N"/>
    <s v="N"/>
    <n v="0"/>
    <n v="0"/>
    <x v="0"/>
  </r>
  <r>
    <x v="0"/>
    <x v="3"/>
    <x v="139"/>
    <x v="139"/>
    <x v="82"/>
    <n v="0.223305272"/>
    <n v="0"/>
    <n v="1718.3011736516098"/>
    <n v="1905"/>
    <n v="0"/>
    <n v="0.3"/>
    <s v="N"/>
    <s v="N"/>
    <n v="0"/>
    <n v="0"/>
    <x v="0"/>
  </r>
  <r>
    <x v="0"/>
    <x v="4"/>
    <x v="139"/>
    <x v="139"/>
    <x v="82"/>
    <n v="1.606298854222334"/>
    <n v="0"/>
    <n v="1748.5566353693546"/>
    <n v="1905"/>
    <n v="0"/>
    <n v="0.3"/>
    <s v="N"/>
    <s v="N"/>
    <n v="0"/>
    <n v="0"/>
    <x v="0"/>
  </r>
  <r>
    <x v="0"/>
    <x v="5"/>
    <x v="139"/>
    <x v="139"/>
    <x v="82"/>
    <n v="0.83924694700000002"/>
    <n v="2.875313775417479E-2"/>
    <n v="1784.0912018201775"/>
    <n v="1905"/>
    <n v="0"/>
    <n v="0.3"/>
    <s v="N"/>
    <s v="N"/>
    <n v="0"/>
    <n v="0"/>
    <x v="0"/>
  </r>
  <r>
    <x v="0"/>
    <x v="6"/>
    <x v="139"/>
    <x v="139"/>
    <x v="82"/>
    <n v="-4.8549099999999996E-3"/>
    <n v="6.2559929144577711E-2"/>
    <n v="1763.5950190707247"/>
    <n v="1905"/>
    <n v="0"/>
    <n v="0.3"/>
    <s v="N"/>
    <s v="N"/>
    <n v="0"/>
    <n v="0"/>
    <x v="0"/>
  </r>
  <r>
    <x v="0"/>
    <x v="0"/>
    <x v="140"/>
    <x v="140"/>
    <x v="44"/>
    <n v="0"/>
    <n v="0"/>
    <n v="25118"/>
    <n v="28154"/>
    <n v="2"/>
    <n v="0.25"/>
    <s v="N"/>
    <s v="N"/>
    <n v="0"/>
    <n v="0"/>
    <x v="0"/>
  </r>
  <r>
    <x v="0"/>
    <x v="1"/>
    <x v="140"/>
    <x v="140"/>
    <x v="44"/>
    <n v="0"/>
    <n v="0"/>
    <n v="25151"/>
    <n v="28154"/>
    <n v="2"/>
    <n v="0.25"/>
    <s v="N"/>
    <s v="N"/>
    <n v="0"/>
    <n v="0"/>
    <x v="0"/>
  </r>
  <r>
    <x v="0"/>
    <x v="2"/>
    <x v="140"/>
    <x v="140"/>
    <x v="44"/>
    <n v="2.2627956297959329"/>
    <n v="0"/>
    <n v="25882"/>
    <n v="28154"/>
    <n v="2"/>
    <n v="0.25"/>
    <s v="N"/>
    <s v="N"/>
    <n v="0"/>
    <n v="0"/>
    <x v="0"/>
  </r>
  <r>
    <x v="0"/>
    <x v="3"/>
    <x v="140"/>
    <x v="140"/>
    <x v="44"/>
    <n v="0.12898442699999998"/>
    <n v="0"/>
    <n v="24405.255709709683"/>
    <n v="28154"/>
    <n v="2"/>
    <n v="0.25"/>
    <s v="N"/>
    <s v="N"/>
    <n v="0"/>
    <n v="0"/>
    <x v="0"/>
  </r>
  <r>
    <x v="0"/>
    <x v="4"/>
    <x v="140"/>
    <x v="140"/>
    <x v="44"/>
    <n v="-1.1301558299495629"/>
    <n v="0"/>
    <n v="28245.84176125743"/>
    <n v="28154"/>
    <n v="2"/>
    <n v="0.25"/>
    <s v="N"/>
    <s v="N"/>
    <n v="0"/>
    <n v="0"/>
    <x v="0"/>
  </r>
  <r>
    <x v="0"/>
    <x v="5"/>
    <x v="140"/>
    <x v="140"/>
    <x v="44"/>
    <n v="1.8559031610000001"/>
    <n v="3.2929310376128597E-2"/>
    <n v="29382.643492737858"/>
    <n v="28154"/>
    <n v="2"/>
    <n v="0.25"/>
    <s v="N"/>
    <s v="N"/>
    <n v="0"/>
    <n v="0"/>
    <x v="0"/>
  </r>
  <r>
    <x v="0"/>
    <x v="6"/>
    <x v="140"/>
    <x v="140"/>
    <x v="44"/>
    <n v="6.7588299999999995E-3"/>
    <n v="7.1646278799999991E-2"/>
    <n v="28735.239077922055"/>
    <n v="28154"/>
    <n v="2"/>
    <n v="0.25"/>
    <s v="N"/>
    <s v="N"/>
    <n v="0"/>
    <n v="0"/>
    <x v="0"/>
  </r>
  <r>
    <x v="0"/>
    <x v="0"/>
    <x v="141"/>
    <x v="141"/>
    <x v="83"/>
    <n v="1.5665562702078522E-3"/>
    <n v="0"/>
    <n v="424"/>
    <n v="431"/>
    <n v="0"/>
    <n v="0.25"/>
    <s v="N"/>
    <s v="N"/>
    <n v="0"/>
    <n v="0"/>
    <x v="0"/>
  </r>
  <r>
    <x v="0"/>
    <x v="1"/>
    <x v="141"/>
    <x v="141"/>
    <x v="83"/>
    <n v="2.3234040708775678E-4"/>
    <n v="0"/>
    <n v="421"/>
    <n v="431"/>
    <n v="0"/>
    <n v="0.25"/>
    <s v="N"/>
    <s v="N"/>
    <n v="0"/>
    <n v="0"/>
    <x v="0"/>
  </r>
  <r>
    <x v="0"/>
    <x v="2"/>
    <x v="141"/>
    <x v="141"/>
    <x v="83"/>
    <n v="7.5098636253130957E-2"/>
    <n v="0"/>
    <n v="431"/>
    <n v="431"/>
    <n v="0"/>
    <n v="0.25"/>
    <s v="N"/>
    <s v="N"/>
    <n v="0"/>
    <n v="0"/>
    <x v="0"/>
  </r>
  <r>
    <x v="0"/>
    <x v="3"/>
    <x v="141"/>
    <x v="141"/>
    <x v="83"/>
    <n v="0.16372156299999999"/>
    <n v="0"/>
    <n v="396.62161415220118"/>
    <n v="431"/>
    <n v="0"/>
    <n v="0.25"/>
    <s v="N"/>
    <s v="N"/>
    <n v="0"/>
    <n v="0"/>
    <x v="0"/>
  </r>
  <r>
    <x v="0"/>
    <x v="4"/>
    <x v="141"/>
    <x v="141"/>
    <x v="83"/>
    <n v="0.18805230888584409"/>
    <n v="0"/>
    <n v="389.31311643095296"/>
    <n v="431"/>
    <n v="0"/>
    <n v="0.25"/>
    <s v="N"/>
    <s v="N"/>
    <n v="0"/>
    <n v="0"/>
    <x v="0"/>
  </r>
  <r>
    <x v="0"/>
    <x v="5"/>
    <x v="141"/>
    <x v="141"/>
    <x v="83"/>
    <n v="2.2649556159999999"/>
    <n v="1.3120901228137688E-2"/>
    <n v="393.22734662226719"/>
    <n v="431"/>
    <n v="0"/>
    <n v="0.25"/>
    <s v="N"/>
    <s v="N"/>
    <n v="0"/>
    <n v="0"/>
    <x v="0"/>
  </r>
  <r>
    <x v="0"/>
    <x v="6"/>
    <x v="141"/>
    <x v="141"/>
    <x v="83"/>
    <n v="6.3135520000000042E-2"/>
    <n v="2.8547933034756001E-2"/>
    <n v="393.51053424216963"/>
    <n v="431"/>
    <n v="0"/>
    <n v="0.25"/>
    <s v="N"/>
    <s v="N"/>
    <n v="0"/>
    <n v="0"/>
    <x v="0"/>
  </r>
  <r>
    <x v="0"/>
    <x v="0"/>
    <x v="142"/>
    <x v="142"/>
    <x v="12"/>
    <n v="0"/>
    <n v="0"/>
    <n v="445"/>
    <n v="356"/>
    <n v="0"/>
    <n v="1"/>
    <s v="N"/>
    <s v="N"/>
    <n v="0"/>
    <n v="0"/>
    <x v="0"/>
  </r>
  <r>
    <x v="0"/>
    <x v="1"/>
    <x v="142"/>
    <x v="142"/>
    <x v="12"/>
    <n v="0"/>
    <n v="0"/>
    <n v="353"/>
    <n v="356"/>
    <n v="0"/>
    <n v="1"/>
    <s v="N"/>
    <s v="N"/>
    <n v="0"/>
    <n v="0"/>
    <x v="0"/>
  </r>
  <r>
    <x v="0"/>
    <x v="2"/>
    <x v="142"/>
    <x v="142"/>
    <x v="12"/>
    <n v="0"/>
    <n v="0"/>
    <n v="402"/>
    <n v="356"/>
    <n v="0"/>
    <n v="1"/>
    <s v="N"/>
    <s v="N"/>
    <n v="0"/>
    <n v="0"/>
    <x v="0"/>
  </r>
  <r>
    <x v="0"/>
    <x v="3"/>
    <x v="142"/>
    <x v="142"/>
    <x v="12"/>
    <n v="1.2117606E-2"/>
    <n v="0"/>
    <n v="405.4352844397107"/>
    <n v="356"/>
    <n v="0"/>
    <n v="1"/>
    <s v="N"/>
    <s v="N"/>
    <n v="0"/>
    <n v="0"/>
    <x v="0"/>
  </r>
  <r>
    <x v="0"/>
    <x v="4"/>
    <x v="142"/>
    <x v="142"/>
    <x v="12"/>
    <n v="0.30728542678694509"/>
    <n v="0"/>
    <n v="412.22949623167358"/>
    <n v="356"/>
    <n v="0"/>
    <n v="1"/>
    <s v="N"/>
    <s v="N"/>
    <n v="0"/>
    <n v="0"/>
    <x v="0"/>
  </r>
  <r>
    <x v="0"/>
    <x v="5"/>
    <x v="142"/>
    <x v="142"/>
    <x v="12"/>
    <n v="0.80523584400000003"/>
    <n v="7.398836869886077E-3"/>
    <n v="536.68016019007962"/>
    <n v="356"/>
    <n v="0"/>
    <n v="1"/>
    <s v="N"/>
    <s v="N"/>
    <n v="0"/>
    <n v="0"/>
    <x v="0"/>
  </r>
  <r>
    <x v="0"/>
    <x v="6"/>
    <x v="142"/>
    <x v="142"/>
    <x v="12"/>
    <n v="2.3007799999999997E-3"/>
    <n v="1.6098093859865988E-2"/>
    <n v="418.22248829088744"/>
    <n v="356"/>
    <n v="0"/>
    <n v="1"/>
    <s v="N"/>
    <s v="N"/>
    <n v="0"/>
    <n v="0"/>
    <x v="0"/>
  </r>
  <r>
    <x v="0"/>
    <x v="0"/>
    <x v="143"/>
    <x v="143"/>
    <x v="84"/>
    <n v="3.8424235950731332E-4"/>
    <n v="0"/>
    <n v="4103"/>
    <n v="4339"/>
    <n v="0"/>
    <n v="0.25"/>
    <s v="N"/>
    <s v="N"/>
    <n v="0"/>
    <n v="0"/>
    <x v="0"/>
  </r>
  <r>
    <x v="0"/>
    <x v="1"/>
    <x v="143"/>
    <x v="143"/>
    <x v="84"/>
    <n v="5.6994050255861901E-5"/>
    <n v="0"/>
    <n v="3829"/>
    <n v="4339"/>
    <n v="0"/>
    <n v="0.25"/>
    <s v="N"/>
    <s v="N"/>
    <n v="0"/>
    <n v="0"/>
    <x v="0"/>
  </r>
  <r>
    <x v="0"/>
    <x v="2"/>
    <x v="143"/>
    <x v="143"/>
    <x v="84"/>
    <n v="1.4664819572896712"/>
    <n v="0"/>
    <n v="3830"/>
    <n v="4339"/>
    <n v="0"/>
    <n v="0.25"/>
    <s v="N"/>
    <s v="N"/>
    <n v="0"/>
    <n v="0"/>
    <x v="0"/>
  </r>
  <r>
    <x v="0"/>
    <x v="3"/>
    <x v="143"/>
    <x v="143"/>
    <x v="84"/>
    <n v="1.8571943640000002"/>
    <n v="2.8183500000000004E-2"/>
    <n v="3694.7628469391311"/>
    <n v="4339"/>
    <n v="0"/>
    <n v="0.25"/>
    <s v="N"/>
    <s v="N"/>
    <n v="0"/>
    <n v="0"/>
    <x v="0"/>
  </r>
  <r>
    <x v="0"/>
    <x v="4"/>
    <x v="143"/>
    <x v="143"/>
    <x v="84"/>
    <n v="-0.40265201395438566"/>
    <n v="6.1595393343150839E-2"/>
    <n v="4273.3680895775015"/>
    <n v="4339"/>
    <n v="0"/>
    <n v="0.25"/>
    <s v="N"/>
    <s v="N"/>
    <n v="0"/>
    <n v="0"/>
    <x v="0"/>
  </r>
  <r>
    <x v="0"/>
    <x v="5"/>
    <x v="143"/>
    <x v="143"/>
    <x v="84"/>
    <n v="-1.838438E-3"/>
    <n v="6.5186712016971293E-2"/>
    <n v="4296.4000672951361"/>
    <n v="4339"/>
    <n v="0"/>
    <n v="0.25"/>
    <s v="N"/>
    <s v="N"/>
    <n v="0"/>
    <n v="0"/>
    <x v="0"/>
  </r>
  <r>
    <x v="0"/>
    <x v="6"/>
    <x v="143"/>
    <x v="143"/>
    <x v="84"/>
    <n v="0"/>
    <n v="7.0915322699999991E-2"/>
    <n v="4727.2343293099611"/>
    <n v="4339"/>
    <n v="0"/>
    <n v="0.25"/>
    <s v="N"/>
    <s v="N"/>
    <n v="0"/>
    <n v="0"/>
    <x v="0"/>
  </r>
  <r>
    <x v="0"/>
    <x v="0"/>
    <x v="144"/>
    <x v="144"/>
    <x v="1"/>
    <n v="0"/>
    <n v="0"/>
    <n v="312"/>
    <n v="436"/>
    <n v="0"/>
    <n v="1"/>
    <s v="N"/>
    <s v="N"/>
    <n v="0"/>
    <n v="0"/>
    <x v="0"/>
  </r>
  <r>
    <x v="0"/>
    <x v="1"/>
    <x v="144"/>
    <x v="144"/>
    <x v="1"/>
    <n v="0"/>
    <n v="0"/>
    <n v="325"/>
    <n v="436"/>
    <n v="0"/>
    <n v="1"/>
    <s v="N"/>
    <s v="N"/>
    <n v="0"/>
    <n v="0"/>
    <x v="0"/>
  </r>
  <r>
    <x v="0"/>
    <x v="2"/>
    <x v="144"/>
    <x v="144"/>
    <x v="1"/>
    <n v="1.1395645274053335E-2"/>
    <n v="0"/>
    <n v="330"/>
    <n v="436"/>
    <n v="0"/>
    <n v="1"/>
    <s v="N"/>
    <s v="N"/>
    <n v="0"/>
    <n v="0"/>
    <x v="0"/>
  </r>
  <r>
    <x v="0"/>
    <x v="3"/>
    <x v="144"/>
    <x v="144"/>
    <x v="1"/>
    <n v="6.1420699999999997E-4"/>
    <n v="0"/>
    <n v="355.29833416307974"/>
    <n v="436"/>
    <n v="0"/>
    <n v="1"/>
    <s v="N"/>
    <s v="N"/>
    <n v="0"/>
    <n v="0"/>
    <x v="0"/>
  </r>
  <r>
    <x v="0"/>
    <x v="4"/>
    <x v="144"/>
    <x v="144"/>
    <x v="1"/>
    <n v="1.9998491670685625E-2"/>
    <n v="0"/>
    <n v="401.27269409872741"/>
    <n v="436"/>
    <n v="0"/>
    <n v="1"/>
    <s v="N"/>
    <s v="N"/>
    <n v="0"/>
    <n v="0"/>
    <x v="0"/>
  </r>
  <r>
    <x v="0"/>
    <x v="5"/>
    <x v="144"/>
    <x v="144"/>
    <x v="1"/>
    <n v="6.7102987000000003E-2"/>
    <n v="4.1675629582997881E-3"/>
    <n v="355.70997411486724"/>
    <n v="436"/>
    <n v="0"/>
    <n v="1"/>
    <s v="N"/>
    <s v="N"/>
    <n v="0"/>
    <n v="0"/>
    <x v="0"/>
  </r>
  <r>
    <x v="0"/>
    <x v="6"/>
    <x v="144"/>
    <x v="144"/>
    <x v="1"/>
    <n v="1.3717925200000003"/>
    <n v="9.0676170929882612E-3"/>
    <n v="403.89344131948826"/>
    <n v="436"/>
    <n v="0"/>
    <n v="1"/>
    <s v="N"/>
    <s v="N"/>
    <n v="0"/>
    <n v="0"/>
    <x v="0"/>
  </r>
  <r>
    <x v="0"/>
    <x v="0"/>
    <x v="145"/>
    <x v="145"/>
    <x v="42"/>
    <n v="0"/>
    <n v="0"/>
    <n v="435"/>
    <n v="474"/>
    <n v="0"/>
    <n v="0.8"/>
    <s v="N"/>
    <s v="N"/>
    <n v="0"/>
    <n v="0"/>
    <x v="0"/>
  </r>
  <r>
    <x v="0"/>
    <x v="1"/>
    <x v="145"/>
    <x v="145"/>
    <x v="42"/>
    <n v="0"/>
    <n v="0"/>
    <n v="448"/>
    <n v="474"/>
    <n v="0"/>
    <n v="0.8"/>
    <s v="N"/>
    <s v="N"/>
    <n v="0"/>
    <n v="0"/>
    <x v="0"/>
  </r>
  <r>
    <x v="0"/>
    <x v="2"/>
    <x v="145"/>
    <x v="145"/>
    <x v="42"/>
    <n v="0"/>
    <n v="0"/>
    <n v="443"/>
    <n v="474"/>
    <n v="0"/>
    <n v="0.8"/>
    <s v="N"/>
    <s v="N"/>
    <n v="0"/>
    <n v="0"/>
    <x v="0"/>
  </r>
  <r>
    <x v="0"/>
    <x v="3"/>
    <x v="145"/>
    <x v="145"/>
    <x v="42"/>
    <n v="0.18748603"/>
    <n v="0"/>
    <n v="418.83707661438206"/>
    <n v="474"/>
    <n v="0"/>
    <n v="0.8"/>
    <s v="N"/>
    <s v="N"/>
    <n v="0"/>
    <n v="0"/>
    <x v="0"/>
  </r>
  <r>
    <x v="0"/>
    <x v="4"/>
    <x v="145"/>
    <x v="145"/>
    <x v="42"/>
    <n v="0.32417749387109024"/>
    <n v="0"/>
    <n v="474.42911077445132"/>
    <n v="474"/>
    <n v="0"/>
    <n v="0.8"/>
    <s v="N"/>
    <s v="N"/>
    <n v="0"/>
    <n v="0"/>
    <x v="0"/>
  </r>
  <r>
    <x v="0"/>
    <x v="5"/>
    <x v="145"/>
    <x v="145"/>
    <x v="42"/>
    <n v="7.6295177000000006E-2"/>
    <n v="5.3900880825261833E-3"/>
    <n v="420.79198471750203"/>
    <n v="474"/>
    <n v="0"/>
    <n v="0.8"/>
    <s v="N"/>
    <s v="N"/>
    <n v="0"/>
    <n v="0"/>
    <x v="0"/>
  </r>
  <r>
    <x v="0"/>
    <x v="6"/>
    <x v="145"/>
    <x v="145"/>
    <x v="42"/>
    <n v="-1.0215299999999999E-3"/>
    <n v="1.1727538448457187E-2"/>
    <n v="477.51429421154944"/>
    <n v="474"/>
    <n v="0"/>
    <n v="0.8"/>
    <s v="N"/>
    <s v="N"/>
    <n v="0"/>
    <n v="0"/>
    <x v="0"/>
  </r>
  <r>
    <x v="0"/>
    <x v="0"/>
    <x v="146"/>
    <x v="146"/>
    <x v="1"/>
    <n v="1.9551178752886833E-3"/>
    <n v="0"/>
    <n v="3164"/>
    <n v="3343"/>
    <n v="0"/>
    <n v="0.25"/>
    <s v="N"/>
    <s v="N"/>
    <n v="0"/>
    <n v="0"/>
    <x v="0"/>
  </r>
  <r>
    <x v="0"/>
    <x v="1"/>
    <x v="146"/>
    <x v="146"/>
    <x v="1"/>
    <n v="2.8996597036584426E-4"/>
    <n v="0"/>
    <n v="3037"/>
    <n v="3343"/>
    <n v="0"/>
    <n v="0.25"/>
    <s v="N"/>
    <s v="N"/>
    <n v="0"/>
    <n v="0"/>
    <x v="0"/>
  </r>
  <r>
    <x v="0"/>
    <x v="2"/>
    <x v="146"/>
    <x v="146"/>
    <x v="1"/>
    <n v="1.049447338662148E-2"/>
    <n v="0"/>
    <n v="3141"/>
    <n v="3343"/>
    <n v="0"/>
    <n v="0.25"/>
    <s v="N"/>
    <s v="N"/>
    <n v="0"/>
    <n v="0"/>
    <x v="0"/>
  </r>
  <r>
    <x v="0"/>
    <x v="3"/>
    <x v="146"/>
    <x v="146"/>
    <x v="1"/>
    <n v="1.9157743999999997E-2"/>
    <n v="0"/>
    <n v="3114.2667309500025"/>
    <n v="3343"/>
    <n v="0"/>
    <n v="0.25"/>
    <s v="N"/>
    <s v="N"/>
    <n v="0"/>
    <n v="0"/>
    <x v="0"/>
  </r>
  <r>
    <x v="0"/>
    <x v="4"/>
    <x v="146"/>
    <x v="146"/>
    <x v="1"/>
    <n v="0.45134812966004428"/>
    <n v="0"/>
    <n v="3218.7265225668862"/>
    <n v="3343"/>
    <n v="0"/>
    <n v="0.25"/>
    <s v="N"/>
    <s v="N"/>
    <n v="0"/>
    <n v="0"/>
    <x v="0"/>
  </r>
  <r>
    <x v="0"/>
    <x v="5"/>
    <x v="146"/>
    <x v="146"/>
    <x v="1"/>
    <n v="2.3145934419999996"/>
    <n v="2.804659481476043E-2"/>
    <n v="3273.6865838008048"/>
    <n v="3343"/>
    <n v="0"/>
    <n v="0.25"/>
    <s v="N"/>
    <s v="N"/>
    <n v="0"/>
    <n v="0"/>
    <x v="0"/>
  </r>
  <r>
    <x v="0"/>
    <x v="6"/>
    <x v="146"/>
    <x v="146"/>
    <x v="1"/>
    <n v="2.4560680000000005E-2"/>
    <n v="6.1022661226019979E-2"/>
    <n v="3203.5423806070457"/>
    <n v="3343"/>
    <n v="0"/>
    <n v="0.25"/>
    <s v="N"/>
    <s v="N"/>
    <n v="0"/>
    <n v="0"/>
    <x v="0"/>
  </r>
  <r>
    <x v="0"/>
    <x v="0"/>
    <x v="147"/>
    <x v="147"/>
    <x v="85"/>
    <n v="0"/>
    <n v="0"/>
    <n v="21283"/>
    <n v="22588"/>
    <n v="2"/>
    <n v="0.3"/>
    <s v="N"/>
    <s v="N"/>
    <n v="0"/>
    <n v="0"/>
    <x v="0"/>
  </r>
  <r>
    <x v="0"/>
    <x v="1"/>
    <x v="147"/>
    <x v="147"/>
    <x v="85"/>
    <n v="0"/>
    <n v="0"/>
    <n v="21215"/>
    <n v="22588"/>
    <n v="2"/>
    <n v="0.3"/>
    <s v="N"/>
    <s v="N"/>
    <n v="0"/>
    <n v="0"/>
    <x v="0"/>
  </r>
  <r>
    <x v="0"/>
    <x v="2"/>
    <x v="147"/>
    <x v="147"/>
    <x v="85"/>
    <n v="0.5522352892625606"/>
    <n v="0"/>
    <n v="20601"/>
    <n v="22588"/>
    <n v="2"/>
    <n v="0.3"/>
    <s v="N"/>
    <s v="N"/>
    <n v="0"/>
    <n v="0"/>
    <x v="0"/>
  </r>
  <r>
    <x v="0"/>
    <x v="3"/>
    <x v="147"/>
    <x v="147"/>
    <x v="85"/>
    <n v="1.1879642909999999"/>
    <n v="0"/>
    <n v="20930.11130100529"/>
    <n v="22588"/>
    <n v="2"/>
    <n v="0.3"/>
    <s v="N"/>
    <s v="N"/>
    <n v="0"/>
    <n v="0"/>
    <x v="0"/>
  </r>
  <r>
    <x v="0"/>
    <x v="4"/>
    <x v="147"/>
    <x v="147"/>
    <x v="85"/>
    <n v="3.3989980474721002"/>
    <n v="0"/>
    <n v="21136.006464267106"/>
    <n v="22588"/>
    <n v="2"/>
    <n v="0.3"/>
    <s v="N"/>
    <s v="N"/>
    <n v="0"/>
    <n v="0"/>
    <x v="0"/>
  </r>
  <r>
    <x v="0"/>
    <x v="5"/>
    <x v="147"/>
    <x v="147"/>
    <x v="85"/>
    <n v="0.141559726"/>
    <n v="0.10274047506163268"/>
    <n v="21605.49802780123"/>
    <n v="22588"/>
    <n v="2"/>
    <n v="0.3"/>
    <s v="N"/>
    <s v="N"/>
    <n v="0"/>
    <n v="0"/>
    <x v="0"/>
  </r>
  <r>
    <x v="0"/>
    <x v="6"/>
    <x v="147"/>
    <x v="147"/>
    <x v="85"/>
    <n v="-7.4244800000000007E-3"/>
    <n v="0.22353862368300195"/>
    <n v="21431.192847740949"/>
    <n v="22588"/>
    <n v="2"/>
    <n v="0.3"/>
    <s v="N"/>
    <s v="N"/>
    <n v="0"/>
    <n v="0"/>
    <x v="0"/>
  </r>
  <r>
    <x v="0"/>
    <x v="0"/>
    <x v="148"/>
    <x v="148"/>
    <x v="86"/>
    <n v="0"/>
    <n v="0"/>
    <n v="6689"/>
    <n v="6967"/>
    <n v="0"/>
    <n v="0.4"/>
    <s v="N"/>
    <s v="N"/>
    <n v="0"/>
    <n v="0"/>
    <x v="0"/>
  </r>
  <r>
    <x v="0"/>
    <x v="1"/>
    <x v="148"/>
    <x v="148"/>
    <x v="86"/>
    <n v="0"/>
    <n v="0"/>
    <n v="6586"/>
    <n v="6967"/>
    <n v="0"/>
    <n v="0.4"/>
    <s v="N"/>
    <s v="N"/>
    <n v="0"/>
    <n v="0"/>
    <x v="0"/>
  </r>
  <r>
    <x v="0"/>
    <x v="2"/>
    <x v="148"/>
    <x v="148"/>
    <x v="86"/>
    <n v="0.36649435212538672"/>
    <n v="0"/>
    <n v="6953"/>
    <n v="6967"/>
    <n v="0"/>
    <n v="0.4"/>
    <s v="N"/>
    <s v="N"/>
    <n v="0"/>
    <n v="0"/>
    <x v="0"/>
  </r>
  <r>
    <x v="0"/>
    <x v="3"/>
    <x v="148"/>
    <x v="148"/>
    <x v="86"/>
    <n v="0.55215325199999998"/>
    <n v="0"/>
    <n v="6547.7528617286816"/>
    <n v="6967"/>
    <n v="0"/>
    <n v="0.4"/>
    <s v="N"/>
    <s v="N"/>
    <n v="0"/>
    <n v="0"/>
    <x v="0"/>
  </r>
  <r>
    <x v="0"/>
    <x v="4"/>
    <x v="148"/>
    <x v="148"/>
    <x v="86"/>
    <n v="0.79536195718282743"/>
    <n v="0"/>
    <n v="7329.2522806444276"/>
    <n v="6967"/>
    <n v="0"/>
    <n v="0.4"/>
    <s v="N"/>
    <s v="N"/>
    <n v="0"/>
    <n v="0"/>
    <x v="0"/>
  </r>
  <r>
    <x v="0"/>
    <x v="5"/>
    <x v="148"/>
    <x v="148"/>
    <x v="86"/>
    <n v="0.70412175399999999"/>
    <n v="4.6997182683160138E-2"/>
    <n v="6542.3151879054412"/>
    <n v="6967"/>
    <n v="0"/>
    <n v="0.4"/>
    <s v="N"/>
    <s v="N"/>
    <n v="0"/>
    <n v="0"/>
    <x v="0"/>
  </r>
  <r>
    <x v="0"/>
    <x v="6"/>
    <x v="148"/>
    <x v="148"/>
    <x v="86"/>
    <n v="4.7812210000000001E-2"/>
    <n v="0.10225459369999998"/>
    <n v="7384.1231677500782"/>
    <n v="6967"/>
    <n v="0"/>
    <n v="0.4"/>
    <s v="N"/>
    <s v="N"/>
    <n v="0"/>
    <n v="0"/>
    <x v="0"/>
  </r>
  <r>
    <x v="0"/>
    <x v="0"/>
    <x v="149"/>
    <x v="149"/>
    <x v="1"/>
    <n v="0"/>
    <n v="0"/>
    <n v="619"/>
    <n v="737"/>
    <n v="0"/>
    <n v="1"/>
    <s v="N"/>
    <s v="N"/>
    <n v="0"/>
    <n v="0"/>
    <x v="0"/>
  </r>
  <r>
    <x v="0"/>
    <x v="1"/>
    <x v="149"/>
    <x v="149"/>
    <x v="1"/>
    <n v="0"/>
    <n v="0"/>
    <n v="696"/>
    <n v="737"/>
    <n v="0"/>
    <n v="1"/>
    <s v="N"/>
    <s v="N"/>
    <n v="0"/>
    <n v="0"/>
    <x v="0"/>
  </r>
  <r>
    <x v="0"/>
    <x v="2"/>
    <x v="149"/>
    <x v="149"/>
    <x v="1"/>
    <n v="0"/>
    <n v="0"/>
    <n v="663"/>
    <n v="737"/>
    <n v="0"/>
    <n v="1"/>
    <s v="N"/>
    <s v="N"/>
    <n v="0"/>
    <n v="0"/>
    <x v="0"/>
  </r>
  <r>
    <x v="0"/>
    <x v="3"/>
    <x v="149"/>
    <x v="149"/>
    <x v="1"/>
    <n v="3.4846499999999995E-4"/>
    <n v="0"/>
    <n v="620.08667136126724"/>
    <n v="737"/>
    <n v="0"/>
    <n v="1"/>
    <s v="N"/>
    <s v="N"/>
    <n v="0"/>
    <n v="0"/>
    <x v="0"/>
  </r>
  <r>
    <x v="0"/>
    <x v="4"/>
    <x v="149"/>
    <x v="149"/>
    <x v="1"/>
    <n v="0.29128210930028786"/>
    <n v="0"/>
    <n v="704.08920497055374"/>
    <n v="737"/>
    <n v="0"/>
    <n v="1"/>
    <s v="N"/>
    <s v="N"/>
    <n v="0"/>
    <n v="0"/>
    <x v="0"/>
  </r>
  <r>
    <x v="0"/>
    <x v="5"/>
    <x v="149"/>
    <x v="149"/>
    <x v="1"/>
    <n v="1.1738426629999998"/>
    <n v="7.4539671203926149E-3"/>
    <n v="624.21025917606471"/>
    <n v="737"/>
    <n v="0"/>
    <n v="1"/>
    <s v="N"/>
    <s v="N"/>
    <n v="0"/>
    <n v="0"/>
    <x v="0"/>
  </r>
  <r>
    <x v="0"/>
    <x v="6"/>
    <x v="149"/>
    <x v="149"/>
    <x v="1"/>
    <n v="9.7869999999999988E-4"/>
    <n v="1.6218044057819986E-2"/>
    <n v="708.68380611074838"/>
    <n v="737"/>
    <n v="0"/>
    <n v="1"/>
    <s v="N"/>
    <s v="N"/>
    <n v="0"/>
    <n v="0"/>
    <x v="0"/>
  </r>
  <r>
    <x v="0"/>
    <x v="0"/>
    <x v="150"/>
    <x v="150"/>
    <x v="1"/>
    <n v="0"/>
    <n v="0"/>
    <n v="799"/>
    <n v="845"/>
    <n v="0"/>
    <n v="0.8"/>
    <s v="N"/>
    <s v="N"/>
    <n v="0"/>
    <n v="0"/>
    <x v="0"/>
  </r>
  <r>
    <x v="0"/>
    <x v="1"/>
    <x v="150"/>
    <x v="150"/>
    <x v="1"/>
    <n v="0"/>
    <n v="0"/>
    <n v="801"/>
    <n v="845"/>
    <n v="0"/>
    <n v="0.8"/>
    <s v="N"/>
    <s v="N"/>
    <n v="0"/>
    <n v="0"/>
    <x v="0"/>
  </r>
  <r>
    <x v="0"/>
    <x v="2"/>
    <x v="150"/>
    <x v="150"/>
    <x v="1"/>
    <n v="0.3076586987623397"/>
    <n v="0"/>
    <n v="789"/>
    <n v="845"/>
    <n v="0"/>
    <n v="0.8"/>
    <s v="N"/>
    <s v="N"/>
    <n v="0"/>
    <n v="0"/>
    <x v="0"/>
  </r>
  <r>
    <x v="0"/>
    <x v="3"/>
    <x v="150"/>
    <x v="150"/>
    <x v="1"/>
    <n v="0.562407396"/>
    <n v="0"/>
    <n v="759.48419696432495"/>
    <n v="845"/>
    <n v="0"/>
    <n v="0.8"/>
    <s v="N"/>
    <s v="N"/>
    <n v="0"/>
    <n v="0"/>
    <x v="0"/>
  </r>
  <r>
    <x v="0"/>
    <x v="4"/>
    <x v="150"/>
    <x v="150"/>
    <x v="1"/>
    <n v="0.50476805741528608"/>
    <n v="9.1086699879687344E-3"/>
    <n v="844.96100866846984"/>
    <n v="845"/>
    <n v="0"/>
    <n v="0.8"/>
    <s v="N"/>
    <s v="N"/>
    <n v="0"/>
    <n v="0"/>
    <x v="0"/>
  </r>
  <r>
    <x v="0"/>
    <x v="5"/>
    <x v="150"/>
    <x v="150"/>
    <x v="1"/>
    <n v="8.2729709999999988E-3"/>
    <n v="9.6397508829184492E-3"/>
    <n v="758.44951502822903"/>
    <n v="845"/>
    <n v="0"/>
    <n v="0.8"/>
    <s v="N"/>
    <s v="N"/>
    <n v="0"/>
    <n v="0"/>
    <x v="0"/>
  </r>
  <r>
    <x v="0"/>
    <x v="6"/>
    <x v="150"/>
    <x v="150"/>
    <x v="1"/>
    <n v="-3.0366799999999999E-3"/>
    <n v="2.0973785099999996E-2"/>
    <n v="849.93711098637027"/>
    <n v="845"/>
    <n v="0"/>
    <n v="0.8"/>
    <s v="N"/>
    <s v="N"/>
    <n v="0"/>
    <n v="0"/>
    <x v="0"/>
  </r>
  <r>
    <x v="0"/>
    <x v="0"/>
    <x v="151"/>
    <x v="151"/>
    <x v="87"/>
    <n v="1.2532859353348727E-3"/>
    <n v="0"/>
    <n v="2257"/>
    <n v="2334"/>
    <n v="0"/>
    <n v="0.25"/>
    <s v="N"/>
    <s v="N"/>
    <n v="0"/>
    <n v="0"/>
    <x v="0"/>
  </r>
  <r>
    <x v="0"/>
    <x v="1"/>
    <x v="151"/>
    <x v="151"/>
    <x v="87"/>
    <n v="1.8587909188115783E-4"/>
    <n v="0"/>
    <n v="2308"/>
    <n v="2334"/>
    <n v="0"/>
    <n v="0.25"/>
    <s v="N"/>
    <s v="N"/>
    <n v="0"/>
    <n v="0"/>
    <x v="0"/>
  </r>
  <r>
    <x v="0"/>
    <x v="2"/>
    <x v="151"/>
    <x v="151"/>
    <x v="87"/>
    <n v="0.58586879320391916"/>
    <n v="0"/>
    <n v="2285"/>
    <n v="2334"/>
    <n v="0"/>
    <n v="0.25"/>
    <s v="N"/>
    <s v="N"/>
    <n v="0"/>
    <n v="0"/>
    <x v="0"/>
  </r>
  <r>
    <x v="0"/>
    <x v="3"/>
    <x v="151"/>
    <x v="151"/>
    <x v="87"/>
    <n v="1.821554358"/>
    <n v="0"/>
    <n v="2136.9892328398387"/>
    <n v="2334"/>
    <n v="0"/>
    <n v="0.25"/>
    <s v="N"/>
    <s v="N"/>
    <n v="0"/>
    <n v="0"/>
    <x v="0"/>
  </r>
  <r>
    <x v="0"/>
    <x v="4"/>
    <x v="151"/>
    <x v="151"/>
    <x v="87"/>
    <n v="1.3438815903863923E-2"/>
    <n v="0"/>
    <n v="2281.5345583644112"/>
    <n v="2334"/>
    <n v="0"/>
    <n v="0.25"/>
    <s v="N"/>
    <s v="N"/>
    <n v="0"/>
    <n v="0"/>
    <x v="0"/>
  </r>
  <r>
    <x v="0"/>
    <x v="5"/>
    <x v="151"/>
    <x v="151"/>
    <x v="87"/>
    <n v="2.1142036999999999E-2"/>
    <n v="1.8826165751668098E-2"/>
    <n v="2400.5263144935739"/>
    <n v="2334"/>
    <n v="0"/>
    <n v="0.25"/>
    <s v="N"/>
    <s v="N"/>
    <n v="0"/>
    <n v="0"/>
    <x v="0"/>
  </r>
  <r>
    <x v="0"/>
    <x v="6"/>
    <x v="151"/>
    <x v="151"/>
    <x v="87"/>
    <n v="5.7052999999999997E-4"/>
    <n v="4.0961219799999997E-2"/>
    <n v="2289.3334586013198"/>
    <n v="2334"/>
    <n v="0"/>
    <n v="0.25"/>
    <s v="N"/>
    <s v="N"/>
    <n v="0"/>
    <n v="0"/>
    <x v="0"/>
  </r>
  <r>
    <x v="0"/>
    <x v="0"/>
    <x v="152"/>
    <x v="152"/>
    <x v="88"/>
    <n v="0"/>
    <n v="0"/>
    <n v="490"/>
    <n v="458"/>
    <n v="0"/>
    <n v="1"/>
    <s v="N"/>
    <s v="N"/>
    <n v="0"/>
    <n v="0"/>
    <x v="0"/>
  </r>
  <r>
    <x v="0"/>
    <x v="1"/>
    <x v="152"/>
    <x v="152"/>
    <x v="88"/>
    <n v="0.29337738115787054"/>
    <n v="0"/>
    <n v="440"/>
    <n v="458"/>
    <n v="0"/>
    <n v="1"/>
    <s v="N"/>
    <s v="N"/>
    <n v="0"/>
    <n v="0"/>
    <x v="0"/>
  </r>
  <r>
    <x v="0"/>
    <x v="2"/>
    <x v="152"/>
    <x v="152"/>
    <x v="88"/>
    <n v="0.79633737438853647"/>
    <n v="0"/>
    <n v="458"/>
    <n v="458"/>
    <n v="0"/>
    <n v="1"/>
    <s v="N"/>
    <s v="N"/>
    <n v="0"/>
    <n v="0"/>
    <x v="0"/>
  </r>
  <r>
    <x v="0"/>
    <x v="3"/>
    <x v="152"/>
    <x v="152"/>
    <x v="88"/>
    <n v="8.6252400000000004E-4"/>
    <n v="1.1544499999999999E-2"/>
    <n v="468.39681803869428"/>
    <n v="458"/>
    <n v="0"/>
    <n v="1"/>
    <s v="N"/>
    <s v="N"/>
    <n v="0"/>
    <n v="0"/>
    <x v="0"/>
  </r>
  <r>
    <x v="0"/>
    <x v="4"/>
    <x v="152"/>
    <x v="152"/>
    <x v="88"/>
    <n v="-1.2873030427922542E-3"/>
    <n v="2.5230649793318953E-2"/>
    <n v="476.75708398220695"/>
    <n v="458"/>
    <n v="0"/>
    <n v="1"/>
    <s v="N"/>
    <s v="N"/>
    <n v="0"/>
    <n v="0"/>
    <x v="0"/>
  </r>
  <r>
    <x v="0"/>
    <x v="5"/>
    <x v="152"/>
    <x v="152"/>
    <x v="88"/>
    <n v="0"/>
    <n v="2.5460830836582397E-2"/>
    <n v="481.09557652045248"/>
    <n v="458"/>
    <n v="0"/>
    <n v="1"/>
    <s v="N"/>
    <s v="N"/>
    <n v="0"/>
    <n v="0"/>
    <x v="0"/>
  </r>
  <r>
    <x v="0"/>
    <x v="6"/>
    <x v="152"/>
    <x v="152"/>
    <x v="88"/>
    <n v="0"/>
    <n v="2.7698329599999998E-2"/>
    <n v="483.46990511513684"/>
    <n v="458"/>
    <n v="0"/>
    <n v="1"/>
    <s v="N"/>
    <s v="N"/>
    <n v="0"/>
    <n v="0"/>
    <x v="0"/>
  </r>
  <r>
    <x v="0"/>
    <x v="0"/>
    <x v="153"/>
    <x v="153"/>
    <x v="89"/>
    <n v="8.5616540415704376E-4"/>
    <n v="0"/>
    <n v="14520"/>
    <n v="15726"/>
    <n v="0"/>
    <n v="1"/>
    <s v="N"/>
    <s v="N"/>
    <n v="0"/>
    <n v="0"/>
    <x v="0"/>
  </r>
  <r>
    <x v="0"/>
    <x v="1"/>
    <x v="153"/>
    <x v="153"/>
    <x v="89"/>
    <n v="0"/>
    <n v="0"/>
    <n v="17415"/>
    <n v="15726"/>
    <n v="0"/>
    <n v="1"/>
    <s v="N"/>
    <s v="N"/>
    <n v="0"/>
    <n v="0"/>
    <x v="0"/>
  </r>
  <r>
    <x v="0"/>
    <x v="2"/>
    <x v="153"/>
    <x v="153"/>
    <x v="89"/>
    <n v="0.2334385223589214"/>
    <n v="0"/>
    <n v="17024"/>
    <n v="15726"/>
    <n v="0"/>
    <n v="1"/>
    <s v="N"/>
    <s v="N"/>
    <n v="0"/>
    <n v="0"/>
    <x v="0"/>
  </r>
  <r>
    <x v="0"/>
    <x v="3"/>
    <x v="153"/>
    <x v="153"/>
    <x v="89"/>
    <n v="1.3434610600000001"/>
    <n v="0"/>
    <n v="18287.377444248876"/>
    <n v="15726"/>
    <n v="0"/>
    <n v="1"/>
    <s v="N"/>
    <s v="N"/>
    <n v="0"/>
    <n v="0"/>
    <x v="0"/>
  </r>
  <r>
    <x v="0"/>
    <x v="4"/>
    <x v="153"/>
    <x v="153"/>
    <x v="89"/>
    <n v="7.4233444373209126E-2"/>
    <n v="0"/>
    <n v="17670.139773607094"/>
    <n v="15726"/>
    <n v="0"/>
    <n v="1"/>
    <s v="N"/>
    <s v="N"/>
    <n v="0"/>
    <n v="0"/>
    <x v="0"/>
  </r>
  <r>
    <x v="0"/>
    <x v="5"/>
    <x v="153"/>
    <x v="153"/>
    <x v="89"/>
    <n v="1.0111409E-2"/>
    <n v="4.6131565319370987E-3"/>
    <n v="18003.297021589984"/>
    <n v="15726"/>
    <n v="0"/>
    <n v="1"/>
    <s v="N"/>
    <s v="N"/>
    <n v="0"/>
    <n v="0"/>
    <x v="0"/>
  </r>
  <r>
    <x v="0"/>
    <x v="6"/>
    <x v="153"/>
    <x v="153"/>
    <x v="89"/>
    <n v="0"/>
    <n v="1.0037121799999998E-2"/>
    <n v="17615.960980314583"/>
    <n v="15726"/>
    <n v="0"/>
    <n v="1"/>
    <s v="N"/>
    <s v="N"/>
    <n v="0"/>
    <n v="0"/>
    <x v="0"/>
  </r>
  <r>
    <x v="0"/>
    <x v="0"/>
    <x v="154"/>
    <x v="154"/>
    <x v="90"/>
    <n v="0"/>
    <n v="0"/>
    <n v="10481"/>
    <n v="10646"/>
    <n v="0"/>
    <n v="4"/>
    <s v="N"/>
    <s v="N"/>
    <n v="0"/>
    <n v="0"/>
    <x v="0"/>
  </r>
  <r>
    <x v="0"/>
    <x v="1"/>
    <x v="154"/>
    <x v="154"/>
    <x v="90"/>
    <n v="0.53707857219124711"/>
    <n v="0"/>
    <n v="10819"/>
    <n v="10646"/>
    <n v="0"/>
    <n v="4"/>
    <s v="N"/>
    <s v="N"/>
    <n v="0"/>
    <n v="0"/>
    <x v="0"/>
  </r>
  <r>
    <x v="0"/>
    <x v="2"/>
    <x v="154"/>
    <x v="154"/>
    <x v="90"/>
    <n v="0.11826160215853837"/>
    <n v="8.9655445280884122E-3"/>
    <n v="10836"/>
    <n v="10646"/>
    <n v="0"/>
    <n v="4"/>
    <s v="N"/>
    <s v="N"/>
    <n v="0"/>
    <n v="0"/>
    <x v="0"/>
  </r>
  <r>
    <x v="0"/>
    <x v="3"/>
    <x v="154"/>
    <x v="154"/>
    <x v="90"/>
    <n v="-1.472066E-3"/>
    <n v="2.0446999999999996E-2"/>
    <n v="10652.659498024548"/>
    <n v="10646"/>
    <n v="0"/>
    <n v="4"/>
    <s v="N"/>
    <s v="N"/>
    <n v="0"/>
    <n v="0"/>
    <x v="0"/>
  </r>
  <r>
    <x v="0"/>
    <x v="4"/>
    <x v="154"/>
    <x v="154"/>
    <x v="90"/>
    <n v="4.6053098342730255E-4"/>
    <n v="2.2343587696478522E-2"/>
    <n v="10714.543133881383"/>
    <n v="10646"/>
    <n v="0"/>
    <n v="4"/>
    <s v="N"/>
    <s v="N"/>
    <n v="0"/>
    <n v="0"/>
    <x v="0"/>
  </r>
  <r>
    <x v="0"/>
    <x v="5"/>
    <x v="154"/>
    <x v="154"/>
    <x v="90"/>
    <n v="1.838438E-3"/>
    <n v="2.3646330310483295E-2"/>
    <n v="10880.258569936583"/>
    <n v="10646"/>
    <n v="0"/>
    <n v="4"/>
    <s v="N"/>
    <s v="N"/>
    <n v="0"/>
    <n v="0"/>
    <x v="0"/>
  </r>
  <r>
    <x v="0"/>
    <x v="6"/>
    <x v="154"/>
    <x v="154"/>
    <x v="90"/>
    <n v="0"/>
    <n v="2.5724370699999995E-2"/>
    <n v="10893.127487524707"/>
    <n v="10646"/>
    <n v="0"/>
    <n v="4"/>
    <s v="N"/>
    <s v="N"/>
    <n v="0"/>
    <n v="0"/>
    <x v="0"/>
  </r>
  <r>
    <x v="0"/>
    <x v="0"/>
    <x v="155"/>
    <x v="155"/>
    <x v="91"/>
    <n v="0"/>
    <n v="0"/>
    <n v="15155"/>
    <n v="15699"/>
    <n v="2"/>
    <n v="0.5"/>
    <s v="N"/>
    <s v="N"/>
    <n v="0"/>
    <n v="0"/>
    <x v="0"/>
  </r>
  <r>
    <x v="0"/>
    <x v="1"/>
    <x v="155"/>
    <x v="155"/>
    <x v="91"/>
    <n v="0"/>
    <n v="0"/>
    <n v="15135"/>
    <n v="15699"/>
    <n v="2"/>
    <n v="0.5"/>
    <s v="N"/>
    <s v="N"/>
    <n v="0"/>
    <n v="0"/>
    <x v="0"/>
  </r>
  <r>
    <x v="0"/>
    <x v="2"/>
    <x v="155"/>
    <x v="155"/>
    <x v="91"/>
    <n v="0"/>
    <n v="0"/>
    <n v="15451"/>
    <n v="15699"/>
    <n v="2"/>
    <n v="0.5"/>
    <s v="N"/>
    <s v="N"/>
    <n v="0"/>
    <n v="0"/>
    <x v="0"/>
  </r>
  <r>
    <x v="0"/>
    <x v="3"/>
    <x v="155"/>
    <x v="155"/>
    <x v="91"/>
    <n v="8.0899499999999996E-4"/>
    <n v="0"/>
    <n v="15666.328933955303"/>
    <n v="15699"/>
    <n v="2"/>
    <n v="0.5"/>
    <s v="N"/>
    <s v="N"/>
    <n v="0"/>
    <n v="0"/>
    <x v="0"/>
  </r>
  <r>
    <x v="0"/>
    <x v="4"/>
    <x v="155"/>
    <x v="155"/>
    <x v="91"/>
    <n v="-7.549460459514198E-4"/>
    <n v="0"/>
    <n v="15822.138767537506"/>
    <n v="15699"/>
    <n v="2"/>
    <n v="0.5"/>
    <s v="N"/>
    <s v="N"/>
    <n v="0"/>
    <n v="0"/>
    <x v="0"/>
  </r>
  <r>
    <x v="0"/>
    <x v="5"/>
    <x v="155"/>
    <x v="155"/>
    <x v="91"/>
    <n v="0"/>
    <n v="2.4285857901900004E-2"/>
    <n v="16178.831527951754"/>
    <n v="15699"/>
    <n v="2"/>
    <n v="0.5"/>
    <s v="N"/>
    <s v="N"/>
    <n v="0"/>
    <n v="0"/>
    <x v="0"/>
  </r>
  <r>
    <x v="0"/>
    <x v="6"/>
    <x v="155"/>
    <x v="155"/>
    <x v="91"/>
    <n v="0"/>
    <n v="5.2840200000000004E-2"/>
    <n v="16053.199302602334"/>
    <n v="15699"/>
    <n v="2"/>
    <n v="0.5"/>
    <s v="N"/>
    <s v="N"/>
    <n v="0"/>
    <n v="0"/>
    <x v="0"/>
  </r>
  <r>
    <x v="0"/>
    <x v="0"/>
    <x v="156"/>
    <x v="156"/>
    <x v="70"/>
    <n v="1.1215603117782911E-3"/>
    <n v="0"/>
    <n v="593"/>
    <n v="706"/>
    <n v="0"/>
    <n v="0.25"/>
    <s v="N"/>
    <s v="N"/>
    <n v="0"/>
    <n v="0"/>
    <x v="0"/>
  </r>
  <r>
    <x v="0"/>
    <x v="1"/>
    <x v="156"/>
    <x v="156"/>
    <x v="70"/>
    <n v="1.6634729626517983E-4"/>
    <n v="0"/>
    <n v="673"/>
    <n v="706"/>
    <n v="0"/>
    <n v="0.25"/>
    <s v="N"/>
    <s v="N"/>
    <n v="0"/>
    <n v="0"/>
    <x v="0"/>
  </r>
  <r>
    <x v="0"/>
    <x v="2"/>
    <x v="156"/>
    <x v="156"/>
    <x v="70"/>
    <n v="0.68230846720200367"/>
    <n v="0"/>
    <n v="595"/>
    <n v="706"/>
    <n v="0"/>
    <n v="0.25"/>
    <s v="N"/>
    <s v="N"/>
    <n v="0"/>
    <n v="0"/>
    <x v="0"/>
  </r>
  <r>
    <x v="0"/>
    <x v="3"/>
    <x v="156"/>
    <x v="156"/>
    <x v="70"/>
    <n v="1.9408573819999999"/>
    <n v="0"/>
    <n v="554.30761106434886"/>
    <n v="706"/>
    <n v="0"/>
    <n v="0.25"/>
    <s v="N"/>
    <s v="N"/>
    <n v="0"/>
    <n v="0"/>
    <x v="0"/>
  </r>
  <r>
    <x v="0"/>
    <x v="4"/>
    <x v="156"/>
    <x v="156"/>
    <x v="70"/>
    <n v="0.31909288161017846"/>
    <n v="0"/>
    <n v="598.42330228497326"/>
    <n v="706"/>
    <n v="0"/>
    <n v="0.25"/>
    <s v="N"/>
    <s v="N"/>
    <n v="0"/>
    <n v="0"/>
    <x v="0"/>
  </r>
  <r>
    <x v="0"/>
    <x v="5"/>
    <x v="156"/>
    <x v="156"/>
    <x v="70"/>
    <n v="3.4930322E-2"/>
    <n v="1.818143404784385E-2"/>
    <n v="590.28975277238533"/>
    <n v="706"/>
    <n v="0"/>
    <n v="0.25"/>
    <s v="N"/>
    <s v="N"/>
    <n v="0"/>
    <n v="0"/>
    <x v="0"/>
  </r>
  <r>
    <x v="0"/>
    <x v="6"/>
    <x v="156"/>
    <x v="156"/>
    <x v="70"/>
    <n v="-5.5248999999999999E-4"/>
    <n v="3.9558438299999998E-2"/>
    <n v="600.20799803132718"/>
    <n v="706"/>
    <n v="0"/>
    <n v="0.25"/>
    <s v="N"/>
    <s v="N"/>
    <n v="0"/>
    <n v="0"/>
    <x v="0"/>
  </r>
  <r>
    <x v="0"/>
    <x v="0"/>
    <x v="157"/>
    <x v="157"/>
    <x v="92"/>
    <n v="0"/>
    <n v="0"/>
    <n v="332692"/>
    <n v="271766"/>
    <n v="0"/>
    <n v="0.9"/>
    <s v="N"/>
    <s v="N"/>
    <n v="0"/>
    <n v="0"/>
    <x v="0"/>
  </r>
  <r>
    <x v="0"/>
    <x v="1"/>
    <x v="157"/>
    <x v="157"/>
    <x v="92"/>
    <n v="2.0744503604979755E-2"/>
    <n v="0"/>
    <n v="304047"/>
    <n v="271766"/>
    <n v="0"/>
    <n v="0.9"/>
    <s v="N"/>
    <s v="N"/>
    <n v="0"/>
    <n v="0"/>
    <x v="0"/>
  </r>
  <r>
    <x v="0"/>
    <x v="2"/>
    <x v="157"/>
    <x v="157"/>
    <x v="92"/>
    <n v="7.7986197738323257E-2"/>
    <n v="0"/>
    <n v="326344"/>
    <n v="271766"/>
    <n v="0"/>
    <n v="0.9"/>
    <s v="N"/>
    <s v="N"/>
    <n v="0"/>
    <n v="0"/>
    <x v="0"/>
  </r>
  <r>
    <x v="0"/>
    <x v="3"/>
    <x v="157"/>
    <x v="157"/>
    <x v="92"/>
    <n v="0.197601739"/>
    <n v="0"/>
    <n v="352790.10199455055"/>
    <n v="271766"/>
    <n v="0"/>
    <n v="0.9"/>
    <s v="N"/>
    <s v="N"/>
    <n v="0"/>
    <n v="0"/>
    <x v="0"/>
  </r>
  <r>
    <x v="0"/>
    <x v="4"/>
    <x v="157"/>
    <x v="157"/>
    <x v="92"/>
    <n v="4.0449560167400483E-3"/>
    <n v="4.6059677283052274E-4"/>
    <n v="364407.19587323436"/>
    <n v="271766"/>
    <n v="0"/>
    <n v="0.9"/>
    <s v="N"/>
    <s v="N"/>
    <n v="0"/>
    <n v="0"/>
    <x v="0"/>
  </r>
  <r>
    <x v="0"/>
    <x v="5"/>
    <x v="157"/>
    <x v="157"/>
    <x v="92"/>
    <n v="0"/>
    <n v="4.8745186217385002E-4"/>
    <n v="367647.85642358696"/>
    <n v="271766"/>
    <n v="0"/>
    <n v="0.9"/>
    <s v="N"/>
    <s v="N"/>
    <n v="0"/>
    <n v="0"/>
    <x v="0"/>
  </r>
  <r>
    <x v="0"/>
    <x v="6"/>
    <x v="157"/>
    <x v="157"/>
    <x v="92"/>
    <n v="0"/>
    <n v="1.0605783000000001E-3"/>
    <n v="368591.74550015712"/>
    <n v="271766"/>
    <n v="0"/>
    <n v="0.9"/>
    <s v="N"/>
    <s v="N"/>
    <n v="0"/>
    <n v="0"/>
    <x v="0"/>
  </r>
  <r>
    <x v="1"/>
    <x v="0"/>
    <x v="158"/>
    <x v="158"/>
    <x v="93"/>
    <n v="1.4549888E-2"/>
    <n v="0"/>
    <n v="561.64975162296139"/>
    <n v="1786"/>
    <n v="0"/>
    <n v="1.5"/>
    <s v="N"/>
    <s v="N"/>
    <n v="0"/>
    <n v="0"/>
    <x v="0"/>
  </r>
  <r>
    <x v="1"/>
    <x v="1"/>
    <x v="158"/>
    <x v="158"/>
    <x v="93"/>
    <n v="4.4112504310000002E-2"/>
    <n v="0"/>
    <n v="591.80840032339074"/>
    <n v="1786"/>
    <n v="0"/>
    <n v="1.5"/>
    <s v="N"/>
    <s v="N"/>
    <n v="0"/>
    <n v="0"/>
    <x v="0"/>
  </r>
  <r>
    <x v="1"/>
    <x v="2"/>
    <x v="158"/>
    <x v="158"/>
    <x v="93"/>
    <n v="9.1158657069999996E-2"/>
    <n v="0"/>
    <n v="675.49594882900988"/>
    <n v="1786"/>
    <n v="0"/>
    <n v="1.5"/>
    <s v="N"/>
    <s v="N"/>
    <n v="0"/>
    <n v="0"/>
    <x v="0"/>
  </r>
  <r>
    <x v="1"/>
    <x v="3"/>
    <x v="158"/>
    <x v="158"/>
    <x v="93"/>
    <n v="0.30296400000000001"/>
    <n v="0"/>
    <n v="683.82481699374171"/>
    <n v="1786"/>
    <n v="0"/>
    <n v="1.5"/>
    <s v="N"/>
    <s v="N"/>
    <n v="0"/>
    <n v="0"/>
    <x v="0"/>
  </r>
  <r>
    <x v="1"/>
    <x v="4"/>
    <x v="158"/>
    <x v="158"/>
    <x v="93"/>
    <n v="0.98250118275000009"/>
    <n v="0"/>
    <n v="820.67021086758461"/>
    <n v="1786"/>
    <n v="0"/>
    <n v="1.5"/>
    <s v="N"/>
    <s v="N"/>
    <n v="0"/>
    <n v="0"/>
    <x v="0"/>
  </r>
  <r>
    <x v="1"/>
    <x v="5"/>
    <x v="158"/>
    <x v="158"/>
    <x v="93"/>
    <n v="3.1539999999999999"/>
    <n v="0"/>
    <n v="867.29399999999998"/>
    <n v="1786"/>
    <n v="0"/>
    <n v="1.5"/>
    <s v="N"/>
    <s v="N"/>
    <n v="0"/>
    <n v="0"/>
    <x v="0"/>
  </r>
  <r>
    <x v="1"/>
    <x v="6"/>
    <x v="158"/>
    <x v="158"/>
    <x v="93"/>
    <n v="0"/>
    <n v="1.0999999999999999E-2"/>
    <n v="922.875"/>
    <n v="1786"/>
    <n v="0"/>
    <n v="1.5"/>
    <s v="N"/>
    <s v="N"/>
    <n v="0"/>
    <n v="0"/>
    <x v="0"/>
  </r>
  <r>
    <x v="1"/>
    <x v="0"/>
    <x v="159"/>
    <x v="159"/>
    <x v="93"/>
    <n v="1.9642848640000002E-2"/>
    <n v="0"/>
    <n v="1171.7884695505636"/>
    <n v="843"/>
    <n v="0"/>
    <n v="2"/>
    <s v="N"/>
    <s v="N"/>
    <n v="0"/>
    <n v="0"/>
    <x v="0"/>
  </r>
  <r>
    <x v="1"/>
    <x v="1"/>
    <x v="159"/>
    <x v="159"/>
    <x v="93"/>
    <n v="2.1623602489999998E-2"/>
    <n v="0"/>
    <n v="1152.4799303135815"/>
    <n v="843"/>
    <n v="0"/>
    <n v="2"/>
    <s v="N"/>
    <s v="N"/>
    <n v="0"/>
    <n v="0"/>
    <x v="0"/>
  </r>
  <r>
    <x v="1"/>
    <x v="2"/>
    <x v="159"/>
    <x v="159"/>
    <x v="93"/>
    <n v="1.8513762259999997E-2"/>
    <n v="0"/>
    <n v="1165.4398599864667"/>
    <n v="843"/>
    <n v="0"/>
    <n v="2"/>
    <s v="N"/>
    <s v="N"/>
    <n v="0"/>
    <n v="0"/>
    <x v="0"/>
  </r>
  <r>
    <x v="1"/>
    <x v="3"/>
    <x v="159"/>
    <x v="159"/>
    <x v="93"/>
    <n v="7.5101400000000002E-3"/>
    <n v="0"/>
    <n v="1179.2457708869736"/>
    <n v="843"/>
    <n v="0"/>
    <n v="2"/>
    <s v="N"/>
    <s v="N"/>
    <n v="0"/>
    <n v="0"/>
    <x v="0"/>
  </r>
  <r>
    <x v="1"/>
    <x v="4"/>
    <x v="159"/>
    <x v="159"/>
    <x v="93"/>
    <n v="0.23815343059999999"/>
    <n v="0"/>
    <n v="1148.9324210453071"/>
    <n v="843"/>
    <n v="0"/>
    <n v="2"/>
    <s v="N"/>
    <s v="N"/>
    <n v="0"/>
    <n v="0"/>
    <x v="0"/>
  </r>
  <r>
    <x v="1"/>
    <x v="5"/>
    <x v="159"/>
    <x v="159"/>
    <x v="93"/>
    <n v="0.32800000000000001"/>
    <n v="5.9908333333333341E-4"/>
    <n v="1292.5239999999999"/>
    <n v="843"/>
    <n v="0"/>
    <n v="2"/>
    <s v="N"/>
    <s v="N"/>
    <n v="0"/>
    <n v="0"/>
    <x v="0"/>
  </r>
  <r>
    <x v="1"/>
    <x v="6"/>
    <x v="159"/>
    <x v="159"/>
    <x v="93"/>
    <n v="0"/>
    <n v="7.0000000000000001E-3"/>
    <n v="1183.9449999999999"/>
    <n v="843"/>
    <n v="0"/>
    <n v="2"/>
    <s v="N"/>
    <s v="N"/>
    <n v="0"/>
    <n v="0"/>
    <x v="0"/>
  </r>
  <r>
    <x v="1"/>
    <x v="0"/>
    <x v="160"/>
    <x v="160"/>
    <x v="94"/>
    <n v="3.7634430399999994E-3"/>
    <n v="0"/>
    <n v="971.60372669378046"/>
    <n v="1464"/>
    <n v="0"/>
    <n v="1.5"/>
    <s v="N"/>
    <s v="N"/>
    <n v="0"/>
    <n v="0"/>
    <x v="0"/>
  </r>
  <r>
    <x v="1"/>
    <x v="1"/>
    <x v="160"/>
    <x v="160"/>
    <x v="94"/>
    <n v="1.07805439E-2"/>
    <n v="0"/>
    <n v="971.52036230820329"/>
    <n v="1464"/>
    <n v="0"/>
    <n v="1.5"/>
    <s v="N"/>
    <s v="N"/>
    <n v="0"/>
    <n v="0"/>
    <x v="0"/>
  </r>
  <r>
    <x v="1"/>
    <x v="2"/>
    <x v="160"/>
    <x v="160"/>
    <x v="94"/>
    <n v="2.2654069169999999E-2"/>
    <n v="0"/>
    <n v="1007.0305586290827"/>
    <n v="1464"/>
    <n v="0"/>
    <n v="1.5"/>
    <s v="N"/>
    <s v="N"/>
    <n v="0"/>
    <n v="0"/>
    <x v="0"/>
  </r>
  <r>
    <x v="1"/>
    <x v="3"/>
    <x v="160"/>
    <x v="160"/>
    <x v="94"/>
    <n v="9.268266E-2"/>
    <n v="0"/>
    <n v="1018.9599379508801"/>
    <n v="1464"/>
    <n v="0"/>
    <n v="1.5"/>
    <s v="N"/>
    <s v="N"/>
    <n v="0"/>
    <n v="0"/>
    <x v="0"/>
  </r>
  <r>
    <x v="1"/>
    <x v="4"/>
    <x v="160"/>
    <x v="160"/>
    <x v="94"/>
    <n v="0.24183311245000003"/>
    <n v="0"/>
    <n v="1010.7780595563841"/>
    <n v="1464"/>
    <n v="0"/>
    <n v="1.5"/>
    <s v="N"/>
    <s v="N"/>
    <n v="0"/>
    <n v="0"/>
    <x v="0"/>
  </r>
  <r>
    <x v="1"/>
    <x v="5"/>
    <x v="160"/>
    <x v="160"/>
    <x v="94"/>
    <n v="1.907"/>
    <n v="0"/>
    <n v="1018.679"/>
    <n v="1464"/>
    <n v="0"/>
    <n v="1.5"/>
    <s v="N"/>
    <s v="N"/>
    <n v="0"/>
    <n v="0"/>
    <x v="0"/>
  </r>
  <r>
    <x v="1"/>
    <x v="6"/>
    <x v="160"/>
    <x v="160"/>
    <x v="94"/>
    <n v="0"/>
    <n v="2.8000000000000001E-2"/>
    <n v="1172.981"/>
    <n v="1464"/>
    <n v="0"/>
    <n v="1.5"/>
    <s v="N"/>
    <s v="N"/>
    <n v="0"/>
    <n v="0"/>
    <x v="0"/>
  </r>
  <r>
    <x v="2"/>
    <x v="0"/>
    <x v="161"/>
    <x v="161"/>
    <x v="1"/>
    <n v="0"/>
    <n v="0"/>
    <n v="2075"/>
    <n v="2424"/>
    <n v="0"/>
    <n v="0.7"/>
    <s v="N"/>
    <s v="Y"/>
    <n v="0"/>
    <n v="0"/>
    <x v="0"/>
  </r>
  <r>
    <x v="2"/>
    <x v="1"/>
    <x v="161"/>
    <x v="161"/>
    <x v="1"/>
    <n v="5.6000000000000001E-2"/>
    <n v="0"/>
    <n v="2046"/>
    <n v="2424"/>
    <n v="0"/>
    <n v="0.7"/>
    <s v="N"/>
    <s v="Y"/>
    <n v="0"/>
    <n v="0"/>
    <x v="0"/>
  </r>
  <r>
    <x v="2"/>
    <x v="2"/>
    <x v="161"/>
    <x v="161"/>
    <x v="1"/>
    <n v="0.106"/>
    <n v="0"/>
    <n v="1639"/>
    <n v="2424"/>
    <n v="0"/>
    <n v="0.7"/>
    <s v="N"/>
    <s v="Y"/>
    <n v="0"/>
    <n v="0"/>
    <x v="0"/>
  </r>
  <r>
    <x v="2"/>
    <x v="3"/>
    <x v="161"/>
    <x v="161"/>
    <x v="1"/>
    <n v="0.251"/>
    <n v="0"/>
    <n v="1706"/>
    <n v="2424"/>
    <n v="0"/>
    <n v="0.7"/>
    <s v="N"/>
    <s v="Y"/>
    <n v="0"/>
    <n v="0"/>
    <x v="0"/>
  </r>
  <r>
    <x v="2"/>
    <x v="4"/>
    <x v="161"/>
    <x v="161"/>
    <x v="1"/>
    <n v="1.7569999999999999"/>
    <n v="0"/>
    <n v="1706"/>
    <n v="2424"/>
    <n v="0"/>
    <n v="0.7"/>
    <s v="N"/>
    <s v="Y"/>
    <n v="0"/>
    <n v="0"/>
    <x v="0"/>
  </r>
  <r>
    <x v="2"/>
    <x v="5"/>
    <x v="161"/>
    <x v="161"/>
    <x v="1"/>
    <n v="0.32400000000000001"/>
    <n v="8.7999999999999995E-2"/>
    <n v="2200"/>
    <n v="2424"/>
    <n v="0"/>
    <n v="0.7"/>
    <s v="N"/>
    <s v="Y"/>
    <n v="0"/>
    <n v="0"/>
    <x v="0"/>
  </r>
  <r>
    <x v="2"/>
    <x v="6"/>
    <x v="161"/>
    <x v="161"/>
    <x v="1"/>
    <n v="3.1E-2"/>
    <n v="0.11700000000000001"/>
    <n v="2212"/>
    <n v="2424"/>
    <n v="0"/>
    <n v="0.7"/>
    <s v="N"/>
    <s v="Y"/>
    <n v="0"/>
    <n v="0"/>
    <x v="0"/>
  </r>
  <r>
    <x v="2"/>
    <x v="0"/>
    <x v="162"/>
    <x v="162"/>
    <x v="1"/>
    <n v="0"/>
    <n v="0"/>
    <n v="1218"/>
    <n v="1161"/>
    <n v="0"/>
    <n v="1"/>
    <s v="N"/>
    <s v="Y"/>
    <n v="0"/>
    <n v="0"/>
    <x v="0"/>
  </r>
  <r>
    <x v="2"/>
    <x v="1"/>
    <x v="162"/>
    <x v="162"/>
    <x v="1"/>
    <n v="0"/>
    <n v="0"/>
    <n v="1201"/>
    <n v="1161"/>
    <n v="0"/>
    <n v="1"/>
    <s v="N"/>
    <s v="Y"/>
    <n v="0"/>
    <n v="0"/>
    <x v="0"/>
  </r>
  <r>
    <x v="2"/>
    <x v="2"/>
    <x v="162"/>
    <x v="162"/>
    <x v="1"/>
    <n v="3.6999999999999998E-2"/>
    <n v="0"/>
    <n v="1255"/>
    <n v="1161"/>
    <n v="0"/>
    <n v="1"/>
    <s v="N"/>
    <s v="Y"/>
    <n v="0"/>
    <n v="0"/>
    <x v="0"/>
  </r>
  <r>
    <x v="2"/>
    <x v="3"/>
    <x v="162"/>
    <x v="162"/>
    <x v="1"/>
    <n v="0.55400000000000005"/>
    <n v="0"/>
    <n v="1262"/>
    <n v="1161"/>
    <n v="0"/>
    <n v="1"/>
    <s v="N"/>
    <s v="Y"/>
    <n v="0"/>
    <n v="0"/>
    <x v="0"/>
  </r>
  <r>
    <x v="2"/>
    <x v="4"/>
    <x v="162"/>
    <x v="162"/>
    <x v="1"/>
    <n v="1.585"/>
    <n v="0"/>
    <n v="1278"/>
    <n v="1161"/>
    <n v="0"/>
    <n v="1"/>
    <s v="N"/>
    <s v="Y"/>
    <n v="0"/>
    <n v="0"/>
    <x v="0"/>
  </r>
  <r>
    <x v="2"/>
    <x v="5"/>
    <x v="162"/>
    <x v="162"/>
    <x v="1"/>
    <n v="0.23400000000000001"/>
    <n v="3.0000000000000001E-3"/>
    <n v="1293"/>
    <n v="1161"/>
    <n v="0"/>
    <n v="1"/>
    <s v="N"/>
    <s v="Y"/>
    <n v="0"/>
    <n v="0"/>
    <x v="0"/>
  </r>
  <r>
    <x v="2"/>
    <x v="6"/>
    <x v="162"/>
    <x v="162"/>
    <x v="1"/>
    <n v="0"/>
    <n v="1.0999999999999999E-2"/>
    <n v="1249"/>
    <n v="1161"/>
    <n v="0"/>
    <n v="1"/>
    <s v="N"/>
    <s v="Y"/>
    <n v="0"/>
    <n v="0"/>
    <x v="0"/>
  </r>
  <r>
    <x v="2"/>
    <x v="0"/>
    <x v="163"/>
    <x v="163"/>
    <x v="1"/>
    <n v="0"/>
    <n v="0"/>
    <n v="9635"/>
    <n v="13011"/>
    <n v="2"/>
    <n v="0.25"/>
    <s v="N"/>
    <s v="N"/>
    <n v="0"/>
    <n v="0"/>
    <x v="0"/>
  </r>
  <r>
    <x v="2"/>
    <x v="1"/>
    <x v="163"/>
    <x v="163"/>
    <x v="1"/>
    <n v="0"/>
    <n v="0"/>
    <n v="9481"/>
    <n v="13011"/>
    <n v="2"/>
    <n v="0.25"/>
    <s v="N"/>
    <s v="N"/>
    <n v="0"/>
    <n v="0"/>
    <x v="0"/>
  </r>
  <r>
    <x v="2"/>
    <x v="2"/>
    <x v="163"/>
    <x v="163"/>
    <x v="1"/>
    <n v="0"/>
    <n v="0"/>
    <n v="7851"/>
    <n v="13011"/>
    <n v="2"/>
    <n v="0.25"/>
    <s v="N"/>
    <s v="N"/>
    <n v="0"/>
    <n v="0"/>
    <x v="0"/>
  </r>
  <r>
    <x v="2"/>
    <x v="3"/>
    <x v="163"/>
    <x v="163"/>
    <x v="1"/>
    <n v="0"/>
    <n v="0"/>
    <n v="7339"/>
    <n v="13011"/>
    <n v="2"/>
    <n v="0.25"/>
    <s v="N"/>
    <s v="N"/>
    <n v="0"/>
    <n v="0"/>
    <x v="0"/>
  </r>
  <r>
    <x v="2"/>
    <x v="4"/>
    <x v="163"/>
    <x v="163"/>
    <x v="1"/>
    <n v="0.29499999999999998"/>
    <n v="0"/>
    <n v="7975"/>
    <n v="13011"/>
    <n v="2"/>
    <n v="0.25"/>
    <s v="N"/>
    <s v="N"/>
    <n v="0"/>
    <n v="0"/>
    <x v="0"/>
  </r>
  <r>
    <x v="2"/>
    <x v="5"/>
    <x v="163"/>
    <x v="163"/>
    <x v="1"/>
    <n v="0.46400000000000002"/>
    <n v="0.14000000000000001"/>
    <n v="8800"/>
    <n v="13011"/>
    <n v="2"/>
    <n v="0.25"/>
    <s v="N"/>
    <s v="N"/>
    <n v="0"/>
    <n v="0"/>
    <x v="0"/>
  </r>
  <r>
    <x v="2"/>
    <x v="6"/>
    <x v="163"/>
    <x v="163"/>
    <x v="1"/>
    <n v="0"/>
    <n v="0.28199999999999997"/>
    <n v="10728"/>
    <n v="13011"/>
    <n v="2"/>
    <n v="0.25"/>
    <s v="N"/>
    <s v="N"/>
    <n v="0"/>
    <n v="0"/>
    <x v="0"/>
  </r>
  <r>
    <x v="2"/>
    <x v="0"/>
    <x v="164"/>
    <x v="164"/>
    <x v="1"/>
    <n v="0"/>
    <n v="0"/>
    <n v="2526"/>
    <n v="2921"/>
    <n v="0"/>
    <n v="0.4"/>
    <s v="N"/>
    <s v="N"/>
    <n v="0"/>
    <n v="0"/>
    <x v="0"/>
  </r>
  <r>
    <x v="2"/>
    <x v="1"/>
    <x v="164"/>
    <x v="164"/>
    <x v="1"/>
    <n v="0"/>
    <n v="0"/>
    <n v="2491"/>
    <n v="2921"/>
    <n v="0"/>
    <n v="0.4"/>
    <s v="N"/>
    <s v="N"/>
    <n v="0"/>
    <n v="0"/>
    <x v="0"/>
  </r>
  <r>
    <x v="2"/>
    <x v="2"/>
    <x v="164"/>
    <x v="164"/>
    <x v="1"/>
    <n v="1.7999999999999999E-2"/>
    <n v="0"/>
    <n v="2813"/>
    <n v="2921"/>
    <n v="0"/>
    <n v="0.4"/>
    <s v="N"/>
    <s v="N"/>
    <n v="0"/>
    <n v="0"/>
    <x v="0"/>
  </r>
  <r>
    <x v="2"/>
    <x v="3"/>
    <x v="164"/>
    <x v="164"/>
    <x v="1"/>
    <n v="0.38800000000000001"/>
    <n v="0"/>
    <n v="2098"/>
    <n v="2921"/>
    <n v="0"/>
    <n v="0.4"/>
    <s v="N"/>
    <s v="N"/>
    <n v="0"/>
    <n v="0"/>
    <x v="0"/>
  </r>
  <r>
    <x v="2"/>
    <x v="4"/>
    <x v="164"/>
    <x v="164"/>
    <x v="1"/>
    <n v="1.4390000000000001"/>
    <n v="0"/>
    <n v="2569"/>
    <n v="2921"/>
    <n v="0"/>
    <n v="0.4"/>
    <s v="N"/>
    <s v="N"/>
    <n v="0"/>
    <n v="0"/>
    <x v="0"/>
  </r>
  <r>
    <x v="2"/>
    <x v="5"/>
    <x v="164"/>
    <x v="164"/>
    <x v="1"/>
    <n v="1.6040000000000001"/>
    <n v="2.7E-2"/>
    <n v="2042"/>
    <n v="2921"/>
    <n v="0"/>
    <n v="0.4"/>
    <s v="N"/>
    <s v="N"/>
    <n v="0"/>
    <n v="0"/>
    <x v="0"/>
  </r>
  <r>
    <x v="2"/>
    <x v="6"/>
    <x v="164"/>
    <x v="164"/>
    <x v="1"/>
    <n v="0"/>
    <n v="9.8000000000000004E-2"/>
    <n v="2776"/>
    <n v="2921"/>
    <n v="0"/>
    <n v="0.4"/>
    <s v="N"/>
    <s v="N"/>
    <n v="0"/>
    <n v="0"/>
    <x v="0"/>
  </r>
  <r>
    <x v="2"/>
    <x v="0"/>
    <x v="165"/>
    <x v="165"/>
    <x v="95"/>
    <n v="0"/>
    <n v="0"/>
    <n v="3202"/>
    <n v="3354"/>
    <n v="0"/>
    <n v="0.25"/>
    <s v="N"/>
    <s v="Y"/>
    <n v="0"/>
    <n v="0"/>
    <x v="0"/>
  </r>
  <r>
    <x v="2"/>
    <x v="1"/>
    <x v="165"/>
    <x v="165"/>
    <x v="95"/>
    <n v="0"/>
    <n v="0"/>
    <n v="3168"/>
    <n v="3354"/>
    <n v="0"/>
    <n v="0.25"/>
    <s v="N"/>
    <s v="Y"/>
    <n v="0"/>
    <n v="0"/>
    <x v="0"/>
  </r>
  <r>
    <x v="2"/>
    <x v="2"/>
    <x v="165"/>
    <x v="165"/>
    <x v="95"/>
    <n v="0"/>
    <n v="0"/>
    <n v="2629"/>
    <n v="3354"/>
    <n v="0"/>
    <n v="0.25"/>
    <s v="N"/>
    <s v="Y"/>
    <n v="0"/>
    <n v="0"/>
    <x v="0"/>
  </r>
  <r>
    <x v="2"/>
    <x v="3"/>
    <x v="165"/>
    <x v="165"/>
    <x v="95"/>
    <n v="0.13700000000000001"/>
    <n v="0"/>
    <n v="2327"/>
    <n v="3354"/>
    <n v="0"/>
    <n v="0.25"/>
    <s v="N"/>
    <s v="Y"/>
    <n v="0"/>
    <n v="0"/>
    <x v="0"/>
  </r>
  <r>
    <x v="2"/>
    <x v="4"/>
    <x v="165"/>
    <x v="165"/>
    <x v="95"/>
    <n v="0.86099999999999999"/>
    <n v="0"/>
    <n v="2080"/>
    <n v="3354"/>
    <n v="0"/>
    <n v="0.25"/>
    <s v="N"/>
    <s v="Y"/>
    <n v="0"/>
    <n v="0"/>
    <x v="0"/>
  </r>
  <r>
    <x v="2"/>
    <x v="5"/>
    <x v="165"/>
    <x v="165"/>
    <x v="95"/>
    <n v="1.29"/>
    <n v="6.9000000000000006E-2"/>
    <n v="1872"/>
    <n v="3354"/>
    <n v="0"/>
    <n v="0.25"/>
    <s v="N"/>
    <s v="Y"/>
    <n v="0"/>
    <n v="0"/>
    <x v="0"/>
  </r>
  <r>
    <x v="2"/>
    <x v="6"/>
    <x v="165"/>
    <x v="165"/>
    <x v="95"/>
    <n v="2.5000000000000001E-2"/>
    <n v="0.21299999999999999"/>
    <n v="3242"/>
    <n v="3354"/>
    <n v="0"/>
    <n v="0.25"/>
    <s v="N"/>
    <s v="Y"/>
    <n v="0"/>
    <n v="0"/>
    <x v="0"/>
  </r>
  <r>
    <x v="2"/>
    <x v="0"/>
    <x v="166"/>
    <x v="166"/>
    <x v="1"/>
    <n v="0"/>
    <n v="0"/>
    <n v="4869"/>
    <n v="4625"/>
    <n v="0"/>
    <n v="0.9"/>
    <s v="N"/>
    <s v="Y"/>
    <n v="0"/>
    <n v="0"/>
    <x v="0"/>
  </r>
  <r>
    <x v="2"/>
    <x v="1"/>
    <x v="166"/>
    <x v="166"/>
    <x v="1"/>
    <n v="0.13300000000000001"/>
    <n v="0"/>
    <n v="4814"/>
    <n v="4625"/>
    <n v="0"/>
    <n v="0.9"/>
    <s v="N"/>
    <s v="Y"/>
    <n v="0"/>
    <n v="0"/>
    <x v="0"/>
  </r>
  <r>
    <x v="2"/>
    <x v="2"/>
    <x v="166"/>
    <x v="166"/>
    <x v="1"/>
    <n v="0.45800000000000002"/>
    <n v="0"/>
    <n v="6835"/>
    <n v="4625"/>
    <n v="0"/>
    <n v="0.9"/>
    <s v="N"/>
    <s v="Y"/>
    <n v="0"/>
    <n v="0"/>
    <x v="0"/>
  </r>
  <r>
    <x v="2"/>
    <x v="3"/>
    <x v="166"/>
    <x v="166"/>
    <x v="1"/>
    <n v="1.1000000000000001"/>
    <n v="0"/>
    <n v="4450"/>
    <n v="4625"/>
    <n v="0"/>
    <n v="0.9"/>
    <s v="N"/>
    <s v="Y"/>
    <n v="0"/>
    <n v="0"/>
    <x v="0"/>
  </r>
  <r>
    <x v="2"/>
    <x v="4"/>
    <x v="166"/>
    <x v="166"/>
    <x v="1"/>
    <n v="1.6E-2"/>
    <n v="0"/>
    <n v="5400"/>
    <n v="4625"/>
    <n v="0"/>
    <n v="0.9"/>
    <s v="N"/>
    <s v="Y"/>
    <n v="0"/>
    <n v="0"/>
    <x v="0"/>
  </r>
  <r>
    <x v="2"/>
    <x v="5"/>
    <x v="166"/>
    <x v="166"/>
    <x v="1"/>
    <n v="0"/>
    <n v="8.9999999999999993E-3"/>
    <n v="3964"/>
    <n v="4625"/>
    <n v="0"/>
    <n v="0.9"/>
    <s v="N"/>
    <s v="Y"/>
    <n v="0"/>
    <n v="0"/>
    <x v="0"/>
  </r>
  <r>
    <x v="2"/>
    <x v="6"/>
    <x v="166"/>
    <x v="166"/>
    <x v="1"/>
    <n v="0"/>
    <n v="8.9999999999999993E-3"/>
    <n v="4978"/>
    <n v="4625"/>
    <n v="0"/>
    <n v="0.9"/>
    <s v="N"/>
    <s v="Y"/>
    <n v="0"/>
    <n v="0"/>
    <x v="0"/>
  </r>
  <r>
    <x v="2"/>
    <x v="0"/>
    <x v="167"/>
    <x v="167"/>
    <x v="1"/>
    <n v="0"/>
    <n v="0"/>
    <n v="3081"/>
    <n v="2931"/>
    <n v="0"/>
    <n v="1"/>
    <s v="N"/>
    <s v="N"/>
    <n v="0"/>
    <n v="0"/>
    <x v="0"/>
  </r>
  <r>
    <x v="2"/>
    <x v="1"/>
    <x v="167"/>
    <x v="167"/>
    <x v="1"/>
    <n v="0.25800000000000001"/>
    <n v="0"/>
    <n v="3039"/>
    <n v="2931"/>
    <n v="0"/>
    <n v="1"/>
    <s v="N"/>
    <s v="N"/>
    <n v="0"/>
    <n v="0"/>
    <x v="0"/>
  </r>
  <r>
    <x v="2"/>
    <x v="2"/>
    <x v="167"/>
    <x v="167"/>
    <x v="1"/>
    <n v="0.17"/>
    <n v="0"/>
    <n v="2373"/>
    <n v="2931"/>
    <n v="0"/>
    <n v="1"/>
    <s v="N"/>
    <s v="N"/>
    <n v="0"/>
    <n v="0"/>
    <x v="0"/>
  </r>
  <r>
    <x v="2"/>
    <x v="3"/>
    <x v="167"/>
    <x v="167"/>
    <x v="1"/>
    <n v="0.9"/>
    <n v="0"/>
    <n v="1711"/>
    <n v="2931"/>
    <n v="0"/>
    <n v="1"/>
    <s v="N"/>
    <s v="N"/>
    <n v="0"/>
    <n v="0"/>
    <x v="0"/>
  </r>
  <r>
    <x v="2"/>
    <x v="4"/>
    <x v="167"/>
    <x v="167"/>
    <x v="1"/>
    <n v="4.1029999999999998"/>
    <n v="0"/>
    <n v="1259"/>
    <n v="2931"/>
    <n v="0"/>
    <n v="1"/>
    <s v="N"/>
    <s v="N"/>
    <n v="0"/>
    <n v="0"/>
    <x v="0"/>
  </r>
  <r>
    <x v="2"/>
    <x v="5"/>
    <x v="167"/>
    <x v="167"/>
    <x v="1"/>
    <n v="0.159"/>
    <n v="0"/>
    <n v="1473"/>
    <n v="2931"/>
    <n v="0"/>
    <n v="1"/>
    <s v="N"/>
    <s v="N"/>
    <n v="0"/>
    <n v="0"/>
    <x v="0"/>
  </r>
  <r>
    <x v="2"/>
    <x v="6"/>
    <x v="167"/>
    <x v="167"/>
    <x v="1"/>
    <n v="3.0000000000000001E-3"/>
    <n v="0.107"/>
    <n v="3167"/>
    <n v="2931"/>
    <n v="0"/>
    <n v="1"/>
    <s v="N"/>
    <s v="N"/>
    <n v="0"/>
    <n v="0"/>
    <x v="0"/>
  </r>
  <r>
    <x v="2"/>
    <x v="0"/>
    <x v="168"/>
    <x v="168"/>
    <x v="96"/>
    <n v="0"/>
    <n v="0"/>
    <n v="4696"/>
    <n v="5406"/>
    <n v="0"/>
    <n v="0.6"/>
    <s v="N"/>
    <s v="Y"/>
    <n v="0"/>
    <n v="0"/>
    <x v="0"/>
  </r>
  <r>
    <x v="2"/>
    <x v="1"/>
    <x v="168"/>
    <x v="168"/>
    <x v="96"/>
    <n v="0"/>
    <n v="0"/>
    <n v="4631"/>
    <n v="5406"/>
    <n v="0"/>
    <n v="0.6"/>
    <s v="N"/>
    <s v="Y"/>
    <n v="0"/>
    <n v="0"/>
    <x v="0"/>
  </r>
  <r>
    <x v="2"/>
    <x v="2"/>
    <x v="168"/>
    <x v="168"/>
    <x v="96"/>
    <n v="0"/>
    <n v="0"/>
    <n v="3759"/>
    <n v="5406"/>
    <n v="0"/>
    <n v="0.6"/>
    <s v="N"/>
    <s v="Y"/>
    <n v="0"/>
    <n v="0"/>
    <x v="0"/>
  </r>
  <r>
    <x v="2"/>
    <x v="3"/>
    <x v="168"/>
    <x v="168"/>
    <x v="96"/>
    <n v="0"/>
    <n v="0"/>
    <n v="4194"/>
    <n v="5406"/>
    <n v="0"/>
    <n v="0.6"/>
    <s v="N"/>
    <s v="Y"/>
    <n v="0"/>
    <n v="0"/>
    <x v="0"/>
  </r>
  <r>
    <x v="2"/>
    <x v="4"/>
    <x v="168"/>
    <x v="168"/>
    <x v="96"/>
    <n v="0.32100000000000001"/>
    <n v="0"/>
    <n v="3319"/>
    <n v="5406"/>
    <n v="0"/>
    <n v="0.6"/>
    <s v="N"/>
    <s v="Y"/>
    <n v="0"/>
    <n v="0"/>
    <x v="0"/>
  </r>
  <r>
    <x v="2"/>
    <x v="5"/>
    <x v="168"/>
    <x v="168"/>
    <x v="96"/>
    <n v="1.482"/>
    <n v="8.9999999999999993E-3"/>
    <n v="3336"/>
    <n v="5406"/>
    <n v="0"/>
    <n v="0.6"/>
    <s v="N"/>
    <s v="Y"/>
    <n v="0"/>
    <n v="0"/>
    <x v="0"/>
  </r>
  <r>
    <x v="2"/>
    <x v="6"/>
    <x v="168"/>
    <x v="168"/>
    <x v="96"/>
    <n v="0.307"/>
    <n v="9.6000000000000002E-2"/>
    <n v="4829"/>
    <n v="5406"/>
    <n v="0"/>
    <n v="0.6"/>
    <s v="N"/>
    <s v="Y"/>
    <n v="0"/>
    <n v="0"/>
    <x v="0"/>
  </r>
  <r>
    <x v="2"/>
    <x v="0"/>
    <x v="169"/>
    <x v="169"/>
    <x v="96"/>
    <n v="0"/>
    <n v="0"/>
    <n v="2611"/>
    <n v="3502"/>
    <n v="0"/>
    <n v="0.3"/>
    <s v="N"/>
    <s v="Y"/>
    <n v="0"/>
    <n v="0"/>
    <x v="0"/>
  </r>
  <r>
    <x v="2"/>
    <x v="1"/>
    <x v="169"/>
    <x v="169"/>
    <x v="96"/>
    <n v="0"/>
    <n v="0"/>
    <n v="2575"/>
    <n v="3502"/>
    <n v="0"/>
    <n v="0.3"/>
    <s v="N"/>
    <s v="Y"/>
    <n v="0"/>
    <n v="0"/>
    <x v="0"/>
  </r>
  <r>
    <x v="2"/>
    <x v="2"/>
    <x v="169"/>
    <x v="169"/>
    <x v="96"/>
    <n v="2.5000000000000001E-2"/>
    <n v="0"/>
    <n v="3585"/>
    <n v="3502"/>
    <n v="0"/>
    <n v="0.3"/>
    <s v="N"/>
    <s v="Y"/>
    <n v="0"/>
    <n v="0"/>
    <x v="0"/>
  </r>
  <r>
    <x v="2"/>
    <x v="3"/>
    <x v="169"/>
    <x v="169"/>
    <x v="96"/>
    <n v="0.17899999999999999"/>
    <n v="0"/>
    <n v="2815"/>
    <n v="3502"/>
    <n v="0"/>
    <n v="0.3"/>
    <s v="N"/>
    <s v="Y"/>
    <n v="0"/>
    <n v="0"/>
    <x v="0"/>
  </r>
  <r>
    <x v="2"/>
    <x v="4"/>
    <x v="169"/>
    <x v="169"/>
    <x v="96"/>
    <n v="1.1299999999999999"/>
    <n v="0"/>
    <n v="3135"/>
    <n v="3502"/>
    <n v="0"/>
    <n v="0.3"/>
    <s v="N"/>
    <s v="Y"/>
    <n v="0"/>
    <n v="0"/>
    <x v="0"/>
  </r>
  <r>
    <x v="2"/>
    <x v="5"/>
    <x v="169"/>
    <x v="169"/>
    <x v="96"/>
    <n v="1.6619999999999999"/>
    <n v="0.08"/>
    <n v="3125"/>
    <n v="3502"/>
    <n v="0"/>
    <n v="0.3"/>
    <s v="N"/>
    <s v="Y"/>
    <n v="0"/>
    <n v="0"/>
    <x v="0"/>
  </r>
  <r>
    <x v="2"/>
    <x v="6"/>
    <x v="169"/>
    <x v="169"/>
    <x v="96"/>
    <n v="6.6000000000000003E-2"/>
    <n v="0.13"/>
    <n v="2745"/>
    <n v="3502"/>
    <n v="0"/>
    <n v="0.3"/>
    <s v="N"/>
    <s v="Y"/>
    <n v="0"/>
    <n v="0"/>
    <x v="0"/>
  </r>
  <r>
    <x v="2"/>
    <x v="0"/>
    <x v="170"/>
    <x v="170"/>
    <x v="1"/>
    <n v="0"/>
    <n v="0"/>
    <n v="2080"/>
    <n v="2228"/>
    <n v="0"/>
    <n v="0.3"/>
    <s v="N"/>
    <s v="N"/>
    <n v="0"/>
    <n v="0"/>
    <x v="0"/>
  </r>
  <r>
    <x v="2"/>
    <x v="1"/>
    <x v="170"/>
    <x v="170"/>
    <x v="1"/>
    <n v="0.42599999999999999"/>
    <n v="0"/>
    <n v="2051"/>
    <n v="2228"/>
    <n v="0"/>
    <n v="0.3"/>
    <s v="N"/>
    <s v="N"/>
    <n v="0"/>
    <n v="0"/>
    <x v="0"/>
  </r>
  <r>
    <x v="2"/>
    <x v="2"/>
    <x v="170"/>
    <x v="170"/>
    <x v="1"/>
    <n v="0.26100000000000001"/>
    <n v="0"/>
    <n v="2479"/>
    <n v="2228"/>
    <n v="0"/>
    <n v="0.3"/>
    <s v="N"/>
    <s v="N"/>
    <n v="0"/>
    <n v="0"/>
    <x v="0"/>
  </r>
  <r>
    <x v="2"/>
    <x v="3"/>
    <x v="170"/>
    <x v="170"/>
    <x v="1"/>
    <n v="1.272"/>
    <n v="0"/>
    <n v="2472"/>
    <n v="2228"/>
    <n v="0"/>
    <n v="0.3"/>
    <s v="N"/>
    <s v="N"/>
    <n v="0"/>
    <n v="0"/>
    <x v="0"/>
  </r>
  <r>
    <x v="2"/>
    <x v="4"/>
    <x v="170"/>
    <x v="170"/>
    <x v="1"/>
    <n v="2.9849999999999999"/>
    <n v="0"/>
    <n v="3599"/>
    <n v="2228"/>
    <n v="0"/>
    <n v="0.3"/>
    <s v="N"/>
    <s v="N"/>
    <n v="0"/>
    <n v="0"/>
    <x v="0"/>
  </r>
  <r>
    <x v="2"/>
    <x v="5"/>
    <x v="170"/>
    <x v="170"/>
    <x v="1"/>
    <n v="0.60299999999999998"/>
    <n v="4.9000000000000002E-2"/>
    <n v="1545"/>
    <n v="2228"/>
    <n v="0"/>
    <n v="0.3"/>
    <s v="N"/>
    <s v="N"/>
    <n v="0"/>
    <n v="0"/>
    <x v="0"/>
  </r>
  <r>
    <x v="2"/>
    <x v="6"/>
    <x v="170"/>
    <x v="170"/>
    <x v="1"/>
    <n v="0"/>
    <n v="7.2999999999999995E-2"/>
    <n v="2137"/>
    <n v="2228"/>
    <n v="0"/>
    <n v="0.3"/>
    <s v="N"/>
    <s v="N"/>
    <n v="0"/>
    <n v="0"/>
    <x v="0"/>
  </r>
  <r>
    <x v="2"/>
    <x v="0"/>
    <x v="171"/>
    <x v="171"/>
    <x v="1"/>
    <n v="0"/>
    <n v="0"/>
    <n v="1209"/>
    <n v="1663"/>
    <n v="0"/>
    <n v="0.3"/>
    <s v="N"/>
    <s v="N"/>
    <n v="2.25"/>
    <n v="2179.16"/>
    <x v="1"/>
  </r>
  <r>
    <x v="2"/>
    <x v="1"/>
    <x v="171"/>
    <x v="171"/>
    <x v="1"/>
    <n v="0"/>
    <n v="0"/>
    <n v="1192"/>
    <n v="1663"/>
    <n v="0"/>
    <n v="0.3"/>
    <s v="N"/>
    <s v="N"/>
    <n v="2.25"/>
    <n v="2179.16"/>
    <x v="1"/>
  </r>
  <r>
    <x v="2"/>
    <x v="2"/>
    <x v="171"/>
    <x v="171"/>
    <x v="1"/>
    <n v="0"/>
    <n v="0"/>
    <n v="1246"/>
    <n v="1663"/>
    <n v="0"/>
    <n v="0.3"/>
    <s v="N"/>
    <s v="N"/>
    <n v="2.25"/>
    <n v="2179.16"/>
    <x v="1"/>
  </r>
  <r>
    <x v="2"/>
    <x v="3"/>
    <x v="171"/>
    <x v="171"/>
    <x v="1"/>
    <n v="0.186"/>
    <n v="0"/>
    <n v="1262"/>
    <n v="1663"/>
    <n v="0"/>
    <n v="0.3"/>
    <s v="N"/>
    <s v="N"/>
    <n v="2.25"/>
    <n v="2179.16"/>
    <x v="1"/>
  </r>
  <r>
    <x v="2"/>
    <x v="4"/>
    <x v="171"/>
    <x v="171"/>
    <x v="1"/>
    <n v="0.58399999999999996"/>
    <n v="0"/>
    <n v="1277"/>
    <n v="1663"/>
    <n v="0"/>
    <n v="0.3"/>
    <s v="N"/>
    <s v="N"/>
    <n v="2.25"/>
    <n v="2179.16"/>
    <x v="1"/>
  </r>
  <r>
    <x v="2"/>
    <x v="5"/>
    <x v="171"/>
    <x v="171"/>
    <x v="1"/>
    <n v="4.391"/>
    <n v="0"/>
    <n v="1277"/>
    <n v="1663"/>
    <n v="0"/>
    <n v="0.3"/>
    <s v="N"/>
    <s v="N"/>
    <n v="2.25"/>
    <n v="2179.16"/>
    <x v="1"/>
  </r>
  <r>
    <x v="2"/>
    <x v="6"/>
    <x v="171"/>
    <x v="171"/>
    <x v="1"/>
    <n v="0.64500000000000002"/>
    <n v="7.3999999999999996E-2"/>
    <n v="1277"/>
    <n v="1663"/>
    <n v="0"/>
    <n v="0.3"/>
    <s v="N"/>
    <s v="N"/>
    <n v="2.25"/>
    <n v="2179.16"/>
    <x v="1"/>
  </r>
  <r>
    <x v="2"/>
    <x v="0"/>
    <x v="172"/>
    <x v="172"/>
    <x v="96"/>
    <n v="0"/>
    <n v="0"/>
    <n v="6003"/>
    <n v="6846"/>
    <n v="0"/>
    <n v="0.3"/>
    <s v="N"/>
    <s v="Y"/>
    <n v="0"/>
    <n v="0"/>
    <x v="0"/>
  </r>
  <r>
    <x v="2"/>
    <x v="1"/>
    <x v="172"/>
    <x v="172"/>
    <x v="96"/>
    <n v="0"/>
    <n v="0"/>
    <n v="5915"/>
    <n v="6846"/>
    <n v="0"/>
    <n v="0.3"/>
    <s v="N"/>
    <s v="Y"/>
    <n v="0"/>
    <n v="0"/>
    <x v="0"/>
  </r>
  <r>
    <x v="2"/>
    <x v="2"/>
    <x v="172"/>
    <x v="172"/>
    <x v="96"/>
    <n v="0"/>
    <n v="0"/>
    <n v="5251"/>
    <n v="6846"/>
    <n v="0"/>
    <n v="0.3"/>
    <s v="N"/>
    <s v="Y"/>
    <n v="0"/>
    <n v="0"/>
    <x v="0"/>
  </r>
  <r>
    <x v="2"/>
    <x v="3"/>
    <x v="172"/>
    <x v="172"/>
    <x v="96"/>
    <n v="0.151"/>
    <n v="0"/>
    <n v="4162"/>
    <n v="6846"/>
    <n v="0"/>
    <n v="0.3"/>
    <s v="N"/>
    <s v="Y"/>
    <n v="0"/>
    <n v="0"/>
    <x v="0"/>
  </r>
  <r>
    <x v="2"/>
    <x v="4"/>
    <x v="172"/>
    <x v="172"/>
    <x v="96"/>
    <n v="0.44800000000000001"/>
    <n v="0"/>
    <n v="4704"/>
    <n v="6846"/>
    <n v="0"/>
    <n v="0.3"/>
    <s v="N"/>
    <s v="Y"/>
    <n v="0"/>
    <n v="0"/>
    <x v="0"/>
  </r>
  <r>
    <x v="2"/>
    <x v="5"/>
    <x v="172"/>
    <x v="172"/>
    <x v="96"/>
    <n v="2.1030000000000002"/>
    <n v="0"/>
    <n v="4552"/>
    <n v="6846"/>
    <n v="0"/>
    <n v="0.3"/>
    <s v="N"/>
    <s v="Y"/>
    <n v="0"/>
    <n v="0"/>
    <x v="0"/>
  </r>
  <r>
    <x v="2"/>
    <x v="6"/>
    <x v="172"/>
    <x v="172"/>
    <x v="96"/>
    <n v="1.012"/>
    <n v="0.23100000000000001"/>
    <n v="6206"/>
    <n v="6846"/>
    <n v="0"/>
    <n v="0.3"/>
    <s v="N"/>
    <s v="Y"/>
    <n v="0"/>
    <n v="0"/>
    <x v="0"/>
  </r>
  <r>
    <x v="2"/>
    <x v="0"/>
    <x v="173"/>
    <x v="173"/>
    <x v="1"/>
    <n v="0"/>
    <n v="0"/>
    <n v="5349"/>
    <n v="5257.35"/>
    <n v="0"/>
    <n v="0.7"/>
    <s v="N"/>
    <s v="Y"/>
    <n v="0"/>
    <n v="0"/>
    <x v="0"/>
  </r>
  <r>
    <x v="2"/>
    <x v="1"/>
    <x v="173"/>
    <x v="173"/>
    <x v="1"/>
    <n v="0"/>
    <n v="0"/>
    <n v="5272"/>
    <n v="5257.35"/>
    <n v="0"/>
    <n v="0.7"/>
    <s v="N"/>
    <s v="Y"/>
    <n v="0"/>
    <n v="0"/>
    <x v="0"/>
  </r>
  <r>
    <x v="2"/>
    <x v="2"/>
    <x v="173"/>
    <x v="173"/>
    <x v="1"/>
    <n v="1.2E-2"/>
    <n v="0"/>
    <n v="4106"/>
    <n v="5257.35"/>
    <n v="0"/>
    <n v="0.7"/>
    <s v="N"/>
    <s v="Y"/>
    <n v="0"/>
    <n v="0"/>
    <x v="0"/>
  </r>
  <r>
    <x v="2"/>
    <x v="3"/>
    <x v="173"/>
    <x v="173"/>
    <x v="1"/>
    <n v="0.216"/>
    <n v="0"/>
    <n v="3435"/>
    <n v="5257.35"/>
    <n v="0"/>
    <n v="0.7"/>
    <s v="N"/>
    <s v="Y"/>
    <n v="0"/>
    <n v="0"/>
    <x v="0"/>
  </r>
  <r>
    <x v="2"/>
    <x v="4"/>
    <x v="173"/>
    <x v="173"/>
    <x v="1"/>
    <n v="1.484"/>
    <n v="0"/>
    <n v="3819"/>
    <n v="5257.35"/>
    <n v="0"/>
    <n v="0.7"/>
    <s v="N"/>
    <s v="Y"/>
    <n v="0"/>
    <n v="0"/>
    <x v="0"/>
  </r>
  <r>
    <x v="2"/>
    <x v="5"/>
    <x v="173"/>
    <x v="173"/>
    <x v="1"/>
    <n v="3.3719999999999999"/>
    <n v="0"/>
    <n v="3500"/>
    <n v="5257.35"/>
    <n v="0"/>
    <n v="0.7"/>
    <s v="N"/>
    <s v="Y"/>
    <n v="0"/>
    <n v="0"/>
    <x v="0"/>
  </r>
  <r>
    <x v="2"/>
    <x v="6"/>
    <x v="173"/>
    <x v="173"/>
    <x v="1"/>
    <n v="0.23300000000000001"/>
    <n v="0.22900000000000001"/>
    <n v="5509"/>
    <n v="5257.35"/>
    <n v="0"/>
    <n v="0.7"/>
    <s v="N"/>
    <s v="Y"/>
    <n v="0"/>
    <n v="0"/>
    <x v="0"/>
  </r>
  <r>
    <x v="2"/>
    <x v="0"/>
    <x v="174"/>
    <x v="174"/>
    <x v="35"/>
    <n v="0"/>
    <n v="0"/>
    <n v="666"/>
    <n v="865"/>
    <n v="0"/>
    <n v="2.2599999999999998"/>
    <s v="N"/>
    <s v="N"/>
    <n v="0"/>
    <n v="0"/>
    <x v="0"/>
  </r>
  <r>
    <x v="2"/>
    <x v="1"/>
    <x v="174"/>
    <x v="174"/>
    <x v="35"/>
    <n v="0"/>
    <n v="0"/>
    <n v="657"/>
    <n v="865"/>
    <n v="0"/>
    <n v="2.2599999999999998"/>
    <s v="N"/>
    <s v="N"/>
    <n v="0"/>
    <n v="0"/>
    <x v="0"/>
  </r>
  <r>
    <x v="2"/>
    <x v="2"/>
    <x v="174"/>
    <x v="174"/>
    <x v="35"/>
    <n v="7.8E-2"/>
    <n v="0"/>
    <n v="686"/>
    <n v="865"/>
    <n v="0"/>
    <n v="2.2599999999999998"/>
    <s v="N"/>
    <s v="N"/>
    <n v="0"/>
    <n v="0"/>
    <x v="0"/>
  </r>
  <r>
    <x v="2"/>
    <x v="3"/>
    <x v="174"/>
    <x v="174"/>
    <x v="35"/>
    <n v="0.6"/>
    <n v="0"/>
    <n v="690"/>
    <n v="865"/>
    <n v="0"/>
    <n v="2.2599999999999998"/>
    <s v="N"/>
    <s v="N"/>
    <n v="0"/>
    <n v="0"/>
    <x v="0"/>
  </r>
  <r>
    <x v="2"/>
    <x v="4"/>
    <x v="174"/>
    <x v="174"/>
    <x v="35"/>
    <n v="0.219"/>
    <n v="0"/>
    <n v="699"/>
    <n v="865"/>
    <n v="0"/>
    <n v="2.2599999999999998"/>
    <s v="N"/>
    <s v="N"/>
    <n v="0"/>
    <n v="0"/>
    <x v="0"/>
  </r>
  <r>
    <x v="2"/>
    <x v="5"/>
    <x v="174"/>
    <x v="174"/>
    <x v="35"/>
    <n v="0.38600000000000001"/>
    <n v="0"/>
    <n v="707"/>
    <n v="865"/>
    <n v="0"/>
    <n v="2.2599999999999998"/>
    <s v="N"/>
    <s v="N"/>
    <n v="0"/>
    <n v="0"/>
    <x v="0"/>
  </r>
  <r>
    <x v="2"/>
    <x v="6"/>
    <x v="174"/>
    <x v="174"/>
    <x v="35"/>
    <n v="8.3000000000000004E-2"/>
    <n v="5.1999999999999998E-2"/>
    <n v="748"/>
    <n v="865"/>
    <n v="0"/>
    <n v="2.2599999999999998"/>
    <s v="N"/>
    <s v="N"/>
    <n v="0"/>
    <n v="0"/>
    <x v="0"/>
  </r>
  <r>
    <x v="2"/>
    <x v="0"/>
    <x v="175"/>
    <x v="175"/>
    <x v="35"/>
    <n v="0"/>
    <n v="0"/>
    <n v="707"/>
    <n v="629"/>
    <n v="0"/>
    <n v="0.3"/>
    <s v="N"/>
    <s v="N"/>
    <n v="3.8"/>
    <n v="1019.65"/>
    <x v="1"/>
  </r>
  <r>
    <x v="2"/>
    <x v="1"/>
    <x v="175"/>
    <x v="175"/>
    <x v="35"/>
    <n v="0"/>
    <n v="0"/>
    <n v="676"/>
    <n v="629"/>
    <n v="0"/>
    <n v="0.3"/>
    <s v="N"/>
    <s v="N"/>
    <n v="3.8"/>
    <n v="1019.65"/>
    <x v="1"/>
  </r>
  <r>
    <x v="2"/>
    <x v="2"/>
    <x v="175"/>
    <x v="175"/>
    <x v="35"/>
    <n v="0"/>
    <n v="0"/>
    <n v="706"/>
    <n v="629"/>
    <n v="0"/>
    <n v="0.3"/>
    <s v="N"/>
    <s v="N"/>
    <n v="3.8"/>
    <n v="1019.65"/>
    <x v="1"/>
  </r>
  <r>
    <x v="2"/>
    <x v="3"/>
    <x v="175"/>
    <x v="175"/>
    <x v="35"/>
    <n v="0"/>
    <n v="0"/>
    <n v="720"/>
    <n v="629"/>
    <n v="0"/>
    <n v="0.3"/>
    <s v="N"/>
    <s v="N"/>
    <n v="3.8"/>
    <n v="1019.65"/>
    <x v="1"/>
  </r>
  <r>
    <x v="2"/>
    <x v="4"/>
    <x v="175"/>
    <x v="175"/>
    <x v="35"/>
    <n v="0"/>
    <n v="0"/>
    <n v="750"/>
    <n v="629"/>
    <n v="0"/>
    <n v="0.3"/>
    <s v="N"/>
    <s v="N"/>
    <n v="3.8"/>
    <n v="1019.65"/>
    <x v="1"/>
  </r>
  <r>
    <x v="2"/>
    <x v="5"/>
    <x v="175"/>
    <x v="175"/>
    <x v="35"/>
    <n v="0"/>
    <n v="0"/>
    <n v="759"/>
    <n v="629"/>
    <n v="0"/>
    <n v="0.3"/>
    <s v="N"/>
    <s v="N"/>
    <n v="3.8"/>
    <n v="1019.65"/>
    <x v="1"/>
  </r>
  <r>
    <x v="2"/>
    <x v="6"/>
    <x v="175"/>
    <x v="175"/>
    <x v="35"/>
    <n v="0"/>
    <n v="0"/>
    <n v="726"/>
    <n v="629"/>
    <n v="0"/>
    <n v="0.3"/>
    <s v="N"/>
    <s v="N"/>
    <n v="3.8"/>
    <n v="1019.65"/>
    <x v="1"/>
  </r>
  <r>
    <x v="2"/>
    <x v="0"/>
    <x v="176"/>
    <x v="176"/>
    <x v="95"/>
    <n v="0"/>
    <n v="0"/>
    <n v="844"/>
    <n v="844"/>
    <n v="0"/>
    <n v="0.4"/>
    <s v="N"/>
    <s v="N"/>
    <n v="0"/>
    <n v="0"/>
    <x v="0"/>
  </r>
  <r>
    <x v="2"/>
    <x v="1"/>
    <x v="176"/>
    <x v="176"/>
    <x v="95"/>
    <n v="0"/>
    <n v="0"/>
    <n v="721"/>
    <n v="844"/>
    <n v="0"/>
    <n v="0.4"/>
    <s v="N"/>
    <s v="N"/>
    <n v="0"/>
    <n v="0"/>
    <x v="0"/>
  </r>
  <r>
    <x v="2"/>
    <x v="2"/>
    <x v="176"/>
    <x v="176"/>
    <x v="95"/>
    <n v="0"/>
    <n v="0"/>
    <n v="747"/>
    <n v="844"/>
    <n v="0"/>
    <n v="0.4"/>
    <s v="N"/>
    <s v="N"/>
    <n v="0"/>
    <n v="0"/>
    <x v="0"/>
  </r>
  <r>
    <x v="2"/>
    <x v="3"/>
    <x v="176"/>
    <x v="176"/>
    <x v="95"/>
    <n v="0.122"/>
    <n v="0"/>
    <n v="802"/>
    <n v="844"/>
    <n v="0"/>
    <n v="0.4"/>
    <s v="N"/>
    <s v="N"/>
    <n v="0"/>
    <n v="0"/>
    <x v="0"/>
  </r>
  <r>
    <x v="2"/>
    <x v="4"/>
    <x v="176"/>
    <x v="176"/>
    <x v="95"/>
    <n v="0.6"/>
    <n v="0"/>
    <n v="787"/>
    <n v="844"/>
    <n v="0"/>
    <n v="0.4"/>
    <s v="N"/>
    <s v="N"/>
    <n v="0"/>
    <n v="0"/>
    <x v="0"/>
  </r>
  <r>
    <x v="2"/>
    <x v="5"/>
    <x v="176"/>
    <x v="176"/>
    <x v="95"/>
    <n v="2.2909999999999999"/>
    <n v="0"/>
    <n v="1023"/>
    <n v="844"/>
    <n v="0"/>
    <n v="0.4"/>
    <s v="N"/>
    <s v="N"/>
    <n v="0"/>
    <n v="0"/>
    <x v="0"/>
  </r>
  <r>
    <x v="2"/>
    <x v="6"/>
    <x v="176"/>
    <x v="176"/>
    <x v="95"/>
    <n v="0.29799999999999999"/>
    <n v="0.26200000000000001"/>
    <n v="797"/>
    <n v="844"/>
    <n v="0"/>
    <n v="0.4"/>
    <s v="N"/>
    <s v="N"/>
    <n v="0"/>
    <n v="0"/>
    <x v="0"/>
  </r>
  <r>
    <x v="2"/>
    <x v="0"/>
    <x v="177"/>
    <x v="177"/>
    <x v="1"/>
    <n v="0"/>
    <n v="0"/>
    <n v="1394"/>
    <n v="1752"/>
    <n v="0"/>
    <n v="0.6"/>
    <s v="N"/>
    <s v="N"/>
    <n v="3.4380000000000002"/>
    <n v="1969.92"/>
    <x v="1"/>
  </r>
  <r>
    <x v="2"/>
    <x v="1"/>
    <x v="177"/>
    <x v="177"/>
    <x v="1"/>
    <n v="0"/>
    <n v="0"/>
    <n v="1375"/>
    <n v="1752"/>
    <n v="0"/>
    <n v="0.6"/>
    <s v="N"/>
    <s v="N"/>
    <n v="3.4380000000000002"/>
    <n v="1969.92"/>
    <x v="1"/>
  </r>
  <r>
    <x v="2"/>
    <x v="2"/>
    <x v="177"/>
    <x v="177"/>
    <x v="1"/>
    <n v="0"/>
    <n v="0"/>
    <n v="1437"/>
    <n v="1752"/>
    <n v="0"/>
    <n v="0.6"/>
    <s v="N"/>
    <s v="N"/>
    <n v="3.4380000000000002"/>
    <n v="1969.92"/>
    <x v="1"/>
  </r>
  <r>
    <x v="2"/>
    <x v="3"/>
    <x v="177"/>
    <x v="177"/>
    <x v="1"/>
    <n v="0"/>
    <n v="0"/>
    <n v="1447"/>
    <n v="1752"/>
    <n v="0"/>
    <n v="0.6"/>
    <s v="N"/>
    <s v="N"/>
    <n v="3.4380000000000002"/>
    <n v="1969.92"/>
    <x v="1"/>
  </r>
  <r>
    <x v="2"/>
    <x v="4"/>
    <x v="177"/>
    <x v="177"/>
    <x v="1"/>
    <n v="0"/>
    <n v="0"/>
    <n v="1465"/>
    <n v="1752"/>
    <n v="0"/>
    <n v="0.6"/>
    <s v="N"/>
    <s v="N"/>
    <n v="3.4380000000000002"/>
    <n v="1969.92"/>
    <x v="1"/>
  </r>
  <r>
    <x v="2"/>
    <x v="5"/>
    <x v="177"/>
    <x v="177"/>
    <x v="1"/>
    <n v="0"/>
    <n v="0"/>
    <n v="1465"/>
    <n v="1752"/>
    <n v="0"/>
    <n v="0.6"/>
    <s v="N"/>
    <s v="N"/>
    <n v="3.4380000000000002"/>
    <n v="1969.92"/>
    <x v="1"/>
  </r>
  <r>
    <x v="2"/>
    <x v="6"/>
    <x v="177"/>
    <x v="177"/>
    <x v="1"/>
    <n v="0"/>
    <n v="0"/>
    <n v="1465"/>
    <n v="1752"/>
    <n v="0"/>
    <n v="0.6"/>
    <s v="N"/>
    <s v="N"/>
    <n v="3.4380000000000002"/>
    <n v="1969.92"/>
    <x v="1"/>
  </r>
  <r>
    <x v="2"/>
    <x v="0"/>
    <x v="178"/>
    <x v="178"/>
    <x v="35"/>
    <n v="0"/>
    <n v="0"/>
    <n v="1380"/>
    <n v="1313"/>
    <n v="0"/>
    <n v="0.3"/>
    <s v="N"/>
    <s v="N"/>
    <n v="3.1789999999999998"/>
    <n v="1274.25"/>
    <x v="1"/>
  </r>
  <r>
    <x v="2"/>
    <x v="1"/>
    <x v="178"/>
    <x v="178"/>
    <x v="35"/>
    <n v="0"/>
    <n v="0"/>
    <n v="1361"/>
    <n v="1313"/>
    <n v="0"/>
    <n v="0.3"/>
    <s v="N"/>
    <s v="N"/>
    <n v="3.1789999999999998"/>
    <n v="1274.25"/>
    <x v="1"/>
  </r>
  <r>
    <x v="2"/>
    <x v="2"/>
    <x v="178"/>
    <x v="178"/>
    <x v="35"/>
    <n v="0.13800000000000001"/>
    <n v="0"/>
    <n v="1422"/>
    <n v="1313"/>
    <n v="0"/>
    <n v="0.3"/>
    <s v="N"/>
    <s v="N"/>
    <n v="3.1789999999999998"/>
    <n v="1274.25"/>
    <x v="1"/>
  </r>
  <r>
    <x v="2"/>
    <x v="3"/>
    <x v="178"/>
    <x v="178"/>
    <x v="35"/>
    <n v="0.504"/>
    <n v="0"/>
    <n v="1429"/>
    <n v="1313"/>
    <n v="0"/>
    <n v="0.3"/>
    <s v="N"/>
    <s v="N"/>
    <n v="3.1789999999999998"/>
    <n v="1274.25"/>
    <x v="1"/>
  </r>
  <r>
    <x v="2"/>
    <x v="4"/>
    <x v="178"/>
    <x v="178"/>
    <x v="35"/>
    <n v="4.1619999999999999"/>
    <n v="0"/>
    <n v="1447"/>
    <n v="1313"/>
    <n v="0"/>
    <n v="0.3"/>
    <s v="N"/>
    <s v="N"/>
    <n v="3.1789999999999998"/>
    <n v="1274.25"/>
    <x v="1"/>
  </r>
  <r>
    <x v="2"/>
    <x v="5"/>
    <x v="178"/>
    <x v="178"/>
    <x v="35"/>
    <n v="4.7629999999999999"/>
    <n v="0"/>
    <n v="1464"/>
    <n v="1313"/>
    <n v="0"/>
    <n v="0.3"/>
    <s v="N"/>
    <s v="N"/>
    <n v="3.1789999999999998"/>
    <n v="1274.25"/>
    <x v="1"/>
  </r>
  <r>
    <x v="2"/>
    <x v="6"/>
    <x v="178"/>
    <x v="178"/>
    <x v="35"/>
    <n v="5.0999999999999997E-2"/>
    <n v="0.28100000000000003"/>
    <n v="1506"/>
    <n v="1313"/>
    <n v="0"/>
    <n v="0.3"/>
    <s v="N"/>
    <s v="N"/>
    <n v="3.1789999999999998"/>
    <n v="1274.25"/>
    <x v="1"/>
  </r>
  <r>
    <x v="2"/>
    <x v="0"/>
    <x v="179"/>
    <x v="179"/>
    <x v="35"/>
    <n v="0"/>
    <n v="0"/>
    <n v="1367"/>
    <n v="1437"/>
    <n v="0"/>
    <n v="1"/>
    <s v="N"/>
    <s v="N"/>
    <n v="4.4459999999999997"/>
    <n v="891.78"/>
    <x v="1"/>
  </r>
  <r>
    <x v="2"/>
    <x v="1"/>
    <x v="179"/>
    <x v="179"/>
    <x v="35"/>
    <n v="0"/>
    <n v="0"/>
    <n v="1348"/>
    <n v="1437"/>
    <n v="0"/>
    <n v="1"/>
    <s v="N"/>
    <s v="N"/>
    <n v="4.4459999999999997"/>
    <n v="891.78"/>
    <x v="1"/>
  </r>
  <r>
    <x v="2"/>
    <x v="2"/>
    <x v="179"/>
    <x v="179"/>
    <x v="35"/>
    <n v="0"/>
    <n v="0"/>
    <n v="1408"/>
    <n v="1437"/>
    <n v="0"/>
    <n v="1"/>
    <s v="N"/>
    <s v="N"/>
    <n v="4.4459999999999997"/>
    <n v="891.78"/>
    <x v="1"/>
  </r>
  <r>
    <x v="2"/>
    <x v="3"/>
    <x v="179"/>
    <x v="179"/>
    <x v="35"/>
    <n v="0"/>
    <n v="0"/>
    <n v="1415"/>
    <n v="1437"/>
    <n v="0"/>
    <n v="1"/>
    <s v="N"/>
    <s v="N"/>
    <n v="4.4459999999999997"/>
    <n v="891.78"/>
    <x v="1"/>
  </r>
  <r>
    <x v="2"/>
    <x v="4"/>
    <x v="179"/>
    <x v="179"/>
    <x v="35"/>
    <n v="0"/>
    <n v="0"/>
    <n v="1433"/>
    <n v="1437"/>
    <n v="0"/>
    <n v="1"/>
    <s v="N"/>
    <s v="N"/>
    <n v="4.4459999999999997"/>
    <n v="891.78"/>
    <x v="1"/>
  </r>
  <r>
    <x v="2"/>
    <x v="5"/>
    <x v="179"/>
    <x v="179"/>
    <x v="35"/>
    <n v="0"/>
    <n v="0"/>
    <n v="1449"/>
    <n v="1437"/>
    <n v="0"/>
    <n v="1"/>
    <s v="N"/>
    <s v="N"/>
    <n v="4.4459999999999997"/>
    <n v="891.78"/>
    <x v="1"/>
  </r>
  <r>
    <x v="2"/>
    <x v="6"/>
    <x v="179"/>
    <x v="179"/>
    <x v="35"/>
    <n v="0"/>
    <n v="0"/>
    <n v="1401"/>
    <n v="1437"/>
    <n v="0"/>
    <n v="1"/>
    <s v="N"/>
    <s v="N"/>
    <n v="4.4459999999999997"/>
    <n v="891.78"/>
    <x v="1"/>
  </r>
  <r>
    <x v="2"/>
    <x v="0"/>
    <x v="180"/>
    <x v="180"/>
    <x v="1"/>
    <n v="0"/>
    <n v="0"/>
    <n v="5638"/>
    <n v="6488"/>
    <n v="0"/>
    <n v="0.25"/>
    <s v="N"/>
    <s v="N"/>
    <n v="0"/>
    <n v="0"/>
    <x v="0"/>
  </r>
  <r>
    <x v="2"/>
    <x v="1"/>
    <x v="180"/>
    <x v="180"/>
    <x v="1"/>
    <n v="0"/>
    <n v="0"/>
    <n v="5559"/>
    <n v="6488"/>
    <n v="0"/>
    <n v="0.25"/>
    <s v="N"/>
    <s v="N"/>
    <n v="0"/>
    <n v="0"/>
    <x v="0"/>
  </r>
  <r>
    <x v="2"/>
    <x v="2"/>
    <x v="180"/>
    <x v="180"/>
    <x v="1"/>
    <n v="0"/>
    <n v="0"/>
    <n v="4872"/>
    <n v="6488"/>
    <n v="0"/>
    <n v="0.25"/>
    <s v="N"/>
    <s v="N"/>
    <n v="0"/>
    <n v="0"/>
    <x v="0"/>
  </r>
  <r>
    <x v="2"/>
    <x v="3"/>
    <x v="180"/>
    <x v="180"/>
    <x v="1"/>
    <n v="0.156"/>
    <n v="0"/>
    <n v="4990"/>
    <n v="6488"/>
    <n v="0"/>
    <n v="0.25"/>
    <s v="N"/>
    <s v="N"/>
    <n v="0"/>
    <n v="0"/>
    <x v="0"/>
  </r>
  <r>
    <x v="2"/>
    <x v="4"/>
    <x v="180"/>
    <x v="180"/>
    <x v="1"/>
    <n v="0.86399999999999999"/>
    <n v="0"/>
    <n v="4292"/>
    <n v="6488"/>
    <n v="0"/>
    <n v="0.25"/>
    <s v="N"/>
    <s v="N"/>
    <n v="0"/>
    <n v="0"/>
    <x v="0"/>
  </r>
  <r>
    <x v="2"/>
    <x v="5"/>
    <x v="180"/>
    <x v="180"/>
    <x v="1"/>
    <n v="2.0310000000000001"/>
    <n v="0"/>
    <n v="4467"/>
    <n v="6488"/>
    <n v="0"/>
    <n v="0.25"/>
    <s v="N"/>
    <s v="N"/>
    <n v="0"/>
    <n v="0"/>
    <x v="0"/>
  </r>
  <r>
    <x v="2"/>
    <x v="6"/>
    <x v="180"/>
    <x v="180"/>
    <x v="1"/>
    <n v="0.14099999999999999"/>
    <n v="0.19700000000000001"/>
    <n v="5790"/>
    <n v="6488"/>
    <n v="0"/>
    <n v="0.25"/>
    <s v="N"/>
    <s v="N"/>
    <n v="0"/>
    <n v="0"/>
    <x v="0"/>
  </r>
  <r>
    <x v="2"/>
    <x v="0"/>
    <x v="181"/>
    <x v="181"/>
    <x v="95"/>
    <n v="0"/>
    <n v="0"/>
    <n v="4988"/>
    <n v="5414"/>
    <n v="0"/>
    <n v="0.25"/>
    <s v="N"/>
    <s v="N"/>
    <n v="0"/>
    <n v="0"/>
    <x v="0"/>
  </r>
  <r>
    <x v="2"/>
    <x v="1"/>
    <x v="181"/>
    <x v="181"/>
    <x v="95"/>
    <n v="0"/>
    <n v="0"/>
    <n v="4917"/>
    <n v="5414"/>
    <n v="0"/>
    <n v="0.25"/>
    <s v="N"/>
    <s v="N"/>
    <n v="0"/>
    <n v="0"/>
    <x v="0"/>
  </r>
  <r>
    <x v="2"/>
    <x v="2"/>
    <x v="181"/>
    <x v="181"/>
    <x v="95"/>
    <n v="1.2E-2"/>
    <n v="0"/>
    <n v="4533"/>
    <n v="5414"/>
    <n v="0"/>
    <n v="0.25"/>
    <s v="N"/>
    <s v="N"/>
    <n v="0"/>
    <n v="0"/>
    <x v="0"/>
  </r>
  <r>
    <x v="2"/>
    <x v="3"/>
    <x v="181"/>
    <x v="181"/>
    <x v="95"/>
    <n v="0.18"/>
    <n v="0"/>
    <n v="3930"/>
    <n v="5414"/>
    <n v="0"/>
    <n v="0.25"/>
    <s v="N"/>
    <s v="N"/>
    <n v="0"/>
    <n v="0"/>
    <x v="0"/>
  </r>
  <r>
    <x v="2"/>
    <x v="4"/>
    <x v="181"/>
    <x v="181"/>
    <x v="95"/>
    <n v="0.68400000000000005"/>
    <n v="0"/>
    <n v="4778"/>
    <n v="5414"/>
    <n v="0"/>
    <n v="0.25"/>
    <s v="N"/>
    <s v="N"/>
    <n v="0"/>
    <n v="0"/>
    <x v="0"/>
  </r>
  <r>
    <x v="2"/>
    <x v="5"/>
    <x v="181"/>
    <x v="181"/>
    <x v="95"/>
    <n v="2.2599999999999998"/>
    <n v="0.08"/>
    <n v="4437"/>
    <n v="5414"/>
    <n v="0"/>
    <n v="0.25"/>
    <s v="N"/>
    <s v="N"/>
    <n v="0"/>
    <n v="0"/>
    <x v="0"/>
  </r>
  <r>
    <x v="2"/>
    <x v="6"/>
    <x v="181"/>
    <x v="181"/>
    <x v="95"/>
    <n v="0.121"/>
    <n v="0.19"/>
    <n v="5129"/>
    <n v="5414"/>
    <n v="0"/>
    <n v="0.25"/>
    <s v="N"/>
    <s v="N"/>
    <n v="0"/>
    <n v="0"/>
    <x v="0"/>
  </r>
  <r>
    <x v="2"/>
    <x v="0"/>
    <x v="182"/>
    <x v="182"/>
    <x v="95"/>
    <n v="0"/>
    <n v="0"/>
    <n v="5197"/>
    <n v="5706"/>
    <n v="0"/>
    <n v="0.5"/>
    <s v="N"/>
    <s v="N"/>
    <n v="0"/>
    <n v="0"/>
    <x v="0"/>
  </r>
  <r>
    <x v="2"/>
    <x v="1"/>
    <x v="182"/>
    <x v="182"/>
    <x v="95"/>
    <n v="0.61799999999999999"/>
    <n v="0"/>
    <n v="5125"/>
    <n v="5706"/>
    <n v="0"/>
    <n v="0.5"/>
    <s v="N"/>
    <s v="N"/>
    <n v="0"/>
    <n v="0"/>
    <x v="0"/>
  </r>
  <r>
    <x v="2"/>
    <x v="2"/>
    <x v="182"/>
    <x v="182"/>
    <x v="95"/>
    <n v="0.68"/>
    <n v="0"/>
    <n v="3499"/>
    <n v="5706"/>
    <n v="0"/>
    <n v="0.5"/>
    <s v="N"/>
    <s v="N"/>
    <n v="0"/>
    <n v="0"/>
    <x v="0"/>
  </r>
  <r>
    <x v="2"/>
    <x v="3"/>
    <x v="182"/>
    <x v="182"/>
    <x v="95"/>
    <n v="5.0830000000000002"/>
    <n v="0"/>
    <n v="3290"/>
    <n v="5706"/>
    <n v="0"/>
    <n v="0.5"/>
    <s v="N"/>
    <s v="N"/>
    <n v="0"/>
    <n v="0"/>
    <x v="0"/>
  </r>
  <r>
    <x v="2"/>
    <x v="4"/>
    <x v="182"/>
    <x v="182"/>
    <x v="95"/>
    <n v="5.4930000000000003"/>
    <n v="0"/>
    <n v="3356"/>
    <n v="5706"/>
    <n v="0"/>
    <n v="0.5"/>
    <s v="N"/>
    <s v="N"/>
    <n v="0"/>
    <n v="0"/>
    <x v="0"/>
  </r>
  <r>
    <x v="2"/>
    <x v="5"/>
    <x v="182"/>
    <x v="182"/>
    <x v="95"/>
    <n v="0.71599999999999997"/>
    <n v="0.13100000000000001"/>
    <n v="6897"/>
    <n v="5706"/>
    <n v="0"/>
    <n v="0.5"/>
    <s v="N"/>
    <s v="N"/>
    <n v="0"/>
    <n v="0"/>
    <x v="0"/>
  </r>
  <r>
    <x v="2"/>
    <x v="6"/>
    <x v="182"/>
    <x v="182"/>
    <x v="95"/>
    <n v="0"/>
    <n v="0.247"/>
    <n v="5337"/>
    <n v="5706"/>
    <n v="0"/>
    <n v="0.5"/>
    <s v="N"/>
    <s v="N"/>
    <n v="0"/>
    <n v="0"/>
    <x v="0"/>
  </r>
  <r>
    <x v="2"/>
    <x v="0"/>
    <x v="183"/>
    <x v="183"/>
    <x v="1"/>
    <n v="0"/>
    <n v="0"/>
    <n v="298"/>
    <n v="291"/>
    <n v="0"/>
    <n v="2"/>
    <s v="N"/>
    <s v="N"/>
    <n v="0"/>
    <n v="0"/>
    <x v="0"/>
  </r>
  <r>
    <x v="2"/>
    <x v="1"/>
    <x v="183"/>
    <x v="183"/>
    <x v="1"/>
    <n v="0.17"/>
    <n v="0"/>
    <n v="294"/>
    <n v="291"/>
    <n v="0"/>
    <n v="2"/>
    <s v="N"/>
    <s v="N"/>
    <n v="0"/>
    <n v="0"/>
    <x v="0"/>
  </r>
  <r>
    <x v="2"/>
    <x v="2"/>
    <x v="183"/>
    <x v="183"/>
    <x v="1"/>
    <n v="8.4000000000000005E-2"/>
    <n v="0"/>
    <n v="307"/>
    <n v="291"/>
    <n v="0"/>
    <n v="2"/>
    <s v="N"/>
    <s v="N"/>
    <n v="0"/>
    <n v="0"/>
    <x v="0"/>
  </r>
  <r>
    <x v="2"/>
    <x v="3"/>
    <x v="183"/>
    <x v="183"/>
    <x v="1"/>
    <n v="0.13900000000000001"/>
    <n v="0"/>
    <n v="310"/>
    <n v="291"/>
    <n v="0"/>
    <n v="2"/>
    <s v="N"/>
    <s v="N"/>
    <n v="0"/>
    <n v="0"/>
    <x v="0"/>
  </r>
  <r>
    <x v="2"/>
    <x v="4"/>
    <x v="183"/>
    <x v="183"/>
    <x v="1"/>
    <n v="0.59"/>
    <n v="0"/>
    <n v="314"/>
    <n v="291"/>
    <n v="0"/>
    <n v="2"/>
    <s v="N"/>
    <s v="N"/>
    <n v="0"/>
    <n v="0"/>
    <x v="0"/>
  </r>
  <r>
    <x v="2"/>
    <x v="5"/>
    <x v="183"/>
    <x v="183"/>
    <x v="1"/>
    <n v="2.23"/>
    <n v="0"/>
    <n v="317"/>
    <n v="291"/>
    <n v="0"/>
    <n v="2"/>
    <s v="N"/>
    <s v="N"/>
    <n v="0"/>
    <n v="0"/>
    <x v="0"/>
  </r>
  <r>
    <x v="2"/>
    <x v="6"/>
    <x v="183"/>
    <x v="183"/>
    <x v="1"/>
    <n v="0.41099999999999998"/>
    <n v="7.0999999999999994E-2"/>
    <n v="304"/>
    <n v="291"/>
    <n v="0"/>
    <n v="2"/>
    <s v="N"/>
    <s v="N"/>
    <n v="0"/>
    <n v="0"/>
    <x v="0"/>
  </r>
  <r>
    <x v="2"/>
    <x v="0"/>
    <x v="184"/>
    <x v="184"/>
    <x v="97"/>
    <n v="0"/>
    <n v="0"/>
    <n v="685"/>
    <n v="1652"/>
    <n v="0"/>
    <n v="0.4"/>
    <s v="N"/>
    <s v="N"/>
    <n v="4.5"/>
    <n v="1361.06"/>
    <x v="1"/>
  </r>
  <r>
    <x v="2"/>
    <x v="1"/>
    <x v="184"/>
    <x v="184"/>
    <x v="97"/>
    <n v="0"/>
    <n v="0"/>
    <n v="676"/>
    <n v="1652"/>
    <n v="0"/>
    <n v="0.4"/>
    <s v="N"/>
    <s v="N"/>
    <n v="4.5"/>
    <n v="1361.06"/>
    <x v="1"/>
  </r>
  <r>
    <x v="2"/>
    <x v="2"/>
    <x v="184"/>
    <x v="184"/>
    <x v="97"/>
    <n v="0.17199999999999999"/>
    <n v="0"/>
    <n v="706"/>
    <n v="1652"/>
    <n v="0"/>
    <n v="0.4"/>
    <s v="N"/>
    <s v="N"/>
    <n v="4.5"/>
    <n v="1361.06"/>
    <x v="1"/>
  </r>
  <r>
    <x v="2"/>
    <x v="3"/>
    <x v="184"/>
    <x v="184"/>
    <x v="97"/>
    <n v="0.24099999999999999"/>
    <n v="0"/>
    <n v="720"/>
    <n v="1652"/>
    <n v="0"/>
    <n v="0.4"/>
    <s v="N"/>
    <s v="N"/>
    <n v="4.5"/>
    <n v="1361.06"/>
    <x v="1"/>
  </r>
  <r>
    <x v="2"/>
    <x v="4"/>
    <x v="184"/>
    <x v="184"/>
    <x v="97"/>
    <n v="1.137"/>
    <n v="0"/>
    <n v="729"/>
    <n v="1652"/>
    <n v="0"/>
    <n v="0.4"/>
    <s v="N"/>
    <s v="N"/>
    <n v="4.5"/>
    <n v="1361.06"/>
    <x v="1"/>
  </r>
  <r>
    <x v="2"/>
    <x v="5"/>
    <x v="184"/>
    <x v="184"/>
    <x v="97"/>
    <n v="8.1189999999999998"/>
    <n v="0"/>
    <n v="759"/>
    <n v="1652"/>
    <n v="0"/>
    <n v="0.4"/>
    <s v="N"/>
    <s v="N"/>
    <n v="4.5"/>
    <n v="1361.06"/>
    <x v="1"/>
  </r>
  <r>
    <x v="2"/>
    <x v="6"/>
    <x v="184"/>
    <x v="184"/>
    <x v="97"/>
    <n v="1.5640000000000001"/>
    <n v="0.23400000000000001"/>
    <n v="706"/>
    <n v="1652"/>
    <n v="0"/>
    <n v="0.4"/>
    <s v="N"/>
    <s v="N"/>
    <n v="4.5"/>
    <n v="1361.06"/>
    <x v="1"/>
  </r>
  <r>
    <x v="2"/>
    <x v="0"/>
    <x v="185"/>
    <x v="185"/>
    <x v="98"/>
    <n v="0"/>
    <n v="0"/>
    <n v="4750"/>
    <n v="0"/>
    <n v="0"/>
    <n v="0.3"/>
    <s v="N"/>
    <s v="Y"/>
    <n v="0"/>
    <n v="0"/>
    <x v="0"/>
  </r>
  <r>
    <x v="2"/>
    <x v="1"/>
    <x v="185"/>
    <x v="185"/>
    <x v="98"/>
    <n v="0"/>
    <n v="0"/>
    <n v="4684"/>
    <n v="0"/>
    <n v="0"/>
    <n v="0.3"/>
    <s v="N"/>
    <s v="Y"/>
    <n v="0"/>
    <n v="0"/>
    <x v="0"/>
  </r>
  <r>
    <x v="2"/>
    <x v="2"/>
    <x v="185"/>
    <x v="185"/>
    <x v="98"/>
    <n v="1.2E-2"/>
    <n v="0"/>
    <n v="4149"/>
    <n v="0"/>
    <n v="0"/>
    <n v="0.3"/>
    <s v="N"/>
    <s v="Y"/>
    <n v="0"/>
    <n v="0"/>
    <x v="0"/>
  </r>
  <r>
    <x v="2"/>
    <x v="3"/>
    <x v="185"/>
    <x v="185"/>
    <x v="98"/>
    <n v="0.14299999999999999"/>
    <n v="0"/>
    <n v="3107"/>
    <n v="0"/>
    <n v="0"/>
    <n v="0.3"/>
    <s v="N"/>
    <s v="Y"/>
    <n v="0"/>
    <n v="0"/>
    <x v="0"/>
  </r>
  <r>
    <x v="2"/>
    <x v="4"/>
    <x v="185"/>
    <x v="185"/>
    <x v="98"/>
    <n v="-1.6E-2"/>
    <n v="0.113"/>
    <n v="3277"/>
    <n v="0"/>
    <n v="0"/>
    <n v="0.3"/>
    <s v="N"/>
    <s v="Y"/>
    <n v="0"/>
    <n v="0"/>
    <x v="0"/>
  </r>
  <r>
    <x v="2"/>
    <x v="5"/>
    <x v="185"/>
    <x v="185"/>
    <x v="98"/>
    <n v="0"/>
    <n v="0"/>
    <n v="3360"/>
    <n v="0"/>
    <n v="0"/>
    <n v="0.3"/>
    <s v="N"/>
    <s v="Y"/>
    <n v="0"/>
    <n v="0"/>
    <x v="0"/>
  </r>
  <r>
    <x v="2"/>
    <x v="6"/>
    <x v="185"/>
    <x v="185"/>
    <x v="98"/>
    <n v="0"/>
    <n v="0"/>
    <n v="4969"/>
    <n v="0"/>
    <n v="0"/>
    <n v="0.3"/>
    <s v="N"/>
    <s v="Y"/>
    <n v="0"/>
    <n v="0"/>
    <x v="0"/>
  </r>
  <r>
    <x v="2"/>
    <x v="0"/>
    <x v="186"/>
    <x v="186"/>
    <x v="98"/>
    <n v="0"/>
    <n v="0"/>
    <n v="8163"/>
    <n v="0"/>
    <n v="0"/>
    <n v="0.7"/>
    <s v="N"/>
    <s v="Y"/>
    <n v="0"/>
    <n v="0"/>
    <x v="0"/>
  </r>
  <r>
    <x v="2"/>
    <x v="1"/>
    <x v="186"/>
    <x v="186"/>
    <x v="98"/>
    <n v="0"/>
    <n v="0"/>
    <n v="7250"/>
    <n v="0"/>
    <n v="0"/>
    <n v="0.7"/>
    <s v="N"/>
    <s v="Y"/>
    <n v="0"/>
    <n v="0"/>
    <x v="0"/>
  </r>
  <r>
    <x v="2"/>
    <x v="2"/>
    <x v="186"/>
    <x v="186"/>
    <x v="98"/>
    <n v="0"/>
    <n v="0"/>
    <n v="5087"/>
    <n v="0"/>
    <n v="0"/>
    <n v="0.7"/>
    <s v="N"/>
    <s v="Y"/>
    <n v="0"/>
    <n v="0"/>
    <x v="0"/>
  </r>
  <r>
    <x v="2"/>
    <x v="3"/>
    <x v="186"/>
    <x v="186"/>
    <x v="98"/>
    <n v="0.183"/>
    <n v="0"/>
    <n v="4779"/>
    <n v="0"/>
    <n v="0"/>
    <n v="0.7"/>
    <s v="N"/>
    <s v="Y"/>
    <n v="0"/>
    <n v="0"/>
    <x v="0"/>
  </r>
  <r>
    <x v="2"/>
    <x v="4"/>
    <x v="186"/>
    <x v="186"/>
    <x v="98"/>
    <n v="0.221"/>
    <n v="0"/>
    <n v="5680"/>
    <n v="0"/>
    <n v="0"/>
    <n v="0.7"/>
    <s v="N"/>
    <s v="Y"/>
    <n v="0"/>
    <n v="0"/>
    <x v="0"/>
  </r>
  <r>
    <x v="2"/>
    <x v="5"/>
    <x v="186"/>
    <x v="186"/>
    <x v="98"/>
    <n v="1.53"/>
    <n v="0"/>
    <n v="4633"/>
    <n v="0"/>
    <n v="0"/>
    <n v="0.7"/>
    <s v="N"/>
    <s v="Y"/>
    <n v="0"/>
    <n v="0"/>
    <x v="0"/>
  </r>
  <r>
    <x v="2"/>
    <x v="6"/>
    <x v="186"/>
    <x v="186"/>
    <x v="98"/>
    <n v="0.505"/>
    <n v="0.11600000000000001"/>
    <n v="7731"/>
    <n v="0"/>
    <n v="0"/>
    <n v="0.7"/>
    <s v="N"/>
    <s v="Y"/>
    <n v="0"/>
    <n v="0"/>
    <x v="0"/>
  </r>
  <r>
    <x v="3"/>
    <x v="0"/>
    <x v="187"/>
    <x v="187"/>
    <x v="99"/>
    <n v="0.20499999999999999"/>
    <n v="0"/>
    <n v="1821"/>
    <n v="2123"/>
    <n v="0"/>
    <n v="1"/>
    <s v="N"/>
    <s v="N"/>
    <n v="0"/>
    <n v="0"/>
    <x v="0"/>
  </r>
  <r>
    <x v="3"/>
    <x v="1"/>
    <x v="187"/>
    <x v="187"/>
    <x v="99"/>
    <n v="0.91300000000000003"/>
    <n v="0"/>
    <n v="1843"/>
    <n v="2123"/>
    <n v="0"/>
    <n v="1"/>
    <s v="N"/>
    <s v="N"/>
    <n v="0"/>
    <n v="0"/>
    <x v="0"/>
  </r>
  <r>
    <x v="3"/>
    <x v="2"/>
    <x v="187"/>
    <x v="187"/>
    <x v="99"/>
    <n v="0.26100000000000001"/>
    <n v="4.0000000000000001E-3"/>
    <n v="1855"/>
    <n v="2123"/>
    <n v="0"/>
    <n v="1"/>
    <s v="N"/>
    <s v="N"/>
    <n v="0"/>
    <n v="0"/>
    <x v="0"/>
  </r>
  <r>
    <x v="3"/>
    <x v="3"/>
    <x v="187"/>
    <x v="187"/>
    <x v="99"/>
    <n v="2.8000000000000001E-2"/>
    <n v="1.6E-2"/>
    <n v="1800"/>
    <n v="2123"/>
    <n v="0"/>
    <n v="1"/>
    <s v="N"/>
    <s v="N"/>
    <n v="0"/>
    <n v="0"/>
    <x v="0"/>
  </r>
  <r>
    <x v="3"/>
    <x v="4"/>
    <x v="187"/>
    <x v="187"/>
    <x v="99"/>
    <n v="-1.4E-2"/>
    <n v="1.6E-2"/>
    <n v="1806"/>
    <n v="2123"/>
    <n v="0"/>
    <n v="1"/>
    <s v="N"/>
    <s v="N"/>
    <n v="0"/>
    <n v="0"/>
    <x v="0"/>
  </r>
  <r>
    <x v="3"/>
    <x v="5"/>
    <x v="187"/>
    <x v="187"/>
    <x v="99"/>
    <n v="0"/>
    <n v="1.6E-2"/>
    <n v="1812"/>
    <n v="2123"/>
    <n v="0"/>
    <n v="1"/>
    <s v="N"/>
    <s v="N"/>
    <n v="0"/>
    <n v="0"/>
    <x v="0"/>
  </r>
  <r>
    <x v="3"/>
    <x v="6"/>
    <x v="187"/>
    <x v="187"/>
    <x v="99"/>
    <n v="0"/>
    <n v="1.6E-2"/>
    <n v="1873"/>
    <n v="2123"/>
    <n v="0"/>
    <n v="1"/>
    <s v="N"/>
    <s v="N"/>
    <n v="0"/>
    <n v="0"/>
    <x v="0"/>
  </r>
  <r>
    <x v="3"/>
    <x v="0"/>
    <x v="188"/>
    <x v="188"/>
    <x v="99"/>
    <n v="0.17499999999999999"/>
    <n v="0"/>
    <n v="2016"/>
    <n v="2393"/>
    <n v="0"/>
    <n v="0.3"/>
    <s v="N"/>
    <s v="N"/>
    <n v="0"/>
    <n v="0"/>
    <x v="0"/>
  </r>
  <r>
    <x v="3"/>
    <x v="1"/>
    <x v="188"/>
    <x v="188"/>
    <x v="99"/>
    <n v="1.5389999999999999"/>
    <n v="0"/>
    <n v="2010"/>
    <n v="2393"/>
    <n v="0"/>
    <n v="0.3"/>
    <s v="N"/>
    <s v="N"/>
    <n v="0"/>
    <n v="0"/>
    <x v="0"/>
  </r>
  <r>
    <x v="3"/>
    <x v="2"/>
    <x v="188"/>
    <x v="188"/>
    <x v="99"/>
    <n v="4.0469999999999997"/>
    <n v="1.0999999999999999E-2"/>
    <n v="2039"/>
    <n v="2393"/>
    <n v="0"/>
    <n v="0.3"/>
    <s v="N"/>
    <s v="N"/>
    <n v="0"/>
    <n v="0"/>
    <x v="0"/>
  </r>
  <r>
    <x v="3"/>
    <x v="3"/>
    <x v="188"/>
    <x v="188"/>
    <x v="99"/>
    <n v="2.61"/>
    <n v="4.4999999999999998E-2"/>
    <n v="2053"/>
    <n v="2393"/>
    <n v="0"/>
    <n v="0.3"/>
    <s v="N"/>
    <s v="N"/>
    <n v="0"/>
    <n v="0"/>
    <x v="0"/>
  </r>
  <r>
    <x v="3"/>
    <x v="4"/>
    <x v="188"/>
    <x v="188"/>
    <x v="99"/>
    <n v="0.13500000000000001"/>
    <n v="4.4999999999999998E-2"/>
    <n v="2103"/>
    <n v="2393"/>
    <n v="0"/>
    <n v="0.3"/>
    <s v="N"/>
    <s v="N"/>
    <n v="0"/>
    <n v="0"/>
    <x v="0"/>
  </r>
  <r>
    <x v="3"/>
    <x v="5"/>
    <x v="188"/>
    <x v="188"/>
    <x v="99"/>
    <n v="4.9000000000000002E-2"/>
    <n v="4.4999999999999998E-2"/>
    <n v="2147"/>
    <n v="2393"/>
    <n v="0"/>
    <n v="0.3"/>
    <s v="N"/>
    <s v="N"/>
    <n v="0"/>
    <n v="0"/>
    <x v="0"/>
  </r>
  <r>
    <x v="3"/>
    <x v="6"/>
    <x v="188"/>
    <x v="188"/>
    <x v="99"/>
    <n v="0"/>
    <n v="4.4999999999999998E-2"/>
    <n v="2199"/>
    <n v="2393"/>
    <n v="0"/>
    <n v="0.3"/>
    <s v="N"/>
    <s v="N"/>
    <n v="0"/>
    <n v="0"/>
    <x v="0"/>
  </r>
  <r>
    <x v="3"/>
    <x v="0"/>
    <x v="189"/>
    <x v="189"/>
    <x v="99"/>
    <n v="0.30399999999999999"/>
    <n v="0"/>
    <n v="678"/>
    <n v="1266"/>
    <n v="0"/>
    <n v="0.3"/>
    <s v="N"/>
    <s v="N"/>
    <n v="0"/>
    <n v="0"/>
    <x v="0"/>
  </r>
  <r>
    <x v="3"/>
    <x v="1"/>
    <x v="189"/>
    <x v="189"/>
    <x v="99"/>
    <n v="0.69099999999999995"/>
    <n v="0"/>
    <n v="684"/>
    <n v="1266"/>
    <n v="0"/>
    <n v="0.3"/>
    <s v="N"/>
    <s v="N"/>
    <n v="0"/>
    <n v="0"/>
    <x v="0"/>
  </r>
  <r>
    <x v="3"/>
    <x v="2"/>
    <x v="189"/>
    <x v="189"/>
    <x v="99"/>
    <n v="3.246"/>
    <n v="1.0999999999999999E-2"/>
    <n v="687"/>
    <n v="1266"/>
    <n v="0"/>
    <n v="0.3"/>
    <s v="N"/>
    <s v="N"/>
    <n v="0"/>
    <n v="0"/>
    <x v="0"/>
  </r>
  <r>
    <x v="3"/>
    <x v="3"/>
    <x v="189"/>
    <x v="189"/>
    <x v="99"/>
    <n v="2.6040000000000001"/>
    <n v="4.3999999999999997E-2"/>
    <n v="720"/>
    <n v="1266"/>
    <n v="0"/>
    <n v="0.3"/>
    <s v="N"/>
    <s v="N"/>
    <n v="0"/>
    <n v="0"/>
    <x v="0"/>
  </r>
  <r>
    <x v="3"/>
    <x v="4"/>
    <x v="189"/>
    <x v="189"/>
    <x v="99"/>
    <n v="3.6999999999999998E-2"/>
    <n v="4.3999999999999997E-2"/>
    <n v="726"/>
    <n v="1266"/>
    <n v="0"/>
    <n v="0.3"/>
    <s v="N"/>
    <s v="N"/>
    <n v="0"/>
    <n v="0"/>
    <x v="0"/>
  </r>
  <r>
    <x v="3"/>
    <x v="5"/>
    <x v="189"/>
    <x v="189"/>
    <x v="99"/>
    <n v="0.16600000000000001"/>
    <n v="4.3999999999999997E-2"/>
    <n v="758"/>
    <n v="1266"/>
    <n v="0"/>
    <n v="0.3"/>
    <s v="N"/>
    <s v="N"/>
    <n v="0"/>
    <n v="0"/>
    <x v="0"/>
  </r>
  <r>
    <x v="3"/>
    <x v="6"/>
    <x v="189"/>
    <x v="189"/>
    <x v="99"/>
    <n v="7.0000000000000001E-3"/>
    <n v="4.3999999999999997E-2"/>
    <n v="762"/>
    <n v="1266"/>
    <n v="0"/>
    <n v="0.3"/>
    <s v="N"/>
    <s v="N"/>
    <n v="0"/>
    <n v="0"/>
    <x v="0"/>
  </r>
  <r>
    <x v="3"/>
    <x v="0"/>
    <x v="190"/>
    <x v="190"/>
    <x v="100"/>
    <n v="0"/>
    <n v="0"/>
    <n v="9534"/>
    <n v="10256"/>
    <n v="0"/>
    <n v="2"/>
    <s v="N"/>
    <s v="N"/>
    <n v="0"/>
    <n v="0"/>
    <x v="0"/>
  </r>
  <r>
    <x v="3"/>
    <x v="1"/>
    <x v="190"/>
    <x v="190"/>
    <x v="100"/>
    <n v="0"/>
    <n v="0"/>
    <n v="9529"/>
    <n v="10256"/>
    <n v="0"/>
    <n v="2"/>
    <s v="N"/>
    <s v="N"/>
    <n v="0"/>
    <n v="0"/>
    <x v="0"/>
  </r>
  <r>
    <x v="3"/>
    <x v="2"/>
    <x v="190"/>
    <x v="190"/>
    <x v="100"/>
    <n v="0"/>
    <n v="0"/>
    <n v="9630"/>
    <n v="10256"/>
    <n v="0"/>
    <n v="2"/>
    <s v="N"/>
    <s v="N"/>
    <n v="0"/>
    <n v="0"/>
    <x v="0"/>
  </r>
  <r>
    <x v="3"/>
    <x v="3"/>
    <x v="190"/>
    <x v="190"/>
    <x v="100"/>
    <n v="0"/>
    <n v="0"/>
    <n v="9681"/>
    <n v="10256"/>
    <n v="0"/>
    <n v="2"/>
    <s v="N"/>
    <s v="N"/>
    <n v="0"/>
    <n v="0"/>
    <x v="0"/>
  </r>
  <r>
    <x v="3"/>
    <x v="4"/>
    <x v="190"/>
    <x v="190"/>
    <x v="100"/>
    <n v="0"/>
    <n v="0"/>
    <n v="9710"/>
    <n v="10256"/>
    <n v="0"/>
    <n v="2"/>
    <s v="N"/>
    <s v="N"/>
    <n v="0"/>
    <n v="0"/>
    <x v="0"/>
  </r>
  <r>
    <x v="3"/>
    <x v="5"/>
    <x v="190"/>
    <x v="190"/>
    <x v="100"/>
    <n v="0"/>
    <n v="0"/>
    <n v="9831"/>
    <n v="10256"/>
    <n v="0"/>
    <n v="2"/>
    <s v="N"/>
    <s v="N"/>
    <n v="0"/>
    <n v="0"/>
    <x v="0"/>
  </r>
  <r>
    <x v="3"/>
    <x v="6"/>
    <x v="190"/>
    <x v="190"/>
    <x v="100"/>
    <n v="0"/>
    <n v="3.4000000000000002E-2"/>
    <n v="9886"/>
    <n v="10256"/>
    <n v="0"/>
    <n v="2"/>
    <s v="N"/>
    <s v="N"/>
    <n v="0"/>
    <n v="0"/>
    <x v="0"/>
  </r>
  <r>
    <x v="3"/>
    <x v="0"/>
    <x v="191"/>
    <x v="191"/>
    <x v="100"/>
    <n v="0"/>
    <n v="0"/>
    <n v="10136"/>
    <n v="11040"/>
    <n v="0"/>
    <n v="2"/>
    <s v="N"/>
    <s v="N"/>
    <n v="0"/>
    <n v="0"/>
    <x v="0"/>
  </r>
  <r>
    <x v="3"/>
    <x v="1"/>
    <x v="191"/>
    <x v="191"/>
    <x v="100"/>
    <n v="0"/>
    <n v="0"/>
    <n v="10261"/>
    <n v="11040"/>
    <n v="0"/>
    <n v="2"/>
    <s v="N"/>
    <s v="N"/>
    <n v="0"/>
    <n v="0"/>
    <x v="0"/>
  </r>
  <r>
    <x v="3"/>
    <x v="2"/>
    <x v="191"/>
    <x v="191"/>
    <x v="100"/>
    <n v="0.41099999999999998"/>
    <n v="0"/>
    <n v="10336"/>
    <n v="11040"/>
    <n v="0"/>
    <n v="2"/>
    <s v="N"/>
    <s v="N"/>
    <n v="0"/>
    <n v="0"/>
    <x v="0"/>
  </r>
  <r>
    <x v="3"/>
    <x v="3"/>
    <x v="191"/>
    <x v="191"/>
    <x v="100"/>
    <n v="1.3879999999999999"/>
    <n v="0"/>
    <n v="9761"/>
    <n v="11040"/>
    <n v="0"/>
    <n v="2"/>
    <s v="N"/>
    <s v="N"/>
    <n v="0"/>
    <n v="0"/>
    <x v="0"/>
  </r>
  <r>
    <x v="3"/>
    <x v="4"/>
    <x v="191"/>
    <x v="191"/>
    <x v="100"/>
    <n v="0.436"/>
    <n v="0"/>
    <n v="9792"/>
    <n v="11040"/>
    <n v="0"/>
    <n v="2"/>
    <s v="N"/>
    <s v="N"/>
    <n v="0"/>
    <n v="0"/>
    <x v="0"/>
  </r>
  <r>
    <x v="3"/>
    <x v="5"/>
    <x v="191"/>
    <x v="191"/>
    <x v="100"/>
    <n v="6.0999999999999999E-2"/>
    <n v="0"/>
    <n v="9892"/>
    <n v="11040"/>
    <n v="0"/>
    <n v="2"/>
    <s v="N"/>
    <s v="N"/>
    <n v="0"/>
    <n v="0"/>
    <x v="0"/>
  </r>
  <r>
    <x v="3"/>
    <x v="6"/>
    <x v="191"/>
    <x v="191"/>
    <x v="100"/>
    <n v="0"/>
    <n v="9.7000000000000003E-2"/>
    <n v="9987"/>
    <n v="11040"/>
    <n v="0"/>
    <n v="2"/>
    <s v="N"/>
    <s v="N"/>
    <n v="0"/>
    <n v="0"/>
    <x v="0"/>
  </r>
  <r>
    <x v="3"/>
    <x v="0"/>
    <x v="192"/>
    <x v="192"/>
    <x v="100"/>
    <n v="0"/>
    <n v="0"/>
    <n v="1581"/>
    <n v="1639"/>
    <n v="0"/>
    <n v="2.6"/>
    <s v="N"/>
    <s v="N"/>
    <n v="0"/>
    <n v="0"/>
    <x v="0"/>
  </r>
  <r>
    <x v="3"/>
    <x v="1"/>
    <x v="192"/>
    <x v="192"/>
    <x v="100"/>
    <n v="1.6E-2"/>
    <n v="0"/>
    <n v="1608"/>
    <n v="1639"/>
    <n v="0"/>
    <n v="2.6"/>
    <s v="N"/>
    <s v="N"/>
    <n v="0"/>
    <n v="0"/>
    <x v="0"/>
  </r>
  <r>
    <x v="3"/>
    <x v="2"/>
    <x v="192"/>
    <x v="192"/>
    <x v="100"/>
    <n v="7.2999999999999995E-2"/>
    <n v="0"/>
    <n v="1611"/>
    <n v="1639"/>
    <n v="0"/>
    <n v="2.6"/>
    <s v="N"/>
    <s v="N"/>
    <n v="0"/>
    <n v="0"/>
    <x v="0"/>
  </r>
  <r>
    <x v="3"/>
    <x v="3"/>
    <x v="192"/>
    <x v="192"/>
    <x v="100"/>
    <n v="6.6000000000000003E-2"/>
    <n v="0"/>
    <n v="1641"/>
    <n v="1639"/>
    <n v="0"/>
    <n v="2.6"/>
    <s v="N"/>
    <s v="N"/>
    <n v="0"/>
    <n v="0"/>
    <x v="0"/>
  </r>
  <r>
    <x v="3"/>
    <x v="4"/>
    <x v="192"/>
    <x v="192"/>
    <x v="100"/>
    <n v="0.153"/>
    <n v="0"/>
    <n v="1645"/>
    <n v="1639"/>
    <n v="0"/>
    <n v="2.6"/>
    <s v="N"/>
    <s v="N"/>
    <n v="0"/>
    <n v="0"/>
    <x v="0"/>
  </r>
  <r>
    <x v="3"/>
    <x v="5"/>
    <x v="192"/>
    <x v="192"/>
    <x v="100"/>
    <n v="0.09"/>
    <n v="2.8000000000000001E-2"/>
    <n v="1648"/>
    <n v="1639"/>
    <n v="0"/>
    <n v="2.6"/>
    <s v="N"/>
    <s v="N"/>
    <n v="0"/>
    <n v="0"/>
    <x v="0"/>
  </r>
  <r>
    <x v="3"/>
    <x v="6"/>
    <x v="192"/>
    <x v="192"/>
    <x v="100"/>
    <n v="3.0000000000000001E-3"/>
    <n v="2.8000000000000001E-2"/>
    <n v="1651"/>
    <n v="1639"/>
    <n v="0"/>
    <n v="2.6"/>
    <s v="N"/>
    <s v="N"/>
    <n v="0"/>
    <n v="0"/>
    <x v="0"/>
  </r>
  <r>
    <x v="3"/>
    <x v="0"/>
    <x v="193"/>
    <x v="193"/>
    <x v="100"/>
    <n v="0"/>
    <n v="0"/>
    <n v="3964"/>
    <n v="3815"/>
    <n v="0"/>
    <n v="5.6"/>
    <s v="N"/>
    <s v="N"/>
    <n v="0"/>
    <n v="0"/>
    <x v="0"/>
  </r>
  <r>
    <x v="3"/>
    <x v="1"/>
    <x v="193"/>
    <x v="193"/>
    <x v="100"/>
    <n v="0.06"/>
    <n v="0"/>
    <n v="4027"/>
    <n v="3815"/>
    <n v="0"/>
    <n v="5.6"/>
    <s v="N"/>
    <s v="N"/>
    <n v="0"/>
    <n v="0"/>
    <x v="0"/>
  </r>
  <r>
    <x v="3"/>
    <x v="2"/>
    <x v="193"/>
    <x v="193"/>
    <x v="100"/>
    <n v="0.67100000000000004"/>
    <n v="0"/>
    <n v="4043"/>
    <n v="3815"/>
    <n v="0"/>
    <n v="5.6"/>
    <s v="N"/>
    <s v="N"/>
    <n v="0"/>
    <n v="0"/>
    <x v="0"/>
  </r>
  <r>
    <x v="3"/>
    <x v="3"/>
    <x v="193"/>
    <x v="193"/>
    <x v="100"/>
    <n v="0.42799999999999999"/>
    <n v="0"/>
    <n v="3840"/>
    <n v="3815"/>
    <n v="0"/>
    <n v="5.6"/>
    <s v="N"/>
    <s v="N"/>
    <n v="0"/>
    <n v="0"/>
    <x v="0"/>
  </r>
  <r>
    <x v="3"/>
    <x v="4"/>
    <x v="193"/>
    <x v="193"/>
    <x v="100"/>
    <n v="0.23799999999999999"/>
    <n v="1.2E-2"/>
    <n v="3840"/>
    <n v="3815"/>
    <n v="0"/>
    <n v="5.6"/>
    <s v="N"/>
    <s v="N"/>
    <n v="0"/>
    <n v="0"/>
    <x v="0"/>
  </r>
  <r>
    <x v="3"/>
    <x v="5"/>
    <x v="193"/>
    <x v="193"/>
    <x v="100"/>
    <n v="1.0999999999999999E-2"/>
    <n v="2.4E-2"/>
    <n v="3889"/>
    <n v="3815"/>
    <n v="0"/>
    <n v="5.6"/>
    <s v="N"/>
    <s v="N"/>
    <n v="0"/>
    <n v="0"/>
    <x v="0"/>
  </r>
  <r>
    <x v="3"/>
    <x v="6"/>
    <x v="193"/>
    <x v="193"/>
    <x v="100"/>
    <n v="0"/>
    <n v="2.4E-2"/>
    <n v="3916"/>
    <n v="3815"/>
    <n v="0"/>
    <n v="5.6"/>
    <s v="N"/>
    <s v="N"/>
    <n v="0"/>
    <n v="0"/>
    <x v="0"/>
  </r>
  <r>
    <x v="3"/>
    <x v="0"/>
    <x v="194"/>
    <x v="194"/>
    <x v="100"/>
    <n v="0"/>
    <n v="0"/>
    <n v="2496"/>
    <n v="2481"/>
    <n v="0"/>
    <n v="4.7"/>
    <s v="N"/>
    <s v="N"/>
    <n v="0"/>
    <n v="0"/>
    <x v="0"/>
  </r>
  <r>
    <x v="3"/>
    <x v="1"/>
    <x v="194"/>
    <x v="194"/>
    <x v="100"/>
    <n v="2.3E-2"/>
    <n v="0"/>
    <n v="2529"/>
    <n v="2481"/>
    <n v="0"/>
    <n v="4.7"/>
    <s v="N"/>
    <s v="N"/>
    <n v="0"/>
    <n v="0"/>
    <x v="0"/>
  </r>
  <r>
    <x v="3"/>
    <x v="2"/>
    <x v="194"/>
    <x v="194"/>
    <x v="100"/>
    <n v="0.125"/>
    <n v="0"/>
    <n v="2550"/>
    <n v="2481"/>
    <n v="0"/>
    <n v="4.7"/>
    <s v="N"/>
    <s v="N"/>
    <n v="0"/>
    <n v="0"/>
    <x v="0"/>
  </r>
  <r>
    <x v="3"/>
    <x v="3"/>
    <x v="194"/>
    <x v="194"/>
    <x v="100"/>
    <n v="0.183"/>
    <n v="0"/>
    <n v="2036"/>
    <n v="2481"/>
    <n v="0"/>
    <n v="4.7"/>
    <s v="N"/>
    <s v="N"/>
    <n v="0"/>
    <n v="0"/>
    <x v="0"/>
  </r>
  <r>
    <x v="3"/>
    <x v="4"/>
    <x v="194"/>
    <x v="194"/>
    <x v="100"/>
    <n v="0.02"/>
    <n v="0"/>
    <n v="2064"/>
    <n v="2481"/>
    <n v="0"/>
    <n v="4.7"/>
    <s v="N"/>
    <s v="N"/>
    <n v="0"/>
    <n v="0"/>
    <x v="0"/>
  </r>
  <r>
    <x v="3"/>
    <x v="5"/>
    <x v="194"/>
    <x v="194"/>
    <x v="100"/>
    <n v="0.87"/>
    <n v="0"/>
    <n v="2078"/>
    <n v="2481"/>
    <n v="0"/>
    <n v="4.7"/>
    <s v="N"/>
    <s v="N"/>
    <n v="0"/>
    <n v="0"/>
    <x v="0"/>
  </r>
  <r>
    <x v="3"/>
    <x v="6"/>
    <x v="194"/>
    <x v="194"/>
    <x v="100"/>
    <n v="3.6999999999999998E-2"/>
    <n v="0.03"/>
    <n v="2091"/>
    <n v="2481"/>
    <n v="0"/>
    <n v="4.7"/>
    <s v="N"/>
    <s v="N"/>
    <n v="0"/>
    <n v="0"/>
    <x v="0"/>
  </r>
  <r>
    <x v="3"/>
    <x v="0"/>
    <x v="195"/>
    <x v="195"/>
    <x v="100"/>
    <n v="0"/>
    <n v="0"/>
    <n v="391"/>
    <n v="354"/>
    <n v="0"/>
    <n v="2.2999999999999998"/>
    <s v="N"/>
    <s v="N"/>
    <n v="0"/>
    <n v="0"/>
    <x v="0"/>
  </r>
  <r>
    <x v="3"/>
    <x v="1"/>
    <x v="195"/>
    <x v="195"/>
    <x v="100"/>
    <n v="4.8000000000000001E-2"/>
    <n v="0"/>
    <n v="396"/>
    <n v="354"/>
    <n v="0"/>
    <n v="2.2999999999999998"/>
    <s v="N"/>
    <s v="N"/>
    <n v="0"/>
    <n v="0"/>
    <x v="0"/>
  </r>
  <r>
    <x v="3"/>
    <x v="2"/>
    <x v="195"/>
    <x v="195"/>
    <x v="100"/>
    <n v="0.63"/>
    <n v="0"/>
    <n v="400"/>
    <n v="354"/>
    <n v="0"/>
    <n v="2.2999999999999998"/>
    <s v="N"/>
    <s v="N"/>
    <n v="0"/>
    <n v="0"/>
    <x v="0"/>
  </r>
  <r>
    <x v="3"/>
    <x v="3"/>
    <x v="195"/>
    <x v="195"/>
    <x v="100"/>
    <n v="2.149"/>
    <n v="0"/>
    <n v="385"/>
    <n v="354"/>
    <n v="0"/>
    <n v="2.2999999999999998"/>
    <s v="N"/>
    <s v="N"/>
    <n v="0"/>
    <n v="0"/>
    <x v="0"/>
  </r>
  <r>
    <x v="3"/>
    <x v="4"/>
    <x v="195"/>
    <x v="195"/>
    <x v="100"/>
    <n v="0.191"/>
    <n v="0"/>
    <n v="385"/>
    <n v="354"/>
    <n v="0"/>
    <n v="2.2999999999999998"/>
    <s v="N"/>
    <s v="N"/>
    <n v="0"/>
    <n v="0"/>
    <x v="0"/>
  </r>
  <r>
    <x v="3"/>
    <x v="5"/>
    <x v="195"/>
    <x v="195"/>
    <x v="100"/>
    <n v="0.01"/>
    <n v="0"/>
    <n v="387"/>
    <n v="354"/>
    <n v="0"/>
    <n v="2.2999999999999998"/>
    <s v="N"/>
    <s v="N"/>
    <n v="0"/>
    <n v="0"/>
    <x v="0"/>
  </r>
  <r>
    <x v="3"/>
    <x v="6"/>
    <x v="195"/>
    <x v="195"/>
    <x v="100"/>
    <n v="0"/>
    <n v="3.6999999999999998E-2"/>
    <n v="387"/>
    <n v="354"/>
    <n v="0"/>
    <n v="2.2999999999999998"/>
    <s v="N"/>
    <s v="N"/>
    <n v="0"/>
    <n v="0"/>
    <x v="0"/>
  </r>
  <r>
    <x v="3"/>
    <x v="0"/>
    <x v="196"/>
    <x v="196"/>
    <x v="101"/>
    <n v="0"/>
    <n v="0"/>
    <n v="2751"/>
    <n v="2882"/>
    <n v="0"/>
    <n v="0.3"/>
    <s v="N"/>
    <s v="N"/>
    <n v="0"/>
    <n v="0"/>
    <x v="0"/>
  </r>
  <r>
    <x v="3"/>
    <x v="1"/>
    <x v="196"/>
    <x v="196"/>
    <x v="101"/>
    <n v="0.34899999999999998"/>
    <n v="0"/>
    <n v="2751"/>
    <n v="2882"/>
    <n v="0"/>
    <n v="0.3"/>
    <s v="N"/>
    <s v="N"/>
    <n v="0"/>
    <n v="0"/>
    <x v="0"/>
  </r>
  <r>
    <x v="3"/>
    <x v="2"/>
    <x v="196"/>
    <x v="196"/>
    <x v="101"/>
    <n v="3.1880000000000002"/>
    <n v="0"/>
    <n v="2751"/>
    <n v="2882"/>
    <n v="0"/>
    <n v="0.3"/>
    <s v="N"/>
    <s v="N"/>
    <n v="0"/>
    <n v="0"/>
    <x v="0"/>
  </r>
  <r>
    <x v="3"/>
    <x v="3"/>
    <x v="196"/>
    <x v="196"/>
    <x v="101"/>
    <n v="0.745"/>
    <n v="0"/>
    <n v="2751"/>
    <n v="2882"/>
    <n v="0"/>
    <n v="0.3"/>
    <s v="N"/>
    <s v="N"/>
    <n v="0"/>
    <n v="0"/>
    <x v="0"/>
  </r>
  <r>
    <x v="3"/>
    <x v="4"/>
    <x v="196"/>
    <x v="196"/>
    <x v="101"/>
    <n v="0.03"/>
    <n v="0"/>
    <n v="2760"/>
    <n v="2882"/>
    <n v="0"/>
    <n v="0.3"/>
    <s v="N"/>
    <s v="N"/>
    <n v="0"/>
    <n v="0"/>
    <x v="0"/>
  </r>
  <r>
    <x v="3"/>
    <x v="5"/>
    <x v="196"/>
    <x v="196"/>
    <x v="101"/>
    <n v="-7.2999999999999995E-2"/>
    <n v="3.4000000000000002E-2"/>
    <n v="2779"/>
    <n v="2882"/>
    <n v="0"/>
    <n v="0.3"/>
    <s v="N"/>
    <s v="N"/>
    <n v="0"/>
    <n v="0"/>
    <x v="0"/>
  </r>
  <r>
    <x v="3"/>
    <x v="6"/>
    <x v="196"/>
    <x v="196"/>
    <x v="101"/>
    <n v="0"/>
    <n v="0.13700000000000001"/>
    <n v="2797"/>
    <n v="2882"/>
    <n v="0"/>
    <n v="0.3"/>
    <s v="N"/>
    <s v="N"/>
    <n v="0"/>
    <n v="0"/>
    <x v="0"/>
  </r>
  <r>
    <x v="3"/>
    <x v="0"/>
    <x v="197"/>
    <x v="197"/>
    <x v="101"/>
    <n v="0"/>
    <n v="0"/>
    <n v="6086"/>
    <n v="5942"/>
    <n v="1"/>
    <n v="0.5"/>
    <s v="N"/>
    <s v="N"/>
    <n v="0"/>
    <n v="0"/>
    <x v="0"/>
  </r>
  <r>
    <x v="3"/>
    <x v="1"/>
    <x v="197"/>
    <x v="197"/>
    <x v="101"/>
    <n v="0.02"/>
    <n v="0"/>
    <n v="6194"/>
    <n v="5942"/>
    <n v="1"/>
    <n v="0.5"/>
    <s v="N"/>
    <s v="N"/>
    <n v="0"/>
    <n v="0"/>
    <x v="0"/>
  </r>
  <r>
    <x v="3"/>
    <x v="2"/>
    <x v="197"/>
    <x v="197"/>
    <x v="101"/>
    <n v="0.23799999999999999"/>
    <n v="0"/>
    <n v="6162"/>
    <n v="5942"/>
    <n v="1"/>
    <n v="0.5"/>
    <s v="N"/>
    <s v="N"/>
    <n v="0"/>
    <n v="0"/>
    <x v="0"/>
  </r>
  <r>
    <x v="3"/>
    <x v="3"/>
    <x v="197"/>
    <x v="197"/>
    <x v="101"/>
    <n v="0.54500000000000004"/>
    <n v="0"/>
    <n v="6412"/>
    <n v="5942"/>
    <n v="1"/>
    <n v="0.5"/>
    <s v="N"/>
    <s v="N"/>
    <n v="0"/>
    <n v="0"/>
    <x v="0"/>
  </r>
  <r>
    <x v="3"/>
    <x v="4"/>
    <x v="197"/>
    <x v="197"/>
    <x v="101"/>
    <n v="0.55300000000000005"/>
    <n v="0"/>
    <n v="6435"/>
    <n v="5942"/>
    <n v="1"/>
    <n v="0.5"/>
    <s v="N"/>
    <s v="N"/>
    <n v="0"/>
    <n v="0"/>
    <x v="0"/>
  </r>
  <r>
    <x v="3"/>
    <x v="5"/>
    <x v="197"/>
    <x v="197"/>
    <x v="101"/>
    <n v="0.749"/>
    <n v="3.5000000000000003E-2"/>
    <n v="6942"/>
    <n v="5942"/>
    <n v="1"/>
    <n v="0.5"/>
    <s v="N"/>
    <s v="N"/>
    <n v="0"/>
    <n v="0"/>
    <x v="0"/>
  </r>
  <r>
    <x v="3"/>
    <x v="6"/>
    <x v="197"/>
    <x v="197"/>
    <x v="101"/>
    <n v="1E-3"/>
    <n v="0.14000000000000001"/>
    <n v="7025"/>
    <n v="5942"/>
    <n v="1"/>
    <n v="0.5"/>
    <s v="N"/>
    <s v="N"/>
    <n v="0"/>
    <n v="0"/>
    <x v="0"/>
  </r>
  <r>
    <x v="3"/>
    <x v="0"/>
    <x v="198"/>
    <x v="198"/>
    <x v="101"/>
    <n v="0"/>
    <n v="0"/>
    <n v="2069"/>
    <n v="2703"/>
    <n v="1"/>
    <n v="0.5"/>
    <s v="N"/>
    <s v="N"/>
    <n v="0"/>
    <n v="0"/>
    <x v="0"/>
  </r>
  <r>
    <x v="3"/>
    <x v="1"/>
    <x v="198"/>
    <x v="198"/>
    <x v="101"/>
    <n v="2.1999999999999999E-2"/>
    <n v="0"/>
    <n v="2057"/>
    <n v="2703"/>
    <n v="1"/>
    <n v="0.5"/>
    <s v="N"/>
    <s v="N"/>
    <n v="0"/>
    <n v="0"/>
    <x v="0"/>
  </r>
  <r>
    <x v="3"/>
    <x v="2"/>
    <x v="198"/>
    <x v="198"/>
    <x v="101"/>
    <n v="0.122"/>
    <n v="0"/>
    <n v="2013"/>
    <n v="2703"/>
    <n v="1"/>
    <n v="0.5"/>
    <s v="N"/>
    <s v="N"/>
    <n v="0"/>
    <n v="0"/>
    <x v="0"/>
  </r>
  <r>
    <x v="3"/>
    <x v="3"/>
    <x v="198"/>
    <x v="198"/>
    <x v="101"/>
    <n v="3.4000000000000002E-2"/>
    <n v="0"/>
    <n v="2342"/>
    <n v="2703"/>
    <n v="1"/>
    <n v="0.5"/>
    <s v="N"/>
    <s v="N"/>
    <n v="0"/>
    <n v="0"/>
    <x v="0"/>
  </r>
  <r>
    <x v="3"/>
    <x v="4"/>
    <x v="198"/>
    <x v="198"/>
    <x v="101"/>
    <n v="0"/>
    <n v="0"/>
    <n v="2348"/>
    <n v="2703"/>
    <n v="1"/>
    <n v="0.5"/>
    <s v="N"/>
    <s v="N"/>
    <n v="0"/>
    <n v="0"/>
    <x v="0"/>
  </r>
  <r>
    <x v="3"/>
    <x v="5"/>
    <x v="198"/>
    <x v="198"/>
    <x v="101"/>
    <n v="0"/>
    <n v="8.0000000000000002E-3"/>
    <n v="2353"/>
    <n v="2703"/>
    <n v="1"/>
    <n v="0.5"/>
    <s v="N"/>
    <s v="N"/>
    <n v="0"/>
    <n v="0"/>
    <x v="0"/>
  </r>
  <r>
    <x v="3"/>
    <x v="6"/>
    <x v="198"/>
    <x v="198"/>
    <x v="101"/>
    <n v="0"/>
    <n v="0.03"/>
    <n v="3017"/>
    <n v="2703"/>
    <n v="1"/>
    <n v="0.5"/>
    <s v="N"/>
    <s v="N"/>
    <n v="0"/>
    <n v="0"/>
    <x v="0"/>
  </r>
  <r>
    <x v="3"/>
    <x v="0"/>
    <x v="199"/>
    <x v="199"/>
    <x v="101"/>
    <n v="0"/>
    <n v="0"/>
    <n v="42368"/>
    <n v="39790"/>
    <n v="2"/>
    <n v="0.3"/>
    <s v="N"/>
    <s v="N"/>
    <n v="0"/>
    <n v="0"/>
    <x v="0"/>
  </r>
  <r>
    <x v="3"/>
    <x v="1"/>
    <x v="199"/>
    <x v="199"/>
    <x v="101"/>
    <n v="1.2E-2"/>
    <n v="0"/>
    <n v="43025"/>
    <n v="39790"/>
    <n v="2"/>
    <n v="0.3"/>
    <s v="N"/>
    <s v="N"/>
    <n v="0"/>
    <n v="0"/>
    <x v="0"/>
  </r>
  <r>
    <x v="3"/>
    <x v="2"/>
    <x v="199"/>
    <x v="199"/>
    <x v="101"/>
    <n v="0.34499999999999997"/>
    <n v="0"/>
    <n v="43324"/>
    <n v="39790"/>
    <n v="2"/>
    <n v="0.3"/>
    <s v="N"/>
    <s v="N"/>
    <n v="0"/>
    <n v="0"/>
    <x v="0"/>
  </r>
  <r>
    <x v="3"/>
    <x v="3"/>
    <x v="199"/>
    <x v="199"/>
    <x v="101"/>
    <n v="0.46100000000000002"/>
    <n v="0"/>
    <n v="42061"/>
    <n v="39790"/>
    <n v="2"/>
    <n v="0.3"/>
    <s v="N"/>
    <s v="N"/>
    <n v="0"/>
    <n v="0"/>
    <x v="0"/>
  </r>
  <r>
    <x v="3"/>
    <x v="4"/>
    <x v="199"/>
    <x v="199"/>
    <x v="101"/>
    <n v="1.591"/>
    <n v="0"/>
    <n v="43770"/>
    <n v="39790"/>
    <n v="2"/>
    <n v="0.3"/>
    <s v="N"/>
    <s v="N"/>
    <n v="0"/>
    <n v="0"/>
    <x v="0"/>
  </r>
  <r>
    <x v="3"/>
    <x v="5"/>
    <x v="199"/>
    <x v="199"/>
    <x v="101"/>
    <n v="0.501"/>
    <n v="0.115"/>
    <n v="45119"/>
    <n v="39790"/>
    <n v="2"/>
    <n v="0.3"/>
    <s v="N"/>
    <s v="N"/>
    <n v="0"/>
    <n v="0"/>
    <x v="0"/>
  </r>
  <r>
    <x v="3"/>
    <x v="6"/>
    <x v="199"/>
    <x v="199"/>
    <x v="101"/>
    <n v="3.0000000000000001E-3"/>
    <n v="0.45900000000000002"/>
    <n v="46906"/>
    <n v="39790"/>
    <n v="2"/>
    <n v="0.3"/>
    <s v="N"/>
    <s v="N"/>
    <n v="0"/>
    <n v="0"/>
    <x v="0"/>
  </r>
  <r>
    <x v="3"/>
    <x v="0"/>
    <x v="200"/>
    <x v="200"/>
    <x v="101"/>
    <n v="0"/>
    <n v="0"/>
    <n v="3124"/>
    <n v="3005"/>
    <n v="1"/>
    <n v="0.5"/>
    <s v="N"/>
    <s v="N"/>
    <n v="0"/>
    <n v="0"/>
    <x v="0"/>
  </r>
  <r>
    <x v="3"/>
    <x v="1"/>
    <x v="200"/>
    <x v="200"/>
    <x v="101"/>
    <n v="2.1999999999999999E-2"/>
    <n v="0"/>
    <n v="3206"/>
    <n v="3005"/>
    <n v="1"/>
    <n v="0.5"/>
    <s v="N"/>
    <s v="N"/>
    <n v="0"/>
    <n v="0"/>
    <x v="0"/>
  </r>
  <r>
    <x v="3"/>
    <x v="2"/>
    <x v="200"/>
    <x v="200"/>
    <x v="101"/>
    <n v="0.15"/>
    <n v="0"/>
    <n v="3199"/>
    <n v="3005"/>
    <n v="1"/>
    <n v="0.5"/>
    <s v="N"/>
    <s v="N"/>
    <n v="0"/>
    <n v="0"/>
    <x v="0"/>
  </r>
  <r>
    <x v="3"/>
    <x v="3"/>
    <x v="200"/>
    <x v="200"/>
    <x v="101"/>
    <n v="-2.1999999999999999E-2"/>
    <n v="0"/>
    <n v="3166"/>
    <n v="3005"/>
    <n v="1"/>
    <n v="0.5"/>
    <s v="N"/>
    <s v="N"/>
    <n v="0"/>
    <n v="0"/>
    <x v="0"/>
  </r>
  <r>
    <x v="3"/>
    <x v="4"/>
    <x v="200"/>
    <x v="200"/>
    <x v="101"/>
    <n v="-1.2E-2"/>
    <n v="0"/>
    <n v="3171"/>
    <n v="3005"/>
    <n v="1"/>
    <n v="0.5"/>
    <s v="N"/>
    <s v="N"/>
    <n v="0"/>
    <n v="0"/>
    <x v="0"/>
  </r>
  <r>
    <x v="3"/>
    <x v="5"/>
    <x v="200"/>
    <x v="200"/>
    <x v="101"/>
    <n v="0"/>
    <n v="8.0000000000000002E-3"/>
    <n v="3183"/>
    <n v="3005"/>
    <n v="1"/>
    <n v="0.5"/>
    <s v="N"/>
    <s v="N"/>
    <n v="0"/>
    <n v="0"/>
    <x v="0"/>
  </r>
  <r>
    <x v="3"/>
    <x v="6"/>
    <x v="200"/>
    <x v="200"/>
    <x v="101"/>
    <n v="0"/>
    <n v="0.03"/>
    <n v="3898"/>
    <n v="3005"/>
    <n v="1"/>
    <n v="0.5"/>
    <s v="N"/>
    <s v="N"/>
    <n v="0"/>
    <n v="0"/>
    <x v="0"/>
  </r>
  <r>
    <x v="3"/>
    <x v="0"/>
    <x v="201"/>
    <x v="201"/>
    <x v="101"/>
    <n v="0"/>
    <n v="0"/>
    <n v="377"/>
    <n v="385"/>
    <n v="0"/>
    <n v="0.5"/>
    <s v="N"/>
    <s v="N"/>
    <n v="4"/>
    <n v="75"/>
    <x v="1"/>
  </r>
  <r>
    <x v="3"/>
    <x v="1"/>
    <x v="201"/>
    <x v="201"/>
    <x v="101"/>
    <n v="8.9999999999999993E-3"/>
    <n v="0"/>
    <n v="381"/>
    <n v="385"/>
    <n v="0"/>
    <n v="0.5"/>
    <s v="N"/>
    <s v="N"/>
    <n v="4"/>
    <n v="75"/>
    <x v="1"/>
  </r>
  <r>
    <x v="3"/>
    <x v="2"/>
    <x v="201"/>
    <x v="201"/>
    <x v="101"/>
    <n v="2E-3"/>
    <n v="0"/>
    <n v="386"/>
    <n v="385"/>
    <n v="0"/>
    <n v="0.5"/>
    <s v="N"/>
    <s v="N"/>
    <n v="4"/>
    <n v="75"/>
    <x v="1"/>
  </r>
  <r>
    <x v="3"/>
    <x v="3"/>
    <x v="201"/>
    <x v="201"/>
    <x v="101"/>
    <n v="0.27200000000000002"/>
    <n v="0"/>
    <n v="417"/>
    <n v="385"/>
    <n v="0"/>
    <n v="0.5"/>
    <s v="N"/>
    <s v="N"/>
    <n v="4"/>
    <n v="75"/>
    <x v="1"/>
  </r>
  <r>
    <x v="3"/>
    <x v="4"/>
    <x v="201"/>
    <x v="201"/>
    <x v="101"/>
    <n v="2.9169999999999998"/>
    <n v="0"/>
    <n v="416"/>
    <n v="385"/>
    <n v="0"/>
    <n v="0.5"/>
    <s v="N"/>
    <s v="N"/>
    <n v="4"/>
    <n v="75"/>
    <x v="1"/>
  </r>
  <r>
    <x v="3"/>
    <x v="5"/>
    <x v="201"/>
    <x v="201"/>
    <x v="101"/>
    <n v="1.4370000000000001"/>
    <n v="1.4E-2"/>
    <n v="371"/>
    <n v="385"/>
    <n v="0"/>
    <n v="0.5"/>
    <s v="N"/>
    <s v="N"/>
    <n v="4"/>
    <n v="75"/>
    <x v="1"/>
  </r>
  <r>
    <x v="3"/>
    <x v="6"/>
    <x v="201"/>
    <x v="201"/>
    <x v="101"/>
    <n v="0.16800000000000001"/>
    <n v="5.8000000000000003E-2"/>
    <n v="386"/>
    <n v="385"/>
    <n v="0"/>
    <n v="0.5"/>
    <s v="N"/>
    <s v="N"/>
    <n v="4"/>
    <n v="75"/>
    <x v="1"/>
  </r>
  <r>
    <x v="3"/>
    <x v="0"/>
    <x v="202"/>
    <x v="202"/>
    <x v="101"/>
    <n v="0"/>
    <n v="0"/>
    <n v="7203"/>
    <n v="6768"/>
    <n v="0"/>
    <n v="1"/>
    <s v="N"/>
    <s v="N"/>
    <n v="0"/>
    <n v="0"/>
    <x v="0"/>
  </r>
  <r>
    <x v="3"/>
    <x v="1"/>
    <x v="202"/>
    <x v="202"/>
    <x v="101"/>
    <n v="0.27400000000000002"/>
    <n v="0"/>
    <n v="7372"/>
    <n v="6768"/>
    <n v="0"/>
    <n v="1"/>
    <s v="N"/>
    <s v="N"/>
    <n v="0"/>
    <n v="0"/>
    <x v="0"/>
  </r>
  <r>
    <x v="3"/>
    <x v="2"/>
    <x v="202"/>
    <x v="202"/>
    <x v="101"/>
    <n v="1.105"/>
    <n v="0"/>
    <n v="7419"/>
    <n v="6768"/>
    <n v="0"/>
    <n v="1"/>
    <s v="N"/>
    <s v="N"/>
    <n v="0"/>
    <n v="0"/>
    <x v="0"/>
  </r>
  <r>
    <x v="3"/>
    <x v="3"/>
    <x v="202"/>
    <x v="202"/>
    <x v="101"/>
    <n v="-5.3999999999999999E-2"/>
    <n v="0"/>
    <n v="7316"/>
    <n v="6768"/>
    <n v="0"/>
    <n v="1"/>
    <s v="N"/>
    <s v="N"/>
    <n v="0"/>
    <n v="0"/>
    <x v="0"/>
  </r>
  <r>
    <x v="3"/>
    <x v="4"/>
    <x v="202"/>
    <x v="202"/>
    <x v="101"/>
    <n v="-1E-3"/>
    <n v="0"/>
    <n v="7259"/>
    <n v="6768"/>
    <n v="0"/>
    <n v="1"/>
    <s v="N"/>
    <s v="N"/>
    <n v="0"/>
    <n v="0"/>
    <x v="0"/>
  </r>
  <r>
    <x v="3"/>
    <x v="5"/>
    <x v="202"/>
    <x v="202"/>
    <x v="101"/>
    <n v="4.0000000000000001E-3"/>
    <n v="8.0000000000000002E-3"/>
    <n v="7032"/>
    <n v="6768"/>
    <n v="0"/>
    <n v="1"/>
    <s v="N"/>
    <s v="N"/>
    <n v="0"/>
    <n v="0"/>
    <x v="0"/>
  </r>
  <r>
    <x v="3"/>
    <x v="6"/>
    <x v="202"/>
    <x v="202"/>
    <x v="101"/>
    <n v="0"/>
    <n v="3.2000000000000001E-2"/>
    <n v="7059"/>
    <n v="6768"/>
    <n v="0"/>
    <n v="1"/>
    <s v="N"/>
    <s v="N"/>
    <n v="0"/>
    <n v="0"/>
    <x v="0"/>
  </r>
  <r>
    <x v="3"/>
    <x v="0"/>
    <x v="203"/>
    <x v="203"/>
    <x v="101"/>
    <n v="0"/>
    <n v="0"/>
    <n v="1013"/>
    <n v="1036"/>
    <n v="1"/>
    <n v="0.7"/>
    <s v="N"/>
    <s v="N"/>
    <n v="0"/>
    <n v="0"/>
    <x v="0"/>
  </r>
  <r>
    <x v="3"/>
    <x v="1"/>
    <x v="203"/>
    <x v="203"/>
    <x v="101"/>
    <n v="0"/>
    <n v="0"/>
    <n v="1024"/>
    <n v="1036"/>
    <n v="1"/>
    <n v="0.7"/>
    <s v="N"/>
    <s v="N"/>
    <n v="0"/>
    <n v="0"/>
    <x v="0"/>
  </r>
  <r>
    <x v="3"/>
    <x v="2"/>
    <x v="203"/>
    <x v="203"/>
    <x v="101"/>
    <n v="0"/>
    <n v="0"/>
    <n v="1026"/>
    <n v="1036"/>
    <n v="1"/>
    <n v="0.7"/>
    <s v="N"/>
    <s v="N"/>
    <n v="0"/>
    <n v="0"/>
    <x v="0"/>
  </r>
  <r>
    <x v="3"/>
    <x v="3"/>
    <x v="203"/>
    <x v="203"/>
    <x v="101"/>
    <n v="0"/>
    <n v="0"/>
    <n v="1046"/>
    <n v="1036"/>
    <n v="1"/>
    <n v="0.7"/>
    <s v="N"/>
    <s v="N"/>
    <n v="0"/>
    <n v="0"/>
    <x v="0"/>
  </r>
  <r>
    <x v="3"/>
    <x v="4"/>
    <x v="203"/>
    <x v="203"/>
    <x v="101"/>
    <n v="0"/>
    <n v="7.0000000000000001E-3"/>
    <n v="1059"/>
    <n v="1036"/>
    <n v="1"/>
    <n v="0.7"/>
    <s v="N"/>
    <s v="N"/>
    <n v="0"/>
    <n v="0"/>
    <x v="0"/>
  </r>
  <r>
    <x v="3"/>
    <x v="5"/>
    <x v="203"/>
    <x v="203"/>
    <x v="101"/>
    <n v="0"/>
    <n v="0"/>
    <n v="1066"/>
    <n v="1036"/>
    <n v="1"/>
    <n v="0.7"/>
    <s v="N"/>
    <s v="N"/>
    <n v="0"/>
    <n v="0"/>
    <x v="0"/>
  </r>
  <r>
    <x v="3"/>
    <x v="6"/>
    <x v="203"/>
    <x v="203"/>
    <x v="101"/>
    <n v="0"/>
    <n v="0"/>
    <n v="1072"/>
    <n v="1036"/>
    <n v="1"/>
    <n v="0.7"/>
    <s v="N"/>
    <s v="N"/>
    <n v="0"/>
    <n v="0"/>
    <x v="0"/>
  </r>
  <r>
    <x v="3"/>
    <x v="0"/>
    <x v="204"/>
    <x v="204"/>
    <x v="101"/>
    <n v="0"/>
    <n v="0"/>
    <n v="5360"/>
    <n v="5037"/>
    <n v="1"/>
    <n v="0.5"/>
    <s v="N"/>
    <s v="N"/>
    <n v="0"/>
    <n v="0"/>
    <x v="0"/>
  </r>
  <r>
    <x v="3"/>
    <x v="1"/>
    <x v="204"/>
    <x v="204"/>
    <x v="101"/>
    <n v="6.7000000000000004E-2"/>
    <n v="0"/>
    <n v="5443"/>
    <n v="5037"/>
    <n v="1"/>
    <n v="0.5"/>
    <s v="N"/>
    <s v="N"/>
    <n v="0"/>
    <n v="0"/>
    <x v="0"/>
  </r>
  <r>
    <x v="3"/>
    <x v="2"/>
    <x v="204"/>
    <x v="204"/>
    <x v="101"/>
    <n v="5.8000000000000003E-2"/>
    <n v="0"/>
    <n v="5473"/>
    <n v="5037"/>
    <n v="1"/>
    <n v="0.5"/>
    <s v="N"/>
    <s v="N"/>
    <n v="0"/>
    <n v="0"/>
    <x v="0"/>
  </r>
  <r>
    <x v="3"/>
    <x v="3"/>
    <x v="204"/>
    <x v="204"/>
    <x v="101"/>
    <n v="1.2999999999999999E-2"/>
    <n v="0"/>
    <n v="5860"/>
    <n v="5037"/>
    <n v="1"/>
    <n v="0.5"/>
    <s v="N"/>
    <s v="N"/>
    <n v="0"/>
    <n v="0"/>
    <x v="0"/>
  </r>
  <r>
    <x v="3"/>
    <x v="4"/>
    <x v="204"/>
    <x v="204"/>
    <x v="101"/>
    <n v="-2E-3"/>
    <n v="0"/>
    <n v="6371"/>
    <n v="5037"/>
    <n v="1"/>
    <n v="0.5"/>
    <s v="N"/>
    <s v="N"/>
    <n v="0"/>
    <n v="0"/>
    <x v="0"/>
  </r>
  <r>
    <x v="3"/>
    <x v="5"/>
    <x v="204"/>
    <x v="204"/>
    <x v="101"/>
    <n v="1E-3"/>
    <n v="8.0000000000000002E-3"/>
    <n v="6441"/>
    <n v="5037"/>
    <n v="1"/>
    <n v="0.5"/>
    <s v="N"/>
    <s v="N"/>
    <n v="0"/>
    <n v="0"/>
    <x v="0"/>
  </r>
  <r>
    <x v="3"/>
    <x v="6"/>
    <x v="204"/>
    <x v="204"/>
    <x v="101"/>
    <n v="0"/>
    <n v="0.03"/>
    <n v="8673"/>
    <n v="5037"/>
    <n v="1"/>
    <n v="0.5"/>
    <s v="N"/>
    <s v="N"/>
    <n v="0"/>
    <n v="0"/>
    <x v="0"/>
  </r>
  <r>
    <x v="3"/>
    <x v="0"/>
    <x v="205"/>
    <x v="205"/>
    <x v="101"/>
    <n v="0"/>
    <n v="0"/>
    <n v="1349"/>
    <n v="1411"/>
    <n v="0"/>
    <n v="0.9"/>
    <s v="N"/>
    <s v="N"/>
    <n v="0"/>
    <n v="0"/>
    <x v="0"/>
  </r>
  <r>
    <x v="3"/>
    <x v="1"/>
    <x v="205"/>
    <x v="205"/>
    <x v="101"/>
    <n v="0.29499999999999998"/>
    <n v="0"/>
    <n v="1369"/>
    <n v="1411"/>
    <n v="0"/>
    <n v="0.9"/>
    <s v="N"/>
    <s v="N"/>
    <n v="0"/>
    <n v="0"/>
    <x v="0"/>
  </r>
  <r>
    <x v="3"/>
    <x v="2"/>
    <x v="205"/>
    <x v="205"/>
    <x v="101"/>
    <n v="1.113"/>
    <n v="0"/>
    <n v="1383"/>
    <n v="1411"/>
    <n v="0"/>
    <n v="0.9"/>
    <s v="N"/>
    <s v="N"/>
    <n v="0"/>
    <n v="0"/>
    <x v="0"/>
  </r>
  <r>
    <x v="3"/>
    <x v="3"/>
    <x v="205"/>
    <x v="205"/>
    <x v="101"/>
    <n v="0.95599999999999996"/>
    <n v="0"/>
    <n v="1392"/>
    <n v="1411"/>
    <n v="0"/>
    <n v="0.9"/>
    <s v="N"/>
    <s v="N"/>
    <n v="0"/>
    <n v="0"/>
    <x v="0"/>
  </r>
  <r>
    <x v="3"/>
    <x v="4"/>
    <x v="205"/>
    <x v="205"/>
    <x v="101"/>
    <n v="0.13600000000000001"/>
    <n v="0"/>
    <n v="1389"/>
    <n v="1411"/>
    <n v="0"/>
    <n v="0.9"/>
    <s v="N"/>
    <s v="N"/>
    <n v="0"/>
    <n v="0"/>
    <x v="0"/>
  </r>
  <r>
    <x v="3"/>
    <x v="5"/>
    <x v="205"/>
    <x v="205"/>
    <x v="101"/>
    <n v="-3.0000000000000001E-3"/>
    <n v="7.0000000000000001E-3"/>
    <n v="1398"/>
    <n v="1411"/>
    <n v="0"/>
    <n v="0.9"/>
    <s v="N"/>
    <s v="N"/>
    <n v="0"/>
    <n v="0"/>
    <x v="0"/>
  </r>
  <r>
    <x v="3"/>
    <x v="6"/>
    <x v="205"/>
    <x v="205"/>
    <x v="101"/>
    <n v="0"/>
    <n v="2.8000000000000001E-2"/>
    <n v="1407"/>
    <n v="1411"/>
    <n v="0"/>
    <n v="0.9"/>
    <s v="N"/>
    <s v="N"/>
    <n v="0"/>
    <n v="0"/>
    <x v="0"/>
  </r>
  <r>
    <x v="3"/>
    <x v="0"/>
    <x v="206"/>
    <x v="206"/>
    <x v="101"/>
    <n v="0"/>
    <n v="0"/>
    <n v="20801"/>
    <n v="19083"/>
    <n v="2"/>
    <n v="0.25"/>
    <s v="N"/>
    <s v="N"/>
    <n v="0"/>
    <n v="0"/>
    <x v="0"/>
  </r>
  <r>
    <x v="3"/>
    <x v="1"/>
    <x v="206"/>
    <x v="206"/>
    <x v="101"/>
    <n v="0.13300000000000001"/>
    <n v="0"/>
    <n v="21347"/>
    <n v="19083"/>
    <n v="2"/>
    <n v="0.25"/>
    <s v="N"/>
    <s v="N"/>
    <n v="0"/>
    <n v="0"/>
    <x v="0"/>
  </r>
  <r>
    <x v="3"/>
    <x v="2"/>
    <x v="206"/>
    <x v="206"/>
    <x v="101"/>
    <n v="1.2070000000000001"/>
    <n v="0"/>
    <n v="23692"/>
    <n v="19083"/>
    <n v="2"/>
    <n v="0.25"/>
    <s v="N"/>
    <s v="N"/>
    <n v="0"/>
    <n v="0"/>
    <x v="0"/>
  </r>
  <r>
    <x v="3"/>
    <x v="3"/>
    <x v="206"/>
    <x v="206"/>
    <x v="101"/>
    <n v="2.9289999999999998"/>
    <n v="0"/>
    <n v="22672"/>
    <n v="19083"/>
    <n v="2"/>
    <n v="0.25"/>
    <s v="N"/>
    <s v="N"/>
    <n v="0"/>
    <n v="0"/>
    <x v="0"/>
  </r>
  <r>
    <x v="3"/>
    <x v="4"/>
    <x v="206"/>
    <x v="206"/>
    <x v="101"/>
    <n v="0.57999999999999996"/>
    <n v="0"/>
    <n v="22660"/>
    <n v="19083"/>
    <n v="2"/>
    <n v="0.25"/>
    <s v="N"/>
    <s v="N"/>
    <n v="0"/>
    <n v="0"/>
    <x v="0"/>
  </r>
  <r>
    <x v="3"/>
    <x v="5"/>
    <x v="206"/>
    <x v="206"/>
    <x v="101"/>
    <n v="-1.7000000000000001E-2"/>
    <n v="4.3999999999999997E-2"/>
    <n v="21947"/>
    <n v="19083"/>
    <n v="2"/>
    <n v="0.25"/>
    <s v="N"/>
    <s v="N"/>
    <n v="0"/>
    <n v="0"/>
    <x v="0"/>
  </r>
  <r>
    <x v="3"/>
    <x v="6"/>
    <x v="206"/>
    <x v="206"/>
    <x v="101"/>
    <n v="0"/>
    <n v="0.17499999999999999"/>
    <n v="21533"/>
    <n v="19083"/>
    <n v="2"/>
    <n v="0.25"/>
    <s v="N"/>
    <s v="N"/>
    <n v="0"/>
    <n v="0"/>
    <x v="0"/>
  </r>
  <r>
    <x v="3"/>
    <x v="0"/>
    <x v="207"/>
    <x v="207"/>
    <x v="101"/>
    <n v="0"/>
    <n v="0"/>
    <n v="14131"/>
    <n v="13796"/>
    <n v="2"/>
    <n v="0.3"/>
    <s v="N"/>
    <s v="N"/>
    <n v="0"/>
    <n v="0"/>
    <x v="0"/>
  </r>
  <r>
    <x v="3"/>
    <x v="1"/>
    <x v="207"/>
    <x v="207"/>
    <x v="101"/>
    <n v="0"/>
    <n v="0"/>
    <n v="14307"/>
    <n v="13796"/>
    <n v="2"/>
    <n v="0.3"/>
    <s v="N"/>
    <s v="N"/>
    <n v="0"/>
    <n v="0"/>
    <x v="0"/>
  </r>
  <r>
    <x v="3"/>
    <x v="2"/>
    <x v="207"/>
    <x v="207"/>
    <x v="101"/>
    <n v="0"/>
    <n v="0"/>
    <n v="14497"/>
    <n v="13796"/>
    <n v="2"/>
    <n v="0.3"/>
    <s v="N"/>
    <s v="N"/>
    <n v="0"/>
    <n v="0"/>
    <x v="0"/>
  </r>
  <r>
    <x v="3"/>
    <x v="3"/>
    <x v="207"/>
    <x v="207"/>
    <x v="101"/>
    <n v="0"/>
    <n v="0"/>
    <n v="14141"/>
    <n v="13796"/>
    <n v="2"/>
    <n v="0.3"/>
    <s v="N"/>
    <s v="N"/>
    <n v="0"/>
    <n v="0"/>
    <x v="0"/>
  </r>
  <r>
    <x v="3"/>
    <x v="4"/>
    <x v="207"/>
    <x v="207"/>
    <x v="101"/>
    <n v="2.6640000000000001"/>
    <n v="0"/>
    <n v="14173"/>
    <n v="13796"/>
    <n v="2"/>
    <n v="0.3"/>
    <s v="N"/>
    <s v="N"/>
    <n v="0"/>
    <n v="0"/>
    <x v="0"/>
  </r>
  <r>
    <x v="3"/>
    <x v="5"/>
    <x v="207"/>
    <x v="207"/>
    <x v="101"/>
    <n v="3.9E-2"/>
    <n v="2.5999999999999999E-2"/>
    <n v="14316"/>
    <n v="13796"/>
    <n v="2"/>
    <n v="0.3"/>
    <s v="N"/>
    <s v="N"/>
    <n v="0"/>
    <n v="0"/>
    <x v="0"/>
  </r>
  <r>
    <x v="3"/>
    <x v="6"/>
    <x v="207"/>
    <x v="207"/>
    <x v="101"/>
    <n v="0"/>
    <n v="0.105"/>
    <n v="14485"/>
    <n v="13796"/>
    <n v="2"/>
    <n v="0.3"/>
    <s v="N"/>
    <s v="N"/>
    <n v="0"/>
    <n v="0"/>
    <x v="0"/>
  </r>
  <r>
    <x v="3"/>
    <x v="0"/>
    <x v="208"/>
    <x v="208"/>
    <x v="101"/>
    <n v="0"/>
    <n v="0"/>
    <n v="10004"/>
    <n v="10544"/>
    <n v="2"/>
    <n v="0.5"/>
    <s v="N"/>
    <s v="N"/>
    <n v="0"/>
    <n v="0"/>
    <x v="0"/>
  </r>
  <r>
    <x v="3"/>
    <x v="1"/>
    <x v="208"/>
    <x v="208"/>
    <x v="101"/>
    <n v="0"/>
    <n v="0"/>
    <n v="10100"/>
    <n v="10544"/>
    <n v="2"/>
    <n v="0.5"/>
    <s v="N"/>
    <s v="N"/>
    <n v="0"/>
    <n v="0"/>
    <x v="0"/>
  </r>
  <r>
    <x v="3"/>
    <x v="2"/>
    <x v="208"/>
    <x v="208"/>
    <x v="101"/>
    <n v="0"/>
    <n v="0"/>
    <n v="10129"/>
    <n v="10544"/>
    <n v="2"/>
    <n v="0.5"/>
    <s v="N"/>
    <s v="N"/>
    <n v="0"/>
    <n v="0"/>
    <x v="0"/>
  </r>
  <r>
    <x v="3"/>
    <x v="3"/>
    <x v="208"/>
    <x v="208"/>
    <x v="101"/>
    <n v="0"/>
    <n v="0"/>
    <n v="11693"/>
    <n v="10544"/>
    <n v="2"/>
    <n v="0.5"/>
    <s v="N"/>
    <s v="N"/>
    <n v="0"/>
    <n v="0"/>
    <x v="0"/>
  </r>
  <r>
    <x v="3"/>
    <x v="4"/>
    <x v="208"/>
    <x v="208"/>
    <x v="101"/>
    <n v="0"/>
    <n v="0"/>
    <n v="11226"/>
    <n v="10544"/>
    <n v="2"/>
    <n v="0.5"/>
    <s v="N"/>
    <s v="N"/>
    <n v="0"/>
    <n v="0"/>
    <x v="0"/>
  </r>
  <r>
    <x v="3"/>
    <x v="5"/>
    <x v="208"/>
    <x v="208"/>
    <x v="101"/>
    <n v="-1.4999999999999999E-2"/>
    <n v="2.4E-2"/>
    <n v="10838"/>
    <n v="10544"/>
    <n v="2"/>
    <n v="0.5"/>
    <s v="N"/>
    <s v="N"/>
    <n v="0"/>
    <n v="0"/>
    <x v="0"/>
  </r>
  <r>
    <x v="3"/>
    <x v="6"/>
    <x v="208"/>
    <x v="208"/>
    <x v="101"/>
    <n v="0"/>
    <n v="9.5000000000000001E-2"/>
    <n v="13171"/>
    <n v="10544"/>
    <n v="2"/>
    <n v="0.5"/>
    <s v="N"/>
    <s v="N"/>
    <n v="0"/>
    <n v="0"/>
    <x v="0"/>
  </r>
  <r>
    <x v="3"/>
    <x v="0"/>
    <x v="209"/>
    <x v="209"/>
    <x v="101"/>
    <n v="0"/>
    <n v="0"/>
    <n v="6894"/>
    <n v="6557"/>
    <n v="0"/>
    <n v="0.25"/>
    <s v="N"/>
    <s v="N"/>
    <n v="0"/>
    <n v="0"/>
    <x v="0"/>
  </r>
  <r>
    <x v="3"/>
    <x v="1"/>
    <x v="209"/>
    <x v="209"/>
    <x v="101"/>
    <n v="0.39500000000000002"/>
    <n v="0"/>
    <n v="6969"/>
    <n v="6557"/>
    <n v="0"/>
    <n v="0.25"/>
    <s v="N"/>
    <s v="N"/>
    <n v="0"/>
    <n v="0"/>
    <x v="0"/>
  </r>
  <r>
    <x v="3"/>
    <x v="2"/>
    <x v="209"/>
    <x v="209"/>
    <x v="101"/>
    <n v="3.0329999999999999"/>
    <n v="0"/>
    <n v="7044"/>
    <n v="6557"/>
    <n v="0"/>
    <n v="0.25"/>
    <s v="N"/>
    <s v="N"/>
    <n v="0"/>
    <n v="0"/>
    <x v="0"/>
  </r>
  <r>
    <x v="3"/>
    <x v="3"/>
    <x v="209"/>
    <x v="209"/>
    <x v="101"/>
    <n v="0.81399999999999995"/>
    <n v="0"/>
    <n v="6778"/>
    <n v="6557"/>
    <n v="0"/>
    <n v="0.25"/>
    <s v="N"/>
    <s v="N"/>
    <n v="0"/>
    <n v="0"/>
    <x v="0"/>
  </r>
  <r>
    <x v="3"/>
    <x v="4"/>
    <x v="209"/>
    <x v="209"/>
    <x v="101"/>
    <n v="0.22"/>
    <n v="0"/>
    <n v="6794"/>
    <n v="6557"/>
    <n v="0"/>
    <n v="0.25"/>
    <s v="N"/>
    <s v="N"/>
    <n v="0"/>
    <n v="0"/>
    <x v="0"/>
  </r>
  <r>
    <x v="3"/>
    <x v="5"/>
    <x v="209"/>
    <x v="209"/>
    <x v="101"/>
    <n v="-0.13500000000000001"/>
    <n v="3.5999999999999997E-2"/>
    <n v="6858"/>
    <n v="6557"/>
    <n v="0"/>
    <n v="0.25"/>
    <s v="N"/>
    <s v="N"/>
    <n v="0"/>
    <n v="0"/>
    <x v="0"/>
  </r>
  <r>
    <x v="3"/>
    <x v="6"/>
    <x v="209"/>
    <x v="209"/>
    <x v="101"/>
    <n v="0"/>
    <n v="0.14599999999999999"/>
    <n v="6888"/>
    <n v="6557"/>
    <n v="0"/>
    <n v="0.25"/>
    <s v="N"/>
    <s v="N"/>
    <n v="0"/>
    <n v="0"/>
    <x v="0"/>
  </r>
  <r>
    <x v="3"/>
    <x v="0"/>
    <x v="210"/>
    <x v="210"/>
    <x v="101"/>
    <n v="0"/>
    <n v="0"/>
    <n v="5297"/>
    <n v="5147"/>
    <n v="0"/>
    <n v="0.3"/>
    <s v="N"/>
    <s v="N"/>
    <n v="0"/>
    <n v="0"/>
    <x v="0"/>
  </r>
  <r>
    <x v="3"/>
    <x v="1"/>
    <x v="210"/>
    <x v="210"/>
    <x v="101"/>
    <n v="9.1999999999999998E-2"/>
    <n v="0"/>
    <n v="5353"/>
    <n v="5147"/>
    <n v="0"/>
    <n v="0.3"/>
    <s v="N"/>
    <s v="N"/>
    <n v="0"/>
    <n v="0"/>
    <x v="0"/>
  </r>
  <r>
    <x v="3"/>
    <x v="2"/>
    <x v="210"/>
    <x v="210"/>
    <x v="101"/>
    <n v="0.52200000000000002"/>
    <n v="0"/>
    <n v="5422"/>
    <n v="5147"/>
    <n v="0"/>
    <n v="0.3"/>
    <s v="N"/>
    <s v="N"/>
    <n v="0"/>
    <n v="0"/>
    <x v="0"/>
  </r>
  <r>
    <x v="3"/>
    <x v="3"/>
    <x v="210"/>
    <x v="210"/>
    <x v="101"/>
    <n v="2.2669999999999999"/>
    <n v="0"/>
    <n v="5236"/>
    <n v="5147"/>
    <n v="0"/>
    <n v="0.3"/>
    <s v="N"/>
    <s v="N"/>
    <n v="0"/>
    <n v="0"/>
    <x v="0"/>
  </r>
  <r>
    <x v="3"/>
    <x v="4"/>
    <x v="210"/>
    <x v="210"/>
    <x v="101"/>
    <n v="2.7290000000000001"/>
    <n v="0"/>
    <n v="5243"/>
    <n v="5147"/>
    <n v="0"/>
    <n v="0.3"/>
    <s v="N"/>
    <s v="N"/>
    <n v="0"/>
    <n v="0"/>
    <x v="0"/>
  </r>
  <r>
    <x v="3"/>
    <x v="5"/>
    <x v="210"/>
    <x v="210"/>
    <x v="101"/>
    <n v="8.0000000000000002E-3"/>
    <n v="3.7999999999999999E-2"/>
    <n v="5218"/>
    <n v="5147"/>
    <n v="0"/>
    <n v="0.3"/>
    <s v="N"/>
    <s v="N"/>
    <n v="0"/>
    <n v="0"/>
    <x v="0"/>
  </r>
  <r>
    <x v="3"/>
    <x v="6"/>
    <x v="210"/>
    <x v="210"/>
    <x v="101"/>
    <n v="0"/>
    <n v="0.151"/>
    <n v="5208"/>
    <n v="5147"/>
    <n v="0"/>
    <n v="0.3"/>
    <s v="N"/>
    <s v="N"/>
    <n v="0"/>
    <n v="0"/>
    <x v="0"/>
  </r>
  <r>
    <x v="3"/>
    <x v="0"/>
    <x v="211"/>
    <x v="211"/>
    <x v="101"/>
    <n v="0"/>
    <n v="0"/>
    <n v="284"/>
    <n v="325"/>
    <n v="0"/>
    <n v="0.5"/>
    <s v="N"/>
    <s v="N"/>
    <n v="0"/>
    <n v="0"/>
    <x v="0"/>
  </r>
  <r>
    <x v="3"/>
    <x v="1"/>
    <x v="211"/>
    <x v="211"/>
    <x v="101"/>
    <n v="0.33100000000000002"/>
    <n v="0"/>
    <n v="284"/>
    <n v="325"/>
    <n v="0"/>
    <n v="0.5"/>
    <s v="N"/>
    <s v="N"/>
    <n v="0"/>
    <n v="0"/>
    <x v="0"/>
  </r>
  <r>
    <x v="3"/>
    <x v="2"/>
    <x v="211"/>
    <x v="211"/>
    <x v="101"/>
    <n v="1.97"/>
    <n v="0"/>
    <n v="286"/>
    <n v="325"/>
    <n v="0"/>
    <n v="0.5"/>
    <s v="N"/>
    <s v="N"/>
    <n v="0"/>
    <n v="0"/>
    <x v="0"/>
  </r>
  <r>
    <x v="3"/>
    <x v="3"/>
    <x v="211"/>
    <x v="211"/>
    <x v="101"/>
    <n v="0.71499999999999997"/>
    <n v="0"/>
    <n v="350"/>
    <n v="325"/>
    <n v="0"/>
    <n v="0.5"/>
    <s v="N"/>
    <s v="N"/>
    <n v="0"/>
    <n v="0"/>
    <x v="0"/>
  </r>
  <r>
    <x v="3"/>
    <x v="4"/>
    <x v="211"/>
    <x v="211"/>
    <x v="101"/>
    <n v="4.7E-2"/>
    <n v="0"/>
    <n v="353"/>
    <n v="325"/>
    <n v="0"/>
    <n v="0.5"/>
    <s v="N"/>
    <s v="N"/>
    <n v="0"/>
    <n v="0"/>
    <x v="0"/>
  </r>
  <r>
    <x v="3"/>
    <x v="5"/>
    <x v="211"/>
    <x v="211"/>
    <x v="101"/>
    <n v="0"/>
    <n v="2.5000000000000001E-2"/>
    <n v="353"/>
    <n v="325"/>
    <n v="0"/>
    <n v="0.5"/>
    <s v="N"/>
    <s v="N"/>
    <n v="0"/>
    <n v="0"/>
    <x v="0"/>
  </r>
  <r>
    <x v="3"/>
    <x v="6"/>
    <x v="211"/>
    <x v="211"/>
    <x v="101"/>
    <n v="0"/>
    <n v="0.1"/>
    <n v="355"/>
    <n v="325"/>
    <n v="0"/>
    <n v="0.5"/>
    <s v="N"/>
    <s v="N"/>
    <n v="0"/>
    <n v="0"/>
    <x v="0"/>
  </r>
  <r>
    <x v="3"/>
    <x v="0"/>
    <x v="212"/>
    <x v="212"/>
    <x v="101"/>
    <n v="0"/>
    <n v="0"/>
    <n v="15566"/>
    <n v="14727"/>
    <n v="2"/>
    <n v="0.25"/>
    <s v="N"/>
    <s v="N"/>
    <n v="0"/>
    <n v="0"/>
    <x v="0"/>
  </r>
  <r>
    <x v="3"/>
    <x v="1"/>
    <x v="212"/>
    <x v="212"/>
    <x v="101"/>
    <n v="4.3999999999999997E-2"/>
    <n v="0"/>
    <n v="15625"/>
    <n v="14727"/>
    <n v="2"/>
    <n v="0.25"/>
    <s v="N"/>
    <s v="N"/>
    <n v="0"/>
    <n v="0"/>
    <x v="0"/>
  </r>
  <r>
    <x v="3"/>
    <x v="2"/>
    <x v="212"/>
    <x v="212"/>
    <x v="101"/>
    <n v="0.27400000000000002"/>
    <n v="0"/>
    <n v="15841"/>
    <n v="14727"/>
    <n v="2"/>
    <n v="0.25"/>
    <s v="N"/>
    <s v="N"/>
    <n v="0"/>
    <n v="0"/>
    <x v="0"/>
  </r>
  <r>
    <x v="3"/>
    <x v="3"/>
    <x v="212"/>
    <x v="212"/>
    <x v="101"/>
    <n v="0.59499999999999997"/>
    <n v="0"/>
    <n v="14457"/>
    <n v="14727"/>
    <n v="2"/>
    <n v="0.25"/>
    <s v="N"/>
    <s v="N"/>
    <n v="0"/>
    <n v="0"/>
    <x v="0"/>
  </r>
  <r>
    <x v="3"/>
    <x v="4"/>
    <x v="212"/>
    <x v="212"/>
    <x v="101"/>
    <n v="0.94599999999999995"/>
    <n v="0"/>
    <n v="14701"/>
    <n v="14727"/>
    <n v="2"/>
    <n v="0.25"/>
    <s v="N"/>
    <s v="N"/>
    <n v="0"/>
    <n v="0"/>
    <x v="0"/>
  </r>
  <r>
    <x v="3"/>
    <x v="5"/>
    <x v="212"/>
    <x v="212"/>
    <x v="101"/>
    <n v="2.0640000000000001"/>
    <n v="8.6999999999999994E-2"/>
    <n v="14713"/>
    <n v="14727"/>
    <n v="2"/>
    <n v="0.25"/>
    <s v="N"/>
    <s v="N"/>
    <n v="0"/>
    <n v="0"/>
    <x v="0"/>
  </r>
  <r>
    <x v="3"/>
    <x v="6"/>
    <x v="212"/>
    <x v="212"/>
    <x v="101"/>
    <n v="6.5000000000000002E-2"/>
    <n v="0.34699999999999998"/>
    <n v="14685"/>
    <n v="14727"/>
    <n v="2"/>
    <n v="0.25"/>
    <s v="N"/>
    <s v="N"/>
    <n v="0"/>
    <n v="0"/>
    <x v="0"/>
  </r>
  <r>
    <x v="3"/>
    <x v="0"/>
    <x v="213"/>
    <x v="213"/>
    <x v="101"/>
    <n v="0"/>
    <n v="0"/>
    <n v="10963"/>
    <n v="10432"/>
    <n v="2"/>
    <n v="0.25"/>
    <s v="N"/>
    <s v="N"/>
    <n v="0"/>
    <n v="0"/>
    <x v="0"/>
  </r>
  <r>
    <x v="3"/>
    <x v="1"/>
    <x v="213"/>
    <x v="213"/>
    <x v="101"/>
    <n v="5.0999999999999997E-2"/>
    <n v="0"/>
    <n v="11336"/>
    <n v="10432"/>
    <n v="2"/>
    <n v="0.25"/>
    <s v="N"/>
    <s v="N"/>
    <n v="0"/>
    <n v="0"/>
    <x v="0"/>
  </r>
  <r>
    <x v="3"/>
    <x v="2"/>
    <x v="213"/>
    <x v="213"/>
    <x v="101"/>
    <n v="0.27800000000000002"/>
    <n v="0"/>
    <n v="11539"/>
    <n v="10432"/>
    <n v="2"/>
    <n v="0.25"/>
    <s v="N"/>
    <s v="N"/>
    <n v="0"/>
    <n v="0"/>
    <x v="0"/>
  </r>
  <r>
    <x v="3"/>
    <x v="3"/>
    <x v="213"/>
    <x v="213"/>
    <x v="101"/>
    <n v="1.4610000000000001"/>
    <n v="0"/>
    <n v="10610"/>
    <n v="10432"/>
    <n v="2"/>
    <n v="0.25"/>
    <s v="N"/>
    <s v="N"/>
    <n v="0"/>
    <n v="0"/>
    <x v="0"/>
  </r>
  <r>
    <x v="3"/>
    <x v="4"/>
    <x v="213"/>
    <x v="213"/>
    <x v="101"/>
    <n v="3.3149999999999999"/>
    <n v="0"/>
    <n v="10742"/>
    <n v="10432"/>
    <n v="2"/>
    <n v="0.25"/>
    <s v="N"/>
    <s v="N"/>
    <n v="0"/>
    <n v="0"/>
    <x v="0"/>
  </r>
  <r>
    <x v="3"/>
    <x v="5"/>
    <x v="213"/>
    <x v="213"/>
    <x v="101"/>
    <n v="1.889"/>
    <n v="5.8000000000000003E-2"/>
    <n v="10889"/>
    <n v="10432"/>
    <n v="2"/>
    <n v="0.25"/>
    <s v="N"/>
    <s v="N"/>
    <n v="0"/>
    <n v="0"/>
    <x v="0"/>
  </r>
  <r>
    <x v="3"/>
    <x v="6"/>
    <x v="213"/>
    <x v="213"/>
    <x v="101"/>
    <n v="8.0000000000000002E-3"/>
    <n v="0.23300000000000001"/>
    <n v="10802"/>
    <n v="10432"/>
    <n v="2"/>
    <n v="0.25"/>
    <s v="N"/>
    <s v="N"/>
    <n v="0"/>
    <n v="0"/>
    <x v="0"/>
  </r>
  <r>
    <x v="3"/>
    <x v="0"/>
    <x v="214"/>
    <x v="214"/>
    <x v="101"/>
    <n v="0"/>
    <n v="0"/>
    <n v="30400"/>
    <n v="32057"/>
    <n v="2"/>
    <n v="0.25"/>
    <s v="N"/>
    <s v="N"/>
    <n v="0"/>
    <n v="0"/>
    <x v="0"/>
  </r>
  <r>
    <x v="3"/>
    <x v="1"/>
    <x v="214"/>
    <x v="214"/>
    <x v="101"/>
    <n v="0"/>
    <n v="0"/>
    <n v="30348"/>
    <n v="32057"/>
    <n v="2"/>
    <n v="0.25"/>
    <s v="N"/>
    <s v="N"/>
    <n v="0"/>
    <n v="0"/>
    <x v="0"/>
  </r>
  <r>
    <x v="3"/>
    <x v="2"/>
    <x v="214"/>
    <x v="214"/>
    <x v="101"/>
    <n v="0"/>
    <n v="0"/>
    <n v="30339"/>
    <n v="32057"/>
    <n v="2"/>
    <n v="0.25"/>
    <s v="N"/>
    <s v="N"/>
    <n v="0"/>
    <n v="0"/>
    <x v="0"/>
  </r>
  <r>
    <x v="3"/>
    <x v="3"/>
    <x v="214"/>
    <x v="214"/>
    <x v="101"/>
    <n v="0"/>
    <n v="0"/>
    <n v="30416"/>
    <n v="32057"/>
    <n v="2"/>
    <n v="0.25"/>
    <s v="N"/>
    <s v="N"/>
    <n v="0"/>
    <n v="0"/>
    <x v="0"/>
  </r>
  <r>
    <x v="3"/>
    <x v="4"/>
    <x v="214"/>
    <x v="214"/>
    <x v="101"/>
    <n v="2.3149999999999999"/>
    <n v="0"/>
    <n v="30548"/>
    <n v="32057"/>
    <n v="2"/>
    <n v="0.25"/>
    <s v="N"/>
    <s v="N"/>
    <n v="0"/>
    <n v="0"/>
    <x v="0"/>
  </r>
  <r>
    <x v="3"/>
    <x v="5"/>
    <x v="214"/>
    <x v="214"/>
    <x v="101"/>
    <n v="1.615"/>
    <n v="4.1000000000000002E-2"/>
    <n v="30830"/>
    <n v="32057"/>
    <n v="2"/>
    <n v="0.25"/>
    <s v="N"/>
    <s v="N"/>
    <n v="0"/>
    <n v="0"/>
    <x v="0"/>
  </r>
  <r>
    <x v="3"/>
    <x v="6"/>
    <x v="214"/>
    <x v="214"/>
    <x v="101"/>
    <n v="0"/>
    <n v="0.16300000000000001"/>
    <n v="31809"/>
    <n v="32057"/>
    <n v="2"/>
    <n v="0.25"/>
    <s v="N"/>
    <s v="N"/>
    <n v="0"/>
    <n v="0"/>
    <x v="0"/>
  </r>
  <r>
    <x v="3"/>
    <x v="0"/>
    <x v="215"/>
    <x v="215"/>
    <x v="100"/>
    <n v="0"/>
    <n v="0"/>
    <n v="6093"/>
    <n v="6170"/>
    <n v="0"/>
    <n v="3"/>
    <s v="N"/>
    <s v="N"/>
    <n v="0"/>
    <n v="0"/>
    <x v="0"/>
  </r>
  <r>
    <x v="3"/>
    <x v="1"/>
    <x v="215"/>
    <x v="215"/>
    <x v="100"/>
    <n v="5.2999999999999999E-2"/>
    <n v="0"/>
    <n v="6109"/>
    <n v="6170"/>
    <n v="0"/>
    <n v="3"/>
    <s v="N"/>
    <s v="N"/>
    <n v="0"/>
    <n v="0"/>
    <x v="0"/>
  </r>
  <r>
    <x v="3"/>
    <x v="2"/>
    <x v="215"/>
    <x v="215"/>
    <x v="100"/>
    <n v="1.05"/>
    <n v="0"/>
    <n v="6177"/>
    <n v="6170"/>
    <n v="0"/>
    <n v="3"/>
    <s v="N"/>
    <s v="N"/>
    <n v="0"/>
    <n v="0"/>
    <x v="0"/>
  </r>
  <r>
    <x v="3"/>
    <x v="3"/>
    <x v="215"/>
    <x v="215"/>
    <x v="100"/>
    <n v="0.42799999999999999"/>
    <n v="0"/>
    <n v="5815"/>
    <n v="6170"/>
    <n v="0"/>
    <n v="3"/>
    <s v="N"/>
    <s v="N"/>
    <n v="0"/>
    <n v="0"/>
    <x v="0"/>
  </r>
  <r>
    <x v="3"/>
    <x v="4"/>
    <x v="215"/>
    <x v="215"/>
    <x v="100"/>
    <n v="0.55900000000000005"/>
    <n v="0.02"/>
    <n v="5887"/>
    <n v="6170"/>
    <n v="0"/>
    <n v="3"/>
    <s v="N"/>
    <s v="N"/>
    <n v="0"/>
    <n v="0"/>
    <x v="0"/>
  </r>
  <r>
    <x v="3"/>
    <x v="5"/>
    <x v="215"/>
    <x v="215"/>
    <x v="100"/>
    <n v="0.219"/>
    <n v="3.9E-2"/>
    <n v="5947"/>
    <n v="6170"/>
    <n v="0"/>
    <n v="3"/>
    <s v="N"/>
    <s v="N"/>
    <n v="0"/>
    <n v="0"/>
    <x v="0"/>
  </r>
  <r>
    <x v="3"/>
    <x v="6"/>
    <x v="215"/>
    <x v="215"/>
    <x v="100"/>
    <n v="0"/>
    <n v="8.1000000000000003E-2"/>
    <n v="6020"/>
    <n v="6170"/>
    <n v="0"/>
    <n v="3"/>
    <s v="N"/>
    <s v="N"/>
    <n v="0"/>
    <n v="0"/>
    <x v="0"/>
  </r>
  <r>
    <x v="3"/>
    <x v="0"/>
    <x v="216"/>
    <x v="216"/>
    <x v="102"/>
    <n v="0.124"/>
    <n v="0"/>
    <n v="272"/>
    <n v="315"/>
    <n v="0"/>
    <n v="0.5"/>
    <s v="N"/>
    <s v="N"/>
    <n v="0"/>
    <n v="0"/>
    <x v="0"/>
  </r>
  <r>
    <x v="3"/>
    <x v="1"/>
    <x v="216"/>
    <x v="216"/>
    <x v="102"/>
    <n v="0.38300000000000001"/>
    <n v="0"/>
    <n v="274"/>
    <n v="315"/>
    <n v="0"/>
    <n v="0.5"/>
    <s v="N"/>
    <s v="N"/>
    <n v="0"/>
    <n v="0"/>
    <x v="0"/>
  </r>
  <r>
    <x v="3"/>
    <x v="2"/>
    <x v="216"/>
    <x v="216"/>
    <x v="102"/>
    <n v="0.88"/>
    <n v="3.0000000000000001E-3"/>
    <n v="276"/>
    <n v="315"/>
    <n v="0"/>
    <n v="0.5"/>
    <s v="N"/>
    <s v="N"/>
    <n v="0"/>
    <n v="0"/>
    <x v="0"/>
  </r>
  <r>
    <x v="3"/>
    <x v="3"/>
    <x v="216"/>
    <x v="216"/>
    <x v="102"/>
    <n v="0.13600000000000001"/>
    <n v="1.2E-2"/>
    <n v="287"/>
    <n v="315"/>
    <n v="0"/>
    <n v="0.5"/>
    <s v="N"/>
    <s v="N"/>
    <n v="0"/>
    <n v="0"/>
    <x v="0"/>
  </r>
  <r>
    <x v="3"/>
    <x v="4"/>
    <x v="216"/>
    <x v="216"/>
    <x v="102"/>
    <n v="-5.0000000000000001E-3"/>
    <n v="1.2E-2"/>
    <n v="288"/>
    <n v="315"/>
    <n v="0"/>
    <n v="0.5"/>
    <s v="N"/>
    <s v="N"/>
    <n v="0"/>
    <n v="0"/>
    <x v="0"/>
  </r>
  <r>
    <x v="3"/>
    <x v="5"/>
    <x v="216"/>
    <x v="216"/>
    <x v="102"/>
    <n v="-5.0000000000000001E-3"/>
    <n v="1.2E-2"/>
    <n v="291"/>
    <n v="315"/>
    <n v="0"/>
    <n v="0.5"/>
    <s v="N"/>
    <s v="N"/>
    <n v="0"/>
    <n v="0"/>
    <x v="0"/>
  </r>
  <r>
    <x v="3"/>
    <x v="6"/>
    <x v="216"/>
    <x v="216"/>
    <x v="102"/>
    <n v="0"/>
    <n v="1.2E-2"/>
    <n v="293"/>
    <n v="315"/>
    <n v="0"/>
    <n v="0.5"/>
    <s v="N"/>
    <s v="N"/>
    <n v="0"/>
    <n v="0"/>
    <x v="0"/>
  </r>
  <r>
    <x v="3"/>
    <x v="0"/>
    <x v="217"/>
    <x v="217"/>
    <x v="102"/>
    <n v="0.28699999999999998"/>
    <n v="0"/>
    <n v="1446"/>
    <n v="1669"/>
    <n v="0"/>
    <n v="0.8"/>
    <s v="N"/>
    <s v="N"/>
    <n v="0"/>
    <n v="0"/>
    <x v="0"/>
  </r>
  <r>
    <x v="3"/>
    <x v="1"/>
    <x v="217"/>
    <x v="217"/>
    <x v="102"/>
    <n v="0.89400000000000002"/>
    <n v="0"/>
    <n v="1464"/>
    <n v="1669"/>
    <n v="0"/>
    <n v="0.8"/>
    <s v="N"/>
    <s v="N"/>
    <n v="0"/>
    <n v="0"/>
    <x v="0"/>
  </r>
  <r>
    <x v="3"/>
    <x v="2"/>
    <x v="217"/>
    <x v="217"/>
    <x v="102"/>
    <n v="0.96799999999999997"/>
    <n v="6.0000000000000001E-3"/>
    <n v="1481"/>
    <n v="1669"/>
    <n v="0"/>
    <n v="0.8"/>
    <s v="N"/>
    <s v="N"/>
    <n v="0"/>
    <n v="0"/>
    <x v="0"/>
  </r>
  <r>
    <x v="3"/>
    <x v="3"/>
    <x v="217"/>
    <x v="217"/>
    <x v="102"/>
    <n v="0.128"/>
    <n v="2.3E-2"/>
    <n v="1284"/>
    <n v="1669"/>
    <n v="0"/>
    <n v="0.8"/>
    <s v="N"/>
    <s v="N"/>
    <n v="0"/>
    <n v="0"/>
    <x v="0"/>
  </r>
  <r>
    <x v="3"/>
    <x v="4"/>
    <x v="217"/>
    <x v="217"/>
    <x v="102"/>
    <n v="-0.20200000000000001"/>
    <n v="2.3E-2"/>
    <n v="1286"/>
    <n v="1669"/>
    <n v="0"/>
    <n v="0.8"/>
    <s v="N"/>
    <s v="N"/>
    <n v="0"/>
    <n v="0"/>
    <x v="0"/>
  </r>
  <r>
    <x v="3"/>
    <x v="5"/>
    <x v="217"/>
    <x v="217"/>
    <x v="102"/>
    <n v="3.0000000000000001E-3"/>
    <n v="2.3E-2"/>
    <n v="1300"/>
    <n v="1669"/>
    <n v="0"/>
    <n v="0.8"/>
    <s v="N"/>
    <s v="N"/>
    <n v="0"/>
    <n v="0"/>
    <x v="0"/>
  </r>
  <r>
    <x v="3"/>
    <x v="6"/>
    <x v="217"/>
    <x v="217"/>
    <x v="102"/>
    <n v="0"/>
    <n v="2.3E-2"/>
    <n v="1312"/>
    <n v="1669"/>
    <n v="0"/>
    <n v="0.8"/>
    <s v="N"/>
    <s v="N"/>
    <n v="0"/>
    <n v="0"/>
    <x v="0"/>
  </r>
  <r>
    <x v="3"/>
    <x v="0"/>
    <x v="218"/>
    <x v="218"/>
    <x v="101"/>
    <n v="0"/>
    <n v="0"/>
    <n v="4683"/>
    <n v="3853"/>
    <n v="1"/>
    <n v="0.5"/>
    <s v="N"/>
    <s v="N"/>
    <n v="0"/>
    <n v="0"/>
    <x v="0"/>
  </r>
  <r>
    <x v="3"/>
    <x v="1"/>
    <x v="218"/>
    <x v="218"/>
    <x v="101"/>
    <n v="3.0000000000000001E-3"/>
    <n v="0"/>
    <n v="4065"/>
    <n v="3853"/>
    <n v="1"/>
    <n v="0.5"/>
    <s v="N"/>
    <s v="N"/>
    <n v="0"/>
    <n v="0"/>
    <x v="0"/>
  </r>
  <r>
    <x v="3"/>
    <x v="2"/>
    <x v="218"/>
    <x v="218"/>
    <x v="101"/>
    <n v="0.08"/>
    <n v="0"/>
    <n v="3956"/>
    <n v="3853"/>
    <n v="1"/>
    <n v="0.5"/>
    <s v="N"/>
    <s v="N"/>
    <n v="0"/>
    <n v="0"/>
    <x v="0"/>
  </r>
  <r>
    <x v="3"/>
    <x v="3"/>
    <x v="218"/>
    <x v="218"/>
    <x v="101"/>
    <n v="0.26400000000000001"/>
    <n v="0"/>
    <n v="4160"/>
    <n v="3853"/>
    <n v="1"/>
    <n v="0.5"/>
    <s v="N"/>
    <s v="N"/>
    <n v="0"/>
    <n v="0"/>
    <x v="0"/>
  </r>
  <r>
    <x v="3"/>
    <x v="4"/>
    <x v="218"/>
    <x v="218"/>
    <x v="101"/>
    <n v="-0.14099999999999999"/>
    <n v="0"/>
    <n v="4306"/>
    <n v="3853"/>
    <n v="1"/>
    <n v="0.5"/>
    <s v="N"/>
    <s v="N"/>
    <n v="0"/>
    <n v="0"/>
    <x v="0"/>
  </r>
  <r>
    <x v="3"/>
    <x v="5"/>
    <x v="218"/>
    <x v="218"/>
    <x v="101"/>
    <n v="0.17399999999999999"/>
    <n v="8.0000000000000002E-3"/>
    <n v="4511"/>
    <n v="3853"/>
    <n v="1"/>
    <n v="0.5"/>
    <s v="N"/>
    <s v="N"/>
    <n v="0"/>
    <n v="0"/>
    <x v="0"/>
  </r>
  <r>
    <x v="3"/>
    <x v="6"/>
    <x v="218"/>
    <x v="218"/>
    <x v="101"/>
    <n v="8.1000000000000003E-2"/>
    <n v="0.03"/>
    <n v="4487"/>
    <n v="3853"/>
    <n v="1"/>
    <n v="0.5"/>
    <s v="N"/>
    <s v="N"/>
    <n v="0"/>
    <n v="0"/>
    <x v="0"/>
  </r>
  <r>
    <x v="3"/>
    <x v="0"/>
    <x v="219"/>
    <x v="219"/>
    <x v="101"/>
    <n v="0"/>
    <n v="0"/>
    <n v="1633"/>
    <n v="1575"/>
    <n v="1"/>
    <n v="0.5"/>
    <s v="N"/>
    <s v="N"/>
    <n v="0"/>
    <n v="0"/>
    <x v="0"/>
  </r>
  <r>
    <x v="3"/>
    <x v="1"/>
    <x v="219"/>
    <x v="219"/>
    <x v="101"/>
    <n v="3.0000000000000001E-3"/>
    <n v="0"/>
    <n v="1651"/>
    <n v="1575"/>
    <n v="1"/>
    <n v="0.5"/>
    <s v="N"/>
    <s v="N"/>
    <n v="0"/>
    <n v="0"/>
    <x v="0"/>
  </r>
  <r>
    <x v="3"/>
    <x v="2"/>
    <x v="219"/>
    <x v="219"/>
    <x v="101"/>
    <n v="0.05"/>
    <n v="0"/>
    <n v="1674"/>
    <n v="1575"/>
    <n v="1"/>
    <n v="0.5"/>
    <s v="N"/>
    <s v="N"/>
    <n v="0"/>
    <n v="0"/>
    <x v="0"/>
  </r>
  <r>
    <x v="3"/>
    <x v="3"/>
    <x v="219"/>
    <x v="219"/>
    <x v="101"/>
    <n v="0.29299999999999998"/>
    <n v="0"/>
    <n v="1520"/>
    <n v="1575"/>
    <n v="1"/>
    <n v="0.5"/>
    <s v="N"/>
    <s v="N"/>
    <n v="0"/>
    <n v="0"/>
    <x v="0"/>
  </r>
  <r>
    <x v="3"/>
    <x v="4"/>
    <x v="219"/>
    <x v="219"/>
    <x v="101"/>
    <n v="0.67800000000000005"/>
    <n v="0"/>
    <n v="1523"/>
    <n v="1575"/>
    <n v="1"/>
    <n v="0.5"/>
    <s v="N"/>
    <s v="N"/>
    <n v="0"/>
    <n v="0"/>
    <x v="0"/>
  </r>
  <r>
    <x v="3"/>
    <x v="5"/>
    <x v="219"/>
    <x v="219"/>
    <x v="101"/>
    <n v="0.52200000000000002"/>
    <n v="1.7000000000000001E-2"/>
    <n v="1539"/>
    <n v="1575"/>
    <n v="1"/>
    <n v="0.5"/>
    <s v="N"/>
    <s v="N"/>
    <n v="0"/>
    <n v="0"/>
    <x v="0"/>
  </r>
  <r>
    <x v="3"/>
    <x v="6"/>
    <x v="219"/>
    <x v="219"/>
    <x v="101"/>
    <n v="0.157"/>
    <n v="6.7000000000000004E-2"/>
    <n v="1554"/>
    <n v="1575"/>
    <n v="1"/>
    <n v="0.5"/>
    <s v="N"/>
    <s v="N"/>
    <n v="0"/>
    <n v="0"/>
    <x v="0"/>
  </r>
  <r>
    <x v="3"/>
    <x v="0"/>
    <x v="220"/>
    <x v="220"/>
    <x v="101"/>
    <n v="0"/>
    <n v="0"/>
    <n v="3515"/>
    <n v="3434"/>
    <n v="0"/>
    <n v="0.25"/>
    <s v="N"/>
    <s v="N"/>
    <n v="0"/>
    <n v="0"/>
    <x v="0"/>
  </r>
  <r>
    <x v="3"/>
    <x v="1"/>
    <x v="220"/>
    <x v="220"/>
    <x v="101"/>
    <n v="2.1000000000000001E-2"/>
    <n v="0"/>
    <n v="3581"/>
    <n v="3434"/>
    <n v="0"/>
    <n v="0.25"/>
    <s v="N"/>
    <s v="N"/>
    <n v="0"/>
    <n v="0"/>
    <x v="0"/>
  </r>
  <r>
    <x v="3"/>
    <x v="2"/>
    <x v="220"/>
    <x v="220"/>
    <x v="101"/>
    <n v="0.193"/>
    <n v="0"/>
    <n v="3612"/>
    <n v="3434"/>
    <n v="0"/>
    <n v="0.25"/>
    <s v="N"/>
    <s v="N"/>
    <n v="0"/>
    <n v="0"/>
    <x v="0"/>
  </r>
  <r>
    <x v="3"/>
    <x v="3"/>
    <x v="220"/>
    <x v="220"/>
    <x v="101"/>
    <n v="0.85"/>
    <n v="0"/>
    <n v="3496"/>
    <n v="3434"/>
    <n v="0"/>
    <n v="0.25"/>
    <s v="N"/>
    <s v="N"/>
    <n v="0"/>
    <n v="0"/>
    <x v="0"/>
  </r>
  <r>
    <x v="3"/>
    <x v="4"/>
    <x v="220"/>
    <x v="220"/>
    <x v="101"/>
    <n v="3.008"/>
    <n v="0"/>
    <n v="3497"/>
    <n v="3434"/>
    <n v="0"/>
    <n v="0.25"/>
    <s v="N"/>
    <s v="N"/>
    <n v="0"/>
    <n v="0"/>
    <x v="0"/>
  </r>
  <r>
    <x v="3"/>
    <x v="5"/>
    <x v="220"/>
    <x v="220"/>
    <x v="101"/>
    <n v="1.0669999999999999"/>
    <n v="3.5999999999999997E-2"/>
    <n v="3513"/>
    <n v="3434"/>
    <n v="0"/>
    <n v="0.25"/>
    <s v="N"/>
    <s v="N"/>
    <n v="0"/>
    <n v="0"/>
    <x v="0"/>
  </r>
  <r>
    <x v="3"/>
    <x v="6"/>
    <x v="220"/>
    <x v="220"/>
    <x v="101"/>
    <n v="2E-3"/>
    <n v="0.14399999999999999"/>
    <n v="3525"/>
    <n v="3434"/>
    <n v="0"/>
    <n v="0.25"/>
    <s v="N"/>
    <s v="N"/>
    <n v="0"/>
    <n v="0"/>
    <x v="0"/>
  </r>
  <r>
    <x v="3"/>
    <x v="0"/>
    <x v="221"/>
    <x v="221"/>
    <x v="102"/>
    <n v="0"/>
    <n v="0"/>
    <n v="8759"/>
    <n v="9204"/>
    <n v="0"/>
    <n v="0.9"/>
    <s v="N"/>
    <s v="N"/>
    <n v="0"/>
    <n v="0"/>
    <x v="0"/>
  </r>
  <r>
    <x v="3"/>
    <x v="1"/>
    <x v="221"/>
    <x v="221"/>
    <x v="102"/>
    <n v="0"/>
    <n v="0"/>
    <n v="8759"/>
    <n v="9204"/>
    <n v="0"/>
    <n v="0.9"/>
    <s v="N"/>
    <s v="N"/>
    <n v="0"/>
    <n v="0"/>
    <x v="0"/>
  </r>
  <r>
    <x v="3"/>
    <x v="2"/>
    <x v="221"/>
    <x v="221"/>
    <x v="102"/>
    <n v="2.3490000000000002"/>
    <n v="0"/>
    <n v="8759"/>
    <n v="9204"/>
    <n v="0"/>
    <n v="0.9"/>
    <s v="N"/>
    <s v="N"/>
    <n v="0"/>
    <n v="0"/>
    <x v="0"/>
  </r>
  <r>
    <x v="3"/>
    <x v="3"/>
    <x v="221"/>
    <x v="221"/>
    <x v="102"/>
    <n v="0"/>
    <n v="1.4E-2"/>
    <n v="8759"/>
    <n v="9204"/>
    <n v="0"/>
    <n v="0.9"/>
    <s v="N"/>
    <s v="N"/>
    <n v="0"/>
    <n v="0"/>
    <x v="0"/>
  </r>
  <r>
    <x v="3"/>
    <x v="4"/>
    <x v="221"/>
    <x v="221"/>
    <x v="102"/>
    <n v="0"/>
    <n v="1.4E-2"/>
    <n v="8806"/>
    <n v="9204"/>
    <n v="0"/>
    <n v="0.9"/>
    <s v="N"/>
    <s v="N"/>
    <n v="0"/>
    <n v="0"/>
    <x v="0"/>
  </r>
  <r>
    <x v="3"/>
    <x v="5"/>
    <x v="221"/>
    <x v="221"/>
    <x v="102"/>
    <n v="0"/>
    <n v="1.4E-2"/>
    <n v="8694"/>
    <n v="9204"/>
    <n v="0"/>
    <n v="0.9"/>
    <s v="N"/>
    <s v="N"/>
    <n v="0"/>
    <n v="0"/>
    <x v="0"/>
  </r>
  <r>
    <x v="3"/>
    <x v="6"/>
    <x v="221"/>
    <x v="221"/>
    <x v="102"/>
    <n v="0"/>
    <n v="1.4E-2"/>
    <n v="8918"/>
    <n v="9204"/>
    <n v="0"/>
    <n v="0.9"/>
    <s v="N"/>
    <s v="N"/>
    <n v="0"/>
    <n v="0"/>
    <x v="0"/>
  </r>
  <r>
    <x v="3"/>
    <x v="0"/>
    <x v="222"/>
    <x v="222"/>
    <x v="101"/>
    <n v="0"/>
    <n v="0"/>
    <n v="15571"/>
    <n v="13641"/>
    <n v="2"/>
    <n v="0.4"/>
    <s v="N"/>
    <s v="N"/>
    <n v="0"/>
    <n v="0"/>
    <x v="0"/>
  </r>
  <r>
    <x v="3"/>
    <x v="1"/>
    <x v="222"/>
    <x v="222"/>
    <x v="101"/>
    <n v="0.16600000000000001"/>
    <n v="0"/>
    <n v="16626"/>
    <n v="13641"/>
    <n v="2"/>
    <n v="0.4"/>
    <s v="N"/>
    <s v="N"/>
    <n v="0"/>
    <n v="0"/>
    <x v="0"/>
  </r>
  <r>
    <x v="3"/>
    <x v="2"/>
    <x v="222"/>
    <x v="222"/>
    <x v="101"/>
    <n v="0.58699999999999997"/>
    <n v="0"/>
    <n v="17585"/>
    <n v="13641"/>
    <n v="2"/>
    <n v="0.4"/>
    <s v="N"/>
    <s v="N"/>
    <n v="0"/>
    <n v="0"/>
    <x v="0"/>
  </r>
  <r>
    <x v="3"/>
    <x v="3"/>
    <x v="222"/>
    <x v="222"/>
    <x v="101"/>
    <n v="0.59499999999999997"/>
    <n v="0"/>
    <n v="14114"/>
    <n v="13641"/>
    <n v="2"/>
    <n v="0.4"/>
    <s v="N"/>
    <s v="N"/>
    <n v="0"/>
    <n v="0"/>
    <x v="0"/>
  </r>
  <r>
    <x v="3"/>
    <x v="4"/>
    <x v="222"/>
    <x v="222"/>
    <x v="101"/>
    <n v="0.154"/>
    <n v="4.2999999999999997E-2"/>
    <n v="14822"/>
    <n v="13641"/>
    <n v="2"/>
    <n v="0.4"/>
    <s v="N"/>
    <s v="N"/>
    <n v="0"/>
    <n v="0"/>
    <x v="0"/>
  </r>
  <r>
    <x v="3"/>
    <x v="5"/>
    <x v="222"/>
    <x v="222"/>
    <x v="101"/>
    <n v="-2E-3"/>
    <n v="8.6999999999999994E-2"/>
    <n v="15012"/>
    <n v="13641"/>
    <n v="2"/>
    <n v="0.4"/>
    <s v="N"/>
    <s v="N"/>
    <n v="0"/>
    <n v="0"/>
    <x v="0"/>
  </r>
  <r>
    <x v="3"/>
    <x v="6"/>
    <x v="222"/>
    <x v="222"/>
    <x v="101"/>
    <n v="9.2999999999999999E-2"/>
    <n v="8.6999999999999994E-2"/>
    <n v="18069"/>
    <n v="13641"/>
    <n v="2"/>
    <n v="0.4"/>
    <s v="N"/>
    <s v="N"/>
    <n v="0"/>
    <n v="0"/>
    <x v="0"/>
  </r>
  <r>
    <x v="3"/>
    <x v="0"/>
    <x v="223"/>
    <x v="223"/>
    <x v="101"/>
    <n v="0"/>
    <n v="0"/>
    <n v="86"/>
    <n v="117"/>
    <n v="0"/>
    <n v="2"/>
    <s v="N"/>
    <s v="N"/>
    <n v="0"/>
    <n v="0"/>
    <x v="0"/>
  </r>
  <r>
    <x v="3"/>
    <x v="1"/>
    <x v="223"/>
    <x v="223"/>
    <x v="101"/>
    <n v="0"/>
    <n v="0"/>
    <n v="88"/>
    <n v="117"/>
    <n v="0"/>
    <n v="2"/>
    <s v="N"/>
    <s v="N"/>
    <n v="0"/>
    <n v="0"/>
    <x v="0"/>
  </r>
  <r>
    <x v="3"/>
    <x v="2"/>
    <x v="223"/>
    <x v="223"/>
    <x v="101"/>
    <n v="2.3E-2"/>
    <n v="0"/>
    <n v="89"/>
    <n v="117"/>
    <n v="0"/>
    <n v="2"/>
    <s v="N"/>
    <s v="N"/>
    <n v="0"/>
    <n v="0"/>
    <x v="0"/>
  </r>
  <r>
    <x v="3"/>
    <x v="3"/>
    <x v="223"/>
    <x v="223"/>
    <x v="101"/>
    <n v="6.2E-2"/>
    <n v="0"/>
    <n v="110"/>
    <n v="117"/>
    <n v="0"/>
    <n v="2"/>
    <s v="N"/>
    <s v="N"/>
    <n v="0"/>
    <n v="0"/>
    <x v="0"/>
  </r>
  <r>
    <x v="3"/>
    <x v="4"/>
    <x v="223"/>
    <x v="223"/>
    <x v="101"/>
    <n v="0.24299999999999999"/>
    <n v="0"/>
    <n v="111"/>
    <n v="117"/>
    <n v="0"/>
    <n v="2"/>
    <s v="N"/>
    <s v="N"/>
    <n v="0"/>
    <n v="0"/>
    <x v="0"/>
  </r>
  <r>
    <x v="3"/>
    <x v="5"/>
    <x v="223"/>
    <x v="223"/>
    <x v="101"/>
    <n v="2.0859999999999999"/>
    <n v="7.0000000000000001E-3"/>
    <n v="109"/>
    <n v="117"/>
    <n v="0"/>
    <n v="2"/>
    <s v="N"/>
    <s v="N"/>
    <n v="0"/>
    <n v="0"/>
    <x v="0"/>
  </r>
  <r>
    <x v="3"/>
    <x v="6"/>
    <x v="223"/>
    <x v="223"/>
    <x v="101"/>
    <n v="0.28899999999999998"/>
    <n v="2.8000000000000001E-2"/>
    <n v="110"/>
    <n v="117"/>
    <n v="0"/>
    <n v="2"/>
    <s v="N"/>
    <s v="N"/>
    <n v="0"/>
    <n v="0"/>
    <x v="0"/>
  </r>
  <r>
    <x v="3"/>
    <x v="0"/>
    <x v="224"/>
    <x v="224"/>
    <x v="101"/>
    <n v="0"/>
    <n v="0"/>
    <n v="628"/>
    <n v="643"/>
    <n v="0"/>
    <n v="1"/>
    <s v="N"/>
    <s v="N"/>
    <n v="0"/>
    <n v="0"/>
    <x v="0"/>
  </r>
  <r>
    <x v="3"/>
    <x v="1"/>
    <x v="224"/>
    <x v="224"/>
    <x v="101"/>
    <n v="0.183"/>
    <n v="0"/>
    <n v="635"/>
    <n v="643"/>
    <n v="0"/>
    <n v="1"/>
    <s v="N"/>
    <s v="N"/>
    <n v="0"/>
    <n v="0"/>
    <x v="0"/>
  </r>
  <r>
    <x v="3"/>
    <x v="2"/>
    <x v="224"/>
    <x v="224"/>
    <x v="101"/>
    <n v="0.52300000000000002"/>
    <n v="0"/>
    <n v="608"/>
    <n v="643"/>
    <n v="0"/>
    <n v="1"/>
    <s v="N"/>
    <s v="N"/>
    <n v="0"/>
    <n v="0"/>
    <x v="0"/>
  </r>
  <r>
    <x v="3"/>
    <x v="3"/>
    <x v="224"/>
    <x v="224"/>
    <x v="101"/>
    <n v="1.425"/>
    <n v="0"/>
    <n v="614"/>
    <n v="643"/>
    <n v="0"/>
    <n v="1"/>
    <s v="N"/>
    <s v="N"/>
    <n v="0"/>
    <n v="0"/>
    <x v="0"/>
  </r>
  <r>
    <x v="3"/>
    <x v="4"/>
    <x v="224"/>
    <x v="224"/>
    <x v="101"/>
    <n v="0.63300000000000001"/>
    <n v="0"/>
    <n v="615"/>
    <n v="643"/>
    <n v="0"/>
    <n v="1"/>
    <s v="N"/>
    <s v="N"/>
    <n v="0"/>
    <n v="0"/>
    <x v="0"/>
  </r>
  <r>
    <x v="3"/>
    <x v="5"/>
    <x v="224"/>
    <x v="224"/>
    <x v="101"/>
    <n v="0.64300000000000002"/>
    <n v="2.8000000000000001E-2"/>
    <n v="615"/>
    <n v="643"/>
    <n v="0"/>
    <n v="1"/>
    <s v="N"/>
    <s v="N"/>
    <n v="0"/>
    <n v="0"/>
    <x v="0"/>
  </r>
  <r>
    <x v="3"/>
    <x v="6"/>
    <x v="224"/>
    <x v="224"/>
    <x v="101"/>
    <n v="4.0000000000000001E-3"/>
    <n v="2.8000000000000001E-2"/>
    <n v="616"/>
    <n v="643"/>
    <n v="0"/>
    <n v="1"/>
    <s v="N"/>
    <s v="N"/>
    <n v="0"/>
    <n v="0"/>
    <x v="0"/>
  </r>
  <r>
    <x v="3"/>
    <x v="0"/>
    <x v="225"/>
    <x v="225"/>
    <x v="101"/>
    <n v="0"/>
    <n v="0"/>
    <n v="3881"/>
    <n v="3773"/>
    <n v="1"/>
    <n v="0.5"/>
    <s v="N"/>
    <s v="N"/>
    <n v="0"/>
    <n v="0"/>
    <x v="0"/>
  </r>
  <r>
    <x v="3"/>
    <x v="1"/>
    <x v="225"/>
    <x v="225"/>
    <x v="101"/>
    <n v="0"/>
    <n v="0"/>
    <n v="3784"/>
    <n v="3773"/>
    <n v="1"/>
    <n v="0.5"/>
    <s v="N"/>
    <s v="N"/>
    <n v="0"/>
    <n v="0"/>
    <x v="0"/>
  </r>
  <r>
    <x v="3"/>
    <x v="2"/>
    <x v="225"/>
    <x v="225"/>
    <x v="101"/>
    <n v="0.20200000000000001"/>
    <n v="0"/>
    <n v="3928"/>
    <n v="3773"/>
    <n v="1"/>
    <n v="0.5"/>
    <s v="N"/>
    <s v="N"/>
    <n v="0"/>
    <n v="0"/>
    <x v="0"/>
  </r>
  <r>
    <x v="3"/>
    <x v="3"/>
    <x v="225"/>
    <x v="225"/>
    <x v="101"/>
    <n v="0.308"/>
    <n v="0"/>
    <n v="4043"/>
    <n v="3773"/>
    <n v="1"/>
    <n v="0.5"/>
    <s v="N"/>
    <s v="N"/>
    <n v="0"/>
    <n v="0"/>
    <x v="0"/>
  </r>
  <r>
    <x v="3"/>
    <x v="4"/>
    <x v="225"/>
    <x v="225"/>
    <x v="101"/>
    <n v="0.17599999999999999"/>
    <n v="0"/>
    <n v="4045"/>
    <n v="3773"/>
    <n v="1"/>
    <n v="0.5"/>
    <s v="N"/>
    <s v="N"/>
    <n v="0"/>
    <n v="0"/>
    <x v="0"/>
  </r>
  <r>
    <x v="3"/>
    <x v="5"/>
    <x v="225"/>
    <x v="225"/>
    <x v="101"/>
    <n v="1.702"/>
    <n v="2.5000000000000001E-2"/>
    <n v="4050"/>
    <n v="3773"/>
    <n v="1"/>
    <n v="0.5"/>
    <s v="N"/>
    <s v="N"/>
    <n v="0"/>
    <n v="0"/>
    <x v="0"/>
  </r>
  <r>
    <x v="3"/>
    <x v="6"/>
    <x v="225"/>
    <x v="225"/>
    <x v="101"/>
    <n v="1.29"/>
    <n v="9.8000000000000004E-2"/>
    <n v="4056"/>
    <n v="3773"/>
    <n v="1"/>
    <n v="0.5"/>
    <s v="N"/>
    <s v="N"/>
    <n v="0"/>
    <n v="0"/>
    <x v="0"/>
  </r>
  <r>
    <x v="3"/>
    <x v="0"/>
    <x v="226"/>
    <x v="226"/>
    <x v="101"/>
    <n v="0"/>
    <n v="0"/>
    <n v="502"/>
    <n v="526"/>
    <n v="0"/>
    <n v="0.7"/>
    <s v="N"/>
    <s v="N"/>
    <n v="4.2"/>
    <n v="151"/>
    <x v="1"/>
  </r>
  <r>
    <x v="3"/>
    <x v="1"/>
    <x v="226"/>
    <x v="226"/>
    <x v="101"/>
    <n v="0"/>
    <n v="0"/>
    <n v="510"/>
    <n v="526"/>
    <n v="0"/>
    <n v="0.7"/>
    <s v="N"/>
    <s v="N"/>
    <n v="4.2"/>
    <n v="151"/>
    <x v="1"/>
  </r>
  <r>
    <x v="3"/>
    <x v="2"/>
    <x v="226"/>
    <x v="226"/>
    <x v="101"/>
    <n v="9.9000000000000005E-2"/>
    <n v="0"/>
    <n v="515"/>
    <n v="526"/>
    <n v="0"/>
    <n v="0.7"/>
    <s v="N"/>
    <s v="N"/>
    <n v="4.2"/>
    <n v="151"/>
    <x v="1"/>
  </r>
  <r>
    <x v="3"/>
    <x v="3"/>
    <x v="226"/>
    <x v="226"/>
    <x v="101"/>
    <n v="5.1999999999999998E-2"/>
    <n v="0"/>
    <n v="550"/>
    <n v="526"/>
    <n v="0"/>
    <n v="0.7"/>
    <s v="N"/>
    <s v="N"/>
    <n v="4.2"/>
    <n v="151"/>
    <x v="1"/>
  </r>
  <r>
    <x v="3"/>
    <x v="4"/>
    <x v="226"/>
    <x v="226"/>
    <x v="101"/>
    <n v="0.39900000000000002"/>
    <n v="0"/>
    <n v="551"/>
    <n v="526"/>
    <n v="0"/>
    <n v="0.7"/>
    <s v="N"/>
    <s v="N"/>
    <n v="4.2"/>
    <n v="151"/>
    <x v="1"/>
  </r>
  <r>
    <x v="3"/>
    <x v="5"/>
    <x v="226"/>
    <x v="226"/>
    <x v="101"/>
    <n v="0.40100000000000002"/>
    <n v="7.0000000000000001E-3"/>
    <n v="531"/>
    <n v="526"/>
    <n v="0"/>
    <n v="0.7"/>
    <s v="N"/>
    <s v="N"/>
    <n v="4.2"/>
    <n v="151"/>
    <x v="1"/>
  </r>
  <r>
    <x v="3"/>
    <x v="6"/>
    <x v="226"/>
    <x v="226"/>
    <x v="101"/>
    <n v="0.06"/>
    <n v="2.8000000000000001E-2"/>
    <n v="515"/>
    <n v="526"/>
    <n v="0"/>
    <n v="0.7"/>
    <s v="N"/>
    <s v="N"/>
    <n v="4.2"/>
    <n v="151"/>
    <x v="1"/>
  </r>
  <r>
    <x v="3"/>
    <x v="0"/>
    <x v="227"/>
    <x v="227"/>
    <x v="101"/>
    <n v="0"/>
    <n v="0"/>
    <n v="192"/>
    <n v="135"/>
    <n v="0"/>
    <n v="0.5"/>
    <s v="N"/>
    <s v="N"/>
    <n v="0"/>
    <n v="0"/>
    <x v="0"/>
  </r>
  <r>
    <x v="3"/>
    <x v="1"/>
    <x v="227"/>
    <x v="227"/>
    <x v="101"/>
    <n v="8.0000000000000002E-3"/>
    <n v="0"/>
    <n v="212"/>
    <n v="135"/>
    <n v="0"/>
    <n v="0.5"/>
    <s v="N"/>
    <s v="N"/>
    <n v="0"/>
    <n v="0"/>
    <x v="0"/>
  </r>
  <r>
    <x v="3"/>
    <x v="2"/>
    <x v="227"/>
    <x v="227"/>
    <x v="101"/>
    <n v="0.14899999999999999"/>
    <n v="0"/>
    <n v="193"/>
    <n v="135"/>
    <n v="0"/>
    <n v="0.5"/>
    <s v="N"/>
    <s v="N"/>
    <n v="0"/>
    <n v="0"/>
    <x v="0"/>
  </r>
  <r>
    <x v="3"/>
    <x v="3"/>
    <x v="227"/>
    <x v="227"/>
    <x v="101"/>
    <n v="0.46200000000000002"/>
    <n v="0"/>
    <n v="166"/>
    <n v="135"/>
    <n v="0"/>
    <n v="0.5"/>
    <s v="N"/>
    <s v="N"/>
    <n v="0"/>
    <n v="0"/>
    <x v="0"/>
  </r>
  <r>
    <x v="3"/>
    <x v="4"/>
    <x v="227"/>
    <x v="227"/>
    <x v="101"/>
    <n v="-7.1999999999999995E-2"/>
    <n v="0"/>
    <n v="169"/>
    <n v="135"/>
    <n v="0"/>
    <n v="0.5"/>
    <s v="N"/>
    <s v="N"/>
    <n v="0"/>
    <n v="0"/>
    <x v="0"/>
  </r>
  <r>
    <x v="3"/>
    <x v="5"/>
    <x v="227"/>
    <x v="227"/>
    <x v="101"/>
    <n v="0.879"/>
    <n v="1.4E-2"/>
    <n v="170"/>
    <n v="135"/>
    <n v="0"/>
    <n v="0.5"/>
    <s v="N"/>
    <s v="N"/>
    <n v="0"/>
    <n v="0"/>
    <x v="0"/>
  </r>
  <r>
    <x v="3"/>
    <x v="6"/>
    <x v="227"/>
    <x v="227"/>
    <x v="101"/>
    <n v="7.6999999999999999E-2"/>
    <n v="5.5E-2"/>
    <n v="171"/>
    <n v="135"/>
    <n v="0"/>
    <n v="0.5"/>
    <s v="N"/>
    <s v="N"/>
    <n v="0"/>
    <n v="0"/>
    <x v="0"/>
  </r>
  <r>
    <x v="3"/>
    <x v="0"/>
    <x v="228"/>
    <x v="228"/>
    <x v="101"/>
    <n v="0"/>
    <n v="0"/>
    <n v="2772"/>
    <n v="3128"/>
    <n v="1"/>
    <n v="0.4"/>
    <s v="N"/>
    <s v="N"/>
    <n v="0"/>
    <n v="0"/>
    <x v="0"/>
  </r>
  <r>
    <x v="3"/>
    <x v="1"/>
    <x v="228"/>
    <x v="228"/>
    <x v="101"/>
    <n v="0"/>
    <n v="0"/>
    <n v="2834"/>
    <n v="3128"/>
    <n v="1"/>
    <n v="0.4"/>
    <s v="N"/>
    <s v="N"/>
    <n v="0"/>
    <n v="0"/>
    <x v="0"/>
  </r>
  <r>
    <x v="3"/>
    <x v="2"/>
    <x v="228"/>
    <x v="228"/>
    <x v="101"/>
    <n v="9.1999999999999998E-2"/>
    <n v="0"/>
    <n v="2854"/>
    <n v="3128"/>
    <n v="1"/>
    <n v="0.4"/>
    <s v="N"/>
    <s v="N"/>
    <n v="0"/>
    <n v="0"/>
    <x v="0"/>
  </r>
  <r>
    <x v="3"/>
    <x v="3"/>
    <x v="228"/>
    <x v="228"/>
    <x v="101"/>
    <n v="0.108"/>
    <n v="0"/>
    <n v="3224"/>
    <n v="3128"/>
    <n v="1"/>
    <n v="0.4"/>
    <s v="N"/>
    <s v="N"/>
    <n v="0"/>
    <n v="0"/>
    <x v="0"/>
  </r>
  <r>
    <x v="3"/>
    <x v="4"/>
    <x v="228"/>
    <x v="228"/>
    <x v="101"/>
    <n v="0.24299999999999999"/>
    <n v="0"/>
    <n v="3263"/>
    <n v="3128"/>
    <n v="1"/>
    <n v="0.4"/>
    <s v="N"/>
    <s v="N"/>
    <n v="0"/>
    <n v="0"/>
    <x v="0"/>
  </r>
  <r>
    <x v="3"/>
    <x v="5"/>
    <x v="228"/>
    <x v="228"/>
    <x v="101"/>
    <n v="1.41"/>
    <n v="2.5999999999999999E-2"/>
    <n v="3304"/>
    <n v="3128"/>
    <n v="1"/>
    <n v="0.4"/>
    <s v="N"/>
    <s v="N"/>
    <n v="0"/>
    <n v="0"/>
    <x v="0"/>
  </r>
  <r>
    <x v="3"/>
    <x v="6"/>
    <x v="228"/>
    <x v="228"/>
    <x v="101"/>
    <n v="0.113"/>
    <n v="0.105"/>
    <n v="3321"/>
    <n v="3128"/>
    <n v="1"/>
    <n v="0.4"/>
    <s v="N"/>
    <s v="N"/>
    <n v="0"/>
    <n v="0"/>
    <x v="0"/>
  </r>
  <r>
    <x v="3"/>
    <x v="0"/>
    <x v="229"/>
    <x v="229"/>
    <x v="102"/>
    <n v="0.15"/>
    <n v="0"/>
    <n v="3571"/>
    <n v="4066"/>
    <n v="1"/>
    <n v="0.3"/>
    <s v="N"/>
    <s v="N"/>
    <n v="0"/>
    <n v="0"/>
    <x v="0"/>
  </r>
  <r>
    <x v="3"/>
    <x v="1"/>
    <x v="229"/>
    <x v="229"/>
    <x v="102"/>
    <n v="0.82899999999999996"/>
    <n v="0"/>
    <n v="3614"/>
    <n v="4066"/>
    <n v="1"/>
    <n v="0.3"/>
    <s v="N"/>
    <s v="N"/>
    <n v="0"/>
    <n v="0"/>
    <x v="0"/>
  </r>
  <r>
    <x v="3"/>
    <x v="2"/>
    <x v="229"/>
    <x v="229"/>
    <x v="102"/>
    <n v="2.5539999999999998"/>
    <n v="1.7999999999999999E-2"/>
    <n v="3658"/>
    <n v="4066"/>
    <n v="1"/>
    <n v="0.3"/>
    <s v="N"/>
    <s v="N"/>
    <n v="0"/>
    <n v="0"/>
    <x v="0"/>
  </r>
  <r>
    <x v="3"/>
    <x v="3"/>
    <x v="229"/>
    <x v="229"/>
    <x v="102"/>
    <n v="0.81299999999999994"/>
    <n v="7.2999999999999995E-2"/>
    <n v="3665"/>
    <n v="4066"/>
    <n v="1"/>
    <n v="0.3"/>
    <s v="N"/>
    <s v="N"/>
    <n v="0"/>
    <n v="0"/>
    <x v="0"/>
  </r>
  <r>
    <x v="3"/>
    <x v="4"/>
    <x v="229"/>
    <x v="229"/>
    <x v="102"/>
    <n v="1.6E-2"/>
    <n v="7.2999999999999995E-2"/>
    <n v="3673"/>
    <n v="4066"/>
    <n v="1"/>
    <n v="0.3"/>
    <s v="N"/>
    <s v="N"/>
    <n v="0"/>
    <n v="0"/>
    <x v="0"/>
  </r>
  <r>
    <x v="3"/>
    <x v="5"/>
    <x v="229"/>
    <x v="229"/>
    <x v="102"/>
    <n v="-2E-3"/>
    <n v="7.2999999999999995E-2"/>
    <n v="3711"/>
    <n v="4066"/>
    <n v="1"/>
    <n v="0.3"/>
    <s v="N"/>
    <s v="N"/>
    <n v="0"/>
    <n v="0"/>
    <x v="0"/>
  </r>
  <r>
    <x v="3"/>
    <x v="6"/>
    <x v="229"/>
    <x v="229"/>
    <x v="102"/>
    <n v="0"/>
    <n v="7.2999999999999995E-2"/>
    <n v="3747"/>
    <n v="4066"/>
    <n v="1"/>
    <n v="0.3"/>
    <s v="N"/>
    <s v="N"/>
    <n v="0"/>
    <n v="0"/>
    <x v="0"/>
  </r>
  <r>
    <x v="3"/>
    <x v="0"/>
    <x v="230"/>
    <x v="230"/>
    <x v="101"/>
    <n v="0"/>
    <n v="0"/>
    <n v="435"/>
    <n v="481"/>
    <n v="0"/>
    <n v="0.4"/>
    <s v="N"/>
    <s v="N"/>
    <n v="0"/>
    <n v="0"/>
    <x v="0"/>
  </r>
  <r>
    <x v="3"/>
    <x v="1"/>
    <x v="230"/>
    <x v="230"/>
    <x v="101"/>
    <n v="0.17299999999999999"/>
    <n v="0"/>
    <n v="441"/>
    <n v="481"/>
    <n v="0"/>
    <n v="0.4"/>
    <s v="N"/>
    <s v="N"/>
    <n v="0"/>
    <n v="0"/>
    <x v="0"/>
  </r>
  <r>
    <x v="3"/>
    <x v="2"/>
    <x v="230"/>
    <x v="230"/>
    <x v="101"/>
    <n v="1.0720000000000001"/>
    <n v="0"/>
    <n v="442"/>
    <n v="481"/>
    <n v="0"/>
    <n v="0.4"/>
    <s v="N"/>
    <s v="N"/>
    <n v="0"/>
    <n v="0"/>
    <x v="0"/>
  </r>
  <r>
    <x v="3"/>
    <x v="3"/>
    <x v="230"/>
    <x v="230"/>
    <x v="101"/>
    <n v="1.3069999999999999"/>
    <n v="0"/>
    <n v="426"/>
    <n v="481"/>
    <n v="0"/>
    <n v="0.4"/>
    <s v="N"/>
    <s v="N"/>
    <n v="0"/>
    <n v="0"/>
    <x v="0"/>
  </r>
  <r>
    <x v="3"/>
    <x v="4"/>
    <x v="230"/>
    <x v="230"/>
    <x v="101"/>
    <n v="1.0649999999999999"/>
    <n v="0"/>
    <n v="427"/>
    <n v="481"/>
    <n v="0"/>
    <n v="0.4"/>
    <s v="N"/>
    <s v="N"/>
    <n v="0"/>
    <n v="0"/>
    <x v="0"/>
  </r>
  <r>
    <x v="3"/>
    <x v="5"/>
    <x v="230"/>
    <x v="230"/>
    <x v="101"/>
    <n v="0.32800000000000001"/>
    <n v="2.8000000000000001E-2"/>
    <n v="427"/>
    <n v="481"/>
    <n v="0"/>
    <n v="0.4"/>
    <s v="N"/>
    <s v="N"/>
    <n v="0"/>
    <n v="0"/>
    <x v="0"/>
  </r>
  <r>
    <x v="3"/>
    <x v="6"/>
    <x v="230"/>
    <x v="230"/>
    <x v="101"/>
    <n v="0"/>
    <n v="0.112"/>
    <n v="428"/>
    <n v="481"/>
    <n v="0"/>
    <n v="0.4"/>
    <s v="N"/>
    <s v="N"/>
    <n v="0"/>
    <n v="0"/>
    <x v="0"/>
  </r>
  <r>
    <x v="3"/>
    <x v="0"/>
    <x v="231"/>
    <x v="231"/>
    <x v="101"/>
    <n v="0"/>
    <n v="0"/>
    <n v="726"/>
    <n v="761"/>
    <n v="0"/>
    <n v="0.8"/>
    <s v="N"/>
    <s v="N"/>
    <n v="0"/>
    <n v="0"/>
    <x v="0"/>
  </r>
  <r>
    <x v="3"/>
    <x v="1"/>
    <x v="231"/>
    <x v="231"/>
    <x v="101"/>
    <n v="0.16800000000000001"/>
    <n v="0"/>
    <n v="742"/>
    <n v="761"/>
    <n v="0"/>
    <n v="0.8"/>
    <s v="N"/>
    <s v="N"/>
    <n v="0"/>
    <n v="0"/>
    <x v="0"/>
  </r>
  <r>
    <x v="3"/>
    <x v="2"/>
    <x v="231"/>
    <x v="231"/>
    <x v="101"/>
    <n v="0.54800000000000004"/>
    <n v="0"/>
    <n v="749"/>
    <n v="761"/>
    <n v="0"/>
    <n v="0.8"/>
    <s v="N"/>
    <s v="N"/>
    <n v="0"/>
    <n v="0"/>
    <x v="0"/>
  </r>
  <r>
    <x v="3"/>
    <x v="3"/>
    <x v="231"/>
    <x v="231"/>
    <x v="101"/>
    <n v="0.89"/>
    <n v="0"/>
    <n v="722"/>
    <n v="761"/>
    <n v="0"/>
    <n v="0.8"/>
    <s v="N"/>
    <s v="N"/>
    <n v="0"/>
    <n v="0"/>
    <x v="0"/>
  </r>
  <r>
    <x v="3"/>
    <x v="4"/>
    <x v="231"/>
    <x v="231"/>
    <x v="101"/>
    <n v="9.9000000000000005E-2"/>
    <n v="0"/>
    <n v="725"/>
    <n v="761"/>
    <n v="0"/>
    <n v="0.8"/>
    <s v="N"/>
    <s v="N"/>
    <n v="0"/>
    <n v="0"/>
    <x v="0"/>
  </r>
  <r>
    <x v="3"/>
    <x v="5"/>
    <x v="231"/>
    <x v="231"/>
    <x v="101"/>
    <n v="3.1E-2"/>
    <n v="7.0000000000000001E-3"/>
    <n v="718"/>
    <n v="761"/>
    <n v="0"/>
    <n v="0.8"/>
    <s v="N"/>
    <s v="N"/>
    <n v="0"/>
    <n v="0"/>
    <x v="0"/>
  </r>
  <r>
    <x v="3"/>
    <x v="6"/>
    <x v="231"/>
    <x v="231"/>
    <x v="101"/>
    <n v="3.0000000000000001E-3"/>
    <n v="2.8000000000000001E-2"/>
    <n v="725"/>
    <n v="761"/>
    <n v="0"/>
    <n v="0.8"/>
    <s v="N"/>
    <s v="N"/>
    <n v="0"/>
    <n v="0"/>
    <x v="0"/>
  </r>
  <r>
    <x v="3"/>
    <x v="0"/>
    <x v="232"/>
    <x v="232"/>
    <x v="102"/>
    <n v="0.112"/>
    <n v="0"/>
    <n v="366"/>
    <n v="430"/>
    <n v="0"/>
    <n v="1"/>
    <s v="N"/>
    <s v="N"/>
    <n v="3.4"/>
    <n v="93"/>
    <x v="1"/>
  </r>
  <r>
    <x v="3"/>
    <x v="1"/>
    <x v="232"/>
    <x v="232"/>
    <x v="102"/>
    <n v="0.56599999999999995"/>
    <n v="0"/>
    <n v="371"/>
    <n v="430"/>
    <n v="0"/>
    <n v="1"/>
    <s v="N"/>
    <s v="N"/>
    <n v="3.4"/>
    <n v="93"/>
    <x v="1"/>
  </r>
  <r>
    <x v="3"/>
    <x v="2"/>
    <x v="232"/>
    <x v="232"/>
    <x v="102"/>
    <n v="1.5029999999999999"/>
    <n v="-4.0000000000000001E-3"/>
    <n v="259"/>
    <n v="430"/>
    <n v="0"/>
    <n v="1"/>
    <s v="N"/>
    <s v="N"/>
    <n v="3.4"/>
    <n v="93"/>
    <x v="1"/>
  </r>
  <r>
    <x v="3"/>
    <x v="3"/>
    <x v="232"/>
    <x v="232"/>
    <x v="102"/>
    <n v="-1.2999999999999999E-2"/>
    <n v="-1.7000000000000001E-2"/>
    <n v="424"/>
    <n v="430"/>
    <n v="0"/>
    <n v="1"/>
    <s v="N"/>
    <s v="N"/>
    <n v="3.4"/>
    <n v="93"/>
    <x v="1"/>
  </r>
  <r>
    <x v="3"/>
    <x v="4"/>
    <x v="232"/>
    <x v="232"/>
    <x v="102"/>
    <n v="-6.3E-2"/>
    <n v="-1.7000000000000001E-2"/>
    <n v="259"/>
    <n v="430"/>
    <n v="0"/>
    <n v="1"/>
    <s v="N"/>
    <s v="N"/>
    <n v="3.4"/>
    <n v="93"/>
    <x v="1"/>
  </r>
  <r>
    <x v="3"/>
    <x v="5"/>
    <x v="232"/>
    <x v="232"/>
    <x v="102"/>
    <n v="0"/>
    <n v="-1.7000000000000001E-2"/>
    <n v="259"/>
    <n v="430"/>
    <n v="0"/>
    <n v="1"/>
    <s v="N"/>
    <s v="N"/>
    <n v="3.4"/>
    <n v="93"/>
    <x v="1"/>
  </r>
  <r>
    <x v="3"/>
    <x v="6"/>
    <x v="232"/>
    <x v="232"/>
    <x v="102"/>
    <n v="0"/>
    <n v="-1.7000000000000001E-2"/>
    <n v="259"/>
    <n v="430"/>
    <n v="0"/>
    <n v="1"/>
    <s v="N"/>
    <s v="N"/>
    <n v="3.4"/>
    <n v="93"/>
    <x v="1"/>
  </r>
  <r>
    <x v="3"/>
    <x v="0"/>
    <x v="233"/>
    <x v="233"/>
    <x v="101"/>
    <n v="0"/>
    <n v="0"/>
    <n v="2608"/>
    <n v="2586"/>
    <n v="0"/>
    <n v="0.4"/>
    <s v="N"/>
    <s v="N"/>
    <n v="0"/>
    <n v="0"/>
    <x v="0"/>
  </r>
  <r>
    <x v="3"/>
    <x v="1"/>
    <x v="233"/>
    <x v="233"/>
    <x v="101"/>
    <n v="0"/>
    <n v="0"/>
    <n v="2618"/>
    <n v="2586"/>
    <n v="0"/>
    <n v="0.4"/>
    <s v="N"/>
    <s v="N"/>
    <n v="0"/>
    <n v="0"/>
    <x v="0"/>
  </r>
  <r>
    <x v="3"/>
    <x v="2"/>
    <x v="233"/>
    <x v="233"/>
    <x v="101"/>
    <n v="0.16"/>
    <n v="0"/>
    <n v="2618"/>
    <n v="2586"/>
    <n v="0"/>
    <n v="0.4"/>
    <s v="N"/>
    <s v="N"/>
    <n v="0"/>
    <n v="0"/>
    <x v="0"/>
  </r>
  <r>
    <x v="3"/>
    <x v="3"/>
    <x v="233"/>
    <x v="233"/>
    <x v="101"/>
    <n v="0.11799999999999999"/>
    <n v="0"/>
    <n v="2586"/>
    <n v="2586"/>
    <n v="0"/>
    <n v="0.4"/>
    <s v="N"/>
    <s v="N"/>
    <n v="0"/>
    <n v="0"/>
    <x v="0"/>
  </r>
  <r>
    <x v="3"/>
    <x v="4"/>
    <x v="233"/>
    <x v="233"/>
    <x v="101"/>
    <n v="0.46200000000000002"/>
    <n v="0"/>
    <n v="2623"/>
    <n v="2586"/>
    <n v="0"/>
    <n v="0.4"/>
    <s v="N"/>
    <s v="N"/>
    <n v="0"/>
    <n v="0"/>
    <x v="0"/>
  </r>
  <r>
    <x v="3"/>
    <x v="5"/>
    <x v="233"/>
    <x v="233"/>
    <x v="101"/>
    <n v="1.532"/>
    <n v="3.4000000000000002E-2"/>
    <n v="2626"/>
    <n v="2586"/>
    <n v="0"/>
    <n v="0.4"/>
    <s v="N"/>
    <s v="N"/>
    <n v="0"/>
    <n v="0"/>
    <x v="0"/>
  </r>
  <r>
    <x v="3"/>
    <x v="6"/>
    <x v="233"/>
    <x v="233"/>
    <x v="101"/>
    <n v="0.78400000000000003"/>
    <n v="0.13500000000000001"/>
    <n v="2629"/>
    <n v="2586"/>
    <n v="0"/>
    <n v="0.4"/>
    <s v="N"/>
    <s v="N"/>
    <n v="0"/>
    <n v="0"/>
    <x v="0"/>
  </r>
  <r>
    <x v="3"/>
    <x v="0"/>
    <x v="234"/>
    <x v="234"/>
    <x v="101"/>
    <n v="0"/>
    <n v="0"/>
    <n v="296"/>
    <n v="253"/>
    <n v="0"/>
    <n v="1"/>
    <s v="N"/>
    <s v="N"/>
    <n v="0"/>
    <n v="0"/>
    <x v="0"/>
  </r>
  <r>
    <x v="3"/>
    <x v="1"/>
    <x v="234"/>
    <x v="234"/>
    <x v="101"/>
    <n v="3.0000000000000001E-3"/>
    <n v="0"/>
    <n v="315"/>
    <n v="253"/>
    <n v="0"/>
    <n v="1"/>
    <s v="N"/>
    <s v="N"/>
    <n v="0"/>
    <n v="0"/>
    <x v="0"/>
  </r>
  <r>
    <x v="3"/>
    <x v="2"/>
    <x v="234"/>
    <x v="234"/>
    <x v="101"/>
    <n v="8.3000000000000004E-2"/>
    <n v="0"/>
    <n v="299"/>
    <n v="253"/>
    <n v="0"/>
    <n v="1"/>
    <s v="N"/>
    <s v="N"/>
    <n v="0"/>
    <n v="0"/>
    <x v="0"/>
  </r>
  <r>
    <x v="3"/>
    <x v="3"/>
    <x v="234"/>
    <x v="234"/>
    <x v="101"/>
    <n v="6.5000000000000002E-2"/>
    <n v="0"/>
    <n v="228"/>
    <n v="253"/>
    <n v="0"/>
    <n v="1"/>
    <s v="N"/>
    <s v="N"/>
    <n v="0"/>
    <n v="0"/>
    <x v="0"/>
  </r>
  <r>
    <x v="3"/>
    <x v="4"/>
    <x v="234"/>
    <x v="234"/>
    <x v="101"/>
    <n v="-2.3E-2"/>
    <n v="0"/>
    <n v="231"/>
    <n v="253"/>
    <n v="0"/>
    <n v="1"/>
    <s v="N"/>
    <s v="N"/>
    <n v="0"/>
    <n v="0"/>
    <x v="0"/>
  </r>
  <r>
    <x v="3"/>
    <x v="5"/>
    <x v="234"/>
    <x v="234"/>
    <x v="101"/>
    <n v="0.49199999999999999"/>
    <n v="7.0000000000000001E-3"/>
    <n v="233"/>
    <n v="253"/>
    <n v="0"/>
    <n v="1"/>
    <s v="N"/>
    <s v="N"/>
    <n v="0"/>
    <n v="0"/>
    <x v="0"/>
  </r>
  <r>
    <x v="3"/>
    <x v="6"/>
    <x v="234"/>
    <x v="234"/>
    <x v="101"/>
    <n v="0.16200000000000001"/>
    <n v="2.8000000000000001E-2"/>
    <n v="236"/>
    <n v="253"/>
    <n v="0"/>
    <n v="1"/>
    <s v="N"/>
    <s v="N"/>
    <n v="0"/>
    <n v="0"/>
    <x v="0"/>
  </r>
  <r>
    <x v="3"/>
    <x v="0"/>
    <x v="235"/>
    <x v="235"/>
    <x v="101"/>
    <n v="0"/>
    <n v="0"/>
    <n v="226"/>
    <n v="179"/>
    <n v="0"/>
    <n v="0.5"/>
    <s v="N"/>
    <s v="N"/>
    <n v="0"/>
    <n v="0"/>
    <x v="0"/>
  </r>
  <r>
    <x v="3"/>
    <x v="1"/>
    <x v="235"/>
    <x v="235"/>
    <x v="101"/>
    <n v="0.16"/>
    <n v="0"/>
    <n v="232"/>
    <n v="179"/>
    <n v="0"/>
    <n v="0.5"/>
    <s v="N"/>
    <s v="N"/>
    <n v="0"/>
    <n v="0"/>
    <x v="0"/>
  </r>
  <r>
    <x v="3"/>
    <x v="2"/>
    <x v="235"/>
    <x v="235"/>
    <x v="101"/>
    <n v="0.89300000000000002"/>
    <n v="0"/>
    <n v="236"/>
    <n v="179"/>
    <n v="0"/>
    <n v="0.5"/>
    <s v="N"/>
    <s v="N"/>
    <n v="0"/>
    <n v="0"/>
    <x v="0"/>
  </r>
  <r>
    <x v="3"/>
    <x v="3"/>
    <x v="235"/>
    <x v="235"/>
    <x v="101"/>
    <n v="1.151"/>
    <n v="0"/>
    <n v="176"/>
    <n v="179"/>
    <n v="0"/>
    <n v="0.5"/>
    <s v="N"/>
    <s v="N"/>
    <n v="0"/>
    <n v="0"/>
    <x v="0"/>
  </r>
  <r>
    <x v="3"/>
    <x v="4"/>
    <x v="235"/>
    <x v="235"/>
    <x v="101"/>
    <n v="1.31"/>
    <n v="0"/>
    <n v="177"/>
    <n v="179"/>
    <n v="0"/>
    <n v="0.5"/>
    <s v="N"/>
    <s v="N"/>
    <n v="0"/>
    <n v="0"/>
    <x v="0"/>
  </r>
  <r>
    <x v="3"/>
    <x v="5"/>
    <x v="235"/>
    <x v="235"/>
    <x v="101"/>
    <n v="0.82199999999999995"/>
    <n v="1.6E-2"/>
    <n v="178"/>
    <n v="179"/>
    <n v="0"/>
    <n v="0.5"/>
    <s v="N"/>
    <s v="N"/>
    <n v="0"/>
    <n v="0"/>
    <x v="0"/>
  </r>
  <r>
    <x v="3"/>
    <x v="6"/>
    <x v="235"/>
    <x v="235"/>
    <x v="101"/>
    <n v="0.123"/>
    <n v="6.5000000000000002E-2"/>
    <n v="180"/>
    <n v="179"/>
    <n v="0"/>
    <n v="0.5"/>
    <s v="N"/>
    <s v="N"/>
    <n v="0"/>
    <n v="0"/>
    <x v="0"/>
  </r>
  <r>
    <x v="3"/>
    <x v="0"/>
    <x v="236"/>
    <x v="236"/>
    <x v="101"/>
    <n v="0"/>
    <n v="0"/>
    <n v="63763"/>
    <n v="59252"/>
    <n v="2"/>
    <n v="0.25"/>
    <s v="N"/>
    <s v="N"/>
    <n v="0"/>
    <n v="0"/>
    <x v="0"/>
  </r>
  <r>
    <x v="3"/>
    <x v="1"/>
    <x v="236"/>
    <x v="236"/>
    <x v="101"/>
    <n v="6.3E-2"/>
    <n v="0"/>
    <n v="65049"/>
    <n v="59252"/>
    <n v="2"/>
    <n v="0.25"/>
    <s v="N"/>
    <s v="N"/>
    <n v="0"/>
    <n v="0"/>
    <x v="0"/>
  </r>
  <r>
    <x v="3"/>
    <x v="2"/>
    <x v="236"/>
    <x v="236"/>
    <x v="101"/>
    <n v="1.1240000000000001"/>
    <n v="0"/>
    <n v="62097"/>
    <n v="59252"/>
    <n v="2"/>
    <n v="0.25"/>
    <s v="N"/>
    <s v="N"/>
    <n v="0"/>
    <n v="0"/>
    <x v="0"/>
  </r>
  <r>
    <x v="3"/>
    <x v="3"/>
    <x v="236"/>
    <x v="236"/>
    <x v="101"/>
    <n v="1.4350000000000001"/>
    <n v="0"/>
    <n v="65278"/>
    <n v="59252"/>
    <n v="2"/>
    <n v="0.25"/>
    <s v="N"/>
    <s v="N"/>
    <n v="0"/>
    <n v="0"/>
    <x v="0"/>
  </r>
  <r>
    <x v="3"/>
    <x v="4"/>
    <x v="236"/>
    <x v="236"/>
    <x v="101"/>
    <n v="0.96599999999999997"/>
    <n v="0"/>
    <n v="62548"/>
    <n v="59252"/>
    <n v="2"/>
    <n v="0.25"/>
    <s v="N"/>
    <s v="N"/>
    <n v="0"/>
    <n v="0"/>
    <x v="0"/>
  </r>
  <r>
    <x v="3"/>
    <x v="5"/>
    <x v="236"/>
    <x v="236"/>
    <x v="101"/>
    <n v="2E-3"/>
    <n v="6.3E-2"/>
    <n v="63617"/>
    <n v="59252"/>
    <n v="2"/>
    <n v="0.25"/>
    <s v="N"/>
    <s v="N"/>
    <n v="0"/>
    <n v="0"/>
    <x v="0"/>
  </r>
  <r>
    <x v="3"/>
    <x v="6"/>
    <x v="236"/>
    <x v="236"/>
    <x v="101"/>
    <n v="0"/>
    <n v="0.251"/>
    <n v="68912"/>
    <n v="59252"/>
    <n v="2"/>
    <n v="0.25"/>
    <s v="N"/>
    <s v="N"/>
    <n v="0"/>
    <n v="0"/>
    <x v="0"/>
  </r>
  <r>
    <x v="3"/>
    <x v="0"/>
    <x v="237"/>
    <x v="237"/>
    <x v="101"/>
    <n v="0"/>
    <n v="0"/>
    <n v="1658"/>
    <n v="1863"/>
    <n v="0"/>
    <n v="0.5"/>
    <s v="N"/>
    <s v="N"/>
    <n v="3.6"/>
    <n v="552"/>
    <x v="1"/>
  </r>
  <r>
    <x v="3"/>
    <x v="1"/>
    <x v="237"/>
    <x v="237"/>
    <x v="101"/>
    <n v="4.0000000000000001E-3"/>
    <n v="0"/>
    <n v="1681"/>
    <n v="1863"/>
    <n v="0"/>
    <n v="0.5"/>
    <s v="N"/>
    <s v="N"/>
    <n v="3.6"/>
    <n v="552"/>
    <x v="1"/>
  </r>
  <r>
    <x v="3"/>
    <x v="2"/>
    <x v="237"/>
    <x v="237"/>
    <x v="101"/>
    <n v="5.5E-2"/>
    <n v="0"/>
    <n v="1685"/>
    <n v="1863"/>
    <n v="0"/>
    <n v="0.5"/>
    <s v="N"/>
    <s v="N"/>
    <n v="3.6"/>
    <n v="552"/>
    <x v="1"/>
  </r>
  <r>
    <x v="3"/>
    <x v="3"/>
    <x v="237"/>
    <x v="237"/>
    <x v="101"/>
    <n v="0.23899999999999999"/>
    <n v="0"/>
    <n v="1649"/>
    <n v="1863"/>
    <n v="0"/>
    <n v="0.5"/>
    <s v="N"/>
    <s v="N"/>
    <n v="3.6"/>
    <n v="552"/>
    <x v="1"/>
  </r>
  <r>
    <x v="3"/>
    <x v="4"/>
    <x v="237"/>
    <x v="237"/>
    <x v="101"/>
    <n v="1.2390000000000001"/>
    <n v="0"/>
    <n v="1668"/>
    <n v="1863"/>
    <n v="0"/>
    <n v="0.5"/>
    <s v="N"/>
    <s v="N"/>
    <n v="3.6"/>
    <n v="552"/>
    <x v="1"/>
  </r>
  <r>
    <x v="3"/>
    <x v="5"/>
    <x v="237"/>
    <x v="237"/>
    <x v="101"/>
    <n v="1.3480000000000001"/>
    <n v="1.4999999999999999E-2"/>
    <n v="1495"/>
    <n v="1863"/>
    <n v="0"/>
    <n v="0.5"/>
    <s v="N"/>
    <s v="N"/>
    <n v="3.6"/>
    <n v="552"/>
    <x v="1"/>
  </r>
  <r>
    <x v="3"/>
    <x v="6"/>
    <x v="237"/>
    <x v="237"/>
    <x v="101"/>
    <n v="0.156"/>
    <n v="5.8000000000000003E-2"/>
    <n v="1685"/>
    <n v="1863"/>
    <n v="0"/>
    <n v="0.5"/>
    <s v="N"/>
    <s v="N"/>
    <n v="3.6"/>
    <n v="552"/>
    <x v="1"/>
  </r>
  <r>
    <x v="3"/>
    <x v="0"/>
    <x v="238"/>
    <x v="238"/>
    <x v="101"/>
    <n v="0"/>
    <n v="0"/>
    <n v="410"/>
    <n v="476"/>
    <n v="2"/>
    <n v="0.3"/>
    <s v="N"/>
    <s v="N"/>
    <n v="0"/>
    <n v="0"/>
    <x v="0"/>
  </r>
  <r>
    <x v="3"/>
    <x v="1"/>
    <x v="238"/>
    <x v="238"/>
    <x v="101"/>
    <n v="0"/>
    <n v="0"/>
    <n v="415"/>
    <n v="476"/>
    <n v="2"/>
    <n v="0.3"/>
    <s v="N"/>
    <s v="N"/>
    <n v="0"/>
    <n v="0"/>
    <x v="0"/>
  </r>
  <r>
    <x v="3"/>
    <x v="2"/>
    <x v="238"/>
    <x v="238"/>
    <x v="101"/>
    <n v="0.01"/>
    <n v="0"/>
    <n v="424"/>
    <n v="476"/>
    <n v="2"/>
    <n v="0.3"/>
    <s v="N"/>
    <s v="N"/>
    <n v="0"/>
    <n v="0"/>
    <x v="0"/>
  </r>
  <r>
    <x v="3"/>
    <x v="3"/>
    <x v="238"/>
    <x v="238"/>
    <x v="101"/>
    <n v="5.6000000000000001E-2"/>
    <n v="0"/>
    <n v="424"/>
    <n v="476"/>
    <n v="2"/>
    <n v="0.3"/>
    <s v="N"/>
    <s v="N"/>
    <n v="0"/>
    <n v="0"/>
    <x v="0"/>
  </r>
  <r>
    <x v="3"/>
    <x v="4"/>
    <x v="238"/>
    <x v="238"/>
    <x v="101"/>
    <n v="8.6999999999999994E-2"/>
    <n v="0"/>
    <n v="424"/>
    <n v="476"/>
    <n v="2"/>
    <n v="0.3"/>
    <s v="N"/>
    <s v="N"/>
    <n v="0"/>
    <n v="0"/>
    <x v="0"/>
  </r>
  <r>
    <x v="3"/>
    <x v="5"/>
    <x v="238"/>
    <x v="238"/>
    <x v="101"/>
    <n v="1.7350000000000001"/>
    <n v="1.9E-2"/>
    <n v="429"/>
    <n v="476"/>
    <n v="2"/>
    <n v="0.3"/>
    <s v="N"/>
    <s v="N"/>
    <n v="0"/>
    <n v="0"/>
    <x v="0"/>
  </r>
  <r>
    <x v="3"/>
    <x v="6"/>
    <x v="238"/>
    <x v="238"/>
    <x v="101"/>
    <n v="0.96599999999999997"/>
    <n v="7.6999999999999999E-2"/>
    <n v="431"/>
    <n v="476"/>
    <n v="2"/>
    <n v="0.3"/>
    <s v="N"/>
    <s v="N"/>
    <n v="0"/>
    <n v="0"/>
    <x v="0"/>
  </r>
  <r>
    <x v="3"/>
    <x v="0"/>
    <x v="239"/>
    <x v="239"/>
    <x v="102"/>
    <n v="0.17699999999999999"/>
    <n v="0"/>
    <n v="5565"/>
    <n v="6128"/>
    <n v="0"/>
    <n v="0.3"/>
    <s v="N"/>
    <s v="N"/>
    <n v="0"/>
    <n v="0"/>
    <x v="0"/>
  </r>
  <r>
    <x v="3"/>
    <x v="1"/>
    <x v="239"/>
    <x v="239"/>
    <x v="102"/>
    <n v="0.71499999999999997"/>
    <n v="0"/>
    <n v="5623"/>
    <n v="6128"/>
    <n v="0"/>
    <n v="0.3"/>
    <s v="N"/>
    <s v="N"/>
    <n v="0"/>
    <n v="0"/>
    <x v="0"/>
  </r>
  <r>
    <x v="3"/>
    <x v="2"/>
    <x v="239"/>
    <x v="239"/>
    <x v="102"/>
    <n v="2.492"/>
    <n v="0.02"/>
    <n v="5609"/>
    <n v="6128"/>
    <n v="0"/>
    <n v="0.3"/>
    <s v="N"/>
    <s v="N"/>
    <n v="0"/>
    <n v="0"/>
    <x v="0"/>
  </r>
  <r>
    <x v="3"/>
    <x v="3"/>
    <x v="239"/>
    <x v="239"/>
    <x v="102"/>
    <n v="0.72699999999999998"/>
    <n v="7.9000000000000001E-2"/>
    <n v="5558"/>
    <n v="6128"/>
    <n v="0"/>
    <n v="0.3"/>
    <s v="N"/>
    <s v="N"/>
    <n v="0"/>
    <n v="0"/>
    <x v="0"/>
  </r>
  <r>
    <x v="3"/>
    <x v="4"/>
    <x v="239"/>
    <x v="239"/>
    <x v="102"/>
    <n v="3.3000000000000002E-2"/>
    <n v="7.9000000000000001E-2"/>
    <n v="5588"/>
    <n v="6128"/>
    <n v="0"/>
    <n v="0.3"/>
    <s v="N"/>
    <s v="N"/>
    <n v="0"/>
    <n v="0"/>
    <x v="0"/>
  </r>
  <r>
    <x v="3"/>
    <x v="5"/>
    <x v="239"/>
    <x v="239"/>
    <x v="102"/>
    <n v="-3.6999999999999998E-2"/>
    <n v="7.9000000000000001E-2"/>
    <n v="5513"/>
    <n v="6128"/>
    <n v="0"/>
    <n v="0.3"/>
    <s v="N"/>
    <s v="N"/>
    <n v="0"/>
    <n v="0"/>
    <x v="0"/>
  </r>
  <r>
    <x v="3"/>
    <x v="6"/>
    <x v="239"/>
    <x v="239"/>
    <x v="102"/>
    <n v="0"/>
    <n v="7.9000000000000001E-2"/>
    <n v="5536"/>
    <n v="6128"/>
    <n v="0"/>
    <n v="0.3"/>
    <s v="N"/>
    <s v="N"/>
    <n v="0"/>
    <n v="0"/>
    <x v="0"/>
  </r>
  <r>
    <x v="3"/>
    <x v="0"/>
    <x v="240"/>
    <x v="240"/>
    <x v="101"/>
    <n v="0"/>
    <n v="0"/>
    <n v="73934"/>
    <n v="72075"/>
    <n v="1"/>
    <n v="0.25"/>
    <s v="N"/>
    <s v="N"/>
    <n v="0"/>
    <n v="0"/>
    <x v="0"/>
  </r>
  <r>
    <x v="3"/>
    <x v="1"/>
    <x v="240"/>
    <x v="240"/>
    <x v="101"/>
    <n v="0.154"/>
    <n v="0"/>
    <n v="70756"/>
    <n v="72075"/>
    <n v="1"/>
    <n v="0.25"/>
    <s v="N"/>
    <s v="N"/>
    <n v="0"/>
    <n v="0"/>
    <x v="0"/>
  </r>
  <r>
    <x v="3"/>
    <x v="2"/>
    <x v="240"/>
    <x v="240"/>
    <x v="101"/>
    <n v="1.595"/>
    <n v="0"/>
    <n v="71879"/>
    <n v="72075"/>
    <n v="1"/>
    <n v="0.25"/>
    <s v="N"/>
    <s v="N"/>
    <n v="0"/>
    <n v="0"/>
    <x v="0"/>
  </r>
  <r>
    <x v="3"/>
    <x v="3"/>
    <x v="240"/>
    <x v="240"/>
    <x v="101"/>
    <n v="4.3620000000000001"/>
    <n v="0"/>
    <n v="75129"/>
    <n v="72075"/>
    <n v="1"/>
    <n v="0.25"/>
    <s v="N"/>
    <s v="N"/>
    <n v="0"/>
    <n v="0"/>
    <x v="0"/>
  </r>
  <r>
    <x v="3"/>
    <x v="4"/>
    <x v="240"/>
    <x v="240"/>
    <x v="101"/>
    <n v="4.62"/>
    <n v="0"/>
    <n v="76384"/>
    <n v="72075"/>
    <n v="1"/>
    <n v="0.25"/>
    <s v="N"/>
    <s v="N"/>
    <n v="0"/>
    <n v="0"/>
    <x v="0"/>
  </r>
  <r>
    <x v="3"/>
    <x v="5"/>
    <x v="240"/>
    <x v="240"/>
    <x v="101"/>
    <n v="1.002"/>
    <n v="0.23499999999999999"/>
    <n v="76747"/>
    <n v="72075"/>
    <n v="1"/>
    <n v="0.25"/>
    <s v="N"/>
    <s v="N"/>
    <n v="0"/>
    <n v="0"/>
    <x v="0"/>
  </r>
  <r>
    <x v="3"/>
    <x v="6"/>
    <x v="240"/>
    <x v="240"/>
    <x v="101"/>
    <n v="7.0000000000000007E-2"/>
    <n v="0.94199999999999995"/>
    <n v="95252"/>
    <n v="72075"/>
    <n v="1"/>
    <n v="0.25"/>
    <s v="N"/>
    <s v="N"/>
    <n v="0"/>
    <n v="0"/>
    <x v="0"/>
  </r>
  <r>
    <x v="3"/>
    <x v="0"/>
    <x v="241"/>
    <x v="241"/>
    <x v="102"/>
    <n v="0.22800000000000001"/>
    <n v="0"/>
    <n v="24627"/>
    <n v="32659"/>
    <n v="2"/>
    <n v="0.3"/>
    <s v="N"/>
    <s v="N"/>
    <n v="0"/>
    <n v="0"/>
    <x v="0"/>
  </r>
  <r>
    <x v="3"/>
    <x v="1"/>
    <x v="241"/>
    <x v="241"/>
    <x v="102"/>
    <n v="0.876"/>
    <n v="0"/>
    <n v="24891"/>
    <n v="32659"/>
    <n v="2"/>
    <n v="0.3"/>
    <s v="N"/>
    <s v="N"/>
    <n v="0"/>
    <n v="0"/>
    <x v="0"/>
  </r>
  <r>
    <x v="3"/>
    <x v="2"/>
    <x v="241"/>
    <x v="241"/>
    <x v="102"/>
    <n v="1.0189999999999999"/>
    <n v="2.1999999999999999E-2"/>
    <n v="25255"/>
    <n v="32659"/>
    <n v="2"/>
    <n v="0.3"/>
    <s v="N"/>
    <s v="N"/>
    <n v="0"/>
    <n v="0"/>
    <x v="0"/>
  </r>
  <r>
    <x v="3"/>
    <x v="3"/>
    <x v="241"/>
    <x v="241"/>
    <x v="102"/>
    <n v="9.5000000000000001E-2"/>
    <n v="8.6999999999999994E-2"/>
    <n v="25361"/>
    <n v="32659"/>
    <n v="2"/>
    <n v="0.3"/>
    <s v="N"/>
    <s v="N"/>
    <n v="0"/>
    <n v="0"/>
    <x v="0"/>
  </r>
  <r>
    <x v="3"/>
    <x v="4"/>
    <x v="241"/>
    <x v="241"/>
    <x v="102"/>
    <n v="2E-3"/>
    <n v="8.6999999999999994E-2"/>
    <n v="27103"/>
    <n v="32659"/>
    <n v="2"/>
    <n v="0.3"/>
    <s v="N"/>
    <s v="N"/>
    <n v="0"/>
    <n v="0"/>
    <x v="0"/>
  </r>
  <r>
    <x v="3"/>
    <x v="5"/>
    <x v="241"/>
    <x v="241"/>
    <x v="102"/>
    <n v="-6.0000000000000001E-3"/>
    <n v="8.6999999999999994E-2"/>
    <n v="29903"/>
    <n v="32659"/>
    <n v="2"/>
    <n v="0.3"/>
    <s v="N"/>
    <s v="N"/>
    <n v="0"/>
    <n v="0"/>
    <x v="0"/>
  </r>
  <r>
    <x v="3"/>
    <x v="6"/>
    <x v="241"/>
    <x v="241"/>
    <x v="102"/>
    <n v="0"/>
    <n v="8.6999999999999994E-2"/>
    <n v="27710"/>
    <n v="32659"/>
    <n v="2"/>
    <n v="0.3"/>
    <s v="N"/>
    <s v="N"/>
    <n v="0"/>
    <n v="0"/>
    <x v="0"/>
  </r>
  <r>
    <x v="3"/>
    <x v="0"/>
    <x v="242"/>
    <x v="242"/>
    <x v="102"/>
    <n v="0.14000000000000001"/>
    <n v="0"/>
    <n v="3211"/>
    <n v="4427"/>
    <n v="0"/>
    <n v="0.7"/>
    <s v="N"/>
    <s v="N"/>
    <n v="0"/>
    <n v="0"/>
    <x v="0"/>
  </r>
  <r>
    <x v="3"/>
    <x v="1"/>
    <x v="242"/>
    <x v="242"/>
    <x v="102"/>
    <n v="0.66900000000000004"/>
    <n v="0"/>
    <n v="3761"/>
    <n v="4427"/>
    <n v="0"/>
    <n v="0.7"/>
    <s v="N"/>
    <s v="N"/>
    <n v="0"/>
    <n v="0"/>
    <x v="0"/>
  </r>
  <r>
    <x v="3"/>
    <x v="2"/>
    <x v="242"/>
    <x v="242"/>
    <x v="102"/>
    <n v="0.996"/>
    <n v="6.0000000000000001E-3"/>
    <n v="3767"/>
    <n v="4427"/>
    <n v="0"/>
    <n v="0.7"/>
    <s v="N"/>
    <s v="N"/>
    <n v="0"/>
    <n v="0"/>
    <x v="0"/>
  </r>
  <r>
    <x v="3"/>
    <x v="3"/>
    <x v="242"/>
    <x v="242"/>
    <x v="102"/>
    <n v="0.64600000000000002"/>
    <n v="2.5000000000000001E-2"/>
    <n v="3601"/>
    <n v="4427"/>
    <n v="0"/>
    <n v="0.7"/>
    <s v="N"/>
    <s v="N"/>
    <n v="0"/>
    <n v="0"/>
    <x v="0"/>
  </r>
  <r>
    <x v="3"/>
    <x v="4"/>
    <x v="242"/>
    <x v="242"/>
    <x v="102"/>
    <n v="1.2E-2"/>
    <n v="2.5000000000000001E-2"/>
    <n v="3661"/>
    <n v="4427"/>
    <n v="0"/>
    <n v="0.7"/>
    <s v="N"/>
    <s v="N"/>
    <n v="0"/>
    <n v="0"/>
    <x v="0"/>
  </r>
  <r>
    <x v="3"/>
    <x v="5"/>
    <x v="242"/>
    <x v="242"/>
    <x v="102"/>
    <n v="-1.7000000000000001E-2"/>
    <n v="2.5000000000000001E-2"/>
    <n v="3162"/>
    <n v="4427"/>
    <n v="0"/>
    <n v="0.7"/>
    <s v="N"/>
    <s v="N"/>
    <n v="0"/>
    <n v="0"/>
    <x v="0"/>
  </r>
  <r>
    <x v="3"/>
    <x v="6"/>
    <x v="242"/>
    <x v="242"/>
    <x v="102"/>
    <n v="0"/>
    <n v="2.5000000000000001E-2"/>
    <n v="3209"/>
    <n v="4427"/>
    <n v="0"/>
    <n v="0.7"/>
    <s v="N"/>
    <s v="N"/>
    <n v="0"/>
    <n v="0"/>
    <x v="0"/>
  </r>
  <r>
    <x v="3"/>
    <x v="0"/>
    <x v="243"/>
    <x v="243"/>
    <x v="101"/>
    <n v="0"/>
    <n v="0"/>
    <n v="1063"/>
    <n v="1187"/>
    <n v="0"/>
    <n v="0.4"/>
    <s v="N"/>
    <s v="N"/>
    <n v="3.5"/>
    <n v="264"/>
    <x v="1"/>
  </r>
  <r>
    <x v="3"/>
    <x v="1"/>
    <x v="243"/>
    <x v="243"/>
    <x v="101"/>
    <n v="0"/>
    <n v="0"/>
    <n v="1078"/>
    <n v="1187"/>
    <n v="0"/>
    <n v="0.4"/>
    <s v="N"/>
    <s v="N"/>
    <n v="3.5"/>
    <n v="264"/>
    <x v="1"/>
  </r>
  <r>
    <x v="3"/>
    <x v="2"/>
    <x v="243"/>
    <x v="243"/>
    <x v="101"/>
    <n v="0.05"/>
    <n v="0"/>
    <n v="1092"/>
    <n v="1187"/>
    <n v="0"/>
    <n v="0.4"/>
    <s v="N"/>
    <s v="N"/>
    <n v="3.5"/>
    <n v="264"/>
    <x v="1"/>
  </r>
  <r>
    <x v="3"/>
    <x v="3"/>
    <x v="243"/>
    <x v="243"/>
    <x v="101"/>
    <n v="0.33700000000000002"/>
    <n v="0"/>
    <n v="1074"/>
    <n v="1187"/>
    <n v="0"/>
    <n v="0.4"/>
    <s v="N"/>
    <s v="N"/>
    <n v="3.5"/>
    <n v="264"/>
    <x v="1"/>
  </r>
  <r>
    <x v="3"/>
    <x v="4"/>
    <x v="243"/>
    <x v="243"/>
    <x v="101"/>
    <n v="0.28199999999999997"/>
    <n v="0"/>
    <n v="1086"/>
    <n v="1187"/>
    <n v="0"/>
    <n v="0.4"/>
    <s v="N"/>
    <s v="N"/>
    <n v="3.5"/>
    <n v="264"/>
    <x v="1"/>
  </r>
  <r>
    <x v="3"/>
    <x v="5"/>
    <x v="243"/>
    <x v="243"/>
    <x v="101"/>
    <n v="0.39100000000000001"/>
    <n v="1.4E-2"/>
    <n v="1082"/>
    <n v="1187"/>
    <n v="0"/>
    <n v="0.4"/>
    <s v="N"/>
    <s v="N"/>
    <n v="3.5"/>
    <n v="264"/>
    <x v="1"/>
  </r>
  <r>
    <x v="3"/>
    <x v="6"/>
    <x v="243"/>
    <x v="243"/>
    <x v="101"/>
    <n v="6.6000000000000003E-2"/>
    <n v="5.6000000000000001E-2"/>
    <n v="1092"/>
    <n v="1187"/>
    <n v="0"/>
    <n v="0.4"/>
    <s v="N"/>
    <s v="N"/>
    <n v="3.5"/>
    <n v="264"/>
    <x v="1"/>
  </r>
  <r>
    <x v="3"/>
    <x v="0"/>
    <x v="244"/>
    <x v="244"/>
    <x v="102"/>
    <n v="0.36899999999999999"/>
    <n v="0"/>
    <n v="3700"/>
    <n v="4399"/>
    <n v="0"/>
    <n v="0.5"/>
    <s v="N"/>
    <s v="N"/>
    <n v="0"/>
    <n v="0"/>
    <x v="0"/>
  </r>
  <r>
    <x v="3"/>
    <x v="1"/>
    <x v="244"/>
    <x v="244"/>
    <x v="102"/>
    <n v="2.29"/>
    <n v="0"/>
    <n v="3753"/>
    <n v="4399"/>
    <n v="0"/>
    <n v="0.5"/>
    <s v="N"/>
    <s v="N"/>
    <n v="0"/>
    <n v="0"/>
    <x v="0"/>
  </r>
  <r>
    <x v="3"/>
    <x v="2"/>
    <x v="244"/>
    <x v="244"/>
    <x v="102"/>
    <n v="1.1499999999999999"/>
    <n v="7.0000000000000001E-3"/>
    <n v="3731"/>
    <n v="4399"/>
    <n v="0"/>
    <n v="0.5"/>
    <s v="N"/>
    <s v="N"/>
    <n v="0"/>
    <n v="0"/>
    <x v="0"/>
  </r>
  <r>
    <x v="3"/>
    <x v="3"/>
    <x v="244"/>
    <x v="244"/>
    <x v="102"/>
    <n v="0.21"/>
    <n v="2.9000000000000001E-2"/>
    <n v="3526"/>
    <n v="4399"/>
    <n v="0"/>
    <n v="0.5"/>
    <s v="N"/>
    <s v="N"/>
    <n v="0"/>
    <n v="0"/>
    <x v="0"/>
  </r>
  <r>
    <x v="3"/>
    <x v="4"/>
    <x v="244"/>
    <x v="244"/>
    <x v="102"/>
    <n v="3.0000000000000001E-3"/>
    <n v="2.9000000000000001E-2"/>
    <n v="3540"/>
    <n v="4399"/>
    <n v="0"/>
    <n v="0.5"/>
    <s v="N"/>
    <s v="N"/>
    <n v="0"/>
    <n v="0"/>
    <x v="0"/>
  </r>
  <r>
    <x v="3"/>
    <x v="5"/>
    <x v="244"/>
    <x v="244"/>
    <x v="102"/>
    <n v="1E-3"/>
    <n v="2.9000000000000001E-2"/>
    <n v="3556"/>
    <n v="4399"/>
    <n v="0"/>
    <n v="0.5"/>
    <s v="N"/>
    <s v="N"/>
    <n v="0"/>
    <n v="0"/>
    <x v="0"/>
  </r>
  <r>
    <x v="3"/>
    <x v="6"/>
    <x v="244"/>
    <x v="244"/>
    <x v="102"/>
    <n v="0"/>
    <n v="2.9000000000000001E-2"/>
    <n v="3569"/>
    <n v="4399"/>
    <n v="0"/>
    <n v="0.5"/>
    <s v="N"/>
    <s v="N"/>
    <n v="0"/>
    <n v="0"/>
    <x v="0"/>
  </r>
  <r>
    <x v="3"/>
    <x v="0"/>
    <x v="245"/>
    <x v="245"/>
    <x v="101"/>
    <n v="0"/>
    <n v="0"/>
    <n v="595"/>
    <n v="605"/>
    <n v="0"/>
    <n v="0.7"/>
    <s v="N"/>
    <s v="N"/>
    <n v="0"/>
    <n v="0"/>
    <x v="0"/>
  </r>
  <r>
    <x v="3"/>
    <x v="1"/>
    <x v="245"/>
    <x v="245"/>
    <x v="101"/>
    <n v="0"/>
    <n v="0"/>
    <n v="603"/>
    <n v="605"/>
    <n v="0"/>
    <n v="0.7"/>
    <s v="N"/>
    <s v="N"/>
    <n v="0"/>
    <n v="0"/>
    <x v="0"/>
  </r>
  <r>
    <x v="3"/>
    <x v="2"/>
    <x v="245"/>
    <x v="245"/>
    <x v="101"/>
    <n v="0.106"/>
    <n v="0"/>
    <n v="612"/>
    <n v="605"/>
    <n v="0"/>
    <n v="0.7"/>
    <s v="N"/>
    <s v="N"/>
    <n v="0"/>
    <n v="0"/>
    <x v="0"/>
  </r>
  <r>
    <x v="3"/>
    <x v="3"/>
    <x v="245"/>
    <x v="245"/>
    <x v="101"/>
    <n v="7.8E-2"/>
    <n v="0"/>
    <n v="576"/>
    <n v="605"/>
    <n v="0"/>
    <n v="0.7"/>
    <s v="N"/>
    <s v="N"/>
    <n v="0"/>
    <n v="0"/>
    <x v="0"/>
  </r>
  <r>
    <x v="3"/>
    <x v="4"/>
    <x v="245"/>
    <x v="245"/>
    <x v="101"/>
    <n v="0.14499999999999999"/>
    <n v="0"/>
    <n v="577"/>
    <n v="605"/>
    <n v="0"/>
    <n v="0.7"/>
    <s v="N"/>
    <s v="N"/>
    <n v="0"/>
    <n v="0"/>
    <x v="0"/>
  </r>
  <r>
    <x v="3"/>
    <x v="5"/>
    <x v="245"/>
    <x v="245"/>
    <x v="101"/>
    <n v="0.92300000000000004"/>
    <n v="0.01"/>
    <n v="578"/>
    <n v="605"/>
    <n v="0"/>
    <n v="0.7"/>
    <s v="N"/>
    <s v="N"/>
    <n v="0"/>
    <n v="0"/>
    <x v="0"/>
  </r>
  <r>
    <x v="3"/>
    <x v="6"/>
    <x v="245"/>
    <x v="245"/>
    <x v="101"/>
    <n v="0.11600000000000001"/>
    <n v="4.1000000000000002E-2"/>
    <n v="579"/>
    <n v="605"/>
    <n v="0"/>
    <n v="0.7"/>
    <s v="N"/>
    <s v="N"/>
    <n v="0"/>
    <n v="0"/>
    <x v="0"/>
  </r>
  <r>
    <x v="3"/>
    <x v="0"/>
    <x v="246"/>
    <x v="246"/>
    <x v="100"/>
    <n v="0"/>
    <n v="0"/>
    <n v="315"/>
    <n v="290"/>
    <n v="0"/>
    <n v="1"/>
    <s v="N"/>
    <s v="N"/>
    <n v="0"/>
    <n v="0"/>
    <x v="0"/>
  </r>
  <r>
    <x v="3"/>
    <x v="1"/>
    <x v="246"/>
    <x v="246"/>
    <x v="100"/>
    <n v="0"/>
    <n v="0"/>
    <n v="315"/>
    <n v="290"/>
    <n v="0"/>
    <n v="1"/>
    <s v="N"/>
    <s v="N"/>
    <n v="0"/>
    <n v="0"/>
    <x v="0"/>
  </r>
  <r>
    <x v="3"/>
    <x v="2"/>
    <x v="246"/>
    <x v="246"/>
    <x v="100"/>
    <n v="0"/>
    <n v="0"/>
    <n v="317"/>
    <n v="290"/>
    <n v="0"/>
    <n v="1"/>
    <s v="N"/>
    <s v="N"/>
    <n v="0"/>
    <n v="0"/>
    <x v="0"/>
  </r>
  <r>
    <x v="3"/>
    <x v="3"/>
    <x v="246"/>
    <x v="246"/>
    <x v="100"/>
    <n v="0"/>
    <n v="0"/>
    <n v="284"/>
    <n v="290"/>
    <n v="0"/>
    <n v="1"/>
    <s v="N"/>
    <s v="N"/>
    <n v="0"/>
    <n v="0"/>
    <x v="0"/>
  </r>
  <r>
    <x v="3"/>
    <x v="4"/>
    <x v="246"/>
    <x v="246"/>
    <x v="100"/>
    <n v="0"/>
    <n v="0"/>
    <n v="287"/>
    <n v="290"/>
    <n v="0"/>
    <n v="1"/>
    <s v="N"/>
    <s v="N"/>
    <n v="0"/>
    <n v="0"/>
    <x v="0"/>
  </r>
  <r>
    <x v="3"/>
    <x v="5"/>
    <x v="246"/>
    <x v="246"/>
    <x v="100"/>
    <n v="0"/>
    <n v="0"/>
    <n v="290"/>
    <n v="290"/>
    <n v="0"/>
    <n v="1"/>
    <s v="N"/>
    <s v="N"/>
    <n v="0"/>
    <n v="0"/>
    <x v="0"/>
  </r>
  <r>
    <x v="3"/>
    <x v="6"/>
    <x v="246"/>
    <x v="246"/>
    <x v="100"/>
    <n v="0"/>
    <n v="6.2E-2"/>
    <n v="294"/>
    <n v="290"/>
    <n v="0"/>
    <n v="1"/>
    <s v="N"/>
    <s v="N"/>
    <n v="0"/>
    <n v="0"/>
    <x v="0"/>
  </r>
  <r>
    <x v="3"/>
    <x v="0"/>
    <x v="247"/>
    <x v="247"/>
    <x v="101"/>
    <n v="0"/>
    <n v="0"/>
    <n v="1195"/>
    <n v="1135"/>
    <n v="2"/>
    <n v="0.5"/>
    <s v="N"/>
    <s v="N"/>
    <n v="0"/>
    <n v="0"/>
    <x v="0"/>
  </r>
  <r>
    <x v="3"/>
    <x v="1"/>
    <x v="247"/>
    <x v="247"/>
    <x v="101"/>
    <n v="0.157"/>
    <n v="0"/>
    <n v="1214"/>
    <n v="1135"/>
    <n v="2"/>
    <n v="0.5"/>
    <s v="N"/>
    <s v="N"/>
    <n v="0"/>
    <n v="0"/>
    <x v="0"/>
  </r>
  <r>
    <x v="3"/>
    <x v="2"/>
    <x v="247"/>
    <x v="247"/>
    <x v="101"/>
    <n v="1.0149999999999999"/>
    <n v="0"/>
    <n v="1221"/>
    <n v="1135"/>
    <n v="2"/>
    <n v="0.5"/>
    <s v="N"/>
    <s v="N"/>
    <n v="0"/>
    <n v="0"/>
    <x v="0"/>
  </r>
  <r>
    <x v="3"/>
    <x v="3"/>
    <x v="247"/>
    <x v="247"/>
    <x v="101"/>
    <n v="0.39100000000000001"/>
    <n v="0"/>
    <n v="1174"/>
    <n v="1135"/>
    <n v="2"/>
    <n v="0.5"/>
    <s v="N"/>
    <s v="N"/>
    <n v="0"/>
    <n v="0"/>
    <x v="0"/>
  </r>
  <r>
    <x v="3"/>
    <x v="4"/>
    <x v="247"/>
    <x v="247"/>
    <x v="101"/>
    <n v="1.2010000000000001"/>
    <n v="0"/>
    <n v="1177"/>
    <n v="1135"/>
    <n v="2"/>
    <n v="0.5"/>
    <s v="N"/>
    <s v="N"/>
    <n v="0"/>
    <n v="0"/>
    <x v="0"/>
  </r>
  <r>
    <x v="3"/>
    <x v="5"/>
    <x v="247"/>
    <x v="247"/>
    <x v="101"/>
    <n v="0.30499999999999999"/>
    <n v="1.0999999999999999E-2"/>
    <n v="1189"/>
    <n v="1135"/>
    <n v="2"/>
    <n v="0.5"/>
    <s v="N"/>
    <s v="N"/>
    <n v="0"/>
    <n v="0"/>
    <x v="0"/>
  </r>
  <r>
    <x v="3"/>
    <x v="6"/>
    <x v="247"/>
    <x v="247"/>
    <x v="101"/>
    <n v="0"/>
    <n v="4.5999999999999999E-2"/>
    <n v="1200"/>
    <n v="1135"/>
    <n v="2"/>
    <n v="0.5"/>
    <s v="N"/>
    <s v="N"/>
    <n v="0"/>
    <n v="0"/>
    <x v="0"/>
  </r>
  <r>
    <x v="3"/>
    <x v="0"/>
    <x v="248"/>
    <x v="248"/>
    <x v="101"/>
    <n v="0"/>
    <n v="0"/>
    <n v="20876"/>
    <n v="20656"/>
    <n v="2"/>
    <n v="0.6"/>
    <s v="N"/>
    <s v="N"/>
    <n v="0"/>
    <n v="0"/>
    <x v="0"/>
  </r>
  <r>
    <x v="3"/>
    <x v="1"/>
    <x v="248"/>
    <x v="248"/>
    <x v="101"/>
    <n v="0"/>
    <n v="0"/>
    <n v="21502"/>
    <n v="20656"/>
    <n v="2"/>
    <n v="0.6"/>
    <s v="N"/>
    <s v="N"/>
    <n v="0"/>
    <n v="0"/>
    <x v="0"/>
  </r>
  <r>
    <x v="3"/>
    <x v="2"/>
    <x v="248"/>
    <x v="248"/>
    <x v="101"/>
    <n v="9.5000000000000001E-2"/>
    <n v="0"/>
    <n v="24291"/>
    <n v="20656"/>
    <n v="2"/>
    <n v="0.6"/>
    <s v="N"/>
    <s v="N"/>
    <n v="0"/>
    <n v="0"/>
    <x v="0"/>
  </r>
  <r>
    <x v="3"/>
    <x v="3"/>
    <x v="248"/>
    <x v="248"/>
    <x v="101"/>
    <n v="0.14499999999999999"/>
    <n v="0"/>
    <n v="22959"/>
    <n v="20656"/>
    <n v="2"/>
    <n v="0.6"/>
    <s v="N"/>
    <s v="N"/>
    <n v="0"/>
    <n v="0"/>
    <x v="0"/>
  </r>
  <r>
    <x v="3"/>
    <x v="4"/>
    <x v="248"/>
    <x v="248"/>
    <x v="101"/>
    <n v="0.16600000000000001"/>
    <n v="0"/>
    <n v="21020"/>
    <n v="20656"/>
    <n v="2"/>
    <n v="0.6"/>
    <s v="N"/>
    <s v="N"/>
    <n v="0"/>
    <n v="0"/>
    <x v="0"/>
  </r>
  <r>
    <x v="3"/>
    <x v="5"/>
    <x v="248"/>
    <x v="248"/>
    <x v="101"/>
    <n v="0.33300000000000002"/>
    <n v="0.01"/>
    <n v="21186"/>
    <n v="20656"/>
    <n v="2"/>
    <n v="0.6"/>
    <s v="N"/>
    <s v="N"/>
    <n v="0"/>
    <n v="0"/>
    <x v="0"/>
  </r>
  <r>
    <x v="3"/>
    <x v="6"/>
    <x v="248"/>
    <x v="248"/>
    <x v="101"/>
    <n v="7.1999999999999995E-2"/>
    <n v="4.1000000000000002E-2"/>
    <n v="25198"/>
    <n v="20656"/>
    <n v="2"/>
    <n v="0.6"/>
    <s v="N"/>
    <s v="N"/>
    <n v="0"/>
    <n v="0"/>
    <x v="0"/>
  </r>
  <r>
    <x v="3"/>
    <x v="0"/>
    <x v="249"/>
    <x v="249"/>
    <x v="101"/>
    <n v="0"/>
    <n v="0"/>
    <n v="342"/>
    <n v="265"/>
    <n v="0"/>
    <n v="0.5"/>
    <s v="N"/>
    <s v="N"/>
    <n v="0"/>
    <n v="0"/>
    <x v="0"/>
  </r>
  <r>
    <x v="3"/>
    <x v="1"/>
    <x v="249"/>
    <x v="249"/>
    <x v="101"/>
    <n v="6.2E-2"/>
    <n v="0"/>
    <n v="348"/>
    <n v="265"/>
    <n v="0"/>
    <n v="0.5"/>
    <s v="N"/>
    <s v="N"/>
    <n v="0"/>
    <n v="0"/>
    <x v="0"/>
  </r>
  <r>
    <x v="3"/>
    <x v="2"/>
    <x v="249"/>
    <x v="249"/>
    <x v="101"/>
    <n v="0.46"/>
    <n v="0"/>
    <n v="352"/>
    <n v="265"/>
    <n v="0"/>
    <n v="0.5"/>
    <s v="N"/>
    <s v="N"/>
    <n v="0"/>
    <n v="0"/>
    <x v="0"/>
  </r>
  <r>
    <x v="3"/>
    <x v="3"/>
    <x v="249"/>
    <x v="249"/>
    <x v="101"/>
    <n v="1.5860000000000001"/>
    <n v="0"/>
    <n v="238"/>
    <n v="265"/>
    <n v="0"/>
    <n v="0.5"/>
    <s v="N"/>
    <s v="N"/>
    <n v="0"/>
    <n v="0"/>
    <x v="0"/>
  </r>
  <r>
    <x v="3"/>
    <x v="4"/>
    <x v="249"/>
    <x v="249"/>
    <x v="101"/>
    <n v="0.317"/>
    <n v="0"/>
    <n v="239"/>
    <n v="265"/>
    <n v="0"/>
    <n v="0.5"/>
    <s v="N"/>
    <s v="N"/>
    <n v="0"/>
    <n v="0"/>
    <x v="0"/>
  </r>
  <r>
    <x v="3"/>
    <x v="5"/>
    <x v="249"/>
    <x v="249"/>
    <x v="101"/>
    <n v="1.9E-2"/>
    <n v="1.4E-2"/>
    <n v="241"/>
    <n v="265"/>
    <n v="0"/>
    <n v="0.5"/>
    <s v="N"/>
    <s v="N"/>
    <n v="0"/>
    <n v="0"/>
    <x v="0"/>
  </r>
  <r>
    <x v="3"/>
    <x v="6"/>
    <x v="249"/>
    <x v="249"/>
    <x v="101"/>
    <n v="0"/>
    <n v="5.5E-2"/>
    <n v="352"/>
    <n v="265"/>
    <n v="0"/>
    <n v="0.5"/>
    <s v="N"/>
    <s v="N"/>
    <n v="0"/>
    <n v="0"/>
    <x v="0"/>
  </r>
  <r>
    <x v="3"/>
    <x v="0"/>
    <x v="250"/>
    <x v="250"/>
    <x v="101"/>
    <n v="0"/>
    <n v="0"/>
    <n v="841"/>
    <n v="798"/>
    <n v="0"/>
    <n v="0.3"/>
    <s v="N"/>
    <s v="N"/>
    <n v="0"/>
    <n v="0"/>
    <x v="0"/>
  </r>
  <r>
    <x v="3"/>
    <x v="1"/>
    <x v="250"/>
    <x v="250"/>
    <x v="101"/>
    <n v="0"/>
    <n v="0"/>
    <n v="855"/>
    <n v="798"/>
    <n v="0"/>
    <n v="0.3"/>
    <s v="N"/>
    <s v="N"/>
    <n v="0"/>
    <n v="0"/>
    <x v="0"/>
  </r>
  <r>
    <x v="3"/>
    <x v="2"/>
    <x v="250"/>
    <x v="250"/>
    <x v="101"/>
    <n v="0.14499999999999999"/>
    <n v="0"/>
    <n v="858"/>
    <n v="798"/>
    <n v="0"/>
    <n v="0.3"/>
    <s v="N"/>
    <s v="N"/>
    <n v="0"/>
    <n v="0"/>
    <x v="0"/>
  </r>
  <r>
    <x v="3"/>
    <x v="3"/>
    <x v="250"/>
    <x v="250"/>
    <x v="101"/>
    <n v="0.17100000000000001"/>
    <n v="0"/>
    <n v="788"/>
    <n v="798"/>
    <n v="0"/>
    <n v="0.3"/>
    <s v="N"/>
    <s v="N"/>
    <n v="0"/>
    <n v="0"/>
    <x v="0"/>
  </r>
  <r>
    <x v="3"/>
    <x v="4"/>
    <x v="250"/>
    <x v="250"/>
    <x v="101"/>
    <n v="0.20399999999999999"/>
    <n v="0"/>
    <n v="789"/>
    <n v="798"/>
    <n v="0"/>
    <n v="0.3"/>
    <s v="N"/>
    <s v="N"/>
    <n v="0"/>
    <n v="0"/>
    <x v="0"/>
  </r>
  <r>
    <x v="3"/>
    <x v="5"/>
    <x v="250"/>
    <x v="250"/>
    <x v="101"/>
    <n v="1.1359999999999999"/>
    <n v="2.8000000000000001E-2"/>
    <n v="791"/>
    <n v="798"/>
    <n v="0"/>
    <n v="0.3"/>
    <s v="N"/>
    <s v="N"/>
    <n v="0"/>
    <n v="0"/>
    <x v="0"/>
  </r>
  <r>
    <x v="3"/>
    <x v="6"/>
    <x v="250"/>
    <x v="250"/>
    <x v="101"/>
    <n v="1.036"/>
    <n v="0.111"/>
    <n v="792"/>
    <n v="798"/>
    <n v="0"/>
    <n v="0.3"/>
    <s v="N"/>
    <s v="N"/>
    <n v="0"/>
    <n v="0"/>
    <x v="0"/>
  </r>
  <r>
    <x v="3"/>
    <x v="0"/>
    <x v="251"/>
    <x v="251"/>
    <x v="101"/>
    <n v="0"/>
    <n v="0"/>
    <n v="1793"/>
    <n v="1697"/>
    <n v="0"/>
    <n v="0.3"/>
    <s v="N"/>
    <s v="N"/>
    <n v="0"/>
    <n v="0"/>
    <x v="0"/>
  </r>
  <r>
    <x v="3"/>
    <x v="1"/>
    <x v="251"/>
    <x v="251"/>
    <x v="101"/>
    <n v="5.0000000000000001E-3"/>
    <n v="0"/>
    <n v="1828"/>
    <n v="1697"/>
    <n v="0"/>
    <n v="0.3"/>
    <s v="N"/>
    <s v="N"/>
    <n v="0"/>
    <n v="0"/>
    <x v="0"/>
  </r>
  <r>
    <x v="3"/>
    <x v="2"/>
    <x v="251"/>
    <x v="251"/>
    <x v="101"/>
    <n v="0.14699999999999999"/>
    <n v="0"/>
    <n v="1815"/>
    <n v="1697"/>
    <n v="0"/>
    <n v="0.3"/>
    <s v="N"/>
    <s v="N"/>
    <n v="0"/>
    <n v="0"/>
    <x v="0"/>
  </r>
  <r>
    <x v="3"/>
    <x v="3"/>
    <x v="251"/>
    <x v="251"/>
    <x v="101"/>
    <n v="0.53200000000000003"/>
    <n v="0"/>
    <n v="1809"/>
    <n v="1697"/>
    <n v="0"/>
    <n v="0.3"/>
    <s v="N"/>
    <s v="N"/>
    <n v="0"/>
    <n v="0"/>
    <x v="0"/>
  </r>
  <r>
    <x v="3"/>
    <x v="4"/>
    <x v="251"/>
    <x v="251"/>
    <x v="101"/>
    <n v="0.27700000000000002"/>
    <n v="0"/>
    <n v="1835"/>
    <n v="1697"/>
    <n v="0"/>
    <n v="0.3"/>
    <s v="N"/>
    <s v="N"/>
    <n v="0"/>
    <n v="0"/>
    <x v="0"/>
  </r>
  <r>
    <x v="3"/>
    <x v="5"/>
    <x v="251"/>
    <x v="251"/>
    <x v="101"/>
    <n v="1.208"/>
    <n v="3.3000000000000002E-2"/>
    <n v="1849"/>
    <n v="1697"/>
    <n v="0"/>
    <n v="0.3"/>
    <s v="N"/>
    <s v="N"/>
    <n v="0"/>
    <n v="0"/>
    <x v="0"/>
  </r>
  <r>
    <x v="3"/>
    <x v="6"/>
    <x v="251"/>
    <x v="251"/>
    <x v="101"/>
    <n v="0.16"/>
    <n v="0.13200000000000001"/>
    <n v="1863"/>
    <n v="1697"/>
    <n v="0"/>
    <n v="0.3"/>
    <s v="N"/>
    <s v="N"/>
    <n v="0"/>
    <n v="0"/>
    <x v="0"/>
  </r>
  <r>
    <x v="3"/>
    <x v="0"/>
    <x v="252"/>
    <x v="252"/>
    <x v="101"/>
    <n v="0"/>
    <n v="0"/>
    <n v="2493"/>
    <n v="2809"/>
    <n v="0"/>
    <n v="0.4"/>
    <s v="N"/>
    <s v="N"/>
    <n v="0"/>
    <n v="0"/>
    <x v="0"/>
  </r>
  <r>
    <x v="3"/>
    <x v="1"/>
    <x v="252"/>
    <x v="252"/>
    <x v="101"/>
    <n v="0.16800000000000001"/>
    <n v="0"/>
    <n v="2523"/>
    <n v="2809"/>
    <n v="0"/>
    <n v="0.4"/>
    <s v="N"/>
    <s v="N"/>
    <n v="0"/>
    <n v="0"/>
    <x v="0"/>
  </r>
  <r>
    <x v="3"/>
    <x v="2"/>
    <x v="252"/>
    <x v="252"/>
    <x v="101"/>
    <n v="1.17"/>
    <n v="0"/>
    <n v="2517"/>
    <n v="2809"/>
    <n v="0"/>
    <n v="0.4"/>
    <s v="N"/>
    <s v="N"/>
    <n v="0"/>
    <n v="0"/>
    <x v="0"/>
  </r>
  <r>
    <x v="3"/>
    <x v="3"/>
    <x v="252"/>
    <x v="252"/>
    <x v="101"/>
    <n v="0.20599999999999999"/>
    <n v="0"/>
    <n v="2456"/>
    <n v="2809"/>
    <n v="0"/>
    <n v="0.4"/>
    <s v="N"/>
    <s v="N"/>
    <n v="0"/>
    <n v="0"/>
    <x v="0"/>
  </r>
  <r>
    <x v="3"/>
    <x v="4"/>
    <x v="252"/>
    <x v="252"/>
    <x v="101"/>
    <n v="2.4350000000000001"/>
    <n v="0"/>
    <n v="2469"/>
    <n v="2809"/>
    <n v="0"/>
    <n v="0.4"/>
    <s v="N"/>
    <s v="N"/>
    <n v="0"/>
    <n v="0"/>
    <x v="0"/>
  </r>
  <r>
    <x v="3"/>
    <x v="5"/>
    <x v="252"/>
    <x v="252"/>
    <x v="101"/>
    <n v="1.3640000000000001"/>
    <n v="2.5000000000000001E-2"/>
    <n v="2091"/>
    <n v="2809"/>
    <n v="0"/>
    <n v="0.4"/>
    <s v="N"/>
    <s v="N"/>
    <n v="0"/>
    <n v="0"/>
    <x v="0"/>
  </r>
  <r>
    <x v="3"/>
    <x v="6"/>
    <x v="252"/>
    <x v="252"/>
    <x v="101"/>
    <n v="7.6999999999999999E-2"/>
    <n v="0.1"/>
    <n v="2096"/>
    <n v="2809"/>
    <n v="0"/>
    <n v="0.4"/>
    <s v="N"/>
    <s v="N"/>
    <n v="0"/>
    <n v="0"/>
    <x v="0"/>
  </r>
  <r>
    <x v="3"/>
    <x v="0"/>
    <x v="253"/>
    <x v="253"/>
    <x v="101"/>
    <n v="0"/>
    <n v="0"/>
    <n v="42657"/>
    <n v="40793"/>
    <n v="2"/>
    <n v="0.25"/>
    <s v="N"/>
    <s v="N"/>
    <n v="0"/>
    <n v="0"/>
    <x v="0"/>
  </r>
  <r>
    <x v="3"/>
    <x v="1"/>
    <x v="253"/>
    <x v="253"/>
    <x v="101"/>
    <n v="9.7000000000000003E-2"/>
    <n v="0"/>
    <n v="42577"/>
    <n v="40793"/>
    <n v="2"/>
    <n v="0.25"/>
    <s v="N"/>
    <s v="N"/>
    <n v="0"/>
    <n v="0"/>
    <x v="0"/>
  </r>
  <r>
    <x v="3"/>
    <x v="2"/>
    <x v="253"/>
    <x v="253"/>
    <x v="101"/>
    <n v="0.53400000000000003"/>
    <n v="0"/>
    <n v="41794"/>
    <n v="40793"/>
    <n v="2"/>
    <n v="0.25"/>
    <s v="N"/>
    <s v="N"/>
    <n v="0"/>
    <n v="0"/>
    <x v="0"/>
  </r>
  <r>
    <x v="3"/>
    <x v="3"/>
    <x v="253"/>
    <x v="253"/>
    <x v="101"/>
    <n v="2.101"/>
    <n v="0"/>
    <n v="43131"/>
    <n v="40793"/>
    <n v="2"/>
    <n v="0.25"/>
    <s v="N"/>
    <s v="N"/>
    <n v="0"/>
    <n v="0"/>
    <x v="0"/>
  </r>
  <r>
    <x v="3"/>
    <x v="4"/>
    <x v="253"/>
    <x v="253"/>
    <x v="101"/>
    <n v="8.0730000000000004"/>
    <n v="0"/>
    <n v="41423"/>
    <n v="40793"/>
    <n v="2"/>
    <n v="0.25"/>
    <s v="N"/>
    <s v="N"/>
    <n v="0"/>
    <n v="0"/>
    <x v="0"/>
  </r>
  <r>
    <x v="3"/>
    <x v="5"/>
    <x v="253"/>
    <x v="253"/>
    <x v="101"/>
    <n v="5.1310000000000002"/>
    <n v="0.14599999999999999"/>
    <n v="41908"/>
    <n v="40793"/>
    <n v="2"/>
    <n v="0.25"/>
    <s v="N"/>
    <s v="N"/>
    <n v="0"/>
    <n v="0"/>
    <x v="0"/>
  </r>
  <r>
    <x v="3"/>
    <x v="6"/>
    <x v="253"/>
    <x v="253"/>
    <x v="101"/>
    <n v="2.9000000000000001E-2"/>
    <n v="0.58299999999999996"/>
    <n v="43963"/>
    <n v="40793"/>
    <n v="2"/>
    <n v="0.25"/>
    <s v="N"/>
    <s v="N"/>
    <n v="0"/>
    <n v="0"/>
    <x v="0"/>
  </r>
  <r>
    <x v="3"/>
    <x v="0"/>
    <x v="254"/>
    <x v="254"/>
    <x v="101"/>
    <n v="0"/>
    <n v="0"/>
    <n v="818"/>
    <n v="681"/>
    <n v="0"/>
    <n v="1"/>
    <s v="N"/>
    <s v="N"/>
    <n v="0"/>
    <n v="0"/>
    <x v="0"/>
  </r>
  <r>
    <x v="3"/>
    <x v="1"/>
    <x v="254"/>
    <x v="254"/>
    <x v="101"/>
    <n v="4.0000000000000001E-3"/>
    <n v="0"/>
    <n v="821"/>
    <n v="681"/>
    <n v="0"/>
    <n v="1"/>
    <s v="N"/>
    <s v="N"/>
    <n v="0"/>
    <n v="0"/>
    <x v="0"/>
  </r>
  <r>
    <x v="3"/>
    <x v="2"/>
    <x v="254"/>
    <x v="254"/>
    <x v="101"/>
    <n v="0.14699999999999999"/>
    <n v="0"/>
    <n v="825"/>
    <n v="681"/>
    <n v="0"/>
    <n v="1"/>
    <s v="N"/>
    <s v="N"/>
    <n v="0"/>
    <n v="0"/>
    <x v="0"/>
  </r>
  <r>
    <x v="3"/>
    <x v="3"/>
    <x v="254"/>
    <x v="254"/>
    <x v="101"/>
    <n v="0.57099999999999995"/>
    <n v="0"/>
    <n v="790"/>
    <n v="681"/>
    <n v="0"/>
    <n v="1"/>
    <s v="N"/>
    <s v="N"/>
    <n v="0"/>
    <n v="0"/>
    <x v="0"/>
  </r>
  <r>
    <x v="3"/>
    <x v="4"/>
    <x v="254"/>
    <x v="254"/>
    <x v="101"/>
    <n v="0.77400000000000002"/>
    <n v="0"/>
    <n v="799"/>
    <n v="681"/>
    <n v="0"/>
    <n v="1"/>
    <s v="N"/>
    <s v="N"/>
    <n v="0"/>
    <n v="0"/>
    <x v="0"/>
  </r>
  <r>
    <x v="3"/>
    <x v="5"/>
    <x v="254"/>
    <x v="254"/>
    <x v="101"/>
    <n v="1.149"/>
    <n v="7.0000000000000001E-3"/>
    <n v="804"/>
    <n v="681"/>
    <n v="0"/>
    <n v="1"/>
    <s v="N"/>
    <s v="N"/>
    <n v="0"/>
    <n v="0"/>
    <x v="0"/>
  </r>
  <r>
    <x v="3"/>
    <x v="6"/>
    <x v="254"/>
    <x v="254"/>
    <x v="101"/>
    <n v="0.20399999999999999"/>
    <n v="2.8000000000000001E-2"/>
    <n v="808"/>
    <n v="681"/>
    <n v="0"/>
    <n v="1"/>
    <s v="N"/>
    <s v="N"/>
    <n v="0"/>
    <n v="0"/>
    <x v="0"/>
  </r>
  <r>
    <x v="3"/>
    <x v="0"/>
    <x v="255"/>
    <x v="255"/>
    <x v="101"/>
    <n v="0"/>
    <n v="0"/>
    <n v="1207"/>
    <n v="1379"/>
    <n v="0"/>
    <n v="0.4"/>
    <s v="N"/>
    <s v="N"/>
    <n v="0"/>
    <n v="0"/>
    <x v="0"/>
  </r>
  <r>
    <x v="3"/>
    <x v="1"/>
    <x v="255"/>
    <x v="255"/>
    <x v="101"/>
    <n v="3.0000000000000001E-3"/>
    <n v="0"/>
    <n v="1221"/>
    <n v="1379"/>
    <n v="0"/>
    <n v="0.4"/>
    <s v="N"/>
    <s v="N"/>
    <n v="0"/>
    <n v="0"/>
    <x v="0"/>
  </r>
  <r>
    <x v="3"/>
    <x v="2"/>
    <x v="255"/>
    <x v="255"/>
    <x v="101"/>
    <n v="0.13300000000000001"/>
    <n v="0"/>
    <n v="1262"/>
    <n v="1379"/>
    <n v="0"/>
    <n v="0.4"/>
    <s v="N"/>
    <s v="N"/>
    <n v="0"/>
    <n v="0"/>
    <x v="0"/>
  </r>
  <r>
    <x v="3"/>
    <x v="3"/>
    <x v="255"/>
    <x v="255"/>
    <x v="101"/>
    <n v="0.22"/>
    <n v="0"/>
    <n v="1124"/>
    <n v="1379"/>
    <n v="0"/>
    <n v="0.4"/>
    <s v="N"/>
    <s v="N"/>
    <n v="0"/>
    <n v="0"/>
    <x v="0"/>
  </r>
  <r>
    <x v="3"/>
    <x v="4"/>
    <x v="255"/>
    <x v="255"/>
    <x v="101"/>
    <n v="0.1"/>
    <n v="0"/>
    <n v="1129"/>
    <n v="1379"/>
    <n v="0"/>
    <n v="0.4"/>
    <s v="N"/>
    <s v="N"/>
    <n v="0"/>
    <n v="0"/>
    <x v="0"/>
  </r>
  <r>
    <x v="3"/>
    <x v="5"/>
    <x v="255"/>
    <x v="255"/>
    <x v="101"/>
    <n v="1.1080000000000001"/>
    <n v="2.9000000000000001E-2"/>
    <n v="1148"/>
    <n v="1379"/>
    <n v="0"/>
    <n v="0.4"/>
    <s v="N"/>
    <s v="N"/>
    <n v="0"/>
    <n v="0"/>
    <x v="0"/>
  </r>
  <r>
    <x v="3"/>
    <x v="6"/>
    <x v="255"/>
    <x v="255"/>
    <x v="101"/>
    <n v="0.123"/>
    <n v="0.114"/>
    <n v="1198"/>
    <n v="1379"/>
    <n v="0"/>
    <n v="0.4"/>
    <s v="N"/>
    <s v="N"/>
    <n v="0"/>
    <n v="0"/>
    <x v="0"/>
  </r>
  <r>
    <x v="3"/>
    <x v="0"/>
    <x v="256"/>
    <x v="256"/>
    <x v="101"/>
    <n v="0"/>
    <n v="0"/>
    <n v="871"/>
    <n v="856"/>
    <n v="0"/>
    <n v="1"/>
    <s v="N"/>
    <s v="N"/>
    <n v="0"/>
    <n v="0"/>
    <x v="0"/>
  </r>
  <r>
    <x v="3"/>
    <x v="1"/>
    <x v="256"/>
    <x v="256"/>
    <x v="101"/>
    <n v="4.0000000000000001E-3"/>
    <n v="0"/>
    <n v="936"/>
    <n v="856"/>
    <n v="0"/>
    <n v="1"/>
    <s v="N"/>
    <s v="N"/>
    <n v="0"/>
    <n v="0"/>
    <x v="0"/>
  </r>
  <r>
    <x v="3"/>
    <x v="2"/>
    <x v="256"/>
    <x v="256"/>
    <x v="101"/>
    <n v="5.8000000000000003E-2"/>
    <n v="0"/>
    <n v="927"/>
    <n v="856"/>
    <n v="0"/>
    <n v="1"/>
    <s v="N"/>
    <s v="N"/>
    <n v="0"/>
    <n v="0"/>
    <x v="0"/>
  </r>
  <r>
    <x v="3"/>
    <x v="3"/>
    <x v="256"/>
    <x v="256"/>
    <x v="101"/>
    <n v="0.19"/>
    <n v="0"/>
    <n v="831"/>
    <n v="856"/>
    <n v="0"/>
    <n v="1"/>
    <s v="N"/>
    <s v="N"/>
    <n v="0"/>
    <n v="0"/>
    <x v="0"/>
  </r>
  <r>
    <x v="3"/>
    <x v="4"/>
    <x v="256"/>
    <x v="256"/>
    <x v="101"/>
    <n v="0.16500000000000001"/>
    <n v="0"/>
    <n v="792"/>
    <n v="856"/>
    <n v="0"/>
    <n v="1"/>
    <s v="N"/>
    <s v="N"/>
    <n v="0"/>
    <n v="0"/>
    <x v="0"/>
  </r>
  <r>
    <x v="3"/>
    <x v="5"/>
    <x v="256"/>
    <x v="256"/>
    <x v="101"/>
    <n v="0.78800000000000003"/>
    <n v="7.0000000000000001E-3"/>
    <n v="886"/>
    <n v="856"/>
    <n v="0"/>
    <n v="1"/>
    <s v="N"/>
    <s v="N"/>
    <n v="0"/>
    <n v="0"/>
    <x v="0"/>
  </r>
  <r>
    <x v="3"/>
    <x v="6"/>
    <x v="256"/>
    <x v="256"/>
    <x v="101"/>
    <n v="0.21199999999999999"/>
    <n v="2.8000000000000001E-2"/>
    <n v="778"/>
    <n v="856"/>
    <n v="0"/>
    <n v="1"/>
    <s v="N"/>
    <s v="N"/>
    <n v="0"/>
    <n v="0"/>
    <x v="0"/>
  </r>
  <r>
    <x v="3"/>
    <x v="0"/>
    <x v="257"/>
    <x v="257"/>
    <x v="101"/>
    <n v="0"/>
    <n v="0"/>
    <n v="14979"/>
    <n v="14210"/>
    <n v="2"/>
    <n v="1.5"/>
    <s v="N"/>
    <s v="N"/>
    <n v="0"/>
    <n v="0"/>
    <x v="0"/>
  </r>
  <r>
    <x v="3"/>
    <x v="1"/>
    <x v="257"/>
    <x v="257"/>
    <x v="101"/>
    <n v="0"/>
    <n v="0"/>
    <n v="13574"/>
    <n v="14210"/>
    <n v="2"/>
    <n v="1.5"/>
    <s v="N"/>
    <s v="N"/>
    <n v="0"/>
    <n v="0"/>
    <x v="0"/>
  </r>
  <r>
    <x v="3"/>
    <x v="2"/>
    <x v="257"/>
    <x v="257"/>
    <x v="101"/>
    <n v="0"/>
    <n v="0"/>
    <n v="14096"/>
    <n v="14210"/>
    <n v="2"/>
    <n v="1.5"/>
    <s v="N"/>
    <s v="N"/>
    <n v="0"/>
    <n v="0"/>
    <x v="0"/>
  </r>
  <r>
    <x v="3"/>
    <x v="3"/>
    <x v="257"/>
    <x v="257"/>
    <x v="101"/>
    <n v="0"/>
    <n v="0"/>
    <n v="15109"/>
    <n v="14210"/>
    <n v="2"/>
    <n v="1.5"/>
    <s v="N"/>
    <s v="N"/>
    <n v="0"/>
    <n v="0"/>
    <x v="0"/>
  </r>
  <r>
    <x v="3"/>
    <x v="4"/>
    <x v="257"/>
    <x v="257"/>
    <x v="101"/>
    <n v="0"/>
    <n v="9.0999999999999998E-2"/>
    <n v="14844"/>
    <n v="14210"/>
    <n v="2"/>
    <n v="1.5"/>
    <s v="N"/>
    <s v="N"/>
    <n v="0"/>
    <n v="0"/>
    <x v="0"/>
  </r>
  <r>
    <x v="3"/>
    <x v="5"/>
    <x v="257"/>
    <x v="257"/>
    <x v="101"/>
    <n v="0"/>
    <n v="0"/>
    <n v="14247"/>
    <n v="14210"/>
    <n v="2"/>
    <n v="1.5"/>
    <s v="N"/>
    <s v="N"/>
    <n v="0"/>
    <n v="0"/>
    <x v="0"/>
  </r>
  <r>
    <x v="3"/>
    <x v="6"/>
    <x v="257"/>
    <x v="257"/>
    <x v="101"/>
    <n v="0"/>
    <n v="0"/>
    <n v="14585"/>
    <n v="14210"/>
    <n v="2"/>
    <n v="1.5"/>
    <s v="N"/>
    <s v="N"/>
    <n v="0"/>
    <n v="0"/>
    <x v="0"/>
  </r>
  <r>
    <x v="3"/>
    <x v="0"/>
    <x v="258"/>
    <x v="258"/>
    <x v="101"/>
    <n v="0"/>
    <n v="0"/>
    <n v="955"/>
    <n v="912"/>
    <n v="1"/>
    <n v="0.7"/>
    <s v="N"/>
    <s v="N"/>
    <n v="0"/>
    <n v="0"/>
    <x v="0"/>
  </r>
  <r>
    <x v="3"/>
    <x v="1"/>
    <x v="258"/>
    <x v="258"/>
    <x v="101"/>
    <n v="0"/>
    <n v="0"/>
    <n v="968"/>
    <n v="912"/>
    <n v="1"/>
    <n v="0.7"/>
    <s v="N"/>
    <s v="N"/>
    <n v="0"/>
    <n v="0"/>
    <x v="0"/>
  </r>
  <r>
    <x v="3"/>
    <x v="2"/>
    <x v="258"/>
    <x v="258"/>
    <x v="101"/>
    <n v="0.109"/>
    <n v="0"/>
    <n v="969"/>
    <n v="912"/>
    <n v="1"/>
    <n v="0.7"/>
    <s v="N"/>
    <s v="N"/>
    <n v="0"/>
    <n v="0"/>
    <x v="0"/>
  </r>
  <r>
    <x v="3"/>
    <x v="3"/>
    <x v="258"/>
    <x v="258"/>
    <x v="101"/>
    <n v="0.34699999999999998"/>
    <n v="0"/>
    <n v="934"/>
    <n v="912"/>
    <n v="1"/>
    <n v="0.7"/>
    <s v="N"/>
    <s v="N"/>
    <n v="0"/>
    <n v="0"/>
    <x v="0"/>
  </r>
  <r>
    <x v="3"/>
    <x v="4"/>
    <x v="258"/>
    <x v="258"/>
    <x v="101"/>
    <n v="0.63100000000000001"/>
    <n v="0"/>
    <n v="944"/>
    <n v="912"/>
    <n v="1"/>
    <n v="0.7"/>
    <s v="N"/>
    <s v="N"/>
    <n v="0"/>
    <n v="0"/>
    <x v="0"/>
  </r>
  <r>
    <x v="3"/>
    <x v="5"/>
    <x v="258"/>
    <x v="258"/>
    <x v="101"/>
    <n v="1.492"/>
    <n v="2E-3"/>
    <n v="945"/>
    <n v="912"/>
    <n v="1"/>
    <n v="0.7"/>
    <s v="N"/>
    <s v="N"/>
    <n v="0"/>
    <n v="0"/>
    <x v="0"/>
  </r>
  <r>
    <x v="3"/>
    <x v="6"/>
    <x v="258"/>
    <x v="258"/>
    <x v="101"/>
    <n v="0.19700000000000001"/>
    <n v="8.9999999999999993E-3"/>
    <n v="947"/>
    <n v="912"/>
    <n v="1"/>
    <n v="0.7"/>
    <s v="N"/>
    <s v="N"/>
    <n v="0"/>
    <n v="0"/>
    <x v="0"/>
  </r>
  <r>
    <x v="3"/>
    <x v="0"/>
    <x v="259"/>
    <x v="259"/>
    <x v="101"/>
    <n v="0"/>
    <n v="0"/>
    <n v="211"/>
    <n v="214"/>
    <n v="2"/>
    <n v="0.5"/>
    <s v="N"/>
    <s v="N"/>
    <n v="0"/>
    <n v="0"/>
    <x v="0"/>
  </r>
  <r>
    <x v="3"/>
    <x v="1"/>
    <x v="259"/>
    <x v="259"/>
    <x v="101"/>
    <n v="0"/>
    <n v="0"/>
    <n v="212"/>
    <n v="214"/>
    <n v="2"/>
    <n v="0.5"/>
    <s v="N"/>
    <s v="N"/>
    <n v="0"/>
    <n v="0"/>
    <x v="0"/>
  </r>
  <r>
    <x v="3"/>
    <x v="2"/>
    <x v="259"/>
    <x v="259"/>
    <x v="101"/>
    <n v="2.1999999999999999E-2"/>
    <n v="0"/>
    <n v="216"/>
    <n v="214"/>
    <n v="2"/>
    <n v="0.5"/>
    <s v="N"/>
    <s v="N"/>
    <n v="0"/>
    <n v="0"/>
    <x v="0"/>
  </r>
  <r>
    <x v="3"/>
    <x v="3"/>
    <x v="259"/>
    <x v="259"/>
    <x v="101"/>
    <n v="0.29499999999999998"/>
    <n v="0"/>
    <n v="150"/>
    <n v="214"/>
    <n v="2"/>
    <n v="0.5"/>
    <s v="N"/>
    <s v="N"/>
    <n v="0"/>
    <n v="0"/>
    <x v="0"/>
  </r>
  <r>
    <x v="3"/>
    <x v="4"/>
    <x v="259"/>
    <x v="259"/>
    <x v="101"/>
    <n v="0.66900000000000004"/>
    <n v="0"/>
    <n v="151"/>
    <n v="214"/>
    <n v="2"/>
    <n v="0.5"/>
    <s v="N"/>
    <s v="N"/>
    <n v="0"/>
    <n v="0"/>
    <x v="0"/>
  </r>
  <r>
    <x v="3"/>
    <x v="5"/>
    <x v="259"/>
    <x v="259"/>
    <x v="101"/>
    <n v="1.115"/>
    <n v="8.9999999999999993E-3"/>
    <n v="152"/>
    <n v="214"/>
    <n v="2"/>
    <n v="0.5"/>
    <s v="N"/>
    <s v="N"/>
    <n v="0"/>
    <n v="0"/>
    <x v="0"/>
  </r>
  <r>
    <x v="3"/>
    <x v="6"/>
    <x v="259"/>
    <x v="259"/>
    <x v="101"/>
    <n v="2.8010000000000002"/>
    <n v="3.6999999999999998E-2"/>
    <n v="154"/>
    <n v="214"/>
    <n v="2"/>
    <n v="0.5"/>
    <s v="N"/>
    <s v="N"/>
    <n v="0"/>
    <n v="0"/>
    <x v="0"/>
  </r>
  <r>
    <x v="3"/>
    <x v="0"/>
    <x v="260"/>
    <x v="260"/>
    <x v="101"/>
    <n v="0"/>
    <n v="0"/>
    <n v="7903"/>
    <n v="7700"/>
    <n v="0"/>
    <n v="0.5"/>
    <s v="N"/>
    <s v="N"/>
    <n v="0"/>
    <n v="0"/>
    <x v="0"/>
  </r>
  <r>
    <x v="3"/>
    <x v="1"/>
    <x v="260"/>
    <x v="260"/>
    <x v="101"/>
    <n v="1.7000000000000001E-2"/>
    <n v="0"/>
    <n v="7961"/>
    <n v="7700"/>
    <n v="0"/>
    <n v="0.5"/>
    <s v="N"/>
    <s v="N"/>
    <n v="0"/>
    <n v="0"/>
    <x v="0"/>
  </r>
  <r>
    <x v="3"/>
    <x v="2"/>
    <x v="260"/>
    <x v="260"/>
    <x v="101"/>
    <n v="0.16"/>
    <n v="0"/>
    <n v="8060"/>
    <n v="7700"/>
    <n v="0"/>
    <n v="0.5"/>
    <s v="N"/>
    <s v="N"/>
    <n v="0"/>
    <n v="0"/>
    <x v="0"/>
  </r>
  <r>
    <x v="3"/>
    <x v="3"/>
    <x v="260"/>
    <x v="260"/>
    <x v="101"/>
    <n v="0.13"/>
    <n v="0"/>
    <n v="7959"/>
    <n v="7700"/>
    <n v="0"/>
    <n v="0.5"/>
    <s v="N"/>
    <s v="N"/>
    <n v="0"/>
    <n v="0"/>
    <x v="0"/>
  </r>
  <r>
    <x v="3"/>
    <x v="4"/>
    <x v="260"/>
    <x v="260"/>
    <x v="101"/>
    <n v="0.56899999999999995"/>
    <n v="0"/>
    <n v="8046"/>
    <n v="7700"/>
    <n v="0"/>
    <n v="0.5"/>
    <s v="N"/>
    <s v="N"/>
    <n v="0"/>
    <n v="0"/>
    <x v="0"/>
  </r>
  <r>
    <x v="3"/>
    <x v="5"/>
    <x v="260"/>
    <x v="260"/>
    <x v="101"/>
    <n v="0.68"/>
    <n v="2.9000000000000001E-2"/>
    <n v="8031"/>
    <n v="7700"/>
    <n v="0"/>
    <n v="0.5"/>
    <s v="N"/>
    <s v="N"/>
    <n v="0"/>
    <n v="0"/>
    <x v="0"/>
  </r>
  <r>
    <x v="3"/>
    <x v="6"/>
    <x v="260"/>
    <x v="260"/>
    <x v="101"/>
    <n v="0.27300000000000002"/>
    <n v="0.11799999999999999"/>
    <n v="8138"/>
    <n v="7700"/>
    <n v="0"/>
    <n v="0.5"/>
    <s v="N"/>
    <s v="N"/>
    <n v="0"/>
    <n v="0"/>
    <x v="0"/>
  </r>
  <r>
    <x v="3"/>
    <x v="0"/>
    <x v="261"/>
    <x v="261"/>
    <x v="103"/>
    <n v="0"/>
    <n v="0"/>
    <n v="15252"/>
    <n v="15473"/>
    <n v="0"/>
    <n v="0.25"/>
    <s v="N"/>
    <s v="N"/>
    <n v="0"/>
    <n v="0"/>
    <x v="0"/>
  </r>
  <r>
    <x v="3"/>
    <x v="1"/>
    <x v="261"/>
    <x v="261"/>
    <x v="103"/>
    <n v="0.01"/>
    <n v="0"/>
    <n v="12636"/>
    <n v="15473"/>
    <n v="0"/>
    <n v="0.25"/>
    <s v="N"/>
    <s v="N"/>
    <n v="0"/>
    <n v="0"/>
    <x v="0"/>
  </r>
  <r>
    <x v="3"/>
    <x v="2"/>
    <x v="261"/>
    <x v="261"/>
    <x v="103"/>
    <n v="-8.0000000000000002E-3"/>
    <n v="0"/>
    <n v="12424"/>
    <n v="15473"/>
    <n v="0"/>
    <n v="0.25"/>
    <s v="N"/>
    <s v="N"/>
    <n v="0"/>
    <n v="0"/>
    <x v="0"/>
  </r>
  <r>
    <x v="3"/>
    <x v="3"/>
    <x v="261"/>
    <x v="261"/>
    <x v="103"/>
    <n v="-1E-3"/>
    <n v="0"/>
    <n v="10458"/>
    <n v="15473"/>
    <n v="0"/>
    <n v="0.25"/>
    <s v="N"/>
    <s v="N"/>
    <n v="0"/>
    <n v="0"/>
    <x v="0"/>
  </r>
  <r>
    <x v="3"/>
    <x v="4"/>
    <x v="261"/>
    <x v="261"/>
    <x v="103"/>
    <n v="2.1760000000000002"/>
    <n v="0"/>
    <n v="9782"/>
    <n v="15473"/>
    <n v="0"/>
    <n v="0.25"/>
    <s v="N"/>
    <s v="N"/>
    <n v="0"/>
    <n v="0"/>
    <x v="0"/>
  </r>
  <r>
    <x v="3"/>
    <x v="5"/>
    <x v="261"/>
    <x v="261"/>
    <x v="103"/>
    <n v="1.806"/>
    <n v="0"/>
    <n v="9916"/>
    <n v="15473"/>
    <n v="0"/>
    <n v="0.25"/>
    <s v="N"/>
    <s v="N"/>
    <n v="0"/>
    <n v="0"/>
    <x v="0"/>
  </r>
  <r>
    <x v="3"/>
    <x v="6"/>
    <x v="261"/>
    <x v="261"/>
    <x v="103"/>
    <n v="0.215"/>
    <n v="6.5000000000000002E-2"/>
    <n v="13122"/>
    <n v="15473"/>
    <n v="0"/>
    <n v="0.25"/>
    <s v="N"/>
    <s v="N"/>
    <n v="0"/>
    <n v="0"/>
    <x v="0"/>
  </r>
  <r>
    <x v="3"/>
    <x v="0"/>
    <x v="262"/>
    <x v="262"/>
    <x v="101"/>
    <n v="0"/>
    <n v="0"/>
    <n v="4935"/>
    <n v="13007"/>
    <n v="5"/>
    <n v="0.25"/>
    <s v="N"/>
    <s v="N"/>
    <n v="0"/>
    <n v="0"/>
    <x v="0"/>
  </r>
  <r>
    <x v="3"/>
    <x v="1"/>
    <x v="262"/>
    <x v="262"/>
    <x v="101"/>
    <n v="0"/>
    <n v="0"/>
    <n v="5045"/>
    <n v="13007"/>
    <n v="5"/>
    <n v="0.25"/>
    <s v="N"/>
    <s v="N"/>
    <n v="0"/>
    <n v="0"/>
    <x v="0"/>
  </r>
  <r>
    <x v="3"/>
    <x v="2"/>
    <x v="262"/>
    <x v="262"/>
    <x v="101"/>
    <n v="6.5000000000000002E-2"/>
    <n v="0"/>
    <n v="5058"/>
    <n v="13007"/>
    <n v="5"/>
    <n v="0.25"/>
    <s v="N"/>
    <s v="N"/>
    <n v="0"/>
    <n v="0"/>
    <x v="0"/>
  </r>
  <r>
    <x v="3"/>
    <x v="3"/>
    <x v="262"/>
    <x v="262"/>
    <x v="101"/>
    <n v="8.7999999999999995E-2"/>
    <n v="0"/>
    <n v="6310"/>
    <n v="13007"/>
    <n v="5"/>
    <n v="0.25"/>
    <s v="N"/>
    <s v="N"/>
    <n v="0"/>
    <n v="0"/>
    <x v="0"/>
  </r>
  <r>
    <x v="3"/>
    <x v="4"/>
    <x v="262"/>
    <x v="262"/>
    <x v="101"/>
    <n v="0.71799999999999997"/>
    <n v="0"/>
    <n v="6913"/>
    <n v="13007"/>
    <n v="5"/>
    <n v="0.25"/>
    <s v="N"/>
    <s v="N"/>
    <n v="0"/>
    <n v="0"/>
    <x v="0"/>
  </r>
  <r>
    <x v="3"/>
    <x v="5"/>
    <x v="262"/>
    <x v="262"/>
    <x v="101"/>
    <n v="1.66"/>
    <n v="8.9999999999999993E-3"/>
    <n v="7631"/>
    <n v="13007"/>
    <n v="5"/>
    <n v="0.25"/>
    <s v="N"/>
    <s v="N"/>
    <n v="0"/>
    <n v="0"/>
    <x v="0"/>
  </r>
  <r>
    <x v="3"/>
    <x v="6"/>
    <x v="262"/>
    <x v="262"/>
    <x v="101"/>
    <n v="0.252"/>
    <n v="3.5000000000000003E-2"/>
    <n v="8216"/>
    <n v="13007"/>
    <n v="5"/>
    <n v="0.25"/>
    <s v="N"/>
    <s v="N"/>
    <n v="0"/>
    <n v="0"/>
    <x v="0"/>
  </r>
  <r>
    <x v="3"/>
    <x v="0"/>
    <x v="263"/>
    <x v="263"/>
    <x v="102"/>
    <n v="0.08"/>
    <n v="0"/>
    <n v="1285"/>
    <n v="1412"/>
    <n v="1"/>
    <n v="0.5"/>
    <s v="N"/>
    <s v="N"/>
    <n v="2.2000000000000002"/>
    <n v="513"/>
    <x v="1"/>
  </r>
  <r>
    <x v="3"/>
    <x v="1"/>
    <x v="263"/>
    <x v="263"/>
    <x v="102"/>
    <n v="0.80900000000000005"/>
    <n v="0"/>
    <n v="1295"/>
    <n v="1412"/>
    <n v="1"/>
    <n v="0.5"/>
    <s v="N"/>
    <s v="N"/>
    <n v="2.2000000000000002"/>
    <n v="513"/>
    <x v="1"/>
  </r>
  <r>
    <x v="3"/>
    <x v="2"/>
    <x v="263"/>
    <x v="263"/>
    <x v="102"/>
    <n v="1.3029999999999999"/>
    <n v="-0.01"/>
    <n v="1291"/>
    <n v="1412"/>
    <n v="1"/>
    <n v="0.5"/>
    <s v="N"/>
    <s v="N"/>
    <n v="2.2000000000000002"/>
    <n v="513"/>
    <x v="1"/>
  </r>
  <r>
    <x v="3"/>
    <x v="3"/>
    <x v="263"/>
    <x v="263"/>
    <x v="102"/>
    <n v="1E-3"/>
    <n v="-3.7999999999999999E-2"/>
    <n v="1192"/>
    <n v="1412"/>
    <n v="1"/>
    <n v="0.5"/>
    <s v="N"/>
    <s v="N"/>
    <n v="2.2000000000000002"/>
    <n v="513"/>
    <x v="1"/>
  </r>
  <r>
    <x v="3"/>
    <x v="4"/>
    <x v="263"/>
    <x v="263"/>
    <x v="102"/>
    <n v="-0.16800000000000001"/>
    <n v="-3.7999999999999999E-2"/>
    <n v="1291"/>
    <n v="1412"/>
    <n v="1"/>
    <n v="0.5"/>
    <s v="N"/>
    <s v="N"/>
    <n v="2.2000000000000002"/>
    <n v="513"/>
    <x v="1"/>
  </r>
  <r>
    <x v="3"/>
    <x v="5"/>
    <x v="263"/>
    <x v="263"/>
    <x v="102"/>
    <n v="0"/>
    <n v="-3.7999999999999999E-2"/>
    <n v="1291"/>
    <n v="1412"/>
    <n v="1"/>
    <n v="0.5"/>
    <s v="N"/>
    <s v="N"/>
    <n v="2.2000000000000002"/>
    <n v="513"/>
    <x v="1"/>
  </r>
  <r>
    <x v="3"/>
    <x v="6"/>
    <x v="263"/>
    <x v="263"/>
    <x v="102"/>
    <n v="0"/>
    <n v="-3.7999999999999999E-2"/>
    <n v="1291"/>
    <n v="1412"/>
    <n v="1"/>
    <n v="0.5"/>
    <s v="N"/>
    <s v="N"/>
    <n v="2.2000000000000002"/>
    <n v="513"/>
    <x v="1"/>
  </r>
  <r>
    <x v="3"/>
    <x v="0"/>
    <x v="264"/>
    <x v="264"/>
    <x v="101"/>
    <n v="0"/>
    <n v="0"/>
    <n v="1096"/>
    <n v="1103"/>
    <n v="0"/>
    <n v="0.3"/>
    <s v="N"/>
    <s v="N"/>
    <n v="0"/>
    <n v="0"/>
    <x v="0"/>
  </r>
  <r>
    <x v="3"/>
    <x v="1"/>
    <x v="264"/>
    <x v="264"/>
    <x v="101"/>
    <n v="0"/>
    <n v="0"/>
    <n v="1102"/>
    <n v="1103"/>
    <n v="0"/>
    <n v="0.3"/>
    <s v="N"/>
    <s v="N"/>
    <n v="0"/>
    <n v="0"/>
    <x v="0"/>
  </r>
  <r>
    <x v="3"/>
    <x v="2"/>
    <x v="264"/>
    <x v="264"/>
    <x v="101"/>
    <n v="0.153"/>
    <n v="0"/>
    <n v="1106"/>
    <n v="1103"/>
    <n v="0"/>
    <n v="0.3"/>
    <s v="N"/>
    <s v="N"/>
    <n v="0"/>
    <n v="0"/>
    <x v="0"/>
  </r>
  <r>
    <x v="3"/>
    <x v="3"/>
    <x v="264"/>
    <x v="264"/>
    <x v="101"/>
    <n v="0.16300000000000001"/>
    <n v="0"/>
    <n v="1113"/>
    <n v="1103"/>
    <n v="0"/>
    <n v="0.3"/>
    <s v="N"/>
    <s v="N"/>
    <n v="0"/>
    <n v="0"/>
    <x v="0"/>
  </r>
  <r>
    <x v="3"/>
    <x v="4"/>
    <x v="264"/>
    <x v="264"/>
    <x v="101"/>
    <n v="1.208"/>
    <n v="0"/>
    <n v="1115"/>
    <n v="1103"/>
    <n v="0"/>
    <n v="0.3"/>
    <s v="N"/>
    <s v="N"/>
    <n v="0"/>
    <n v="0"/>
    <x v="0"/>
  </r>
  <r>
    <x v="3"/>
    <x v="5"/>
    <x v="264"/>
    <x v="264"/>
    <x v="101"/>
    <n v="4.1440000000000001"/>
    <n v="3.1E-2"/>
    <n v="1105"/>
    <n v="1103"/>
    <n v="0"/>
    <n v="0.3"/>
    <s v="N"/>
    <s v="N"/>
    <n v="0"/>
    <n v="0"/>
    <x v="0"/>
  </r>
  <r>
    <x v="3"/>
    <x v="6"/>
    <x v="264"/>
    <x v="264"/>
    <x v="101"/>
    <n v="2.6669999999999998"/>
    <n v="0.123"/>
    <n v="1107"/>
    <n v="1103"/>
    <n v="0"/>
    <n v="0.3"/>
    <s v="N"/>
    <s v="N"/>
    <n v="0"/>
    <n v="0"/>
    <x v="0"/>
  </r>
  <r>
    <x v="3"/>
    <x v="0"/>
    <x v="265"/>
    <x v="265"/>
    <x v="102"/>
    <n v="0.20200000000000001"/>
    <n v="0"/>
    <n v="2758"/>
    <n v="3063"/>
    <n v="0"/>
    <n v="0.25"/>
    <s v="N"/>
    <s v="N"/>
    <n v="0"/>
    <n v="0"/>
    <x v="0"/>
  </r>
  <r>
    <x v="3"/>
    <x v="1"/>
    <x v="265"/>
    <x v="265"/>
    <x v="102"/>
    <n v="0.496"/>
    <n v="0"/>
    <n v="2784"/>
    <n v="3063"/>
    <n v="0"/>
    <n v="0.25"/>
    <s v="N"/>
    <s v="N"/>
    <n v="0"/>
    <n v="0"/>
    <x v="0"/>
  </r>
  <r>
    <x v="3"/>
    <x v="2"/>
    <x v="265"/>
    <x v="265"/>
    <x v="102"/>
    <n v="2.0880000000000001"/>
    <n v="1.4E-2"/>
    <n v="2785"/>
    <n v="3063"/>
    <n v="0"/>
    <n v="0.25"/>
    <s v="N"/>
    <s v="N"/>
    <n v="0"/>
    <n v="0"/>
    <x v="0"/>
  </r>
  <r>
    <x v="3"/>
    <x v="3"/>
    <x v="265"/>
    <x v="265"/>
    <x v="102"/>
    <n v="0.65500000000000003"/>
    <n v="5.5E-2"/>
    <n v="2711"/>
    <n v="3063"/>
    <n v="0"/>
    <n v="0.25"/>
    <s v="N"/>
    <s v="N"/>
    <n v="0"/>
    <n v="0"/>
    <x v="0"/>
  </r>
  <r>
    <x v="3"/>
    <x v="4"/>
    <x v="265"/>
    <x v="265"/>
    <x v="102"/>
    <n v="-3.0000000000000001E-3"/>
    <n v="5.5E-2"/>
    <n v="2746"/>
    <n v="3063"/>
    <n v="0"/>
    <n v="0.25"/>
    <s v="N"/>
    <s v="N"/>
    <n v="0"/>
    <n v="0"/>
    <x v="0"/>
  </r>
  <r>
    <x v="3"/>
    <x v="5"/>
    <x v="265"/>
    <x v="265"/>
    <x v="102"/>
    <n v="-6.0000000000000001E-3"/>
    <n v="5.5E-2"/>
    <n v="2761"/>
    <n v="3063"/>
    <n v="0"/>
    <n v="0.25"/>
    <s v="N"/>
    <s v="N"/>
    <n v="0"/>
    <n v="0"/>
    <x v="0"/>
  </r>
  <r>
    <x v="3"/>
    <x v="6"/>
    <x v="265"/>
    <x v="265"/>
    <x v="102"/>
    <n v="0"/>
    <n v="5.5E-2"/>
    <n v="2775"/>
    <n v="3063"/>
    <n v="0"/>
    <n v="0.25"/>
    <s v="N"/>
    <s v="N"/>
    <n v="0"/>
    <n v="0"/>
    <x v="0"/>
  </r>
  <r>
    <x v="3"/>
    <x v="0"/>
    <x v="266"/>
    <x v="266"/>
    <x v="100"/>
    <n v="0"/>
    <n v="0"/>
    <n v="2486"/>
    <n v="2203"/>
    <n v="0"/>
    <n v="3.5"/>
    <s v="N"/>
    <s v="N"/>
    <n v="0"/>
    <n v="0"/>
    <x v="0"/>
  </r>
  <r>
    <x v="3"/>
    <x v="1"/>
    <x v="266"/>
    <x v="266"/>
    <x v="100"/>
    <n v="0"/>
    <n v="0"/>
    <n v="2537"/>
    <n v="2203"/>
    <n v="0"/>
    <n v="3.5"/>
    <s v="N"/>
    <s v="N"/>
    <n v="0"/>
    <n v="0"/>
    <x v="0"/>
  </r>
  <r>
    <x v="3"/>
    <x v="2"/>
    <x v="266"/>
    <x v="266"/>
    <x v="100"/>
    <n v="1.9E-2"/>
    <n v="0"/>
    <n v="2544"/>
    <n v="2203"/>
    <n v="0"/>
    <n v="3.5"/>
    <s v="N"/>
    <s v="N"/>
    <n v="0"/>
    <n v="0"/>
    <x v="0"/>
  </r>
  <r>
    <x v="3"/>
    <x v="3"/>
    <x v="266"/>
    <x v="266"/>
    <x v="100"/>
    <n v="4.2000000000000003E-2"/>
    <n v="0"/>
    <n v="2774"/>
    <n v="2203"/>
    <n v="0"/>
    <n v="3.5"/>
    <s v="N"/>
    <s v="N"/>
    <n v="0"/>
    <n v="0"/>
    <x v="0"/>
  </r>
  <r>
    <x v="3"/>
    <x v="4"/>
    <x v="266"/>
    <x v="266"/>
    <x v="100"/>
    <n v="0.249"/>
    <n v="0"/>
    <n v="2845"/>
    <n v="2203"/>
    <n v="0"/>
    <n v="3.5"/>
    <s v="N"/>
    <s v="N"/>
    <n v="0"/>
    <n v="0"/>
    <x v="0"/>
  </r>
  <r>
    <x v="3"/>
    <x v="5"/>
    <x v="266"/>
    <x v="266"/>
    <x v="100"/>
    <n v="1.8759999999999999"/>
    <n v="0"/>
    <n v="2872"/>
    <n v="2203"/>
    <n v="0"/>
    <n v="3.5"/>
    <s v="N"/>
    <s v="N"/>
    <n v="0"/>
    <n v="0"/>
    <x v="0"/>
  </r>
  <r>
    <x v="3"/>
    <x v="6"/>
    <x v="266"/>
    <x v="266"/>
    <x v="100"/>
    <n v="0.40799999999999997"/>
    <n v="2.8000000000000001E-2"/>
    <n v="2882"/>
    <n v="2203"/>
    <n v="0"/>
    <n v="3.5"/>
    <s v="N"/>
    <s v="N"/>
    <n v="0"/>
    <n v="0"/>
    <x v="0"/>
  </r>
  <r>
    <x v="3"/>
    <x v="0"/>
    <x v="267"/>
    <x v="267"/>
    <x v="101"/>
    <n v="0"/>
    <n v="0"/>
    <n v="137"/>
    <n v="119"/>
    <n v="0"/>
    <n v="2"/>
    <s v="N"/>
    <s v="N"/>
    <n v="0"/>
    <n v="0"/>
    <x v="0"/>
  </r>
  <r>
    <x v="3"/>
    <x v="1"/>
    <x v="267"/>
    <x v="267"/>
    <x v="101"/>
    <n v="0"/>
    <n v="0"/>
    <n v="137"/>
    <n v="119"/>
    <n v="0"/>
    <n v="2"/>
    <s v="N"/>
    <s v="N"/>
    <n v="0"/>
    <n v="0"/>
    <x v="0"/>
  </r>
  <r>
    <x v="3"/>
    <x v="2"/>
    <x v="267"/>
    <x v="267"/>
    <x v="101"/>
    <n v="2.1000000000000001E-2"/>
    <n v="0"/>
    <n v="137"/>
    <n v="119"/>
    <n v="0"/>
    <n v="2"/>
    <s v="N"/>
    <s v="N"/>
    <n v="0"/>
    <n v="0"/>
    <x v="0"/>
  </r>
  <r>
    <x v="3"/>
    <x v="3"/>
    <x v="267"/>
    <x v="267"/>
    <x v="101"/>
    <n v="4.2999999999999997E-2"/>
    <n v="0"/>
    <n v="105"/>
    <n v="119"/>
    <n v="0"/>
    <n v="2"/>
    <s v="N"/>
    <s v="N"/>
    <n v="0"/>
    <n v="0"/>
    <x v="0"/>
  </r>
  <r>
    <x v="3"/>
    <x v="4"/>
    <x v="267"/>
    <x v="267"/>
    <x v="101"/>
    <n v="0.192"/>
    <n v="0"/>
    <n v="105"/>
    <n v="119"/>
    <n v="0"/>
    <n v="2"/>
    <s v="N"/>
    <s v="N"/>
    <n v="0"/>
    <n v="0"/>
    <x v="0"/>
  </r>
  <r>
    <x v="3"/>
    <x v="5"/>
    <x v="267"/>
    <x v="267"/>
    <x v="101"/>
    <n v="1.357"/>
    <n v="1E-3"/>
    <n v="105"/>
    <n v="119"/>
    <n v="0"/>
    <n v="2"/>
    <s v="N"/>
    <s v="N"/>
    <n v="0"/>
    <n v="0"/>
    <x v="0"/>
  </r>
  <r>
    <x v="3"/>
    <x v="6"/>
    <x v="267"/>
    <x v="267"/>
    <x v="101"/>
    <n v="0.21199999999999999"/>
    <n v="2.8000000000000001E-2"/>
    <n v="106"/>
    <n v="119"/>
    <n v="0"/>
    <n v="2"/>
    <s v="N"/>
    <s v="N"/>
    <n v="0"/>
    <n v="0"/>
    <x v="0"/>
  </r>
  <r>
    <x v="3"/>
    <x v="0"/>
    <x v="268"/>
    <x v="268"/>
    <x v="100"/>
    <n v="0"/>
    <n v="0"/>
    <n v="796"/>
    <n v="708"/>
    <n v="2"/>
    <n v="0.7"/>
    <s v="N"/>
    <s v="N"/>
    <n v="0"/>
    <n v="0"/>
    <x v="0"/>
  </r>
  <r>
    <x v="3"/>
    <x v="1"/>
    <x v="268"/>
    <x v="268"/>
    <x v="100"/>
    <n v="0.13500000000000001"/>
    <n v="0"/>
    <n v="820"/>
    <n v="708"/>
    <n v="2"/>
    <n v="0.7"/>
    <s v="N"/>
    <s v="N"/>
    <n v="0"/>
    <n v="0"/>
    <x v="0"/>
  </r>
  <r>
    <x v="3"/>
    <x v="2"/>
    <x v="268"/>
    <x v="268"/>
    <x v="100"/>
    <n v="-2.7E-2"/>
    <n v="0"/>
    <n v="811"/>
    <n v="708"/>
    <n v="2"/>
    <n v="0.7"/>
    <s v="N"/>
    <s v="N"/>
    <n v="0"/>
    <n v="0"/>
    <x v="0"/>
  </r>
  <r>
    <x v="3"/>
    <x v="3"/>
    <x v="268"/>
    <x v="268"/>
    <x v="100"/>
    <n v="0"/>
    <n v="0"/>
    <n v="753"/>
    <n v="708"/>
    <n v="2"/>
    <n v="0.7"/>
    <s v="N"/>
    <s v="N"/>
    <n v="0"/>
    <n v="0"/>
    <x v="0"/>
  </r>
  <r>
    <x v="3"/>
    <x v="4"/>
    <x v="268"/>
    <x v="268"/>
    <x v="100"/>
    <n v="0"/>
    <n v="0"/>
    <n v="754"/>
    <n v="708"/>
    <n v="2"/>
    <n v="0.7"/>
    <s v="N"/>
    <s v="N"/>
    <n v="0"/>
    <n v="0"/>
    <x v="0"/>
  </r>
  <r>
    <x v="3"/>
    <x v="5"/>
    <x v="268"/>
    <x v="268"/>
    <x v="100"/>
    <n v="0"/>
    <n v="0"/>
    <n v="757"/>
    <n v="708"/>
    <n v="2"/>
    <n v="0.7"/>
    <s v="N"/>
    <s v="N"/>
    <n v="0"/>
    <n v="0"/>
    <x v="0"/>
  </r>
  <r>
    <x v="3"/>
    <x v="6"/>
    <x v="268"/>
    <x v="268"/>
    <x v="100"/>
    <n v="0"/>
    <n v="8.9999999999999993E-3"/>
    <n v="761"/>
    <n v="708"/>
    <n v="2"/>
    <n v="0.7"/>
    <s v="N"/>
    <s v="N"/>
    <n v="0"/>
    <n v="0"/>
    <x v="0"/>
  </r>
  <r>
    <x v="3"/>
    <x v="0"/>
    <x v="269"/>
    <x v="269"/>
    <x v="100"/>
    <n v="0"/>
    <n v="0"/>
    <n v="262"/>
    <n v="278"/>
    <n v="0"/>
    <n v="4.5"/>
    <s v="N"/>
    <s v="N"/>
    <n v="0"/>
    <n v="0"/>
    <x v="0"/>
  </r>
  <r>
    <x v="3"/>
    <x v="1"/>
    <x v="269"/>
    <x v="269"/>
    <x v="100"/>
    <n v="0.26200000000000001"/>
    <n v="0"/>
    <n v="262"/>
    <n v="278"/>
    <n v="0"/>
    <n v="4.5"/>
    <s v="N"/>
    <s v="N"/>
    <n v="0"/>
    <n v="0"/>
    <x v="0"/>
  </r>
  <r>
    <x v="3"/>
    <x v="2"/>
    <x v="269"/>
    <x v="269"/>
    <x v="100"/>
    <n v="0.185"/>
    <n v="0"/>
    <n v="266"/>
    <n v="278"/>
    <n v="0"/>
    <n v="4.5"/>
    <s v="N"/>
    <s v="N"/>
    <n v="0"/>
    <n v="0"/>
    <x v="0"/>
  </r>
  <r>
    <x v="3"/>
    <x v="3"/>
    <x v="269"/>
    <x v="269"/>
    <x v="100"/>
    <n v="5.1999999999999998E-2"/>
    <n v="0"/>
    <n v="298"/>
    <n v="278"/>
    <n v="0"/>
    <n v="4.5"/>
    <s v="N"/>
    <s v="N"/>
    <n v="0"/>
    <n v="0"/>
    <x v="0"/>
  </r>
  <r>
    <x v="3"/>
    <x v="4"/>
    <x v="269"/>
    <x v="269"/>
    <x v="100"/>
    <n v="0.01"/>
    <n v="0"/>
    <n v="303"/>
    <n v="278"/>
    <n v="0"/>
    <n v="4.5"/>
    <s v="N"/>
    <s v="N"/>
    <n v="0"/>
    <n v="0"/>
    <x v="0"/>
  </r>
  <r>
    <x v="3"/>
    <x v="5"/>
    <x v="269"/>
    <x v="269"/>
    <x v="100"/>
    <n v="6.0000000000000001E-3"/>
    <n v="0"/>
    <n v="301"/>
    <n v="278"/>
    <n v="0"/>
    <n v="4.5"/>
    <s v="N"/>
    <s v="N"/>
    <n v="0"/>
    <n v="0"/>
    <x v="0"/>
  </r>
  <r>
    <x v="3"/>
    <x v="6"/>
    <x v="269"/>
    <x v="269"/>
    <x v="100"/>
    <n v="0"/>
    <n v="2.8000000000000001E-2"/>
    <n v="302"/>
    <n v="278"/>
    <n v="0"/>
    <n v="4.5"/>
    <s v="N"/>
    <s v="N"/>
    <n v="0"/>
    <n v="0"/>
    <x v="0"/>
  </r>
  <r>
    <x v="3"/>
    <x v="0"/>
    <x v="270"/>
    <x v="270"/>
    <x v="100"/>
    <n v="0"/>
    <n v="0"/>
    <n v="4413"/>
    <n v="5960"/>
    <n v="2"/>
    <n v="1.2"/>
    <s v="N"/>
    <s v="N"/>
    <n v="0"/>
    <n v="0"/>
    <x v="0"/>
  </r>
  <r>
    <x v="3"/>
    <x v="1"/>
    <x v="270"/>
    <x v="270"/>
    <x v="100"/>
    <n v="1.4999999999999999E-2"/>
    <n v="0"/>
    <n v="4410"/>
    <n v="5960"/>
    <n v="2"/>
    <n v="1.2"/>
    <s v="N"/>
    <s v="N"/>
    <n v="0"/>
    <n v="0"/>
    <x v="0"/>
  </r>
  <r>
    <x v="3"/>
    <x v="2"/>
    <x v="270"/>
    <x v="270"/>
    <x v="100"/>
    <n v="0.129"/>
    <n v="0"/>
    <n v="4428"/>
    <n v="5960"/>
    <n v="2"/>
    <n v="1.2"/>
    <s v="N"/>
    <s v="N"/>
    <n v="0"/>
    <n v="0"/>
    <x v="0"/>
  </r>
  <r>
    <x v="3"/>
    <x v="3"/>
    <x v="270"/>
    <x v="270"/>
    <x v="100"/>
    <n v="0.31"/>
    <n v="0"/>
    <n v="4053"/>
    <n v="5960"/>
    <n v="2"/>
    <n v="1.2"/>
    <s v="N"/>
    <s v="N"/>
    <n v="0"/>
    <n v="0"/>
    <x v="0"/>
  </r>
  <r>
    <x v="3"/>
    <x v="4"/>
    <x v="270"/>
    <x v="270"/>
    <x v="100"/>
    <n v="0.373"/>
    <n v="0"/>
    <n v="4121"/>
    <n v="5960"/>
    <n v="2"/>
    <n v="1.2"/>
    <s v="N"/>
    <s v="N"/>
    <n v="0"/>
    <n v="0"/>
    <x v="0"/>
  </r>
  <r>
    <x v="3"/>
    <x v="5"/>
    <x v="270"/>
    <x v="270"/>
    <x v="100"/>
    <n v="1.177"/>
    <n v="0"/>
    <n v="4281"/>
    <n v="5960"/>
    <n v="2"/>
    <n v="1.2"/>
    <s v="N"/>
    <s v="N"/>
    <n v="0"/>
    <n v="0"/>
    <x v="0"/>
  </r>
  <r>
    <x v="3"/>
    <x v="6"/>
    <x v="270"/>
    <x v="270"/>
    <x v="100"/>
    <n v="1.6E-2"/>
    <n v="4.9000000000000002E-2"/>
    <n v="4378"/>
    <n v="5960"/>
    <n v="2"/>
    <n v="1.2"/>
    <s v="N"/>
    <s v="N"/>
    <n v="0"/>
    <n v="0"/>
    <x v="0"/>
  </r>
  <r>
    <x v="3"/>
    <x v="0"/>
    <x v="271"/>
    <x v="271"/>
    <x v="100"/>
    <n v="0"/>
    <n v="0"/>
    <n v="1846"/>
    <n v="1734"/>
    <n v="0"/>
    <n v="4.4000000000000004"/>
    <s v="N"/>
    <s v="N"/>
    <n v="0"/>
    <n v="0"/>
    <x v="0"/>
  </r>
  <r>
    <x v="3"/>
    <x v="1"/>
    <x v="271"/>
    <x v="271"/>
    <x v="100"/>
    <n v="1.4E-2"/>
    <n v="0"/>
    <n v="1861"/>
    <n v="1734"/>
    <n v="0"/>
    <n v="4.4000000000000004"/>
    <s v="N"/>
    <s v="N"/>
    <n v="0"/>
    <n v="0"/>
    <x v="0"/>
  </r>
  <r>
    <x v="3"/>
    <x v="2"/>
    <x v="271"/>
    <x v="271"/>
    <x v="100"/>
    <n v="0.11899999999999999"/>
    <n v="0"/>
    <n v="1876"/>
    <n v="1734"/>
    <n v="0"/>
    <n v="4.4000000000000004"/>
    <s v="N"/>
    <s v="N"/>
    <n v="0"/>
    <n v="0"/>
    <x v="0"/>
  </r>
  <r>
    <x v="3"/>
    <x v="3"/>
    <x v="271"/>
    <x v="271"/>
    <x v="100"/>
    <n v="0.223"/>
    <n v="0"/>
    <n v="1776"/>
    <n v="1734"/>
    <n v="0"/>
    <n v="4.4000000000000004"/>
    <s v="N"/>
    <s v="N"/>
    <n v="0"/>
    <n v="0"/>
    <x v="0"/>
  </r>
  <r>
    <x v="3"/>
    <x v="4"/>
    <x v="271"/>
    <x v="271"/>
    <x v="100"/>
    <n v="5.6000000000000001E-2"/>
    <n v="0"/>
    <n v="1772"/>
    <n v="1734"/>
    <n v="0"/>
    <n v="4.4000000000000004"/>
    <s v="N"/>
    <s v="N"/>
    <n v="0"/>
    <n v="0"/>
    <x v="0"/>
  </r>
  <r>
    <x v="3"/>
    <x v="5"/>
    <x v="271"/>
    <x v="271"/>
    <x v="100"/>
    <n v="0.38400000000000001"/>
    <n v="0"/>
    <n v="1784"/>
    <n v="1734"/>
    <n v="0"/>
    <n v="4.4000000000000004"/>
    <s v="N"/>
    <s v="N"/>
    <n v="0"/>
    <n v="0"/>
    <x v="0"/>
  </r>
  <r>
    <x v="3"/>
    <x v="6"/>
    <x v="271"/>
    <x v="271"/>
    <x v="100"/>
    <n v="8.9999999999999993E-3"/>
    <n v="2.8000000000000001E-2"/>
    <n v="1795"/>
    <n v="1734"/>
    <n v="0"/>
    <n v="4.4000000000000004"/>
    <s v="N"/>
    <s v="N"/>
    <n v="0"/>
    <n v="0"/>
    <x v="0"/>
  </r>
  <r>
    <x v="3"/>
    <x v="0"/>
    <x v="272"/>
    <x v="272"/>
    <x v="101"/>
    <n v="0"/>
    <n v="0"/>
    <n v="1226"/>
    <n v="1150"/>
    <n v="0"/>
    <n v="2"/>
    <s v="N"/>
    <s v="N"/>
    <n v="0"/>
    <n v="0"/>
    <x v="0"/>
  </r>
  <r>
    <x v="3"/>
    <x v="1"/>
    <x v="272"/>
    <x v="272"/>
    <x v="101"/>
    <n v="1.7000000000000001E-2"/>
    <n v="0"/>
    <n v="1240"/>
    <n v="1150"/>
    <n v="0"/>
    <n v="2"/>
    <s v="N"/>
    <s v="N"/>
    <n v="0"/>
    <n v="0"/>
    <x v="0"/>
  </r>
  <r>
    <x v="3"/>
    <x v="2"/>
    <x v="272"/>
    <x v="272"/>
    <x v="101"/>
    <n v="0.151"/>
    <n v="0"/>
    <n v="1254"/>
    <n v="1150"/>
    <n v="0"/>
    <n v="2"/>
    <s v="N"/>
    <s v="N"/>
    <n v="0"/>
    <n v="0"/>
    <x v="0"/>
  </r>
  <r>
    <x v="3"/>
    <x v="3"/>
    <x v="272"/>
    <x v="272"/>
    <x v="101"/>
    <n v="0.55200000000000005"/>
    <n v="0"/>
    <n v="1175"/>
    <n v="1150"/>
    <n v="0"/>
    <n v="2"/>
    <s v="N"/>
    <s v="N"/>
    <n v="0"/>
    <n v="0"/>
    <x v="0"/>
  </r>
  <r>
    <x v="3"/>
    <x v="4"/>
    <x v="272"/>
    <x v="272"/>
    <x v="101"/>
    <n v="-0.122"/>
    <n v="0"/>
    <n v="1178"/>
    <n v="1150"/>
    <n v="0"/>
    <n v="2"/>
    <s v="N"/>
    <s v="N"/>
    <n v="0"/>
    <n v="0"/>
    <x v="0"/>
  </r>
  <r>
    <x v="3"/>
    <x v="5"/>
    <x v="272"/>
    <x v="272"/>
    <x v="101"/>
    <n v="0.66900000000000004"/>
    <n v="7.0000000000000001E-3"/>
    <n v="1190"/>
    <n v="1150"/>
    <n v="0"/>
    <n v="2"/>
    <s v="N"/>
    <s v="N"/>
    <n v="0"/>
    <n v="0"/>
    <x v="0"/>
  </r>
  <r>
    <x v="3"/>
    <x v="6"/>
    <x v="272"/>
    <x v="272"/>
    <x v="101"/>
    <n v="2.1999999999999999E-2"/>
    <n v="2.8000000000000001E-2"/>
    <n v="1202"/>
    <n v="1150"/>
    <n v="0"/>
    <n v="2"/>
    <s v="N"/>
    <s v="N"/>
    <n v="0"/>
    <n v="0"/>
    <x v="0"/>
  </r>
  <r>
    <x v="3"/>
    <x v="0"/>
    <x v="273"/>
    <x v="273"/>
    <x v="100"/>
    <n v="0"/>
    <n v="0"/>
    <n v="105661"/>
    <n v="100388"/>
    <n v="1"/>
    <n v="0.6"/>
    <s v="N"/>
    <s v="N"/>
    <n v="0"/>
    <n v="0"/>
    <x v="0"/>
  </r>
  <r>
    <x v="3"/>
    <x v="1"/>
    <x v="273"/>
    <x v="273"/>
    <x v="100"/>
    <n v="6.0000000000000001E-3"/>
    <n v="0"/>
    <n v="105311"/>
    <n v="100388"/>
    <n v="1"/>
    <n v="0.6"/>
    <s v="N"/>
    <s v="N"/>
    <n v="0"/>
    <n v="0"/>
    <x v="0"/>
  </r>
  <r>
    <x v="3"/>
    <x v="2"/>
    <x v="273"/>
    <x v="273"/>
    <x v="100"/>
    <n v="0.24099999999999999"/>
    <n v="0"/>
    <n v="105010"/>
    <n v="100388"/>
    <n v="1"/>
    <n v="0.6"/>
    <s v="N"/>
    <s v="N"/>
    <n v="0"/>
    <n v="0"/>
    <x v="0"/>
  </r>
  <r>
    <x v="3"/>
    <x v="3"/>
    <x v="273"/>
    <x v="273"/>
    <x v="100"/>
    <n v="0.34399999999999997"/>
    <n v="0"/>
    <n v="104299"/>
    <n v="100388"/>
    <n v="1"/>
    <n v="0.6"/>
    <s v="N"/>
    <s v="N"/>
    <n v="0"/>
    <n v="0"/>
    <x v="0"/>
  </r>
  <r>
    <x v="3"/>
    <x v="4"/>
    <x v="273"/>
    <x v="273"/>
    <x v="100"/>
    <n v="-0.27"/>
    <n v="0"/>
    <n v="105785"/>
    <n v="100388"/>
    <n v="1"/>
    <n v="0.6"/>
    <s v="N"/>
    <s v="N"/>
    <n v="0"/>
    <n v="0"/>
    <x v="0"/>
  </r>
  <r>
    <x v="3"/>
    <x v="5"/>
    <x v="273"/>
    <x v="273"/>
    <x v="100"/>
    <n v="0.72799999999999998"/>
    <n v="0"/>
    <n v="106602"/>
    <n v="100388"/>
    <n v="1"/>
    <n v="0.6"/>
    <s v="N"/>
    <s v="N"/>
    <n v="0"/>
    <n v="0"/>
    <x v="0"/>
  </r>
  <r>
    <x v="3"/>
    <x v="6"/>
    <x v="273"/>
    <x v="273"/>
    <x v="100"/>
    <n v="1.6E-2"/>
    <n v="9.2999999999999999E-2"/>
    <n v="109475"/>
    <n v="100388"/>
    <n v="1"/>
    <n v="0.6"/>
    <s v="N"/>
    <s v="N"/>
    <n v="0"/>
    <n v="0"/>
    <x v="0"/>
  </r>
  <r>
    <x v="3"/>
    <x v="0"/>
    <x v="274"/>
    <x v="274"/>
    <x v="100"/>
    <n v="0"/>
    <n v="0"/>
    <n v="17704"/>
    <n v="16459"/>
    <n v="1"/>
    <n v="0.25"/>
    <s v="N"/>
    <s v="N"/>
    <n v="0"/>
    <n v="0"/>
    <x v="0"/>
  </r>
  <r>
    <x v="3"/>
    <x v="1"/>
    <x v="274"/>
    <x v="274"/>
    <x v="100"/>
    <n v="0.01"/>
    <n v="0"/>
    <n v="18094"/>
    <n v="16459"/>
    <n v="1"/>
    <n v="0.25"/>
    <s v="N"/>
    <s v="N"/>
    <n v="0"/>
    <n v="0"/>
    <x v="0"/>
  </r>
  <r>
    <x v="3"/>
    <x v="2"/>
    <x v="274"/>
    <x v="274"/>
    <x v="100"/>
    <n v="0.193"/>
    <n v="0"/>
    <n v="18373"/>
    <n v="16459"/>
    <n v="1"/>
    <n v="0.25"/>
    <s v="N"/>
    <s v="N"/>
    <n v="0"/>
    <n v="0"/>
    <x v="0"/>
  </r>
  <r>
    <x v="3"/>
    <x v="3"/>
    <x v="274"/>
    <x v="274"/>
    <x v="100"/>
    <n v="4.9000000000000002E-2"/>
    <n v="0"/>
    <n v="17791"/>
    <n v="16459"/>
    <n v="1"/>
    <n v="0.25"/>
    <s v="N"/>
    <s v="N"/>
    <n v="0"/>
    <n v="0"/>
    <x v="0"/>
  </r>
  <r>
    <x v="3"/>
    <x v="4"/>
    <x v="274"/>
    <x v="274"/>
    <x v="100"/>
    <n v="0.55100000000000005"/>
    <n v="0"/>
    <n v="18015"/>
    <n v="16459"/>
    <n v="1"/>
    <n v="0.25"/>
    <s v="N"/>
    <s v="N"/>
    <n v="0"/>
    <n v="0"/>
    <x v="0"/>
  </r>
  <r>
    <x v="3"/>
    <x v="5"/>
    <x v="274"/>
    <x v="274"/>
    <x v="100"/>
    <n v="1.65"/>
    <n v="0"/>
    <n v="19093"/>
    <n v="16459"/>
    <n v="1"/>
    <n v="0.25"/>
    <s v="N"/>
    <s v="N"/>
    <n v="0"/>
    <n v="0"/>
    <x v="0"/>
  </r>
  <r>
    <x v="3"/>
    <x v="6"/>
    <x v="274"/>
    <x v="274"/>
    <x v="100"/>
    <n v="8.0000000000000002E-3"/>
    <n v="3.9E-2"/>
    <n v="19237"/>
    <n v="16459"/>
    <n v="1"/>
    <n v="0.25"/>
    <s v="N"/>
    <s v="N"/>
    <n v="0"/>
    <n v="0"/>
    <x v="0"/>
  </r>
  <r>
    <x v="3"/>
    <x v="0"/>
    <x v="275"/>
    <x v="275"/>
    <x v="100"/>
    <n v="0"/>
    <n v="0"/>
    <n v="64942"/>
    <n v="61474"/>
    <n v="1"/>
    <n v="0.3"/>
    <s v="N"/>
    <s v="N"/>
    <n v="0"/>
    <n v="0"/>
    <x v="0"/>
  </r>
  <r>
    <x v="3"/>
    <x v="1"/>
    <x v="275"/>
    <x v="275"/>
    <x v="100"/>
    <n v="5.0999999999999997E-2"/>
    <n v="0"/>
    <n v="66137"/>
    <n v="61474"/>
    <n v="1"/>
    <n v="0.3"/>
    <s v="N"/>
    <s v="N"/>
    <n v="0"/>
    <n v="0"/>
    <x v="0"/>
  </r>
  <r>
    <x v="3"/>
    <x v="2"/>
    <x v="275"/>
    <x v="275"/>
    <x v="100"/>
    <n v="6.3E-2"/>
    <n v="0"/>
    <n v="66122"/>
    <n v="61474"/>
    <n v="1"/>
    <n v="0.3"/>
    <s v="N"/>
    <s v="N"/>
    <n v="0"/>
    <n v="0"/>
    <x v="0"/>
  </r>
  <r>
    <x v="3"/>
    <x v="3"/>
    <x v="275"/>
    <x v="275"/>
    <x v="100"/>
    <n v="0.04"/>
    <n v="0"/>
    <n v="67852"/>
    <n v="61474"/>
    <n v="1"/>
    <n v="0.3"/>
    <s v="N"/>
    <s v="N"/>
    <n v="0"/>
    <n v="0"/>
    <x v="0"/>
  </r>
  <r>
    <x v="3"/>
    <x v="4"/>
    <x v="275"/>
    <x v="275"/>
    <x v="100"/>
    <n v="0.73299999999999998"/>
    <n v="0"/>
    <n v="58127"/>
    <n v="61474"/>
    <n v="1"/>
    <n v="0.3"/>
    <s v="N"/>
    <s v="N"/>
    <n v="0"/>
    <n v="0"/>
    <x v="0"/>
  </r>
  <r>
    <x v="3"/>
    <x v="5"/>
    <x v="275"/>
    <x v="275"/>
    <x v="100"/>
    <n v="0.58899999999999997"/>
    <n v="0"/>
    <n v="64486"/>
    <n v="61474"/>
    <n v="1"/>
    <n v="0.3"/>
    <s v="N"/>
    <s v="N"/>
    <n v="0"/>
    <n v="0"/>
    <x v="0"/>
  </r>
  <r>
    <x v="3"/>
    <x v="6"/>
    <x v="275"/>
    <x v="275"/>
    <x v="100"/>
    <n v="1.6E-2"/>
    <n v="0.39300000000000002"/>
    <n v="68086"/>
    <n v="61474"/>
    <n v="1"/>
    <n v="0.3"/>
    <s v="N"/>
    <s v="N"/>
    <n v="0"/>
    <n v="0"/>
    <x v="0"/>
  </r>
  <r>
    <x v="3"/>
    <x v="0"/>
    <x v="276"/>
    <x v="276"/>
    <x v="100"/>
    <n v="0"/>
    <n v="0"/>
    <n v="19193"/>
    <n v="19036"/>
    <n v="1"/>
    <n v="0.4"/>
    <s v="N"/>
    <s v="N"/>
    <n v="0"/>
    <n v="0"/>
    <x v="0"/>
  </r>
  <r>
    <x v="3"/>
    <x v="1"/>
    <x v="276"/>
    <x v="276"/>
    <x v="100"/>
    <n v="0"/>
    <n v="0"/>
    <n v="19279"/>
    <n v="19036"/>
    <n v="1"/>
    <n v="0.4"/>
    <s v="N"/>
    <s v="N"/>
    <n v="0"/>
    <n v="0"/>
    <x v="0"/>
  </r>
  <r>
    <x v="3"/>
    <x v="2"/>
    <x v="276"/>
    <x v="276"/>
    <x v="100"/>
    <n v="0.14399999999999999"/>
    <n v="0"/>
    <n v="19322"/>
    <n v="19036"/>
    <n v="1"/>
    <n v="0.4"/>
    <s v="N"/>
    <s v="N"/>
    <n v="0"/>
    <n v="0"/>
    <x v="0"/>
  </r>
  <r>
    <x v="3"/>
    <x v="3"/>
    <x v="276"/>
    <x v="276"/>
    <x v="100"/>
    <n v="0.28499999999999998"/>
    <n v="0"/>
    <n v="20668"/>
    <n v="19036"/>
    <n v="1"/>
    <n v="0.4"/>
    <s v="N"/>
    <s v="N"/>
    <n v="0"/>
    <n v="0"/>
    <x v="0"/>
  </r>
  <r>
    <x v="3"/>
    <x v="4"/>
    <x v="276"/>
    <x v="276"/>
    <x v="100"/>
    <n v="0.44"/>
    <n v="0"/>
    <n v="20799"/>
    <n v="19036"/>
    <n v="1"/>
    <n v="0.4"/>
    <s v="N"/>
    <s v="N"/>
    <n v="0"/>
    <n v="0"/>
    <x v="0"/>
  </r>
  <r>
    <x v="3"/>
    <x v="5"/>
    <x v="276"/>
    <x v="276"/>
    <x v="100"/>
    <n v="0.55900000000000005"/>
    <n v="0"/>
    <n v="20770"/>
    <n v="19036"/>
    <n v="1"/>
    <n v="0.4"/>
    <s v="N"/>
    <s v="N"/>
    <n v="0"/>
    <n v="0"/>
    <x v="0"/>
  </r>
  <r>
    <x v="3"/>
    <x v="6"/>
    <x v="276"/>
    <x v="276"/>
    <x v="100"/>
    <n v="4.3840000000000003"/>
    <n v="4.1000000000000002E-2"/>
    <n v="21024"/>
    <n v="19036"/>
    <n v="1"/>
    <n v="0.4"/>
    <s v="N"/>
    <s v="N"/>
    <n v="0"/>
    <n v="0"/>
    <x v="0"/>
  </r>
  <r>
    <x v="3"/>
    <x v="0"/>
    <x v="277"/>
    <x v="277"/>
    <x v="100"/>
    <n v="0"/>
    <n v="0"/>
    <n v="3711"/>
    <n v="4258"/>
    <n v="2"/>
    <n v="0.5"/>
    <s v="N"/>
    <s v="N"/>
    <n v="0"/>
    <n v="0"/>
    <x v="0"/>
  </r>
  <r>
    <x v="3"/>
    <x v="1"/>
    <x v="277"/>
    <x v="277"/>
    <x v="100"/>
    <n v="0"/>
    <n v="0"/>
    <n v="4302"/>
    <n v="4258"/>
    <n v="2"/>
    <n v="0.5"/>
    <s v="N"/>
    <s v="N"/>
    <n v="0"/>
    <n v="0"/>
    <x v="0"/>
  </r>
  <r>
    <x v="3"/>
    <x v="2"/>
    <x v="277"/>
    <x v="277"/>
    <x v="100"/>
    <n v="8.0000000000000002E-3"/>
    <n v="0"/>
    <n v="3956"/>
    <n v="4258"/>
    <n v="2"/>
    <n v="0.5"/>
    <s v="N"/>
    <s v="N"/>
    <n v="0"/>
    <n v="0"/>
    <x v="0"/>
  </r>
  <r>
    <x v="3"/>
    <x v="3"/>
    <x v="277"/>
    <x v="277"/>
    <x v="100"/>
    <n v="6.0000000000000001E-3"/>
    <n v="0"/>
    <n v="4094"/>
    <n v="4258"/>
    <n v="2"/>
    <n v="0.5"/>
    <s v="N"/>
    <s v="N"/>
    <n v="0"/>
    <n v="0"/>
    <x v="0"/>
  </r>
  <r>
    <x v="3"/>
    <x v="4"/>
    <x v="277"/>
    <x v="277"/>
    <x v="100"/>
    <n v="0"/>
    <n v="0"/>
    <n v="3965"/>
    <n v="4258"/>
    <n v="2"/>
    <n v="0.5"/>
    <s v="N"/>
    <s v="N"/>
    <n v="0"/>
    <n v="0"/>
    <x v="0"/>
  </r>
  <r>
    <x v="3"/>
    <x v="5"/>
    <x v="277"/>
    <x v="277"/>
    <x v="100"/>
    <n v="0"/>
    <n v="0"/>
    <n v="3851"/>
    <n v="4258"/>
    <n v="2"/>
    <n v="0.5"/>
    <s v="N"/>
    <s v="N"/>
    <n v="0"/>
    <n v="0"/>
    <x v="0"/>
  </r>
  <r>
    <x v="3"/>
    <x v="6"/>
    <x v="277"/>
    <x v="277"/>
    <x v="100"/>
    <n v="0"/>
    <n v="0.03"/>
    <n v="4540"/>
    <n v="4258"/>
    <n v="2"/>
    <n v="0.5"/>
    <s v="N"/>
    <s v="N"/>
    <n v="0"/>
    <n v="0"/>
    <x v="0"/>
  </r>
  <r>
    <x v="3"/>
    <x v="0"/>
    <x v="278"/>
    <x v="278"/>
    <x v="100"/>
    <n v="0"/>
    <n v="0"/>
    <n v="965"/>
    <n v="387"/>
    <n v="0"/>
    <n v="2"/>
    <s v="N"/>
    <s v="N"/>
    <n v="8.8000000000000007"/>
    <n v="50"/>
    <x v="1"/>
  </r>
  <r>
    <x v="3"/>
    <x v="1"/>
    <x v="278"/>
    <x v="278"/>
    <x v="100"/>
    <n v="0"/>
    <n v="0"/>
    <n v="1009"/>
    <n v="387"/>
    <n v="0"/>
    <n v="2"/>
    <s v="N"/>
    <s v="N"/>
    <n v="8.8000000000000007"/>
    <n v="50"/>
    <x v="1"/>
  </r>
  <r>
    <x v="3"/>
    <x v="2"/>
    <x v="278"/>
    <x v="278"/>
    <x v="100"/>
    <n v="2.7E-2"/>
    <n v="0"/>
    <n v="1030"/>
    <n v="387"/>
    <n v="0"/>
    <n v="2"/>
    <s v="N"/>
    <s v="N"/>
    <n v="8.8000000000000007"/>
    <n v="50"/>
    <x v="1"/>
  </r>
  <r>
    <x v="3"/>
    <x v="3"/>
    <x v="278"/>
    <x v="278"/>
    <x v="100"/>
    <n v="0.26200000000000001"/>
    <n v="0"/>
    <n v="883"/>
    <n v="387"/>
    <n v="0"/>
    <n v="2"/>
    <s v="N"/>
    <s v="N"/>
    <n v="8.8000000000000007"/>
    <n v="50"/>
    <x v="1"/>
  </r>
  <r>
    <x v="3"/>
    <x v="4"/>
    <x v="278"/>
    <x v="278"/>
    <x v="100"/>
    <n v="2.4329999999999998"/>
    <n v="0"/>
    <n v="886"/>
    <n v="387"/>
    <n v="0"/>
    <n v="2"/>
    <s v="N"/>
    <s v="N"/>
    <n v="8.8000000000000007"/>
    <n v="50"/>
    <x v="1"/>
  </r>
  <r>
    <x v="3"/>
    <x v="5"/>
    <x v="278"/>
    <x v="278"/>
    <x v="100"/>
    <n v="2.093"/>
    <n v="0"/>
    <n v="831"/>
    <n v="387"/>
    <n v="0"/>
    <n v="2"/>
    <s v="N"/>
    <s v="N"/>
    <n v="8.8000000000000007"/>
    <n v="50"/>
    <x v="1"/>
  </r>
  <r>
    <x v="3"/>
    <x v="6"/>
    <x v="278"/>
    <x v="278"/>
    <x v="100"/>
    <n v="0.80800000000000005"/>
    <n v="2.8000000000000001E-2"/>
    <n v="1030"/>
    <n v="387"/>
    <n v="0"/>
    <n v="2"/>
    <s v="N"/>
    <s v="N"/>
    <n v="8.8000000000000007"/>
    <n v="50"/>
    <x v="1"/>
  </r>
  <r>
    <x v="3"/>
    <x v="0"/>
    <x v="279"/>
    <x v="279"/>
    <x v="99"/>
    <n v="0.312"/>
    <n v="0"/>
    <n v="1705"/>
    <n v="1968"/>
    <n v="1"/>
    <n v="0.4"/>
    <s v="N"/>
    <s v="N"/>
    <n v="0"/>
    <n v="0"/>
    <x v="0"/>
  </r>
  <r>
    <x v="3"/>
    <x v="1"/>
    <x v="279"/>
    <x v="279"/>
    <x v="99"/>
    <n v="1.8620000000000001"/>
    <n v="0"/>
    <n v="1721"/>
    <n v="1968"/>
    <n v="1"/>
    <n v="0.4"/>
    <s v="N"/>
    <s v="N"/>
    <n v="0"/>
    <n v="0"/>
    <x v="0"/>
  </r>
  <r>
    <x v="3"/>
    <x v="2"/>
    <x v="279"/>
    <x v="279"/>
    <x v="99"/>
    <n v="0.49"/>
    <n v="-4.0000000000000001E-3"/>
    <n v="1721"/>
    <n v="1968"/>
    <n v="1"/>
    <n v="0.4"/>
    <s v="N"/>
    <s v="N"/>
    <n v="0"/>
    <n v="0"/>
    <x v="0"/>
  </r>
  <r>
    <x v="3"/>
    <x v="3"/>
    <x v="279"/>
    <x v="279"/>
    <x v="99"/>
    <n v="-2.1999999999999999E-2"/>
    <n v="1.4999999999999999E-2"/>
    <n v="1620"/>
    <n v="1968"/>
    <n v="1"/>
    <n v="0.4"/>
    <s v="N"/>
    <s v="N"/>
    <n v="0"/>
    <n v="0"/>
    <x v="0"/>
  </r>
  <r>
    <x v="3"/>
    <x v="4"/>
    <x v="279"/>
    <x v="279"/>
    <x v="99"/>
    <n v="-1.7999999999999999E-2"/>
    <n v="1.4999999999999999E-2"/>
    <n v="1622"/>
    <n v="1968"/>
    <n v="1"/>
    <n v="0.4"/>
    <s v="N"/>
    <s v="N"/>
    <n v="0"/>
    <n v="0"/>
    <x v="0"/>
  </r>
  <r>
    <x v="3"/>
    <x v="5"/>
    <x v="279"/>
    <x v="279"/>
    <x v="99"/>
    <n v="0"/>
    <n v="1.4999999999999999E-2"/>
    <n v="1630"/>
    <n v="1968"/>
    <n v="1"/>
    <n v="0.4"/>
    <s v="N"/>
    <s v="N"/>
    <n v="0"/>
    <n v="0"/>
    <x v="0"/>
  </r>
  <r>
    <x v="3"/>
    <x v="6"/>
    <x v="279"/>
    <x v="279"/>
    <x v="99"/>
    <n v="0"/>
    <n v="1.4999999999999999E-2"/>
    <n v="1636"/>
    <n v="1968"/>
    <n v="1"/>
    <n v="0.4"/>
    <s v="N"/>
    <s v="N"/>
    <n v="0"/>
    <n v="0"/>
    <x v="0"/>
  </r>
  <r>
    <x v="3"/>
    <x v="0"/>
    <x v="280"/>
    <x v="280"/>
    <x v="101"/>
    <n v="0"/>
    <n v="0"/>
    <n v="1594"/>
    <n v="1593"/>
    <n v="1"/>
    <n v="0.5"/>
    <s v="N"/>
    <s v="N"/>
    <n v="0"/>
    <n v="0"/>
    <x v="0"/>
  </r>
  <r>
    <x v="3"/>
    <x v="1"/>
    <x v="280"/>
    <x v="280"/>
    <x v="101"/>
    <n v="1.7000000000000001E-2"/>
    <n v="0"/>
    <n v="1595"/>
    <n v="1593"/>
    <n v="1"/>
    <n v="0.5"/>
    <s v="N"/>
    <s v="N"/>
    <n v="0"/>
    <n v="0"/>
    <x v="0"/>
  </r>
  <r>
    <x v="3"/>
    <x v="2"/>
    <x v="280"/>
    <x v="280"/>
    <x v="101"/>
    <n v="8.8999999999999996E-2"/>
    <n v="0"/>
    <n v="1604"/>
    <n v="1593"/>
    <n v="1"/>
    <n v="0.5"/>
    <s v="N"/>
    <s v="N"/>
    <n v="0"/>
    <n v="0"/>
    <x v="0"/>
  </r>
  <r>
    <x v="3"/>
    <x v="3"/>
    <x v="280"/>
    <x v="280"/>
    <x v="101"/>
    <n v="5.8000000000000003E-2"/>
    <n v="0"/>
    <n v="1654"/>
    <n v="1593"/>
    <n v="1"/>
    <n v="0.5"/>
    <s v="N"/>
    <s v="N"/>
    <n v="0"/>
    <n v="0"/>
    <x v="0"/>
  </r>
  <r>
    <x v="3"/>
    <x v="4"/>
    <x v="280"/>
    <x v="280"/>
    <x v="101"/>
    <n v="0.48499999999999999"/>
    <n v="0"/>
    <n v="1653"/>
    <n v="1593"/>
    <n v="1"/>
    <n v="0.5"/>
    <s v="N"/>
    <s v="N"/>
    <n v="0"/>
    <n v="0"/>
    <x v="0"/>
  </r>
  <r>
    <x v="3"/>
    <x v="5"/>
    <x v="280"/>
    <x v="280"/>
    <x v="101"/>
    <n v="0.85"/>
    <n v="1.7000000000000001E-2"/>
    <n v="1669"/>
    <n v="1593"/>
    <n v="1"/>
    <n v="0.5"/>
    <s v="N"/>
    <s v="N"/>
    <n v="0"/>
    <n v="0"/>
    <x v="0"/>
  </r>
  <r>
    <x v="3"/>
    <x v="6"/>
    <x v="280"/>
    <x v="280"/>
    <x v="101"/>
    <n v="0"/>
    <n v="6.7000000000000004E-2"/>
    <n v="1680"/>
    <n v="1593"/>
    <n v="1"/>
    <n v="0.5"/>
    <s v="N"/>
    <s v="N"/>
    <n v="0"/>
    <n v="0"/>
    <x v="0"/>
  </r>
  <r>
    <x v="3"/>
    <x v="0"/>
    <x v="281"/>
    <x v="281"/>
    <x v="101"/>
    <n v="0"/>
    <n v="0"/>
    <n v="915"/>
    <n v="864"/>
    <n v="2"/>
    <n v="0.25"/>
    <s v="N"/>
    <s v="N"/>
    <n v="0"/>
    <n v="0"/>
    <x v="0"/>
  </r>
  <r>
    <x v="3"/>
    <x v="1"/>
    <x v="281"/>
    <x v="281"/>
    <x v="101"/>
    <n v="0.38300000000000001"/>
    <n v="0"/>
    <n v="919"/>
    <n v="864"/>
    <n v="2"/>
    <n v="0.25"/>
    <s v="N"/>
    <s v="N"/>
    <n v="0"/>
    <n v="0"/>
    <x v="0"/>
  </r>
  <r>
    <x v="3"/>
    <x v="2"/>
    <x v="281"/>
    <x v="281"/>
    <x v="101"/>
    <n v="1.7869999999999999"/>
    <n v="0"/>
    <n v="913"/>
    <n v="864"/>
    <n v="2"/>
    <n v="0.25"/>
    <s v="N"/>
    <s v="N"/>
    <n v="0"/>
    <n v="0"/>
    <x v="0"/>
  </r>
  <r>
    <x v="3"/>
    <x v="3"/>
    <x v="281"/>
    <x v="281"/>
    <x v="101"/>
    <n v="0.87"/>
    <n v="0"/>
    <n v="919"/>
    <n v="864"/>
    <n v="2"/>
    <n v="0.25"/>
    <s v="N"/>
    <s v="N"/>
    <n v="0"/>
    <n v="0"/>
    <x v="0"/>
  </r>
  <r>
    <x v="3"/>
    <x v="4"/>
    <x v="281"/>
    <x v="281"/>
    <x v="101"/>
    <n v="3.3000000000000002E-2"/>
    <n v="0"/>
    <n v="921"/>
    <n v="864"/>
    <n v="2"/>
    <n v="0.25"/>
    <s v="N"/>
    <s v="N"/>
    <n v="0"/>
    <n v="0"/>
    <x v="0"/>
  </r>
  <r>
    <x v="3"/>
    <x v="5"/>
    <x v="281"/>
    <x v="281"/>
    <x v="101"/>
    <n v="1.9E-2"/>
    <n v="1.4E-2"/>
    <n v="923"/>
    <n v="864"/>
    <n v="2"/>
    <n v="0.25"/>
    <s v="N"/>
    <s v="N"/>
    <n v="0"/>
    <n v="0"/>
    <x v="0"/>
  </r>
  <r>
    <x v="3"/>
    <x v="6"/>
    <x v="281"/>
    <x v="281"/>
    <x v="101"/>
    <n v="0"/>
    <n v="5.5E-2"/>
    <n v="924"/>
    <n v="864"/>
    <n v="2"/>
    <n v="0.25"/>
    <s v="N"/>
    <s v="N"/>
    <n v="0"/>
    <n v="0"/>
    <x v="0"/>
  </r>
  <r>
    <x v="3"/>
    <x v="0"/>
    <x v="282"/>
    <x v="282"/>
    <x v="101"/>
    <n v="0"/>
    <n v="0"/>
    <n v="1126"/>
    <n v="1102"/>
    <n v="1"/>
    <n v="0.25"/>
    <s v="N"/>
    <s v="N"/>
    <n v="4"/>
    <n v="226"/>
    <x v="1"/>
  </r>
  <r>
    <x v="3"/>
    <x v="1"/>
    <x v="282"/>
    <x v="282"/>
    <x v="101"/>
    <n v="2.1999999999999999E-2"/>
    <n v="0"/>
    <n v="1161"/>
    <n v="1102"/>
    <n v="1"/>
    <n v="0.25"/>
    <s v="N"/>
    <s v="N"/>
    <n v="4"/>
    <n v="226"/>
    <x v="1"/>
  </r>
  <r>
    <x v="3"/>
    <x v="2"/>
    <x v="282"/>
    <x v="282"/>
    <x v="101"/>
    <n v="0.12"/>
    <n v="0"/>
    <n v="1162"/>
    <n v="1102"/>
    <n v="1"/>
    <n v="0.25"/>
    <s v="N"/>
    <s v="N"/>
    <n v="4"/>
    <n v="226"/>
    <x v="1"/>
  </r>
  <r>
    <x v="3"/>
    <x v="3"/>
    <x v="282"/>
    <x v="282"/>
    <x v="101"/>
    <n v="0.2"/>
    <n v="0"/>
    <n v="1166"/>
    <n v="1102"/>
    <n v="1"/>
    <n v="0.25"/>
    <s v="N"/>
    <s v="N"/>
    <n v="4"/>
    <n v="226"/>
    <x v="1"/>
  </r>
  <r>
    <x v="3"/>
    <x v="4"/>
    <x v="282"/>
    <x v="282"/>
    <x v="101"/>
    <n v="0.51900000000000002"/>
    <n v="0"/>
    <n v="1169"/>
    <n v="1102"/>
    <n v="1"/>
    <n v="0.25"/>
    <s v="N"/>
    <s v="N"/>
    <n v="4"/>
    <n v="226"/>
    <x v="1"/>
  </r>
  <r>
    <x v="3"/>
    <x v="5"/>
    <x v="282"/>
    <x v="282"/>
    <x v="101"/>
    <n v="1.1970000000000001"/>
    <n v="7.0000000000000001E-3"/>
    <n v="1171"/>
    <n v="1102"/>
    <n v="1"/>
    <n v="0.25"/>
    <s v="N"/>
    <s v="N"/>
    <n v="4"/>
    <n v="226"/>
    <x v="1"/>
  </r>
  <r>
    <x v="3"/>
    <x v="6"/>
    <x v="282"/>
    <x v="282"/>
    <x v="101"/>
    <n v="0.186"/>
    <n v="2.8000000000000001E-2"/>
    <n v="1174"/>
    <n v="1102"/>
    <n v="1"/>
    <n v="0.25"/>
    <s v="N"/>
    <s v="N"/>
    <n v="4"/>
    <n v="226"/>
    <x v="1"/>
  </r>
  <r>
    <x v="4"/>
    <x v="0"/>
    <x v="283"/>
    <x v="283"/>
    <x v="104"/>
    <n v="8.1923776E-3"/>
    <n v="0"/>
    <n v="11196.449082370569"/>
    <n v="20791"/>
    <n v="0"/>
    <n v="2"/>
    <s v="N"/>
    <s v="N"/>
    <n v="0"/>
    <n v="0"/>
    <x v="0"/>
  </r>
  <r>
    <x v="4"/>
    <x v="1"/>
    <x v="283"/>
    <x v="283"/>
    <x v="104"/>
    <n v="2.933880782E-2"/>
    <n v="0"/>
    <n v="8389.2175859777271"/>
    <n v="20791"/>
    <n v="0"/>
    <n v="2"/>
    <s v="N"/>
    <s v="N"/>
    <n v="0"/>
    <n v="0"/>
    <x v="0"/>
  </r>
  <r>
    <x v="4"/>
    <x v="2"/>
    <x v="283"/>
    <x v="283"/>
    <x v="104"/>
    <n v="4.5433958589999997E-2"/>
    <n v="0"/>
    <n v="8263.9013153787309"/>
    <n v="20791"/>
    <n v="0"/>
    <n v="2"/>
    <s v="N"/>
    <s v="N"/>
    <n v="0"/>
    <n v="0"/>
    <x v="0"/>
  </r>
  <r>
    <x v="4"/>
    <x v="3"/>
    <x v="283"/>
    <x v="283"/>
    <x v="104"/>
    <n v="3.279406E-2"/>
    <n v="0"/>
    <n v="8151.4755616911161"/>
    <n v="20791"/>
    <n v="0"/>
    <n v="2"/>
    <s v="N"/>
    <s v="N"/>
    <n v="0"/>
    <n v="0"/>
    <x v="0"/>
  </r>
  <r>
    <x v="4"/>
    <x v="4"/>
    <x v="283"/>
    <x v="283"/>
    <x v="104"/>
    <n v="0.51237179634999985"/>
    <n v="0"/>
    <n v="8084.6266012547558"/>
    <n v="20791"/>
    <n v="0"/>
    <n v="2"/>
    <s v="N"/>
    <s v="N"/>
    <n v="0"/>
    <n v="0"/>
    <x v="0"/>
  </r>
  <r>
    <x v="4"/>
    <x v="5"/>
    <x v="283"/>
    <x v="283"/>
    <x v="104"/>
    <n v="0.32200000000000001"/>
    <n v="6.9133333333333338E-3"/>
    <n v="8501.7517899726881"/>
    <n v="20791"/>
    <n v="0"/>
    <n v="2"/>
    <s v="N"/>
    <s v="N"/>
    <n v="0"/>
    <n v="0"/>
    <x v="0"/>
  </r>
  <r>
    <x v="4"/>
    <x v="6"/>
    <x v="283"/>
    <x v="283"/>
    <x v="104"/>
    <n v="3.0000000000000001E-3"/>
    <n v="4.1480000000000003E-2"/>
    <n v="8198.0113072714212"/>
    <n v="20791"/>
    <n v="0"/>
    <n v="2"/>
    <s v="N"/>
    <s v="N"/>
    <n v="0"/>
    <n v="0"/>
    <x v="0"/>
  </r>
  <r>
    <x v="4"/>
    <x v="0"/>
    <x v="284"/>
    <x v="284"/>
    <x v="105"/>
    <n v="5.8137244671999988E-2"/>
    <n v="0"/>
    <n v="3819.7714529754594"/>
    <n v="5209"/>
    <n v="0"/>
    <n v="1"/>
    <s v="N"/>
    <s v="N"/>
    <n v="0"/>
    <n v="0"/>
    <x v="0"/>
  </r>
  <r>
    <x v="4"/>
    <x v="1"/>
    <x v="284"/>
    <x v="284"/>
    <x v="105"/>
    <n v="1.5176418444599999"/>
    <n v="0"/>
    <n v="3941.0236641371403"/>
    <n v="5209"/>
    <n v="0"/>
    <n v="1"/>
    <s v="N"/>
    <s v="N"/>
    <n v="0"/>
    <n v="0"/>
    <x v="0"/>
  </r>
  <r>
    <x v="4"/>
    <x v="2"/>
    <x v="284"/>
    <x v="284"/>
    <x v="105"/>
    <n v="0.26625081265"/>
    <n v="0.10703"/>
    <n v="3709.766923147884"/>
    <n v="5209"/>
    <n v="0"/>
    <n v="1"/>
    <s v="N"/>
    <s v="N"/>
    <n v="0"/>
    <n v="0"/>
    <x v="0"/>
  </r>
  <r>
    <x v="4"/>
    <x v="3"/>
    <x v="284"/>
    <x v="284"/>
    <x v="105"/>
    <n v="4.3058779999999998E-2"/>
    <n v="0.10703"/>
    <n v="3903.7829600338719"/>
    <n v="5209"/>
    <n v="0"/>
    <n v="1"/>
    <s v="N"/>
    <s v="N"/>
    <n v="0"/>
    <n v="0"/>
    <x v="0"/>
  </r>
  <r>
    <x v="4"/>
    <x v="4"/>
    <x v="284"/>
    <x v="284"/>
    <x v="105"/>
    <n v="3.7305165000000003E-3"/>
    <n v="0.10703"/>
    <n v="3968.7951622263827"/>
    <n v="5209"/>
    <n v="0"/>
    <n v="1"/>
    <s v="N"/>
    <s v="N"/>
    <n v="0"/>
    <n v="0"/>
    <x v="0"/>
  </r>
  <r>
    <x v="4"/>
    <x v="5"/>
    <x v="284"/>
    <x v="284"/>
    <x v="105"/>
    <n v="1.2999999999999999E-2"/>
    <n v="0.10703"/>
    <n v="3862.7512711144718"/>
    <n v="5209"/>
    <n v="0"/>
    <n v="1"/>
    <s v="N"/>
    <s v="N"/>
    <n v="0"/>
    <n v="0"/>
    <x v="0"/>
  </r>
  <r>
    <x v="4"/>
    <x v="6"/>
    <x v="284"/>
    <x v="284"/>
    <x v="105"/>
    <n v="0"/>
    <n v="0.10703"/>
    <n v="3909.5558741745626"/>
    <n v="5209"/>
    <n v="0"/>
    <n v="1"/>
    <s v="N"/>
    <s v="N"/>
    <n v="0"/>
    <n v="0"/>
    <x v="0"/>
  </r>
  <r>
    <x v="4"/>
    <x v="0"/>
    <x v="285"/>
    <x v="285"/>
    <x v="1"/>
    <n v="1.3078711199999997E-2"/>
    <n v="0"/>
    <n v="565.16803665122097"/>
    <n v="861"/>
    <n v="0"/>
    <n v="1"/>
    <s v="N"/>
    <s v="N"/>
    <n v="0"/>
    <n v="0"/>
    <x v="0"/>
  </r>
  <r>
    <x v="4"/>
    <x v="1"/>
    <x v="285"/>
    <x v="285"/>
    <x v="1"/>
    <n v="2.985407222E-2"/>
    <n v="0"/>
    <n v="573.20712323491284"/>
    <n v="861"/>
    <n v="0"/>
    <n v="1"/>
    <s v="N"/>
    <s v="N"/>
    <n v="0"/>
    <n v="0"/>
    <x v="0"/>
  </r>
  <r>
    <x v="4"/>
    <x v="2"/>
    <x v="285"/>
    <x v="285"/>
    <x v="1"/>
    <n v="0.34389289646999999"/>
    <n v="0"/>
    <n v="558.64217147990234"/>
    <n v="861"/>
    <n v="0"/>
    <n v="1"/>
    <s v="N"/>
    <s v="N"/>
    <n v="0"/>
    <n v="0"/>
    <x v="0"/>
  </r>
  <r>
    <x v="4"/>
    <x v="3"/>
    <x v="285"/>
    <x v="285"/>
    <x v="1"/>
    <n v="0.86251840999999996"/>
    <n v="0"/>
    <n v="560.78907869194791"/>
    <n v="861"/>
    <n v="0"/>
    <n v="1"/>
    <s v="N"/>
    <s v="N"/>
    <n v="0"/>
    <n v="0"/>
    <x v="0"/>
  </r>
  <r>
    <x v="4"/>
    <x v="4"/>
    <x v="285"/>
    <x v="285"/>
    <x v="1"/>
    <n v="8.2484410049999998E-2"/>
    <n v="2.0741815E-2"/>
    <n v="559.81951889371419"/>
    <n v="861"/>
    <n v="0"/>
    <n v="1"/>
    <s v="N"/>
    <s v="N"/>
    <n v="0"/>
    <n v="0"/>
    <x v="0"/>
  </r>
  <r>
    <x v="4"/>
    <x v="5"/>
    <x v="285"/>
    <x v="285"/>
    <x v="1"/>
    <n v="9.8000000000000004E-2"/>
    <n v="1.03709075E-2"/>
    <n v="597.94104784986723"/>
    <n v="861"/>
    <n v="0"/>
    <n v="1"/>
    <s v="N"/>
    <s v="N"/>
    <n v="0"/>
    <n v="0"/>
    <x v="0"/>
  </r>
  <r>
    <x v="4"/>
    <x v="6"/>
    <x v="285"/>
    <x v="285"/>
    <x v="1"/>
    <n v="0.59899999999999998"/>
    <n v="0.12445088999999999"/>
    <n v="564.145172675872"/>
    <n v="861"/>
    <n v="0"/>
    <n v="1"/>
    <s v="N"/>
    <s v="N"/>
    <n v="0"/>
    <n v="0"/>
    <x v="0"/>
  </r>
  <r>
    <x v="4"/>
    <x v="0"/>
    <x v="286"/>
    <x v="286"/>
    <x v="35"/>
    <n v="5.3830243808E-2"/>
    <n v="0"/>
    <n v="108363.40159571907"/>
    <n v="179879"/>
    <n v="0"/>
    <n v="0.2"/>
    <s v="N"/>
    <s v="N"/>
    <n v="0"/>
    <n v="0"/>
    <x v="0"/>
  </r>
  <r>
    <x v="4"/>
    <x v="1"/>
    <x v="286"/>
    <x v="286"/>
    <x v="35"/>
    <n v="4.4962059450000001E-2"/>
    <n v="0"/>
    <n v="109115.5156363378"/>
    <n v="179879"/>
    <n v="0"/>
    <n v="0.2"/>
    <s v="N"/>
    <s v="N"/>
    <n v="0"/>
    <n v="0"/>
    <x v="0"/>
  </r>
  <r>
    <x v="4"/>
    <x v="2"/>
    <x v="286"/>
    <x v="286"/>
    <x v="35"/>
    <n v="0.68192900433000003"/>
    <n v="0"/>
    <n v="113889.46185420222"/>
    <n v="179879"/>
    <n v="0"/>
    <n v="0.2"/>
    <s v="N"/>
    <s v="N"/>
    <n v="0"/>
    <n v="0"/>
    <x v="0"/>
  </r>
  <r>
    <x v="4"/>
    <x v="3"/>
    <x v="286"/>
    <x v="286"/>
    <x v="35"/>
    <n v="1.4611147099999999"/>
    <n v="0"/>
    <n v="112478.04077633288"/>
    <n v="179879"/>
    <n v="0"/>
    <n v="0.2"/>
    <s v="N"/>
    <s v="N"/>
    <n v="0"/>
    <n v="0"/>
    <x v="0"/>
  </r>
  <r>
    <x v="4"/>
    <x v="4"/>
    <x v="286"/>
    <x v="286"/>
    <x v="35"/>
    <n v="1.8901755561"/>
    <n v="0"/>
    <n v="112004.06945297995"/>
    <n v="179879"/>
    <n v="0"/>
    <n v="0.2"/>
    <s v="N"/>
    <s v="N"/>
    <n v="0"/>
    <n v="0"/>
    <x v="0"/>
  </r>
  <r>
    <x v="4"/>
    <x v="5"/>
    <x v="286"/>
    <x v="286"/>
    <x v="35"/>
    <n v="2.8410000000000002"/>
    <n v="0"/>
    <n v="112580.45601772514"/>
    <n v="179879"/>
    <n v="0"/>
    <n v="0.2"/>
    <s v="N"/>
    <s v="N"/>
    <n v="0"/>
    <n v="0"/>
    <x v="0"/>
  </r>
  <r>
    <x v="4"/>
    <x v="6"/>
    <x v="286"/>
    <x v="286"/>
    <x v="35"/>
    <n v="0.97899999999999998"/>
    <n v="0.38472014845185015"/>
    <n v="175096"/>
    <n v="179879"/>
    <n v="0"/>
    <n v="0.2"/>
    <s v="N"/>
    <s v="N"/>
    <n v="0"/>
    <n v="0"/>
    <x v="0"/>
  </r>
  <r>
    <x v="4"/>
    <x v="0"/>
    <x v="287"/>
    <x v="287"/>
    <x v="1"/>
    <n v="5.9114985103999998E-2"/>
    <n v="0"/>
    <n v="1221.9666434156095"/>
    <n v="1638"/>
    <n v="0"/>
    <n v="0.3"/>
    <s v="N"/>
    <s v="N"/>
    <n v="0"/>
    <n v="0"/>
    <x v="0"/>
  </r>
  <r>
    <x v="4"/>
    <x v="1"/>
    <x v="287"/>
    <x v="287"/>
    <x v="1"/>
    <n v="6.8292480900000008E-2"/>
    <n v="0"/>
    <n v="1207.7417604175748"/>
    <n v="1638"/>
    <n v="0"/>
    <n v="0.3"/>
    <s v="N"/>
    <s v="N"/>
    <n v="0"/>
    <n v="0"/>
    <x v="0"/>
  </r>
  <r>
    <x v="4"/>
    <x v="2"/>
    <x v="287"/>
    <x v="287"/>
    <x v="1"/>
    <n v="0.11199020769000001"/>
    <n v="0"/>
    <n v="1218.8212028605249"/>
    <n v="1638"/>
    <n v="0"/>
    <n v="0.3"/>
    <s v="N"/>
    <s v="N"/>
    <n v="0"/>
    <n v="0"/>
    <x v="0"/>
  </r>
  <r>
    <x v="4"/>
    <x v="3"/>
    <x v="287"/>
    <x v="287"/>
    <x v="1"/>
    <n v="0.73863919"/>
    <n v="0"/>
    <n v="1222.2272120612506"/>
    <n v="1638"/>
    <n v="0"/>
    <n v="0.3"/>
    <s v="N"/>
    <s v="N"/>
    <n v="0"/>
    <n v="0"/>
    <x v="0"/>
  </r>
  <r>
    <x v="4"/>
    <x v="4"/>
    <x v="287"/>
    <x v="287"/>
    <x v="1"/>
    <n v="3.1261552549999995E-2"/>
    <n v="1.773413839543286E-3"/>
    <n v="1227.9901223030924"/>
    <n v="1638"/>
    <n v="0"/>
    <n v="0.3"/>
    <s v="N"/>
    <s v="N"/>
    <n v="0"/>
    <n v="0"/>
    <x v="0"/>
  </r>
  <r>
    <x v="4"/>
    <x v="5"/>
    <x v="287"/>
    <x v="287"/>
    <x v="1"/>
    <n v="0.20699999999999999"/>
    <n v="2.128096293017832E-2"/>
    <n v="1286.0710415341969"/>
    <n v="1638"/>
    <n v="0"/>
    <n v="0.3"/>
    <s v="N"/>
    <s v="N"/>
    <n v="0"/>
    <n v="0"/>
    <x v="0"/>
  </r>
  <r>
    <x v="4"/>
    <x v="6"/>
    <x v="287"/>
    <x v="287"/>
    <x v="1"/>
    <n v="0"/>
    <n v="2.1280962930178327E-2"/>
    <n v="1234.1163676756089"/>
    <n v="1638"/>
    <n v="0"/>
    <n v="0.3"/>
    <s v="N"/>
    <s v="N"/>
    <n v="0"/>
    <n v="0"/>
    <x v="0"/>
  </r>
  <r>
    <x v="4"/>
    <x v="0"/>
    <x v="288"/>
    <x v="288"/>
    <x v="1"/>
    <n v="0"/>
    <n v="0"/>
    <n v="11210.912329684395"/>
    <n v="12468"/>
    <n v="2"/>
    <n v="0.5"/>
    <s v="N"/>
    <s v="N"/>
    <n v="0"/>
    <n v="0"/>
    <x v="0"/>
  </r>
  <r>
    <x v="4"/>
    <x v="1"/>
    <x v="288"/>
    <x v="288"/>
    <x v="1"/>
    <n v="5.7591649709999998E-2"/>
    <n v="0"/>
    <n v="11333.395194108234"/>
    <n v="12468"/>
    <n v="2"/>
    <n v="0.5"/>
    <s v="N"/>
    <s v="N"/>
    <n v="0"/>
    <n v="0"/>
    <x v="0"/>
  </r>
  <r>
    <x v="4"/>
    <x v="2"/>
    <x v="288"/>
    <x v="288"/>
    <x v="1"/>
    <n v="5.3938766159999998E-2"/>
    <n v="0"/>
    <n v="11405.081687969921"/>
    <n v="12468"/>
    <n v="2"/>
    <n v="0.5"/>
    <s v="N"/>
    <s v="N"/>
    <n v="0"/>
    <n v="0"/>
    <x v="0"/>
  </r>
  <r>
    <x v="4"/>
    <x v="3"/>
    <x v="288"/>
    <x v="288"/>
    <x v="1"/>
    <n v="8.8218199999999993E-3"/>
    <n v="0"/>
    <n v="11460.115270428156"/>
    <n v="12468"/>
    <n v="2"/>
    <n v="0.5"/>
    <s v="N"/>
    <s v="N"/>
    <n v="0"/>
    <n v="0"/>
    <x v="0"/>
  </r>
  <r>
    <x v="4"/>
    <x v="4"/>
    <x v="288"/>
    <x v="288"/>
    <x v="1"/>
    <n v="0.76494295744999985"/>
    <n v="0"/>
    <n v="11367.490758530659"/>
    <n v="12468"/>
    <n v="2"/>
    <n v="0.5"/>
    <s v="N"/>
    <s v="N"/>
    <n v="0"/>
    <n v="0"/>
    <x v="0"/>
  </r>
  <r>
    <x v="4"/>
    <x v="5"/>
    <x v="288"/>
    <x v="288"/>
    <x v="1"/>
    <n v="0.88800000000000001"/>
    <n v="0"/>
    <n v="12174.793926494091"/>
    <n v="12468"/>
    <n v="2"/>
    <n v="0.5"/>
    <s v="N"/>
    <s v="N"/>
    <n v="0"/>
    <n v="0"/>
    <x v="0"/>
  </r>
  <r>
    <x v="4"/>
    <x v="6"/>
    <x v="288"/>
    <x v="288"/>
    <x v="1"/>
    <n v="0.251"/>
    <n v="8.9107000000000006E-2"/>
    <n v="11576.01281519937"/>
    <n v="12468"/>
    <n v="2"/>
    <n v="0.5"/>
    <s v="N"/>
    <s v="N"/>
    <n v="0"/>
    <n v="0"/>
    <x v="0"/>
  </r>
  <r>
    <x v="4"/>
    <x v="0"/>
    <x v="289"/>
    <x v="289"/>
    <x v="106"/>
    <n v="0.11044631632"/>
    <n v="0"/>
    <n v="8750.4997445730169"/>
    <n v="10273"/>
    <n v="0"/>
    <n v="1.6"/>
    <s v="N"/>
    <s v="N"/>
    <n v="0"/>
    <n v="0"/>
    <x v="0"/>
  </r>
  <r>
    <x v="4"/>
    <x v="1"/>
    <x v="289"/>
    <x v="289"/>
    <x v="106"/>
    <n v="2.0096329506399999"/>
    <n v="0"/>
    <n v="8972.8582171059388"/>
    <n v="10273"/>
    <n v="0"/>
    <n v="1.6"/>
    <s v="N"/>
    <s v="N"/>
    <n v="0"/>
    <n v="0"/>
    <x v="0"/>
  </r>
  <r>
    <x v="4"/>
    <x v="2"/>
    <x v="289"/>
    <x v="289"/>
    <x v="106"/>
    <n v="0.18084942934000001"/>
    <n v="3.2037500000000003E-2"/>
    <n v="9484.0970145444644"/>
    <n v="10273"/>
    <n v="0"/>
    <n v="1.6"/>
    <s v="N"/>
    <s v="N"/>
    <n v="0"/>
    <n v="0"/>
    <x v="0"/>
  </r>
  <r>
    <x v="4"/>
    <x v="3"/>
    <x v="289"/>
    <x v="289"/>
    <x v="106"/>
    <n v="3.1173949999999999E-2"/>
    <n v="6.4074999999999993E-2"/>
    <n v="9618.0032383889793"/>
    <n v="10273"/>
    <n v="0"/>
    <n v="1.6"/>
    <s v="N"/>
    <s v="N"/>
    <n v="0"/>
    <n v="0"/>
    <x v="0"/>
  </r>
  <r>
    <x v="4"/>
    <x v="4"/>
    <x v="289"/>
    <x v="289"/>
    <x v="106"/>
    <n v="-4.8036977500000005E-3"/>
    <n v="6.4074999999999993E-2"/>
    <n v="9458.9547075491082"/>
    <n v="10273"/>
    <n v="0"/>
    <n v="1.6"/>
    <s v="N"/>
    <s v="N"/>
    <n v="0"/>
    <n v="0"/>
    <x v="0"/>
  </r>
  <r>
    <x v="4"/>
    <x v="5"/>
    <x v="289"/>
    <x v="289"/>
    <x v="106"/>
    <n v="0"/>
    <n v="6.4074999999999993E-2"/>
    <n v="9989.6515876164995"/>
    <n v="10273"/>
    <n v="0"/>
    <n v="1.6"/>
    <s v="N"/>
    <s v="N"/>
    <n v="0"/>
    <n v="0"/>
    <x v="0"/>
  </r>
  <r>
    <x v="4"/>
    <x v="6"/>
    <x v="289"/>
    <x v="289"/>
    <x v="106"/>
    <n v="0"/>
    <n v="6.4075000000000007E-2"/>
    <n v="9925.1943155712506"/>
    <n v="10273"/>
    <n v="0"/>
    <n v="1.6"/>
    <s v="N"/>
    <s v="N"/>
    <n v="0"/>
    <n v="0"/>
    <x v="0"/>
  </r>
  <r>
    <x v="4"/>
    <x v="0"/>
    <x v="290"/>
    <x v="290"/>
    <x v="1"/>
    <n v="5.3659527999999998E-2"/>
    <n v="0"/>
    <n v="10022.627520531749"/>
    <n v="11939"/>
    <n v="0"/>
    <n v="0.25"/>
    <s v="N"/>
    <s v="N"/>
    <n v="0"/>
    <n v="0"/>
    <x v="0"/>
  </r>
  <r>
    <x v="4"/>
    <x v="1"/>
    <x v="290"/>
    <x v="290"/>
    <x v="1"/>
    <n v="7.8984848320000009E-2"/>
    <n v="0"/>
    <n v="10115.416177223815"/>
    <n v="11939"/>
    <n v="0"/>
    <n v="0.25"/>
    <s v="N"/>
    <s v="N"/>
    <n v="0"/>
    <n v="0"/>
    <x v="0"/>
  </r>
  <r>
    <x v="4"/>
    <x v="2"/>
    <x v="290"/>
    <x v="290"/>
    <x v="1"/>
    <n v="1.55642272181"/>
    <n v="0"/>
    <n v="10382.283150852107"/>
    <n v="11939"/>
    <n v="0"/>
    <n v="0.25"/>
    <s v="N"/>
    <s v="N"/>
    <n v="0"/>
    <n v="0"/>
    <x v="0"/>
  </r>
  <r>
    <x v="4"/>
    <x v="3"/>
    <x v="290"/>
    <x v="290"/>
    <x v="1"/>
    <n v="0.46245212000000002"/>
    <n v="0"/>
    <n v="10482.965973081104"/>
    <n v="11939"/>
    <n v="0"/>
    <n v="0.25"/>
    <s v="N"/>
    <s v="N"/>
    <n v="0"/>
    <n v="0"/>
    <x v="0"/>
  </r>
  <r>
    <x v="4"/>
    <x v="4"/>
    <x v="290"/>
    <x v="290"/>
    <x v="1"/>
    <n v="2.4277599350000002E-2"/>
    <n v="0"/>
    <n v="10334.970817983402"/>
    <n v="11939"/>
    <n v="0"/>
    <n v="0.25"/>
    <s v="N"/>
    <s v="N"/>
    <n v="0"/>
    <n v="0"/>
    <x v="0"/>
  </r>
  <r>
    <x v="4"/>
    <x v="5"/>
    <x v="290"/>
    <x v="290"/>
    <x v="1"/>
    <n v="5.7000000000000002E-2"/>
    <n v="0"/>
    <n v="11191.510610661717"/>
    <n v="11939"/>
    <n v="0"/>
    <n v="0.25"/>
    <s v="N"/>
    <s v="N"/>
    <n v="0"/>
    <n v="0"/>
    <x v="0"/>
  </r>
  <r>
    <x v="4"/>
    <x v="6"/>
    <x v="290"/>
    <x v="290"/>
    <x v="1"/>
    <n v="2.7E-2"/>
    <n v="7.6365023727990561E-2"/>
    <n v="10726.576658319766"/>
    <n v="11939"/>
    <n v="0"/>
    <n v="0.25"/>
    <s v="N"/>
    <s v="N"/>
    <n v="0"/>
    <n v="0"/>
    <x v="0"/>
  </r>
  <r>
    <x v="4"/>
    <x v="0"/>
    <x v="291"/>
    <x v="291"/>
    <x v="107"/>
    <n v="7.3543423343999992E-2"/>
    <n v="0"/>
    <n v="3937.2947847184391"/>
    <n v="4404"/>
    <n v="0"/>
    <n v="0.3"/>
    <s v="N"/>
    <s v="N"/>
    <n v="0"/>
    <n v="0"/>
    <x v="0"/>
  </r>
  <r>
    <x v="4"/>
    <x v="1"/>
    <x v="291"/>
    <x v="291"/>
    <x v="107"/>
    <n v="9.4289237839999998E-2"/>
    <n v="0"/>
    <n v="3870.3454672286466"/>
    <n v="4404"/>
    <n v="0"/>
    <n v="0.3"/>
    <s v="N"/>
    <s v="N"/>
    <n v="0"/>
    <n v="0"/>
    <x v="0"/>
  </r>
  <r>
    <x v="4"/>
    <x v="2"/>
    <x v="291"/>
    <x v="291"/>
    <x v="107"/>
    <n v="2.7048553638000001"/>
    <n v="0"/>
    <n v="3885.5913280194904"/>
    <n v="4404"/>
    <n v="0"/>
    <n v="0.3"/>
    <s v="N"/>
    <s v="N"/>
    <n v="0"/>
    <n v="0"/>
    <x v="0"/>
  </r>
  <r>
    <x v="4"/>
    <x v="3"/>
    <x v="291"/>
    <x v="291"/>
    <x v="107"/>
    <n v="0.35695180999999998"/>
    <n v="0"/>
    <n v="3911.8644162118303"/>
    <n v="4404"/>
    <n v="0"/>
    <n v="0.3"/>
    <s v="N"/>
    <s v="N"/>
    <n v="0"/>
    <n v="0"/>
    <x v="0"/>
  </r>
  <r>
    <x v="4"/>
    <x v="4"/>
    <x v="291"/>
    <x v="291"/>
    <x v="107"/>
    <n v="0.13955315679999999"/>
    <n v="3.7598999999999994E-2"/>
    <n v="3778.6971952031513"/>
    <n v="4404"/>
    <n v="0"/>
    <n v="0.3"/>
    <s v="N"/>
    <s v="N"/>
    <n v="0"/>
    <n v="0"/>
    <x v="0"/>
  </r>
  <r>
    <x v="4"/>
    <x v="5"/>
    <x v="291"/>
    <x v="291"/>
    <x v="107"/>
    <n v="0.13100000000000001"/>
    <n v="0"/>
    <n v="4183.5826235704635"/>
    <n v="4404"/>
    <n v="0"/>
    <n v="0.3"/>
    <s v="N"/>
    <s v="N"/>
    <n v="0"/>
    <n v="0"/>
    <x v="0"/>
  </r>
  <r>
    <x v="4"/>
    <x v="6"/>
    <x v="291"/>
    <x v="291"/>
    <x v="107"/>
    <n v="0"/>
    <n v="0.15039599999999997"/>
    <n v="4018.3999373324978"/>
    <n v="4404"/>
    <n v="0"/>
    <n v="0.3"/>
    <s v="N"/>
    <s v="N"/>
    <n v="0"/>
    <n v="0"/>
    <x v="0"/>
  </r>
  <r>
    <x v="4"/>
    <x v="0"/>
    <x v="292"/>
    <x v="292"/>
    <x v="108"/>
    <n v="0.9328975022399999"/>
    <n v="0"/>
    <n v="55671.798857289323"/>
    <n v="87940"/>
    <n v="2"/>
    <n v="0.4"/>
    <s v="N"/>
    <s v="N"/>
    <n v="0"/>
    <n v="0"/>
    <x v="0"/>
  </r>
  <r>
    <x v="4"/>
    <x v="1"/>
    <x v="292"/>
    <x v="292"/>
    <x v="108"/>
    <n v="1.0100926723299999"/>
    <n v="8.7030499999999983E-2"/>
    <n v="60036.635377081708"/>
    <n v="87940"/>
    <n v="2"/>
    <n v="0.4"/>
    <s v="N"/>
    <s v="N"/>
    <n v="0"/>
    <n v="0"/>
    <x v="0"/>
  </r>
  <r>
    <x v="4"/>
    <x v="2"/>
    <x v="292"/>
    <x v="292"/>
    <x v="108"/>
    <n v="6.72922568E-3"/>
    <n v="0.17406099999999997"/>
    <n v="61810.590185596346"/>
    <n v="87940"/>
    <n v="2"/>
    <n v="0.4"/>
    <s v="N"/>
    <s v="N"/>
    <n v="0"/>
    <n v="0"/>
    <x v="0"/>
  </r>
  <r>
    <x v="4"/>
    <x v="3"/>
    <x v="292"/>
    <x v="292"/>
    <x v="108"/>
    <n v="0"/>
    <n v="0.17406099999999997"/>
    <n v="56236.642936676493"/>
    <n v="87940"/>
    <n v="2"/>
    <n v="0.4"/>
    <s v="N"/>
    <s v="N"/>
    <n v="0"/>
    <n v="0"/>
    <x v="0"/>
  </r>
  <r>
    <x v="4"/>
    <x v="4"/>
    <x v="292"/>
    <x v="292"/>
    <x v="108"/>
    <n v="0"/>
    <n v="0.17406099999999997"/>
    <n v="61511.092009513668"/>
    <n v="87940"/>
    <n v="2"/>
    <n v="0.4"/>
    <s v="N"/>
    <s v="N"/>
    <n v="0"/>
    <n v="0"/>
    <x v="0"/>
  </r>
  <r>
    <x v="4"/>
    <x v="5"/>
    <x v="292"/>
    <x v="292"/>
    <x v="108"/>
    <n v="0"/>
    <n v="0.17406099999999997"/>
    <n v="58239.908462069667"/>
    <n v="87940"/>
    <n v="2"/>
    <n v="0.4"/>
    <s v="N"/>
    <s v="N"/>
    <n v="0"/>
    <n v="0"/>
    <x v="0"/>
  </r>
  <r>
    <x v="4"/>
    <x v="6"/>
    <x v="292"/>
    <x v="292"/>
    <x v="108"/>
    <n v="0"/>
    <n v="0.17406099999999997"/>
    <n v="63751"/>
    <n v="87940"/>
    <n v="2"/>
    <n v="0.4"/>
    <s v="N"/>
    <s v="N"/>
    <n v="0"/>
    <n v="0"/>
    <x v="0"/>
  </r>
  <r>
    <x v="4"/>
    <x v="0"/>
    <x v="293"/>
    <x v="293"/>
    <x v="1"/>
    <n v="7.8072714416E-2"/>
    <n v="0"/>
    <n v="41297.815150218914"/>
    <n v="55442"/>
    <n v="0"/>
    <n v="0.2"/>
    <s v="N"/>
    <s v="N"/>
    <n v="0"/>
    <n v="0"/>
    <x v="0"/>
  </r>
  <r>
    <x v="4"/>
    <x v="1"/>
    <x v="293"/>
    <x v="293"/>
    <x v="1"/>
    <n v="0.11863063464000001"/>
    <n v="0"/>
    <n v="46930.392373187802"/>
    <n v="55442"/>
    <n v="0"/>
    <n v="0.2"/>
    <s v="N"/>
    <s v="N"/>
    <n v="0"/>
    <n v="0"/>
    <x v="0"/>
  </r>
  <r>
    <x v="4"/>
    <x v="2"/>
    <x v="293"/>
    <x v="293"/>
    <x v="1"/>
    <n v="0.24202137611999999"/>
    <n v="0"/>
    <n v="43669.783231721187"/>
    <n v="55442"/>
    <n v="0"/>
    <n v="0.2"/>
    <s v="N"/>
    <s v="N"/>
    <n v="0"/>
    <n v="0"/>
    <x v="0"/>
  </r>
  <r>
    <x v="4"/>
    <x v="3"/>
    <x v="293"/>
    <x v="293"/>
    <x v="1"/>
    <n v="0.36313266999999999"/>
    <n v="0"/>
    <n v="38819.963340308313"/>
    <n v="55442"/>
    <n v="0"/>
    <n v="0.2"/>
    <s v="N"/>
    <s v="N"/>
    <n v="0"/>
    <n v="0"/>
    <x v="0"/>
  </r>
  <r>
    <x v="4"/>
    <x v="4"/>
    <x v="293"/>
    <x v="293"/>
    <x v="1"/>
    <n v="2.4345684164999999"/>
    <n v="0"/>
    <n v="40468.297005136948"/>
    <n v="55442"/>
    <n v="0"/>
    <n v="0.2"/>
    <s v="N"/>
    <s v="N"/>
    <n v="0"/>
    <n v="0"/>
    <x v="0"/>
  </r>
  <r>
    <x v="4"/>
    <x v="5"/>
    <x v="293"/>
    <x v="293"/>
    <x v="1"/>
    <n v="5.4219999999999997"/>
    <n v="0"/>
    <n v="66163.384956041205"/>
    <n v="55442"/>
    <n v="0"/>
    <n v="0.2"/>
    <s v="N"/>
    <s v="N"/>
    <n v="0"/>
    <n v="0"/>
    <x v="0"/>
  </r>
  <r>
    <x v="4"/>
    <x v="6"/>
    <x v="293"/>
    <x v="293"/>
    <x v="1"/>
    <n v="0.48799999999999999"/>
    <n v="0.16752545469573357"/>
    <n v="39003.491722139996"/>
    <n v="55442"/>
    <n v="0"/>
    <n v="0.2"/>
    <s v="N"/>
    <s v="N"/>
    <n v="0"/>
    <n v="0"/>
    <x v="0"/>
  </r>
  <r>
    <x v="4"/>
    <x v="0"/>
    <x v="294"/>
    <x v="294"/>
    <x v="109"/>
    <n v="0.84587155604799991"/>
    <n v="0"/>
    <n v="62406.938001799033"/>
    <n v="73077"/>
    <n v="1"/>
    <n v="0.3"/>
    <s v="N"/>
    <s v="N"/>
    <n v="0"/>
    <n v="0"/>
    <x v="0"/>
  </r>
  <r>
    <x v="4"/>
    <x v="1"/>
    <x v="294"/>
    <x v="294"/>
    <x v="109"/>
    <n v="2.85450701725"/>
    <n v="0"/>
    <n v="63006.454500451771"/>
    <n v="73077"/>
    <n v="1"/>
    <n v="0.3"/>
    <s v="N"/>
    <s v="N"/>
    <n v="0"/>
    <n v="0"/>
    <x v="0"/>
  </r>
  <r>
    <x v="4"/>
    <x v="2"/>
    <x v="294"/>
    <x v="294"/>
    <x v="109"/>
    <n v="6.5399126730000007E-2"/>
    <n v="6.5766249999999984E-2"/>
    <n v="63067.731163480457"/>
    <n v="73077"/>
    <n v="1"/>
    <n v="0.3"/>
    <s v="N"/>
    <s v="N"/>
    <n v="0"/>
    <n v="0"/>
    <x v="0"/>
  </r>
  <r>
    <x v="4"/>
    <x v="3"/>
    <x v="294"/>
    <x v="294"/>
    <x v="109"/>
    <n v="1.94703E-3"/>
    <n v="0.15783900000000003"/>
    <n v="64330.806908196064"/>
    <n v="73077"/>
    <n v="1"/>
    <n v="0.3"/>
    <s v="N"/>
    <s v="N"/>
    <n v="0"/>
    <n v="0"/>
    <x v="0"/>
  </r>
  <r>
    <x v="4"/>
    <x v="4"/>
    <x v="294"/>
    <x v="294"/>
    <x v="109"/>
    <n v="0"/>
    <n v="0.15783900000000003"/>
    <n v="63729.142331116745"/>
    <n v="73077"/>
    <n v="1"/>
    <n v="0.3"/>
    <s v="N"/>
    <s v="N"/>
    <n v="0"/>
    <n v="0"/>
    <x v="0"/>
  </r>
  <r>
    <x v="4"/>
    <x v="5"/>
    <x v="294"/>
    <x v="294"/>
    <x v="109"/>
    <n v="8.5000000000000006E-2"/>
    <n v="0.15783900000000003"/>
    <n v="65136.105916601387"/>
    <n v="73077"/>
    <n v="1"/>
    <n v="0.3"/>
    <s v="N"/>
    <s v="N"/>
    <n v="0"/>
    <n v="0"/>
    <x v="0"/>
  </r>
  <r>
    <x v="4"/>
    <x v="6"/>
    <x v="294"/>
    <x v="294"/>
    <x v="109"/>
    <n v="0"/>
    <n v="0.15783900000000001"/>
    <n v="64495.830159179568"/>
    <n v="73077"/>
    <n v="1"/>
    <n v="0.3"/>
    <s v="N"/>
    <s v="N"/>
    <n v="0"/>
    <n v="0"/>
    <x v="0"/>
  </r>
  <r>
    <x v="4"/>
    <x v="0"/>
    <x v="295"/>
    <x v="295"/>
    <x v="110"/>
    <n v="0.23935547718399999"/>
    <n v="0"/>
    <n v="2314.3350765109922"/>
    <n v="3946"/>
    <n v="0"/>
    <n v="0.5"/>
    <s v="N"/>
    <s v="N"/>
    <n v="0"/>
    <n v="0"/>
    <x v="0"/>
  </r>
  <r>
    <x v="4"/>
    <x v="1"/>
    <x v="295"/>
    <x v="295"/>
    <x v="110"/>
    <n v="3.8340254080100005"/>
    <n v="0"/>
    <n v="2424.3629442575543"/>
    <n v="3946"/>
    <n v="0"/>
    <n v="0.5"/>
    <s v="N"/>
    <s v="N"/>
    <n v="0"/>
    <n v="0"/>
    <x v="0"/>
  </r>
  <r>
    <x v="4"/>
    <x v="2"/>
    <x v="295"/>
    <x v="295"/>
    <x v="110"/>
    <n v="1.5552054774699999"/>
    <n v="1.9906750000000001E-2"/>
    <n v="2445.4053054884289"/>
    <n v="3946"/>
    <n v="0"/>
    <n v="0.5"/>
    <s v="N"/>
    <s v="N"/>
    <n v="0"/>
    <n v="0"/>
    <x v="0"/>
  </r>
  <r>
    <x v="4"/>
    <x v="3"/>
    <x v="295"/>
    <x v="295"/>
    <x v="110"/>
    <n v="2.286966E-2"/>
    <n v="7.9627000000000003E-2"/>
    <n v="2494.2445558860773"/>
    <n v="3946"/>
    <n v="0"/>
    <n v="0.5"/>
    <s v="N"/>
    <s v="N"/>
    <n v="0"/>
    <n v="0"/>
    <x v="0"/>
  </r>
  <r>
    <x v="4"/>
    <x v="4"/>
    <x v="295"/>
    <x v="295"/>
    <x v="110"/>
    <n v="-8.3012228999999986E-3"/>
    <n v="7.9627000000000003E-2"/>
    <n v="2602.4690751253693"/>
    <n v="3946"/>
    <n v="0"/>
    <n v="0.5"/>
    <s v="N"/>
    <s v="N"/>
    <n v="0"/>
    <n v="0"/>
    <x v="0"/>
  </r>
  <r>
    <x v="4"/>
    <x v="5"/>
    <x v="295"/>
    <x v="295"/>
    <x v="110"/>
    <n v="0.16800000000000001"/>
    <n v="7.9627000000000003E-2"/>
    <n v="2617.1829597637002"/>
    <n v="3946"/>
    <n v="0"/>
    <n v="0.5"/>
    <s v="N"/>
    <s v="N"/>
    <n v="0"/>
    <n v="0"/>
    <x v="0"/>
  </r>
  <r>
    <x v="4"/>
    <x v="6"/>
    <x v="295"/>
    <x v="295"/>
    <x v="110"/>
    <n v="0"/>
    <n v="7.9627000000000003E-2"/>
    <n v="2585.0714940741227"/>
    <n v="3946"/>
    <n v="0"/>
    <n v="0.5"/>
    <s v="N"/>
    <s v="N"/>
    <n v="0"/>
    <n v="0"/>
    <x v="0"/>
  </r>
  <r>
    <x v="4"/>
    <x v="0"/>
    <x v="296"/>
    <x v="296"/>
    <x v="110"/>
    <n v="4.5763987199999995E-2"/>
    <n v="0"/>
    <n v="775.54724799321821"/>
    <n v="1000"/>
    <n v="0"/>
    <n v="1.5"/>
    <s v="N"/>
    <s v="N"/>
    <n v="0"/>
    <n v="0"/>
    <x v="0"/>
  </r>
  <r>
    <x v="4"/>
    <x v="1"/>
    <x v="296"/>
    <x v="296"/>
    <x v="110"/>
    <n v="0.78732005869999999"/>
    <n v="0"/>
    <n v="785.85621921534027"/>
    <n v="1000"/>
    <n v="0"/>
    <n v="1.5"/>
    <s v="N"/>
    <s v="N"/>
    <n v="0"/>
    <n v="0"/>
    <x v="0"/>
  </r>
  <r>
    <x v="4"/>
    <x v="2"/>
    <x v="296"/>
    <x v="296"/>
    <x v="110"/>
    <n v="6.3588293429999998E-2"/>
    <n v="6.5923333333333329E-3"/>
    <n v="796.56428334244174"/>
    <n v="1000"/>
    <n v="0"/>
    <n v="1.5"/>
    <s v="N"/>
    <s v="N"/>
    <n v="0"/>
    <n v="0"/>
    <x v="0"/>
  </r>
  <r>
    <x v="4"/>
    <x v="3"/>
    <x v="296"/>
    <x v="296"/>
    <x v="110"/>
    <n v="4.7240000000000002E-5"/>
    <n v="1.9776999999999999E-2"/>
    <n v="803.74191376287456"/>
    <n v="1000"/>
    <n v="0"/>
    <n v="1.5"/>
    <s v="N"/>
    <s v="N"/>
    <n v="0"/>
    <n v="0"/>
    <x v="0"/>
  </r>
  <r>
    <x v="4"/>
    <x v="4"/>
    <x v="296"/>
    <x v="296"/>
    <x v="110"/>
    <n v="2.9449335000000001E-4"/>
    <n v="1.9776999999999999E-2"/>
    <n v="847.22350445950804"/>
    <n v="1000"/>
    <n v="0"/>
    <n v="1.5"/>
    <s v="N"/>
    <s v="N"/>
    <n v="0"/>
    <n v="0"/>
    <x v="0"/>
  </r>
  <r>
    <x v="4"/>
    <x v="5"/>
    <x v="296"/>
    <x v="296"/>
    <x v="110"/>
    <n v="1E-3"/>
    <n v="1.9776999999999999E-2"/>
    <n v="854.4365925589376"/>
    <n v="1000"/>
    <n v="0"/>
    <n v="1.5"/>
    <s v="N"/>
    <s v="N"/>
    <n v="0"/>
    <n v="0"/>
    <x v="0"/>
  </r>
  <r>
    <x v="4"/>
    <x v="6"/>
    <x v="296"/>
    <x v="296"/>
    <x v="110"/>
    <n v="0"/>
    <n v="1.9776999999999999E-2"/>
    <n v="832.93522263467912"/>
    <n v="1000"/>
    <n v="0"/>
    <n v="1.5"/>
    <s v="N"/>
    <s v="N"/>
    <n v="0"/>
    <n v="0"/>
    <x v="0"/>
  </r>
  <r>
    <x v="4"/>
    <x v="0"/>
    <x v="297"/>
    <x v="297"/>
    <x v="111"/>
    <n v="9.9602885055999985E-2"/>
    <n v="0"/>
    <n v="560.11286637705973"/>
    <n v="724"/>
    <n v="0"/>
    <n v="1.5"/>
    <s v="N"/>
    <s v="N"/>
    <n v="0"/>
    <n v="0"/>
    <x v="0"/>
  </r>
  <r>
    <x v="4"/>
    <x v="1"/>
    <x v="297"/>
    <x v="297"/>
    <x v="111"/>
    <n v="0.27307577402"/>
    <n v="0"/>
    <n v="555.01007170364574"/>
    <n v="724"/>
    <n v="0"/>
    <n v="1.5"/>
    <s v="N"/>
    <s v="N"/>
    <n v="0"/>
    <n v="0"/>
    <x v="0"/>
  </r>
  <r>
    <x v="4"/>
    <x v="2"/>
    <x v="297"/>
    <x v="297"/>
    <x v="111"/>
    <n v="0.83601873288999995"/>
    <n v="5.9754999999999999E-3"/>
    <n v="564.69244770531634"/>
    <n v="724"/>
    <n v="0"/>
    <n v="1.5"/>
    <s v="N"/>
    <s v="N"/>
    <n v="0"/>
    <n v="0"/>
    <x v="0"/>
  </r>
  <r>
    <x v="4"/>
    <x v="3"/>
    <x v="297"/>
    <x v="297"/>
    <x v="111"/>
    <n v="1.038683E-2"/>
    <n v="2.3902E-2"/>
    <n v="566.86260662001962"/>
    <n v="724"/>
    <n v="0"/>
    <n v="1.5"/>
    <s v="N"/>
    <s v="N"/>
    <n v="0"/>
    <n v="0"/>
    <x v="0"/>
  </r>
  <r>
    <x v="4"/>
    <x v="4"/>
    <x v="297"/>
    <x v="297"/>
    <x v="111"/>
    <n v="6.5794724999999996E-4"/>
    <n v="2.3902E-2"/>
    <n v="581.62373125591"/>
    <n v="724"/>
    <n v="0"/>
    <n v="1.5"/>
    <s v="N"/>
    <s v="N"/>
    <n v="0"/>
    <n v="0"/>
    <x v="0"/>
  </r>
  <r>
    <x v="4"/>
    <x v="5"/>
    <x v="297"/>
    <x v="297"/>
    <x v="111"/>
    <n v="0"/>
    <n v="2.3902E-2"/>
    <n v="586.56957890142314"/>
    <n v="724"/>
    <n v="0"/>
    <n v="1.5"/>
    <s v="N"/>
    <s v="N"/>
    <n v="0"/>
    <n v="0"/>
    <x v="0"/>
  </r>
  <r>
    <x v="4"/>
    <x v="6"/>
    <x v="297"/>
    <x v="297"/>
    <x v="111"/>
    <n v="0"/>
    <n v="2.3902E-2"/>
    <n v="587.39510103240559"/>
    <n v="724"/>
    <n v="0"/>
    <n v="1.5"/>
    <s v="N"/>
    <s v="N"/>
    <n v="0"/>
    <n v="0"/>
    <x v="0"/>
  </r>
  <r>
    <x v="4"/>
    <x v="0"/>
    <x v="298"/>
    <x v="298"/>
    <x v="112"/>
    <n v="8.4454050143999995E-2"/>
    <n v="0"/>
    <n v="14882.577786647978"/>
    <n v="17221"/>
    <n v="0.6"/>
    <n v="0.3"/>
    <s v="N"/>
    <s v="N"/>
    <n v="0"/>
    <n v="0"/>
    <x v="0"/>
  </r>
  <r>
    <x v="4"/>
    <x v="1"/>
    <x v="298"/>
    <x v="298"/>
    <x v="112"/>
    <n v="1.6672867527399999"/>
    <n v="8.4491666666666673E-3"/>
    <n v="15316.757226883723"/>
    <n v="17221"/>
    <n v="0.6"/>
    <n v="0.3"/>
    <s v="N"/>
    <s v="N"/>
    <n v="0"/>
    <n v="0"/>
    <x v="0"/>
  </r>
  <r>
    <x v="4"/>
    <x v="2"/>
    <x v="298"/>
    <x v="298"/>
    <x v="112"/>
    <n v="0.11492016183999999"/>
    <n v="5.069499999999999E-2"/>
    <n v="14750.228474134707"/>
    <n v="17221"/>
    <n v="0.6"/>
    <n v="0.3"/>
    <s v="N"/>
    <s v="N"/>
    <n v="0"/>
    <n v="0"/>
    <x v="0"/>
  </r>
  <r>
    <x v="4"/>
    <x v="3"/>
    <x v="298"/>
    <x v="298"/>
    <x v="112"/>
    <n v="1.9927159999999999E-2"/>
    <n v="5.069499999999999E-2"/>
    <n v="16314.674375964816"/>
    <n v="17221"/>
    <n v="0.6"/>
    <n v="0.3"/>
    <s v="N"/>
    <s v="N"/>
    <n v="0"/>
    <n v="0"/>
    <x v="0"/>
  </r>
  <r>
    <x v="4"/>
    <x v="4"/>
    <x v="298"/>
    <x v="298"/>
    <x v="112"/>
    <n v="1.8278699999999998E-5"/>
    <n v="5.069499999999999E-2"/>
    <n v="17135.158052652041"/>
    <n v="17221"/>
    <n v="0.6"/>
    <n v="0.3"/>
    <s v="N"/>
    <s v="N"/>
    <n v="0"/>
    <n v="0"/>
    <x v="0"/>
  </r>
  <r>
    <x v="4"/>
    <x v="5"/>
    <x v="298"/>
    <x v="298"/>
    <x v="112"/>
    <n v="1E-3"/>
    <n v="5.069499999999999E-2"/>
    <n v="17220.100490255692"/>
    <n v="17221"/>
    <n v="0.6"/>
    <n v="0.3"/>
    <s v="N"/>
    <s v="N"/>
    <n v="0"/>
    <n v="0"/>
    <x v="0"/>
  </r>
  <r>
    <x v="4"/>
    <x v="6"/>
    <x v="298"/>
    <x v="298"/>
    <x v="112"/>
    <n v="0"/>
    <n v="5.069499999999999E-2"/>
    <n v="17572"/>
    <n v="17221"/>
    <n v="0.6"/>
    <n v="0.3"/>
    <s v="N"/>
    <s v="N"/>
    <n v="0"/>
    <n v="0"/>
    <x v="0"/>
  </r>
  <r>
    <x v="4"/>
    <x v="0"/>
    <x v="299"/>
    <x v="299"/>
    <x v="113"/>
    <n v="3.1659411199999994E-2"/>
    <n v="0"/>
    <n v="13643.693852457567"/>
    <n v="17692"/>
    <n v="1"/>
    <n v="0.25"/>
    <s v="N"/>
    <s v="N"/>
    <n v="0"/>
    <n v="0"/>
    <x v="0"/>
  </r>
  <r>
    <x v="4"/>
    <x v="1"/>
    <x v="299"/>
    <x v="299"/>
    <x v="113"/>
    <n v="1.87424595603"/>
    <n v="0"/>
    <n v="13901.503090153878"/>
    <n v="17692"/>
    <n v="1"/>
    <n v="0.25"/>
    <s v="N"/>
    <s v="N"/>
    <n v="0"/>
    <n v="0"/>
    <x v="0"/>
  </r>
  <r>
    <x v="4"/>
    <x v="2"/>
    <x v="299"/>
    <x v="299"/>
    <x v="113"/>
    <n v="2.15269361517"/>
    <n v="0"/>
    <n v="13831.820097430511"/>
    <n v="17692"/>
    <n v="1"/>
    <n v="0.25"/>
    <s v="N"/>
    <s v="N"/>
    <n v="0"/>
    <n v="0"/>
    <x v="0"/>
  </r>
  <r>
    <x v="4"/>
    <x v="3"/>
    <x v="299"/>
    <x v="299"/>
    <x v="113"/>
    <n v="7.9422439999999997E-2"/>
    <n v="0"/>
    <n v="14255.748289104798"/>
    <n v="17692"/>
    <n v="1"/>
    <n v="0.25"/>
    <s v="N"/>
    <s v="N"/>
    <n v="0"/>
    <n v="0"/>
    <x v="0"/>
  </r>
  <r>
    <x v="4"/>
    <x v="4"/>
    <x v="299"/>
    <x v="299"/>
    <x v="113"/>
    <n v="0.12983743564999997"/>
    <n v="8.0135999999999999E-2"/>
    <n v="14690.124786010443"/>
    <n v="17692"/>
    <n v="1"/>
    <n v="0.25"/>
    <s v="N"/>
    <s v="N"/>
    <n v="0"/>
    <n v="0"/>
    <x v="0"/>
  </r>
  <r>
    <x v="4"/>
    <x v="5"/>
    <x v="299"/>
    <x v="299"/>
    <x v="113"/>
    <n v="0.246"/>
    <n v="0.106848"/>
    <n v="15174.763419408826"/>
    <n v="17692"/>
    <n v="1"/>
    <n v="0.25"/>
    <s v="N"/>
    <s v="N"/>
    <n v="0"/>
    <n v="0"/>
    <x v="0"/>
  </r>
  <r>
    <x v="4"/>
    <x v="6"/>
    <x v="299"/>
    <x v="299"/>
    <x v="113"/>
    <n v="0.156"/>
    <n v="0.106848"/>
    <n v="14616.068161365494"/>
    <n v="17692"/>
    <n v="1"/>
    <n v="0.25"/>
    <s v="N"/>
    <s v="N"/>
    <n v="0"/>
    <n v="0"/>
    <x v="0"/>
  </r>
  <r>
    <x v="4"/>
    <x v="0"/>
    <x v="300"/>
    <x v="300"/>
    <x v="1"/>
    <n v="6.4888284783999994E-2"/>
    <n v="0"/>
    <n v="80096.25438075338"/>
    <n v="116069"/>
    <n v="2"/>
    <n v="0.3"/>
    <s v="N"/>
    <s v="N"/>
    <n v="0"/>
    <n v="0"/>
    <x v="0"/>
  </r>
  <r>
    <x v="4"/>
    <x v="1"/>
    <x v="300"/>
    <x v="300"/>
    <x v="1"/>
    <n v="3.2201894969999999E-2"/>
    <n v="0"/>
    <n v="80290.728179031488"/>
    <n v="116069"/>
    <n v="2"/>
    <n v="0.3"/>
    <s v="N"/>
    <s v="N"/>
    <n v="0"/>
    <n v="0"/>
    <x v="0"/>
  </r>
  <r>
    <x v="4"/>
    <x v="2"/>
    <x v="300"/>
    <x v="300"/>
    <x v="1"/>
    <n v="0.20571397822999998"/>
    <n v="0"/>
    <n v="80450.469909209103"/>
    <n v="116069"/>
    <n v="2"/>
    <n v="0.3"/>
    <s v="N"/>
    <s v="N"/>
    <n v="0"/>
    <n v="0"/>
    <x v="0"/>
  </r>
  <r>
    <x v="4"/>
    <x v="3"/>
    <x v="300"/>
    <x v="300"/>
    <x v="1"/>
    <n v="0.40347346000000001"/>
    <n v="0"/>
    <n v="79684.224956577469"/>
    <n v="116069"/>
    <n v="2"/>
    <n v="0.3"/>
    <s v="N"/>
    <s v="N"/>
    <n v="0"/>
    <n v="0"/>
    <x v="0"/>
  </r>
  <r>
    <x v="4"/>
    <x v="4"/>
    <x v="300"/>
    <x v="300"/>
    <x v="1"/>
    <n v="3.8108366508500002"/>
    <n v="0"/>
    <n v="81664.656723099964"/>
    <n v="116069"/>
    <n v="2"/>
    <n v="0.3"/>
    <s v="N"/>
    <s v="N"/>
    <n v="0"/>
    <n v="0"/>
    <x v="0"/>
  </r>
  <r>
    <x v="4"/>
    <x v="5"/>
    <x v="300"/>
    <x v="300"/>
    <x v="1"/>
    <n v="2.6030000000000002"/>
    <n v="0"/>
    <n v="83059.771082869454"/>
    <n v="116069"/>
    <n v="2"/>
    <n v="0.3"/>
    <s v="N"/>
    <s v="N"/>
    <n v="0"/>
    <n v="0"/>
    <x v="0"/>
  </r>
  <r>
    <x v="4"/>
    <x v="6"/>
    <x v="300"/>
    <x v="300"/>
    <x v="1"/>
    <n v="0.29699999999999999"/>
    <n v="0.31200000086665625"/>
    <n v="79830.15688714938"/>
    <n v="116069"/>
    <n v="2"/>
    <n v="0.3"/>
    <s v="N"/>
    <s v="N"/>
    <n v="0"/>
    <n v="0"/>
    <x v="0"/>
  </r>
  <r>
    <x v="4"/>
    <x v="0"/>
    <x v="301"/>
    <x v="301"/>
    <x v="51"/>
    <n v="0.18487539025599997"/>
    <n v="0"/>
    <n v="20105.106127775285"/>
    <n v="32271"/>
    <n v="0"/>
    <n v="1"/>
    <s v="N"/>
    <s v="N"/>
    <n v="0"/>
    <n v="0"/>
    <x v="0"/>
  </r>
  <r>
    <x v="4"/>
    <x v="1"/>
    <x v="301"/>
    <x v="301"/>
    <x v="51"/>
    <n v="6.4281231732900004"/>
    <n v="0"/>
    <n v="19846.679423254598"/>
    <n v="32271"/>
    <n v="0"/>
    <n v="1"/>
    <s v="N"/>
    <s v="N"/>
    <n v="0"/>
    <n v="0"/>
    <x v="0"/>
  </r>
  <r>
    <x v="4"/>
    <x v="2"/>
    <x v="301"/>
    <x v="301"/>
    <x v="51"/>
    <n v="0.40731345492999999"/>
    <n v="4.5766666666666664E-2"/>
    <n v="19709.453785128193"/>
    <n v="32271"/>
    <n v="0"/>
    <n v="1"/>
    <s v="N"/>
    <s v="N"/>
    <n v="0"/>
    <n v="0"/>
    <x v="0"/>
  </r>
  <r>
    <x v="4"/>
    <x v="3"/>
    <x v="301"/>
    <x v="301"/>
    <x v="51"/>
    <n v="8.8019520000000004E-2"/>
    <n v="0.13729999999999998"/>
    <n v="20714.065689481726"/>
    <n v="32271"/>
    <n v="0"/>
    <n v="1"/>
    <s v="N"/>
    <s v="N"/>
    <n v="0"/>
    <n v="0"/>
    <x v="0"/>
  </r>
  <r>
    <x v="4"/>
    <x v="4"/>
    <x v="301"/>
    <x v="301"/>
    <x v="51"/>
    <n v="4.4423734999999995E-4"/>
    <n v="0.13729999999999998"/>
    <n v="21069.808301298232"/>
    <n v="32271"/>
    <n v="0"/>
    <n v="1"/>
    <s v="N"/>
    <s v="N"/>
    <n v="0"/>
    <n v="0"/>
    <x v="0"/>
  </r>
  <r>
    <x v="4"/>
    <x v="5"/>
    <x v="301"/>
    <x v="301"/>
    <x v="51"/>
    <n v="0"/>
    <n v="0.13729999999999998"/>
    <n v="21769.824821600487"/>
    <n v="32271"/>
    <n v="0"/>
    <n v="1"/>
    <s v="N"/>
    <s v="N"/>
    <n v="0"/>
    <n v="0"/>
    <x v="0"/>
  </r>
  <r>
    <x v="4"/>
    <x v="6"/>
    <x v="301"/>
    <x v="301"/>
    <x v="51"/>
    <n v="0"/>
    <n v="0.13729999999999998"/>
    <n v="20941.19213891117"/>
    <n v="32271"/>
    <n v="0"/>
    <n v="1"/>
    <s v="N"/>
    <s v="N"/>
    <n v="0"/>
    <n v="0"/>
    <x v="0"/>
  </r>
  <r>
    <x v="4"/>
    <x v="0"/>
    <x v="302"/>
    <x v="302"/>
    <x v="114"/>
    <n v="7.3523964799999994E-2"/>
    <n v="0"/>
    <n v="6875.2789893733352"/>
    <n v="8823"/>
    <n v="0"/>
    <n v="0.4"/>
    <s v="N"/>
    <s v="N"/>
    <n v="0"/>
    <n v="0"/>
    <x v="0"/>
  </r>
  <r>
    <x v="4"/>
    <x v="1"/>
    <x v="302"/>
    <x v="302"/>
    <x v="114"/>
    <n v="1.1087238129099999"/>
    <n v="1.8423749999999999E-2"/>
    <n v="6950.6182420953373"/>
    <n v="8823"/>
    <n v="0"/>
    <n v="0.4"/>
    <s v="N"/>
    <s v="N"/>
    <n v="0"/>
    <n v="0"/>
    <x v="0"/>
  </r>
  <r>
    <x v="4"/>
    <x v="2"/>
    <x v="302"/>
    <x v="302"/>
    <x v="114"/>
    <n v="0.44722892105000001"/>
    <n v="7.369500000000001E-2"/>
    <n v="7076.2018089903968"/>
    <n v="8823"/>
    <n v="0"/>
    <n v="0.4"/>
    <s v="N"/>
    <s v="N"/>
    <n v="0"/>
    <n v="0"/>
    <x v="0"/>
  </r>
  <r>
    <x v="4"/>
    <x v="3"/>
    <x v="302"/>
    <x v="302"/>
    <x v="114"/>
    <n v="5.0376700000000002E-3"/>
    <n v="7.369500000000001E-2"/>
    <n v="7476.0396479778938"/>
    <n v="8823"/>
    <n v="0"/>
    <n v="0.4"/>
    <s v="N"/>
    <s v="N"/>
    <n v="0"/>
    <n v="0"/>
    <x v="0"/>
  </r>
  <r>
    <x v="4"/>
    <x v="4"/>
    <x v="302"/>
    <x v="302"/>
    <x v="114"/>
    <n v="-8.8159870000000006E-4"/>
    <n v="7.369500000000001E-2"/>
    <n v="7927.1344227335258"/>
    <n v="8823"/>
    <n v="0"/>
    <n v="0.4"/>
    <s v="N"/>
    <s v="N"/>
    <n v="0"/>
    <n v="0"/>
    <x v="0"/>
  </r>
  <r>
    <x v="4"/>
    <x v="5"/>
    <x v="302"/>
    <x v="302"/>
    <x v="114"/>
    <n v="0"/>
    <n v="7.369500000000001E-2"/>
    <n v="8169.0441980971109"/>
    <n v="8823"/>
    <n v="0"/>
    <n v="0.4"/>
    <s v="N"/>
    <s v="N"/>
    <n v="0"/>
    <n v="0"/>
    <x v="0"/>
  </r>
  <r>
    <x v="4"/>
    <x v="6"/>
    <x v="302"/>
    <x v="302"/>
    <x v="114"/>
    <n v="0"/>
    <n v="7.3694999999999997E-2"/>
    <n v="7747.5732152462433"/>
    <n v="8823"/>
    <n v="0"/>
    <n v="0.4"/>
    <s v="N"/>
    <s v="N"/>
    <n v="0"/>
    <n v="0"/>
    <x v="0"/>
  </r>
  <r>
    <x v="4"/>
    <x v="0"/>
    <x v="303"/>
    <x v="303"/>
    <x v="1"/>
    <n v="5.7006751999999989E-3"/>
    <n v="0"/>
    <n v="34309.72399254857"/>
    <n v="39944"/>
    <n v="2"/>
    <n v="0.3"/>
    <s v="N"/>
    <s v="N"/>
    <n v="0"/>
    <n v="0"/>
    <x v="0"/>
  </r>
  <r>
    <x v="4"/>
    <x v="1"/>
    <x v="303"/>
    <x v="303"/>
    <x v="1"/>
    <n v="7.8424977260000001E-2"/>
    <n v="0"/>
    <n v="40604.914393716863"/>
    <n v="39944"/>
    <n v="2"/>
    <n v="0.3"/>
    <s v="N"/>
    <s v="N"/>
    <n v="0"/>
    <n v="0"/>
    <x v="0"/>
  </r>
  <r>
    <x v="4"/>
    <x v="2"/>
    <x v="303"/>
    <x v="303"/>
    <x v="1"/>
    <n v="0.23749219495999999"/>
    <n v="0"/>
    <n v="41054.596617373551"/>
    <n v="39944"/>
    <n v="2"/>
    <n v="0.3"/>
    <s v="N"/>
    <s v="N"/>
    <n v="0"/>
    <n v="0"/>
    <x v="0"/>
  </r>
  <r>
    <x v="4"/>
    <x v="3"/>
    <x v="303"/>
    <x v="303"/>
    <x v="1"/>
    <n v="1.510774E-2"/>
    <n v="0"/>
    <n v="41188.977228394549"/>
    <n v="39944"/>
    <n v="2"/>
    <n v="0.3"/>
    <s v="N"/>
    <s v="N"/>
    <n v="0"/>
    <n v="0"/>
    <x v="0"/>
  </r>
  <r>
    <x v="4"/>
    <x v="4"/>
    <x v="303"/>
    <x v="303"/>
    <x v="1"/>
    <n v="1.65299113535"/>
    <n v="0"/>
    <n v="40923.822259440123"/>
    <n v="39944"/>
    <n v="2"/>
    <n v="0.3"/>
    <s v="N"/>
    <s v="N"/>
    <n v="0"/>
    <n v="0"/>
    <x v="0"/>
  </r>
  <r>
    <x v="4"/>
    <x v="5"/>
    <x v="303"/>
    <x v="303"/>
    <x v="1"/>
    <n v="3.823"/>
    <n v="0"/>
    <n v="42935.531383089852"/>
    <n v="39944"/>
    <n v="2"/>
    <n v="0.3"/>
    <s v="N"/>
    <s v="N"/>
    <n v="0"/>
    <n v="0"/>
    <x v="0"/>
  </r>
  <r>
    <x v="4"/>
    <x v="6"/>
    <x v="303"/>
    <x v="303"/>
    <x v="1"/>
    <n v="0.57999999999999996"/>
    <n v="0.51814800000000005"/>
    <n v="41210.004960733066"/>
    <n v="39944"/>
    <n v="2"/>
    <n v="0.3"/>
    <s v="N"/>
    <s v="N"/>
    <n v="0"/>
    <n v="0"/>
    <x v="0"/>
  </r>
  <r>
    <x v="4"/>
    <x v="0"/>
    <x v="304"/>
    <x v="304"/>
    <x v="1"/>
    <n v="5.8991797263999994E-2"/>
    <n v="0"/>
    <n v="15232.262271020647"/>
    <n v="19555"/>
    <n v="0"/>
    <n v="0.3"/>
    <s v="N"/>
    <s v="N"/>
    <n v="0"/>
    <n v="0"/>
    <x v="0"/>
  </r>
  <r>
    <x v="4"/>
    <x v="1"/>
    <x v="304"/>
    <x v="304"/>
    <x v="1"/>
    <n v="0.10778874813"/>
    <n v="0"/>
    <n v="15244.147303406475"/>
    <n v="19555"/>
    <n v="0"/>
    <n v="0.3"/>
    <s v="N"/>
    <s v="N"/>
    <n v="0"/>
    <n v="0"/>
    <x v="0"/>
  </r>
  <r>
    <x v="4"/>
    <x v="2"/>
    <x v="304"/>
    <x v="304"/>
    <x v="1"/>
    <n v="0.20718148257999999"/>
    <n v="0"/>
    <n v="15272.097176150464"/>
    <n v="19555"/>
    <n v="0"/>
    <n v="0.3"/>
    <s v="N"/>
    <s v="N"/>
    <n v="0"/>
    <n v="0"/>
    <x v="0"/>
  </r>
  <r>
    <x v="4"/>
    <x v="3"/>
    <x v="304"/>
    <x v="304"/>
    <x v="1"/>
    <n v="0.96017253999999996"/>
    <n v="0"/>
    <n v="15166.990176107473"/>
    <n v="19555"/>
    <n v="0"/>
    <n v="0.3"/>
    <s v="N"/>
    <s v="N"/>
    <n v="0"/>
    <n v="0"/>
    <x v="0"/>
  </r>
  <r>
    <x v="4"/>
    <x v="4"/>
    <x v="304"/>
    <x v="304"/>
    <x v="1"/>
    <n v="1.1663818105499999"/>
    <n v="0"/>
    <n v="14904.763604935182"/>
    <n v="19555"/>
    <n v="0"/>
    <n v="0.3"/>
    <s v="N"/>
    <s v="N"/>
    <n v="0"/>
    <n v="0"/>
    <x v="0"/>
  </r>
  <r>
    <x v="4"/>
    <x v="5"/>
    <x v="304"/>
    <x v="304"/>
    <x v="1"/>
    <n v="0.24299999999999999"/>
    <n v="1.2385803333333336E-2"/>
    <n v="15375.800134562709"/>
    <n v="19555"/>
    <n v="0"/>
    <n v="0.3"/>
    <s v="N"/>
    <s v="N"/>
    <n v="0"/>
    <n v="0"/>
    <x v="0"/>
  </r>
  <r>
    <x v="4"/>
    <x v="6"/>
    <x v="304"/>
    <x v="304"/>
    <x v="1"/>
    <n v="0"/>
    <n v="0.14862964000000001"/>
    <n v="15297.75415117267"/>
    <n v="19555"/>
    <n v="0"/>
    <n v="0.3"/>
    <s v="N"/>
    <s v="N"/>
    <n v="0"/>
    <n v="0"/>
    <x v="0"/>
  </r>
  <r>
    <x v="4"/>
    <x v="0"/>
    <x v="305"/>
    <x v="305"/>
    <x v="1"/>
    <n v="4.4930626687999999E-2"/>
    <n v="0"/>
    <n v="674.35971457310268"/>
    <n v="725"/>
    <n v="0"/>
    <n v="1.6"/>
    <s v="N"/>
    <s v="N"/>
    <n v="0"/>
    <n v="0"/>
    <x v="0"/>
  </r>
  <r>
    <x v="4"/>
    <x v="1"/>
    <x v="305"/>
    <x v="305"/>
    <x v="1"/>
    <n v="0.15221689132999999"/>
    <n v="0"/>
    <n v="655.09385512561471"/>
    <n v="725"/>
    <n v="0"/>
    <n v="1.6"/>
    <s v="N"/>
    <s v="N"/>
    <n v="0"/>
    <n v="0"/>
    <x v="0"/>
  </r>
  <r>
    <x v="4"/>
    <x v="2"/>
    <x v="305"/>
    <x v="305"/>
    <x v="1"/>
    <n v="0.62765552913"/>
    <n v="0"/>
    <n v="646.3711767484067"/>
    <n v="725"/>
    <n v="0"/>
    <n v="1.6"/>
    <s v="N"/>
    <s v="N"/>
    <n v="0"/>
    <n v="0"/>
    <x v="0"/>
  </r>
  <r>
    <x v="4"/>
    <x v="3"/>
    <x v="305"/>
    <x v="305"/>
    <x v="1"/>
    <n v="8.8054499999999994E-3"/>
    <n v="0"/>
    <n v="648.85523364898665"/>
    <n v="725"/>
    <n v="0"/>
    <n v="1.6"/>
    <s v="N"/>
    <s v="N"/>
    <n v="0"/>
    <n v="0"/>
    <x v="0"/>
  </r>
  <r>
    <x v="4"/>
    <x v="4"/>
    <x v="305"/>
    <x v="305"/>
    <x v="1"/>
    <n v="4.0395793299999989E-2"/>
    <n v="0"/>
    <n v="674.08417467765469"/>
    <n v="725"/>
    <n v="0"/>
    <n v="1.6"/>
    <s v="N"/>
    <s v="N"/>
    <n v="0"/>
    <n v="0"/>
    <x v="0"/>
  </r>
  <r>
    <x v="4"/>
    <x v="5"/>
    <x v="305"/>
    <x v="305"/>
    <x v="1"/>
    <n v="0.17399999999999999"/>
    <n v="0"/>
    <n v="716.21073603330365"/>
    <n v="725"/>
    <n v="0"/>
    <n v="1.6"/>
    <s v="N"/>
    <s v="N"/>
    <n v="0"/>
    <n v="0"/>
    <x v="0"/>
  </r>
  <r>
    <x v="4"/>
    <x v="6"/>
    <x v="305"/>
    <x v="305"/>
    <x v="1"/>
    <n v="0"/>
    <n v="1.504E-2"/>
    <n v="652.73836766287729"/>
    <n v="725"/>
    <n v="0"/>
    <n v="1.6"/>
    <s v="N"/>
    <s v="N"/>
    <n v="0"/>
    <n v="0"/>
    <x v="0"/>
  </r>
  <r>
    <x v="4"/>
    <x v="0"/>
    <x v="306"/>
    <x v="306"/>
    <x v="1"/>
    <n v="8.358369919999999E-3"/>
    <n v="0"/>
    <n v="256.80264992738842"/>
    <n v="283"/>
    <n v="0"/>
    <n v="0.3"/>
    <s v="N"/>
    <s v="N"/>
    <n v="0"/>
    <n v="0"/>
    <x v="0"/>
  </r>
  <r>
    <x v="4"/>
    <x v="1"/>
    <x v="306"/>
    <x v="306"/>
    <x v="1"/>
    <n v="2.6749784529999997E-2"/>
    <n v="0"/>
    <n v="256.78061605232432"/>
    <n v="283"/>
    <n v="0"/>
    <n v="0.3"/>
    <s v="N"/>
    <s v="N"/>
    <n v="0"/>
    <n v="0"/>
    <x v="0"/>
  </r>
  <r>
    <x v="4"/>
    <x v="2"/>
    <x v="306"/>
    <x v="306"/>
    <x v="1"/>
    <n v="0.11953631387000001"/>
    <n v="0"/>
    <n v="235.96077279115005"/>
    <n v="283"/>
    <n v="0"/>
    <n v="0.3"/>
    <s v="N"/>
    <s v="N"/>
    <n v="0"/>
    <n v="0"/>
    <x v="0"/>
  </r>
  <r>
    <x v="4"/>
    <x v="3"/>
    <x v="306"/>
    <x v="306"/>
    <x v="1"/>
    <n v="1.595792E-2"/>
    <n v="0"/>
    <n v="236.86758919479388"/>
    <n v="283"/>
    <n v="0"/>
    <n v="0.3"/>
    <s v="N"/>
    <s v="N"/>
    <n v="0"/>
    <n v="0"/>
    <x v="0"/>
  </r>
  <r>
    <x v="4"/>
    <x v="4"/>
    <x v="306"/>
    <x v="306"/>
    <x v="1"/>
    <n v="1.2051077672499999"/>
    <n v="0"/>
    <n v="236.77554785786458"/>
    <n v="283"/>
    <n v="0"/>
    <n v="0.3"/>
    <s v="N"/>
    <s v="N"/>
    <n v="0"/>
    <n v="0"/>
    <x v="0"/>
  </r>
  <r>
    <x v="4"/>
    <x v="5"/>
    <x v="306"/>
    <x v="306"/>
    <x v="1"/>
    <n v="1.736"/>
    <n v="0"/>
    <n v="261.87402924888482"/>
    <n v="283"/>
    <n v="0"/>
    <n v="0.3"/>
    <s v="N"/>
    <s v="N"/>
    <n v="0"/>
    <n v="0"/>
    <x v="0"/>
  </r>
  <r>
    <x v="4"/>
    <x v="6"/>
    <x v="306"/>
    <x v="306"/>
    <x v="1"/>
    <n v="0.50900000000000001"/>
    <n v="1.4817E-2"/>
    <n v="243.08771259230141"/>
    <n v="283"/>
    <n v="0"/>
    <n v="0.3"/>
    <s v="N"/>
    <s v="N"/>
    <n v="0"/>
    <n v="0"/>
    <x v="0"/>
  </r>
  <r>
    <x v="4"/>
    <x v="0"/>
    <x v="307"/>
    <x v="307"/>
    <x v="19"/>
    <n v="2.4983013103999998E-2"/>
    <n v="0"/>
    <n v="10690.200806723446"/>
    <n v="23017"/>
    <n v="2"/>
    <n v="0.3"/>
    <s v="N"/>
    <s v="N"/>
    <n v="0"/>
    <n v="0"/>
    <x v="0"/>
  </r>
  <r>
    <x v="4"/>
    <x v="1"/>
    <x v="307"/>
    <x v="307"/>
    <x v="19"/>
    <n v="2.03471617265"/>
    <n v="0"/>
    <n v="12953.510927005662"/>
    <n v="23017"/>
    <n v="2"/>
    <n v="0.3"/>
    <s v="N"/>
    <s v="N"/>
    <n v="0"/>
    <n v="0"/>
    <x v="0"/>
  </r>
  <r>
    <x v="4"/>
    <x v="2"/>
    <x v="307"/>
    <x v="307"/>
    <x v="19"/>
    <n v="2.2210419250799998"/>
    <n v="0"/>
    <n v="12915.813395732226"/>
    <n v="23017"/>
    <n v="2"/>
    <n v="0.3"/>
    <s v="N"/>
    <s v="N"/>
    <n v="0"/>
    <n v="0"/>
    <x v="0"/>
  </r>
  <r>
    <x v="4"/>
    <x v="3"/>
    <x v="307"/>
    <x v="307"/>
    <x v="19"/>
    <n v="1.9530749999999999E-2"/>
    <n v="1.7362666477337946E-2"/>
    <n v="12941.078815268691"/>
    <n v="23017"/>
    <n v="2"/>
    <n v="0.3"/>
    <s v="N"/>
    <s v="N"/>
    <n v="0"/>
    <n v="0"/>
    <x v="0"/>
  </r>
  <r>
    <x v="4"/>
    <x v="4"/>
    <x v="307"/>
    <x v="307"/>
    <x v="19"/>
    <n v="7.4448170999999981E-3"/>
    <n v="2.0835199772805534E-2"/>
    <n v="13105.729875015371"/>
    <n v="23017"/>
    <n v="2"/>
    <n v="0.3"/>
    <s v="N"/>
    <s v="N"/>
    <n v="0"/>
    <n v="0"/>
    <x v="0"/>
  </r>
  <r>
    <x v="4"/>
    <x v="5"/>
    <x v="307"/>
    <x v="307"/>
    <x v="19"/>
    <n v="0.125"/>
    <n v="3.4725333015783533E-3"/>
    <n v="13683.585051963777"/>
    <n v="23017"/>
    <n v="2"/>
    <n v="0.3"/>
    <s v="N"/>
    <s v="N"/>
    <n v="0"/>
    <n v="0"/>
    <x v="0"/>
  </r>
  <r>
    <x v="4"/>
    <x v="6"/>
    <x v="307"/>
    <x v="307"/>
    <x v="19"/>
    <n v="0"/>
    <n v="2.0835199809470122E-2"/>
    <n v="13179.20203574512"/>
    <n v="23017"/>
    <n v="2"/>
    <n v="0.3"/>
    <s v="N"/>
    <s v="N"/>
    <n v="0"/>
    <n v="0"/>
    <x v="0"/>
  </r>
  <r>
    <x v="4"/>
    <x v="0"/>
    <x v="308"/>
    <x v="308"/>
    <x v="115"/>
    <n v="0"/>
    <n v="0"/>
    <n v="12748.694535407658"/>
    <n v="14045"/>
    <n v="0"/>
    <n v="2"/>
    <s v="N"/>
    <s v="N"/>
    <n v="0"/>
    <n v="0"/>
    <x v="0"/>
  </r>
  <r>
    <x v="4"/>
    <x v="1"/>
    <x v="308"/>
    <x v="308"/>
    <x v="115"/>
    <n v="0.70859243686000006"/>
    <n v="4.53E-2"/>
    <n v="12834.71176741524"/>
    <n v="14045"/>
    <n v="0"/>
    <n v="2"/>
    <s v="N"/>
    <s v="N"/>
    <n v="0"/>
    <n v="0"/>
    <x v="0"/>
  </r>
  <r>
    <x v="4"/>
    <x v="2"/>
    <x v="308"/>
    <x v="308"/>
    <x v="115"/>
    <n v="0.14519879684999998"/>
    <n v="9.06E-2"/>
    <n v="13050.133326106265"/>
    <n v="14045"/>
    <n v="0"/>
    <n v="2"/>
    <s v="N"/>
    <s v="N"/>
    <n v="0"/>
    <n v="0"/>
    <x v="0"/>
  </r>
  <r>
    <x v="4"/>
    <x v="3"/>
    <x v="308"/>
    <x v="308"/>
    <x v="115"/>
    <n v="-2.2182230000000001E-2"/>
    <n v="9.06E-2"/>
    <n v="13136.138306521219"/>
    <n v="14045"/>
    <n v="0"/>
    <n v="2"/>
    <s v="N"/>
    <s v="N"/>
    <n v="0"/>
    <n v="0"/>
    <x v="0"/>
  </r>
  <r>
    <x v="4"/>
    <x v="4"/>
    <x v="308"/>
    <x v="308"/>
    <x v="115"/>
    <n v="-2.2347E-6"/>
    <n v="9.06E-2"/>
    <n v="12880.957203778644"/>
    <n v="14045"/>
    <n v="0"/>
    <n v="2"/>
    <s v="N"/>
    <s v="N"/>
    <n v="0"/>
    <n v="0"/>
    <x v="0"/>
  </r>
  <r>
    <x v="4"/>
    <x v="5"/>
    <x v="308"/>
    <x v="308"/>
    <x v="115"/>
    <n v="0"/>
    <n v="9.06E-2"/>
    <n v="12456.98148818697"/>
    <n v="14045"/>
    <n v="0"/>
    <n v="2"/>
    <s v="N"/>
    <s v="N"/>
    <n v="0"/>
    <n v="0"/>
    <x v="0"/>
  </r>
  <r>
    <x v="4"/>
    <x v="6"/>
    <x v="308"/>
    <x v="308"/>
    <x v="115"/>
    <n v="0"/>
    <n v="9.0600000000000014E-2"/>
    <n v="13546.941596764273"/>
    <n v="14045"/>
    <n v="0"/>
    <n v="2"/>
    <s v="N"/>
    <s v="N"/>
    <n v="0"/>
    <n v="0"/>
    <x v="0"/>
  </r>
  <r>
    <x v="4"/>
    <x v="0"/>
    <x v="309"/>
    <x v="309"/>
    <x v="1"/>
    <n v="9.2663519999999994E-4"/>
    <n v="0"/>
    <n v="3618.4908822445791"/>
    <n v="4879"/>
    <n v="0"/>
    <n v="0.25"/>
    <s v="N"/>
    <s v="N"/>
    <n v="0"/>
    <n v="0"/>
    <x v="0"/>
  </r>
  <r>
    <x v="4"/>
    <x v="1"/>
    <x v="309"/>
    <x v="309"/>
    <x v="1"/>
    <n v="4.4793741999999998E-2"/>
    <n v="0"/>
    <n v="3639.4103062534145"/>
    <n v="4879"/>
    <n v="0"/>
    <n v="0.25"/>
    <s v="N"/>
    <s v="N"/>
    <n v="0"/>
    <n v="0"/>
    <x v="0"/>
  </r>
  <r>
    <x v="4"/>
    <x v="2"/>
    <x v="309"/>
    <x v="309"/>
    <x v="1"/>
    <n v="8.8434580719999989E-2"/>
    <n v="0"/>
    <n v="3627.1405971357553"/>
    <n v="4879"/>
    <n v="0"/>
    <n v="0.25"/>
    <s v="N"/>
    <s v="N"/>
    <n v="0"/>
    <n v="0"/>
    <x v="0"/>
  </r>
  <r>
    <x v="4"/>
    <x v="3"/>
    <x v="309"/>
    <x v="309"/>
    <x v="1"/>
    <n v="6.5915699999999997E-3"/>
    <n v="0"/>
    <n v="3650.1902847710544"/>
    <n v="4879"/>
    <n v="0"/>
    <n v="0.25"/>
    <s v="N"/>
    <s v="N"/>
    <n v="0"/>
    <n v="0"/>
    <x v="0"/>
  </r>
  <r>
    <x v="4"/>
    <x v="4"/>
    <x v="309"/>
    <x v="309"/>
    <x v="1"/>
    <n v="0.81816087679999994"/>
    <n v="0"/>
    <n v="3494.631276011884"/>
    <n v="4879"/>
    <n v="0"/>
    <n v="0.25"/>
    <s v="N"/>
    <s v="N"/>
    <n v="0"/>
    <n v="0"/>
    <x v="0"/>
  </r>
  <r>
    <x v="4"/>
    <x v="5"/>
    <x v="309"/>
    <x v="309"/>
    <x v="1"/>
    <n v="1.9830000000000001"/>
    <n v="9.1578333333333338E-3"/>
    <n v="3932.4368206277595"/>
    <n v="4879"/>
    <n v="0"/>
    <n v="0.25"/>
    <s v="N"/>
    <s v="N"/>
    <n v="0"/>
    <n v="0"/>
    <x v="0"/>
  </r>
  <r>
    <x v="4"/>
    <x v="6"/>
    <x v="309"/>
    <x v="309"/>
    <x v="1"/>
    <n v="0"/>
    <n v="5.4947000000000003E-2"/>
    <n v="3718.1008744809346"/>
    <n v="4879"/>
    <n v="0"/>
    <n v="0.25"/>
    <s v="N"/>
    <s v="N"/>
    <n v="0"/>
    <n v="0"/>
    <x v="0"/>
  </r>
  <r>
    <x v="4"/>
    <x v="0"/>
    <x v="310"/>
    <x v="310"/>
    <x v="1"/>
    <n v="3.3579875999999995E-2"/>
    <n v="0"/>
    <n v="791.63966493364217"/>
    <n v="1156"/>
    <n v="0"/>
    <n v="0.8"/>
    <s v="N"/>
    <s v="N"/>
    <n v="3.6"/>
    <n v="726.29558011049721"/>
    <x v="1"/>
  </r>
  <r>
    <x v="4"/>
    <x v="1"/>
    <x v="310"/>
    <x v="310"/>
    <x v="1"/>
    <n v="8.2124208249999997E-2"/>
    <n v="0"/>
    <n v="798.648372761166"/>
    <n v="1156"/>
    <n v="0"/>
    <n v="0.8"/>
    <s v="N"/>
    <s v="N"/>
    <n v="3.6"/>
    <n v="726.29558011049721"/>
    <x v="1"/>
  </r>
  <r>
    <x v="4"/>
    <x v="2"/>
    <x v="310"/>
    <x v="310"/>
    <x v="1"/>
    <n v="0.13035692058999998"/>
    <n v="0"/>
    <n v="825.86270476902519"/>
    <n v="1156"/>
    <n v="0"/>
    <n v="0.8"/>
    <s v="N"/>
    <s v="N"/>
    <n v="3.6"/>
    <n v="726.29558011049721"/>
    <x v="1"/>
  </r>
  <r>
    <x v="4"/>
    <x v="3"/>
    <x v="310"/>
    <x v="310"/>
    <x v="1"/>
    <n v="0.12905014000000001"/>
    <n v="0"/>
    <n v="824.98754356306415"/>
    <n v="1156"/>
    <n v="0"/>
    <n v="0.8"/>
    <s v="N"/>
    <s v="N"/>
    <n v="3.6"/>
    <n v="726.29558011049721"/>
    <x v="1"/>
  </r>
  <r>
    <x v="4"/>
    <x v="4"/>
    <x v="310"/>
    <x v="310"/>
    <x v="1"/>
    <n v="0.53595653365000007"/>
    <n v="0"/>
    <n v="824.3823671787851"/>
    <n v="1156"/>
    <n v="0"/>
    <n v="0.8"/>
    <s v="N"/>
    <s v="N"/>
    <n v="3.6"/>
    <n v="726.29558011049721"/>
    <x v="1"/>
  </r>
  <r>
    <x v="4"/>
    <x v="5"/>
    <x v="310"/>
    <x v="310"/>
    <x v="1"/>
    <n v="3.1859999999999999"/>
    <n v="0"/>
    <n v="824.3823671787851"/>
    <n v="1156"/>
    <n v="0"/>
    <n v="0.8"/>
    <s v="N"/>
    <s v="N"/>
    <n v="3.6"/>
    <n v="726.29558011049721"/>
    <x v="1"/>
  </r>
  <r>
    <x v="4"/>
    <x v="6"/>
    <x v="310"/>
    <x v="310"/>
    <x v="1"/>
    <n v="1.3380000000000001"/>
    <n v="3.0224999999999995E-2"/>
    <n v="824.3823671787851"/>
    <n v="1156"/>
    <n v="0"/>
    <n v="0.8"/>
    <s v="N"/>
    <s v="N"/>
    <n v="3.6"/>
    <n v="726.29558011049721"/>
    <x v="1"/>
  </r>
  <r>
    <x v="4"/>
    <x v="0"/>
    <x v="311"/>
    <x v="311"/>
    <x v="1"/>
    <n v="1.1468363039999999E-2"/>
    <n v="0"/>
    <n v="444.85498412618466"/>
    <n v="467"/>
    <n v="0"/>
    <n v="0.7"/>
    <s v="N"/>
    <s v="N"/>
    <n v="2.23"/>
    <n v="211.8986301369863"/>
    <x v="1"/>
  </r>
  <r>
    <x v="4"/>
    <x v="1"/>
    <x v="311"/>
    <x v="311"/>
    <x v="1"/>
    <n v="4.2099254049999993E-2"/>
    <n v="0"/>
    <n v="472.11239250565131"/>
    <n v="467"/>
    <n v="0"/>
    <n v="0.7"/>
    <s v="N"/>
    <s v="N"/>
    <n v="2.23"/>
    <n v="211.8986301369863"/>
    <x v="1"/>
  </r>
  <r>
    <x v="4"/>
    <x v="2"/>
    <x v="311"/>
    <x v="311"/>
    <x v="1"/>
    <n v="2.3261419549999999E-2"/>
    <n v="0"/>
    <n v="468.89640746959304"/>
    <n v="467"/>
    <n v="0"/>
    <n v="0.7"/>
    <s v="N"/>
    <s v="N"/>
    <n v="2.23"/>
    <n v="211.8986301369863"/>
    <x v="1"/>
  </r>
  <r>
    <x v="4"/>
    <x v="3"/>
    <x v="311"/>
    <x v="311"/>
    <x v="1"/>
    <n v="8.6326760000000002E-2"/>
    <n v="0"/>
    <n v="466.64939580683756"/>
    <n v="467"/>
    <n v="0"/>
    <n v="0.7"/>
    <s v="N"/>
    <s v="N"/>
    <n v="2.23"/>
    <n v="211.8986301369863"/>
    <x v="1"/>
  </r>
  <r>
    <x v="4"/>
    <x v="4"/>
    <x v="311"/>
    <x v="311"/>
    <x v="1"/>
    <n v="0.40473207509999998"/>
    <n v="0"/>
    <n v="466.55402578095095"/>
    <n v="467"/>
    <n v="0"/>
    <n v="0.7"/>
    <s v="N"/>
    <s v="N"/>
    <n v="2.23"/>
    <n v="211.8986301369863"/>
    <x v="1"/>
  </r>
  <r>
    <x v="4"/>
    <x v="5"/>
    <x v="311"/>
    <x v="311"/>
    <x v="1"/>
    <n v="1.8340000000000001"/>
    <n v="3.0171666666666663E-3"/>
    <n v="466.55402578095095"/>
    <n v="467"/>
    <n v="0"/>
    <n v="0.7"/>
    <s v="N"/>
    <s v="N"/>
    <n v="2.23"/>
    <n v="211.8986301369863"/>
    <x v="1"/>
  </r>
  <r>
    <x v="4"/>
    <x v="6"/>
    <x v="311"/>
    <x v="311"/>
    <x v="1"/>
    <n v="0.33800000000000002"/>
    <n v="1.8102999999999998E-2"/>
    <n v="466.55402578095095"/>
    <n v="467"/>
    <n v="0"/>
    <n v="0.7"/>
    <s v="N"/>
    <s v="N"/>
    <n v="2.23"/>
    <n v="211.8986301369863"/>
    <x v="1"/>
  </r>
  <r>
    <x v="4"/>
    <x v="0"/>
    <x v="312"/>
    <x v="312"/>
    <x v="1"/>
    <n v="3.1538346544E-2"/>
    <n v="0"/>
    <n v="2491.1879111066337"/>
    <n v="2950"/>
    <n v="0"/>
    <n v="0.3"/>
    <s v="N"/>
    <s v="N"/>
    <n v="0"/>
    <n v="0"/>
    <x v="0"/>
  </r>
  <r>
    <x v="4"/>
    <x v="1"/>
    <x v="312"/>
    <x v="312"/>
    <x v="1"/>
    <n v="0.13100342668000001"/>
    <n v="0"/>
    <n v="2498.0507963200521"/>
    <n v="2950"/>
    <n v="0"/>
    <n v="0.3"/>
    <s v="N"/>
    <s v="N"/>
    <n v="0"/>
    <n v="0"/>
    <x v="0"/>
  </r>
  <r>
    <x v="4"/>
    <x v="2"/>
    <x v="312"/>
    <x v="312"/>
    <x v="1"/>
    <n v="1.2647689474299999"/>
    <n v="0"/>
    <n v="2525.9903241103884"/>
    <n v="2950"/>
    <n v="0"/>
    <n v="0.3"/>
    <s v="N"/>
    <s v="N"/>
    <n v="0"/>
    <n v="0"/>
    <x v="0"/>
  </r>
  <r>
    <x v="4"/>
    <x v="3"/>
    <x v="312"/>
    <x v="312"/>
    <x v="1"/>
    <n v="0.26290581000000002"/>
    <n v="0"/>
    <n v="2549.8694751354096"/>
    <n v="2950"/>
    <n v="0"/>
    <n v="0.3"/>
    <s v="N"/>
    <s v="N"/>
    <n v="0"/>
    <n v="0"/>
    <x v="0"/>
  </r>
  <r>
    <x v="4"/>
    <x v="4"/>
    <x v="312"/>
    <x v="312"/>
    <x v="1"/>
    <n v="4.9962735000000001E-2"/>
    <n v="3.0500000000000002E-3"/>
    <n v="2521.0338447415061"/>
    <n v="2950"/>
    <n v="0"/>
    <n v="0.3"/>
    <s v="N"/>
    <s v="N"/>
    <n v="0"/>
    <n v="0"/>
    <x v="0"/>
  </r>
  <r>
    <x v="4"/>
    <x v="5"/>
    <x v="312"/>
    <x v="312"/>
    <x v="1"/>
    <n v="0.27100000000000002"/>
    <n v="0"/>
    <n v="2768.9790860361818"/>
    <n v="2950"/>
    <n v="0"/>
    <n v="0.3"/>
    <s v="N"/>
    <s v="N"/>
    <n v="0"/>
    <n v="0"/>
    <x v="0"/>
  </r>
  <r>
    <x v="4"/>
    <x v="6"/>
    <x v="312"/>
    <x v="312"/>
    <x v="1"/>
    <n v="0.61699999999999999"/>
    <n v="3.6599999999999994E-2"/>
    <n v="2630.3464260644514"/>
    <n v="2950"/>
    <n v="0"/>
    <n v="0.3"/>
    <s v="N"/>
    <s v="N"/>
    <n v="0"/>
    <n v="0"/>
    <x v="0"/>
  </r>
  <r>
    <x v="4"/>
    <x v="0"/>
    <x v="313"/>
    <x v="313"/>
    <x v="1"/>
    <n v="1.363888416E-2"/>
    <n v="0"/>
    <n v="9532.029068958338"/>
    <n v="11162"/>
    <n v="0"/>
    <n v="0.35"/>
    <s v="N"/>
    <s v="N"/>
    <n v="0"/>
    <n v="0"/>
    <x v="0"/>
  </r>
  <r>
    <x v="4"/>
    <x v="1"/>
    <x v="313"/>
    <x v="313"/>
    <x v="1"/>
    <n v="5.9246457620000005E-2"/>
    <n v="0"/>
    <n v="9430.1164824255138"/>
    <n v="11162"/>
    <n v="0"/>
    <n v="0.35"/>
    <s v="N"/>
    <s v="N"/>
    <n v="0"/>
    <n v="0"/>
    <x v="0"/>
  </r>
  <r>
    <x v="4"/>
    <x v="2"/>
    <x v="313"/>
    <x v="313"/>
    <x v="1"/>
    <n v="0.15512283509999999"/>
    <n v="0"/>
    <n v="9381.9616668754697"/>
    <n v="11162"/>
    <n v="0"/>
    <n v="0.35"/>
    <s v="N"/>
    <s v="N"/>
    <n v="0"/>
    <n v="0"/>
    <x v="0"/>
  </r>
  <r>
    <x v="4"/>
    <x v="3"/>
    <x v="313"/>
    <x v="313"/>
    <x v="1"/>
    <n v="0.23230103999999999"/>
    <n v="0"/>
    <n v="9856.32357260559"/>
    <n v="11162"/>
    <n v="0"/>
    <n v="0.35"/>
    <s v="N"/>
    <s v="N"/>
    <n v="0"/>
    <n v="0"/>
    <x v="0"/>
  </r>
  <r>
    <x v="4"/>
    <x v="4"/>
    <x v="313"/>
    <x v="313"/>
    <x v="1"/>
    <n v="2.88661964335"/>
    <n v="0"/>
    <n v="9686.4456936529659"/>
    <n v="11162"/>
    <n v="0"/>
    <n v="0.35"/>
    <s v="N"/>
    <s v="N"/>
    <n v="0"/>
    <n v="0"/>
    <x v="0"/>
  </r>
  <r>
    <x v="4"/>
    <x v="5"/>
    <x v="313"/>
    <x v="313"/>
    <x v="1"/>
    <n v="3.5310000000000001"/>
    <n v="3.0141333333333336E-2"/>
    <n v="9901.2143359356432"/>
    <n v="11162"/>
    <n v="0"/>
    <n v="0.35"/>
    <s v="N"/>
    <s v="N"/>
    <n v="0"/>
    <n v="0"/>
    <x v="0"/>
  </r>
  <r>
    <x v="4"/>
    <x v="6"/>
    <x v="313"/>
    <x v="313"/>
    <x v="1"/>
    <n v="0"/>
    <n v="0.18084800000000001"/>
    <n v="10003.234116512855"/>
    <n v="11162"/>
    <n v="0"/>
    <n v="0.35"/>
    <s v="N"/>
    <s v="N"/>
    <n v="0"/>
    <n v="0"/>
    <x v="0"/>
  </r>
  <r>
    <x v="4"/>
    <x v="0"/>
    <x v="314"/>
    <x v="314"/>
    <x v="1"/>
    <n v="3.0752428800000001E-3"/>
    <n v="0"/>
    <n v="7611.0643647770858"/>
    <n v="10112"/>
    <n v="1"/>
    <n v="0.2"/>
    <s v="N"/>
    <s v="N"/>
    <n v="0"/>
    <n v="0"/>
    <x v="0"/>
  </r>
  <r>
    <x v="4"/>
    <x v="1"/>
    <x v="314"/>
    <x v="314"/>
    <x v="1"/>
    <n v="0.26734715412999999"/>
    <n v="0"/>
    <n v="8327.172970169273"/>
    <n v="10112"/>
    <n v="1"/>
    <n v="0.2"/>
    <s v="N"/>
    <s v="N"/>
    <n v="0"/>
    <n v="0"/>
    <x v="0"/>
  </r>
  <r>
    <x v="4"/>
    <x v="2"/>
    <x v="314"/>
    <x v="314"/>
    <x v="1"/>
    <n v="0.23774650948000001"/>
    <n v="0"/>
    <n v="7751.4122241263694"/>
    <n v="10112"/>
    <n v="1"/>
    <n v="0.2"/>
    <s v="N"/>
    <s v="N"/>
    <n v="0"/>
    <n v="0"/>
    <x v="0"/>
  </r>
  <r>
    <x v="4"/>
    <x v="3"/>
    <x v="314"/>
    <x v="314"/>
    <x v="1"/>
    <n v="5.7367670000000003E-2"/>
    <n v="0"/>
    <n v="7928.9907100975233"/>
    <n v="10112"/>
    <n v="1"/>
    <n v="0.2"/>
    <s v="N"/>
    <s v="N"/>
    <n v="0"/>
    <n v="0"/>
    <x v="0"/>
  </r>
  <r>
    <x v="4"/>
    <x v="4"/>
    <x v="314"/>
    <x v="314"/>
    <x v="1"/>
    <n v="0.75758155004999994"/>
    <n v="0"/>
    <n v="8443.7288770710056"/>
    <n v="10112"/>
    <n v="1"/>
    <n v="0.2"/>
    <s v="N"/>
    <s v="N"/>
    <n v="0"/>
    <n v="0"/>
    <x v="0"/>
  </r>
  <r>
    <x v="4"/>
    <x v="5"/>
    <x v="314"/>
    <x v="314"/>
    <x v="1"/>
    <n v="6.6440000000000001"/>
    <n v="0"/>
    <n v="8775.7284774677864"/>
    <n v="10112"/>
    <n v="1"/>
    <n v="0.2"/>
    <s v="N"/>
    <s v="N"/>
    <n v="0"/>
    <n v="0"/>
    <x v="0"/>
  </r>
  <r>
    <x v="4"/>
    <x v="6"/>
    <x v="314"/>
    <x v="314"/>
    <x v="1"/>
    <n v="8.4610000000000003"/>
    <n v="0.18918099999999999"/>
    <n v="8086.6792535657614"/>
    <n v="10112"/>
    <n v="1"/>
    <n v="0.2"/>
    <s v="N"/>
    <s v="N"/>
    <n v="0"/>
    <n v="0"/>
    <x v="0"/>
  </r>
  <r>
    <x v="4"/>
    <x v="0"/>
    <x v="315"/>
    <x v="315"/>
    <x v="1"/>
    <n v="1.7454833119999999E-2"/>
    <n v="0"/>
    <n v="7438.1775414007734"/>
    <n v="6792"/>
    <n v="0"/>
    <n v="0.8"/>
    <s v="N"/>
    <s v="N"/>
    <n v="0.67"/>
    <n v="2362.0330578512398"/>
    <x v="1"/>
  </r>
  <r>
    <x v="4"/>
    <x v="1"/>
    <x v="315"/>
    <x v="315"/>
    <x v="1"/>
    <n v="8.9784077880000007E-2"/>
    <n v="0"/>
    <n v="7407.2109205329916"/>
    <n v="6792"/>
    <n v="0"/>
    <n v="0.8"/>
    <s v="N"/>
    <s v="N"/>
    <n v="0.67"/>
    <n v="2362.0330578512398"/>
    <x v="1"/>
  </r>
  <r>
    <x v="4"/>
    <x v="2"/>
    <x v="315"/>
    <x v="315"/>
    <x v="1"/>
    <n v="4.4014608339999997E-2"/>
    <n v="0"/>
    <n v="7589.0631454110908"/>
    <n v="6792"/>
    <n v="0"/>
    <n v="0.8"/>
    <s v="N"/>
    <s v="N"/>
    <n v="0.67"/>
    <n v="2362.0330578512398"/>
    <x v="1"/>
  </r>
  <r>
    <x v="4"/>
    <x v="3"/>
    <x v="315"/>
    <x v="315"/>
    <x v="1"/>
    <n v="1.9899110000000001E-2"/>
    <n v="0"/>
    <n v="7618.2285311111918"/>
    <n v="6792"/>
    <n v="0"/>
    <n v="0.8"/>
    <s v="N"/>
    <s v="N"/>
    <n v="0.67"/>
    <n v="2362.0330578512398"/>
    <x v="1"/>
  </r>
  <r>
    <x v="4"/>
    <x v="4"/>
    <x v="315"/>
    <x v="315"/>
    <x v="1"/>
    <n v="0.43393058889999991"/>
    <n v="0"/>
    <n v="7672.7380510919711"/>
    <n v="6792"/>
    <n v="0"/>
    <n v="0.8"/>
    <s v="N"/>
    <s v="N"/>
    <n v="0.67"/>
    <n v="2362.0330578512398"/>
    <x v="1"/>
  </r>
  <r>
    <x v="4"/>
    <x v="5"/>
    <x v="315"/>
    <x v="315"/>
    <x v="1"/>
    <n v="0.52"/>
    <n v="0"/>
    <n v="7672.7380510919711"/>
    <n v="6792"/>
    <n v="0"/>
    <n v="0.8"/>
    <s v="N"/>
    <s v="N"/>
    <n v="0.67"/>
    <n v="2362.0330578512398"/>
    <x v="1"/>
  </r>
  <r>
    <x v="4"/>
    <x v="6"/>
    <x v="315"/>
    <x v="315"/>
    <x v="1"/>
    <n v="0.14399999999999999"/>
    <n v="-4.2051000000000005E-2"/>
    <n v="7672.7380510919711"/>
    <n v="6792"/>
    <n v="0"/>
    <n v="0.8"/>
    <s v="N"/>
    <s v="N"/>
    <n v="0.67"/>
    <n v="2362.0330578512398"/>
    <x v="1"/>
  </r>
  <r>
    <x v="4"/>
    <x v="0"/>
    <x v="316"/>
    <x v="316"/>
    <x v="1"/>
    <n v="1.2893543199999998E-2"/>
    <n v="0"/>
    <n v="2934.219985788659"/>
    <n v="3880"/>
    <n v="0"/>
    <n v="0.5"/>
    <s v="N"/>
    <s v="N"/>
    <n v="0"/>
    <n v="0"/>
    <x v="0"/>
  </r>
  <r>
    <x v="4"/>
    <x v="1"/>
    <x v="316"/>
    <x v="316"/>
    <x v="1"/>
    <n v="2.4728690350000002E-2"/>
    <n v="0"/>
    <n v="2779.4309862902574"/>
    <n v="3880"/>
    <n v="0"/>
    <n v="0.5"/>
    <s v="N"/>
    <s v="N"/>
    <n v="0"/>
    <n v="0"/>
    <x v="0"/>
  </r>
  <r>
    <x v="4"/>
    <x v="2"/>
    <x v="316"/>
    <x v="316"/>
    <x v="1"/>
    <n v="9.7961505259999998E-2"/>
    <n v="0"/>
    <n v="2787.1363596100841"/>
    <n v="3880"/>
    <n v="0"/>
    <n v="0.5"/>
    <s v="N"/>
    <s v="N"/>
    <n v="0"/>
    <n v="0"/>
    <x v="0"/>
  </r>
  <r>
    <x v="4"/>
    <x v="3"/>
    <x v="316"/>
    <x v="316"/>
    <x v="1"/>
    <n v="1.3983550000000001E-2"/>
    <n v="0"/>
    <n v="2949.7100637334588"/>
    <n v="3880"/>
    <n v="0"/>
    <n v="0.5"/>
    <s v="N"/>
    <s v="N"/>
    <n v="0"/>
    <n v="0"/>
    <x v="0"/>
  </r>
  <r>
    <x v="4"/>
    <x v="4"/>
    <x v="316"/>
    <x v="316"/>
    <x v="1"/>
    <n v="1.3739228020999998"/>
    <n v="0"/>
    <n v="3029.2567797980305"/>
    <n v="3880"/>
    <n v="0"/>
    <n v="0.5"/>
    <s v="N"/>
    <s v="N"/>
    <n v="0"/>
    <n v="0"/>
    <x v="0"/>
  </r>
  <r>
    <x v="4"/>
    <x v="5"/>
    <x v="316"/>
    <x v="316"/>
    <x v="1"/>
    <n v="1.8480000000000001"/>
    <n v="6.3144999999999989E-3"/>
    <n v="3408.8187549317727"/>
    <n v="3880"/>
    <n v="0"/>
    <n v="0.5"/>
    <s v="N"/>
    <s v="N"/>
    <n v="0"/>
    <n v="0"/>
    <x v="0"/>
  </r>
  <r>
    <x v="4"/>
    <x v="6"/>
    <x v="316"/>
    <x v="316"/>
    <x v="1"/>
    <n v="0"/>
    <n v="3.7886999999999997E-2"/>
    <n v="3063.5068066564759"/>
    <n v="3880"/>
    <n v="0"/>
    <n v="0.5"/>
    <s v="N"/>
    <s v="N"/>
    <n v="0"/>
    <n v="0"/>
    <x v="0"/>
  </r>
  <r>
    <x v="4"/>
    <x v="0"/>
    <x v="317"/>
    <x v="317"/>
    <x v="1"/>
    <n v="1.5065915999999999E-2"/>
    <n v="0"/>
    <n v="1900.7440230846071"/>
    <n v="1732"/>
    <n v="0"/>
    <n v="0.7"/>
    <s v="N"/>
    <s v="N"/>
    <n v="3.95"/>
    <n v="1142.6546961325967"/>
    <x v="1"/>
  </r>
  <r>
    <x v="4"/>
    <x v="1"/>
    <x v="317"/>
    <x v="317"/>
    <x v="1"/>
    <n v="1.6838011119999999E-2"/>
    <n v="0"/>
    <n v="2030.993140350864"/>
    <n v="1732"/>
    <n v="0"/>
    <n v="0.7"/>
    <s v="N"/>
    <s v="N"/>
    <n v="3.95"/>
    <n v="1142.6546961325967"/>
    <x v="1"/>
  </r>
  <r>
    <x v="4"/>
    <x v="2"/>
    <x v="317"/>
    <x v="317"/>
    <x v="1"/>
    <n v="5.1833258030000003E-2"/>
    <n v="0"/>
    <n v="2097.4290914768894"/>
    <n v="1732"/>
    <n v="0"/>
    <n v="0.7"/>
    <s v="N"/>
    <s v="N"/>
    <n v="3.95"/>
    <n v="1142.6546961325967"/>
    <x v="1"/>
  </r>
  <r>
    <x v="4"/>
    <x v="3"/>
    <x v="317"/>
    <x v="317"/>
    <x v="1"/>
    <n v="2.3090909999999999E-2"/>
    <n v="0"/>
    <n v="2365.6391279839031"/>
    <n v="1732"/>
    <n v="0"/>
    <n v="0.7"/>
    <s v="N"/>
    <s v="N"/>
    <n v="3.95"/>
    <n v="1142.6546961325967"/>
    <x v="1"/>
  </r>
  <r>
    <x v="4"/>
    <x v="4"/>
    <x v="317"/>
    <x v="317"/>
    <x v="1"/>
    <n v="3.0891181680499997"/>
    <n v="1.9078666666666667E-2"/>
    <n v="2623.4781901434208"/>
    <n v="1732"/>
    <n v="0"/>
    <n v="0.7"/>
    <s v="N"/>
    <s v="N"/>
    <n v="3.95"/>
    <n v="1142.6546961325967"/>
    <x v="1"/>
  </r>
  <r>
    <x v="4"/>
    <x v="5"/>
    <x v="317"/>
    <x v="317"/>
    <x v="1"/>
    <n v="1.115"/>
    <n v="2.8618000000000001E-2"/>
    <n v="2623.4781901434208"/>
    <n v="1732"/>
    <n v="0"/>
    <n v="0.7"/>
    <s v="N"/>
    <s v="N"/>
    <n v="3.95"/>
    <n v="1142.6546961325967"/>
    <x v="1"/>
  </r>
  <r>
    <x v="4"/>
    <x v="6"/>
    <x v="317"/>
    <x v="317"/>
    <x v="1"/>
    <n v="0.24099999999999999"/>
    <n v="0.114472"/>
    <n v="2623.4781901434208"/>
    <n v="1732"/>
    <n v="0"/>
    <n v="0.7"/>
    <s v="N"/>
    <s v="N"/>
    <n v="3.95"/>
    <n v="1142.6546961325967"/>
    <x v="1"/>
  </r>
  <r>
    <x v="4"/>
    <x v="0"/>
    <x v="318"/>
    <x v="318"/>
    <x v="1"/>
    <n v="5.1284640479999997E-2"/>
    <n v="0"/>
    <n v="5538.4445523709992"/>
    <n v="5464"/>
    <n v="0"/>
    <n v="0.2"/>
    <s v="N"/>
    <s v="N"/>
    <n v="0"/>
    <n v="0"/>
    <x v="0"/>
  </r>
  <r>
    <x v="4"/>
    <x v="1"/>
    <x v="318"/>
    <x v="318"/>
    <x v="1"/>
    <n v="5.5461304149999995E-2"/>
    <n v="0"/>
    <n v="5593.5714512500399"/>
    <n v="5464"/>
    <n v="0"/>
    <n v="0.2"/>
    <s v="N"/>
    <s v="N"/>
    <n v="0"/>
    <n v="0"/>
    <x v="0"/>
  </r>
  <r>
    <x v="4"/>
    <x v="2"/>
    <x v="318"/>
    <x v="318"/>
    <x v="1"/>
    <n v="1.8118648630000001E-2"/>
    <n v="0"/>
    <n v="5637.8490627150431"/>
    <n v="5464"/>
    <n v="0"/>
    <n v="0.2"/>
    <s v="N"/>
    <s v="N"/>
    <n v="0"/>
    <n v="0"/>
    <x v="0"/>
  </r>
  <r>
    <x v="4"/>
    <x v="3"/>
    <x v="318"/>
    <x v="318"/>
    <x v="1"/>
    <n v="0.26737098999999998"/>
    <n v="0"/>
    <n v="5665.5893022361597"/>
    <n v="5464"/>
    <n v="0"/>
    <n v="0.2"/>
    <s v="N"/>
    <s v="N"/>
    <n v="0"/>
    <n v="0"/>
    <x v="0"/>
  </r>
  <r>
    <x v="4"/>
    <x v="4"/>
    <x v="318"/>
    <x v="318"/>
    <x v="1"/>
    <n v="1.9348887420499998"/>
    <n v="0"/>
    <n v="5472.7960358272048"/>
    <n v="5464"/>
    <n v="0"/>
    <n v="0.2"/>
    <s v="N"/>
    <s v="N"/>
    <n v="0"/>
    <n v="0"/>
    <x v="0"/>
  </r>
  <r>
    <x v="4"/>
    <x v="5"/>
    <x v="318"/>
    <x v="318"/>
    <x v="1"/>
    <n v="0.52100000000000002"/>
    <n v="1.0160225462677627E-2"/>
    <n v="5631.8630427745684"/>
    <n v="5464"/>
    <n v="0"/>
    <n v="0.2"/>
    <s v="N"/>
    <s v="N"/>
    <n v="0"/>
    <n v="0"/>
    <x v="0"/>
  </r>
  <r>
    <x v="4"/>
    <x v="6"/>
    <x v="318"/>
    <x v="318"/>
    <x v="1"/>
    <n v="0"/>
    <n v="6.096135277606575E-2"/>
    <n v="5691.8079737823764"/>
    <n v="5464"/>
    <n v="0"/>
    <n v="0.2"/>
    <s v="N"/>
    <s v="N"/>
    <n v="0"/>
    <n v="0"/>
    <x v="0"/>
  </r>
  <r>
    <x v="4"/>
    <x v="0"/>
    <x v="319"/>
    <x v="319"/>
    <x v="1"/>
    <n v="4.2501643211520002E-2"/>
    <n v="0"/>
    <n v="32892.255002296828"/>
    <n v="46166"/>
    <n v="2"/>
    <n v="0.2"/>
    <s v="N"/>
    <s v="N"/>
    <n v="2.5299999999999998"/>
    <n v="12363.186301369862"/>
    <x v="1"/>
  </r>
  <r>
    <x v="4"/>
    <x v="1"/>
    <x v="319"/>
    <x v="319"/>
    <x v="1"/>
    <n v="0.1371344229864"/>
    <n v="0"/>
    <n v="33318.948255388517"/>
    <n v="46166"/>
    <n v="2"/>
    <n v="0.2"/>
    <s v="N"/>
    <s v="N"/>
    <n v="2.5299999999999998"/>
    <n v="12363.186301369862"/>
    <x v="1"/>
  </r>
  <r>
    <x v="4"/>
    <x v="2"/>
    <x v="319"/>
    <x v="319"/>
    <x v="1"/>
    <n v="0.47638577292959999"/>
    <n v="0"/>
    <n v="33791.546429735485"/>
    <n v="46166"/>
    <n v="2"/>
    <n v="0.2"/>
    <s v="N"/>
    <s v="N"/>
    <n v="2.5299999999999998"/>
    <n v="12363.186301369862"/>
    <x v="1"/>
  </r>
  <r>
    <x v="4"/>
    <x v="3"/>
    <x v="319"/>
    <x v="319"/>
    <x v="1"/>
    <n v="0.66214280160000005"/>
    <n v="0"/>
    <n v="34473.2756211136"/>
    <n v="46166"/>
    <n v="2"/>
    <n v="0.2"/>
    <s v="N"/>
    <s v="N"/>
    <n v="2.5299999999999998"/>
    <n v="12363.186301369862"/>
    <x v="1"/>
  </r>
  <r>
    <x v="4"/>
    <x v="4"/>
    <x v="319"/>
    <x v="319"/>
    <x v="1"/>
    <n v="2.7954921524879994"/>
    <n v="0"/>
    <n v="32446.896126683907"/>
    <n v="46166"/>
    <n v="2"/>
    <n v="0.2"/>
    <s v="N"/>
    <s v="N"/>
    <n v="2.5299999999999998"/>
    <n v="12363.186301369862"/>
    <x v="1"/>
  </r>
  <r>
    <x v="4"/>
    <x v="5"/>
    <x v="319"/>
    <x v="319"/>
    <x v="1"/>
    <n v="0.6"/>
    <n v="0"/>
    <n v="32446.896126683907"/>
    <n v="46166"/>
    <n v="2"/>
    <n v="0.2"/>
    <s v="N"/>
    <s v="N"/>
    <n v="2.5299999999999998"/>
    <n v="12363.186301369862"/>
    <x v="1"/>
  </r>
  <r>
    <x v="4"/>
    <x v="6"/>
    <x v="319"/>
    <x v="319"/>
    <x v="1"/>
    <n v="0.14098408319999997"/>
    <n v="0.14757152744673735"/>
    <n v="32446.896126683907"/>
    <n v="46166"/>
    <n v="2"/>
    <n v="0.2"/>
    <s v="N"/>
    <s v="N"/>
    <n v="2.5299999999999998"/>
    <n v="12363.186301369862"/>
    <x v="1"/>
  </r>
  <r>
    <x v="4"/>
    <x v="0"/>
    <x v="320"/>
    <x v="320"/>
    <x v="1"/>
    <n v="4.6357092799999998E-3"/>
    <n v="0"/>
    <n v="774.45208600149408"/>
    <n v="692"/>
    <n v="0"/>
    <n v="0.35"/>
    <s v="N"/>
    <s v="N"/>
    <n v="0"/>
    <n v="0"/>
    <x v="0"/>
  </r>
  <r>
    <x v="4"/>
    <x v="1"/>
    <x v="320"/>
    <x v="320"/>
    <x v="1"/>
    <n v="5.0440203589999996E-2"/>
    <n v="0"/>
    <n v="724.84921932880502"/>
    <n v="692"/>
    <n v="0"/>
    <n v="0.35"/>
    <s v="N"/>
    <s v="N"/>
    <n v="0"/>
    <n v="0"/>
    <x v="0"/>
  </r>
  <r>
    <x v="4"/>
    <x v="2"/>
    <x v="320"/>
    <x v="320"/>
    <x v="1"/>
    <n v="7.2569630930000004E-2"/>
    <n v="0"/>
    <n v="760.31804566037238"/>
    <n v="692"/>
    <n v="0"/>
    <n v="0.35"/>
    <s v="N"/>
    <s v="N"/>
    <n v="0"/>
    <n v="0"/>
    <x v="0"/>
  </r>
  <r>
    <x v="4"/>
    <x v="3"/>
    <x v="320"/>
    <x v="320"/>
    <x v="1"/>
    <n v="3.7080700000000001E-2"/>
    <n v="0"/>
    <n v="763.24000962766922"/>
    <n v="692"/>
    <n v="0"/>
    <n v="0.35"/>
    <s v="N"/>
    <s v="N"/>
    <n v="0"/>
    <n v="0"/>
    <x v="0"/>
  </r>
  <r>
    <x v="4"/>
    <x v="4"/>
    <x v="320"/>
    <x v="320"/>
    <x v="1"/>
    <n v="0.91842328034999998"/>
    <n v="0"/>
    <n v="948.10049869191516"/>
    <n v="692"/>
    <n v="0"/>
    <n v="0.35"/>
    <s v="N"/>
    <s v="N"/>
    <n v="0"/>
    <n v="0"/>
    <x v="0"/>
  </r>
  <r>
    <x v="4"/>
    <x v="5"/>
    <x v="320"/>
    <x v="320"/>
    <x v="1"/>
    <n v="1.4470000000000001"/>
    <n v="4.2828333333333338E-3"/>
    <n v="917.80929937003407"/>
    <n v="692"/>
    <n v="0"/>
    <n v="0.35"/>
    <s v="N"/>
    <s v="N"/>
    <n v="0"/>
    <n v="0"/>
    <x v="0"/>
  </r>
  <r>
    <x v="4"/>
    <x v="6"/>
    <x v="320"/>
    <x v="320"/>
    <x v="1"/>
    <n v="2.7E-2"/>
    <n v="5.1393999999999995E-2"/>
    <n v="960.59608957247701"/>
    <n v="692"/>
    <n v="0"/>
    <n v="0.35"/>
    <s v="N"/>
    <s v="N"/>
    <n v="0"/>
    <n v="0"/>
    <x v="0"/>
  </r>
  <r>
    <x v="4"/>
    <x v="0"/>
    <x v="321"/>
    <x v="321"/>
    <x v="1"/>
    <n v="3.2388268799999997E-3"/>
    <n v="0"/>
    <n v="50597.026687215446"/>
    <n v="64817"/>
    <n v="2"/>
    <n v="0.25"/>
    <s v="N"/>
    <s v="N"/>
    <n v="0"/>
    <n v="0"/>
    <x v="0"/>
  </r>
  <r>
    <x v="4"/>
    <x v="1"/>
    <x v="321"/>
    <x v="321"/>
    <x v="1"/>
    <n v="0.24346931496999999"/>
    <n v="0"/>
    <n v="50645.771666328255"/>
    <n v="64817"/>
    <n v="2"/>
    <n v="0.25"/>
    <s v="N"/>
    <s v="N"/>
    <n v="0"/>
    <n v="0"/>
    <x v="0"/>
  </r>
  <r>
    <x v="4"/>
    <x v="2"/>
    <x v="321"/>
    <x v="321"/>
    <x v="1"/>
    <n v="0.12784204826000001"/>
    <n v="0"/>
    <n v="49851.200581713594"/>
    <n v="64817"/>
    <n v="2"/>
    <n v="0.25"/>
    <s v="N"/>
    <s v="N"/>
    <n v="0"/>
    <n v="0"/>
    <x v="0"/>
  </r>
  <r>
    <x v="4"/>
    <x v="3"/>
    <x v="321"/>
    <x v="321"/>
    <x v="1"/>
    <n v="0.10741865"/>
    <n v="0"/>
    <n v="50561.27359865194"/>
    <n v="64817"/>
    <n v="2"/>
    <n v="0.25"/>
    <s v="N"/>
    <s v="N"/>
    <n v="0"/>
    <n v="0"/>
    <x v="0"/>
  </r>
  <r>
    <x v="4"/>
    <x v="4"/>
    <x v="321"/>
    <x v="321"/>
    <x v="1"/>
    <n v="0.62905734445000006"/>
    <n v="0"/>
    <n v="50162.620331568673"/>
    <n v="64817"/>
    <n v="2"/>
    <n v="0.25"/>
    <s v="N"/>
    <s v="N"/>
    <n v="0"/>
    <n v="0"/>
    <x v="0"/>
  </r>
  <r>
    <x v="4"/>
    <x v="5"/>
    <x v="321"/>
    <x v="321"/>
    <x v="1"/>
    <n v="6.2880000000000003"/>
    <n v="0"/>
    <n v="51026.576220183437"/>
    <n v="64817"/>
    <n v="2"/>
    <n v="0.25"/>
    <s v="N"/>
    <s v="N"/>
    <n v="0"/>
    <n v="0"/>
    <x v="0"/>
  </r>
  <r>
    <x v="4"/>
    <x v="6"/>
    <x v="321"/>
    <x v="321"/>
    <x v="1"/>
    <n v="5.6029999999999998"/>
    <n v="1.2989005080913887"/>
    <n v="50946.588873124048"/>
    <n v="64817"/>
    <n v="2"/>
    <n v="0.25"/>
    <s v="N"/>
    <s v="N"/>
    <n v="0"/>
    <n v="0"/>
    <x v="0"/>
  </r>
  <r>
    <x v="4"/>
    <x v="0"/>
    <x v="322"/>
    <x v="322"/>
    <x v="35"/>
    <n v="3.3532341295519991E-2"/>
    <n v="0"/>
    <n v="12130.138884637274"/>
    <n v="27937"/>
    <n v="0"/>
    <n v="0.25"/>
    <s v="N"/>
    <s v="N"/>
    <n v="0"/>
    <n v="0"/>
    <x v="0"/>
  </r>
  <r>
    <x v="4"/>
    <x v="1"/>
    <x v="322"/>
    <x v="322"/>
    <x v="35"/>
    <n v="1.8514157986099997E-2"/>
    <n v="0"/>
    <n v="12131.585227214517"/>
    <n v="27937"/>
    <n v="0"/>
    <n v="0.25"/>
    <s v="N"/>
    <s v="N"/>
    <n v="0"/>
    <n v="0"/>
    <x v="0"/>
  </r>
  <r>
    <x v="4"/>
    <x v="2"/>
    <x v="322"/>
    <x v="322"/>
    <x v="35"/>
    <n v="8.0441992768399986E-2"/>
    <n v="0"/>
    <n v="12382.88216090035"/>
    <n v="27937"/>
    <n v="0"/>
    <n v="0.25"/>
    <s v="N"/>
    <s v="N"/>
    <n v="0"/>
    <n v="0"/>
    <x v="0"/>
  </r>
  <r>
    <x v="4"/>
    <x v="3"/>
    <x v="322"/>
    <x v="322"/>
    <x v="35"/>
    <n v="0.18570385189999999"/>
    <n v="0"/>
    <n v="12159.486087175177"/>
    <n v="27937"/>
    <n v="0"/>
    <n v="0.25"/>
    <s v="N"/>
    <s v="N"/>
    <n v="0"/>
    <n v="0"/>
    <x v="0"/>
  </r>
  <r>
    <x v="4"/>
    <x v="4"/>
    <x v="322"/>
    <x v="322"/>
    <x v="35"/>
    <n v="2.2805282826275004"/>
    <n v="0"/>
    <n v="12580.24387113878"/>
    <n v="27937"/>
    <n v="0"/>
    <n v="0.25"/>
    <s v="N"/>
    <s v="N"/>
    <n v="0"/>
    <n v="0"/>
    <x v="0"/>
  </r>
  <r>
    <x v="4"/>
    <x v="5"/>
    <x v="322"/>
    <x v="322"/>
    <x v="35"/>
    <n v="2.4169999999999998"/>
    <n v="0"/>
    <n v="13331.699199935696"/>
    <n v="27937"/>
    <n v="0"/>
    <n v="0.25"/>
    <s v="N"/>
    <s v="N"/>
    <n v="0"/>
    <n v="0"/>
    <x v="0"/>
  </r>
  <r>
    <x v="4"/>
    <x v="6"/>
    <x v="322"/>
    <x v="322"/>
    <x v="35"/>
    <n v="2.9319002899999997"/>
    <n v="7.5073222199999984E-2"/>
    <n v="18473.07606990734"/>
    <n v="27937"/>
    <n v="0"/>
    <n v="0.25"/>
    <s v="N"/>
    <s v="N"/>
    <n v="0"/>
    <n v="0"/>
    <x v="0"/>
  </r>
  <r>
    <x v="4"/>
    <x v="0"/>
    <x v="323"/>
    <x v="323"/>
    <x v="1"/>
    <n v="1.4300399679999999E-2"/>
    <n v="0"/>
    <n v="28825.636073953927"/>
    <n v="32948"/>
    <n v="2"/>
    <n v="0.2"/>
    <s v="N"/>
    <s v="N"/>
    <n v="0"/>
    <n v="0"/>
    <x v="0"/>
  </r>
  <r>
    <x v="4"/>
    <x v="1"/>
    <x v="323"/>
    <x v="323"/>
    <x v="1"/>
    <n v="4.1320947849999998E-2"/>
    <n v="0"/>
    <n v="29061.847096093501"/>
    <n v="32948"/>
    <n v="2"/>
    <n v="0.2"/>
    <s v="N"/>
    <s v="N"/>
    <n v="0"/>
    <n v="0"/>
    <x v="0"/>
  </r>
  <r>
    <x v="4"/>
    <x v="2"/>
    <x v="323"/>
    <x v="323"/>
    <x v="1"/>
    <n v="0.12900774706000001"/>
    <n v="0"/>
    <n v="29475.954324143986"/>
    <n v="32948"/>
    <n v="2"/>
    <n v="0.2"/>
    <s v="N"/>
    <s v="N"/>
    <n v="0"/>
    <n v="0"/>
    <x v="0"/>
  </r>
  <r>
    <x v="4"/>
    <x v="3"/>
    <x v="323"/>
    <x v="323"/>
    <x v="1"/>
    <n v="0.72409182999999999"/>
    <n v="0"/>
    <n v="29874.069171199299"/>
    <n v="32948"/>
    <n v="2"/>
    <n v="0.2"/>
    <s v="N"/>
    <s v="N"/>
    <n v="0"/>
    <n v="0"/>
    <x v="0"/>
  </r>
  <r>
    <x v="4"/>
    <x v="4"/>
    <x v="323"/>
    <x v="323"/>
    <x v="1"/>
    <n v="3.3521146630499996"/>
    <n v="0"/>
    <n v="28851.850012861323"/>
    <n v="32948"/>
    <n v="2"/>
    <n v="0.2"/>
    <s v="N"/>
    <s v="N"/>
    <n v="0"/>
    <n v="0"/>
    <x v="0"/>
  </r>
  <r>
    <x v="4"/>
    <x v="5"/>
    <x v="323"/>
    <x v="323"/>
    <x v="1"/>
    <n v="2.8610000000000002"/>
    <n v="1.4092336972330113E-2"/>
    <n v="29274.576801772724"/>
    <n v="32948"/>
    <n v="2"/>
    <n v="0.2"/>
    <s v="N"/>
    <s v="N"/>
    <n v="0"/>
    <n v="0"/>
    <x v="0"/>
  </r>
  <r>
    <x v="4"/>
    <x v="6"/>
    <x v="323"/>
    <x v="323"/>
    <x v="1"/>
    <n v="0.44500000000000001"/>
    <n v="8.4554021833980697E-2"/>
    <n v="29280.545594822597"/>
    <n v="32948"/>
    <n v="2"/>
    <n v="0.2"/>
    <s v="N"/>
    <s v="N"/>
    <n v="0"/>
    <n v="0"/>
    <x v="0"/>
  </r>
  <r>
    <x v="4"/>
    <x v="0"/>
    <x v="324"/>
    <x v="324"/>
    <x v="1"/>
    <n v="3.4023268159999995E-2"/>
    <n v="0"/>
    <n v="3275.7503376564505"/>
    <n v="3554"/>
    <n v="0"/>
    <n v="0.25"/>
    <s v="N"/>
    <s v="N"/>
    <n v="0"/>
    <n v="0"/>
    <x v="0"/>
  </r>
  <r>
    <x v="4"/>
    <x v="1"/>
    <x v="324"/>
    <x v="324"/>
    <x v="1"/>
    <n v="5.9801989729999998E-2"/>
    <n v="0"/>
    <n v="3231.9985414144908"/>
    <n v="3554"/>
    <n v="0"/>
    <n v="0.25"/>
    <s v="N"/>
    <s v="N"/>
    <n v="0"/>
    <n v="0"/>
    <x v="0"/>
  </r>
  <r>
    <x v="4"/>
    <x v="2"/>
    <x v="324"/>
    <x v="324"/>
    <x v="1"/>
    <n v="3.5872510929999997E-2"/>
    <n v="0"/>
    <n v="3093.7079099284119"/>
    <n v="3554"/>
    <n v="0"/>
    <n v="0.25"/>
    <s v="N"/>
    <s v="N"/>
    <n v="0"/>
    <n v="0"/>
    <x v="0"/>
  </r>
  <r>
    <x v="4"/>
    <x v="3"/>
    <x v="324"/>
    <x v="324"/>
    <x v="1"/>
    <n v="0.31892267000000002"/>
    <n v="0"/>
    <n v="3208.8472553311822"/>
    <n v="3554"/>
    <n v="0"/>
    <n v="0.25"/>
    <s v="N"/>
    <s v="N"/>
    <n v="0"/>
    <n v="0"/>
    <x v="0"/>
  </r>
  <r>
    <x v="4"/>
    <x v="4"/>
    <x v="324"/>
    <x v="324"/>
    <x v="1"/>
    <n v="1.813928719"/>
    <n v="0"/>
    <n v="3156.5538822095668"/>
    <n v="3554"/>
    <n v="0"/>
    <n v="0.25"/>
    <s v="N"/>
    <s v="N"/>
    <n v="0"/>
    <n v="0"/>
    <x v="0"/>
  </r>
  <r>
    <x v="4"/>
    <x v="5"/>
    <x v="324"/>
    <x v="324"/>
    <x v="1"/>
    <n v="0.38700000000000001"/>
    <n v="3.5479166666666671E-3"/>
    <n v="3240.5520614248085"/>
    <n v="3554"/>
    <n v="0"/>
    <n v="0.25"/>
    <s v="N"/>
    <s v="N"/>
    <n v="0"/>
    <n v="0"/>
    <x v="0"/>
  </r>
  <r>
    <x v="4"/>
    <x v="6"/>
    <x v="324"/>
    <x v="324"/>
    <x v="1"/>
    <n v="0"/>
    <n v="4.2574999999999995E-2"/>
    <n v="3223.6968513293073"/>
    <n v="3554"/>
    <n v="0"/>
    <n v="0.25"/>
    <s v="N"/>
    <s v="N"/>
    <n v="0"/>
    <n v="0"/>
    <x v="0"/>
  </r>
  <r>
    <x v="4"/>
    <x v="0"/>
    <x v="325"/>
    <x v="325"/>
    <x v="1"/>
    <n v="6.7210304000000002E-4"/>
    <n v="0"/>
    <n v="1055.5195532448563"/>
    <n v="1511"/>
    <n v="2"/>
    <n v="0.2"/>
    <s v="N"/>
    <s v="N"/>
    <n v="0"/>
    <n v="0"/>
    <x v="0"/>
  </r>
  <r>
    <x v="4"/>
    <x v="1"/>
    <x v="325"/>
    <x v="325"/>
    <x v="1"/>
    <n v="0.14355893922999999"/>
    <n v="0"/>
    <n v="1319.2862360168629"/>
    <n v="1511"/>
    <n v="2"/>
    <n v="0.2"/>
    <s v="N"/>
    <s v="N"/>
    <n v="0"/>
    <n v="0"/>
    <x v="0"/>
  </r>
  <r>
    <x v="4"/>
    <x v="2"/>
    <x v="325"/>
    <x v="325"/>
    <x v="1"/>
    <n v="0.10171553585000001"/>
    <n v="0"/>
    <n v="1315.9350790275676"/>
    <n v="1511"/>
    <n v="2"/>
    <n v="0.2"/>
    <s v="N"/>
    <s v="N"/>
    <n v="0"/>
    <n v="0"/>
    <x v="0"/>
  </r>
  <r>
    <x v="4"/>
    <x v="3"/>
    <x v="325"/>
    <x v="325"/>
    <x v="1"/>
    <n v="1.8948650000000001E-2"/>
    <n v="0"/>
    <n v="1320.9923243555813"/>
    <n v="1511"/>
    <n v="2"/>
    <n v="0.2"/>
    <s v="N"/>
    <s v="N"/>
    <n v="0"/>
    <n v="0"/>
    <x v="0"/>
  </r>
  <r>
    <x v="4"/>
    <x v="4"/>
    <x v="325"/>
    <x v="325"/>
    <x v="1"/>
    <n v="0.66665654439999988"/>
    <n v="0"/>
    <n v="1401.113038643889"/>
    <n v="1511"/>
    <n v="2"/>
    <n v="0.2"/>
    <s v="N"/>
    <s v="N"/>
    <n v="0"/>
    <n v="0"/>
    <x v="0"/>
  </r>
  <r>
    <x v="4"/>
    <x v="5"/>
    <x v="325"/>
    <x v="325"/>
    <x v="1"/>
    <n v="4.4169999999999998"/>
    <n v="0"/>
    <n v="1400.9172986930282"/>
    <n v="1511"/>
    <n v="2"/>
    <n v="0.2"/>
    <s v="N"/>
    <s v="N"/>
    <n v="0"/>
    <n v="0"/>
    <x v="0"/>
  </r>
  <r>
    <x v="4"/>
    <x v="6"/>
    <x v="325"/>
    <x v="325"/>
    <x v="1"/>
    <n v="0.217"/>
    <n v="0.13673827"/>
    <n v="1355.6814740724503"/>
    <n v="1511"/>
    <n v="2"/>
    <n v="0.2"/>
    <s v="N"/>
    <s v="N"/>
    <n v="0"/>
    <n v="0"/>
    <x v="0"/>
  </r>
  <r>
    <x v="4"/>
    <x v="0"/>
    <x v="326"/>
    <x v="326"/>
    <x v="1"/>
    <n v="5.2248183183999992E-2"/>
    <n v="0"/>
    <n v="2514.4416943677757"/>
    <n v="2583"/>
    <n v="0"/>
    <n v="1"/>
    <s v="N"/>
    <s v="N"/>
    <n v="0"/>
    <n v="0"/>
    <x v="0"/>
  </r>
  <r>
    <x v="4"/>
    <x v="1"/>
    <x v="326"/>
    <x v="326"/>
    <x v="1"/>
    <n v="4.9912835209999999E-2"/>
    <n v="0"/>
    <n v="2518.2697424659041"/>
    <n v="2583"/>
    <n v="0"/>
    <n v="1"/>
    <s v="N"/>
    <s v="N"/>
    <n v="0"/>
    <n v="0"/>
    <x v="0"/>
  </r>
  <r>
    <x v="4"/>
    <x v="2"/>
    <x v="326"/>
    <x v="326"/>
    <x v="1"/>
    <n v="9.3254610469999985E-2"/>
    <n v="0"/>
    <n v="2496.7473223542202"/>
    <n v="2583"/>
    <n v="0"/>
    <n v="1"/>
    <s v="N"/>
    <s v="N"/>
    <n v="0"/>
    <n v="0"/>
    <x v="0"/>
  </r>
  <r>
    <x v="4"/>
    <x v="3"/>
    <x v="326"/>
    <x v="326"/>
    <x v="1"/>
    <n v="0.30190226999999997"/>
    <n v="0"/>
    <n v="2543.795947207338"/>
    <n v="2583"/>
    <n v="0"/>
    <n v="1"/>
    <s v="N"/>
    <s v="N"/>
    <n v="0"/>
    <n v="0"/>
    <x v="0"/>
  </r>
  <r>
    <x v="4"/>
    <x v="4"/>
    <x v="326"/>
    <x v="326"/>
    <x v="1"/>
    <n v="0.80109486445"/>
    <n v="0"/>
    <n v="2540.3566607040357"/>
    <n v="2583"/>
    <n v="0"/>
    <n v="1"/>
    <s v="N"/>
    <s v="N"/>
    <n v="0"/>
    <n v="0"/>
    <x v="0"/>
  </r>
  <r>
    <x v="4"/>
    <x v="5"/>
    <x v="326"/>
    <x v="326"/>
    <x v="1"/>
    <n v="0.378"/>
    <n v="0"/>
    <n v="2675.7111611775654"/>
    <n v="2583"/>
    <n v="0"/>
    <n v="1"/>
    <s v="N"/>
    <s v="N"/>
    <n v="0"/>
    <n v="0"/>
    <x v="0"/>
  </r>
  <r>
    <x v="4"/>
    <x v="6"/>
    <x v="326"/>
    <x v="326"/>
    <x v="1"/>
    <n v="2E-3"/>
    <n v="5.4483331940032076E-2"/>
    <n v="2650.7180185385246"/>
    <n v="2583"/>
    <n v="0"/>
    <n v="1"/>
    <s v="N"/>
    <s v="N"/>
    <n v="0"/>
    <n v="0"/>
    <x v="0"/>
  </r>
  <r>
    <x v="4"/>
    <x v="0"/>
    <x v="327"/>
    <x v="327"/>
    <x v="35"/>
    <n v="8.2096421792479987E-2"/>
    <n v="0"/>
    <n v="5897.3616418364436"/>
    <n v="6695"/>
    <n v="0"/>
    <n v="0.2"/>
    <s v="N"/>
    <s v="N"/>
    <n v="4.5"/>
    <n v="2112.8603988603991"/>
    <x v="1"/>
  </r>
  <r>
    <x v="4"/>
    <x v="1"/>
    <x v="327"/>
    <x v="327"/>
    <x v="35"/>
    <n v="4.5327766103899991E-2"/>
    <n v="0"/>
    <n v="5898.8775380524103"/>
    <n v="6695"/>
    <n v="0"/>
    <n v="0.2"/>
    <s v="N"/>
    <s v="N"/>
    <n v="4.5"/>
    <n v="2112.8603988603991"/>
    <x v="1"/>
  </r>
  <r>
    <x v="4"/>
    <x v="2"/>
    <x v="327"/>
    <x v="327"/>
    <x v="35"/>
    <n v="0.19694418919160001"/>
    <n v="0"/>
    <n v="5936.607504934258"/>
    <n v="6695"/>
    <n v="0"/>
    <n v="0.2"/>
    <s v="N"/>
    <s v="N"/>
    <n v="4.5"/>
    <n v="2112.8603988603991"/>
    <x v="1"/>
  </r>
  <r>
    <x v="4"/>
    <x v="3"/>
    <x v="327"/>
    <x v="327"/>
    <x v="35"/>
    <n v="0.45465425809999999"/>
    <n v="0"/>
    <n v="6032.2324157458115"/>
    <n v="6695"/>
    <n v="0"/>
    <n v="0.2"/>
    <s v="N"/>
    <s v="N"/>
    <n v="4.5"/>
    <n v="2112.8603988603991"/>
    <x v="1"/>
  </r>
  <r>
    <x v="4"/>
    <x v="4"/>
    <x v="327"/>
    <x v="327"/>
    <x v="35"/>
    <n v="5.5833623471224998"/>
    <n v="0"/>
    <n v="6504.1788506888306"/>
    <n v="6695"/>
    <n v="0"/>
    <n v="0.2"/>
    <s v="N"/>
    <s v="N"/>
    <n v="4.5"/>
    <n v="2112.8603988603991"/>
    <x v="1"/>
  </r>
  <r>
    <x v="4"/>
    <x v="5"/>
    <x v="327"/>
    <x v="327"/>
    <x v="35"/>
    <n v="5.9169999999999998"/>
    <n v="0"/>
    <n v="6057.9152202990344"/>
    <n v="6695"/>
    <n v="0"/>
    <n v="0.2"/>
    <s v="N"/>
    <s v="N"/>
    <n v="4.5"/>
    <n v="2112.8603988603991"/>
    <x v="1"/>
  </r>
  <r>
    <x v="4"/>
    <x v="6"/>
    <x v="327"/>
    <x v="327"/>
    <x v="35"/>
    <n v="7.1781007099999998"/>
    <n v="0.18379995779999997"/>
    <n v="6057.9152202990344"/>
    <n v="6695"/>
    <n v="0"/>
    <n v="0.2"/>
    <s v="N"/>
    <s v="N"/>
    <n v="4.5"/>
    <n v="2112.8603988603991"/>
    <x v="1"/>
  </r>
  <r>
    <x v="4"/>
    <x v="0"/>
    <x v="328"/>
    <x v="328"/>
    <x v="1"/>
    <n v="7.2733422399999994E-3"/>
    <n v="0"/>
    <n v="524.72667445793138"/>
    <n v="578"/>
    <n v="0"/>
    <n v="1"/>
    <s v="N"/>
    <s v="N"/>
    <n v="0"/>
    <n v="0"/>
    <x v="0"/>
  </r>
  <r>
    <x v="4"/>
    <x v="1"/>
    <x v="328"/>
    <x v="328"/>
    <x v="1"/>
    <n v="2.3511755749999998E-2"/>
    <n v="0"/>
    <n v="524.6816524848673"/>
    <n v="578"/>
    <n v="0"/>
    <n v="1"/>
    <s v="N"/>
    <s v="N"/>
    <n v="0"/>
    <n v="0"/>
    <x v="0"/>
  </r>
  <r>
    <x v="4"/>
    <x v="2"/>
    <x v="328"/>
    <x v="328"/>
    <x v="1"/>
    <n v="5.0455409439999994E-2"/>
    <n v="0"/>
    <n v="523.34889349831997"/>
    <n v="578"/>
    <n v="0"/>
    <n v="1"/>
    <s v="N"/>
    <s v="N"/>
    <n v="0"/>
    <n v="0"/>
    <x v="0"/>
  </r>
  <r>
    <x v="4"/>
    <x v="3"/>
    <x v="328"/>
    <x v="328"/>
    <x v="1"/>
    <n v="8.9572520000000003E-2"/>
    <n v="0"/>
    <n v="525.36016577819669"/>
    <n v="578"/>
    <n v="0"/>
    <n v="1"/>
    <s v="N"/>
    <s v="N"/>
    <n v="0"/>
    <n v="0"/>
    <x v="0"/>
  </r>
  <r>
    <x v="4"/>
    <x v="4"/>
    <x v="328"/>
    <x v="328"/>
    <x v="1"/>
    <n v="0.48346813879999995"/>
    <n v="0"/>
    <n v="526.15486220859748"/>
    <n v="578"/>
    <n v="0"/>
    <n v="1"/>
    <s v="N"/>
    <s v="N"/>
    <n v="0"/>
    <n v="0"/>
    <x v="0"/>
  </r>
  <r>
    <x v="4"/>
    <x v="5"/>
    <x v="328"/>
    <x v="328"/>
    <x v="1"/>
    <n v="0.371"/>
    <n v="1.9042499999999997E-3"/>
    <n v="370.26616255712997"/>
    <n v="578"/>
    <n v="0"/>
    <n v="1"/>
    <s v="N"/>
    <s v="N"/>
    <n v="0"/>
    <n v="0"/>
    <x v="0"/>
  </r>
  <r>
    <x v="4"/>
    <x v="6"/>
    <x v="328"/>
    <x v="328"/>
    <x v="1"/>
    <n v="0.14899999999999999"/>
    <n v="2.2851E-2"/>
    <n v="539.15608049318143"/>
    <n v="578"/>
    <n v="0"/>
    <n v="1"/>
    <s v="N"/>
    <s v="N"/>
    <n v="0"/>
    <n v="0"/>
    <x v="0"/>
  </r>
  <r>
    <x v="4"/>
    <x v="0"/>
    <x v="329"/>
    <x v="329"/>
    <x v="1"/>
    <n v="0"/>
    <n v="0"/>
    <n v="5309.9508559789128"/>
    <n v="8090"/>
    <n v="0"/>
    <n v="0.6"/>
    <s v="N"/>
    <s v="N"/>
    <n v="0"/>
    <n v="0"/>
    <x v="0"/>
  </r>
  <r>
    <x v="4"/>
    <x v="1"/>
    <x v="329"/>
    <x v="329"/>
    <x v="1"/>
    <n v="0"/>
    <n v="0"/>
    <n v="5299.3857848278885"/>
    <n v="8090"/>
    <n v="0"/>
    <n v="0.6"/>
    <s v="N"/>
    <s v="N"/>
    <n v="0"/>
    <n v="0"/>
    <x v="0"/>
  </r>
  <r>
    <x v="4"/>
    <x v="2"/>
    <x v="329"/>
    <x v="329"/>
    <x v="1"/>
    <n v="0"/>
    <n v="0"/>
    <n v="5372.6452881677242"/>
    <n v="8090"/>
    <n v="0"/>
    <n v="0.6"/>
    <s v="N"/>
    <s v="N"/>
    <n v="0"/>
    <n v="0"/>
    <x v="0"/>
  </r>
  <r>
    <x v="4"/>
    <x v="3"/>
    <x v="329"/>
    <x v="329"/>
    <x v="1"/>
    <n v="0.31163999999999997"/>
    <n v="0"/>
    <n v="5478.3221911206174"/>
    <n v="8090"/>
    <n v="0"/>
    <n v="0.6"/>
    <s v="N"/>
    <s v="N"/>
    <n v="0"/>
    <n v="0"/>
    <x v="0"/>
  </r>
  <r>
    <x v="4"/>
    <x v="4"/>
    <x v="329"/>
    <x v="329"/>
    <x v="1"/>
    <n v="2.9373181523699996"/>
    <n v="0"/>
    <n v="5356.5320468408318"/>
    <n v="8090"/>
    <n v="0"/>
    <n v="0.6"/>
    <s v="N"/>
    <s v="N"/>
    <n v="0"/>
    <n v="0"/>
    <x v="0"/>
  </r>
  <r>
    <x v="4"/>
    <x v="5"/>
    <x v="329"/>
    <x v="329"/>
    <x v="1"/>
    <n v="10.762"/>
    <n v="0"/>
    <n v="7339.2830644328087"/>
    <n v="8090"/>
    <n v="0"/>
    <n v="0.6"/>
    <s v="N"/>
    <s v="N"/>
    <n v="0"/>
    <n v="0"/>
    <x v="0"/>
  </r>
  <r>
    <x v="4"/>
    <x v="6"/>
    <x v="329"/>
    <x v="329"/>
    <x v="1"/>
    <n v="4.6527136823999999"/>
    <n v="9.833879999999999E-2"/>
    <n v="7121.1604038474279"/>
    <n v="8090"/>
    <n v="0"/>
    <n v="0.6"/>
    <s v="N"/>
    <s v="N"/>
    <n v="0"/>
    <n v="0"/>
    <x v="0"/>
  </r>
  <r>
    <x v="4"/>
    <x v="0"/>
    <x v="330"/>
    <x v="330"/>
    <x v="1"/>
    <n v="6.9198712959999992E-2"/>
    <n v="0"/>
    <n v="57958.256273911902"/>
    <n v="124095"/>
    <n v="2"/>
    <n v="0.2"/>
    <s v="N"/>
    <s v="N"/>
    <n v="0"/>
    <n v="0"/>
    <x v="0"/>
  </r>
  <r>
    <x v="4"/>
    <x v="1"/>
    <x v="330"/>
    <x v="330"/>
    <x v="1"/>
    <n v="0.2356336108"/>
    <n v="0"/>
    <n v="57944.852041184429"/>
    <n v="124095"/>
    <n v="2"/>
    <n v="0.2"/>
    <s v="N"/>
    <s v="N"/>
    <n v="0"/>
    <n v="0"/>
    <x v="0"/>
  </r>
  <r>
    <x v="4"/>
    <x v="2"/>
    <x v="330"/>
    <x v="330"/>
    <x v="1"/>
    <n v="1.09471266719"/>
    <n v="0"/>
    <n v="56502.729535451625"/>
    <n v="124095"/>
    <n v="2"/>
    <n v="0.2"/>
    <s v="N"/>
    <s v="N"/>
    <n v="0"/>
    <n v="0"/>
    <x v="0"/>
  </r>
  <r>
    <x v="4"/>
    <x v="3"/>
    <x v="330"/>
    <x v="330"/>
    <x v="1"/>
    <n v="5.4684439899999999"/>
    <n v="0"/>
    <n v="63247.509933362984"/>
    <n v="124095"/>
    <n v="2"/>
    <n v="0.2"/>
    <s v="N"/>
    <s v="N"/>
    <n v="0"/>
    <n v="0"/>
    <x v="0"/>
  </r>
  <r>
    <x v="4"/>
    <x v="4"/>
    <x v="330"/>
    <x v="330"/>
    <x v="1"/>
    <n v="6.9360823161000003"/>
    <n v="0"/>
    <n v="54199.22683395425"/>
    <n v="124095"/>
    <n v="2"/>
    <n v="0.2"/>
    <s v="N"/>
    <s v="N"/>
    <n v="0"/>
    <n v="0"/>
    <x v="0"/>
  </r>
  <r>
    <x v="4"/>
    <x v="5"/>
    <x v="330"/>
    <x v="330"/>
    <x v="1"/>
    <n v="2.0870000000000002"/>
    <n v="0"/>
    <n v="51295.880893316353"/>
    <n v="124095"/>
    <n v="2"/>
    <n v="0.2"/>
    <s v="N"/>
    <s v="N"/>
    <n v="0"/>
    <n v="0"/>
    <x v="0"/>
  </r>
  <r>
    <x v="4"/>
    <x v="6"/>
    <x v="330"/>
    <x v="330"/>
    <x v="1"/>
    <n v="0.59399999999999997"/>
    <n v="0.67725000000000002"/>
    <n v="62813.856197466979"/>
    <n v="124095"/>
    <n v="2"/>
    <n v="0.2"/>
    <s v="N"/>
    <s v="N"/>
    <n v="0"/>
    <n v="0"/>
    <x v="0"/>
  </r>
  <r>
    <x v="4"/>
    <x v="0"/>
    <x v="331"/>
    <x v="331"/>
    <x v="1"/>
    <n v="0.13458853683648"/>
    <n v="0"/>
    <n v="47705.360158242271"/>
    <n v="100462.60090295994"/>
    <n v="2"/>
    <n v="0.2"/>
    <s v="N"/>
    <s v="N"/>
    <n v="0"/>
    <n v="0"/>
    <x v="0"/>
  </r>
  <r>
    <x v="4"/>
    <x v="1"/>
    <x v="331"/>
    <x v="331"/>
    <x v="1"/>
    <n v="0.43425900612359997"/>
    <n v="0"/>
    <n v="47386.219666144476"/>
    <n v="100462.60090295994"/>
    <n v="2"/>
    <n v="0.2"/>
    <s v="N"/>
    <s v="N"/>
    <n v="0"/>
    <n v="0"/>
    <x v="0"/>
  </r>
  <r>
    <x v="4"/>
    <x v="2"/>
    <x v="331"/>
    <x v="331"/>
    <x v="1"/>
    <n v="1.5085549476103999"/>
    <n v="0"/>
    <n v="47083.207404303299"/>
    <n v="100462.60090295994"/>
    <n v="2"/>
    <n v="0.2"/>
    <s v="N"/>
    <s v="N"/>
    <n v="0"/>
    <n v="0"/>
    <x v="0"/>
  </r>
  <r>
    <x v="4"/>
    <x v="3"/>
    <x v="331"/>
    <x v="331"/>
    <x v="1"/>
    <n v="2.0967855384000003"/>
    <n v="0"/>
    <n v="47092.963033862055"/>
    <n v="100462.60090295994"/>
    <n v="2"/>
    <n v="0.2"/>
    <s v="N"/>
    <s v="N"/>
    <n v="0"/>
    <n v="0"/>
    <x v="0"/>
  </r>
  <r>
    <x v="4"/>
    <x v="4"/>
    <x v="331"/>
    <x v="331"/>
    <x v="1"/>
    <n v="8.8523918162119983"/>
    <n v="0"/>
    <n v="45352.413096333868"/>
    <n v="100462.60090295994"/>
    <n v="2"/>
    <n v="0.2"/>
    <s v="N"/>
    <s v="N"/>
    <n v="0"/>
    <n v="0"/>
    <x v="0"/>
  </r>
  <r>
    <x v="4"/>
    <x v="5"/>
    <x v="331"/>
    <x v="331"/>
    <x v="1"/>
    <n v="1.901"/>
    <n v="0"/>
    <n v="79257.878033353525"/>
    <n v="100462.60090295994"/>
    <n v="2"/>
    <n v="0.2"/>
    <s v="N"/>
    <s v="N"/>
    <n v="0"/>
    <n v="0"/>
    <x v="0"/>
  </r>
  <r>
    <x v="4"/>
    <x v="6"/>
    <x v="331"/>
    <x v="331"/>
    <x v="1"/>
    <n v="0.44644959679999996"/>
    <n v="0.46730983691466826"/>
    <n v="80942.311788702267"/>
    <n v="100462.60090295994"/>
    <n v="2"/>
    <n v="0.2"/>
    <s v="N"/>
    <s v="N"/>
    <n v="0"/>
    <n v="0"/>
    <x v="0"/>
  </r>
  <r>
    <x v="4"/>
    <x v="0"/>
    <x v="332"/>
    <x v="332"/>
    <x v="1"/>
    <n v="2.4287238095999999E-2"/>
    <n v="0"/>
    <n v="20076.704308649751"/>
    <n v="24242"/>
    <n v="0"/>
    <n v="0.2"/>
    <s v="N"/>
    <s v="N"/>
    <n v="0"/>
    <n v="0"/>
    <x v="0"/>
  </r>
  <r>
    <x v="4"/>
    <x v="1"/>
    <x v="332"/>
    <x v="332"/>
    <x v="1"/>
    <n v="0.17015716479999998"/>
    <n v="0"/>
    <n v="20214.279509630946"/>
    <n v="24242"/>
    <n v="0"/>
    <n v="0.2"/>
    <s v="N"/>
    <s v="N"/>
    <n v="0"/>
    <n v="0"/>
    <x v="0"/>
  </r>
  <r>
    <x v="4"/>
    <x v="2"/>
    <x v="332"/>
    <x v="332"/>
    <x v="1"/>
    <n v="6.0622892210000001E-2"/>
    <n v="0"/>
    <n v="20298.915510297509"/>
    <n v="24242"/>
    <n v="0"/>
    <n v="0.2"/>
    <s v="N"/>
    <s v="N"/>
    <n v="0"/>
    <n v="0"/>
    <x v="0"/>
  </r>
  <r>
    <x v="4"/>
    <x v="3"/>
    <x v="332"/>
    <x v="332"/>
    <x v="1"/>
    <n v="9.5634549999999999E-2"/>
    <n v="0"/>
    <n v="20477.424602407365"/>
    <n v="24242"/>
    <n v="0"/>
    <n v="0.2"/>
    <s v="N"/>
    <s v="N"/>
    <n v="0"/>
    <n v="0"/>
    <x v="0"/>
  </r>
  <r>
    <x v="4"/>
    <x v="4"/>
    <x v="332"/>
    <x v="332"/>
    <x v="1"/>
    <n v="3.8589236894499996"/>
    <n v="0"/>
    <n v="20733.098155624655"/>
    <n v="24242"/>
    <n v="0"/>
    <n v="0.2"/>
    <s v="N"/>
    <s v="N"/>
    <n v="0"/>
    <n v="0"/>
    <x v="0"/>
  </r>
  <r>
    <x v="4"/>
    <x v="5"/>
    <x v="332"/>
    <x v="332"/>
    <x v="1"/>
    <n v="3.0259999999999998"/>
    <n v="0"/>
    <n v="21096.118053354694"/>
    <n v="24242"/>
    <n v="0"/>
    <n v="0.2"/>
    <s v="N"/>
    <s v="N"/>
    <n v="0"/>
    <n v="0"/>
    <x v="0"/>
  </r>
  <r>
    <x v="4"/>
    <x v="6"/>
    <x v="332"/>
    <x v="332"/>
    <x v="1"/>
    <n v="0.44600000000000001"/>
    <n v="0.33238899999999993"/>
    <n v="20779.699896666516"/>
    <n v="24242"/>
    <n v="0"/>
    <n v="0.2"/>
    <s v="N"/>
    <s v="N"/>
    <n v="0"/>
    <n v="0"/>
    <x v="0"/>
  </r>
  <r>
    <x v="4"/>
    <x v="0"/>
    <x v="333"/>
    <x v="333"/>
    <x v="1"/>
    <n v="0.11529984110399999"/>
    <n v="0"/>
    <n v="9265.7818167222085"/>
    <n v="10534"/>
    <n v="2"/>
    <n v="0.2"/>
    <s v="N"/>
    <s v="N"/>
    <n v="0"/>
    <n v="0"/>
    <x v="0"/>
  </r>
  <r>
    <x v="4"/>
    <x v="1"/>
    <x v="333"/>
    <x v="333"/>
    <x v="1"/>
    <n v="8.1896103450000007E-2"/>
    <n v="0"/>
    <n v="9219.5695313883425"/>
    <n v="10534"/>
    <n v="2"/>
    <n v="0.2"/>
    <s v="N"/>
    <s v="N"/>
    <n v="0"/>
    <n v="0"/>
    <x v="0"/>
  </r>
  <r>
    <x v="4"/>
    <x v="2"/>
    <x v="333"/>
    <x v="333"/>
    <x v="1"/>
    <n v="0.43089883308999999"/>
    <n v="0"/>
    <n v="9009.1103743088643"/>
    <n v="10534"/>
    <n v="2"/>
    <n v="0.2"/>
    <s v="N"/>
    <s v="N"/>
    <n v="0"/>
    <n v="0"/>
    <x v="0"/>
  </r>
  <r>
    <x v="4"/>
    <x v="3"/>
    <x v="333"/>
    <x v="333"/>
    <x v="1"/>
    <n v="0.88327683000000001"/>
    <n v="0"/>
    <n v="9193.940180883008"/>
    <n v="10534"/>
    <n v="2"/>
    <n v="0.2"/>
    <s v="N"/>
    <s v="N"/>
    <n v="0"/>
    <n v="0"/>
    <x v="0"/>
  </r>
  <r>
    <x v="4"/>
    <x v="4"/>
    <x v="333"/>
    <x v="333"/>
    <x v="1"/>
    <n v="2.2366007173999995"/>
    <n v="0"/>
    <n v="9157.6847180636523"/>
    <n v="10534"/>
    <n v="2"/>
    <n v="0.2"/>
    <s v="N"/>
    <s v="N"/>
    <n v="0"/>
    <n v="0"/>
    <x v="0"/>
  </r>
  <r>
    <x v="4"/>
    <x v="5"/>
    <x v="333"/>
    <x v="333"/>
    <x v="1"/>
    <n v="0.17"/>
    <n v="4.1833333333333327E-2"/>
    <n v="9385.5906252384593"/>
    <n v="10534"/>
    <n v="2"/>
    <n v="0.2"/>
    <s v="N"/>
    <s v="N"/>
    <n v="0"/>
    <n v="0"/>
    <x v="0"/>
  </r>
  <r>
    <x v="4"/>
    <x v="6"/>
    <x v="333"/>
    <x v="333"/>
    <x v="1"/>
    <n v="0"/>
    <n v="5.0200000000000002E-2"/>
    <n v="9378.3147610643755"/>
    <n v="10534"/>
    <n v="2"/>
    <n v="0.2"/>
    <s v="N"/>
    <s v="N"/>
    <n v="0"/>
    <n v="0"/>
    <x v="0"/>
  </r>
  <r>
    <x v="4"/>
    <x v="0"/>
    <x v="334"/>
    <x v="334"/>
    <x v="1"/>
    <n v="3.6923668143999999E-2"/>
    <n v="0"/>
    <n v="9165.4878288080927"/>
    <n v="10515"/>
    <n v="2"/>
    <n v="0.2"/>
    <s v="N"/>
    <s v="N"/>
    <n v="0"/>
    <n v="0"/>
    <x v="0"/>
  </r>
  <r>
    <x v="4"/>
    <x v="1"/>
    <x v="334"/>
    <x v="334"/>
    <x v="1"/>
    <n v="1.592469032E-2"/>
    <n v="0"/>
    <n v="9005.7984917802623"/>
    <n v="10515"/>
    <n v="2"/>
    <n v="0.2"/>
    <s v="N"/>
    <s v="N"/>
    <n v="0"/>
    <n v="0"/>
    <x v="0"/>
  </r>
  <r>
    <x v="4"/>
    <x v="2"/>
    <x v="334"/>
    <x v="334"/>
    <x v="1"/>
    <n v="0.14516426286"/>
    <n v="0"/>
    <n v="9098.7646078878697"/>
    <n v="10515"/>
    <n v="2"/>
    <n v="0.2"/>
    <s v="N"/>
    <s v="N"/>
    <n v="0"/>
    <n v="0"/>
    <x v="0"/>
  </r>
  <r>
    <x v="4"/>
    <x v="3"/>
    <x v="334"/>
    <x v="334"/>
    <x v="1"/>
    <n v="6.0088570000000001E-2"/>
    <n v="0"/>
    <n v="9318.6041525095097"/>
    <n v="10515"/>
    <n v="2"/>
    <n v="0.2"/>
    <s v="N"/>
    <s v="N"/>
    <n v="0"/>
    <n v="0"/>
    <x v="0"/>
  </r>
  <r>
    <x v="4"/>
    <x v="4"/>
    <x v="334"/>
    <x v="334"/>
    <x v="1"/>
    <n v="2.0287049338000003"/>
    <n v="0"/>
    <n v="9239.6343435180897"/>
    <n v="10515"/>
    <n v="2"/>
    <n v="0.2"/>
    <s v="N"/>
    <s v="N"/>
    <n v="0"/>
    <n v="0"/>
    <x v="0"/>
  </r>
  <r>
    <x v="4"/>
    <x v="5"/>
    <x v="334"/>
    <x v="334"/>
    <x v="1"/>
    <n v="5.6079999999999997"/>
    <n v="0"/>
    <n v="9403.1477900760419"/>
    <n v="10515"/>
    <n v="2"/>
    <n v="0.2"/>
    <s v="N"/>
    <s v="N"/>
    <n v="0"/>
    <n v="0"/>
    <x v="0"/>
  </r>
  <r>
    <x v="4"/>
    <x v="6"/>
    <x v="334"/>
    <x v="334"/>
    <x v="1"/>
    <n v="1.776"/>
    <n v="0.77110027000000003"/>
    <n v="9428"/>
    <n v="10515"/>
    <n v="2"/>
    <n v="0.2"/>
    <s v="N"/>
    <s v="N"/>
    <n v="0"/>
    <n v="0"/>
    <x v="0"/>
  </r>
  <r>
    <x v="4"/>
    <x v="0"/>
    <x v="335"/>
    <x v="335"/>
    <x v="1"/>
    <n v="0"/>
    <n v="0"/>
    <n v="22595.600091445685"/>
    <n v="28064"/>
    <n v="2"/>
    <n v="0.3"/>
    <s v="N"/>
    <s v="N"/>
    <n v="0"/>
    <n v="0"/>
    <x v="0"/>
  </r>
  <r>
    <x v="4"/>
    <x v="1"/>
    <x v="335"/>
    <x v="335"/>
    <x v="1"/>
    <n v="0.18177103504"/>
    <n v="0"/>
    <n v="22897.956510177733"/>
    <n v="28064"/>
    <n v="2"/>
    <n v="0.3"/>
    <s v="N"/>
    <s v="N"/>
    <n v="0"/>
    <n v="0"/>
    <x v="0"/>
  </r>
  <r>
    <x v="4"/>
    <x v="2"/>
    <x v="335"/>
    <x v="335"/>
    <x v="1"/>
    <n v="0.11306037006"/>
    <n v="0"/>
    <n v="22511.061076024074"/>
    <n v="28064"/>
    <n v="2"/>
    <n v="0.3"/>
    <s v="N"/>
    <s v="N"/>
    <n v="0"/>
    <n v="0"/>
    <x v="0"/>
  </r>
  <r>
    <x v="4"/>
    <x v="3"/>
    <x v="335"/>
    <x v="335"/>
    <x v="1"/>
    <n v="0.15806775000000001"/>
    <n v="0"/>
    <n v="23187.717374722833"/>
    <n v="28064"/>
    <n v="2"/>
    <n v="0.3"/>
    <s v="N"/>
    <s v="N"/>
    <n v="0"/>
    <n v="0"/>
    <x v="0"/>
  </r>
  <r>
    <x v="4"/>
    <x v="4"/>
    <x v="335"/>
    <x v="335"/>
    <x v="1"/>
    <n v="0.85531478890000001"/>
    <n v="0"/>
    <n v="23447.361580247794"/>
    <n v="28064"/>
    <n v="2"/>
    <n v="0.3"/>
    <s v="N"/>
    <s v="N"/>
    <n v="0"/>
    <n v="0"/>
    <x v="0"/>
  </r>
  <r>
    <x v="4"/>
    <x v="5"/>
    <x v="335"/>
    <x v="335"/>
    <x v="1"/>
    <n v="4.3099999999999996"/>
    <n v="8.078536750000001E-2"/>
    <n v="23975.857384748866"/>
    <n v="28064"/>
    <n v="2"/>
    <n v="0.3"/>
    <s v="N"/>
    <s v="N"/>
    <n v="0"/>
    <n v="0"/>
    <x v="0"/>
  </r>
  <r>
    <x v="4"/>
    <x v="6"/>
    <x v="335"/>
    <x v="335"/>
    <x v="1"/>
    <n v="1.611"/>
    <n v="0.96942441000000024"/>
    <n v="23726.498925191925"/>
    <n v="28064"/>
    <n v="2"/>
    <n v="0.3"/>
    <s v="N"/>
    <s v="N"/>
    <n v="0"/>
    <n v="0"/>
    <x v="0"/>
  </r>
  <r>
    <x v="4"/>
    <x v="0"/>
    <x v="336"/>
    <x v="336"/>
    <x v="1"/>
    <n v="7.9386292799999997E-3"/>
    <n v="0"/>
    <n v="1847.1592181784983"/>
    <n v="2548"/>
    <n v="0"/>
    <n v="0.4"/>
    <s v="N"/>
    <s v="N"/>
    <n v="0"/>
    <n v="0"/>
    <x v="0"/>
  </r>
  <r>
    <x v="4"/>
    <x v="1"/>
    <x v="336"/>
    <x v="336"/>
    <x v="1"/>
    <n v="3.8637729900000001E-3"/>
    <n v="0"/>
    <n v="1857.110203496534"/>
    <n v="2548"/>
    <n v="0"/>
    <n v="0.4"/>
    <s v="N"/>
    <s v="N"/>
    <n v="0"/>
    <n v="0"/>
    <x v="0"/>
  </r>
  <r>
    <x v="4"/>
    <x v="2"/>
    <x v="336"/>
    <x v="336"/>
    <x v="1"/>
    <n v="3.4697463929999998E-2"/>
    <n v="0"/>
    <n v="1931.0464952780017"/>
    <n v="2548"/>
    <n v="0"/>
    <n v="0.4"/>
    <s v="N"/>
    <s v="N"/>
    <n v="0"/>
    <n v="0"/>
    <x v="0"/>
  </r>
  <r>
    <x v="4"/>
    <x v="3"/>
    <x v="336"/>
    <x v="336"/>
    <x v="1"/>
    <n v="6.9998469999999993E-2"/>
    <n v="0"/>
    <n v="1952.6392288750317"/>
    <n v="2548"/>
    <n v="0"/>
    <n v="0.4"/>
    <s v="N"/>
    <s v="N"/>
    <n v="0"/>
    <n v="0"/>
    <x v="0"/>
  </r>
  <r>
    <x v="4"/>
    <x v="4"/>
    <x v="336"/>
    <x v="336"/>
    <x v="1"/>
    <n v="0.45639781385"/>
    <n v="0"/>
    <n v="1938.9181117775711"/>
    <n v="2548"/>
    <n v="0"/>
    <n v="0.4"/>
    <s v="N"/>
    <s v="N"/>
    <n v="0"/>
    <n v="0"/>
    <x v="0"/>
  </r>
  <r>
    <x v="4"/>
    <x v="5"/>
    <x v="336"/>
    <x v="336"/>
    <x v="1"/>
    <n v="0.374"/>
    <n v="0"/>
    <n v="2113.5607230825563"/>
    <n v="2548"/>
    <n v="0"/>
    <n v="0.4"/>
    <s v="N"/>
    <s v="N"/>
    <n v="0"/>
    <n v="0"/>
    <x v="0"/>
  </r>
  <r>
    <x v="4"/>
    <x v="6"/>
    <x v="336"/>
    <x v="336"/>
    <x v="1"/>
    <n v="0.20200000000000001"/>
    <n v="2.8832E-2"/>
    <n v="1987.5945155825552"/>
    <n v="2548"/>
    <n v="0"/>
    <n v="0.4"/>
    <s v="N"/>
    <s v="N"/>
    <n v="0"/>
    <n v="0"/>
    <x v="0"/>
  </r>
  <r>
    <x v="4"/>
    <x v="0"/>
    <x v="337"/>
    <x v="337"/>
    <x v="1"/>
    <n v="4.4476536815999994E-2"/>
    <n v="0"/>
    <n v="14434.716452825965"/>
    <n v="22988"/>
    <n v="2"/>
    <n v="0.2"/>
    <s v="N"/>
    <s v="N"/>
    <n v="0"/>
    <n v="0"/>
    <x v="0"/>
  </r>
  <r>
    <x v="4"/>
    <x v="1"/>
    <x v="337"/>
    <x v="337"/>
    <x v="1"/>
    <n v="3.9873338889999999E-2"/>
    <n v="0"/>
    <n v="14357.966832516171"/>
    <n v="22988"/>
    <n v="2"/>
    <n v="0.2"/>
    <s v="N"/>
    <s v="N"/>
    <n v="0"/>
    <n v="0"/>
    <x v="0"/>
  </r>
  <r>
    <x v="4"/>
    <x v="2"/>
    <x v="337"/>
    <x v="337"/>
    <x v="1"/>
    <n v="0.10928971924"/>
    <n v="0"/>
    <n v="14082.886423354093"/>
    <n v="22988"/>
    <n v="2"/>
    <n v="0.2"/>
    <s v="N"/>
    <s v="N"/>
    <n v="0"/>
    <n v="0"/>
    <x v="0"/>
  </r>
  <r>
    <x v="4"/>
    <x v="3"/>
    <x v="337"/>
    <x v="337"/>
    <x v="1"/>
    <n v="0.36762766000000002"/>
    <n v="0"/>
    <n v="14610.751539426894"/>
    <n v="22988"/>
    <n v="2"/>
    <n v="0.2"/>
    <s v="N"/>
    <s v="N"/>
    <n v="0"/>
    <n v="0"/>
    <x v="0"/>
  </r>
  <r>
    <x v="4"/>
    <x v="4"/>
    <x v="337"/>
    <x v="337"/>
    <x v="1"/>
    <n v="1.0104096634500002"/>
    <n v="0"/>
    <n v="14035.417922447126"/>
    <n v="22988"/>
    <n v="2"/>
    <n v="0.2"/>
    <s v="N"/>
    <s v="N"/>
    <n v="0"/>
    <n v="0"/>
    <x v="0"/>
  </r>
  <r>
    <x v="4"/>
    <x v="5"/>
    <x v="337"/>
    <x v="337"/>
    <x v="1"/>
    <n v="0.78400000000000003"/>
    <n v="1.8275416666666669E-2"/>
    <n v="13715.688865975146"/>
    <n v="22988"/>
    <n v="2"/>
    <n v="0.2"/>
    <s v="N"/>
    <s v="N"/>
    <n v="0"/>
    <n v="0"/>
    <x v="0"/>
  </r>
  <r>
    <x v="4"/>
    <x v="6"/>
    <x v="337"/>
    <x v="337"/>
    <x v="1"/>
    <n v="0.53300000000000003"/>
    <n v="0.21930500000000006"/>
    <n v="15435"/>
    <n v="22988"/>
    <n v="2"/>
    <n v="0.2"/>
    <s v="N"/>
    <s v="N"/>
    <n v="0"/>
    <n v="0"/>
    <x v="0"/>
  </r>
  <r>
    <x v="4"/>
    <x v="0"/>
    <x v="338"/>
    <x v="338"/>
    <x v="1"/>
    <n v="7.7809638399999994E-3"/>
    <n v="0"/>
    <n v="10691.685129850914"/>
    <n v="12204"/>
    <n v="2"/>
    <n v="0.2"/>
    <s v="N"/>
    <s v="N"/>
    <n v="0"/>
    <n v="0"/>
    <x v="0"/>
  </r>
  <r>
    <x v="4"/>
    <x v="1"/>
    <x v="338"/>
    <x v="338"/>
    <x v="1"/>
    <n v="0.14792918601999999"/>
    <n v="0"/>
    <n v="10769.621664588229"/>
    <n v="12204"/>
    <n v="2"/>
    <n v="0.2"/>
    <s v="N"/>
    <s v="N"/>
    <n v="0"/>
    <n v="0"/>
    <x v="0"/>
  </r>
  <r>
    <x v="4"/>
    <x v="2"/>
    <x v="338"/>
    <x v="338"/>
    <x v="1"/>
    <n v="8.6876485789999999E-2"/>
    <n v="0"/>
    <n v="10844.11175468388"/>
    <n v="12204"/>
    <n v="2"/>
    <n v="0.2"/>
    <s v="N"/>
    <s v="N"/>
    <n v="0"/>
    <n v="0"/>
    <x v="0"/>
  </r>
  <r>
    <x v="4"/>
    <x v="3"/>
    <x v="338"/>
    <x v="338"/>
    <x v="1"/>
    <n v="5.8072829999999999E-2"/>
    <n v="0"/>
    <n v="11123.666400263204"/>
    <n v="12204"/>
    <n v="2"/>
    <n v="0.2"/>
    <s v="N"/>
    <s v="N"/>
    <n v="0"/>
    <n v="0"/>
    <x v="0"/>
  </r>
  <r>
    <x v="4"/>
    <x v="4"/>
    <x v="338"/>
    <x v="338"/>
    <x v="1"/>
    <n v="0.68877953004999992"/>
    <n v="0"/>
    <n v="10919.942726158863"/>
    <n v="12204"/>
    <n v="2"/>
    <n v="0.2"/>
    <s v="N"/>
    <s v="N"/>
    <n v="0"/>
    <n v="0"/>
    <x v="0"/>
  </r>
  <r>
    <x v="4"/>
    <x v="5"/>
    <x v="338"/>
    <x v="338"/>
    <x v="1"/>
    <n v="4.0279999999999996"/>
    <n v="0"/>
    <n v="10941.526663965607"/>
    <n v="12204"/>
    <n v="2"/>
    <n v="0.2"/>
    <s v="N"/>
    <s v="N"/>
    <n v="0"/>
    <n v="0"/>
    <x v="0"/>
  </r>
  <r>
    <x v="4"/>
    <x v="6"/>
    <x v="338"/>
    <x v="338"/>
    <x v="1"/>
    <n v="5.86"/>
    <n v="0.39679189365383394"/>
    <n v="11122"/>
    <n v="12204"/>
    <n v="2"/>
    <n v="0.2"/>
    <s v="N"/>
    <s v="N"/>
    <n v="0"/>
    <n v="0"/>
    <x v="0"/>
  </r>
  <r>
    <x v="4"/>
    <x v="0"/>
    <x v="339"/>
    <x v="339"/>
    <x v="35"/>
    <n v="5.8060553311999989E-2"/>
    <n v="0"/>
    <n v="46624.084485247899"/>
    <n v="55081"/>
    <n v="2"/>
    <n v="0.2"/>
    <s v="N"/>
    <s v="N"/>
    <n v="0"/>
    <n v="0"/>
    <x v="0"/>
  </r>
  <r>
    <x v="4"/>
    <x v="1"/>
    <x v="339"/>
    <x v="339"/>
    <x v="35"/>
    <n v="0.10850715428"/>
    <n v="0"/>
    <n v="48829.137600040165"/>
    <n v="55081"/>
    <n v="2"/>
    <n v="0.2"/>
    <s v="N"/>
    <s v="N"/>
    <n v="0"/>
    <n v="0"/>
    <x v="0"/>
  </r>
  <r>
    <x v="4"/>
    <x v="2"/>
    <x v="339"/>
    <x v="339"/>
    <x v="35"/>
    <n v="0.22878247701999999"/>
    <n v="0"/>
    <n v="51142.356892940741"/>
    <n v="55081"/>
    <n v="2"/>
    <n v="0.2"/>
    <s v="N"/>
    <s v="N"/>
    <n v="0"/>
    <n v="0"/>
    <x v="0"/>
  </r>
  <r>
    <x v="4"/>
    <x v="3"/>
    <x v="339"/>
    <x v="339"/>
    <x v="35"/>
    <n v="0.39418142"/>
    <n v="0"/>
    <n v="49385.247843938101"/>
    <n v="55081"/>
    <n v="2"/>
    <n v="0.2"/>
    <s v="N"/>
    <s v="N"/>
    <n v="0"/>
    <n v="0"/>
    <x v="0"/>
  </r>
  <r>
    <x v="4"/>
    <x v="4"/>
    <x v="339"/>
    <x v="339"/>
    <x v="35"/>
    <n v="4.7075752809999996"/>
    <n v="0"/>
    <n v="45343.03970910162"/>
    <n v="55081"/>
    <n v="2"/>
    <n v="0.2"/>
    <s v="N"/>
    <s v="N"/>
    <n v="0"/>
    <n v="0"/>
    <x v="0"/>
  </r>
  <r>
    <x v="4"/>
    <x v="5"/>
    <x v="339"/>
    <x v="339"/>
    <x v="35"/>
    <n v="12.111000000000001"/>
    <n v="0"/>
    <n v="47451.410912741951"/>
    <n v="55081"/>
    <n v="2"/>
    <n v="0.2"/>
    <s v="N"/>
    <s v="N"/>
    <n v="0"/>
    <n v="0"/>
    <x v="0"/>
  </r>
  <r>
    <x v="4"/>
    <x v="6"/>
    <x v="339"/>
    <x v="339"/>
    <x v="35"/>
    <n v="5.1920000000000002"/>
    <n v="0.1582781400391271"/>
    <n v="47475"/>
    <n v="55081"/>
    <n v="2"/>
    <n v="0.2"/>
    <s v="N"/>
    <s v="N"/>
    <n v="0"/>
    <n v="0"/>
    <x v="0"/>
  </r>
  <r>
    <x v="4"/>
    <x v="0"/>
    <x v="340"/>
    <x v="340"/>
    <x v="1"/>
    <n v="0"/>
    <n v="0"/>
    <n v="28409.045906731048"/>
    <n v="32807"/>
    <n v="2"/>
    <n v="0.2"/>
    <s v="N"/>
    <s v="N"/>
    <n v="0"/>
    <n v="0"/>
    <x v="0"/>
  </r>
  <r>
    <x v="4"/>
    <x v="1"/>
    <x v="340"/>
    <x v="340"/>
    <x v="1"/>
    <n v="0"/>
    <n v="0"/>
    <n v="28408.63028222978"/>
    <n v="32807"/>
    <n v="2"/>
    <n v="0.2"/>
    <s v="N"/>
    <s v="N"/>
    <n v="0"/>
    <n v="0"/>
    <x v="0"/>
  </r>
  <r>
    <x v="4"/>
    <x v="2"/>
    <x v="340"/>
    <x v="340"/>
    <x v="1"/>
    <n v="0"/>
    <n v="0"/>
    <n v="28406.046878319219"/>
    <n v="32807"/>
    <n v="2"/>
    <n v="0.2"/>
    <s v="N"/>
    <s v="N"/>
    <n v="0"/>
    <n v="0"/>
    <x v="0"/>
  </r>
  <r>
    <x v="4"/>
    <x v="3"/>
    <x v="340"/>
    <x v="340"/>
    <x v="1"/>
    <n v="0"/>
    <n v="0"/>
    <n v="28664.015056534095"/>
    <n v="32807"/>
    <n v="2"/>
    <n v="0.2"/>
    <s v="N"/>
    <s v="N"/>
    <n v="0"/>
    <n v="0"/>
    <x v="0"/>
  </r>
  <r>
    <x v="4"/>
    <x v="4"/>
    <x v="340"/>
    <x v="340"/>
    <x v="1"/>
    <n v="0"/>
    <n v="0"/>
    <n v="27651.790009091037"/>
    <n v="32807"/>
    <n v="2"/>
    <n v="0.2"/>
    <s v="N"/>
    <s v="N"/>
    <n v="0"/>
    <n v="0"/>
    <x v="0"/>
  </r>
  <r>
    <x v="4"/>
    <x v="5"/>
    <x v="340"/>
    <x v="340"/>
    <x v="1"/>
    <n v="0"/>
    <n v="0"/>
    <n v="28227.938717698191"/>
    <n v="32807"/>
    <n v="2"/>
    <n v="0.2"/>
    <s v="N"/>
    <s v="N"/>
    <n v="0"/>
    <n v="0"/>
    <x v="0"/>
  </r>
  <r>
    <x v="4"/>
    <x v="6"/>
    <x v="340"/>
    <x v="340"/>
    <x v="1"/>
    <n v="0"/>
    <n v="0"/>
    <n v="29019.645548641292"/>
    <n v="32807"/>
    <n v="2"/>
    <n v="0.2"/>
    <s v="N"/>
    <s v="N"/>
    <n v="0"/>
    <n v="0"/>
    <x v="0"/>
  </r>
  <r>
    <x v="4"/>
    <x v="0"/>
    <x v="341"/>
    <x v="341"/>
    <x v="1"/>
    <n v="2.0005254223999999E-2"/>
    <n v="0"/>
    <n v="529.78184473209251"/>
    <n v="641"/>
    <n v="0"/>
    <n v="2"/>
    <s v="N"/>
    <s v="N"/>
    <n v="0"/>
    <n v="0"/>
    <x v="0"/>
  </r>
  <r>
    <x v="4"/>
    <x v="1"/>
    <x v="341"/>
    <x v="341"/>
    <x v="1"/>
    <n v="1.077320713E-2"/>
    <n v="0"/>
    <n v="533.78017825050085"/>
    <n v="641"/>
    <n v="0"/>
    <n v="2"/>
    <s v="N"/>
    <s v="N"/>
    <n v="0"/>
    <n v="0"/>
    <x v="0"/>
  </r>
  <r>
    <x v="4"/>
    <x v="2"/>
    <x v="341"/>
    <x v="341"/>
    <x v="1"/>
    <n v="3.21448727E-2"/>
    <n v="0"/>
    <n v="523.34889349831997"/>
    <n v="641"/>
    <n v="0"/>
    <n v="2"/>
    <s v="N"/>
    <s v="N"/>
    <n v="0"/>
    <n v="0"/>
    <x v="0"/>
  </r>
  <r>
    <x v="4"/>
    <x v="3"/>
    <x v="341"/>
    <x v="341"/>
    <x v="1"/>
    <n v="9.636053E-2"/>
    <n v="0"/>
    <n v="544.5930042170902"/>
    <n v="641"/>
    <n v="0"/>
    <n v="2"/>
    <s v="N"/>
    <s v="N"/>
    <n v="0"/>
    <n v="0"/>
    <x v="0"/>
  </r>
  <r>
    <x v="4"/>
    <x v="4"/>
    <x v="341"/>
    <x v="341"/>
    <x v="1"/>
    <n v="1.0247929566499998"/>
    <n v="0"/>
    <n v="558.76075573037872"/>
    <n v="641"/>
    <n v="0"/>
    <n v="2"/>
    <s v="N"/>
    <s v="N"/>
    <n v="0"/>
    <n v="0"/>
    <x v="0"/>
  </r>
  <r>
    <x v="4"/>
    <x v="5"/>
    <x v="341"/>
    <x v="341"/>
    <x v="1"/>
    <n v="0.19900000000000001"/>
    <n v="9.8583333333333335E-4"/>
    <n v="563.70886954030129"/>
    <n v="641"/>
    <n v="0"/>
    <n v="2"/>
    <s v="N"/>
    <s v="N"/>
    <n v="0"/>
    <n v="0"/>
    <x v="0"/>
  </r>
  <r>
    <x v="4"/>
    <x v="6"/>
    <x v="341"/>
    <x v="341"/>
    <x v="1"/>
    <n v="0"/>
    <n v="1.1830000000000002E-2"/>
    <n v="547.8521712989517"/>
    <n v="641"/>
    <n v="0"/>
    <n v="2"/>
    <s v="N"/>
    <s v="N"/>
    <n v="0"/>
    <n v="0"/>
    <x v="0"/>
  </r>
  <r>
    <x v="4"/>
    <x v="0"/>
    <x v="342"/>
    <x v="342"/>
    <x v="35"/>
    <n v="0"/>
    <n v="0"/>
    <n v="566.17907070605315"/>
    <n v="726"/>
    <n v="0"/>
    <n v="0.3"/>
    <s v="N"/>
    <s v="N"/>
    <n v="2.8"/>
    <n v="152.09482758620689"/>
    <x v="1"/>
  </r>
  <r>
    <x v="4"/>
    <x v="1"/>
    <x v="342"/>
    <x v="342"/>
    <x v="35"/>
    <n v="0"/>
    <n v="0"/>
    <n v="535.80207286508607"/>
    <n v="726"/>
    <n v="0"/>
    <n v="0.3"/>
    <s v="N"/>
    <s v="N"/>
    <n v="2.8"/>
    <n v="152.09482758620689"/>
    <x v="1"/>
  </r>
  <r>
    <x v="4"/>
    <x v="2"/>
    <x v="342"/>
    <x v="342"/>
    <x v="35"/>
    <n v="0"/>
    <n v="0"/>
    <n v="548.55837777087879"/>
    <n v="726"/>
    <n v="0"/>
    <n v="0.3"/>
    <s v="N"/>
    <s v="N"/>
    <n v="2.8"/>
    <n v="152.09482758620689"/>
    <x v="1"/>
  </r>
  <r>
    <x v="4"/>
    <x v="3"/>
    <x v="342"/>
    <x v="342"/>
    <x v="35"/>
    <n v="5.9360000000000003E-2"/>
    <n v="0"/>
    <n v="550.6665321451618"/>
    <n v="726"/>
    <n v="0"/>
    <n v="0.3"/>
    <s v="N"/>
    <s v="N"/>
    <n v="2.8"/>
    <n v="152.09482758620689"/>
    <x v="1"/>
  </r>
  <r>
    <x v="4"/>
    <x v="4"/>
    <x v="342"/>
    <x v="342"/>
    <x v="35"/>
    <n v="0.55948917187999991"/>
    <n v="0"/>
    <n v="514.62361164964557"/>
    <n v="726"/>
    <n v="0"/>
    <n v="0.3"/>
    <s v="N"/>
    <s v="N"/>
    <n v="2.8"/>
    <n v="152.09482758620689"/>
    <x v="1"/>
  </r>
  <r>
    <x v="4"/>
    <x v="5"/>
    <x v="342"/>
    <x v="342"/>
    <x v="35"/>
    <n v="2.0499999999999998"/>
    <n v="0"/>
    <n v="514.62361164964557"/>
    <n v="726"/>
    <n v="0"/>
    <n v="0.3"/>
    <s v="N"/>
    <s v="N"/>
    <n v="2.8"/>
    <n v="152.09482758620689"/>
    <x v="1"/>
  </r>
  <r>
    <x v="4"/>
    <x v="6"/>
    <x v="342"/>
    <x v="342"/>
    <x v="35"/>
    <n v="0.88623117760000003"/>
    <n v="1.87312E-2"/>
    <n v="514.62361164964557"/>
    <n v="726"/>
    <n v="0"/>
    <n v="0.3"/>
    <s v="N"/>
    <s v="N"/>
    <n v="2.8"/>
    <n v="152.09482758620689"/>
    <x v="1"/>
  </r>
  <r>
    <x v="4"/>
    <x v="0"/>
    <x v="343"/>
    <x v="343"/>
    <x v="35"/>
    <n v="0.12469601972799998"/>
    <n v="0"/>
    <n v="66742.786859989297"/>
    <n v="77665"/>
    <n v="1"/>
    <n v="0.25"/>
    <s v="N"/>
    <s v="N"/>
    <n v="0"/>
    <n v="0"/>
    <x v="0"/>
  </r>
  <r>
    <x v="4"/>
    <x v="1"/>
    <x v="343"/>
    <x v="343"/>
    <x v="35"/>
    <n v="0.14604452645999999"/>
    <n v="0"/>
    <n v="66750.654425390443"/>
    <n v="77665"/>
    <n v="1"/>
    <n v="0.25"/>
    <s v="N"/>
    <s v="N"/>
    <n v="0"/>
    <n v="0"/>
    <x v="0"/>
  </r>
  <r>
    <x v="4"/>
    <x v="2"/>
    <x v="343"/>
    <x v="343"/>
    <x v="35"/>
    <n v="0.29198243969999998"/>
    <n v="0"/>
    <n v="66884.423071246943"/>
    <n v="77665"/>
    <n v="1"/>
    <n v="0.25"/>
    <s v="N"/>
    <s v="N"/>
    <n v="0"/>
    <n v="0"/>
    <x v="0"/>
  </r>
  <r>
    <x v="4"/>
    <x v="3"/>
    <x v="343"/>
    <x v="343"/>
    <x v="35"/>
    <n v="0.6250483"/>
    <n v="0"/>
    <n v="67354.935724824769"/>
    <n v="77665"/>
    <n v="1"/>
    <n v="0.25"/>
    <s v="N"/>
    <s v="N"/>
    <n v="0"/>
    <n v="0"/>
    <x v="0"/>
  </r>
  <r>
    <x v="4"/>
    <x v="4"/>
    <x v="343"/>
    <x v="343"/>
    <x v="35"/>
    <n v="3.6302235269000001"/>
    <n v="0"/>
    <n v="65107.395113535298"/>
    <n v="77665"/>
    <n v="1"/>
    <n v="0.25"/>
    <s v="N"/>
    <s v="N"/>
    <n v="0"/>
    <n v="0"/>
    <x v="0"/>
  </r>
  <r>
    <x v="4"/>
    <x v="5"/>
    <x v="343"/>
    <x v="343"/>
    <x v="35"/>
    <n v="13.32"/>
    <n v="0"/>
    <n v="66425.941787593241"/>
    <n v="77665"/>
    <n v="1"/>
    <n v="0.25"/>
    <s v="N"/>
    <s v="N"/>
    <n v="0"/>
    <n v="0"/>
    <x v="0"/>
  </r>
  <r>
    <x v="4"/>
    <x v="6"/>
    <x v="343"/>
    <x v="343"/>
    <x v="35"/>
    <n v="5.9340000000000002"/>
    <n v="2.5585999999999998E-2"/>
    <n v="68016.898376547164"/>
    <n v="77665"/>
    <n v="1"/>
    <n v="0.25"/>
    <s v="N"/>
    <s v="N"/>
    <n v="0"/>
    <n v="0"/>
    <x v="0"/>
  </r>
  <r>
    <x v="4"/>
    <x v="0"/>
    <x v="344"/>
    <x v="344"/>
    <x v="1"/>
    <n v="4.8606031999999999E-4"/>
    <n v="0"/>
    <n v="2119.12737892837"/>
    <n v="2673"/>
    <n v="0"/>
    <n v="0.3"/>
    <s v="N"/>
    <s v="N"/>
    <n v="0"/>
    <n v="0"/>
    <x v="0"/>
  </r>
  <r>
    <x v="4"/>
    <x v="1"/>
    <x v="344"/>
    <x v="344"/>
    <x v="1"/>
    <n v="3.0769410350000002E-2"/>
    <n v="0"/>
    <n v="2124.0002926217844"/>
    <n v="2673"/>
    <n v="0"/>
    <n v="0.3"/>
    <s v="N"/>
    <s v="N"/>
    <n v="0"/>
    <n v="0"/>
    <x v="0"/>
  </r>
  <r>
    <x v="4"/>
    <x v="2"/>
    <x v="344"/>
    <x v="344"/>
    <x v="1"/>
    <n v="3.5226256820000003E-2"/>
    <n v="0"/>
    <n v="2028.8592942555297"/>
    <n v="2673"/>
    <n v="0"/>
    <n v="0.3"/>
    <s v="N"/>
    <s v="N"/>
    <n v="0"/>
    <n v="0"/>
    <x v="0"/>
  </r>
  <r>
    <x v="4"/>
    <x v="3"/>
    <x v="344"/>
    <x v="344"/>
    <x v="1"/>
    <n v="0.13512993000000001"/>
    <n v="0"/>
    <n v="2122.6980108610373"/>
    <n v="2673"/>
    <n v="0"/>
    <n v="0.3"/>
    <s v="N"/>
    <s v="N"/>
    <n v="0"/>
    <n v="0"/>
    <x v="0"/>
  </r>
  <r>
    <x v="4"/>
    <x v="4"/>
    <x v="344"/>
    <x v="344"/>
    <x v="1"/>
    <n v="0.76208013485000003"/>
    <n v="0"/>
    <n v="2144.8486736302079"/>
    <n v="2673"/>
    <n v="0"/>
    <n v="0.3"/>
    <s v="N"/>
    <s v="N"/>
    <n v="0"/>
    <n v="0"/>
    <x v="0"/>
  </r>
  <r>
    <x v="4"/>
    <x v="5"/>
    <x v="344"/>
    <x v="344"/>
    <x v="1"/>
    <n v="0.28000000000000003"/>
    <n v="4.2520833333333334E-3"/>
    <n v="2231.0009896077131"/>
    <n v="2673"/>
    <n v="0"/>
    <n v="0.3"/>
    <s v="N"/>
    <s v="N"/>
    <n v="0"/>
    <n v="0"/>
    <x v="0"/>
  </r>
  <r>
    <x v="4"/>
    <x v="6"/>
    <x v="344"/>
    <x v="344"/>
    <x v="1"/>
    <n v="0.25600000000000001"/>
    <n v="5.1025000000000008E-2"/>
    <n v="2135.4014929626419"/>
    <n v="2673"/>
    <n v="0"/>
    <n v="0.3"/>
    <s v="N"/>
    <s v="N"/>
    <n v="0"/>
    <n v="0"/>
    <x v="0"/>
  </r>
  <r>
    <x v="4"/>
    <x v="0"/>
    <x v="345"/>
    <x v="345"/>
    <x v="116"/>
    <n v="0.11448380686399998"/>
    <n v="0"/>
    <n v="7853.4355351419017"/>
    <n v="10378"/>
    <n v="0"/>
    <n v="2.8"/>
    <s v="N"/>
    <s v="N"/>
    <n v="0"/>
    <n v="0"/>
    <x v="0"/>
  </r>
  <r>
    <x v="4"/>
    <x v="1"/>
    <x v="345"/>
    <x v="345"/>
    <x v="116"/>
    <n v="7.947880115E-2"/>
    <n v="0"/>
    <n v="10009.745010676475"/>
    <n v="10378"/>
    <n v="0"/>
    <n v="2.8"/>
    <s v="N"/>
    <s v="N"/>
    <n v="0"/>
    <n v="0"/>
    <x v="0"/>
  </r>
  <r>
    <x v="4"/>
    <x v="2"/>
    <x v="345"/>
    <x v="345"/>
    <x v="116"/>
    <n v="0.34414030854"/>
    <n v="0"/>
    <n v="9975.917469091828"/>
    <n v="10378"/>
    <n v="0"/>
    <n v="2.8"/>
    <s v="N"/>
    <s v="N"/>
    <n v="0"/>
    <n v="0"/>
    <x v="0"/>
  </r>
  <r>
    <x v="4"/>
    <x v="3"/>
    <x v="345"/>
    <x v="345"/>
    <x v="116"/>
    <n v="0.19839746"/>
    <n v="0"/>
    <n v="10013.956468561371"/>
    <n v="10378"/>
    <n v="0"/>
    <n v="2.8"/>
    <s v="N"/>
    <s v="N"/>
    <n v="0"/>
    <n v="0"/>
    <x v="0"/>
  </r>
  <r>
    <x v="4"/>
    <x v="4"/>
    <x v="345"/>
    <x v="345"/>
    <x v="116"/>
    <n v="2.1081185699999998E-2"/>
    <n v="1.5971249999999999E-2"/>
    <n v="10128.965678729635"/>
    <n v="10378"/>
    <n v="0"/>
    <n v="2.8"/>
    <s v="N"/>
    <s v="N"/>
    <n v="0"/>
    <n v="0"/>
    <x v="0"/>
  </r>
  <r>
    <x v="4"/>
    <x v="5"/>
    <x v="345"/>
    <x v="345"/>
    <x v="116"/>
    <n v="9.9000000000000005E-2"/>
    <n v="1.0647500000000001E-2"/>
    <n v="11130.006359390225"/>
    <n v="10378"/>
    <n v="0"/>
    <n v="2.8"/>
    <s v="N"/>
    <s v="N"/>
    <n v="0"/>
    <n v="0"/>
    <x v="0"/>
  </r>
  <r>
    <x v="4"/>
    <x v="6"/>
    <x v="345"/>
    <x v="345"/>
    <x v="116"/>
    <n v="7.0000000000000001E-3"/>
    <n v="6.3884999999999997E-2"/>
    <n v="10210.199531963297"/>
    <n v="10378"/>
    <n v="0"/>
    <n v="2.8"/>
    <s v="N"/>
    <s v="N"/>
    <n v="0"/>
    <n v="0"/>
    <x v="0"/>
  </r>
  <r>
    <x v="4"/>
    <x v="0"/>
    <x v="346"/>
    <x v="346"/>
    <x v="1"/>
    <n v="2.2539036335999997E-2"/>
    <n v="0"/>
    <n v="25924.327263181429"/>
    <n v="28905"/>
    <n v="2"/>
    <n v="0.3"/>
    <s v="N"/>
    <s v="N"/>
    <n v="0"/>
    <n v="0"/>
    <x v="0"/>
  </r>
  <r>
    <x v="4"/>
    <x v="1"/>
    <x v="346"/>
    <x v="346"/>
    <x v="1"/>
    <n v="0.16261262108000002"/>
    <n v="0"/>
    <n v="25739.379223645323"/>
    <n v="28905"/>
    <n v="2"/>
    <n v="0.3"/>
    <s v="N"/>
    <s v="N"/>
    <n v="0"/>
    <n v="0"/>
    <x v="0"/>
  </r>
  <r>
    <x v="4"/>
    <x v="2"/>
    <x v="346"/>
    <x v="346"/>
    <x v="1"/>
    <n v="0.11931139183"/>
    <n v="0"/>
    <n v="25721.381423050851"/>
    <n v="28905"/>
    <n v="2"/>
    <n v="0.3"/>
    <s v="N"/>
    <s v="N"/>
    <n v="0"/>
    <n v="0"/>
    <x v="0"/>
  </r>
  <r>
    <x v="4"/>
    <x v="3"/>
    <x v="346"/>
    <x v="346"/>
    <x v="1"/>
    <n v="0.24098407999999999"/>
    <n v="0"/>
    <n v="25866.580491468856"/>
    <n v="28905"/>
    <n v="2"/>
    <n v="0.3"/>
    <s v="N"/>
    <s v="N"/>
    <n v="0"/>
    <n v="0"/>
    <x v="0"/>
  </r>
  <r>
    <x v="4"/>
    <x v="4"/>
    <x v="346"/>
    <x v="346"/>
    <x v="1"/>
    <n v="2.6479319857500001"/>
    <n v="0"/>
    <n v="25822.091238934005"/>
    <n v="28905"/>
    <n v="2"/>
    <n v="0.3"/>
    <s v="N"/>
    <s v="N"/>
    <n v="0"/>
    <n v="0"/>
    <x v="0"/>
  </r>
  <r>
    <x v="4"/>
    <x v="5"/>
    <x v="346"/>
    <x v="346"/>
    <x v="1"/>
    <n v="3.7189999999999999"/>
    <n v="6.9631499999999999E-2"/>
    <n v="26987.503818925059"/>
    <n v="28905"/>
    <n v="2"/>
    <n v="0.3"/>
    <s v="N"/>
    <s v="N"/>
    <n v="0"/>
    <n v="0"/>
    <x v="0"/>
  </r>
  <r>
    <x v="4"/>
    <x v="6"/>
    <x v="346"/>
    <x v="346"/>
    <x v="1"/>
    <n v="0.85499999999999998"/>
    <n v="0.41778900000000002"/>
    <n v="26745.065950188044"/>
    <n v="28905"/>
    <n v="2"/>
    <n v="0.3"/>
    <s v="N"/>
    <s v="N"/>
    <n v="0"/>
    <n v="0"/>
    <x v="0"/>
  </r>
  <r>
    <x v="4"/>
    <x v="0"/>
    <x v="347"/>
    <x v="347"/>
    <x v="1"/>
    <n v="0"/>
    <n v="0"/>
    <n v="1170.7774354957314"/>
    <n v="1331"/>
    <n v="2"/>
    <n v="0.3"/>
    <s v="N"/>
    <s v="N"/>
    <n v="0"/>
    <n v="0"/>
    <x v="0"/>
  </r>
  <r>
    <x v="4"/>
    <x v="1"/>
    <x v="347"/>
    <x v="347"/>
    <x v="1"/>
    <n v="7.3161684399999996E-2"/>
    <n v="0"/>
    <n v="1168.6550872302632"/>
    <n v="1331"/>
    <n v="2"/>
    <n v="0.3"/>
    <s v="N"/>
    <s v="N"/>
    <n v="0"/>
    <n v="0"/>
    <x v="0"/>
  </r>
  <r>
    <x v="4"/>
    <x v="2"/>
    <x v="347"/>
    <x v="347"/>
    <x v="1"/>
    <n v="9.4202898399999999E-2"/>
    <n v="0"/>
    <n v="1154.5943796831914"/>
    <n v="1331"/>
    <n v="2"/>
    <n v="0.3"/>
    <s v="N"/>
    <s v="N"/>
    <n v="0"/>
    <n v="0"/>
    <x v="0"/>
  </r>
  <r>
    <x v="4"/>
    <x v="3"/>
    <x v="347"/>
    <x v="347"/>
    <x v="1"/>
    <n v="0.86307749"/>
    <n v="0"/>
    <n v="1159.0315796070045"/>
    <n v="1331"/>
    <n v="2"/>
    <n v="0.3"/>
    <s v="N"/>
    <s v="N"/>
    <n v="0"/>
    <n v="0"/>
    <x v="0"/>
  </r>
  <r>
    <x v="4"/>
    <x v="4"/>
    <x v="347"/>
    <x v="347"/>
    <x v="1"/>
    <n v="2.2388517383499997"/>
    <n v="2.2610833333333337E-3"/>
    <n v="1178.6696231115275"/>
    <n v="1331"/>
    <n v="2"/>
    <n v="0.3"/>
    <s v="N"/>
    <s v="N"/>
    <n v="0"/>
    <n v="0"/>
    <x v="0"/>
  </r>
  <r>
    <x v="4"/>
    <x v="5"/>
    <x v="347"/>
    <x v="347"/>
    <x v="1"/>
    <n v="9.0999999999999998E-2"/>
    <n v="6.7832499999999993E-3"/>
    <n v="1236.8099404777583"/>
    <n v="1331"/>
    <n v="2"/>
    <n v="0.3"/>
    <s v="N"/>
    <s v="N"/>
    <n v="0"/>
    <n v="0"/>
    <x v="0"/>
  </r>
  <r>
    <x v="4"/>
    <x v="6"/>
    <x v="347"/>
    <x v="347"/>
    <x v="1"/>
    <n v="0"/>
    <n v="2.7132999999999997E-2"/>
    <n v="1189.4676534965176"/>
    <n v="1331"/>
    <n v="2"/>
    <n v="0.3"/>
    <s v="N"/>
    <s v="N"/>
    <n v="0"/>
    <n v="0"/>
    <x v="0"/>
  </r>
  <r>
    <x v="4"/>
    <x v="0"/>
    <x v="348"/>
    <x v="348"/>
    <x v="1"/>
    <n v="0"/>
    <n v="0"/>
    <n v="3698.3625725763254"/>
    <n v="4723"/>
    <n v="2"/>
    <n v="0.2"/>
    <s v="N"/>
    <s v="N"/>
    <n v="0"/>
    <n v="0"/>
    <x v="0"/>
  </r>
  <r>
    <x v="4"/>
    <x v="1"/>
    <x v="348"/>
    <x v="348"/>
    <x v="1"/>
    <n v="6.1621936949999997E-2"/>
    <n v="0"/>
    <n v="3625.2570439513183"/>
    <n v="4723"/>
    <n v="2"/>
    <n v="0.2"/>
    <s v="N"/>
    <s v="N"/>
    <n v="0"/>
    <n v="0"/>
    <x v="0"/>
  </r>
  <r>
    <x v="4"/>
    <x v="2"/>
    <x v="348"/>
    <x v="348"/>
    <x v="1"/>
    <n v="0.10152660438"/>
    <n v="0"/>
    <n v="3697.7271530989201"/>
    <n v="4723"/>
    <n v="2"/>
    <n v="0.2"/>
    <s v="N"/>
    <s v="N"/>
    <n v="0"/>
    <n v="0"/>
    <x v="0"/>
  </r>
  <r>
    <x v="4"/>
    <x v="3"/>
    <x v="348"/>
    <x v="348"/>
    <x v="1"/>
    <n v="5.6024200000000003E-2"/>
    <n v="0"/>
    <n v="3711.9378187064494"/>
    <n v="4723"/>
    <n v="2"/>
    <n v="0.2"/>
    <s v="N"/>
    <s v="N"/>
    <n v="0"/>
    <n v="0"/>
    <x v="0"/>
  </r>
  <r>
    <x v="4"/>
    <x v="4"/>
    <x v="348"/>
    <x v="348"/>
    <x v="1"/>
    <n v="0.65595947480000005"/>
    <n v="1.0972851666666665E-2"/>
    <n v="3685.9389632505336"/>
    <n v="4723"/>
    <n v="2"/>
    <n v="0.2"/>
    <s v="N"/>
    <s v="N"/>
    <n v="0"/>
    <n v="0"/>
    <x v="0"/>
  </r>
  <r>
    <x v="4"/>
    <x v="5"/>
    <x v="348"/>
    <x v="348"/>
    <x v="1"/>
    <n v="1.873"/>
    <n v="1.0972851666666665E-2"/>
    <n v="3876.4198444596491"/>
    <n v="4723"/>
    <n v="2"/>
    <n v="0.2"/>
    <s v="N"/>
    <s v="N"/>
    <n v="0"/>
    <n v="0"/>
    <x v="0"/>
  </r>
  <r>
    <x v="4"/>
    <x v="6"/>
    <x v="348"/>
    <x v="348"/>
    <x v="1"/>
    <n v="1.4E-2"/>
    <n v="6.583710999999999E-2"/>
    <n v="3785.7593288427993"/>
    <n v="4723"/>
    <n v="2"/>
    <n v="0.2"/>
    <s v="N"/>
    <s v="N"/>
    <n v="0"/>
    <n v="0"/>
    <x v="0"/>
  </r>
  <r>
    <x v="4"/>
    <x v="0"/>
    <x v="349"/>
    <x v="349"/>
    <x v="1"/>
    <n v="1.7113396959999999E-2"/>
    <n v="0"/>
    <n v="26489.426059483474"/>
    <n v="40698"/>
    <n v="2"/>
    <n v="0.3"/>
    <s v="N"/>
    <s v="N"/>
    <n v="0"/>
    <n v="0"/>
    <x v="0"/>
  </r>
  <r>
    <x v="4"/>
    <x v="1"/>
    <x v="349"/>
    <x v="349"/>
    <x v="1"/>
    <n v="0.16794174201000001"/>
    <n v="0"/>
    <n v="26150.182394617139"/>
    <n v="40698"/>
    <n v="2"/>
    <n v="0.3"/>
    <s v="N"/>
    <s v="N"/>
    <n v="0"/>
    <n v="0"/>
    <x v="0"/>
  </r>
  <r>
    <x v="4"/>
    <x v="2"/>
    <x v="349"/>
    <x v="349"/>
    <x v="1"/>
    <n v="0.12401162330999999"/>
    <n v="0"/>
    <n v="25838.993499517997"/>
    <n v="40698"/>
    <n v="2"/>
    <n v="0.3"/>
    <s v="N"/>
    <s v="N"/>
    <n v="0"/>
    <n v="0"/>
    <x v="0"/>
  </r>
  <r>
    <x v="4"/>
    <x v="3"/>
    <x v="349"/>
    <x v="349"/>
    <x v="1"/>
    <n v="0.43265743000000001"/>
    <n v="0"/>
    <n v="26217.672805217451"/>
    <n v="40698"/>
    <n v="2"/>
    <n v="0.3"/>
    <s v="N"/>
    <s v="N"/>
    <n v="0"/>
    <n v="0"/>
    <x v="0"/>
  </r>
  <r>
    <x v="4"/>
    <x v="4"/>
    <x v="349"/>
    <x v="349"/>
    <x v="1"/>
    <n v="6.8069169521500008"/>
    <n v="0"/>
    <n v="26522.490989833314"/>
    <n v="40698"/>
    <n v="2"/>
    <n v="0.3"/>
    <s v="N"/>
    <s v="N"/>
    <n v="0"/>
    <n v="0"/>
    <x v="0"/>
  </r>
  <r>
    <x v="4"/>
    <x v="5"/>
    <x v="349"/>
    <x v="349"/>
    <x v="1"/>
    <n v="6.1539999999999999"/>
    <n v="0"/>
    <n v="34407.629778658193"/>
    <n v="40698"/>
    <n v="2"/>
    <n v="0.3"/>
    <s v="N"/>
    <s v="N"/>
    <n v="0"/>
    <n v="0"/>
    <x v="0"/>
  </r>
  <r>
    <x v="4"/>
    <x v="6"/>
    <x v="349"/>
    <x v="349"/>
    <x v="1"/>
    <n v="1.0209999999999999"/>
    <n v="0.28610799999999997"/>
    <n v="34489.373936713077"/>
    <n v="40698"/>
    <n v="2"/>
    <n v="0.3"/>
    <s v="N"/>
    <s v="N"/>
    <n v="0"/>
    <n v="0"/>
    <x v="0"/>
  </r>
  <r>
    <x v="4"/>
    <x v="0"/>
    <x v="350"/>
    <x v="350"/>
    <x v="1"/>
    <n v="4.713625361599999E-2"/>
    <n v="0"/>
    <n v="1650.0075774862121"/>
    <n v="1816"/>
    <n v="0"/>
    <n v="0.75"/>
    <s v="N"/>
    <s v="N"/>
    <n v="10.119999999999999"/>
    <n v="459.55555555555554"/>
    <x v="1"/>
  </r>
  <r>
    <x v="4"/>
    <x v="1"/>
    <x v="350"/>
    <x v="350"/>
    <x v="1"/>
    <n v="4.9614146399999996E-2"/>
    <n v="0"/>
    <n v="1663.0083204963521"/>
    <n v="1816"/>
    <n v="0"/>
    <n v="0.75"/>
    <s v="N"/>
    <s v="N"/>
    <n v="10.119999999999999"/>
    <n v="459.55555555555554"/>
    <x v="1"/>
  </r>
  <r>
    <x v="4"/>
    <x v="2"/>
    <x v="350"/>
    <x v="350"/>
    <x v="1"/>
    <n v="9.6848786839999992E-2"/>
    <n v="0"/>
    <n v="1643.6583745708315"/>
    <n v="1816"/>
    <n v="0"/>
    <n v="0.75"/>
    <s v="N"/>
    <s v="N"/>
    <n v="10.119999999999999"/>
    <n v="459.55555555555554"/>
    <x v="1"/>
  </r>
  <r>
    <x v="4"/>
    <x v="3"/>
    <x v="350"/>
    <x v="350"/>
    <x v="1"/>
    <n v="0.23346353"/>
    <n v="0"/>
    <n v="1649.9750871261283"/>
    <n v="1816"/>
    <n v="0"/>
    <n v="0.75"/>
    <s v="N"/>
    <s v="N"/>
    <n v="10.119999999999999"/>
    <n v="459.55555555555554"/>
    <x v="1"/>
  </r>
  <r>
    <x v="4"/>
    <x v="4"/>
    <x v="350"/>
    <x v="350"/>
    <x v="1"/>
    <n v="3.2309899693499995"/>
    <n v="0"/>
    <n v="1652.3752365345831"/>
    <n v="1816"/>
    <n v="0"/>
    <n v="0.75"/>
    <s v="N"/>
    <s v="N"/>
    <n v="10.119999999999999"/>
    <n v="459.55555555555554"/>
    <x v="1"/>
  </r>
  <r>
    <x v="4"/>
    <x v="5"/>
    <x v="350"/>
    <x v="350"/>
    <x v="1"/>
    <n v="4.8609999999999998"/>
    <n v="4.2401666666666673E-3"/>
    <n v="1652.3752365345831"/>
    <n v="1816"/>
    <n v="0"/>
    <n v="0.75"/>
    <s v="N"/>
    <s v="N"/>
    <n v="10.119999999999999"/>
    <n v="459.55555555555554"/>
    <x v="1"/>
  </r>
  <r>
    <x v="4"/>
    <x v="6"/>
    <x v="350"/>
    <x v="350"/>
    <x v="1"/>
    <n v="0.754"/>
    <n v="2.5440999999999998E-2"/>
    <n v="1652.3752365345831"/>
    <n v="1816"/>
    <n v="0"/>
    <n v="0.75"/>
    <s v="N"/>
    <s v="N"/>
    <n v="10.119999999999999"/>
    <n v="459.55555555555554"/>
    <x v="1"/>
  </r>
  <r>
    <x v="4"/>
    <x v="0"/>
    <x v="351"/>
    <x v="351"/>
    <x v="1"/>
    <n v="0"/>
    <n v="0"/>
    <n v="55604.174165248944"/>
    <n v="66363"/>
    <n v="2"/>
    <n v="0.6"/>
    <s v="N"/>
    <s v="N"/>
    <n v="0"/>
    <n v="0"/>
    <x v="0"/>
  </r>
  <r>
    <x v="4"/>
    <x v="1"/>
    <x v="351"/>
    <x v="351"/>
    <x v="1"/>
    <n v="0.1864345385"/>
    <n v="0"/>
    <n v="55337.538067713467"/>
    <n v="66363"/>
    <n v="2"/>
    <n v="0.6"/>
    <s v="N"/>
    <s v="N"/>
    <n v="0"/>
    <n v="0"/>
    <x v="0"/>
  </r>
  <r>
    <x v="4"/>
    <x v="2"/>
    <x v="351"/>
    <x v="351"/>
    <x v="1"/>
    <n v="0.15557521189000001"/>
    <n v="0"/>
    <n v="53147.331462799804"/>
    <n v="66363"/>
    <n v="2"/>
    <n v="0.6"/>
    <s v="N"/>
    <s v="N"/>
    <n v="0"/>
    <n v="0"/>
    <x v="0"/>
  </r>
  <r>
    <x v="4"/>
    <x v="3"/>
    <x v="351"/>
    <x v="351"/>
    <x v="1"/>
    <n v="0.34692315000000001"/>
    <n v="0"/>
    <n v="55270.393378331777"/>
    <n v="66363"/>
    <n v="2"/>
    <n v="0.6"/>
    <s v="N"/>
    <s v="N"/>
    <n v="0"/>
    <n v="0"/>
    <x v="0"/>
  </r>
  <r>
    <x v="4"/>
    <x v="4"/>
    <x v="351"/>
    <x v="351"/>
    <x v="1"/>
    <n v="2.9029299164500006"/>
    <n v="0"/>
    <n v="56213.733082816674"/>
    <n v="66363"/>
    <n v="2"/>
    <n v="0.6"/>
    <s v="N"/>
    <s v="N"/>
    <n v="0"/>
    <n v="0"/>
    <x v="0"/>
  </r>
  <r>
    <x v="4"/>
    <x v="5"/>
    <x v="351"/>
    <x v="351"/>
    <x v="1"/>
    <n v="5.47"/>
    <n v="0"/>
    <n v="58569.303727760795"/>
    <n v="66363"/>
    <n v="2"/>
    <n v="0.6"/>
    <s v="N"/>
    <s v="N"/>
    <n v="0"/>
    <n v="0"/>
    <x v="0"/>
  </r>
  <r>
    <x v="4"/>
    <x v="6"/>
    <x v="351"/>
    <x v="351"/>
    <x v="1"/>
    <n v="5.5490000000000004"/>
    <n v="0.23830400000000002"/>
    <n v="57764.2"/>
    <n v="66363"/>
    <n v="2"/>
    <n v="0.6"/>
    <s v="N"/>
    <s v="N"/>
    <n v="0"/>
    <n v="0"/>
    <x v="0"/>
  </r>
  <r>
    <x v="4"/>
    <x v="0"/>
    <x v="352"/>
    <x v="352"/>
    <x v="1"/>
    <n v="7.5340292480000001E-2"/>
    <n v="0"/>
    <n v="2786.4098551176476"/>
    <n v="2212"/>
    <n v="0"/>
    <n v="0.4"/>
    <s v="N"/>
    <s v="N"/>
    <n v="0"/>
    <n v="0"/>
    <x v="0"/>
  </r>
  <r>
    <x v="4"/>
    <x v="1"/>
    <x v="352"/>
    <x v="352"/>
    <x v="1"/>
    <n v="0.10487086624"/>
    <n v="0"/>
    <n v="2056.2668230331792"/>
    <n v="2212"/>
    <n v="0"/>
    <n v="0.4"/>
    <s v="N"/>
    <s v="N"/>
    <n v="0"/>
    <n v="0"/>
    <x v="0"/>
  </r>
  <r>
    <x v="4"/>
    <x v="2"/>
    <x v="352"/>
    <x v="352"/>
    <x v="1"/>
    <n v="0.10243462982999998"/>
    <n v="0"/>
    <n v="1945.1638064706344"/>
    <n v="2212"/>
    <n v="0"/>
    <n v="0.4"/>
    <s v="N"/>
    <s v="N"/>
    <n v="0"/>
    <n v="0"/>
    <x v="0"/>
  </r>
  <r>
    <x v="4"/>
    <x v="3"/>
    <x v="352"/>
    <x v="352"/>
    <x v="1"/>
    <n v="0.62987077999999996"/>
    <n v="0"/>
    <n v="2186.47005410579"/>
    <n v="2212"/>
    <n v="0"/>
    <n v="0.4"/>
    <s v="N"/>
    <s v="N"/>
    <n v="0"/>
    <n v="0"/>
    <x v="0"/>
  </r>
  <r>
    <x v="4"/>
    <x v="4"/>
    <x v="352"/>
    <x v="352"/>
    <x v="1"/>
    <n v="1.6734730108"/>
    <n v="0"/>
    <n v="2220.8321865483717"/>
    <n v="2212"/>
    <n v="0"/>
    <n v="0.4"/>
    <s v="N"/>
    <s v="N"/>
    <n v="0"/>
    <n v="0"/>
    <x v="0"/>
  </r>
  <r>
    <x v="4"/>
    <x v="5"/>
    <x v="352"/>
    <x v="352"/>
    <x v="1"/>
    <n v="0.17699999999999999"/>
    <n v="0"/>
    <n v="2464.7997310517403"/>
    <n v="2212"/>
    <n v="0"/>
    <n v="0.4"/>
    <s v="N"/>
    <s v="N"/>
    <n v="0"/>
    <n v="0"/>
    <x v="0"/>
  </r>
  <r>
    <x v="4"/>
    <x v="6"/>
    <x v="352"/>
    <x v="352"/>
    <x v="1"/>
    <n v="2.1659999999999999"/>
    <n v="7.3332999999999995E-2"/>
    <n v="2278.3728293048998"/>
    <n v="2212"/>
    <n v="0"/>
    <n v="0.4"/>
    <s v="N"/>
    <s v="N"/>
    <n v="0"/>
    <n v="0"/>
    <x v="0"/>
  </r>
  <r>
    <x v="4"/>
    <x v="0"/>
    <x v="353"/>
    <x v="353"/>
    <x v="117"/>
    <n v="0"/>
    <n v="0"/>
    <n v="571.23424098021428"/>
    <n v="756"/>
    <n v="0.9"/>
    <n v="0.5"/>
    <s v="N"/>
    <s v="N"/>
    <n v="0"/>
    <n v="0"/>
    <x v="0"/>
  </r>
  <r>
    <x v="4"/>
    <x v="1"/>
    <x v="353"/>
    <x v="353"/>
    <x v="117"/>
    <n v="2.62171756E-2"/>
    <n v="0"/>
    <n v="576.23996515679073"/>
    <n v="756"/>
    <n v="0.9"/>
    <n v="0.5"/>
    <s v="N"/>
    <s v="N"/>
    <n v="0"/>
    <n v="0"/>
    <x v="0"/>
  </r>
  <r>
    <x v="4"/>
    <x v="2"/>
    <x v="353"/>
    <x v="353"/>
    <x v="117"/>
    <n v="1.4344780289999999E-2"/>
    <n v="0"/>
    <n v="582.84327638155867"/>
    <n v="756"/>
    <n v="0.9"/>
    <n v="0.5"/>
    <s v="N"/>
    <s v="N"/>
    <n v="0"/>
    <n v="0"/>
    <x v="0"/>
  </r>
  <r>
    <x v="4"/>
    <x v="3"/>
    <x v="353"/>
    <x v="353"/>
    <x v="117"/>
    <n v="3.1622600000000001E-3"/>
    <n v="0"/>
    <n v="582.04642644019862"/>
    <n v="756"/>
    <n v="0.9"/>
    <n v="0.5"/>
    <s v="N"/>
    <s v="N"/>
    <n v="0"/>
    <n v="0"/>
    <x v="0"/>
  </r>
  <r>
    <x v="4"/>
    <x v="4"/>
    <x v="353"/>
    <x v="353"/>
    <x v="117"/>
    <n v="-5.5753854999999986E-4"/>
    <n v="0"/>
    <n v="603.31865379752708"/>
    <n v="756"/>
    <n v="0.9"/>
    <n v="0.5"/>
    <s v="N"/>
    <s v="N"/>
    <n v="0"/>
    <n v="0"/>
    <x v="0"/>
  </r>
  <r>
    <x v="4"/>
    <x v="5"/>
    <x v="353"/>
    <x v="353"/>
    <x v="117"/>
    <n v="-3.7999999999999999E-2"/>
    <n v="9.7599999999999987E-4"/>
    <n v="663.54979695783402"/>
    <n v="756"/>
    <n v="0.9"/>
    <n v="0.5"/>
    <s v="N"/>
    <s v="N"/>
    <n v="0"/>
    <n v="0"/>
    <x v="0"/>
  </r>
  <r>
    <x v="4"/>
    <x v="6"/>
    <x v="353"/>
    <x v="353"/>
    <x v="117"/>
    <n v="0"/>
    <n v="1.952E-3"/>
    <n v="585.52973698308017"/>
    <n v="756"/>
    <n v="0.9"/>
    <n v="0.5"/>
    <s v="N"/>
    <s v="N"/>
    <n v="0"/>
    <n v="0"/>
    <x v="0"/>
  </r>
  <r>
    <x v="4"/>
    <x v="0"/>
    <x v="354"/>
    <x v="354"/>
    <x v="1"/>
    <n v="2.2949812799999997E-2"/>
    <n v="0"/>
    <n v="1439.7124940811066"/>
    <n v="1768"/>
    <n v="0"/>
    <n v="2.5"/>
    <s v="N"/>
    <s v="N"/>
    <n v="0"/>
    <n v="0"/>
    <x v="0"/>
  </r>
  <r>
    <x v="4"/>
    <x v="1"/>
    <x v="354"/>
    <x v="354"/>
    <x v="1"/>
    <n v="4.3580132049999998E-2"/>
    <n v="0"/>
    <n v="1500.24580402224"/>
    <n v="1768"/>
    <n v="0"/>
    <n v="2.5"/>
    <s v="N"/>
    <s v="N"/>
    <n v="0"/>
    <n v="0"/>
    <x v="0"/>
  </r>
  <r>
    <x v="4"/>
    <x v="2"/>
    <x v="354"/>
    <x v="354"/>
    <x v="1"/>
    <n v="0.13278000664"/>
    <n v="0"/>
    <n v="1400.6389461833649"/>
    <n v="1768"/>
    <n v="0"/>
    <n v="2.5"/>
    <s v="N"/>
    <s v="N"/>
    <n v="0"/>
    <n v="0"/>
    <x v="0"/>
  </r>
  <r>
    <x v="4"/>
    <x v="3"/>
    <x v="354"/>
    <x v="354"/>
    <x v="1"/>
    <n v="6.0240229999999999E-2"/>
    <n v="0"/>
    <n v="1403.9972060392272"/>
    <n v="1768"/>
    <n v="0"/>
    <n v="2.5"/>
    <s v="N"/>
    <s v="N"/>
    <n v="0"/>
    <n v="0"/>
    <x v="0"/>
  </r>
  <r>
    <x v="4"/>
    <x v="4"/>
    <x v="354"/>
    <x v="354"/>
    <x v="1"/>
    <n v="1.0785513678"/>
    <n v="0"/>
    <n v="1364.0007511252495"/>
    <n v="1768"/>
    <n v="0"/>
    <n v="2.5"/>
    <s v="N"/>
    <s v="N"/>
    <n v="0"/>
    <n v="0"/>
    <x v="0"/>
  </r>
  <r>
    <x v="4"/>
    <x v="5"/>
    <x v="354"/>
    <x v="354"/>
    <x v="1"/>
    <n v="0.57799999999999996"/>
    <n v="4.540833333333333E-4"/>
    <n v="1408.0409525452158"/>
    <n v="1768"/>
    <n v="0"/>
    <n v="2.5"/>
    <s v="N"/>
    <s v="N"/>
    <n v="0"/>
    <n v="0"/>
    <x v="0"/>
  </r>
  <r>
    <x v="4"/>
    <x v="6"/>
    <x v="354"/>
    <x v="354"/>
    <x v="1"/>
    <n v="9.6000000000000002E-2"/>
    <n v="5.4489999999999999E-3"/>
    <n v="1426.0958577159515"/>
    <n v="1768"/>
    <n v="0"/>
    <n v="2.5"/>
    <s v="N"/>
    <s v="N"/>
    <n v="0"/>
    <n v="0"/>
    <x v="0"/>
  </r>
  <r>
    <x v="4"/>
    <x v="0"/>
    <x v="355"/>
    <x v="355"/>
    <x v="1"/>
    <n v="4.6392308799999993E-3"/>
    <n v="0"/>
    <n v="147.61097200550674"/>
    <n v="178"/>
    <n v="0"/>
    <n v="1.6"/>
    <s v="N"/>
    <s v="N"/>
    <n v="0"/>
    <n v="0"/>
    <x v="0"/>
  </r>
  <r>
    <x v="4"/>
    <x v="1"/>
    <x v="355"/>
    <x v="355"/>
    <x v="1"/>
    <n v="5.5459534759999998E-2"/>
    <n v="0"/>
    <n v="147.59830686472185"/>
    <n v="178"/>
    <n v="0"/>
    <n v="1.6"/>
    <s v="N"/>
    <s v="N"/>
    <n v="0"/>
    <n v="0"/>
    <x v="0"/>
  </r>
  <r>
    <x v="4"/>
    <x v="2"/>
    <x v="355"/>
    <x v="355"/>
    <x v="1"/>
    <n v="7.0043171180000002E-2"/>
    <n v="0"/>
    <n v="147.22338815174322"/>
    <n v="178"/>
    <n v="0"/>
    <n v="1.6"/>
    <s v="N"/>
    <s v="N"/>
    <n v="0"/>
    <n v="0"/>
    <x v="0"/>
  </r>
  <r>
    <x v="4"/>
    <x v="3"/>
    <x v="355"/>
    <x v="355"/>
    <x v="1"/>
    <n v="0.10802224000000001"/>
    <n v="0"/>
    <n v="147.78917958307659"/>
    <n v="178"/>
    <n v="0"/>
    <n v="1.6"/>
    <s v="N"/>
    <s v="N"/>
    <n v="0"/>
    <n v="0"/>
    <x v="0"/>
  </r>
  <r>
    <x v="4"/>
    <x v="4"/>
    <x v="355"/>
    <x v="355"/>
    <x v="1"/>
    <n v="0.77682101824999994"/>
    <n v="0"/>
    <n v="147.49213232490601"/>
    <n v="178"/>
    <n v="0"/>
    <n v="1.6"/>
    <s v="N"/>
    <s v="N"/>
    <n v="0"/>
    <n v="0"/>
    <x v="0"/>
  </r>
  <r>
    <x v="4"/>
    <x v="5"/>
    <x v="355"/>
    <x v="355"/>
    <x v="1"/>
    <n v="2.9000000000000001E-2"/>
    <n v="8.3360249999999986E-4"/>
    <n v="149.48197216748889"/>
    <n v="178"/>
    <n v="0"/>
    <n v="1.6"/>
    <s v="N"/>
    <s v="N"/>
    <n v="0"/>
    <n v="0"/>
    <x v="0"/>
  </r>
  <r>
    <x v="4"/>
    <x v="6"/>
    <x v="355"/>
    <x v="355"/>
    <x v="1"/>
    <n v="4.1000000000000002E-2"/>
    <n v="1.0003229999999998E-2"/>
    <n v="150.79849318827016"/>
    <n v="178"/>
    <n v="0"/>
    <n v="1.6"/>
    <s v="N"/>
    <s v="N"/>
    <n v="0"/>
    <n v="0"/>
    <x v="0"/>
  </r>
  <r>
    <x v="4"/>
    <x v="0"/>
    <x v="356"/>
    <x v="356"/>
    <x v="1"/>
    <n v="8.2077838047999993E-2"/>
    <n v="0"/>
    <n v="4492.0243056196323"/>
    <n v="6305"/>
    <n v="0"/>
    <n v="0.7"/>
    <s v="N"/>
    <s v="N"/>
    <n v="0"/>
    <n v="0"/>
    <x v="0"/>
  </r>
  <r>
    <x v="4"/>
    <x v="1"/>
    <x v="356"/>
    <x v="356"/>
    <x v="1"/>
    <n v="6.525722196E-2"/>
    <n v="0"/>
    <n v="4360.2157363530496"/>
    <n v="6305"/>
    <n v="0"/>
    <n v="0.7"/>
    <s v="N"/>
    <s v="N"/>
    <n v="0"/>
    <n v="0"/>
    <x v="0"/>
  </r>
  <r>
    <x v="4"/>
    <x v="2"/>
    <x v="356"/>
    <x v="356"/>
    <x v="1"/>
    <n v="2.9171742909999996E-2"/>
    <n v="0"/>
    <n v="4308.8050518657437"/>
    <n v="6305"/>
    <n v="0"/>
    <n v="0.7"/>
    <s v="N"/>
    <s v="N"/>
    <n v="0"/>
    <n v="0"/>
    <x v="0"/>
  </r>
  <r>
    <x v="4"/>
    <x v="3"/>
    <x v="356"/>
    <x v="356"/>
    <x v="1"/>
    <n v="0.57159006000000001"/>
    <n v="0"/>
    <n v="4387.1116733770805"/>
    <n v="6305"/>
    <n v="0"/>
    <n v="0.7"/>
    <s v="N"/>
    <s v="N"/>
    <n v="0"/>
    <n v="0"/>
    <x v="0"/>
  </r>
  <r>
    <x v="4"/>
    <x v="4"/>
    <x v="356"/>
    <x v="356"/>
    <x v="1"/>
    <n v="1.6452006273499997"/>
    <n v="0"/>
    <n v="4387.2914688200408"/>
    <n v="6305"/>
    <n v="0"/>
    <n v="0.7"/>
    <s v="N"/>
    <s v="N"/>
    <n v="0"/>
    <n v="0"/>
    <x v="0"/>
  </r>
  <r>
    <x v="4"/>
    <x v="5"/>
    <x v="356"/>
    <x v="356"/>
    <x v="1"/>
    <n v="3.5999999999999997E-2"/>
    <n v="7.7620833333333335E-3"/>
    <n v="4341.4440691732934"/>
    <n v="6305"/>
    <n v="0"/>
    <n v="0.7"/>
    <s v="N"/>
    <s v="N"/>
    <n v="0"/>
    <n v="0"/>
    <x v="0"/>
  </r>
  <r>
    <x v="4"/>
    <x v="6"/>
    <x v="356"/>
    <x v="356"/>
    <x v="1"/>
    <n v="0.14699999999999999"/>
    <n v="9.3145000000000006E-2"/>
    <n v="4496.8243798498315"/>
    <n v="6305"/>
    <n v="0"/>
    <n v="0.7"/>
    <s v="N"/>
    <s v="N"/>
    <n v="0"/>
    <n v="0"/>
    <x v="0"/>
  </r>
  <r>
    <x v="4"/>
    <x v="0"/>
    <x v="357"/>
    <x v="357"/>
    <x v="1"/>
    <n v="2.9146773455999999E-2"/>
    <n v="0"/>
    <n v="1517.6279724720255"/>
    <n v="13252"/>
    <n v="0"/>
    <n v="1.25"/>
    <s v="N"/>
    <s v="N"/>
    <n v="0"/>
    <n v="0"/>
    <x v="0"/>
  </r>
  <r>
    <x v="4"/>
    <x v="1"/>
    <x v="357"/>
    <x v="357"/>
    <x v="1"/>
    <n v="2.7001263309999999E-2"/>
    <n v="0"/>
    <n v="1542.2481450177715"/>
    <n v="13252"/>
    <n v="0"/>
    <n v="1.25"/>
    <s v="N"/>
    <s v="N"/>
    <n v="0"/>
    <n v="0"/>
    <x v="0"/>
  </r>
  <r>
    <x v="4"/>
    <x v="2"/>
    <x v="357"/>
    <x v="357"/>
    <x v="1"/>
    <n v="4.726468399E-2"/>
    <n v="0"/>
    <n v="1561.8842685914124"/>
    <n v="13252"/>
    <n v="0"/>
    <n v="1.25"/>
    <s v="N"/>
    <s v="N"/>
    <n v="0"/>
    <n v="0"/>
    <x v="0"/>
  </r>
  <r>
    <x v="4"/>
    <x v="3"/>
    <x v="357"/>
    <x v="357"/>
    <x v="1"/>
    <n v="3.2842700000000002E-2"/>
    <n v="0"/>
    <n v="1559.3292449459389"/>
    <n v="13252"/>
    <n v="0"/>
    <n v="1.25"/>
    <s v="N"/>
    <s v="N"/>
    <n v="0"/>
    <n v="0"/>
    <x v="0"/>
  </r>
  <r>
    <x v="4"/>
    <x v="4"/>
    <x v="357"/>
    <x v="357"/>
    <x v="1"/>
    <n v="0.97291086264999993"/>
    <n v="2.5051666666666668E-3"/>
    <n v="1577.9967862421715"/>
    <n v="13252"/>
    <n v="0"/>
    <n v="1.25"/>
    <s v="N"/>
    <s v="N"/>
    <n v="0"/>
    <n v="0"/>
    <x v="0"/>
  </r>
  <r>
    <x v="4"/>
    <x v="5"/>
    <x v="357"/>
    <x v="357"/>
    <x v="1"/>
    <n v="5.2999999999999999E-2"/>
    <n v="0"/>
    <n v="1665.6951714893696"/>
    <n v="13252"/>
    <n v="0"/>
    <n v="1.25"/>
    <s v="N"/>
    <s v="N"/>
    <n v="0"/>
    <n v="0"/>
    <x v="0"/>
  </r>
  <r>
    <x v="4"/>
    <x v="6"/>
    <x v="357"/>
    <x v="357"/>
    <x v="1"/>
    <n v="3.5999999999999997E-2"/>
    <n v="1.5030999999999999E-2"/>
    <n v="1565.0432790424557"/>
    <n v="13252"/>
    <n v="0"/>
    <n v="1.25"/>
    <s v="N"/>
    <s v="N"/>
    <n v="0"/>
    <n v="0"/>
    <x v="0"/>
  </r>
  <r>
    <x v="4"/>
    <x v="0"/>
    <x v="358"/>
    <x v="358"/>
    <x v="118"/>
    <n v="4.8892144244319997"/>
    <n v="0"/>
    <n v="21982.501959705787"/>
    <n v="52602"/>
    <n v="0"/>
    <n v="0.25"/>
    <s v="N"/>
    <s v="N"/>
    <n v="0"/>
    <n v="0"/>
    <x v="0"/>
  </r>
  <r>
    <x v="4"/>
    <x v="1"/>
    <x v="358"/>
    <x v="358"/>
    <x v="118"/>
    <n v="4.3468318998999997"/>
    <n v="0"/>
    <n v="20270.088102909438"/>
    <n v="52602"/>
    <n v="0"/>
    <n v="0.25"/>
    <s v="N"/>
    <s v="N"/>
    <n v="0"/>
    <n v="0"/>
    <x v="0"/>
  </r>
  <r>
    <x v="4"/>
    <x v="2"/>
    <x v="358"/>
    <x v="358"/>
    <x v="118"/>
    <n v="0.46459833318999999"/>
    <n v="0.23228242255941867"/>
    <n v="20008.110397546287"/>
    <n v="52602"/>
    <n v="0"/>
    <n v="0.25"/>
    <s v="N"/>
    <s v="N"/>
    <n v="0"/>
    <n v="0"/>
    <x v="0"/>
  </r>
  <r>
    <x v="4"/>
    <x v="3"/>
    <x v="358"/>
    <x v="358"/>
    <x v="118"/>
    <n v="2.358673E-2"/>
    <n v="0.23228242255941867"/>
    <n v="16238.538491092157"/>
    <n v="52602"/>
    <n v="0"/>
    <n v="0.25"/>
    <s v="N"/>
    <s v="N"/>
    <n v="0"/>
    <n v="0"/>
    <x v="0"/>
  </r>
  <r>
    <x v="4"/>
    <x v="4"/>
    <x v="358"/>
    <x v="358"/>
    <x v="118"/>
    <n v="-6.5090355199999991E-2"/>
    <n v="0.23228242255941867"/>
    <n v="13274.769794364016"/>
    <n v="52602"/>
    <n v="0"/>
    <n v="0.25"/>
    <s v="N"/>
    <s v="N"/>
    <n v="0"/>
    <n v="0"/>
    <x v="0"/>
  </r>
  <r>
    <x v="4"/>
    <x v="5"/>
    <x v="358"/>
    <x v="358"/>
    <x v="118"/>
    <n v="2E-3"/>
    <n v="0.23228416124587264"/>
    <n v="15275.281159364693"/>
    <n v="52602"/>
    <n v="0"/>
    <n v="0.25"/>
    <s v="N"/>
    <s v="N"/>
    <n v="0"/>
    <n v="0"/>
    <x v="0"/>
  </r>
  <r>
    <x v="4"/>
    <x v="6"/>
    <x v="358"/>
    <x v="358"/>
    <x v="118"/>
    <n v="0"/>
    <n v="0.23228416124587264"/>
    <n v="16105.510084488238"/>
    <n v="52602"/>
    <n v="0"/>
    <n v="0.25"/>
    <s v="N"/>
    <s v="N"/>
    <n v="0"/>
    <n v="0"/>
    <x v="0"/>
  </r>
  <r>
    <x v="4"/>
    <x v="0"/>
    <x v="359"/>
    <x v="359"/>
    <x v="1"/>
    <n v="1.2345582239999998E-2"/>
    <n v="0"/>
    <n v="2707.5997540390881"/>
    <n v="2596"/>
    <n v="0"/>
    <n v="0.7"/>
    <s v="N"/>
    <s v="N"/>
    <n v="0"/>
    <n v="0"/>
    <x v="0"/>
  </r>
  <r>
    <x v="4"/>
    <x v="1"/>
    <x v="359"/>
    <x v="359"/>
    <x v="1"/>
    <n v="5.3167633750000005E-2"/>
    <n v="0"/>
    <n v="2722.6295003654968"/>
    <n v="2596"/>
    <n v="0"/>
    <n v="0.7"/>
    <s v="N"/>
    <s v="N"/>
    <n v="0"/>
    <n v="0"/>
    <x v="0"/>
  </r>
  <r>
    <x v="4"/>
    <x v="2"/>
    <x v="359"/>
    <x v="359"/>
    <x v="1"/>
    <n v="0.12175192422999999"/>
    <n v="0"/>
    <n v="2688.4935124147078"/>
    <n v="2596"/>
    <n v="0"/>
    <n v="0.7"/>
    <s v="N"/>
    <s v="N"/>
    <n v="0"/>
    <n v="0"/>
    <x v="0"/>
  </r>
  <r>
    <x v="4"/>
    <x v="3"/>
    <x v="359"/>
    <x v="359"/>
    <x v="1"/>
    <n v="0.16111659"/>
    <n v="0"/>
    <n v="2698.8136034370918"/>
    <n v="2596"/>
    <n v="0"/>
    <n v="0.7"/>
    <s v="N"/>
    <s v="N"/>
    <n v="0"/>
    <n v="0"/>
    <x v="0"/>
  </r>
  <r>
    <x v="4"/>
    <x v="4"/>
    <x v="359"/>
    <x v="359"/>
    <x v="1"/>
    <n v="1.8236023437499997"/>
    <n v="0"/>
    <n v="2738.6348911566943"/>
    <n v="2596"/>
    <n v="0"/>
    <n v="0.7"/>
    <s v="N"/>
    <s v="N"/>
    <n v="0"/>
    <n v="0"/>
    <x v="0"/>
  </r>
  <r>
    <x v="4"/>
    <x v="5"/>
    <x v="359"/>
    <x v="359"/>
    <x v="1"/>
    <n v="2.3809999999999998"/>
    <n v="5.1820833333333328E-3"/>
    <n v="2817.6655525292581"/>
    <n v="2596"/>
    <n v="0"/>
    <n v="0.7"/>
    <s v="N"/>
    <s v="N"/>
    <n v="0"/>
    <n v="0"/>
    <x v="0"/>
  </r>
  <r>
    <x v="4"/>
    <x v="6"/>
    <x v="359"/>
    <x v="359"/>
    <x v="1"/>
    <n v="0.16900000000000001"/>
    <n v="6.2184999999999997E-2"/>
    <n v="2696.6789294566906"/>
    <n v="2596"/>
    <n v="0"/>
    <n v="0.7"/>
    <s v="N"/>
    <s v="N"/>
    <n v="0"/>
    <n v="0"/>
    <x v="0"/>
  </r>
  <r>
    <x v="4"/>
    <x v="0"/>
    <x v="360"/>
    <x v="360"/>
    <x v="1"/>
    <n v="1.7867485119999998E-2"/>
    <n v="0"/>
    <n v="2700.4719604569073"/>
    <n v="3332"/>
    <n v="2"/>
    <n v="0.25"/>
    <s v="N"/>
    <s v="N"/>
    <n v="0"/>
    <n v="0"/>
    <x v="0"/>
  </r>
  <r>
    <x v="4"/>
    <x v="1"/>
    <x v="360"/>
    <x v="360"/>
    <x v="1"/>
    <n v="4.8166323309999995E-2"/>
    <n v="0"/>
    <n v="2673.9556277889669"/>
    <n v="3332"/>
    <n v="2"/>
    <n v="0.25"/>
    <s v="N"/>
    <s v="N"/>
    <n v="0"/>
    <n v="0"/>
    <x v="0"/>
  </r>
  <r>
    <x v="4"/>
    <x v="2"/>
    <x v="360"/>
    <x v="360"/>
    <x v="1"/>
    <n v="0.11042472115999999"/>
    <n v="0"/>
    <n v="2679.2639884875457"/>
    <n v="3332"/>
    <n v="2"/>
    <n v="0.25"/>
    <s v="N"/>
    <s v="N"/>
    <n v="0"/>
    <n v="0"/>
    <x v="0"/>
  </r>
  <r>
    <x v="4"/>
    <x v="3"/>
    <x v="360"/>
    <x v="360"/>
    <x v="1"/>
    <n v="0.69668987000000004"/>
    <n v="0"/>
    <n v="2689.5606174810573"/>
    <n v="3332"/>
    <n v="2"/>
    <n v="0.25"/>
    <s v="N"/>
    <s v="N"/>
    <n v="0"/>
    <n v="0"/>
    <x v="0"/>
  </r>
  <r>
    <x v="4"/>
    <x v="4"/>
    <x v="360"/>
    <x v="360"/>
    <x v="1"/>
    <n v="1.68191529675"/>
    <n v="0"/>
    <n v="2753.9231004616922"/>
    <n v="3332"/>
    <n v="2"/>
    <n v="0.25"/>
    <s v="N"/>
    <s v="N"/>
    <n v="0"/>
    <n v="0"/>
    <x v="0"/>
  </r>
  <r>
    <x v="4"/>
    <x v="5"/>
    <x v="360"/>
    <x v="360"/>
    <x v="1"/>
    <n v="8.1000000000000003E-2"/>
    <n v="6.7038333333333333E-3"/>
    <n v="2827.9257657289027"/>
    <n v="3332"/>
    <n v="2"/>
    <n v="0.25"/>
    <s v="N"/>
    <s v="N"/>
    <n v="0"/>
    <n v="0"/>
    <x v="0"/>
  </r>
  <r>
    <x v="4"/>
    <x v="6"/>
    <x v="360"/>
    <x v="360"/>
    <x v="1"/>
    <n v="3.0000000000000001E-3"/>
    <n v="4.0223000000000002E-2"/>
    <n v="2769.1177529455749"/>
    <n v="3332"/>
    <n v="2"/>
    <n v="0.25"/>
    <s v="N"/>
    <s v="N"/>
    <n v="0"/>
    <n v="0"/>
    <x v="0"/>
  </r>
  <r>
    <x v="4"/>
    <x v="0"/>
    <x v="361"/>
    <x v="361"/>
    <x v="119"/>
    <n v="3.7352815999999998E-3"/>
    <n v="0"/>
    <n v="1976.5715771970247"/>
    <n v="3020"/>
    <n v="0"/>
    <n v="0.75"/>
    <s v="N"/>
    <s v="N"/>
    <n v="0"/>
    <n v="0"/>
    <x v="0"/>
  </r>
  <r>
    <x v="4"/>
    <x v="1"/>
    <x v="361"/>
    <x v="361"/>
    <x v="119"/>
    <n v="2.1917952350000002E-2"/>
    <n v="0"/>
    <n v="1985.5005115226961"/>
    <n v="3020"/>
    <n v="0"/>
    <n v="0.75"/>
    <s v="N"/>
    <s v="N"/>
    <n v="0"/>
    <n v="0"/>
    <x v="0"/>
  </r>
  <r>
    <x v="4"/>
    <x v="2"/>
    <x v="361"/>
    <x v="361"/>
    <x v="119"/>
    <n v="0.46383607443999997"/>
    <n v="0"/>
    <n v="2018.775500546506"/>
    <n v="3020"/>
    <n v="0"/>
    <n v="0.75"/>
    <s v="N"/>
    <s v="N"/>
    <n v="0"/>
    <n v="0"/>
    <x v="0"/>
  </r>
  <r>
    <x v="4"/>
    <x v="3"/>
    <x v="361"/>
    <x v="361"/>
    <x v="119"/>
    <n v="0.11667588"/>
    <n v="5.0024999999999991E-3"/>
    <n v="2023.4970547025341"/>
    <n v="3020"/>
    <n v="0"/>
    <n v="0.75"/>
    <s v="N"/>
    <s v="N"/>
    <n v="0"/>
    <n v="0"/>
    <x v="0"/>
  </r>
  <r>
    <x v="4"/>
    <x v="4"/>
    <x v="361"/>
    <x v="361"/>
    <x v="119"/>
    <n v="3.1622198750000004E-2"/>
    <n v="2.0009999999999993E-2"/>
    <n v="2022.1634364065976"/>
    <n v="3020"/>
    <n v="0"/>
    <n v="0.75"/>
    <s v="N"/>
    <s v="N"/>
    <n v="0"/>
    <n v="0"/>
    <x v="0"/>
  </r>
  <r>
    <x v="4"/>
    <x v="5"/>
    <x v="361"/>
    <x v="361"/>
    <x v="119"/>
    <n v="0"/>
    <n v="2.0009999999999993E-2"/>
    <n v="2114.3634545839755"/>
    <n v="3020"/>
    <n v="0"/>
    <n v="0.75"/>
    <s v="N"/>
    <s v="N"/>
    <n v="0"/>
    <n v="0"/>
    <x v="0"/>
  </r>
  <r>
    <x v="4"/>
    <x v="6"/>
    <x v="361"/>
    <x v="361"/>
    <x v="119"/>
    <n v="0"/>
    <n v="2.0009999999999997E-2"/>
    <n v="2069.524739790581"/>
    <n v="3020"/>
    <n v="0"/>
    <n v="0.75"/>
    <s v="N"/>
    <s v="N"/>
    <n v="0"/>
    <n v="0"/>
    <x v="0"/>
  </r>
  <r>
    <x v="4"/>
    <x v="0"/>
    <x v="362"/>
    <x v="362"/>
    <x v="1"/>
    <n v="2.4145793599999999E-3"/>
    <n v="0"/>
    <n v="686.49212323108941"/>
    <n v="838"/>
    <n v="0"/>
    <n v="0.7"/>
    <s v="N"/>
    <s v="N"/>
    <n v="0"/>
    <n v="0"/>
    <x v="0"/>
  </r>
  <r>
    <x v="4"/>
    <x v="1"/>
    <x v="362"/>
    <x v="362"/>
    <x v="1"/>
    <n v="8.2005028000000004E-3"/>
    <n v="0"/>
    <n v="743.04627086007224"/>
    <n v="838"/>
    <n v="0"/>
    <n v="0.7"/>
    <s v="N"/>
    <s v="N"/>
    <n v="0"/>
    <n v="0"/>
    <x v="0"/>
  </r>
  <r>
    <x v="4"/>
    <x v="2"/>
    <x v="362"/>
    <x v="362"/>
    <x v="1"/>
    <n v="2.386200879E-2"/>
    <n v="0"/>
    <n v="759.30966628946999"/>
    <n v="838"/>
    <n v="0"/>
    <n v="0.7"/>
    <s v="N"/>
    <s v="N"/>
    <n v="0"/>
    <n v="0"/>
    <x v="0"/>
  </r>
  <r>
    <x v="4"/>
    <x v="3"/>
    <x v="362"/>
    <x v="362"/>
    <x v="1"/>
    <n v="4.7431679999999997E-2"/>
    <n v="0"/>
    <n v="798.66892254142044"/>
    <n v="838"/>
    <n v="0"/>
    <n v="0.7"/>
    <s v="N"/>
    <s v="N"/>
    <n v="0"/>
    <n v="0"/>
    <x v="0"/>
  </r>
  <r>
    <x v="4"/>
    <x v="4"/>
    <x v="362"/>
    <x v="362"/>
    <x v="1"/>
    <n v="0.48404806254999999"/>
    <n v="0"/>
    <n v="784.88059504023022"/>
    <n v="838"/>
    <n v="0"/>
    <n v="0.7"/>
    <s v="N"/>
    <s v="N"/>
    <n v="0"/>
    <n v="0"/>
    <x v="0"/>
  </r>
  <r>
    <x v="4"/>
    <x v="5"/>
    <x v="362"/>
    <x v="362"/>
    <x v="1"/>
    <n v="0.10199999999999999"/>
    <n v="1.0886533333333333E-3"/>
    <n v="700.3294717090979"/>
    <n v="838"/>
    <n v="0"/>
    <n v="0.7"/>
    <s v="N"/>
    <s v="N"/>
    <n v="0"/>
    <n v="0"/>
    <x v="0"/>
  </r>
  <r>
    <x v="4"/>
    <x v="6"/>
    <x v="362"/>
    <x v="362"/>
    <x v="1"/>
    <n v="-1.2E-2"/>
    <n v="1.306384E-2"/>
    <n v="827.21680544335504"/>
    <n v="838"/>
    <n v="0"/>
    <n v="0.7"/>
    <s v="N"/>
    <s v="N"/>
    <n v="0"/>
    <n v="0"/>
    <x v="0"/>
  </r>
  <r>
    <x v="4"/>
    <x v="0"/>
    <x v="363"/>
    <x v="363"/>
    <x v="1"/>
    <n v="5.1421289919999995E-2"/>
    <n v="0"/>
    <n v="16231.429654855452"/>
    <n v="22257"/>
    <n v="2"/>
    <n v="0.3"/>
    <s v="N"/>
    <s v="N"/>
    <n v="0"/>
    <n v="0"/>
    <x v="0"/>
  </r>
  <r>
    <x v="4"/>
    <x v="1"/>
    <x v="363"/>
    <x v="363"/>
    <x v="1"/>
    <n v="0.12795561295999999"/>
    <n v="0"/>
    <n v="15668.001792282183"/>
    <n v="22257"/>
    <n v="2"/>
    <n v="0.3"/>
    <s v="N"/>
    <s v="N"/>
    <n v="0"/>
    <n v="0"/>
    <x v="0"/>
  </r>
  <r>
    <x v="4"/>
    <x v="2"/>
    <x v="363"/>
    <x v="363"/>
    <x v="1"/>
    <n v="0.25351356404999997"/>
    <n v="0"/>
    <n v="16645.928249424371"/>
    <n v="22257"/>
    <n v="2"/>
    <n v="0.3"/>
    <s v="N"/>
    <s v="N"/>
    <n v="0"/>
    <n v="0"/>
    <x v="0"/>
  </r>
  <r>
    <x v="4"/>
    <x v="3"/>
    <x v="363"/>
    <x v="363"/>
    <x v="1"/>
    <n v="1.68060184"/>
    <n v="0"/>
    <n v="17472.208871800976"/>
    <n v="22257"/>
    <n v="2"/>
    <n v="0.3"/>
    <s v="N"/>
    <s v="N"/>
    <n v="0"/>
    <n v="0"/>
    <x v="0"/>
  </r>
  <r>
    <x v="4"/>
    <x v="4"/>
    <x v="363"/>
    <x v="363"/>
    <x v="1"/>
    <n v="7.8667809849999992E-2"/>
    <n v="0"/>
    <n v="16879.505950782928"/>
    <n v="22257"/>
    <n v="2"/>
    <n v="0.3"/>
    <s v="N"/>
    <s v="N"/>
    <n v="0"/>
    <n v="0"/>
    <x v="0"/>
  </r>
  <r>
    <x v="4"/>
    <x v="5"/>
    <x v="363"/>
    <x v="363"/>
    <x v="1"/>
    <n v="7.1999999999999995E-2"/>
    <n v="0"/>
    <n v="21167.21925806865"/>
    <n v="22257"/>
    <n v="2"/>
    <n v="0.3"/>
    <s v="N"/>
    <s v="N"/>
    <n v="0"/>
    <n v="0"/>
    <x v="0"/>
  </r>
  <r>
    <x v="4"/>
    <x v="6"/>
    <x v="363"/>
    <x v="363"/>
    <x v="1"/>
    <n v="1E-3"/>
    <n v="2.2684283399041369E-2"/>
    <n v="17530.446113227816"/>
    <n v="22257"/>
    <n v="2"/>
    <n v="0.3"/>
    <s v="N"/>
    <s v="N"/>
    <n v="0"/>
    <n v="0"/>
    <x v="0"/>
  </r>
  <r>
    <x v="4"/>
    <x v="0"/>
    <x v="364"/>
    <x v="364"/>
    <x v="1"/>
    <n v="1.2853862719999999E-2"/>
    <n v="0"/>
    <n v="651.10593131196117"/>
    <n v="1429"/>
    <n v="0"/>
    <n v="0.8"/>
    <s v="N"/>
    <s v="N"/>
    <n v="0"/>
    <n v="0"/>
    <x v="0"/>
  </r>
  <r>
    <x v="4"/>
    <x v="1"/>
    <x v="364"/>
    <x v="364"/>
    <x v="1"/>
    <n v="1.417467345E-2"/>
    <n v="0"/>
    <n v="665.20332819854082"/>
    <n v="1429"/>
    <n v="0"/>
    <n v="0.8"/>
    <s v="N"/>
    <s v="N"/>
    <n v="0"/>
    <n v="0"/>
    <x v="0"/>
  </r>
  <r>
    <x v="4"/>
    <x v="2"/>
    <x v="364"/>
    <x v="364"/>
    <x v="1"/>
    <n v="1.3202430249999999E-2"/>
    <n v="0"/>
    <n v="685.6979722135984"/>
    <n v="1429"/>
    <n v="0"/>
    <n v="0.8"/>
    <s v="N"/>
    <s v="N"/>
    <n v="0"/>
    <n v="0"/>
    <x v="0"/>
  </r>
  <r>
    <x v="4"/>
    <x v="3"/>
    <x v="364"/>
    <x v="364"/>
    <x v="1"/>
    <n v="0.11170927999999999"/>
    <n v="0"/>
    <n v="692.38218380016679"/>
    <n v="1429"/>
    <n v="0"/>
    <n v="0.8"/>
    <s v="N"/>
    <s v="N"/>
    <n v="0"/>
    <n v="0"/>
    <x v="0"/>
  </r>
  <r>
    <x v="4"/>
    <x v="4"/>
    <x v="364"/>
    <x v="364"/>
    <x v="1"/>
    <n v="0.10120899955000001"/>
    <n v="0"/>
    <n v="650.4597247280052"/>
    <n v="1429"/>
    <n v="0"/>
    <n v="0.8"/>
    <s v="N"/>
    <s v="N"/>
    <n v="0"/>
    <n v="0"/>
    <x v="0"/>
  </r>
  <r>
    <x v="4"/>
    <x v="5"/>
    <x v="364"/>
    <x v="364"/>
    <x v="1"/>
    <n v="0.34599999999999997"/>
    <n v="1.2335833333333333E-3"/>
    <n v="742.8522252449053"/>
    <n v="1429"/>
    <n v="0"/>
    <n v="0.8"/>
    <s v="N"/>
    <s v="N"/>
    <n v="0"/>
    <n v="0"/>
    <x v="0"/>
  </r>
  <r>
    <x v="4"/>
    <x v="6"/>
    <x v="364"/>
    <x v="364"/>
    <x v="1"/>
    <n v="4.1000000000000002E-2"/>
    <n v="1.4803E-2"/>
    <n v="698.67102864295146"/>
    <n v="1429"/>
    <n v="0"/>
    <n v="0.8"/>
    <s v="N"/>
    <s v="N"/>
    <n v="0"/>
    <n v="0"/>
    <x v="0"/>
  </r>
  <r>
    <x v="4"/>
    <x v="0"/>
    <x v="365"/>
    <x v="365"/>
    <x v="1"/>
    <n v="3.2620522864000003E-2"/>
    <n v="0"/>
    <n v="3821.7087272658587"/>
    <n v="6606"/>
    <n v="0"/>
    <n v="0.35"/>
    <s v="N"/>
    <s v="N"/>
    <n v="0"/>
    <n v="0"/>
    <x v="0"/>
  </r>
  <r>
    <x v="4"/>
    <x v="1"/>
    <x v="365"/>
    <x v="365"/>
    <x v="1"/>
    <n v="5.8669399809999995E-2"/>
    <n v="0"/>
    <n v="3947.7492349776621"/>
    <n v="6606"/>
    <n v="0"/>
    <n v="0.35"/>
    <s v="N"/>
    <s v="N"/>
    <n v="0"/>
    <n v="0"/>
    <x v="0"/>
  </r>
  <r>
    <x v="4"/>
    <x v="2"/>
    <x v="365"/>
    <x v="365"/>
    <x v="1"/>
    <n v="5.0296479169999998E-2"/>
    <n v="0"/>
    <n v="4042.5928979475234"/>
    <n v="6606"/>
    <n v="0"/>
    <n v="0.35"/>
    <s v="N"/>
    <s v="N"/>
    <n v="0"/>
    <n v="0"/>
    <x v="0"/>
  </r>
  <r>
    <x v="4"/>
    <x v="3"/>
    <x v="365"/>
    <x v="365"/>
    <x v="1"/>
    <n v="0.39733400000000002"/>
    <n v="0"/>
    <n v="4100.6436061030345"/>
    <n v="6606"/>
    <n v="0"/>
    <n v="0.35"/>
    <s v="N"/>
    <s v="N"/>
    <n v="0"/>
    <n v="0"/>
    <x v="0"/>
  </r>
  <r>
    <x v="4"/>
    <x v="4"/>
    <x v="365"/>
    <x v="365"/>
    <x v="1"/>
    <n v="1.63343548575"/>
    <n v="0"/>
    <n v="4201.9657881432004"/>
    <n v="6606"/>
    <n v="0"/>
    <n v="0.35"/>
    <s v="N"/>
    <s v="N"/>
    <n v="0"/>
    <n v="0"/>
    <x v="0"/>
  </r>
  <r>
    <x v="4"/>
    <x v="5"/>
    <x v="365"/>
    <x v="365"/>
    <x v="1"/>
    <n v="0.313"/>
    <n v="2.2091333333333331E-2"/>
    <n v="4362.2234549627165"/>
    <n v="6606"/>
    <n v="0"/>
    <n v="0.35"/>
    <s v="N"/>
    <s v="N"/>
    <n v="0"/>
    <n v="0"/>
    <x v="0"/>
  </r>
  <r>
    <x v="4"/>
    <x v="6"/>
    <x v="365"/>
    <x v="365"/>
    <x v="1"/>
    <n v="0.13700000000000001"/>
    <n v="0.132548"/>
    <n v="4311.1083089099111"/>
    <n v="6606"/>
    <n v="0"/>
    <n v="0.35"/>
    <s v="N"/>
    <s v="N"/>
    <n v="0"/>
    <n v="0"/>
    <x v="0"/>
  </r>
  <r>
    <x v="4"/>
    <x v="0"/>
    <x v="366"/>
    <x v="366"/>
    <x v="1"/>
    <n v="3.9569901759999998E-2"/>
    <n v="0"/>
    <n v="5569.2605530540595"/>
    <n v="7536"/>
    <n v="2"/>
    <n v="0.2"/>
    <s v="N"/>
    <s v="N"/>
    <n v="0"/>
    <n v="0"/>
    <x v="0"/>
  </r>
  <r>
    <x v="4"/>
    <x v="1"/>
    <x v="366"/>
    <x v="366"/>
    <x v="1"/>
    <n v="3.6617773989999998E-2"/>
    <n v="0"/>
    <n v="5481.2648716618705"/>
    <n v="7536"/>
    <n v="2"/>
    <n v="0.2"/>
    <s v="N"/>
    <s v="N"/>
    <n v="0"/>
    <n v="0"/>
    <x v="0"/>
  </r>
  <r>
    <x v="4"/>
    <x v="2"/>
    <x v="366"/>
    <x v="366"/>
    <x v="1"/>
    <n v="6.8173177904999993E-2"/>
    <n v="0"/>
    <n v="5478.3292729337245"/>
    <n v="7536"/>
    <n v="2"/>
    <n v="0.2"/>
    <s v="N"/>
    <s v="N"/>
    <n v="0"/>
    <n v="0"/>
    <x v="0"/>
  </r>
  <r>
    <x v="4"/>
    <x v="3"/>
    <x v="366"/>
    <x v="366"/>
    <x v="1"/>
    <n v="5.1010930000000003E-2"/>
    <n v="0"/>
    <n v="5505.2436974391212"/>
    <n v="7536"/>
    <n v="2"/>
    <n v="0.2"/>
    <s v="N"/>
    <s v="N"/>
    <n v="0"/>
    <n v="0"/>
    <x v="0"/>
  </r>
  <r>
    <x v="4"/>
    <x v="4"/>
    <x v="366"/>
    <x v="366"/>
    <x v="1"/>
    <n v="2.6430337716499999"/>
    <n v="0"/>
    <n v="5570.4899744006298"/>
    <n v="7536"/>
    <n v="2"/>
    <n v="0.2"/>
    <s v="N"/>
    <s v="N"/>
    <n v="0"/>
    <n v="0"/>
    <x v="0"/>
  </r>
  <r>
    <x v="4"/>
    <x v="5"/>
    <x v="366"/>
    <x v="366"/>
    <x v="1"/>
    <n v="2.1440000000000001"/>
    <n v="5.5247500000000001E-3"/>
    <n v="5899.8141596304004"/>
    <n v="7536"/>
    <n v="2"/>
    <n v="0.2"/>
    <s v="N"/>
    <s v="N"/>
    <n v="0"/>
    <n v="0"/>
    <x v="0"/>
  </r>
  <r>
    <x v="4"/>
    <x v="6"/>
    <x v="366"/>
    <x v="366"/>
    <x v="1"/>
    <n v="0.26500000000000001"/>
    <n v="6.6296999999999995E-2"/>
    <n v="5596.916518847439"/>
    <n v="7536"/>
    <n v="2"/>
    <n v="0.2"/>
    <s v="N"/>
    <s v="N"/>
    <n v="0"/>
    <n v="0"/>
    <x v="0"/>
  </r>
  <r>
    <x v="4"/>
    <x v="0"/>
    <x v="367"/>
    <x v="367"/>
    <x v="1"/>
    <n v="1.060738864E-2"/>
    <n v="0"/>
    <n v="10699.892333469968"/>
    <n v="7658"/>
    <n v="0"/>
    <n v="1.5"/>
    <s v="N"/>
    <s v="N"/>
    <n v="0"/>
    <n v="0"/>
    <x v="0"/>
  </r>
  <r>
    <x v="4"/>
    <x v="1"/>
    <x v="367"/>
    <x v="367"/>
    <x v="1"/>
    <n v="4.7553302929999999E-2"/>
    <n v="0"/>
    <n v="10072.3809647044"/>
    <n v="7658"/>
    <n v="0"/>
    <n v="1.5"/>
    <s v="N"/>
    <s v="N"/>
    <n v="0"/>
    <n v="0"/>
    <x v="0"/>
  </r>
  <r>
    <x v="4"/>
    <x v="2"/>
    <x v="367"/>
    <x v="367"/>
    <x v="1"/>
    <n v="3.5289574569999996E-2"/>
    <n v="0"/>
    <n v="10287.876983316681"/>
    <n v="7658"/>
    <n v="0"/>
    <n v="1.5"/>
    <s v="N"/>
    <s v="N"/>
    <n v="0"/>
    <n v="0"/>
    <x v="0"/>
  </r>
  <r>
    <x v="4"/>
    <x v="3"/>
    <x v="367"/>
    <x v="367"/>
    <x v="1"/>
    <n v="2.9154099999999998E-3"/>
    <n v="0"/>
    <n v="9361.2926704965284"/>
    <n v="7658"/>
    <n v="0"/>
    <n v="1.5"/>
    <s v="N"/>
    <s v="N"/>
    <n v="0"/>
    <n v="0"/>
    <x v="0"/>
  </r>
  <r>
    <x v="4"/>
    <x v="4"/>
    <x v="367"/>
    <x v="367"/>
    <x v="1"/>
    <n v="0.55528604879999999"/>
    <n v="0"/>
    <n v="8998.9065658783584"/>
    <n v="7658"/>
    <n v="0"/>
    <n v="1.5"/>
    <s v="N"/>
    <s v="N"/>
    <n v="0"/>
    <n v="0"/>
    <x v="0"/>
  </r>
  <r>
    <x v="4"/>
    <x v="5"/>
    <x v="367"/>
    <x v="367"/>
    <x v="1"/>
    <n v="0.17799999999999999"/>
    <n v="0"/>
    <n v="8998.3929699559085"/>
    <n v="7658"/>
    <n v="0"/>
    <n v="1.5"/>
    <s v="N"/>
    <s v="N"/>
    <n v="0"/>
    <n v="0"/>
    <x v="0"/>
  </r>
  <r>
    <x v="4"/>
    <x v="6"/>
    <x v="367"/>
    <x v="367"/>
    <x v="1"/>
    <n v="1.9E-2"/>
    <n v="2.4264999999999998E-2"/>
    <n v="8912.8919246367859"/>
    <n v="7658"/>
    <n v="0"/>
    <n v="1.5"/>
    <s v="N"/>
    <s v="N"/>
    <n v="0"/>
    <n v="0"/>
    <x v="0"/>
  </r>
  <r>
    <x v="4"/>
    <x v="0"/>
    <x v="368"/>
    <x v="368"/>
    <x v="1"/>
    <n v="3.6679053263999999E-2"/>
    <n v="0"/>
    <n v="670.31557835377373"/>
    <n v="702"/>
    <n v="0"/>
    <n v="2.5"/>
    <s v="N"/>
    <s v="N"/>
    <n v="0"/>
    <n v="0"/>
    <x v="0"/>
  </r>
  <r>
    <x v="4"/>
    <x v="1"/>
    <x v="368"/>
    <x v="368"/>
    <x v="1"/>
    <n v="2.9252107709999999E-2"/>
    <n v="0"/>
    <n v="628.80922513600672"/>
    <n v="702"/>
    <n v="0"/>
    <n v="2.5"/>
    <s v="N"/>
    <s v="N"/>
    <n v="0"/>
    <n v="0"/>
    <x v="0"/>
  </r>
  <r>
    <x v="4"/>
    <x v="2"/>
    <x v="368"/>
    <x v="368"/>
    <x v="1"/>
    <n v="3.6807004830000004E-2"/>
    <n v="0"/>
    <n v="637.29576241028565"/>
    <n v="702"/>
    <n v="0"/>
    <n v="2.5"/>
    <s v="N"/>
    <s v="N"/>
    <n v="0"/>
    <n v="0"/>
    <x v="0"/>
  </r>
  <r>
    <x v="4"/>
    <x v="3"/>
    <x v="368"/>
    <x v="368"/>
    <x v="1"/>
    <n v="5.1773409999999999E-2"/>
    <n v="0"/>
    <n v="639.74494175687926"/>
    <n v="702"/>
    <n v="0"/>
    <n v="2.5"/>
    <s v="N"/>
    <s v="N"/>
    <n v="0"/>
    <n v="0"/>
    <x v="0"/>
  </r>
  <r>
    <x v="4"/>
    <x v="4"/>
    <x v="368"/>
    <x v="368"/>
    <x v="1"/>
    <n v="4.2968706549999999E-2"/>
    <n v="0"/>
    <n v="618.40592464948634"/>
    <n v="702"/>
    <n v="0"/>
    <n v="2.5"/>
    <s v="N"/>
    <s v="N"/>
    <n v="0"/>
    <n v="0"/>
    <x v="0"/>
  </r>
  <r>
    <x v="4"/>
    <x v="5"/>
    <x v="368"/>
    <x v="368"/>
    <x v="1"/>
    <n v="0.72199999999999998"/>
    <n v="5.0849999999999992E-3"/>
    <n v="634.40381750920244"/>
    <n v="702"/>
    <n v="0"/>
    <n v="2.5"/>
    <s v="N"/>
    <s v="N"/>
    <n v="0"/>
    <n v="0"/>
    <x v="0"/>
  </r>
  <r>
    <x v="4"/>
    <x v="6"/>
    <x v="368"/>
    <x v="368"/>
    <x v="1"/>
    <n v="3.4000000000000002E-2"/>
    <n v="2.0339999999999997E-2"/>
    <n v="655.743656683224"/>
    <n v="702"/>
    <n v="0"/>
    <n v="2.5"/>
    <s v="N"/>
    <s v="N"/>
    <n v="0"/>
    <n v="0"/>
    <x v="0"/>
  </r>
  <r>
    <x v="4"/>
    <x v="0"/>
    <x v="369"/>
    <x v="369"/>
    <x v="1"/>
    <n v="2.8786239999999993E-3"/>
    <n v="0"/>
    <n v="422.61223491987539"/>
    <n v="504"/>
    <n v="0"/>
    <n v="0.7"/>
    <s v="N"/>
    <s v="N"/>
    <n v="0"/>
    <n v="0"/>
    <x v="0"/>
  </r>
  <r>
    <x v="4"/>
    <x v="1"/>
    <x v="369"/>
    <x v="369"/>
    <x v="1"/>
    <n v="6.9477172029999992E-2"/>
    <n v="0"/>
    <n v="427.63071098477621"/>
    <n v="504"/>
    <n v="0"/>
    <n v="0.7"/>
    <s v="N"/>
    <s v="N"/>
    <n v="0"/>
    <n v="0"/>
    <x v="0"/>
  </r>
  <r>
    <x v="4"/>
    <x v="2"/>
    <x v="369"/>
    <x v="369"/>
    <x v="1"/>
    <n v="9.7303859389999997E-2"/>
    <n v="0"/>
    <n v="437.63664697162022"/>
    <n v="504"/>
    <n v="0"/>
    <n v="0.7"/>
    <s v="N"/>
    <s v="N"/>
    <n v="0"/>
    <n v="0"/>
    <x v="0"/>
  </r>
  <r>
    <x v="4"/>
    <x v="3"/>
    <x v="369"/>
    <x v="369"/>
    <x v="1"/>
    <n v="0.22832163"/>
    <n v="0"/>
    <n v="439.31852013051514"/>
    <n v="504"/>
    <n v="0"/>
    <n v="0.7"/>
    <s v="N"/>
    <s v="N"/>
    <n v="0"/>
    <n v="0"/>
    <x v="0"/>
  </r>
  <r>
    <x v="4"/>
    <x v="4"/>
    <x v="369"/>
    <x v="369"/>
    <x v="1"/>
    <n v="0.90308832009999995"/>
    <n v="0"/>
    <n v="441.12321656684998"/>
    <n v="504"/>
    <n v="0"/>
    <n v="0.7"/>
    <s v="N"/>
    <s v="N"/>
    <n v="0"/>
    <n v="0"/>
    <x v="0"/>
  </r>
  <r>
    <x v="4"/>
    <x v="5"/>
    <x v="369"/>
    <x v="369"/>
    <x v="1"/>
    <n v="1.2350000000000001"/>
    <n v="1.5910833333333335E-3"/>
    <n v="456.14035303283339"/>
    <n v="504"/>
    <n v="0"/>
    <n v="0.7"/>
    <s v="N"/>
    <s v="N"/>
    <n v="0"/>
    <n v="0"/>
    <x v="0"/>
  </r>
  <r>
    <x v="4"/>
    <x v="6"/>
    <x v="369"/>
    <x v="369"/>
    <x v="1"/>
    <n v="3.4000000000000002E-2"/>
    <n v="1.9092999999999999E-2"/>
    <n v="455.02166484463373"/>
    <n v="504"/>
    <n v="0"/>
    <n v="0.7"/>
    <s v="N"/>
    <s v="N"/>
    <n v="0"/>
    <n v="0"/>
    <x v="0"/>
  </r>
  <r>
    <x v="4"/>
    <x v="0"/>
    <x v="370"/>
    <x v="370"/>
    <x v="1"/>
    <n v="2.3052961599999998E-2"/>
    <n v="0"/>
    <n v="670.31557835377373"/>
    <n v="808"/>
    <n v="0"/>
    <n v="2.2999999999999998"/>
    <s v="N"/>
    <s v="N"/>
    <n v="0"/>
    <n v="0"/>
    <x v="0"/>
  </r>
  <r>
    <x v="4"/>
    <x v="1"/>
    <x v="370"/>
    <x v="370"/>
    <x v="1"/>
    <n v="2.458668835E-2"/>
    <n v="0"/>
    <n v="670.25806473500381"/>
    <n v="808"/>
    <n v="0"/>
    <n v="2.2999999999999998"/>
    <s v="N"/>
    <s v="N"/>
    <n v="0"/>
    <n v="0"/>
    <x v="0"/>
  </r>
  <r>
    <x v="4"/>
    <x v="2"/>
    <x v="370"/>
    <x v="370"/>
    <x v="1"/>
    <n v="4.1976385509999999E-2"/>
    <n v="0"/>
    <n v="680.65607535908669"/>
    <n v="808"/>
    <n v="0"/>
    <n v="2.2999999999999998"/>
    <s v="N"/>
    <s v="N"/>
    <n v="0"/>
    <n v="0"/>
    <x v="0"/>
  </r>
  <r>
    <x v="4"/>
    <x v="3"/>
    <x v="370"/>
    <x v="370"/>
    <x v="1"/>
    <n v="1.688156E-2"/>
    <n v="0"/>
    <n v="683.27189190805927"/>
    <n v="808"/>
    <n v="0"/>
    <n v="2.2999999999999998"/>
    <s v="N"/>
    <s v="N"/>
    <n v="0"/>
    <n v="0"/>
    <x v="0"/>
  </r>
  <r>
    <x v="4"/>
    <x v="4"/>
    <x v="370"/>
    <x v="370"/>
    <x v="1"/>
    <n v="0.50742077075000003"/>
    <n v="0"/>
    <n v="694.89763984352555"/>
    <n v="808"/>
    <n v="0"/>
    <n v="2.2999999999999998"/>
    <s v="N"/>
    <s v="N"/>
    <n v="0"/>
    <n v="0"/>
    <x v="0"/>
  </r>
  <r>
    <x v="4"/>
    <x v="5"/>
    <x v="370"/>
    <x v="370"/>
    <x v="1"/>
    <n v="0.746"/>
    <n v="1.4975000000000001E-3"/>
    <n v="789.29513517749638"/>
    <n v="808"/>
    <n v="0"/>
    <n v="2.2999999999999998"/>
    <s v="N"/>
    <s v="N"/>
    <n v="0"/>
    <n v="0"/>
    <x v="0"/>
  </r>
  <r>
    <x v="4"/>
    <x v="6"/>
    <x v="370"/>
    <x v="370"/>
    <x v="1"/>
    <n v="1E-3"/>
    <n v="8.9849999999999999E-3"/>
    <n v="700.35912699553194"/>
    <n v="808"/>
    <n v="0"/>
    <n v="2.2999999999999998"/>
    <s v="N"/>
    <s v="N"/>
    <n v="0"/>
    <n v="0"/>
    <x v="0"/>
  </r>
  <r>
    <x v="4"/>
    <x v="0"/>
    <x v="371"/>
    <x v="371"/>
    <x v="1"/>
    <n v="4.0835997616E-2"/>
    <n v="0"/>
    <n v="3145.2487945537709"/>
    <n v="4469"/>
    <n v="0"/>
    <n v="2.5"/>
    <s v="N"/>
    <s v="N"/>
    <n v="0"/>
    <n v="0"/>
    <x v="0"/>
  </r>
  <r>
    <x v="4"/>
    <x v="1"/>
    <x v="371"/>
    <x v="371"/>
    <x v="1"/>
    <n v="9.9662300499999985E-3"/>
    <n v="0"/>
    <n v="2985.2988864417789"/>
    <n v="4469"/>
    <n v="0"/>
    <n v="2.5"/>
    <s v="N"/>
    <s v="N"/>
    <n v="0"/>
    <n v="0"/>
    <x v="0"/>
  </r>
  <r>
    <x v="4"/>
    <x v="2"/>
    <x v="371"/>
    <x v="371"/>
    <x v="1"/>
    <n v="2.8853632359999999E-2"/>
    <n v="0"/>
    <n v="3028.2593141169373"/>
    <n v="4469"/>
    <n v="0"/>
    <n v="2.5"/>
    <s v="N"/>
    <s v="N"/>
    <n v="0"/>
    <n v="0"/>
    <x v="0"/>
  </r>
  <r>
    <x v="4"/>
    <x v="3"/>
    <x v="371"/>
    <x v="371"/>
    <x v="1"/>
    <n v="7.4897489999999997E-2"/>
    <n v="0"/>
    <n v="3142.7174094896263"/>
    <n v="4469"/>
    <n v="0"/>
    <n v="2.5"/>
    <s v="N"/>
    <s v="N"/>
    <n v="0"/>
    <n v="0"/>
    <x v="0"/>
  </r>
  <r>
    <x v="4"/>
    <x v="4"/>
    <x v="371"/>
    <x v="371"/>
    <x v="1"/>
    <n v="0.20238119339999999"/>
    <n v="0"/>
    <n v="3122.107052838413"/>
    <n v="4469"/>
    <n v="0"/>
    <n v="2.5"/>
    <s v="N"/>
    <s v="N"/>
    <n v="0"/>
    <n v="0"/>
    <x v="0"/>
  </r>
  <r>
    <x v="4"/>
    <x v="5"/>
    <x v="371"/>
    <x v="371"/>
    <x v="1"/>
    <n v="1.62"/>
    <n v="0"/>
    <n v="3375.6226954994131"/>
    <n v="4469"/>
    <n v="0"/>
    <n v="2.5"/>
    <s v="N"/>
    <s v="N"/>
    <n v="0"/>
    <n v="0"/>
    <x v="0"/>
  </r>
  <r>
    <x v="4"/>
    <x v="6"/>
    <x v="371"/>
    <x v="371"/>
    <x v="1"/>
    <n v="5.3280000000000003"/>
    <n v="-3.1032000000000004E-2"/>
    <n v="3198"/>
    <n v="4469"/>
    <n v="0"/>
    <n v="2.5"/>
    <s v="N"/>
    <s v="N"/>
    <n v="0"/>
    <n v="0"/>
    <x v="0"/>
  </r>
  <r>
    <x v="4"/>
    <x v="0"/>
    <x v="372"/>
    <x v="372"/>
    <x v="120"/>
    <n v="2.09446592E-3"/>
    <n v="0"/>
    <n v="73767.785859291194"/>
    <n v="81857"/>
    <n v="0"/>
    <n v="2"/>
    <s v="N"/>
    <s v="N"/>
    <n v="0"/>
    <n v="0"/>
    <x v="0"/>
  </r>
  <r>
    <x v="4"/>
    <x v="1"/>
    <x v="372"/>
    <x v="372"/>
    <x v="120"/>
    <n v="1.916997698E-2"/>
    <n v="0"/>
    <n v="72856.372662444992"/>
    <n v="81857"/>
    <n v="0"/>
    <n v="2"/>
    <s v="N"/>
    <s v="N"/>
    <n v="0"/>
    <n v="0"/>
    <x v="0"/>
  </r>
  <r>
    <x v="4"/>
    <x v="2"/>
    <x v="372"/>
    <x v="372"/>
    <x v="120"/>
    <n v="2.335403195E-2"/>
    <n v="0"/>
    <n v="74812.54797526756"/>
    <n v="81857"/>
    <n v="0"/>
    <n v="2"/>
    <s v="N"/>
    <s v="N"/>
    <n v="0"/>
    <n v="0"/>
    <x v="0"/>
  </r>
  <r>
    <x v="4"/>
    <x v="3"/>
    <x v="372"/>
    <x v="372"/>
    <x v="120"/>
    <n v="6.6710069999999996E-2"/>
    <n v="0"/>
    <n v="75353.813933149839"/>
    <n v="81857"/>
    <n v="0"/>
    <n v="2"/>
    <s v="N"/>
    <s v="N"/>
    <n v="0"/>
    <n v="0"/>
    <x v="0"/>
  </r>
  <r>
    <x v="4"/>
    <x v="4"/>
    <x v="372"/>
    <x v="372"/>
    <x v="120"/>
    <n v="6.6715278150000001E-2"/>
    <n v="0"/>
    <n v="77262.375282964495"/>
    <n v="81857"/>
    <n v="0"/>
    <n v="2"/>
    <s v="N"/>
    <s v="N"/>
    <n v="0"/>
    <n v="0"/>
    <x v="0"/>
  </r>
  <r>
    <x v="4"/>
    <x v="5"/>
    <x v="372"/>
    <x v="372"/>
    <x v="120"/>
    <n v="0.443"/>
    <n v="0"/>
    <n v="79951.244210495337"/>
    <n v="81857"/>
    <n v="0"/>
    <n v="2"/>
    <s v="N"/>
    <s v="N"/>
    <n v="0"/>
    <n v="0"/>
    <x v="0"/>
  </r>
  <r>
    <x v="4"/>
    <x v="6"/>
    <x v="372"/>
    <x v="372"/>
    <x v="120"/>
    <n v="1.022"/>
    <n v="0.16248699999999999"/>
    <n v="77197.105762318111"/>
    <n v="81857"/>
    <n v="0"/>
    <n v="2"/>
    <s v="N"/>
    <s v="N"/>
    <n v="0"/>
    <n v="0"/>
    <x v="0"/>
  </r>
  <r>
    <x v="4"/>
    <x v="0"/>
    <x v="373"/>
    <x v="373"/>
    <x v="121"/>
    <n v="8.502130719999999E-3"/>
    <n v="0"/>
    <n v="2150.4694346281699"/>
    <n v="2579"/>
    <n v="0"/>
    <n v="0.5"/>
    <s v="N"/>
    <s v="N"/>
    <n v="0"/>
    <n v="0"/>
    <x v="0"/>
  </r>
  <r>
    <x v="4"/>
    <x v="1"/>
    <x v="373"/>
    <x v="373"/>
    <x v="121"/>
    <n v="1.5709715069999998E-2"/>
    <n v="0"/>
    <n v="2065.3653487988126"/>
    <n v="2579"/>
    <n v="0"/>
    <n v="0.5"/>
    <s v="N"/>
    <s v="N"/>
    <n v="0"/>
    <n v="0"/>
    <x v="0"/>
  </r>
  <r>
    <x v="4"/>
    <x v="2"/>
    <x v="373"/>
    <x v="373"/>
    <x v="121"/>
    <n v="0.41571067124"/>
    <n v="0"/>
    <n v="2057.0939166407952"/>
    <n v="2579"/>
    <n v="0"/>
    <n v="0.5"/>
    <s v="N"/>
    <s v="N"/>
    <n v="0"/>
    <n v="0"/>
    <x v="0"/>
  </r>
  <r>
    <x v="4"/>
    <x v="3"/>
    <x v="373"/>
    <x v="373"/>
    <x v="121"/>
    <n v="0.15544125"/>
    <n v="0"/>
    <n v="2148.0043772280028"/>
    <n v="2579"/>
    <n v="0"/>
    <n v="0.5"/>
    <s v="N"/>
    <s v="N"/>
    <n v="0"/>
    <n v="0"/>
    <x v="0"/>
  </r>
  <r>
    <x v="4"/>
    <x v="4"/>
    <x v="373"/>
    <x v="373"/>
    <x v="121"/>
    <n v="2.5648664199999997E-2"/>
    <n v="4.687499999999999E-3"/>
    <n v="2093.9236013196287"/>
    <n v="2579"/>
    <n v="0"/>
    <n v="0.5"/>
    <s v="N"/>
    <s v="N"/>
    <n v="0"/>
    <n v="0"/>
    <x v="0"/>
  </r>
  <r>
    <x v="4"/>
    <x v="5"/>
    <x v="373"/>
    <x v="373"/>
    <x v="121"/>
    <n v="3.3000000000000002E-2"/>
    <n v="1.8749999999999996E-2"/>
    <n v="2270.5569022788509"/>
    <n v="2579"/>
    <n v="0"/>
    <n v="0.5"/>
    <s v="N"/>
    <s v="N"/>
    <n v="0"/>
    <n v="0"/>
    <x v="0"/>
  </r>
  <r>
    <x v="4"/>
    <x v="6"/>
    <x v="373"/>
    <x v="373"/>
    <x v="121"/>
    <n v="0"/>
    <n v="1.8749999999999996E-2"/>
    <n v="2188.0178596006199"/>
    <n v="2579"/>
    <n v="0"/>
    <n v="0.5"/>
    <s v="N"/>
    <s v="N"/>
    <n v="0"/>
    <n v="0"/>
    <x v="0"/>
  </r>
  <r>
    <x v="4"/>
    <x v="0"/>
    <x v="374"/>
    <x v="374"/>
    <x v="1"/>
    <n v="1.6856251999999999E-2"/>
    <n v="0"/>
    <n v="90.993064934901398"/>
    <n v="127"/>
    <n v="0"/>
    <n v="4.5999999999999996"/>
    <s v="N"/>
    <s v="N"/>
    <n v="1.99"/>
    <n v="38.005586387761625"/>
    <x v="1"/>
  </r>
  <r>
    <x v="4"/>
    <x v="1"/>
    <x v="374"/>
    <x v="374"/>
    <x v="1"/>
    <n v="5.996120102E-2"/>
    <n v="0"/>
    <n v="90.985257656335364"/>
    <n v="127"/>
    <n v="0"/>
    <n v="4.5999999999999996"/>
    <s v="N"/>
    <s v="N"/>
    <n v="1.99"/>
    <n v="38.005586387761625"/>
    <x v="1"/>
  </r>
  <r>
    <x v="4"/>
    <x v="2"/>
    <x v="374"/>
    <x v="374"/>
    <x v="1"/>
    <n v="5.7576705149999997E-2"/>
    <n v="0"/>
    <n v="90.754143381211549"/>
    <n v="127"/>
    <n v="0"/>
    <n v="4.5999999999999996"/>
    <s v="N"/>
    <s v="N"/>
    <n v="1.99"/>
    <n v="38.005586387761625"/>
    <x v="1"/>
  </r>
  <r>
    <x v="4"/>
    <x v="3"/>
    <x v="374"/>
    <x v="374"/>
    <x v="1"/>
    <n v="3.4204249999999999E-2"/>
    <n v="0"/>
    <n v="91.102918921074561"/>
    <n v="127"/>
    <n v="0"/>
    <n v="4.5999999999999996"/>
    <s v="N"/>
    <s v="N"/>
    <n v="1.99"/>
    <n v="38.005586387761625"/>
    <x v="1"/>
  </r>
  <r>
    <x v="4"/>
    <x v="4"/>
    <x v="374"/>
    <x v="374"/>
    <x v="1"/>
    <n v="0.21241530199999997"/>
    <n v="0"/>
    <n v="91.117570346197567"/>
    <n v="127"/>
    <n v="0"/>
    <n v="4.5999999999999996"/>
    <s v="N"/>
    <s v="N"/>
    <n v="1.99"/>
    <n v="38.005586387761625"/>
    <x v="1"/>
  </r>
  <r>
    <x v="4"/>
    <x v="5"/>
    <x v="374"/>
    <x v="374"/>
    <x v="1"/>
    <n v="0.92700000000000005"/>
    <n v="-3.3758333333333334E-4"/>
    <n v="91.117570346197567"/>
    <n v="127"/>
    <n v="0"/>
    <n v="4.5999999999999996"/>
    <s v="N"/>
    <s v="N"/>
    <n v="1.99"/>
    <n v="38.005586387761625"/>
    <x v="1"/>
  </r>
  <r>
    <x v="4"/>
    <x v="6"/>
    <x v="374"/>
    <x v="374"/>
    <x v="1"/>
    <n v="0.107"/>
    <n v="-4.0509999999999999E-3"/>
    <n v="91.117570346197567"/>
    <n v="127"/>
    <n v="0"/>
    <n v="4.5999999999999996"/>
    <s v="N"/>
    <s v="N"/>
    <n v="1.99"/>
    <n v="38.005586387761625"/>
    <x v="1"/>
  </r>
  <r>
    <x v="4"/>
    <x v="0"/>
    <x v="375"/>
    <x v="375"/>
    <x v="1"/>
    <n v="2.0314406399999999E-3"/>
    <n v="0"/>
    <n v="1441.7345621907712"/>
    <n v="2085"/>
    <n v="0"/>
    <n v="0.9"/>
    <s v="N"/>
    <s v="N"/>
    <n v="0"/>
    <n v="0"/>
    <x v="0"/>
  </r>
  <r>
    <x v="4"/>
    <x v="1"/>
    <x v="375"/>
    <x v="375"/>
    <x v="1"/>
    <n v="4.1126078279999999E-2"/>
    <n v="0"/>
    <n v="1457.7860171159509"/>
    <n v="2085"/>
    <n v="0"/>
    <n v="0.9"/>
    <s v="N"/>
    <s v="N"/>
    <n v="0"/>
    <n v="0"/>
    <x v="0"/>
  </r>
  <r>
    <x v="4"/>
    <x v="2"/>
    <x v="375"/>
    <x v="375"/>
    <x v="1"/>
    <n v="0.10174147167"/>
    <n v="0"/>
    <n v="1334.0859077038099"/>
    <n v="2085"/>
    <n v="0"/>
    <n v="0.9"/>
    <s v="N"/>
    <s v="N"/>
    <n v="0"/>
    <n v="0"/>
    <x v="0"/>
  </r>
  <r>
    <x v="4"/>
    <x v="3"/>
    <x v="375"/>
    <x v="375"/>
    <x v="1"/>
    <n v="7.6844990000000002E-2"/>
    <n v="0"/>
    <n v="1479.9163051401226"/>
    <n v="2085"/>
    <n v="0"/>
    <n v="0.9"/>
    <s v="N"/>
    <s v="N"/>
    <n v="0"/>
    <n v="0"/>
    <x v="0"/>
  </r>
  <r>
    <x v="4"/>
    <x v="4"/>
    <x v="375"/>
    <x v="375"/>
    <x v="1"/>
    <n v="0.95121991899999991"/>
    <n v="0"/>
    <n v="1604.3491296980681"/>
    <n v="2085"/>
    <n v="0"/>
    <n v="0.9"/>
    <s v="N"/>
    <s v="N"/>
    <n v="0"/>
    <n v="0"/>
    <x v="0"/>
  </r>
  <r>
    <x v="4"/>
    <x v="5"/>
    <x v="375"/>
    <x v="375"/>
    <x v="1"/>
    <n v="1.28"/>
    <n v="3.0546666666666669E-3"/>
    <n v="1760.9456545672128"/>
    <n v="2085"/>
    <n v="0"/>
    <n v="0.9"/>
    <s v="N"/>
    <s v="N"/>
    <n v="0"/>
    <n v="0"/>
    <x v="0"/>
  </r>
  <r>
    <x v="4"/>
    <x v="6"/>
    <x v="375"/>
    <x v="375"/>
    <x v="1"/>
    <n v="0.13600000000000001"/>
    <n v="1.8328000000000001E-2"/>
    <n v="1516.4948740260932"/>
    <n v="2085"/>
    <n v="0"/>
    <n v="0.9"/>
    <s v="N"/>
    <s v="N"/>
    <n v="0"/>
    <n v="0"/>
    <x v="0"/>
  </r>
  <r>
    <x v="4"/>
    <x v="0"/>
    <x v="376"/>
    <x v="376"/>
    <x v="1"/>
    <n v="4.9975139199999992E-3"/>
    <n v="0"/>
    <n v="2271.7635358464267"/>
    <n v="2774"/>
    <n v="0"/>
    <n v="0.9"/>
    <s v="N"/>
    <s v="N"/>
    <n v="0"/>
    <n v="0"/>
    <x v="0"/>
  </r>
  <r>
    <x v="4"/>
    <x v="1"/>
    <x v="376"/>
    <x v="376"/>
    <x v="1"/>
    <n v="1.7813215489999999E-2"/>
    <n v="0"/>
    <n v="2220.1791525196077"/>
    <n v="2774"/>
    <n v="0"/>
    <n v="0.9"/>
    <s v="N"/>
    <s v="N"/>
    <n v="0"/>
    <n v="0"/>
    <x v="0"/>
  </r>
  <r>
    <x v="4"/>
    <x v="2"/>
    <x v="376"/>
    <x v="376"/>
    <x v="1"/>
    <n v="4.1468365190000002E-2"/>
    <n v="0"/>
    <n v="2276.7515875707359"/>
    <n v="2774"/>
    <n v="0"/>
    <n v="0.9"/>
    <s v="N"/>
    <s v="N"/>
    <n v="0"/>
    <n v="0"/>
    <x v="0"/>
  </r>
  <r>
    <x v="4"/>
    <x v="3"/>
    <x v="376"/>
    <x v="376"/>
    <x v="1"/>
    <n v="3.6724529999999998E-2"/>
    <n v="0"/>
    <n v="2535.818838440834"/>
    <n v="2774"/>
    <n v="0"/>
    <n v="0.9"/>
    <s v="N"/>
    <s v="N"/>
    <n v="0"/>
    <n v="0"/>
    <x v="0"/>
  </r>
  <r>
    <x v="4"/>
    <x v="4"/>
    <x v="376"/>
    <x v="376"/>
    <x v="1"/>
    <n v="0.28188476194999995"/>
    <n v="2.0684166666666668E-3"/>
    <n v="2376.5285959199823"/>
    <n v="2774"/>
    <n v="0"/>
    <n v="0.9"/>
    <s v="N"/>
    <s v="N"/>
    <n v="0"/>
    <n v="0"/>
    <x v="0"/>
  </r>
  <r>
    <x v="4"/>
    <x v="5"/>
    <x v="376"/>
    <x v="376"/>
    <x v="1"/>
    <n v="0.32700000000000001"/>
    <n v="2.0684166666666668E-3"/>
    <n v="2453.0176121516156"/>
    <n v="2774"/>
    <n v="0"/>
    <n v="0.9"/>
    <s v="N"/>
    <s v="N"/>
    <n v="0"/>
    <n v="0"/>
    <x v="0"/>
  </r>
  <r>
    <x v="4"/>
    <x v="6"/>
    <x v="376"/>
    <x v="376"/>
    <x v="1"/>
    <n v="-1.7999999999999999E-2"/>
    <n v="2.4821000000000003E-2"/>
    <n v="2581"/>
    <n v="2774"/>
    <n v="0"/>
    <n v="0.9"/>
    <s v="N"/>
    <s v="N"/>
    <n v="0"/>
    <n v="0"/>
    <x v="0"/>
  </r>
  <r>
    <x v="4"/>
    <x v="0"/>
    <x v="377"/>
    <x v="377"/>
    <x v="35"/>
    <n v="0"/>
    <n v="0"/>
    <n v="50976.052462755564"/>
    <n v="78036"/>
    <n v="1"/>
    <n v="0.1"/>
    <s v="N"/>
    <s v="N"/>
    <n v="10.24"/>
    <n v="18474.883008356544"/>
    <x v="1"/>
  </r>
  <r>
    <x v="4"/>
    <x v="1"/>
    <x v="377"/>
    <x v="377"/>
    <x v="35"/>
    <n v="6.1023668999999996E-3"/>
    <n v="0"/>
    <n v="49987.050866300509"/>
    <n v="78036"/>
    <n v="1"/>
    <n v="0.1"/>
    <s v="N"/>
    <s v="N"/>
    <n v="10.24"/>
    <n v="18474.883008356544"/>
    <x v="1"/>
  </r>
  <r>
    <x v="4"/>
    <x v="2"/>
    <x v="377"/>
    <x v="377"/>
    <x v="35"/>
    <n v="0.48542518797"/>
    <n v="0"/>
    <n v="49676.950288277469"/>
    <n v="78036"/>
    <n v="1"/>
    <n v="0.1"/>
    <s v="N"/>
    <s v="N"/>
    <n v="10.24"/>
    <n v="18474.883008356544"/>
    <x v="1"/>
  </r>
  <r>
    <x v="4"/>
    <x v="3"/>
    <x v="377"/>
    <x v="377"/>
    <x v="35"/>
    <n v="2.0667307300000002"/>
    <n v="0"/>
    <n v="50801.738255695425"/>
    <n v="78036"/>
    <n v="1"/>
    <n v="0.1"/>
    <s v="N"/>
    <s v="N"/>
    <n v="10.24"/>
    <n v="18474.883008356544"/>
    <x v="1"/>
  </r>
  <r>
    <x v="4"/>
    <x v="4"/>
    <x v="377"/>
    <x v="377"/>
    <x v="35"/>
    <n v="11.557109394649999"/>
    <n v="0"/>
    <n v="49808.694505183768"/>
    <n v="78036"/>
    <n v="1"/>
    <n v="0.1"/>
    <s v="N"/>
    <s v="N"/>
    <n v="10.24"/>
    <n v="18474.883008356544"/>
    <x v="1"/>
  </r>
  <r>
    <x v="4"/>
    <x v="5"/>
    <x v="377"/>
    <x v="377"/>
    <x v="35"/>
    <n v="17.727"/>
    <n v="0"/>
    <n v="51129.297295124597"/>
    <n v="78036"/>
    <n v="1"/>
    <n v="0.1"/>
    <s v="N"/>
    <s v="N"/>
    <n v="10.24"/>
    <n v="18474.883008356544"/>
    <x v="1"/>
  </r>
  <r>
    <x v="4"/>
    <x v="6"/>
    <x v="377"/>
    <x v="377"/>
    <x v="35"/>
    <n v="4.2414906999999999"/>
    <n v="-6.9990359079167508E-2"/>
    <n v="51129.297295124597"/>
    <n v="78036"/>
    <n v="1"/>
    <n v="0.1"/>
    <s v="N"/>
    <s v="N"/>
    <n v="10.24"/>
    <n v="18474.883008356544"/>
    <x v="1"/>
  </r>
  <r>
    <x v="4"/>
    <x v="0"/>
    <x v="378"/>
    <x v="378"/>
    <x v="1"/>
    <n v="2.5864334399999995E-3"/>
    <n v="0"/>
    <n v="913.9747855683429"/>
    <n v="1315"/>
    <n v="0"/>
    <n v="0.75"/>
    <s v="N"/>
    <s v="N"/>
    <n v="0"/>
    <n v="0"/>
    <x v="0"/>
  </r>
  <r>
    <x v="4"/>
    <x v="1"/>
    <x v="378"/>
    <x v="378"/>
    <x v="1"/>
    <n v="3.3432826909999998E-2"/>
    <n v="0"/>
    <n v="972.53130961549584"/>
    <n v="1315"/>
    <n v="0"/>
    <n v="0.75"/>
    <s v="N"/>
    <s v="N"/>
    <n v="0"/>
    <n v="0"/>
    <x v="0"/>
  </r>
  <r>
    <x v="4"/>
    <x v="2"/>
    <x v="378"/>
    <x v="378"/>
    <x v="1"/>
    <n v="5.929061066E-2"/>
    <n v="0"/>
    <n v="902.49953695760394"/>
    <n v="1315"/>
    <n v="0"/>
    <n v="0.75"/>
    <s v="N"/>
    <s v="N"/>
    <n v="0"/>
    <n v="0"/>
    <x v="0"/>
  </r>
  <r>
    <x v="4"/>
    <x v="3"/>
    <x v="378"/>
    <x v="378"/>
    <x v="1"/>
    <n v="4.6634170000000003E-2"/>
    <n v="0"/>
    <n v="1009.2178907145704"/>
    <n v="1315"/>
    <n v="0"/>
    <n v="0.75"/>
    <s v="N"/>
    <s v="N"/>
    <n v="0"/>
    <n v="0"/>
    <x v="0"/>
  </r>
  <r>
    <x v="4"/>
    <x v="4"/>
    <x v="378"/>
    <x v="378"/>
    <x v="1"/>
    <n v="0.54066114059999992"/>
    <n v="0"/>
    <n v="1039.6204926826701"/>
    <n v="1315"/>
    <n v="0"/>
    <n v="0.75"/>
    <s v="N"/>
    <s v="N"/>
    <n v="0"/>
    <n v="0"/>
    <x v="0"/>
  </r>
  <r>
    <x v="4"/>
    <x v="5"/>
    <x v="378"/>
    <x v="378"/>
    <x v="1"/>
    <n v="2.8580000000000001"/>
    <n v="0"/>
    <n v="1084.7119848636112"/>
    <n v="1315"/>
    <n v="0"/>
    <n v="0.75"/>
    <s v="N"/>
    <s v="N"/>
    <n v="0"/>
    <n v="0"/>
    <x v="0"/>
  </r>
  <r>
    <x v="4"/>
    <x v="6"/>
    <x v="378"/>
    <x v="378"/>
    <x v="1"/>
    <n v="9.5000000000000001E-2"/>
    <n v="4.6096999999999999E-2"/>
    <n v="1074"/>
    <n v="1315"/>
    <n v="0"/>
    <n v="0.75"/>
    <s v="N"/>
    <s v="N"/>
    <n v="0"/>
    <n v="0"/>
    <x v="0"/>
  </r>
  <r>
    <x v="4"/>
    <x v="0"/>
    <x v="379"/>
    <x v="379"/>
    <x v="1"/>
    <n v="5.5954815999999989E-4"/>
    <n v="0"/>
    <n v="564.15700259638868"/>
    <n v="734"/>
    <n v="0"/>
    <n v="1"/>
    <s v="N"/>
    <s v="N"/>
    <n v="0"/>
    <n v="0"/>
    <x v="0"/>
  </r>
  <r>
    <x v="4"/>
    <x v="1"/>
    <x v="379"/>
    <x v="379"/>
    <x v="1"/>
    <n v="1.307805737E-2"/>
    <n v="0"/>
    <n v="564.10859746927929"/>
    <n v="734"/>
    <n v="0"/>
    <n v="1"/>
    <s v="N"/>
    <s v="N"/>
    <n v="0"/>
    <n v="0"/>
    <x v="0"/>
  </r>
  <r>
    <x v="4"/>
    <x v="2"/>
    <x v="379"/>
    <x v="379"/>
    <x v="1"/>
    <n v="2.157698261E-2"/>
    <n v="0"/>
    <n v="580.826517639754"/>
    <n v="734"/>
    <n v="0"/>
    <n v="1"/>
    <s v="N"/>
    <s v="N"/>
    <n v="0"/>
    <n v="0"/>
    <x v="0"/>
  </r>
  <r>
    <x v="4"/>
    <x v="3"/>
    <x v="379"/>
    <x v="379"/>
    <x v="1"/>
    <n v="2.967581E-2"/>
    <n v="0"/>
    <n v="625.57337659137863"/>
    <n v="734"/>
    <n v="0"/>
    <n v="1"/>
    <s v="N"/>
    <s v="N"/>
    <n v="0"/>
    <n v="0"/>
    <x v="0"/>
  </r>
  <r>
    <x v="4"/>
    <x v="4"/>
    <x v="379"/>
    <x v="379"/>
    <x v="1"/>
    <n v="0.32416852339999996"/>
    <n v="0"/>
    <n v="603.21967313546691"/>
    <n v="734"/>
    <n v="0"/>
    <n v="1"/>
    <s v="N"/>
    <s v="N"/>
    <n v="0"/>
    <n v="0"/>
    <x v="0"/>
  </r>
  <r>
    <x v="4"/>
    <x v="5"/>
    <x v="379"/>
    <x v="379"/>
    <x v="1"/>
    <n v="0.495"/>
    <n v="1.8868333333333335E-3"/>
    <n v="567.9514664074436"/>
    <n v="734"/>
    <n v="0"/>
    <n v="1"/>
    <s v="N"/>
    <s v="N"/>
    <n v="0"/>
    <n v="0"/>
    <x v="0"/>
  </r>
  <r>
    <x v="4"/>
    <x v="6"/>
    <x v="379"/>
    <x v="379"/>
    <x v="1"/>
    <n v="0.16600000000000001"/>
    <n v="1.1321000000000001E-2"/>
    <n v="641.21768960479801"/>
    <n v="734"/>
    <n v="0"/>
    <n v="1"/>
    <s v="N"/>
    <s v="N"/>
    <n v="0"/>
    <n v="0"/>
    <x v="0"/>
  </r>
  <r>
    <x v="4"/>
    <x v="0"/>
    <x v="380"/>
    <x v="380"/>
    <x v="1"/>
    <n v="1.4449465599999998E-3"/>
    <n v="0"/>
    <n v="260.84678614671731"/>
    <n v="282"/>
    <n v="0"/>
    <n v="1.3"/>
    <s v="N"/>
    <s v="N"/>
    <n v="0"/>
    <n v="0"/>
    <x v="0"/>
  </r>
  <r>
    <x v="4"/>
    <x v="1"/>
    <x v="380"/>
    <x v="380"/>
    <x v="1"/>
    <n v="1.5831679009999999E-2"/>
    <n v="0"/>
    <n v="253.7477741304464"/>
    <n v="282"/>
    <n v="0"/>
    <n v="1.3"/>
    <s v="N"/>
    <s v="N"/>
    <n v="0"/>
    <n v="0"/>
    <x v="0"/>
  </r>
  <r>
    <x v="4"/>
    <x v="2"/>
    <x v="380"/>
    <x v="380"/>
    <x v="1"/>
    <n v="4.598429582E-2"/>
    <n v="0"/>
    <n v="251.08646335468529"/>
    <n v="282"/>
    <n v="0"/>
    <n v="1.3"/>
    <s v="N"/>
    <s v="N"/>
    <n v="0"/>
    <n v="0"/>
    <x v="0"/>
  </r>
  <r>
    <x v="4"/>
    <x v="3"/>
    <x v="380"/>
    <x v="380"/>
    <x v="1"/>
    <n v="3.7274460000000002E-2"/>
    <n v="0"/>
    <n v="252.05140901497299"/>
    <n v="282"/>
    <n v="0"/>
    <n v="1.3"/>
    <s v="N"/>
    <s v="N"/>
    <n v="0"/>
    <n v="0"/>
    <x v="0"/>
  </r>
  <r>
    <x v="4"/>
    <x v="4"/>
    <x v="380"/>
    <x v="380"/>
    <x v="1"/>
    <n v="0.57773057339999989"/>
    <n v="0"/>
    <n v="244.41432340679546"/>
    <n v="282"/>
    <n v="0"/>
    <n v="1.3"/>
    <s v="N"/>
    <s v="N"/>
    <n v="0"/>
    <n v="0"/>
    <x v="0"/>
  </r>
  <r>
    <x v="4"/>
    <x v="5"/>
    <x v="380"/>
    <x v="380"/>
    <x v="1"/>
    <n v="1.169"/>
    <n v="6.6666666666666664E-4"/>
    <n v="264.48537523356464"/>
    <n v="282"/>
    <n v="0"/>
    <n v="1.3"/>
    <s v="N"/>
    <s v="N"/>
    <n v="0"/>
    <n v="0"/>
    <x v="0"/>
  </r>
  <r>
    <x v="4"/>
    <x v="6"/>
    <x v="380"/>
    <x v="380"/>
    <x v="1"/>
    <n v="1.4999999999999999E-2"/>
    <n v="4.0000000000000001E-3"/>
    <n v="258.35470018057401"/>
    <n v="282"/>
    <n v="0"/>
    <n v="1.3"/>
    <s v="N"/>
    <s v="N"/>
    <n v="0"/>
    <n v="0"/>
    <x v="0"/>
  </r>
  <r>
    <x v="4"/>
    <x v="0"/>
    <x v="381"/>
    <x v="381"/>
    <x v="58"/>
    <n v="5.3165971215999995E-2"/>
    <n v="0"/>
    <n v="4867.1179399623925"/>
    <n v="5138"/>
    <n v="0"/>
    <n v="0.2"/>
    <s v="N"/>
    <s v="N"/>
    <n v="0"/>
    <n v="0"/>
    <x v="0"/>
  </r>
  <r>
    <x v="4"/>
    <x v="1"/>
    <x v="381"/>
    <x v="381"/>
    <x v="58"/>
    <n v="7.468550110000001E-2"/>
    <n v="0"/>
    <n v="4969.8169626504969"/>
    <n v="5138"/>
    <n v="0"/>
    <n v="0.2"/>
    <s v="N"/>
    <s v="N"/>
    <n v="0"/>
    <n v="0"/>
    <x v="0"/>
  </r>
  <r>
    <x v="4"/>
    <x v="2"/>
    <x v="381"/>
    <x v="381"/>
    <x v="58"/>
    <n v="0.20212194324999999"/>
    <n v="0"/>
    <n v="4987.4443684830267"/>
    <n v="5138"/>
    <n v="0"/>
    <n v="0.2"/>
    <s v="N"/>
    <s v="N"/>
    <n v="0"/>
    <n v="0"/>
    <x v="0"/>
  </r>
  <r>
    <x v="4"/>
    <x v="3"/>
    <x v="381"/>
    <x v="381"/>
    <x v="58"/>
    <n v="5.0154208699999998"/>
    <n v="0"/>
    <n v="5292.0673346597541"/>
    <n v="5138"/>
    <n v="0"/>
    <n v="0.2"/>
    <s v="N"/>
    <s v="N"/>
    <n v="0"/>
    <n v="0"/>
    <x v="0"/>
  </r>
  <r>
    <x v="4"/>
    <x v="4"/>
    <x v="381"/>
    <x v="381"/>
    <x v="58"/>
    <n v="1.9531536614000002"/>
    <n v="4.4700833333333335E-2"/>
    <n v="5285.7433016152327"/>
    <n v="5138"/>
    <n v="0"/>
    <n v="0.2"/>
    <s v="N"/>
    <s v="N"/>
    <n v="0"/>
    <n v="0"/>
    <x v="0"/>
  </r>
  <r>
    <x v="4"/>
    <x v="5"/>
    <x v="381"/>
    <x v="381"/>
    <x v="58"/>
    <n v="0.16400000000000001"/>
    <n v="6.7160901313691596E-2"/>
    <n v="5166.2239321011093"/>
    <n v="5138"/>
    <n v="0"/>
    <n v="0.2"/>
    <s v="N"/>
    <s v="N"/>
    <n v="0"/>
    <n v="0"/>
    <x v="0"/>
  </r>
  <r>
    <x v="4"/>
    <x v="6"/>
    <x v="381"/>
    <x v="381"/>
    <x v="58"/>
    <n v="7.0000000000000001E-3"/>
    <n v="6.7160901313691609E-2"/>
    <n v="5481.7759211783659"/>
    <n v="5138"/>
    <n v="0"/>
    <n v="0.2"/>
    <s v="N"/>
    <s v="N"/>
    <n v="0"/>
    <n v="0"/>
    <x v="0"/>
  </r>
  <r>
    <x v="4"/>
    <x v="0"/>
    <x v="382"/>
    <x v="382"/>
    <x v="1"/>
    <n v="2.1810733103999998E-2"/>
    <n v="0"/>
    <n v="7980.0917947908529"/>
    <n v="7835"/>
    <n v="2"/>
    <n v="0.3"/>
    <s v="N"/>
    <s v="N"/>
    <n v="0"/>
    <n v="0"/>
    <x v="0"/>
  </r>
  <r>
    <x v="4"/>
    <x v="1"/>
    <x v="382"/>
    <x v="382"/>
    <x v="1"/>
    <n v="4.2331337159999996E-2"/>
    <n v="0"/>
    <n v="8157.3338225441121"/>
    <n v="7835"/>
    <n v="2"/>
    <n v="0.3"/>
    <s v="N"/>
    <s v="N"/>
    <n v="0"/>
    <n v="0"/>
    <x v="0"/>
  </r>
  <r>
    <x v="4"/>
    <x v="2"/>
    <x v="382"/>
    <x v="382"/>
    <x v="1"/>
    <n v="0.10941956139"/>
    <n v="0"/>
    <n v="8028.7165511245166"/>
    <n v="7835"/>
    <n v="2"/>
    <n v="0.3"/>
    <s v="N"/>
    <s v="N"/>
    <n v="0"/>
    <n v="0"/>
    <x v="0"/>
  </r>
  <r>
    <x v="4"/>
    <x v="3"/>
    <x v="382"/>
    <x v="382"/>
    <x v="1"/>
    <n v="0.43817077999999998"/>
    <n v="0"/>
    <n v="8377.4195221201462"/>
    <n v="7835"/>
    <n v="2"/>
    <n v="0.3"/>
    <s v="N"/>
    <s v="N"/>
    <n v="0"/>
    <n v="0"/>
    <x v="0"/>
  </r>
  <r>
    <x v="4"/>
    <x v="4"/>
    <x v="382"/>
    <x v="382"/>
    <x v="1"/>
    <n v="0.87073432394999983"/>
    <n v="0"/>
    <n v="8536.6797687036196"/>
    <n v="7835"/>
    <n v="2"/>
    <n v="0.3"/>
    <s v="N"/>
    <s v="N"/>
    <n v="0"/>
    <n v="0"/>
    <x v="0"/>
  </r>
  <r>
    <x v="4"/>
    <x v="5"/>
    <x v="382"/>
    <x v="382"/>
    <x v="1"/>
    <n v="2.11"/>
    <n v="7.9266666666666652E-3"/>
    <n v="8891.3457330007259"/>
    <n v="7835"/>
    <n v="2"/>
    <n v="0.3"/>
    <s v="N"/>
    <s v="N"/>
    <n v="0"/>
    <n v="0"/>
    <x v="0"/>
  </r>
  <r>
    <x v="4"/>
    <x v="6"/>
    <x v="382"/>
    <x v="382"/>
    <x v="1"/>
    <n v="4.0000000000000001E-3"/>
    <n v="9.5119999999999996E-2"/>
    <n v="8721.592286877576"/>
    <n v="7835"/>
    <n v="2"/>
    <n v="0.3"/>
    <s v="N"/>
    <s v="N"/>
    <n v="0"/>
    <n v="0"/>
    <x v="0"/>
  </r>
  <r>
    <x v="4"/>
    <x v="0"/>
    <x v="383"/>
    <x v="383"/>
    <x v="1"/>
    <n v="4.4035563199999999E-3"/>
    <n v="0"/>
    <n v="816.57163857181433"/>
    <n v="1341"/>
    <n v="0"/>
    <n v="2"/>
    <s v="N"/>
    <s v="N"/>
    <n v="0"/>
    <n v="0"/>
    <x v="0"/>
  </r>
  <r>
    <x v="4"/>
    <x v="1"/>
    <x v="383"/>
    <x v="383"/>
    <x v="1"/>
    <n v="4.3754681810000001E-2"/>
    <n v="0"/>
    <n v="771.72975141976599"/>
    <n v="1341"/>
    <n v="0"/>
    <n v="2"/>
    <s v="N"/>
    <s v="N"/>
    <n v="0"/>
    <n v="0"/>
    <x v="0"/>
  </r>
  <r>
    <x v="4"/>
    <x v="2"/>
    <x v="383"/>
    <x v="383"/>
    <x v="1"/>
    <n v="3.177186865E-2"/>
    <n v="0"/>
    <n v="753.35800518229985"/>
    <n v="1341"/>
    <n v="0"/>
    <n v="2"/>
    <s v="N"/>
    <s v="N"/>
    <n v="0"/>
    <n v="0"/>
    <x v="0"/>
  </r>
  <r>
    <x v="4"/>
    <x v="3"/>
    <x v="383"/>
    <x v="383"/>
    <x v="1"/>
    <n v="2.9547400000000001E-2"/>
    <n v="0"/>
    <n v="789.18430341485237"/>
    <n v="1341"/>
    <n v="0"/>
    <n v="2"/>
    <s v="N"/>
    <s v="N"/>
    <n v="0"/>
    <n v="0"/>
    <x v="0"/>
  </r>
  <r>
    <x v="4"/>
    <x v="4"/>
    <x v="383"/>
    <x v="383"/>
    <x v="1"/>
    <n v="0.54131830474999998"/>
    <n v="0"/>
    <n v="726.42381240739337"/>
    <n v="1341"/>
    <n v="0"/>
    <n v="2"/>
    <s v="N"/>
    <s v="N"/>
    <n v="0"/>
    <n v="0"/>
    <x v="0"/>
  </r>
  <r>
    <x v="4"/>
    <x v="5"/>
    <x v="383"/>
    <x v="383"/>
    <x v="1"/>
    <n v="0.98199999999999998"/>
    <n v="1.678E-3"/>
    <n v="695.4668711193865"/>
    <n v="1341"/>
    <n v="0"/>
    <n v="2"/>
    <s v="N"/>
    <s v="N"/>
    <n v="0"/>
    <n v="0"/>
    <x v="0"/>
  </r>
  <r>
    <x v="4"/>
    <x v="6"/>
    <x v="383"/>
    <x v="383"/>
    <x v="1"/>
    <n v="0.14000000000000001"/>
    <n v="2.0135999999999998E-2"/>
    <n v="799.75014702242368"/>
    <n v="1341"/>
    <n v="0"/>
    <n v="2"/>
    <s v="N"/>
    <s v="N"/>
    <n v="0"/>
    <n v="0"/>
    <x v="0"/>
  </r>
  <r>
    <x v="4"/>
    <x v="0"/>
    <x v="384"/>
    <x v="384"/>
    <x v="1"/>
    <n v="3.5976223696000002E-2"/>
    <n v="0"/>
    <n v="352.85088513645098"/>
    <n v="352"/>
    <n v="0"/>
    <n v="1.6"/>
    <s v="N"/>
    <s v="N"/>
    <n v="2.21"/>
    <n v="225.36538461538464"/>
    <x v="1"/>
  </r>
  <r>
    <x v="4"/>
    <x v="1"/>
    <x v="384"/>
    <x v="384"/>
    <x v="1"/>
    <n v="4.9922921859999997E-2"/>
    <n v="0"/>
    <n v="351.80966293783007"/>
    <n v="352"/>
    <n v="0"/>
    <n v="1.6"/>
    <s v="N"/>
    <s v="N"/>
    <n v="2.21"/>
    <n v="225.36538461538464"/>
    <x v="1"/>
  </r>
  <r>
    <x v="4"/>
    <x v="2"/>
    <x v="384"/>
    <x v="384"/>
    <x v="1"/>
    <n v="3.672894736E-2"/>
    <n v="0"/>
    <n v="351.92440044492037"/>
    <n v="352"/>
    <n v="0"/>
    <n v="1.6"/>
    <s v="N"/>
    <s v="N"/>
    <n v="2.21"/>
    <n v="225.36538461538464"/>
    <x v="1"/>
  </r>
  <r>
    <x v="4"/>
    <x v="3"/>
    <x v="384"/>
    <x v="384"/>
    <x v="1"/>
    <n v="8.1139059999999999E-2"/>
    <n v="0"/>
    <n v="363.3994210296197"/>
    <n v="352"/>
    <n v="0"/>
    <n v="1.6"/>
    <s v="N"/>
    <s v="N"/>
    <n v="2.21"/>
    <n v="225.36538461538464"/>
    <x v="1"/>
  </r>
  <r>
    <x v="4"/>
    <x v="4"/>
    <x v="384"/>
    <x v="384"/>
    <x v="1"/>
    <n v="0.92221430564999995"/>
    <n v="0"/>
    <n v="364.63182070500648"/>
    <n v="352"/>
    <n v="0"/>
    <n v="1.6"/>
    <s v="N"/>
    <s v="N"/>
    <n v="2.21"/>
    <n v="225.36538461538464"/>
    <x v="1"/>
  </r>
  <r>
    <x v="4"/>
    <x v="5"/>
    <x v="384"/>
    <x v="384"/>
    <x v="1"/>
    <n v="0.78"/>
    <n v="0"/>
    <n v="364.63182070500648"/>
    <n v="352"/>
    <n v="0"/>
    <n v="1.6"/>
    <s v="N"/>
    <s v="N"/>
    <n v="2.21"/>
    <n v="225.36538461538464"/>
    <x v="1"/>
  </r>
  <r>
    <x v="4"/>
    <x v="6"/>
    <x v="384"/>
    <x v="384"/>
    <x v="1"/>
    <n v="0.57299999999999995"/>
    <n v="-8.8320000000000013E-3"/>
    <n v="364.63182070500648"/>
    <n v="352"/>
    <n v="0"/>
    <n v="1.6"/>
    <s v="N"/>
    <s v="N"/>
    <n v="2.21"/>
    <n v="225.36538461538464"/>
    <x v="1"/>
  </r>
  <r>
    <x v="4"/>
    <x v="0"/>
    <x v="385"/>
    <x v="385"/>
    <x v="1"/>
    <n v="7.1951172799999998E-3"/>
    <n v="0"/>
    <n v="758.27554112417829"/>
    <n v="1019.8000000000001"/>
    <n v="0"/>
    <n v="1.2"/>
    <s v="N"/>
    <s v="N"/>
    <n v="0"/>
    <n v="0"/>
    <x v="0"/>
  </r>
  <r>
    <x v="4"/>
    <x v="1"/>
    <x v="385"/>
    <x v="385"/>
    <x v="1"/>
    <n v="3.8369053100000002E-2"/>
    <n v="0"/>
    <n v="773.37469007885068"/>
    <n v="1019.8000000000001"/>
    <n v="0"/>
    <n v="1.2"/>
    <s v="N"/>
    <s v="N"/>
    <n v="0"/>
    <n v="0"/>
    <x v="0"/>
  </r>
  <r>
    <x v="4"/>
    <x v="2"/>
    <x v="385"/>
    <x v="385"/>
    <x v="1"/>
    <n v="2.7371051319999999E-2"/>
    <n v="0"/>
    <n v="788.55266804563814"/>
    <n v="1019.8000000000001"/>
    <n v="0"/>
    <n v="1.2"/>
    <s v="N"/>
    <s v="N"/>
    <n v="0"/>
    <n v="0"/>
    <x v="0"/>
  </r>
  <r>
    <x v="4"/>
    <x v="3"/>
    <x v="385"/>
    <x v="385"/>
    <x v="1"/>
    <n v="0.16919835999999999"/>
    <n v="0"/>
    <n v="772.35030151977662"/>
    <n v="1019.8000000000001"/>
    <n v="0"/>
    <n v="1.2"/>
    <s v="N"/>
    <s v="N"/>
    <n v="0"/>
    <n v="0"/>
    <x v="0"/>
  </r>
  <r>
    <x v="4"/>
    <x v="4"/>
    <x v="385"/>
    <x v="385"/>
    <x v="1"/>
    <n v="1.2754492472499999"/>
    <n v="0"/>
    <n v="774.85403559608164"/>
    <n v="1019.8000000000001"/>
    <n v="0"/>
    <n v="1.2"/>
    <s v="N"/>
    <s v="N"/>
    <n v="0"/>
    <n v="0"/>
    <x v="0"/>
  </r>
  <r>
    <x v="4"/>
    <x v="5"/>
    <x v="385"/>
    <x v="385"/>
    <x v="1"/>
    <n v="0.71"/>
    <n v="0"/>
    <n v="836.26041604687396"/>
    <n v="1019.8000000000001"/>
    <n v="0"/>
    <n v="1.2"/>
    <s v="N"/>
    <s v="N"/>
    <n v="0"/>
    <n v="0"/>
    <x v="0"/>
  </r>
  <r>
    <x v="4"/>
    <x v="6"/>
    <x v="385"/>
    <x v="385"/>
    <x v="1"/>
    <n v="0.46200000000000002"/>
    <n v="1.5981000000000002E-2"/>
    <n v="1176.9722887751468"/>
    <n v="1019.8000000000001"/>
    <n v="0"/>
    <n v="1.2"/>
    <s v="N"/>
    <s v="N"/>
    <n v="0"/>
    <n v="0"/>
    <x v="0"/>
  </r>
  <r>
    <x v="4"/>
    <x v="0"/>
    <x v="386"/>
    <x v="386"/>
    <x v="1"/>
    <n v="0.10466144482143998"/>
    <n v="0"/>
    <n v="1297.0315108174443"/>
    <n v="2060"/>
    <n v="0"/>
    <n v="1.5"/>
    <s v="N"/>
    <s v="N"/>
    <n v="0"/>
    <n v="0"/>
    <x v="0"/>
  </r>
  <r>
    <x v="4"/>
    <x v="1"/>
    <x v="386"/>
    <x v="386"/>
    <x v="1"/>
    <n v="2.8738140261599997E-2"/>
    <n v="0"/>
    <n v="1311.4449813139213"/>
    <n v="2060"/>
    <n v="0"/>
    <n v="1.5"/>
    <s v="N"/>
    <s v="N"/>
    <n v="0"/>
    <n v="0"/>
    <x v="0"/>
  </r>
  <r>
    <x v="4"/>
    <x v="2"/>
    <x v="386"/>
    <x v="386"/>
    <x v="1"/>
    <n v="5.7302055903599991E-2"/>
    <n v="0"/>
    <n v="1269.5496279660595"/>
    <n v="2060"/>
    <n v="0"/>
    <n v="1.5"/>
    <s v="N"/>
    <s v="N"/>
    <n v="0"/>
    <n v="0"/>
    <x v="0"/>
  </r>
  <r>
    <x v="4"/>
    <x v="3"/>
    <x v="386"/>
    <x v="386"/>
    <x v="1"/>
    <n v="4.4906074800000001E-2"/>
    <n v="0"/>
    <n v="1317.1128220665978"/>
    <n v="2060"/>
    <n v="0"/>
    <n v="1.5"/>
    <s v="N"/>
    <s v="N"/>
    <n v="0"/>
    <n v="0"/>
    <x v="0"/>
  </r>
  <r>
    <x v="4"/>
    <x v="4"/>
    <x v="386"/>
    <x v="386"/>
    <x v="1"/>
    <n v="1.523659638836"/>
    <n v="0"/>
    <n v="1251.9644915462886"/>
    <n v="2060"/>
    <n v="0"/>
    <n v="1.5"/>
    <s v="N"/>
    <s v="N"/>
    <n v="0"/>
    <n v="0"/>
    <x v="0"/>
  </r>
  <r>
    <x v="4"/>
    <x v="5"/>
    <x v="386"/>
    <x v="386"/>
    <x v="1"/>
    <n v="3.0409999999999999"/>
    <n v="0"/>
    <n v="1273.6818111240361"/>
    <n v="2060"/>
    <n v="0"/>
    <n v="1.5"/>
    <s v="N"/>
    <s v="N"/>
    <n v="0"/>
    <n v="0"/>
    <x v="0"/>
  </r>
  <r>
    <x v="4"/>
    <x v="6"/>
    <x v="386"/>
    <x v="386"/>
    <x v="1"/>
    <n v="1.7916794330000001"/>
    <n v="0.14116469764049663"/>
    <n v="2789"/>
    <n v="2060"/>
    <n v="0"/>
    <n v="1.5"/>
    <s v="N"/>
    <s v="N"/>
    <n v="0"/>
    <n v="0"/>
    <x v="0"/>
  </r>
  <r>
    <x v="4"/>
    <x v="0"/>
    <x v="387"/>
    <x v="387"/>
    <x v="1"/>
    <n v="6.6805177545599991E-3"/>
    <n v="0"/>
    <n v="1501.5107529581899"/>
    <n v="1686"/>
    <n v="0"/>
    <n v="0.3"/>
    <s v="N"/>
    <s v="N"/>
    <n v="0.92"/>
    <n v="314.89473684210526"/>
    <x v="1"/>
  </r>
  <r>
    <x v="4"/>
    <x v="1"/>
    <x v="387"/>
    <x v="387"/>
    <x v="1"/>
    <n v="1.8343493784E-3"/>
    <n v="0"/>
    <n v="1518.1965317981085"/>
    <n v="1686"/>
    <n v="0"/>
    <n v="0.3"/>
    <s v="N"/>
    <s v="N"/>
    <n v="0.92"/>
    <n v="314.89473684210526"/>
    <x v="1"/>
  </r>
  <r>
    <x v="4"/>
    <x v="2"/>
    <x v="387"/>
    <x v="387"/>
    <x v="1"/>
    <n v="3.6575780363999996E-3"/>
    <n v="0"/>
    <n v="1470.2171227756273"/>
    <n v="1686"/>
    <n v="0"/>
    <n v="0.3"/>
    <s v="N"/>
    <s v="N"/>
    <n v="0.92"/>
    <n v="314.89473684210526"/>
    <x v="1"/>
  </r>
  <r>
    <x v="4"/>
    <x v="3"/>
    <x v="387"/>
    <x v="387"/>
    <x v="1"/>
    <n v="2.8663452000000002E-3"/>
    <n v="0"/>
    <n v="1525.2982482709292"/>
    <n v="1686"/>
    <n v="0"/>
    <n v="0.3"/>
    <s v="N"/>
    <s v="N"/>
    <n v="0.92"/>
    <n v="314.89473684210526"/>
    <x v="1"/>
  </r>
  <r>
    <x v="4"/>
    <x v="4"/>
    <x v="387"/>
    <x v="387"/>
    <x v="1"/>
    <n v="9.7254870564000007E-2"/>
    <n v="0"/>
    <n v="1454.9013249238913"/>
    <n v="1686"/>
    <n v="0"/>
    <n v="0.3"/>
    <s v="N"/>
    <s v="N"/>
    <n v="0.92"/>
    <n v="314.89473684210526"/>
    <x v="1"/>
  </r>
  <r>
    <x v="4"/>
    <x v="5"/>
    <x v="387"/>
    <x v="387"/>
    <x v="1"/>
    <n v="0.19400000000000001"/>
    <n v="0"/>
    <n v="1480.0513264682565"/>
    <n v="1686"/>
    <n v="0"/>
    <n v="0.3"/>
    <s v="N"/>
    <s v="N"/>
    <n v="0.92"/>
    <n v="314.89473684210526"/>
    <x v="1"/>
  </r>
  <r>
    <x v="4"/>
    <x v="6"/>
    <x v="387"/>
    <x v="387"/>
    <x v="1"/>
    <n v="0.114362517"/>
    <n v="9.0105126153508484E-3"/>
    <n v="1480.0513264682565"/>
    <n v="1686"/>
    <n v="0"/>
    <n v="0.3"/>
    <s v="N"/>
    <s v="N"/>
    <n v="0.92"/>
    <n v="314.89473684210526"/>
    <x v="1"/>
  </r>
  <r>
    <x v="4"/>
    <x v="0"/>
    <x v="388"/>
    <x v="388"/>
    <x v="1"/>
    <n v="0.11031540595199998"/>
    <n v="0"/>
    <n v="38348.873646165142"/>
    <n v="36989"/>
    <n v="2"/>
    <n v="0.3"/>
    <s v="N"/>
    <s v="N"/>
    <n v="0"/>
    <n v="0"/>
    <x v="0"/>
  </r>
  <r>
    <x v="4"/>
    <x v="1"/>
    <x v="388"/>
    <x v="388"/>
    <x v="1"/>
    <n v="0.24517617900999999"/>
    <n v="0"/>
    <n v="39466.420810809774"/>
    <n v="36989"/>
    <n v="2"/>
    <n v="0.3"/>
    <s v="N"/>
    <s v="N"/>
    <n v="0"/>
    <n v="0"/>
    <x v="0"/>
  </r>
  <r>
    <x v="4"/>
    <x v="2"/>
    <x v="388"/>
    <x v="388"/>
    <x v="1"/>
    <n v="0.38191388463999998"/>
    <n v="0"/>
    <n v="39246.013503422735"/>
    <n v="36989"/>
    <n v="2"/>
    <n v="0.3"/>
    <s v="N"/>
    <s v="N"/>
    <n v="0"/>
    <n v="0"/>
    <x v="0"/>
  </r>
  <r>
    <x v="4"/>
    <x v="3"/>
    <x v="388"/>
    <x v="388"/>
    <x v="1"/>
    <n v="1.28645779"/>
    <n v="0"/>
    <n v="40049.782585552675"/>
    <n v="36989"/>
    <n v="2"/>
    <n v="0.3"/>
    <s v="N"/>
    <s v="N"/>
    <n v="0"/>
    <n v="0"/>
    <x v="0"/>
  </r>
  <r>
    <x v="4"/>
    <x v="4"/>
    <x v="388"/>
    <x v="388"/>
    <x v="1"/>
    <n v="3.8620494808500001"/>
    <n v="0"/>
    <n v="40016.127556999825"/>
    <n v="36989"/>
    <n v="2"/>
    <n v="0.3"/>
    <s v="N"/>
    <s v="N"/>
    <n v="0"/>
    <n v="0"/>
    <x v="0"/>
  </r>
  <r>
    <x v="4"/>
    <x v="5"/>
    <x v="388"/>
    <x v="388"/>
    <x v="1"/>
    <n v="0.89200000000000002"/>
    <n v="6.5404660011008559E-2"/>
    <n v="39352.723161581729"/>
    <n v="36989"/>
    <n v="2"/>
    <n v="0.3"/>
    <s v="N"/>
    <s v="N"/>
    <n v="0"/>
    <n v="0"/>
    <x v="0"/>
  </r>
  <r>
    <x v="4"/>
    <x v="6"/>
    <x v="388"/>
    <x v="388"/>
    <x v="1"/>
    <n v="0.04"/>
    <n v="9.8106990016512852E-2"/>
    <n v="40419.976697007623"/>
    <n v="36989"/>
    <n v="2"/>
    <n v="0.3"/>
    <s v="N"/>
    <s v="N"/>
    <n v="0"/>
    <n v="0"/>
    <x v="0"/>
  </r>
  <r>
    <x v="4"/>
    <x v="0"/>
    <x v="389"/>
    <x v="389"/>
    <x v="35"/>
    <n v="2.6997039999999998E-3"/>
    <n v="0"/>
    <n v="556.06873015773078"/>
    <n v="240"/>
    <n v="0"/>
    <n v="0.6"/>
    <s v="N"/>
    <s v="N"/>
    <n v="1.8"/>
    <n v="149.70165745856355"/>
    <x v="1"/>
  </r>
  <r>
    <x v="4"/>
    <x v="1"/>
    <x v="389"/>
    <x v="389"/>
    <x v="35"/>
    <n v="5.7603934009999996E-2"/>
    <n v="0"/>
    <n v="593.42606938076506"/>
    <n v="240"/>
    <n v="0"/>
    <n v="0.6"/>
    <s v="N"/>
    <s v="N"/>
    <n v="1.8"/>
    <n v="149.70165745856355"/>
    <x v="1"/>
  </r>
  <r>
    <x v="4"/>
    <x v="2"/>
    <x v="389"/>
    <x v="389"/>
    <x v="35"/>
    <n v="6.5458737810000001E-2"/>
    <n v="0"/>
    <n v="582.84327638155867"/>
    <n v="240"/>
    <n v="0"/>
    <n v="0.6"/>
    <s v="N"/>
    <s v="N"/>
    <n v="1.8"/>
    <n v="149.70165745856355"/>
    <x v="1"/>
  </r>
  <r>
    <x v="4"/>
    <x v="3"/>
    <x v="389"/>
    <x v="389"/>
    <x v="35"/>
    <n v="8.7903060000000005E-2"/>
    <n v="0"/>
    <n v="591.15671833230613"/>
    <n v="240"/>
    <n v="0"/>
    <n v="0.6"/>
    <s v="N"/>
    <s v="N"/>
    <n v="1.8"/>
    <n v="149.70165745856355"/>
    <x v="1"/>
  </r>
  <r>
    <x v="4"/>
    <x v="4"/>
    <x v="389"/>
    <x v="389"/>
    <x v="35"/>
    <n v="0.67802792039999993"/>
    <n v="0"/>
    <n v="585.37890713533511"/>
    <n v="240"/>
    <n v="0"/>
    <n v="0.6"/>
    <s v="N"/>
    <s v="N"/>
    <n v="1.8"/>
    <n v="149.70165745856355"/>
    <x v="1"/>
  </r>
  <r>
    <x v="4"/>
    <x v="5"/>
    <x v="389"/>
    <x v="389"/>
    <x v="35"/>
    <n v="3.7269999999999999"/>
    <n v="0"/>
    <n v="585.37890713533511"/>
    <n v="240"/>
    <n v="0"/>
    <n v="0.6"/>
    <s v="N"/>
    <s v="N"/>
    <n v="1.8"/>
    <n v="149.70165745856355"/>
    <x v="1"/>
  </r>
  <r>
    <x v="4"/>
    <x v="6"/>
    <x v="389"/>
    <x v="389"/>
    <x v="35"/>
    <n v="1.6020000000000001"/>
    <n v="1.6414999999999999E-2"/>
    <n v="585.37890713533511"/>
    <n v="240"/>
    <n v="0"/>
    <n v="0.6"/>
    <s v="N"/>
    <s v="N"/>
    <n v="1.8"/>
    <n v="149.70165745856355"/>
    <x v="1"/>
  </r>
  <r>
    <x v="4"/>
    <x v="0"/>
    <x v="390"/>
    <x v="390"/>
    <x v="1"/>
    <n v="2.6932198255999996E-2"/>
    <n v="0"/>
    <n v="2818.0078852036322"/>
    <n v="3067"/>
    <n v="2"/>
    <n v="0.3"/>
    <s v="N"/>
    <s v="N"/>
    <n v="0"/>
    <n v="0"/>
    <x v="0"/>
  </r>
  <r>
    <x v="4"/>
    <x v="1"/>
    <x v="390"/>
    <x v="390"/>
    <x v="1"/>
    <n v="3.9346274800000004E-2"/>
    <n v="0"/>
    <n v="2898.6078015224562"/>
    <n v="3067"/>
    <n v="2"/>
    <n v="0.3"/>
    <s v="N"/>
    <s v="N"/>
    <n v="0"/>
    <n v="0"/>
    <x v="0"/>
  </r>
  <r>
    <x v="4"/>
    <x v="2"/>
    <x v="390"/>
    <x v="390"/>
    <x v="1"/>
    <n v="6.2072906730000002E-2"/>
    <n v="0"/>
    <n v="2906.7721686040891"/>
    <n v="3067"/>
    <n v="2"/>
    <n v="0.3"/>
    <s v="N"/>
    <s v="N"/>
    <n v="0"/>
    <n v="0"/>
    <x v="0"/>
  </r>
  <r>
    <x v="4"/>
    <x v="3"/>
    <x v="390"/>
    <x v="390"/>
    <x v="1"/>
    <n v="0.49973848999999998"/>
    <n v="0"/>
    <n v="2926.9353212478286"/>
    <n v="3067"/>
    <n v="2"/>
    <n v="0.3"/>
    <s v="N"/>
    <s v="N"/>
    <n v="0"/>
    <n v="0"/>
    <x v="0"/>
  </r>
  <r>
    <x v="4"/>
    <x v="4"/>
    <x v="390"/>
    <x v="390"/>
    <x v="1"/>
    <n v="0.73676313259999993"/>
    <n v="0"/>
    <n v="2831.5943465187752"/>
    <n v="3067"/>
    <n v="2"/>
    <n v="0.3"/>
    <s v="N"/>
    <s v="N"/>
    <n v="0"/>
    <n v="0"/>
    <x v="0"/>
  </r>
  <r>
    <x v="4"/>
    <x v="5"/>
    <x v="390"/>
    <x v="390"/>
    <x v="1"/>
    <n v="0.69199999999999995"/>
    <n v="0"/>
    <n v="2922.0145531600333"/>
    <n v="3067"/>
    <n v="2"/>
    <n v="0.3"/>
    <s v="N"/>
    <s v="N"/>
    <n v="0"/>
    <n v="0"/>
    <x v="0"/>
  </r>
  <r>
    <x v="4"/>
    <x v="6"/>
    <x v="390"/>
    <x v="390"/>
    <x v="1"/>
    <n v="0"/>
    <n v="9.1680000000000011E-2"/>
    <n v="3011.1671814447704"/>
    <n v="3067"/>
    <n v="2"/>
    <n v="0.3"/>
    <s v="N"/>
    <s v="N"/>
    <n v="0"/>
    <n v="0"/>
    <x v="0"/>
  </r>
  <r>
    <x v="4"/>
    <x v="0"/>
    <x v="391"/>
    <x v="391"/>
    <x v="1"/>
    <n v="4.3100567039999996E-2"/>
    <n v="0"/>
    <n v="14854.129217973714"/>
    <n v="24968"/>
    <n v="2"/>
    <n v="0.3"/>
    <s v="N"/>
    <s v="N"/>
    <n v="0"/>
    <n v="0"/>
    <x v="0"/>
  </r>
  <r>
    <x v="4"/>
    <x v="1"/>
    <x v="391"/>
    <x v="391"/>
    <x v="1"/>
    <n v="2.3293376960000001E-2"/>
    <n v="0"/>
    <n v="20068.248510399917"/>
    <n v="24968"/>
    <n v="2"/>
    <n v="0.3"/>
    <s v="N"/>
    <s v="N"/>
    <n v="0"/>
    <n v="0"/>
    <x v="0"/>
  </r>
  <r>
    <x v="4"/>
    <x v="2"/>
    <x v="391"/>
    <x v="391"/>
    <x v="1"/>
    <n v="8.6174012039999998E-2"/>
    <n v="0"/>
    <n v="16855.263822331755"/>
    <n v="24968"/>
    <n v="2"/>
    <n v="0.3"/>
    <s v="N"/>
    <s v="N"/>
    <n v="0"/>
    <n v="0"/>
    <x v="0"/>
  </r>
  <r>
    <x v="4"/>
    <x v="3"/>
    <x v="391"/>
    <x v="391"/>
    <x v="1"/>
    <n v="0.13627924999999999"/>
    <n v="0"/>
    <n v="20368.450064527489"/>
    <n v="24968"/>
    <n v="2"/>
    <n v="0.3"/>
    <s v="N"/>
    <s v="N"/>
    <n v="0"/>
    <n v="0"/>
    <x v="0"/>
  </r>
  <r>
    <x v="4"/>
    <x v="4"/>
    <x v="391"/>
    <x v="391"/>
    <x v="1"/>
    <n v="0.97280451385"/>
    <n v="0"/>
    <n v="17348.900802884978"/>
    <n v="24968"/>
    <n v="2"/>
    <n v="0.3"/>
    <s v="N"/>
    <s v="N"/>
    <n v="0"/>
    <n v="0"/>
    <x v="0"/>
  </r>
  <r>
    <x v="4"/>
    <x v="5"/>
    <x v="391"/>
    <x v="391"/>
    <x v="1"/>
    <n v="3.1869999999999998"/>
    <n v="5.2781666666666662E-3"/>
    <n v="18762.371792952767"/>
    <n v="24968"/>
    <n v="2"/>
    <n v="0.3"/>
    <s v="N"/>
    <s v="N"/>
    <n v="0"/>
    <n v="0"/>
    <x v="0"/>
  </r>
  <r>
    <x v="4"/>
    <x v="6"/>
    <x v="391"/>
    <x v="391"/>
    <x v="1"/>
    <n v="0.497"/>
    <n v="6.3337999999999992E-2"/>
    <n v="22478"/>
    <n v="24968"/>
    <n v="2"/>
    <n v="0.3"/>
    <s v="N"/>
    <s v="N"/>
    <n v="0"/>
    <n v="0"/>
    <x v="0"/>
  </r>
  <r>
    <x v="4"/>
    <x v="0"/>
    <x v="392"/>
    <x v="392"/>
    <x v="1"/>
    <n v="1.61021184E-3"/>
    <n v="0"/>
    <n v="986.72245664904563"/>
    <n v="1372"/>
    <n v="0"/>
    <n v="0.9"/>
    <s v="N"/>
    <s v="N"/>
    <n v="0"/>
    <n v="0"/>
    <x v="0"/>
  </r>
  <r>
    <x v="4"/>
    <x v="1"/>
    <x v="392"/>
    <x v="392"/>
    <x v="1"/>
    <n v="4.0944011430000003E-2"/>
    <n v="0"/>
    <n v="1009.8923076551989"/>
    <n v="1372"/>
    <n v="0"/>
    <n v="0.9"/>
    <s v="N"/>
    <s v="N"/>
    <n v="0"/>
    <n v="0"/>
    <x v="0"/>
  </r>
  <r>
    <x v="4"/>
    <x v="2"/>
    <x v="392"/>
    <x v="392"/>
    <x v="1"/>
    <n v="5.7233104449999996E-2"/>
    <n v="0"/>
    <n v="1033.5034210094864"/>
    <n v="1372"/>
    <n v="0"/>
    <n v="0.9"/>
    <s v="N"/>
    <s v="N"/>
    <n v="0"/>
    <n v="0"/>
    <x v="0"/>
  </r>
  <r>
    <x v="4"/>
    <x v="3"/>
    <x v="392"/>
    <x v="392"/>
    <x v="1"/>
    <n v="7.4360839999999997E-2"/>
    <n v="0"/>
    <n v="1047.5942581431584"/>
    <n v="1372"/>
    <n v="0"/>
    <n v="0.9"/>
    <s v="N"/>
    <s v="N"/>
    <n v="0"/>
    <n v="0"/>
    <x v="0"/>
  </r>
  <r>
    <x v="4"/>
    <x v="4"/>
    <x v="392"/>
    <x v="392"/>
    <x v="1"/>
    <n v="0.65652724139999996"/>
    <n v="0"/>
    <n v="1064.2606388371914"/>
    <n v="1372"/>
    <n v="0"/>
    <n v="0.9"/>
    <s v="N"/>
    <s v="N"/>
    <n v="0"/>
    <n v="0"/>
    <x v="0"/>
  </r>
  <r>
    <x v="4"/>
    <x v="5"/>
    <x v="392"/>
    <x v="392"/>
    <x v="1"/>
    <n v="1.113"/>
    <n v="0"/>
    <n v="993.34944547133671"/>
    <n v="1372"/>
    <n v="0"/>
    <n v="0.9"/>
    <s v="N"/>
    <s v="N"/>
    <n v="0"/>
    <n v="0"/>
    <x v="0"/>
  </r>
  <r>
    <x v="4"/>
    <x v="6"/>
    <x v="392"/>
    <x v="392"/>
    <x v="1"/>
    <n v="0.17"/>
    <n v="2.3470120000000001E-2"/>
    <n v="1073.4297439801539"/>
    <n v="1372"/>
    <n v="0"/>
    <n v="0.9"/>
    <s v="N"/>
    <s v="N"/>
    <n v="0"/>
    <n v="0"/>
    <x v="0"/>
  </r>
  <r>
    <x v="4"/>
    <x v="0"/>
    <x v="393"/>
    <x v="393"/>
    <x v="1"/>
    <n v="6.7206464319999992E-2"/>
    <n v="0"/>
    <n v="21807.586021044248"/>
    <n v="29899"/>
    <n v="0"/>
    <n v="0.21"/>
    <s v="N"/>
    <s v="N"/>
    <n v="0"/>
    <n v="0"/>
    <x v="0"/>
  </r>
  <r>
    <x v="4"/>
    <x v="1"/>
    <x v="393"/>
    <x v="393"/>
    <x v="1"/>
    <n v="0.20661842103"/>
    <n v="0"/>
    <n v="21791.767532464084"/>
    <n v="29899"/>
    <n v="0"/>
    <n v="0.21"/>
    <s v="N"/>
    <s v="N"/>
    <n v="0"/>
    <n v="0"/>
    <x v="0"/>
  </r>
  <r>
    <x v="4"/>
    <x v="2"/>
    <x v="393"/>
    <x v="393"/>
    <x v="1"/>
    <n v="0.50421324380999999"/>
    <n v="0"/>
    <n v="22463.922135819386"/>
    <n v="29899"/>
    <n v="0"/>
    <n v="0.21"/>
    <s v="N"/>
    <s v="N"/>
    <n v="0"/>
    <n v="0"/>
    <x v="0"/>
  </r>
  <r>
    <x v="4"/>
    <x v="3"/>
    <x v="393"/>
    <x v="393"/>
    <x v="1"/>
    <n v="2.7765747099999998"/>
    <n v="0"/>
    <n v="22474.212339311202"/>
    <n v="29899"/>
    <n v="0"/>
    <n v="0.21"/>
    <s v="N"/>
    <s v="N"/>
    <n v="0"/>
    <n v="0"/>
    <x v="0"/>
  </r>
  <r>
    <x v="4"/>
    <x v="4"/>
    <x v="393"/>
    <x v="393"/>
    <x v="1"/>
    <n v="0.69420607879999996"/>
    <n v="0"/>
    <n v="22164.336376835516"/>
    <n v="29899"/>
    <n v="0"/>
    <n v="0.21"/>
    <s v="N"/>
    <s v="N"/>
    <n v="0"/>
    <n v="0"/>
    <x v="0"/>
  </r>
  <r>
    <x v="4"/>
    <x v="5"/>
    <x v="393"/>
    <x v="393"/>
    <x v="1"/>
    <n v="0.61799999999999999"/>
    <n v="1.7078250000000003E-2"/>
    <n v="23201.742437621087"/>
    <n v="29899"/>
    <n v="0"/>
    <n v="0.21"/>
    <s v="N"/>
    <s v="N"/>
    <n v="0"/>
    <n v="0"/>
    <x v="0"/>
  </r>
  <r>
    <x v="4"/>
    <x v="6"/>
    <x v="393"/>
    <x v="393"/>
    <x v="1"/>
    <n v="0.214"/>
    <n v="0.20493900000000001"/>
    <n v="23002.385903256491"/>
    <n v="29899"/>
    <n v="0"/>
    <n v="0.21"/>
    <s v="N"/>
    <s v="N"/>
    <n v="0"/>
    <n v="0"/>
    <x v="0"/>
  </r>
  <r>
    <x v="4"/>
    <x v="0"/>
    <x v="394"/>
    <x v="394"/>
    <x v="1"/>
    <n v="1.2366109759999999E-2"/>
    <n v="0"/>
    <n v="3238.5419880771096"/>
    <n v="3946"/>
    <n v="0"/>
    <n v="0.9"/>
    <s v="N"/>
    <s v="N"/>
    <n v="0"/>
    <n v="0"/>
    <x v="0"/>
  </r>
  <r>
    <x v="4"/>
    <x v="1"/>
    <x v="394"/>
    <x v="394"/>
    <x v="1"/>
    <n v="1.982873102E-2"/>
    <n v="0"/>
    <n v="2534.6157104873655"/>
    <n v="3946"/>
    <n v="0"/>
    <n v="0.9"/>
    <s v="N"/>
    <s v="N"/>
    <n v="0"/>
    <n v="0"/>
    <x v="0"/>
  </r>
  <r>
    <x v="4"/>
    <x v="2"/>
    <x v="394"/>
    <x v="394"/>
    <x v="1"/>
    <n v="0.17694576233000001"/>
    <n v="0"/>
    <n v="3263.5251078404972"/>
    <n v="3946"/>
    <n v="0"/>
    <n v="0.9"/>
    <s v="N"/>
    <s v="N"/>
    <n v="0"/>
    <n v="0"/>
    <x v="0"/>
  </r>
  <r>
    <x v="4"/>
    <x v="3"/>
    <x v="394"/>
    <x v="394"/>
    <x v="1"/>
    <n v="9.6569630000000004E-2"/>
    <n v="0"/>
    <n v="2685.8347002733667"/>
    <n v="3946"/>
    <n v="0"/>
    <n v="0.9"/>
    <s v="N"/>
    <s v="N"/>
    <n v="0"/>
    <n v="0"/>
    <x v="0"/>
  </r>
  <r>
    <x v="4"/>
    <x v="4"/>
    <x v="394"/>
    <x v="394"/>
    <x v="1"/>
    <n v="1.0907742600000001E-2"/>
    <n v="3.4973627612249589E-3"/>
    <n v="2589.4961342957004"/>
    <n v="3946"/>
    <n v="0"/>
    <n v="0.9"/>
    <s v="N"/>
    <s v="N"/>
    <n v="0"/>
    <n v="0"/>
    <x v="0"/>
  </r>
  <r>
    <x v="4"/>
    <x v="5"/>
    <x v="394"/>
    <x v="394"/>
    <x v="1"/>
    <n v="6.4000000000000001E-2"/>
    <n v="2.4284E-2"/>
    <n v="2634.7833165360744"/>
    <n v="3946"/>
    <n v="0"/>
    <n v="0.9"/>
    <s v="N"/>
    <s v="N"/>
    <n v="0"/>
    <n v="0"/>
    <x v="0"/>
  </r>
  <r>
    <x v="4"/>
    <x v="6"/>
    <x v="394"/>
    <x v="394"/>
    <x v="1"/>
    <n v="0"/>
    <n v="2.4284E-2"/>
    <n v="2709.4936997011205"/>
    <n v="3946"/>
    <n v="0"/>
    <n v="0.9"/>
    <s v="N"/>
    <s v="N"/>
    <n v="0"/>
    <n v="0"/>
    <x v="0"/>
  </r>
  <r>
    <x v="4"/>
    <x v="0"/>
    <x v="395"/>
    <x v="395"/>
    <x v="1"/>
    <n v="2.1878881743999996E-2"/>
    <n v="0"/>
    <n v="94004.653703148942"/>
    <n v="146419"/>
    <n v="0"/>
    <n v="1"/>
    <s v="N"/>
    <s v="N"/>
    <n v="0"/>
    <n v="0"/>
    <x v="0"/>
  </r>
  <r>
    <x v="4"/>
    <x v="1"/>
    <x v="395"/>
    <x v="395"/>
    <x v="1"/>
    <n v="6.4451664900000002E-3"/>
    <n v="0"/>
    <n v="94285.439804647816"/>
    <n v="146419"/>
    <n v="0"/>
    <n v="1"/>
    <s v="N"/>
    <s v="N"/>
    <n v="0"/>
    <n v="0"/>
    <x v="0"/>
  </r>
  <r>
    <x v="4"/>
    <x v="2"/>
    <x v="395"/>
    <x v="395"/>
    <x v="1"/>
    <n v="8.7323384099999984E-3"/>
    <n v="0"/>
    <n v="93917.470700082165"/>
    <n v="146419"/>
    <n v="0"/>
    <n v="1"/>
    <s v="N"/>
    <s v="N"/>
    <n v="0"/>
    <n v="0"/>
    <x v="0"/>
  </r>
  <r>
    <x v="4"/>
    <x v="3"/>
    <x v="395"/>
    <x v="395"/>
    <x v="1"/>
    <n v="4.7282020000000001E-2"/>
    <n v="0"/>
    <n v="94233.293557169061"/>
    <n v="146419"/>
    <n v="0"/>
    <n v="1"/>
    <s v="N"/>
    <s v="N"/>
    <n v="0"/>
    <n v="0"/>
    <x v="0"/>
  </r>
  <r>
    <x v="4"/>
    <x v="4"/>
    <x v="395"/>
    <x v="395"/>
    <x v="1"/>
    <n v="0.47811797094999992"/>
    <n v="0"/>
    <n v="94888.848117807356"/>
    <n v="146419"/>
    <n v="0"/>
    <n v="1"/>
    <s v="N"/>
    <s v="N"/>
    <n v="0"/>
    <n v="0"/>
    <x v="0"/>
  </r>
  <r>
    <x v="4"/>
    <x v="5"/>
    <x v="395"/>
    <x v="395"/>
    <x v="1"/>
    <n v="0.20699999999999999"/>
    <n v="0.11480067000000001"/>
    <n v="96378.442993946112"/>
    <n v="146419"/>
    <n v="0"/>
    <n v="1"/>
    <s v="N"/>
    <s v="N"/>
    <n v="0"/>
    <n v="0"/>
    <x v="0"/>
  </r>
  <r>
    <x v="4"/>
    <x v="6"/>
    <x v="395"/>
    <x v="395"/>
    <x v="1"/>
    <n v="8.0000000000000002E-3"/>
    <n v="0.68880401999999996"/>
    <n v="129202"/>
    <n v="146419"/>
    <n v="0"/>
    <n v="1"/>
    <s v="N"/>
    <s v="N"/>
    <n v="0"/>
    <n v="0"/>
    <x v="0"/>
  </r>
  <r>
    <x v="4"/>
    <x v="0"/>
    <x v="396"/>
    <x v="396"/>
    <x v="1"/>
    <n v="4.4650879871999997E-2"/>
    <n v="0"/>
    <n v="372.06053217826349"/>
    <n v="499"/>
    <n v="0"/>
    <n v="0.65"/>
    <s v="N"/>
    <s v="N"/>
    <n v="0"/>
    <n v="0"/>
    <x v="0"/>
  </r>
  <r>
    <x v="4"/>
    <x v="1"/>
    <x v="396"/>
    <x v="396"/>
    <x v="1"/>
    <n v="3.5725854920000001E-2"/>
    <n v="0"/>
    <n v="344.73303178678179"/>
    <n v="499"/>
    <n v="0"/>
    <n v="0.65"/>
    <s v="N"/>
    <s v="N"/>
    <n v="0"/>
    <n v="0"/>
    <x v="0"/>
  </r>
  <r>
    <x v="4"/>
    <x v="2"/>
    <x v="396"/>
    <x v="396"/>
    <x v="1"/>
    <n v="0.66708116043999999"/>
    <n v="0"/>
    <n v="370.07522912116269"/>
    <n v="499"/>
    <n v="0"/>
    <n v="0.65"/>
    <s v="N"/>
    <s v="N"/>
    <n v="0"/>
    <n v="0"/>
    <x v="0"/>
  </r>
  <r>
    <x v="4"/>
    <x v="3"/>
    <x v="396"/>
    <x v="396"/>
    <x v="1"/>
    <n v="1.6684589999999999E-2"/>
    <n v="0"/>
    <n v="380.60775015915596"/>
    <n v="499"/>
    <n v="0"/>
    <n v="0.65"/>
    <s v="N"/>
    <s v="N"/>
    <n v="0"/>
    <n v="0"/>
    <x v="0"/>
  </r>
  <r>
    <x v="4"/>
    <x v="4"/>
    <x v="396"/>
    <x v="396"/>
    <x v="1"/>
    <n v="2.956396365E-2"/>
    <n v="3.0047499999999996E-3"/>
    <n v="393.12793136915781"/>
    <n v="499"/>
    <n v="0"/>
    <n v="0.65"/>
    <s v="N"/>
    <s v="N"/>
    <n v="0"/>
    <n v="0"/>
    <x v="0"/>
  </r>
  <r>
    <x v="4"/>
    <x v="5"/>
    <x v="396"/>
    <x v="396"/>
    <x v="1"/>
    <n v="0.03"/>
    <n v="1.2018999999999998E-2"/>
    <n v="442.33096567683594"/>
    <n v="499"/>
    <n v="0"/>
    <n v="0.65"/>
    <s v="N"/>
    <s v="N"/>
    <n v="0"/>
    <n v="0"/>
    <x v="0"/>
  </r>
  <r>
    <x v="4"/>
    <x v="6"/>
    <x v="396"/>
    <x v="396"/>
    <x v="1"/>
    <n v="0"/>
    <n v="1.2018999999999998E-2"/>
    <n v="394.46798679193466"/>
    <n v="499"/>
    <n v="0"/>
    <n v="0.65"/>
    <s v="N"/>
    <s v="N"/>
    <n v="0"/>
    <n v="0"/>
    <x v="0"/>
  </r>
  <r>
    <x v="4"/>
    <x v="0"/>
    <x v="397"/>
    <x v="397"/>
    <x v="122"/>
    <n v="4.0836065775999991E-2"/>
    <n v="0"/>
    <n v="554.04666204806631"/>
    <n v="576"/>
    <n v="0"/>
    <n v="1"/>
    <s v="N"/>
    <s v="N"/>
    <n v="0"/>
    <n v="0"/>
    <x v="0"/>
  </r>
  <r>
    <x v="4"/>
    <x v="1"/>
    <x v="397"/>
    <x v="397"/>
    <x v="122"/>
    <n v="4.3744674050000001E-2"/>
    <n v="0"/>
    <n v="558.04291362552362"/>
    <n v="576"/>
    <n v="0"/>
    <n v="1"/>
    <s v="N"/>
    <s v="N"/>
    <n v="0"/>
    <n v="0"/>
    <x v="0"/>
  </r>
  <r>
    <x v="4"/>
    <x v="2"/>
    <x v="397"/>
    <x v="397"/>
    <x v="122"/>
    <n v="0.17001445247999999"/>
    <n v="0"/>
    <n v="556.62541273809757"/>
    <n v="576"/>
    <n v="0"/>
    <n v="1"/>
    <s v="N"/>
    <s v="N"/>
    <n v="0"/>
    <n v="0"/>
    <x v="0"/>
  </r>
  <r>
    <x v="4"/>
    <x v="3"/>
    <x v="397"/>
    <x v="397"/>
    <x v="122"/>
    <n v="0.62503671000000005"/>
    <n v="0"/>
    <n v="558.76456938259071"/>
    <n v="576"/>
    <n v="0"/>
    <n v="1"/>
    <s v="N"/>
    <s v="N"/>
    <n v="0"/>
    <n v="0"/>
    <x v="0"/>
  </r>
  <r>
    <x v="4"/>
    <x v="4"/>
    <x v="397"/>
    <x v="397"/>
    <x v="122"/>
    <n v="2.9165031499999997E-2"/>
    <n v="6.4539999999999988E-3"/>
    <n v="512.02624433866765"/>
    <n v="576"/>
    <n v="0"/>
    <n v="1"/>
    <s v="N"/>
    <s v="N"/>
    <n v="0"/>
    <n v="0"/>
    <x v="0"/>
  </r>
  <r>
    <x v="4"/>
    <x v="5"/>
    <x v="397"/>
    <x v="397"/>
    <x v="122"/>
    <n v="1.0999999999999999E-2"/>
    <n v="2.1513333333333332E-3"/>
    <n v="540.10197882395619"/>
    <n v="576"/>
    <n v="0"/>
    <n v="1"/>
    <s v="N"/>
    <s v="N"/>
    <n v="0"/>
    <n v="0"/>
    <x v="0"/>
  </r>
  <r>
    <x v="4"/>
    <x v="6"/>
    <x v="397"/>
    <x v="397"/>
    <x v="122"/>
    <n v="1E-3"/>
    <n v="2.5815999999999999E-2"/>
    <n v="574.23624093972899"/>
    <n v="576"/>
    <n v="0"/>
    <n v="1"/>
    <s v="N"/>
    <s v="N"/>
    <n v="0"/>
    <n v="0"/>
    <x v="0"/>
  </r>
  <r>
    <x v="4"/>
    <x v="0"/>
    <x v="398"/>
    <x v="398"/>
    <x v="1"/>
    <n v="0.30952764331199994"/>
    <n v="0"/>
    <n v="95052.187107093923"/>
    <n v="227706"/>
    <n v="1"/>
    <n v="0.2"/>
    <s v="N"/>
    <s v="N"/>
    <n v="0"/>
    <n v="0"/>
    <x v="0"/>
  </r>
  <r>
    <x v="4"/>
    <x v="1"/>
    <x v="398"/>
    <x v="398"/>
    <x v="1"/>
    <n v="0.15708481005000002"/>
    <n v="0"/>
    <n v="94481.704443683368"/>
    <n v="227706"/>
    <n v="1"/>
    <n v="0.2"/>
    <s v="N"/>
    <s v="N"/>
    <n v="0"/>
    <n v="0"/>
    <x v="0"/>
  </r>
  <r>
    <x v="4"/>
    <x v="2"/>
    <x v="398"/>
    <x v="398"/>
    <x v="1"/>
    <n v="0.41461475783999996"/>
    <n v="0"/>
    <n v="96975.262529677522"/>
    <n v="227706"/>
    <n v="1"/>
    <n v="0.2"/>
    <s v="N"/>
    <s v="N"/>
    <n v="0"/>
    <n v="0"/>
    <x v="0"/>
  </r>
  <r>
    <x v="4"/>
    <x v="3"/>
    <x v="398"/>
    <x v="398"/>
    <x v="1"/>
    <n v="1.96632254"/>
    <n v="0"/>
    <n v="97640.240628854037"/>
    <n v="227706"/>
    <n v="1"/>
    <n v="0.2"/>
    <s v="N"/>
    <s v="N"/>
    <n v="0"/>
    <n v="0"/>
    <x v="0"/>
  </r>
  <r>
    <x v="4"/>
    <x v="4"/>
    <x v="398"/>
    <x v="398"/>
    <x v="1"/>
    <n v="3.3638632640499995"/>
    <n v="0"/>
    <n v="99934.707782831378"/>
    <n v="227706"/>
    <n v="1"/>
    <n v="0.2"/>
    <s v="N"/>
    <s v="N"/>
    <n v="0"/>
    <n v="0"/>
    <x v="0"/>
  </r>
  <r>
    <x v="4"/>
    <x v="5"/>
    <x v="398"/>
    <x v="398"/>
    <x v="1"/>
    <n v="0.48599999999999999"/>
    <n v="0"/>
    <n v="102168.36795669497"/>
    <n v="227706"/>
    <n v="1"/>
    <n v="0.2"/>
    <s v="N"/>
    <s v="N"/>
    <n v="0"/>
    <n v="0"/>
    <x v="0"/>
  </r>
  <r>
    <x v="4"/>
    <x v="6"/>
    <x v="398"/>
    <x v="398"/>
    <x v="1"/>
    <n v="0.43"/>
    <n v="1.1747151435004641"/>
    <n v="159791"/>
    <n v="227706"/>
    <n v="1"/>
    <n v="0.2"/>
    <s v="N"/>
    <s v="N"/>
    <n v="0"/>
    <n v="0"/>
    <x v="0"/>
  </r>
  <r>
    <x v="4"/>
    <x v="0"/>
    <x v="399"/>
    <x v="399"/>
    <x v="1"/>
    <n v="3.1873887999999996E-3"/>
    <n v="0"/>
    <n v="1146.5126181797577"/>
    <n v="1768"/>
    <n v="0"/>
    <n v="0.6"/>
    <s v="N"/>
    <s v="N"/>
    <n v="0"/>
    <n v="0"/>
    <x v="0"/>
  </r>
  <r>
    <x v="4"/>
    <x v="1"/>
    <x v="399"/>
    <x v="399"/>
    <x v="1"/>
    <n v="1.12938924E-2"/>
    <n v="0"/>
    <n v="1123.1624584020956"/>
    <n v="1768"/>
    <n v="0"/>
    <n v="0.6"/>
    <s v="N"/>
    <s v="N"/>
    <n v="0"/>
    <n v="0"/>
    <x v="0"/>
  </r>
  <r>
    <x v="4"/>
    <x v="2"/>
    <x v="399"/>
    <x v="399"/>
    <x v="1"/>
    <n v="2.5888220270000002E-2"/>
    <n v="0"/>
    <n v="1124.3429985561211"/>
    <n v="1768"/>
    <n v="0"/>
    <n v="0.6"/>
    <s v="N"/>
    <s v="N"/>
    <n v="0"/>
    <n v="0"/>
    <x v="0"/>
  </r>
  <r>
    <x v="4"/>
    <x v="3"/>
    <x v="399"/>
    <x v="399"/>
    <x v="1"/>
    <n v="5.3082249999999997E-2"/>
    <n v="0"/>
    <n v="1132.7129585853606"/>
    <n v="1768"/>
    <n v="0"/>
    <n v="0.6"/>
    <s v="N"/>
    <s v="N"/>
    <n v="0"/>
    <n v="0"/>
    <x v="0"/>
  </r>
  <r>
    <x v="4"/>
    <x v="4"/>
    <x v="399"/>
    <x v="399"/>
    <x v="1"/>
    <n v="0.49405398910000003"/>
    <n v="0"/>
    <n v="1213.0793076110854"/>
    <n v="1768"/>
    <n v="0"/>
    <n v="0.6"/>
    <s v="N"/>
    <s v="N"/>
    <n v="0"/>
    <n v="0"/>
    <x v="0"/>
  </r>
  <r>
    <x v="4"/>
    <x v="5"/>
    <x v="399"/>
    <x v="399"/>
    <x v="1"/>
    <n v="0.627"/>
    <n v="0"/>
    <n v="1291.3204202119584"/>
    <n v="1768"/>
    <n v="0"/>
    <n v="0.6"/>
    <s v="N"/>
    <s v="N"/>
    <n v="0"/>
    <n v="0"/>
    <x v="0"/>
  </r>
  <r>
    <x v="4"/>
    <x v="6"/>
    <x v="399"/>
    <x v="399"/>
    <x v="1"/>
    <n v="0.129"/>
    <n v="1.9440885711362529E-2"/>
    <n v="1173.2010206478001"/>
    <n v="1768"/>
    <n v="0"/>
    <n v="0.6"/>
    <s v="N"/>
    <s v="N"/>
    <n v="0"/>
    <n v="0"/>
    <x v="0"/>
  </r>
  <r>
    <x v="4"/>
    <x v="0"/>
    <x v="400"/>
    <x v="400"/>
    <x v="17"/>
    <n v="6.2247087055999989E-2"/>
    <n v="0"/>
    <n v="434.74464357786223"/>
    <n v="644"/>
    <n v="0"/>
    <n v="1.2"/>
    <s v="N"/>
    <s v="N"/>
    <n v="0"/>
    <n v="0"/>
    <x v="0"/>
  </r>
  <r>
    <x v="4"/>
    <x v="1"/>
    <x v="400"/>
    <x v="400"/>
    <x v="17"/>
    <n v="2.1791874860000001E-2"/>
    <n v="0"/>
    <n v="442.79492059416543"/>
    <n v="644"/>
    <n v="0"/>
    <n v="1.2"/>
    <s v="N"/>
    <s v="N"/>
    <n v="0"/>
    <n v="0"/>
    <x v="0"/>
  </r>
  <r>
    <x v="4"/>
    <x v="2"/>
    <x v="400"/>
    <x v="400"/>
    <x v="17"/>
    <n v="0.54850680895999993"/>
    <n v="0"/>
    <n v="436.62826760071783"/>
    <n v="644"/>
    <n v="0"/>
    <n v="1.2"/>
    <s v="N"/>
    <s v="N"/>
    <n v="0"/>
    <n v="0"/>
    <x v="0"/>
  </r>
  <r>
    <x v="4"/>
    <x v="3"/>
    <x v="400"/>
    <x v="400"/>
    <x v="17"/>
    <n v="7.3446700000000002E-3"/>
    <n v="0"/>
    <n v="484.86997959105247"/>
    <n v="644"/>
    <n v="0"/>
    <n v="1.2"/>
    <s v="N"/>
    <s v="N"/>
    <n v="0"/>
    <n v="0"/>
    <x v="0"/>
  </r>
  <r>
    <x v="4"/>
    <x v="4"/>
    <x v="400"/>
    <x v="400"/>
    <x v="17"/>
    <n v="4.0391849150000006E-2"/>
    <n v="3.0229999999999996E-3"/>
    <n v="493.73480353805706"/>
    <n v="644"/>
    <n v="0"/>
    <n v="1.2"/>
    <s v="N"/>
    <s v="N"/>
    <n v="0"/>
    <n v="0"/>
    <x v="0"/>
  </r>
  <r>
    <x v="4"/>
    <x v="5"/>
    <x v="400"/>
    <x v="400"/>
    <x v="17"/>
    <n v="1.7000000000000001E-2"/>
    <n v="9.0690000000000007E-3"/>
    <n v="529.85530346485598"/>
    <n v="644"/>
    <n v="0"/>
    <n v="1.2"/>
    <s v="N"/>
    <s v="N"/>
    <n v="0"/>
    <n v="0"/>
    <x v="0"/>
  </r>
  <r>
    <x v="4"/>
    <x v="6"/>
    <x v="400"/>
    <x v="400"/>
    <x v="17"/>
    <n v="0"/>
    <n v="9.0689999999999989E-3"/>
    <n v="502.52703636525712"/>
    <n v="644"/>
    <n v="0"/>
    <n v="1.2"/>
    <s v="N"/>
    <s v="N"/>
    <n v="0"/>
    <n v="0"/>
    <x v="0"/>
  </r>
  <r>
    <x v="4"/>
    <x v="0"/>
    <x v="401"/>
    <x v="401"/>
    <x v="1"/>
    <n v="2.7097348800000001E-3"/>
    <n v="0"/>
    <n v="1819.8612986980279"/>
    <n v="2110"/>
    <n v="0"/>
    <n v="0.75"/>
    <s v="N"/>
    <s v="N"/>
    <n v="0"/>
    <n v="0"/>
    <x v="0"/>
  </r>
  <r>
    <x v="4"/>
    <x v="1"/>
    <x v="401"/>
    <x v="401"/>
    <x v="1"/>
    <n v="2.9847141170000001E-2"/>
    <n v="0"/>
    <n v="1769.1577877620766"/>
    <n v="2110"/>
    <n v="0"/>
    <n v="0.75"/>
    <s v="N"/>
    <s v="N"/>
    <n v="0"/>
    <n v="0"/>
    <x v="0"/>
  </r>
  <r>
    <x v="4"/>
    <x v="2"/>
    <x v="401"/>
    <x v="401"/>
    <x v="1"/>
    <n v="9.3663855099999999E-2"/>
    <n v="0"/>
    <n v="1762.6471403373089"/>
    <n v="2110"/>
    <n v="0"/>
    <n v="0.75"/>
    <s v="N"/>
    <s v="N"/>
    <n v="0"/>
    <n v="0"/>
    <x v="0"/>
  </r>
  <r>
    <x v="4"/>
    <x v="3"/>
    <x v="401"/>
    <x v="401"/>
    <x v="1"/>
    <n v="4.8259690000000001E-2"/>
    <n v="0"/>
    <n v="1769.421136378204"/>
    <n v="2110"/>
    <n v="0"/>
    <n v="0.75"/>
    <s v="N"/>
    <s v="N"/>
    <n v="0"/>
    <n v="0"/>
    <x v="0"/>
  </r>
  <r>
    <x v="4"/>
    <x v="4"/>
    <x v="401"/>
    <x v="401"/>
    <x v="1"/>
    <n v="0.78465182724999993"/>
    <n v="0"/>
    <n v="1729.80503650483"/>
    <n v="2110"/>
    <n v="0"/>
    <n v="0.75"/>
    <s v="N"/>
    <s v="N"/>
    <n v="0"/>
    <n v="0"/>
    <x v="0"/>
  </r>
  <r>
    <x v="4"/>
    <x v="5"/>
    <x v="401"/>
    <x v="401"/>
    <x v="1"/>
    <n v="0.74"/>
    <n v="0"/>
    <n v="1713.4779832646504"/>
    <n v="2110"/>
    <n v="0"/>
    <n v="0.75"/>
    <s v="N"/>
    <s v="N"/>
    <n v="0"/>
    <n v="0"/>
    <x v="0"/>
  </r>
  <r>
    <x v="4"/>
    <x v="6"/>
    <x v="401"/>
    <x v="401"/>
    <x v="1"/>
    <n v="0.52800000000000002"/>
    <n v="3.8540919999999999E-2"/>
    <n v="1784.333402385113"/>
    <n v="2110"/>
    <n v="0"/>
    <n v="0.75"/>
    <s v="N"/>
    <s v="N"/>
    <n v="0"/>
    <n v="0"/>
    <x v="0"/>
  </r>
  <r>
    <x v="4"/>
    <x v="0"/>
    <x v="402"/>
    <x v="402"/>
    <x v="123"/>
    <n v="2.1251276959999996E-2"/>
    <n v="0"/>
    <n v="1825.9275030270214"/>
    <n v="2708"/>
    <n v="0"/>
    <n v="1"/>
    <s v="N"/>
    <s v="N"/>
    <n v="0"/>
    <n v="0"/>
    <x v="0"/>
  </r>
  <r>
    <x v="4"/>
    <x v="1"/>
    <x v="402"/>
    <x v="402"/>
    <x v="123"/>
    <n v="1.7802351210000001E-2"/>
    <n v="0"/>
    <n v="1865.1977819548752"/>
    <n v="2708"/>
    <n v="0"/>
    <n v="1"/>
    <s v="N"/>
    <s v="N"/>
    <n v="0"/>
    <n v="0"/>
    <x v="0"/>
  </r>
  <r>
    <x v="4"/>
    <x v="2"/>
    <x v="402"/>
    <x v="402"/>
    <x v="123"/>
    <n v="0.40139489210999996"/>
    <n v="0"/>
    <n v="1776.7644515299419"/>
    <n v="2708"/>
    <n v="0"/>
    <n v="1"/>
    <s v="N"/>
    <s v="N"/>
    <n v="0"/>
    <n v="0"/>
    <x v="0"/>
  </r>
  <r>
    <x v="4"/>
    <x v="3"/>
    <x v="402"/>
    <x v="402"/>
    <x v="123"/>
    <n v="0.10830032000000001"/>
    <n v="1.6857499999999997E-2"/>
    <n v="1911.1367880332089"/>
    <n v="2708"/>
    <n v="0"/>
    <n v="1"/>
    <s v="N"/>
    <s v="N"/>
    <n v="0"/>
    <n v="0"/>
    <x v="0"/>
  </r>
  <r>
    <x v="4"/>
    <x v="4"/>
    <x v="402"/>
    <x v="402"/>
    <x v="123"/>
    <n v="1.1123897300000001E-2"/>
    <n v="1.8389999999999997E-2"/>
    <n v="2042.9947272367697"/>
    <n v="2708"/>
    <n v="0"/>
    <n v="1"/>
    <s v="N"/>
    <s v="N"/>
    <n v="0"/>
    <n v="0"/>
    <x v="0"/>
  </r>
  <r>
    <x v="4"/>
    <x v="5"/>
    <x v="402"/>
    <x v="402"/>
    <x v="123"/>
    <n v="1E-3"/>
    <n v="1.8389999999999997E-2"/>
    <n v="2146.2508980513426"/>
    <n v="2708"/>
    <n v="0"/>
    <n v="1"/>
    <s v="N"/>
    <s v="N"/>
    <n v="0"/>
    <n v="0"/>
    <x v="0"/>
  </r>
  <r>
    <x v="4"/>
    <x v="6"/>
    <x v="402"/>
    <x v="402"/>
    <x v="123"/>
    <n v="0"/>
    <n v="1.8389999999999997E-2"/>
    <n v="2258"/>
    <n v="2708"/>
    <n v="0"/>
    <n v="1"/>
    <s v="N"/>
    <s v="N"/>
    <n v="0"/>
    <n v="0"/>
    <x v="0"/>
  </r>
  <r>
    <x v="4"/>
    <x v="0"/>
    <x v="403"/>
    <x v="403"/>
    <x v="1"/>
    <n v="9.1883087999999995E-3"/>
    <n v="0"/>
    <n v="735.0217578630369"/>
    <n v="1179"/>
    <n v="0"/>
    <n v="1"/>
    <s v="N"/>
    <s v="N"/>
    <n v="0"/>
    <n v="0"/>
    <x v="0"/>
  </r>
  <r>
    <x v="4"/>
    <x v="1"/>
    <x v="403"/>
    <x v="403"/>
    <x v="1"/>
    <n v="1.3083219030000001E-2"/>
    <n v="0"/>
    <n v="815.83447698514055"/>
    <n v="1179"/>
    <n v="0"/>
    <n v="1"/>
    <s v="N"/>
    <s v="N"/>
    <n v="0"/>
    <n v="0"/>
    <x v="0"/>
  </r>
  <r>
    <x v="4"/>
    <x v="2"/>
    <x v="403"/>
    <x v="403"/>
    <x v="1"/>
    <n v="1.3204071619999999E-2"/>
    <n v="0"/>
    <n v="803.67835860917353"/>
    <n v="1179"/>
    <n v="0"/>
    <n v="1"/>
    <s v="N"/>
    <s v="N"/>
    <n v="0"/>
    <n v="0"/>
    <x v="0"/>
  </r>
  <r>
    <x v="4"/>
    <x v="3"/>
    <x v="403"/>
    <x v="403"/>
    <x v="1"/>
    <n v="2.340097E-2"/>
    <n v="0"/>
    <n v="801.70568650545624"/>
    <n v="1179"/>
    <n v="0"/>
    <n v="1"/>
    <s v="N"/>
    <s v="N"/>
    <n v="0"/>
    <n v="0"/>
    <x v="0"/>
  </r>
  <r>
    <x v="4"/>
    <x v="4"/>
    <x v="403"/>
    <x v="403"/>
    <x v="1"/>
    <n v="0.15534815964999996"/>
    <n v="0"/>
    <n v="925.38169579041698"/>
    <n v="1179"/>
    <n v="0"/>
    <n v="1"/>
    <s v="N"/>
    <s v="N"/>
    <n v="0"/>
    <n v="0"/>
    <x v="0"/>
  </r>
  <r>
    <x v="4"/>
    <x v="5"/>
    <x v="403"/>
    <x v="403"/>
    <x v="1"/>
    <n v="0.317"/>
    <n v="1.5830833333333333E-3"/>
    <n v="926.25750044493998"/>
    <n v="1179"/>
    <n v="0"/>
    <n v="1"/>
    <s v="N"/>
    <s v="N"/>
    <n v="0"/>
    <n v="0"/>
    <x v="0"/>
  </r>
  <r>
    <x v="4"/>
    <x v="6"/>
    <x v="403"/>
    <x v="403"/>
    <x v="1"/>
    <n v="5.3999999999999999E-2"/>
    <n v="1.8997E-2"/>
    <n v="821.7547090080908"/>
    <n v="1179"/>
    <n v="0"/>
    <n v="1"/>
    <s v="N"/>
    <s v="N"/>
    <n v="0"/>
    <n v="0"/>
    <x v="0"/>
  </r>
  <r>
    <x v="4"/>
    <x v="0"/>
    <x v="404"/>
    <x v="404"/>
    <x v="1"/>
    <n v="1.6849163359999999E-2"/>
    <n v="0"/>
    <n v="13871.175868855949"/>
    <n v="13873"/>
    <n v="2"/>
    <n v="0.4"/>
    <s v="N"/>
    <s v="N"/>
    <n v="0"/>
    <n v="0"/>
    <x v="0"/>
  </r>
  <r>
    <x v="4"/>
    <x v="1"/>
    <x v="404"/>
    <x v="404"/>
    <x v="1"/>
    <n v="4.8191331440000006E-2"/>
    <n v="0"/>
    <n v="13709.832763109656"/>
    <n v="13873"/>
    <n v="2"/>
    <n v="0.4"/>
    <s v="N"/>
    <s v="N"/>
    <n v="0"/>
    <n v="0"/>
    <x v="0"/>
  </r>
  <r>
    <x v="4"/>
    <x v="2"/>
    <x v="404"/>
    <x v="404"/>
    <x v="1"/>
    <n v="0.13262033720999999"/>
    <n v="0"/>
    <n v="13692.816597076593"/>
    <n v="13873"/>
    <n v="2"/>
    <n v="0.4"/>
    <s v="N"/>
    <s v="N"/>
    <n v="0"/>
    <n v="0"/>
    <x v="0"/>
  </r>
  <r>
    <x v="4"/>
    <x v="3"/>
    <x v="404"/>
    <x v="404"/>
    <x v="1"/>
    <n v="9.6709370000000003E-2"/>
    <n v="0"/>
    <n v="13733.434649999035"/>
    <n v="13873"/>
    <n v="2"/>
    <n v="0.4"/>
    <s v="N"/>
    <s v="N"/>
    <n v="0"/>
    <n v="0"/>
    <x v="0"/>
  </r>
  <r>
    <x v="4"/>
    <x v="4"/>
    <x v="404"/>
    <x v="404"/>
    <x v="1"/>
    <n v="0.72867919129999992"/>
    <n v="0"/>
    <n v="13749.523484394378"/>
    <n v="13873"/>
    <n v="2"/>
    <n v="0.4"/>
    <s v="N"/>
    <s v="N"/>
    <n v="0"/>
    <n v="0"/>
    <x v="0"/>
  </r>
  <r>
    <x v="4"/>
    <x v="5"/>
    <x v="404"/>
    <x v="404"/>
    <x v="1"/>
    <n v="1.5409999999999999"/>
    <n v="0"/>
    <n v="14998.09073087724"/>
    <n v="13873"/>
    <n v="2"/>
    <n v="0.4"/>
    <s v="N"/>
    <s v="N"/>
    <n v="0"/>
    <n v="0"/>
    <x v="0"/>
  </r>
  <r>
    <x v="4"/>
    <x v="6"/>
    <x v="404"/>
    <x v="404"/>
    <x v="1"/>
    <n v="0.46100000000000002"/>
    <n v="4.3919E-2"/>
    <n v="13725.083005105253"/>
    <n v="13873"/>
    <n v="2"/>
    <n v="0.4"/>
    <s v="N"/>
    <s v="N"/>
    <n v="0"/>
    <n v="0"/>
    <x v="0"/>
  </r>
  <r>
    <x v="4"/>
    <x v="0"/>
    <x v="405"/>
    <x v="405"/>
    <x v="1"/>
    <n v="0.24560195721599998"/>
    <n v="0"/>
    <n v="278497.33091114735"/>
    <n v="313474"/>
    <n v="1"/>
    <n v="0.25"/>
    <s v="N"/>
    <s v="N"/>
    <n v="0"/>
    <n v="0"/>
    <x v="0"/>
  </r>
  <r>
    <x v="4"/>
    <x v="1"/>
    <x v="405"/>
    <x v="405"/>
    <x v="1"/>
    <n v="0.26773672422"/>
    <n v="0"/>
    <n v="279159.61132876138"/>
    <n v="313474"/>
    <n v="1"/>
    <n v="0.25"/>
    <s v="N"/>
    <s v="N"/>
    <n v="0"/>
    <n v="0"/>
    <x v="0"/>
  </r>
  <r>
    <x v="4"/>
    <x v="2"/>
    <x v="405"/>
    <x v="405"/>
    <x v="1"/>
    <n v="1.6166027593500001"/>
    <n v="0"/>
    <n v="280300.57019805838"/>
    <n v="313474"/>
    <n v="1"/>
    <n v="0.25"/>
    <s v="N"/>
    <s v="N"/>
    <n v="0"/>
    <n v="0"/>
    <x v="0"/>
  </r>
  <r>
    <x v="4"/>
    <x v="3"/>
    <x v="405"/>
    <x v="405"/>
    <x v="1"/>
    <n v="5.5486718799999997"/>
    <n v="0"/>
    <n v="281097.24129206303"/>
    <n v="313474"/>
    <n v="1"/>
    <n v="0.25"/>
    <s v="N"/>
    <s v="N"/>
    <n v="0"/>
    <n v="0"/>
    <x v="0"/>
  </r>
  <r>
    <x v="4"/>
    <x v="4"/>
    <x v="405"/>
    <x v="405"/>
    <x v="1"/>
    <n v="14.590934571599998"/>
    <n v="0"/>
    <n v="279761.54211477214"/>
    <n v="313474"/>
    <n v="1"/>
    <n v="0.25"/>
    <s v="N"/>
    <s v="N"/>
    <n v="0"/>
    <n v="0"/>
    <x v="0"/>
  </r>
  <r>
    <x v="4"/>
    <x v="5"/>
    <x v="405"/>
    <x v="405"/>
    <x v="1"/>
    <n v="5.0919999999999996"/>
    <n v="5.5676499999999997E-2"/>
    <n v="285963.91476606647"/>
    <n v="313474"/>
    <n v="1"/>
    <n v="0.25"/>
    <s v="N"/>
    <s v="N"/>
    <n v="0"/>
    <n v="0"/>
    <x v="0"/>
  </r>
  <r>
    <x v="4"/>
    <x v="6"/>
    <x v="405"/>
    <x v="405"/>
    <x v="1"/>
    <n v="2.1000000000000001E-2"/>
    <n v="0.66811799999999999"/>
    <n v="297821"/>
    <n v="313474"/>
    <n v="1"/>
    <n v="0.25"/>
    <s v="N"/>
    <s v="N"/>
    <n v="0"/>
    <n v="0"/>
    <x v="0"/>
  </r>
  <r>
    <x v="4"/>
    <x v="0"/>
    <x v="406"/>
    <x v="406"/>
    <x v="1"/>
    <n v="5.6330286719999997E-2"/>
    <n v="0"/>
    <n v="126105.62115651908"/>
    <n v="212307"/>
    <n v="1"/>
    <n v="0.4"/>
    <s v="N"/>
    <s v="N"/>
    <n v="0"/>
    <n v="0"/>
    <x v="0"/>
  </r>
  <r>
    <x v="4"/>
    <x v="1"/>
    <x v="406"/>
    <x v="406"/>
    <x v="1"/>
    <n v="9.9183855190000003E-2"/>
    <n v="0"/>
    <n v="115895.54921082318"/>
    <n v="212307"/>
    <n v="1"/>
    <n v="0.4"/>
    <s v="N"/>
    <s v="N"/>
    <n v="0"/>
    <n v="0"/>
    <x v="0"/>
  </r>
  <r>
    <x v="4"/>
    <x v="2"/>
    <x v="406"/>
    <x v="406"/>
    <x v="1"/>
    <n v="0.14714384204"/>
    <n v="0"/>
    <n v="112663.4138856045"/>
    <n v="212307"/>
    <n v="1"/>
    <n v="0.4"/>
    <s v="N"/>
    <s v="N"/>
    <n v="0"/>
    <n v="0"/>
    <x v="0"/>
  </r>
  <r>
    <x v="4"/>
    <x v="3"/>
    <x v="406"/>
    <x v="406"/>
    <x v="1"/>
    <n v="0.20405217"/>
    <n v="0"/>
    <n v="123443.26856304672"/>
    <n v="212307"/>
    <n v="1"/>
    <n v="0.4"/>
    <s v="N"/>
    <s v="N"/>
    <n v="0"/>
    <n v="0"/>
    <x v="0"/>
  </r>
  <r>
    <x v="4"/>
    <x v="4"/>
    <x v="406"/>
    <x v="406"/>
    <x v="1"/>
    <n v="2.8015156396499998"/>
    <n v="0"/>
    <n v="116272.21591854075"/>
    <n v="212307"/>
    <n v="1"/>
    <n v="0.4"/>
    <s v="N"/>
    <s v="N"/>
    <n v="0"/>
    <n v="0"/>
    <x v="0"/>
  </r>
  <r>
    <x v="4"/>
    <x v="5"/>
    <x v="406"/>
    <x v="406"/>
    <x v="1"/>
    <n v="4.1280000000000001"/>
    <n v="0"/>
    <n v="117699.35476785019"/>
    <n v="212307"/>
    <n v="1"/>
    <n v="0.4"/>
    <s v="N"/>
    <s v="N"/>
    <n v="0"/>
    <n v="0"/>
    <x v="0"/>
  </r>
  <r>
    <x v="4"/>
    <x v="6"/>
    <x v="406"/>
    <x v="406"/>
    <x v="1"/>
    <n v="0.08"/>
    <n v="0.56890147999999996"/>
    <n v="124732.64763767496"/>
    <n v="212307"/>
    <n v="1"/>
    <n v="0.4"/>
    <s v="N"/>
    <s v="N"/>
    <n v="0"/>
    <n v="0"/>
    <x v="0"/>
  </r>
  <r>
    <x v="4"/>
    <x v="0"/>
    <x v="407"/>
    <x v="407"/>
    <x v="1"/>
    <n v="8.4845340799999999E-3"/>
    <n v="0"/>
    <n v="2134.5967464064042"/>
    <n v="3785"/>
    <n v="0"/>
    <n v="1"/>
    <s v="N"/>
    <s v="N"/>
    <n v="0"/>
    <n v="0"/>
    <x v="0"/>
  </r>
  <r>
    <x v="4"/>
    <x v="1"/>
    <x v="407"/>
    <x v="407"/>
    <x v="1"/>
    <n v="3.6815720270000005E-2"/>
    <n v="0"/>
    <n v="2685.9870070732954"/>
    <n v="3785"/>
    <n v="0"/>
    <n v="1"/>
    <s v="N"/>
    <s v="N"/>
    <n v="0"/>
    <n v="0"/>
    <x v="0"/>
  </r>
  <r>
    <x v="4"/>
    <x v="2"/>
    <x v="407"/>
    <x v="407"/>
    <x v="1"/>
    <n v="2.7864886289999998E-2"/>
    <n v="0"/>
    <n v="2663.2242789082329"/>
    <n v="3785"/>
    <n v="0"/>
    <n v="1"/>
    <s v="N"/>
    <s v="N"/>
    <n v="0"/>
    <n v="0"/>
    <x v="0"/>
  </r>
  <r>
    <x v="4"/>
    <x v="3"/>
    <x v="407"/>
    <x v="407"/>
    <x v="1"/>
    <n v="2.976239E-2"/>
    <n v="0"/>
    <n v="2838.7039066531747"/>
    <n v="3785"/>
    <n v="0"/>
    <n v="1"/>
    <s v="N"/>
    <s v="N"/>
    <n v="0"/>
    <n v="0"/>
    <x v="0"/>
  </r>
  <r>
    <x v="4"/>
    <x v="4"/>
    <x v="407"/>
    <x v="407"/>
    <x v="1"/>
    <n v="0.40051983749999998"/>
    <n v="0"/>
    <n v="2880.3459391388451"/>
    <n v="3785"/>
    <n v="0"/>
    <n v="1"/>
    <s v="N"/>
    <s v="N"/>
    <n v="0"/>
    <n v="0"/>
    <x v="0"/>
  </r>
  <r>
    <x v="4"/>
    <x v="5"/>
    <x v="407"/>
    <x v="407"/>
    <x v="1"/>
    <n v="1.141"/>
    <n v="0"/>
    <n v="3216.082067008781"/>
    <n v="3785"/>
    <n v="0"/>
    <n v="1"/>
    <s v="N"/>
    <s v="N"/>
    <n v="0"/>
    <n v="0"/>
    <x v="0"/>
  </r>
  <r>
    <x v="4"/>
    <x v="6"/>
    <x v="407"/>
    <x v="407"/>
    <x v="1"/>
    <n v="0.11700000000000001"/>
    <n v="2.4821000000000003E-2"/>
    <n v="2909.6092933692312"/>
    <n v="3785"/>
    <n v="0"/>
    <n v="1"/>
    <s v="N"/>
    <s v="N"/>
    <n v="0"/>
    <n v="0"/>
    <x v="0"/>
  </r>
  <r>
    <x v="4"/>
    <x v="0"/>
    <x v="408"/>
    <x v="408"/>
    <x v="1"/>
    <n v="4.0389003199999994E-3"/>
    <n v="0"/>
    <n v="8091.3055408223991"/>
    <n v="10733"/>
    <n v="0"/>
    <n v="0.5"/>
    <s v="N"/>
    <s v="N"/>
    <n v="0"/>
    <n v="0"/>
    <x v="0"/>
  </r>
  <r>
    <x v="4"/>
    <x v="1"/>
    <x v="408"/>
    <x v="408"/>
    <x v="1"/>
    <n v="2.6201206009999999E-2"/>
    <n v="0"/>
    <n v="8474.7712770339949"/>
    <n v="10733"/>
    <n v="0"/>
    <n v="0.5"/>
    <s v="N"/>
    <s v="N"/>
    <n v="0"/>
    <n v="0"/>
    <x v="0"/>
  </r>
  <r>
    <x v="4"/>
    <x v="2"/>
    <x v="408"/>
    <x v="408"/>
    <x v="1"/>
    <n v="4.8665174789999995E-2"/>
    <n v="0"/>
    <n v="8623.660379956902"/>
    <n v="10733"/>
    <n v="0"/>
    <n v="0.5"/>
    <s v="N"/>
    <s v="N"/>
    <n v="0"/>
    <n v="0"/>
    <x v="0"/>
  </r>
  <r>
    <x v="4"/>
    <x v="3"/>
    <x v="408"/>
    <x v="408"/>
    <x v="1"/>
    <n v="0.16663492999999999"/>
    <n v="0"/>
    <n v="8986.796824236666"/>
    <n v="10733"/>
    <n v="0"/>
    <n v="0.5"/>
    <s v="N"/>
    <s v="N"/>
    <n v="0"/>
    <n v="0"/>
    <x v="0"/>
  </r>
  <r>
    <x v="4"/>
    <x v="4"/>
    <x v="408"/>
    <x v="408"/>
    <x v="1"/>
    <n v="0.72788281680000011"/>
    <n v="0"/>
    <n v="9340.7819884799264"/>
    <n v="10733"/>
    <n v="0"/>
    <n v="0.5"/>
    <s v="N"/>
    <s v="N"/>
    <n v="0"/>
    <n v="0"/>
    <x v="0"/>
  </r>
  <r>
    <x v="4"/>
    <x v="5"/>
    <x v="408"/>
    <x v="408"/>
    <x v="1"/>
    <n v="2.0209999999999999"/>
    <n v="2.4589583333333335E-2"/>
    <n v="9665.1832392516862"/>
    <n v="10733"/>
    <n v="0"/>
    <n v="0.5"/>
    <s v="N"/>
    <s v="N"/>
    <n v="0"/>
    <n v="0"/>
    <x v="0"/>
  </r>
  <r>
    <x v="4"/>
    <x v="6"/>
    <x v="408"/>
    <x v="408"/>
    <x v="1"/>
    <n v="0.33200000000000002"/>
    <n v="0.29507499999999998"/>
    <n v="9211.5382658760464"/>
    <n v="10733"/>
    <n v="0"/>
    <n v="0.5"/>
    <s v="N"/>
    <s v="N"/>
    <n v="0"/>
    <n v="0"/>
    <x v="0"/>
  </r>
  <r>
    <x v="4"/>
    <x v="0"/>
    <x v="409"/>
    <x v="409"/>
    <x v="1"/>
    <n v="3.4636639999999994E-4"/>
    <n v="0"/>
    <n v="379.13777056208914"/>
    <n v="559"/>
    <n v="0"/>
    <n v="1"/>
    <s v="N"/>
    <s v="N"/>
    <n v="0"/>
    <n v="0"/>
    <x v="0"/>
  </r>
  <r>
    <x v="4"/>
    <x v="1"/>
    <x v="409"/>
    <x v="409"/>
    <x v="1"/>
    <n v="7.6610417100000001E-3"/>
    <n v="0"/>
    <n v="358.8862940888784"/>
    <n v="559"/>
    <n v="0"/>
    <n v="1"/>
    <s v="N"/>
    <s v="N"/>
    <n v="0"/>
    <n v="0"/>
    <x v="0"/>
  </r>
  <r>
    <x v="4"/>
    <x v="2"/>
    <x v="409"/>
    <x v="409"/>
    <x v="1"/>
    <n v="3.547408195E-2"/>
    <n v="0"/>
    <n v="371.08360849206503"/>
    <n v="559"/>
    <n v="0"/>
    <n v="1"/>
    <s v="N"/>
    <s v="N"/>
    <n v="0"/>
    <n v="0"/>
    <x v="0"/>
  </r>
  <r>
    <x v="4"/>
    <x v="3"/>
    <x v="409"/>
    <x v="409"/>
    <x v="1"/>
    <n v="0.10351858"/>
    <n v="0"/>
    <n v="372.50971292172716"/>
    <n v="559"/>
    <n v="0"/>
    <n v="1"/>
    <s v="N"/>
    <s v="N"/>
    <n v="0"/>
    <n v="0"/>
    <x v="0"/>
  </r>
  <r>
    <x v="4"/>
    <x v="4"/>
    <x v="409"/>
    <x v="409"/>
    <x v="1"/>
    <n v="0.28169588204999996"/>
    <n v="0"/>
    <n v="367.2752627868694"/>
    <n v="559"/>
    <n v="0"/>
    <n v="1"/>
    <s v="N"/>
    <s v="N"/>
    <n v="0"/>
    <n v="0"/>
    <x v="0"/>
  </r>
  <r>
    <x v="4"/>
    <x v="5"/>
    <x v="409"/>
    <x v="409"/>
    <x v="1"/>
    <n v="0.49299999999999999"/>
    <n v="7.3733333333333333E-4"/>
    <n v="419.49719095983829"/>
    <n v="559"/>
    <n v="0"/>
    <n v="1"/>
    <s v="N"/>
    <s v="N"/>
    <n v="0"/>
    <n v="0"/>
    <x v="0"/>
  </r>
  <r>
    <x v="4"/>
    <x v="6"/>
    <x v="409"/>
    <x v="409"/>
    <x v="1"/>
    <n v="0.08"/>
    <n v="8.848E-3"/>
    <n v="382.72676719224978"/>
    <n v="559"/>
    <n v="0"/>
    <n v="1"/>
    <s v="N"/>
    <s v="N"/>
    <n v="0"/>
    <n v="0"/>
    <x v="0"/>
  </r>
  <r>
    <x v="4"/>
    <x v="0"/>
    <x v="410"/>
    <x v="410"/>
    <x v="1"/>
    <n v="4.0051520319999999E-2"/>
    <n v="0"/>
    <n v="415.53499653604973"/>
    <n v="926"/>
    <n v="0"/>
    <n v="1"/>
    <s v="N"/>
    <s v="N"/>
    <n v="0"/>
    <n v="0"/>
    <x v="0"/>
  </r>
  <r>
    <x v="4"/>
    <x v="1"/>
    <x v="410"/>
    <x v="410"/>
    <x v="1"/>
    <n v="0.13879367894"/>
    <n v="0"/>
    <n v="434.70734213582455"/>
    <n v="926"/>
    <n v="0"/>
    <n v="1"/>
    <s v="N"/>
    <s v="N"/>
    <n v="0"/>
    <n v="0"/>
    <x v="0"/>
  </r>
  <r>
    <x v="4"/>
    <x v="2"/>
    <x v="410"/>
    <x v="410"/>
    <x v="1"/>
    <n v="0.14763203548000001"/>
    <n v="0"/>
    <n v="425.53609452079195"/>
    <n v="926"/>
    <n v="0"/>
    <n v="1"/>
    <s v="N"/>
    <s v="N"/>
    <n v="0"/>
    <n v="0"/>
    <x v="0"/>
  </r>
  <r>
    <x v="4"/>
    <x v="3"/>
    <x v="410"/>
    <x v="410"/>
    <x v="1"/>
    <n v="5.5450149999999997E-2"/>
    <n v="0"/>
    <n v="427.17146427437189"/>
    <n v="926"/>
    <n v="0"/>
    <n v="1"/>
    <s v="N"/>
    <s v="N"/>
    <n v="0"/>
    <n v="0"/>
    <x v="0"/>
  </r>
  <r>
    <x v="4"/>
    <x v="4"/>
    <x v="410"/>
    <x v="410"/>
    <x v="1"/>
    <n v="0.64379436010000002"/>
    <n v="0"/>
    <n v="496.23505333195811"/>
    <n v="926"/>
    <n v="0"/>
    <n v="1"/>
    <s v="N"/>
    <s v="N"/>
    <n v="0"/>
    <n v="0"/>
    <x v="0"/>
  </r>
  <r>
    <x v="4"/>
    <x v="5"/>
    <x v="410"/>
    <x v="410"/>
    <x v="1"/>
    <n v="2.0230000000000001"/>
    <n v="0"/>
    <n v="485.10751651586742"/>
    <n v="926"/>
    <n v="0"/>
    <n v="1"/>
    <s v="N"/>
    <s v="N"/>
    <n v="0"/>
    <n v="0"/>
    <x v="0"/>
  </r>
  <r>
    <x v="4"/>
    <x v="6"/>
    <x v="410"/>
    <x v="410"/>
    <x v="1"/>
    <n v="1.9710000000000001"/>
    <n v="5.0421000000000001E-2"/>
    <n v="439.80718545089678"/>
    <n v="926"/>
    <n v="0"/>
    <n v="1"/>
    <s v="N"/>
    <s v="N"/>
    <n v="0"/>
    <n v="0"/>
    <x v="0"/>
  </r>
  <r>
    <x v="4"/>
    <x v="0"/>
    <x v="411"/>
    <x v="411"/>
    <x v="17"/>
    <n v="5.7846336655999996E-2"/>
    <n v="0"/>
    <n v="1049.4533489158628"/>
    <n v="1120"/>
    <n v="0"/>
    <n v="0.75"/>
    <s v="N"/>
    <s v="N"/>
    <n v="0"/>
    <n v="0"/>
    <x v="0"/>
  </r>
  <r>
    <x v="4"/>
    <x v="1"/>
    <x v="411"/>
    <x v="411"/>
    <x v="17"/>
    <n v="6.6209277750000003E-2"/>
    <n v="0"/>
    <n v="1063.5165672718313"/>
    <n v="1120"/>
    <n v="0"/>
    <n v="0.75"/>
    <s v="N"/>
    <s v="N"/>
    <n v="0"/>
    <n v="0"/>
    <x v="0"/>
  </r>
  <r>
    <x v="4"/>
    <x v="2"/>
    <x v="411"/>
    <x v="411"/>
    <x v="17"/>
    <n v="0.62946042740999997"/>
    <n v="0"/>
    <n v="1069.8905125273941"/>
    <n v="1120"/>
    <n v="0"/>
    <n v="0.75"/>
    <s v="N"/>
    <s v="N"/>
    <n v="0"/>
    <n v="0"/>
    <x v="0"/>
  </r>
  <r>
    <x v="4"/>
    <x v="3"/>
    <x v="411"/>
    <x v="411"/>
    <x v="17"/>
    <n v="2.25601E-2"/>
    <n v="0"/>
    <n v="1093.235027052895"/>
    <n v="1120"/>
    <n v="0"/>
    <n v="0.75"/>
    <s v="N"/>
    <s v="N"/>
    <n v="0"/>
    <n v="0"/>
    <x v="0"/>
  </r>
  <r>
    <x v="4"/>
    <x v="4"/>
    <x v="411"/>
    <x v="411"/>
    <x v="17"/>
    <n v="2.7889829549999998E-2"/>
    <n v="5.96E-3"/>
    <n v="1154.3529756900755"/>
    <n v="1120"/>
    <n v="0"/>
    <n v="0.75"/>
    <s v="N"/>
    <s v="N"/>
    <n v="0"/>
    <n v="0"/>
    <x v="0"/>
  </r>
  <r>
    <x v="4"/>
    <x v="5"/>
    <x v="411"/>
    <x v="411"/>
    <x v="17"/>
    <n v="8.9999999999999993E-3"/>
    <n v="1.788E-2"/>
    <n v="1249.6914279053392"/>
    <n v="1120"/>
    <n v="0"/>
    <n v="0.75"/>
    <s v="N"/>
    <s v="N"/>
    <n v="0"/>
    <n v="0"/>
    <x v="0"/>
  </r>
  <r>
    <x v="4"/>
    <x v="6"/>
    <x v="411"/>
    <x v="411"/>
    <x v="17"/>
    <n v="0"/>
    <n v="1.7880000000000004E-2"/>
    <n v="1133.0463450406633"/>
    <n v="1120"/>
    <n v="0"/>
    <n v="0.75"/>
    <s v="N"/>
    <s v="N"/>
    <n v="0"/>
    <n v="0"/>
    <x v="0"/>
  </r>
  <r>
    <x v="4"/>
    <x v="0"/>
    <x v="412"/>
    <x v="412"/>
    <x v="1"/>
    <n v="2.6372353599999998E-3"/>
    <n v="0"/>
    <n v="1951.5649979639318"/>
    <n v="3353"/>
    <n v="0"/>
    <n v="0.75"/>
    <s v="N"/>
    <s v="N"/>
    <n v="0"/>
    <n v="0"/>
    <x v="0"/>
  </r>
  <r>
    <x v="4"/>
    <x v="1"/>
    <x v="412"/>
    <x v="412"/>
    <x v="1"/>
    <n v="4.8198206139999998E-2"/>
    <n v="0"/>
    <n v="1918.5896161350047"/>
    <n v="3353"/>
    <n v="0"/>
    <n v="0.75"/>
    <s v="N"/>
    <s v="N"/>
    <n v="0"/>
    <n v="0"/>
    <x v="0"/>
  </r>
  <r>
    <x v="4"/>
    <x v="2"/>
    <x v="412"/>
    <x v="412"/>
    <x v="1"/>
    <n v="6.0996570199999996E-2"/>
    <n v="0"/>
    <n v="1947.6617120972444"/>
    <n v="3353"/>
    <n v="0"/>
    <n v="0.75"/>
    <s v="N"/>
    <s v="N"/>
    <n v="0"/>
    <n v="0"/>
    <x v="0"/>
  </r>
  <r>
    <x v="4"/>
    <x v="3"/>
    <x v="412"/>
    <x v="412"/>
    <x v="1"/>
    <n v="7.5094820000000007E-2"/>
    <n v="0"/>
    <n v="2019.5034869970618"/>
    <n v="3353"/>
    <n v="0"/>
    <n v="0.75"/>
    <s v="N"/>
    <s v="N"/>
    <n v="0"/>
    <n v="0"/>
    <x v="0"/>
  </r>
  <r>
    <x v="4"/>
    <x v="4"/>
    <x v="412"/>
    <x v="412"/>
    <x v="1"/>
    <n v="1.0106789543499999"/>
    <n v="0"/>
    <n v="1929.7356271588162"/>
    <n v="3353"/>
    <n v="0"/>
    <n v="0.75"/>
    <s v="N"/>
    <s v="N"/>
    <n v="0"/>
    <n v="0"/>
    <x v="0"/>
  </r>
  <r>
    <x v="4"/>
    <x v="5"/>
    <x v="412"/>
    <x v="412"/>
    <x v="1"/>
    <n v="1.875"/>
    <n v="0"/>
    <n v="2039.0387919968837"/>
    <n v="3353"/>
    <n v="0"/>
    <n v="0.75"/>
    <s v="N"/>
    <s v="N"/>
    <n v="0"/>
    <n v="0"/>
    <x v="0"/>
  </r>
  <r>
    <x v="4"/>
    <x v="6"/>
    <x v="412"/>
    <x v="412"/>
    <x v="1"/>
    <n v="0.98399999999999999"/>
    <n v="2.9663999999999996E-2"/>
    <n v="2070.0036736265793"/>
    <n v="3353"/>
    <n v="0"/>
    <n v="0.75"/>
    <s v="N"/>
    <s v="N"/>
    <n v="0"/>
    <n v="0"/>
    <x v="0"/>
  </r>
  <r>
    <x v="4"/>
    <x v="0"/>
    <x v="413"/>
    <x v="413"/>
    <x v="1"/>
    <n v="3.1418874559999997E-2"/>
    <n v="0"/>
    <n v="3613.7149957828328"/>
    <n v="4260"/>
    <n v="0"/>
    <n v="0.3"/>
    <s v="N"/>
    <s v="N"/>
    <n v="0"/>
    <n v="0"/>
    <x v="0"/>
  </r>
  <r>
    <x v="4"/>
    <x v="1"/>
    <x v="413"/>
    <x v="413"/>
    <x v="1"/>
    <n v="6.3622204170000002E-2"/>
    <n v="0"/>
    <n v="3686.1174846245012"/>
    <n v="4260"/>
    <n v="0"/>
    <n v="0.3"/>
    <s v="N"/>
    <s v="N"/>
    <n v="0"/>
    <n v="0"/>
    <x v="0"/>
  </r>
  <r>
    <x v="4"/>
    <x v="2"/>
    <x v="413"/>
    <x v="413"/>
    <x v="1"/>
    <n v="5.7949437450000002E-2"/>
    <n v="0"/>
    <n v="3412.0125389867712"/>
    <n v="4260"/>
    <n v="0"/>
    <n v="0.3"/>
    <s v="N"/>
    <s v="N"/>
    <n v="0"/>
    <n v="0"/>
    <x v="0"/>
  </r>
  <r>
    <x v="4"/>
    <x v="3"/>
    <x v="413"/>
    <x v="413"/>
    <x v="1"/>
    <n v="0.17506925000000001"/>
    <n v="0"/>
    <n v="3750.5851429159015"/>
    <n v="4260"/>
    <n v="0"/>
    <n v="0.3"/>
    <s v="N"/>
    <s v="N"/>
    <n v="0"/>
    <n v="0"/>
    <x v="0"/>
  </r>
  <r>
    <x v="4"/>
    <x v="4"/>
    <x v="413"/>
    <x v="413"/>
    <x v="1"/>
    <n v="0.92354669300000003"/>
    <n v="0"/>
    <n v="3824.7983046517616"/>
    <n v="4260"/>
    <n v="0"/>
    <n v="0.3"/>
    <s v="N"/>
    <s v="N"/>
    <n v="0"/>
    <n v="0"/>
    <x v="0"/>
  </r>
  <r>
    <x v="4"/>
    <x v="5"/>
    <x v="413"/>
    <x v="413"/>
    <x v="1"/>
    <n v="2.734"/>
    <n v="4.9162499999999996E-3"/>
    <n v="3963.7897621028305"/>
    <n v="4260"/>
    <n v="0"/>
    <n v="0.3"/>
    <s v="N"/>
    <s v="N"/>
    <n v="0"/>
    <n v="0"/>
    <x v="0"/>
  </r>
  <r>
    <x v="4"/>
    <x v="6"/>
    <x v="413"/>
    <x v="413"/>
    <x v="1"/>
    <n v="3.2000000000000001E-2"/>
    <n v="5.8994999999999999E-2"/>
    <n v="3838.7180422715637"/>
    <n v="4260"/>
    <n v="0"/>
    <n v="0.3"/>
    <s v="N"/>
    <s v="N"/>
    <n v="0"/>
    <n v="0"/>
    <x v="0"/>
  </r>
  <r>
    <x v="4"/>
    <x v="0"/>
    <x v="414"/>
    <x v="414"/>
    <x v="1"/>
    <n v="1.5133576159999999E-2"/>
    <n v="0"/>
    <n v="349800.91150063992"/>
    <n v="450980"/>
    <n v="1"/>
    <n v="0.4"/>
    <s v="N"/>
    <s v="N"/>
    <n v="0"/>
    <n v="0"/>
    <x v="0"/>
  </r>
  <r>
    <x v="4"/>
    <x v="1"/>
    <x v="414"/>
    <x v="414"/>
    <x v="1"/>
    <n v="0.26111380729"/>
    <n v="0"/>
    <n v="353636.94104360999"/>
    <n v="450980"/>
    <n v="1"/>
    <n v="0.4"/>
    <s v="N"/>
    <s v="N"/>
    <n v="0"/>
    <n v="0"/>
    <x v="0"/>
  </r>
  <r>
    <x v="4"/>
    <x v="2"/>
    <x v="414"/>
    <x v="414"/>
    <x v="1"/>
    <n v="0.38286489007000002"/>
    <n v="0"/>
    <n v="351282.07814776135"/>
    <n v="450980"/>
    <n v="1"/>
    <n v="0.4"/>
    <s v="N"/>
    <s v="N"/>
    <n v="0"/>
    <n v="0"/>
    <x v="0"/>
  </r>
  <r>
    <x v="4"/>
    <x v="3"/>
    <x v="414"/>
    <x v="414"/>
    <x v="1"/>
    <n v="9.2514689999999997E-2"/>
    <n v="0"/>
    <n v="354631.97042995598"/>
    <n v="450980"/>
    <n v="1"/>
    <n v="0.4"/>
    <s v="N"/>
    <s v="N"/>
    <n v="0"/>
    <n v="0"/>
    <x v="0"/>
  </r>
  <r>
    <x v="4"/>
    <x v="4"/>
    <x v="414"/>
    <x v="414"/>
    <x v="1"/>
    <n v="0.45940083999999998"/>
    <n v="0"/>
    <n v="349740.9385789677"/>
    <n v="450980"/>
    <n v="1"/>
    <n v="0.4"/>
    <s v="N"/>
    <s v="N"/>
    <n v="0"/>
    <n v="0"/>
    <x v="0"/>
  </r>
  <r>
    <x v="4"/>
    <x v="5"/>
    <x v="414"/>
    <x v="414"/>
    <x v="1"/>
    <n v="0.52500000000000002"/>
    <n v="7.7780166666666678E-2"/>
    <n v="361134.72652624012"/>
    <n v="450980"/>
    <n v="1"/>
    <n v="0.4"/>
    <s v="N"/>
    <s v="N"/>
    <n v="0"/>
    <n v="0"/>
    <x v="0"/>
  </r>
  <r>
    <x v="4"/>
    <x v="6"/>
    <x v="414"/>
    <x v="414"/>
    <x v="1"/>
    <n v="2.1999999999999999E-2"/>
    <n v="0.93336199999999991"/>
    <n v="351510.69698512409"/>
    <n v="450980"/>
    <n v="1"/>
    <n v="0.4"/>
    <s v="N"/>
    <s v="N"/>
    <n v="0"/>
    <n v="0"/>
    <x v="0"/>
  </r>
  <r>
    <x v="4"/>
    <x v="0"/>
    <x v="415"/>
    <x v="415"/>
    <x v="120"/>
    <n v="0"/>
    <n v="0"/>
    <n v="92494.828905704606"/>
    <n v="125118"/>
    <n v="0"/>
    <n v="1"/>
    <s v="N"/>
    <s v="N"/>
    <n v="0"/>
    <n v="0"/>
    <x v="0"/>
  </r>
  <r>
    <x v="4"/>
    <x v="1"/>
    <x v="415"/>
    <x v="415"/>
    <x v="120"/>
    <n v="7.6191285799999996E-3"/>
    <n v="0"/>
    <n v="93546.130547556895"/>
    <n v="125118"/>
    <n v="0"/>
    <n v="1"/>
    <s v="N"/>
    <s v="N"/>
    <n v="0"/>
    <n v="0"/>
    <x v="0"/>
  </r>
  <r>
    <x v="4"/>
    <x v="2"/>
    <x v="415"/>
    <x v="415"/>
    <x v="120"/>
    <n v="1.4544462190000001E-2"/>
    <n v="0"/>
    <n v="90828.327477044848"/>
    <n v="125118"/>
    <n v="0"/>
    <n v="1"/>
    <s v="N"/>
    <s v="N"/>
    <n v="0"/>
    <n v="0"/>
    <x v="0"/>
  </r>
  <r>
    <x v="4"/>
    <x v="3"/>
    <x v="415"/>
    <x v="415"/>
    <x v="120"/>
    <n v="8.9355920000000005E-2"/>
    <n v="0"/>
    <n v="92541.527218349278"/>
    <n v="125118"/>
    <n v="0"/>
    <n v="1"/>
    <s v="N"/>
    <s v="N"/>
    <n v="0"/>
    <n v="0"/>
    <x v="0"/>
  </r>
  <r>
    <x v="4"/>
    <x v="4"/>
    <x v="415"/>
    <x v="415"/>
    <x v="120"/>
    <n v="0.16910850634999999"/>
    <n v="0"/>
    <n v="94652.761967325583"/>
    <n v="125118"/>
    <n v="0"/>
    <n v="1"/>
    <s v="N"/>
    <s v="N"/>
    <n v="0"/>
    <n v="0"/>
    <x v="0"/>
  </r>
  <r>
    <x v="4"/>
    <x v="5"/>
    <x v="415"/>
    <x v="415"/>
    <x v="120"/>
    <n v="1.163"/>
    <n v="0"/>
    <n v="98859.880588186483"/>
    <n v="125118"/>
    <n v="0"/>
    <n v="1"/>
    <s v="N"/>
    <s v="N"/>
    <n v="0"/>
    <n v="0"/>
    <x v="0"/>
  </r>
  <r>
    <x v="4"/>
    <x v="6"/>
    <x v="415"/>
    <x v="415"/>
    <x v="120"/>
    <n v="17.923999999999999"/>
    <n v="0.64953100000000008"/>
    <n v="92492.624544001766"/>
    <n v="125118"/>
    <n v="0"/>
    <n v="1"/>
    <s v="N"/>
    <s v="N"/>
    <n v="0"/>
    <n v="0"/>
    <x v="0"/>
  </r>
  <r>
    <x v="4"/>
    <x v="0"/>
    <x v="416"/>
    <x v="416"/>
    <x v="1"/>
    <n v="5.5963098575999994E-2"/>
    <n v="0"/>
    <n v="1005.9788845580766"/>
    <n v="1453"/>
    <n v="0"/>
    <n v="1.2"/>
    <s v="N"/>
    <s v="N"/>
    <n v="0"/>
    <n v="0"/>
    <x v="0"/>
  </r>
  <r>
    <x v="4"/>
    <x v="1"/>
    <x v="416"/>
    <x v="416"/>
    <x v="1"/>
    <n v="2.2414914269999999E-2"/>
    <n v="0"/>
    <n v="955.3452053915214"/>
    <n v="1453"/>
    <n v="0"/>
    <n v="1.2"/>
    <s v="N"/>
    <s v="N"/>
    <n v="0"/>
    <n v="0"/>
    <x v="0"/>
  </r>
  <r>
    <x v="4"/>
    <x v="2"/>
    <x v="416"/>
    <x v="416"/>
    <x v="1"/>
    <n v="2.0595541179999999E-2"/>
    <n v="0"/>
    <n v="976.11123103347541"/>
    <n v="1453"/>
    <n v="0"/>
    <n v="1.2"/>
    <s v="N"/>
    <s v="N"/>
    <n v="0"/>
    <n v="0"/>
    <x v="0"/>
  </r>
  <r>
    <x v="4"/>
    <x v="3"/>
    <x v="416"/>
    <x v="416"/>
    <x v="1"/>
    <n v="0.35303873000000002"/>
    <n v="0"/>
    <n v="1001.1198534771418"/>
    <n v="1453"/>
    <n v="0"/>
    <n v="1.2"/>
    <s v="N"/>
    <s v="N"/>
    <n v="0"/>
    <n v="0"/>
    <x v="0"/>
  </r>
  <r>
    <x v="4"/>
    <x v="4"/>
    <x v="416"/>
    <x v="416"/>
    <x v="1"/>
    <n v="0.76256907574999988"/>
    <n v="0"/>
    <n v="1125.1817409663267"/>
    <n v="1453"/>
    <n v="0"/>
    <n v="1.2"/>
    <s v="N"/>
    <s v="N"/>
    <n v="0"/>
    <n v="0"/>
    <x v="0"/>
  </r>
  <r>
    <x v="4"/>
    <x v="5"/>
    <x v="416"/>
    <x v="416"/>
    <x v="1"/>
    <n v="2.1000000000000001E-2"/>
    <n v="1.4917083333333333E-2"/>
    <n v="1187.350885458352"/>
    <n v="1453"/>
    <n v="0"/>
    <n v="1.2"/>
    <s v="N"/>
    <s v="N"/>
    <n v="0"/>
    <n v="0"/>
    <x v="0"/>
  </r>
  <r>
    <x v="4"/>
    <x v="6"/>
    <x v="416"/>
    <x v="416"/>
    <x v="1"/>
    <n v="0.02"/>
    <n v="3.5800999999999999E-2"/>
    <n v="1173"/>
    <n v="1453"/>
    <n v="0"/>
    <n v="1.2"/>
    <s v="N"/>
    <s v="N"/>
    <n v="0"/>
    <n v="0"/>
    <x v="0"/>
  </r>
  <r>
    <x v="4"/>
    <x v="0"/>
    <x v="417"/>
    <x v="417"/>
    <x v="1"/>
    <n v="2.7731725279999998E-2"/>
    <n v="0"/>
    <n v="6347.8690205791763"/>
    <n v="7301"/>
    <n v="0"/>
    <n v="0.6"/>
    <s v="N"/>
    <s v="N"/>
    <n v="0"/>
    <n v="0"/>
    <x v="0"/>
  </r>
  <r>
    <x v="4"/>
    <x v="1"/>
    <x v="417"/>
    <x v="417"/>
    <x v="1"/>
    <n v="1.7849752830000003E-2"/>
    <n v="0"/>
    <n v="6439.2836420481954"/>
    <n v="7301"/>
    <n v="0"/>
    <n v="0.6"/>
    <s v="N"/>
    <s v="N"/>
    <n v="0"/>
    <n v="0"/>
    <x v="0"/>
  </r>
  <r>
    <x v="4"/>
    <x v="2"/>
    <x v="417"/>
    <x v="417"/>
    <x v="1"/>
    <n v="3.6891595169999999E-2"/>
    <n v="0"/>
    <n v="6508.3187551358433"/>
    <n v="7301"/>
    <n v="0"/>
    <n v="0.6"/>
    <s v="N"/>
    <s v="N"/>
    <n v="0"/>
    <n v="0"/>
    <x v="0"/>
  </r>
  <r>
    <x v="4"/>
    <x v="3"/>
    <x v="417"/>
    <x v="417"/>
    <x v="1"/>
    <n v="3.5162150000000003E-2"/>
    <n v="0"/>
    <n v="6532.1106899544193"/>
    <n v="7301"/>
    <n v="0"/>
    <n v="0.6"/>
    <s v="N"/>
    <s v="N"/>
    <n v="0"/>
    <n v="0"/>
    <x v="0"/>
  </r>
  <r>
    <x v="4"/>
    <x v="4"/>
    <x v="417"/>
    <x v="417"/>
    <x v="1"/>
    <n v="0.41157106885"/>
    <n v="0"/>
    <n v="6503.3914062901295"/>
    <n v="7301"/>
    <n v="0"/>
    <n v="0.6"/>
    <s v="N"/>
    <s v="N"/>
    <n v="0"/>
    <n v="0"/>
    <x v="0"/>
  </r>
  <r>
    <x v="4"/>
    <x v="5"/>
    <x v="417"/>
    <x v="417"/>
    <x v="1"/>
    <n v="1.2909999999999999"/>
    <n v="1.7170333333333333E-2"/>
    <n v="6801.4963461387997"/>
    <n v="7301"/>
    <n v="0"/>
    <n v="0.6"/>
    <s v="N"/>
    <s v="N"/>
    <n v="0"/>
    <n v="0"/>
    <x v="0"/>
  </r>
  <r>
    <x v="4"/>
    <x v="6"/>
    <x v="417"/>
    <x v="417"/>
    <x v="1"/>
    <n v="2.5999999999999999E-2"/>
    <n v="0.10302199999999999"/>
    <n v="6693"/>
    <n v="7301"/>
    <n v="0"/>
    <n v="0.6"/>
    <s v="N"/>
    <s v="N"/>
    <n v="0"/>
    <n v="0"/>
    <x v="0"/>
  </r>
  <r>
    <x v="4"/>
    <x v="0"/>
    <x v="418"/>
    <x v="418"/>
    <x v="1"/>
    <n v="2.5316282559999997E-2"/>
    <n v="0"/>
    <n v="1035.2988721482116"/>
    <n v="1465"/>
    <n v="0"/>
    <n v="0.7"/>
    <s v="N"/>
    <s v="N"/>
    <n v="0"/>
    <n v="0"/>
    <x v="0"/>
  </r>
  <r>
    <x v="4"/>
    <x v="1"/>
    <x v="418"/>
    <x v="418"/>
    <x v="1"/>
    <n v="2.4906823969999999E-2"/>
    <n v="0"/>
    <n v="1036.2209899749305"/>
    <n v="1465"/>
    <n v="0"/>
    <n v="0.7"/>
    <s v="N"/>
    <s v="N"/>
    <n v="0"/>
    <n v="0"/>
    <x v="0"/>
  </r>
  <r>
    <x v="4"/>
    <x v="2"/>
    <x v="418"/>
    <x v="418"/>
    <x v="1"/>
    <n v="4.3624060110000001E-2"/>
    <n v="0"/>
    <n v="1037.6223726585188"/>
    <n v="1465"/>
    <n v="0"/>
    <n v="0.7"/>
    <s v="N"/>
    <s v="N"/>
    <n v="0"/>
    <n v="0"/>
    <x v="0"/>
  </r>
  <r>
    <x v="4"/>
    <x v="3"/>
    <x v="418"/>
    <x v="418"/>
    <x v="1"/>
    <n v="4.0457670000000001E-2"/>
    <n v="0"/>
    <n v="1066.9164060312512"/>
    <n v="1465"/>
    <n v="0"/>
    <n v="0.7"/>
    <s v="N"/>
    <s v="N"/>
    <n v="0"/>
    <n v="0"/>
    <x v="0"/>
  </r>
  <r>
    <x v="4"/>
    <x v="4"/>
    <x v="418"/>
    <x v="418"/>
    <x v="1"/>
    <n v="0.34312339205000003"/>
    <n v="0"/>
    <n v="1065.4564165841541"/>
    <n v="1465"/>
    <n v="0"/>
    <n v="0.7"/>
    <s v="N"/>
    <s v="N"/>
    <n v="0"/>
    <n v="0"/>
    <x v="0"/>
  </r>
  <r>
    <x v="4"/>
    <x v="5"/>
    <x v="418"/>
    <x v="418"/>
    <x v="1"/>
    <n v="0.64400000000000002"/>
    <n v="3.7173333333333342E-3"/>
    <n v="1011.0235559034115"/>
    <n v="1465"/>
    <n v="0"/>
    <n v="0.7"/>
    <s v="N"/>
    <s v="N"/>
    <n v="0"/>
    <n v="0"/>
    <x v="0"/>
  </r>
  <r>
    <x v="4"/>
    <x v="6"/>
    <x v="418"/>
    <x v="418"/>
    <x v="1"/>
    <n v="5.5E-2"/>
    <n v="2.2303999999999997E-2"/>
    <n v="1085"/>
    <n v="1465"/>
    <n v="0"/>
    <n v="0.7"/>
    <s v="N"/>
    <s v="N"/>
    <n v="0"/>
    <n v="0"/>
    <x v="0"/>
  </r>
  <r>
    <x v="4"/>
    <x v="0"/>
    <x v="419"/>
    <x v="419"/>
    <x v="1"/>
    <n v="1.0377893919999999E-2"/>
    <n v="0"/>
    <n v="883.64376392337579"/>
    <n v="1022"/>
    <n v="0"/>
    <n v="0.5"/>
    <s v="N"/>
    <s v="N"/>
    <n v="0"/>
    <n v="0"/>
    <x v="0"/>
  </r>
  <r>
    <x v="4"/>
    <x v="1"/>
    <x v="419"/>
    <x v="419"/>
    <x v="1"/>
    <n v="3.1447988320000002E-2"/>
    <n v="0"/>
    <n v="870.42563157894176"/>
    <n v="1022"/>
    <n v="0"/>
    <n v="0.5"/>
    <s v="N"/>
    <s v="N"/>
    <n v="0"/>
    <n v="0"/>
    <x v="0"/>
  </r>
  <r>
    <x v="4"/>
    <x v="2"/>
    <x v="419"/>
    <x v="419"/>
    <x v="1"/>
    <n v="0.10734806548999999"/>
    <n v="0"/>
    <n v="828.88784288173224"/>
    <n v="1022"/>
    <n v="0"/>
    <n v="0.5"/>
    <s v="N"/>
    <s v="N"/>
    <n v="0"/>
    <n v="0"/>
    <x v="0"/>
  </r>
  <r>
    <x v="4"/>
    <x v="3"/>
    <x v="419"/>
    <x v="419"/>
    <x v="1"/>
    <n v="0.11100027"/>
    <n v="0"/>
    <n v="832.07332614581435"/>
    <n v="1022"/>
    <n v="0"/>
    <n v="0.5"/>
    <s v="N"/>
    <s v="N"/>
    <n v="0"/>
    <n v="0"/>
    <x v="0"/>
  </r>
  <r>
    <x v="4"/>
    <x v="4"/>
    <x v="419"/>
    <x v="419"/>
    <x v="1"/>
    <n v="1.4117842641499998"/>
    <n v="0"/>
    <n v="858.49553733422738"/>
    <n v="1022"/>
    <n v="0"/>
    <n v="0.5"/>
    <s v="N"/>
    <s v="N"/>
    <n v="0"/>
    <n v="0"/>
    <x v="0"/>
  </r>
  <r>
    <x v="4"/>
    <x v="5"/>
    <x v="419"/>
    <x v="419"/>
    <x v="1"/>
    <n v="1.708"/>
    <n v="3.0795833333333335E-3"/>
    <n v="866.41750499180409"/>
    <n v="1022"/>
    <n v="0"/>
    <n v="0.5"/>
    <s v="N"/>
    <s v="N"/>
    <n v="0"/>
    <n v="0"/>
    <x v="0"/>
  </r>
  <r>
    <x v="4"/>
    <x v="6"/>
    <x v="419"/>
    <x v="419"/>
    <x v="1"/>
    <n v="0.122"/>
    <n v="3.6955000000000009E-2"/>
    <n v="852.63938881631225"/>
    <n v="1022"/>
    <n v="0"/>
    <n v="0.5"/>
    <s v="N"/>
    <s v="N"/>
    <n v="0"/>
    <n v="0"/>
    <x v="0"/>
  </r>
  <r>
    <x v="4"/>
    <x v="0"/>
    <x v="420"/>
    <x v="420"/>
    <x v="1"/>
    <n v="3.7216950399999995E-3"/>
    <n v="0"/>
    <n v="729.96658758887565"/>
    <n v="1343"/>
    <n v="0"/>
    <n v="0.8"/>
    <s v="N"/>
    <s v="N"/>
    <n v="0"/>
    <n v="0"/>
    <x v="0"/>
  </r>
  <r>
    <x v="4"/>
    <x v="1"/>
    <x v="420"/>
    <x v="420"/>
    <x v="1"/>
    <n v="4.4710005899999995E-2"/>
    <n v="0"/>
    <n v="766.29805892780234"/>
    <n v="1343"/>
    <n v="0"/>
    <n v="0.8"/>
    <s v="N"/>
    <s v="N"/>
    <n v="0"/>
    <n v="0"/>
    <x v="0"/>
  </r>
  <r>
    <x v="4"/>
    <x v="2"/>
    <x v="420"/>
    <x v="420"/>
    <x v="1"/>
    <n v="4.5344683279999999E-2"/>
    <n v="0"/>
    <n v="764.35156314398182"/>
    <n v="1343"/>
    <n v="0"/>
    <n v="0.8"/>
    <s v="N"/>
    <s v="N"/>
    <n v="0"/>
    <n v="0"/>
    <x v="0"/>
  </r>
  <r>
    <x v="4"/>
    <x v="3"/>
    <x v="420"/>
    <x v="420"/>
    <x v="1"/>
    <n v="1.730632E-2"/>
    <n v="0"/>
    <n v="767.28902824638362"/>
    <n v="1343"/>
    <n v="0"/>
    <n v="0.8"/>
    <s v="N"/>
    <s v="N"/>
    <n v="0"/>
    <n v="0"/>
    <x v="0"/>
  </r>
  <r>
    <x v="4"/>
    <x v="4"/>
    <x v="420"/>
    <x v="420"/>
    <x v="1"/>
    <n v="0.40398192259999999"/>
    <n v="0"/>
    <n v="718.15612271764292"/>
    <n v="1343"/>
    <n v="0"/>
    <n v="0.8"/>
    <s v="N"/>
    <s v="N"/>
    <n v="0"/>
    <n v="0"/>
    <x v="0"/>
  </r>
  <r>
    <x v="4"/>
    <x v="5"/>
    <x v="420"/>
    <x v="420"/>
    <x v="1"/>
    <n v="1.284"/>
    <n v="4.0634649999999996E-3"/>
    <n v="778.37140272708416"/>
    <n v="1343"/>
    <n v="0"/>
    <n v="0.8"/>
    <s v="N"/>
    <s v="N"/>
    <n v="0"/>
    <n v="0"/>
    <x v="0"/>
  </r>
  <r>
    <x v="4"/>
    <x v="6"/>
    <x v="420"/>
    <x v="420"/>
    <x v="1"/>
    <n v="4.4999999999999998E-2"/>
    <n v="4.8761579999999992E-2"/>
    <n v="781.58225145017445"/>
    <n v="1343"/>
    <n v="0"/>
    <n v="0.8"/>
    <s v="N"/>
    <s v="N"/>
    <n v="0"/>
    <n v="0"/>
    <x v="0"/>
  </r>
  <r>
    <x v="4"/>
    <x v="0"/>
    <x v="421"/>
    <x v="421"/>
    <x v="1"/>
    <n v="4.0505102399999993E-3"/>
    <n v="0"/>
    <n v="582.35561558336894"/>
    <n v="707"/>
    <n v="0"/>
    <n v="1.1000000000000001"/>
    <s v="N"/>
    <s v="N"/>
    <n v="0"/>
    <n v="0"/>
    <x v="0"/>
  </r>
  <r>
    <x v="4"/>
    <x v="1"/>
    <x v="421"/>
    <x v="421"/>
    <x v="1"/>
    <n v="1.2841973410000001E-2"/>
    <n v="0"/>
    <n v="597.4698586099355"/>
    <n v="707"/>
    <n v="0"/>
    <n v="1.1000000000000001"/>
    <s v="N"/>
    <s v="N"/>
    <n v="0"/>
    <n v="0"/>
    <x v="0"/>
  </r>
  <r>
    <x v="4"/>
    <x v="2"/>
    <x v="421"/>
    <x v="421"/>
    <x v="1"/>
    <n v="2.158070015E-2"/>
    <n v="0"/>
    <n v="651.41307360291853"/>
    <n v="707"/>
    <n v="0"/>
    <n v="1.1000000000000001"/>
    <s v="N"/>
    <s v="N"/>
    <n v="0"/>
    <n v="0"/>
    <x v="0"/>
  </r>
  <r>
    <x v="4"/>
    <x v="3"/>
    <x v="421"/>
    <x v="421"/>
    <x v="1"/>
    <n v="5.2664740000000002E-2"/>
    <n v="0"/>
    <n v="673.14934536127316"/>
    <n v="707"/>
    <n v="0"/>
    <n v="1.1000000000000001"/>
    <s v="N"/>
    <s v="N"/>
    <n v="0"/>
    <n v="0"/>
    <x v="0"/>
  </r>
  <r>
    <x v="4"/>
    <x v="4"/>
    <x v="421"/>
    <x v="421"/>
    <x v="1"/>
    <n v="0.27252620124999999"/>
    <n v="0"/>
    <n v="675.22418714170271"/>
    <n v="707"/>
    <n v="0"/>
    <n v="1.1000000000000001"/>
    <s v="N"/>
    <s v="N"/>
    <n v="0"/>
    <n v="0"/>
    <x v="0"/>
  </r>
  <r>
    <x v="4"/>
    <x v="5"/>
    <x v="421"/>
    <x v="421"/>
    <x v="1"/>
    <n v="0.45"/>
    <n v="3.5950000000000001E-4"/>
    <n v="714.33454570229708"/>
    <n v="707"/>
    <n v="0"/>
    <n v="1.1000000000000001"/>
    <s v="N"/>
    <s v="N"/>
    <n v="0"/>
    <n v="0"/>
    <x v="0"/>
  </r>
  <r>
    <x v="4"/>
    <x v="6"/>
    <x v="421"/>
    <x v="421"/>
    <x v="1"/>
    <n v="0.13900000000000001"/>
    <n v="4.3140000000000001E-3"/>
    <n v="686.85615048081945"/>
    <n v="707"/>
    <n v="0"/>
    <n v="1.1000000000000001"/>
    <s v="N"/>
    <s v="N"/>
    <n v="0"/>
    <n v="0"/>
    <x v="0"/>
  </r>
  <r>
    <x v="4"/>
    <x v="0"/>
    <x v="422"/>
    <x v="422"/>
    <x v="1"/>
    <n v="4.928943823999999E-2"/>
    <n v="0"/>
    <n v="972.61476074861275"/>
    <n v="1317"/>
    <n v="0"/>
    <n v="1.6"/>
    <s v="N"/>
    <s v="N"/>
    <n v="0"/>
    <n v="0"/>
    <x v="0"/>
  </r>
  <r>
    <x v="4"/>
    <x v="1"/>
    <x v="422"/>
    <x v="422"/>
    <x v="1"/>
    <n v="7.1561400750000004E-2"/>
    <n v="0"/>
    <n v="1087.7793026468539"/>
    <n v="1317"/>
    <n v="0"/>
    <n v="1.6"/>
    <s v="N"/>
    <s v="N"/>
    <n v="0"/>
    <n v="0"/>
    <x v="0"/>
  </r>
  <r>
    <x v="4"/>
    <x v="2"/>
    <x v="422"/>
    <x v="422"/>
    <x v="1"/>
    <n v="0.73964582377999988"/>
    <n v="0"/>
    <n v="1060.8150981892729"/>
    <n v="1317"/>
    <n v="0"/>
    <n v="1.6"/>
    <s v="N"/>
    <s v="N"/>
    <n v="0"/>
    <n v="0"/>
    <x v="0"/>
  </r>
  <r>
    <x v="4"/>
    <x v="3"/>
    <x v="422"/>
    <x v="422"/>
    <x v="1"/>
    <n v="0.1091405"/>
    <n v="0"/>
    <n v="1074.0021886140014"/>
    <n v="1317"/>
    <n v="0"/>
    <n v="1.6"/>
    <s v="N"/>
    <s v="N"/>
    <n v="0"/>
    <n v="0"/>
    <x v="0"/>
  </r>
  <r>
    <x v="4"/>
    <x v="4"/>
    <x v="422"/>
    <x v="422"/>
    <x v="1"/>
    <n v="1.1898889349999999E-2"/>
    <n v="0"/>
    <n v="1256.8132952715223"/>
    <n v="1317"/>
    <n v="0"/>
    <n v="1.6"/>
    <s v="N"/>
    <s v="N"/>
    <n v="0"/>
    <n v="0"/>
    <x v="0"/>
  </r>
  <r>
    <x v="4"/>
    <x v="5"/>
    <x v="422"/>
    <x v="422"/>
    <x v="1"/>
    <n v="1.7999999999999999E-2"/>
    <n v="0"/>
    <n v="1379.2793016917267"/>
    <n v="1317"/>
    <n v="0"/>
    <n v="1.6"/>
    <s v="N"/>
    <s v="N"/>
    <n v="0"/>
    <n v="0"/>
    <x v="0"/>
  </r>
  <r>
    <x v="4"/>
    <x v="6"/>
    <x v="422"/>
    <x v="422"/>
    <x v="1"/>
    <n v="8.9999999999999993E-3"/>
    <n v="1.3815999999999998E-2"/>
    <n v="1099.0494542579022"/>
    <n v="1317"/>
    <n v="0"/>
    <n v="1.6"/>
    <s v="N"/>
    <s v="N"/>
    <n v="0"/>
    <n v="0"/>
    <x v="0"/>
  </r>
  <r>
    <x v="4"/>
    <x v="0"/>
    <x v="423"/>
    <x v="423"/>
    <x v="120"/>
    <n v="1.7754089599999998E-2"/>
    <n v="0"/>
    <n v="115453.65827417036"/>
    <n v="166691"/>
    <n v="0"/>
    <n v="1"/>
    <s v="N"/>
    <s v="N"/>
    <n v="0"/>
    <n v="0"/>
    <x v="0"/>
  </r>
  <r>
    <x v="4"/>
    <x v="1"/>
    <x v="423"/>
    <x v="423"/>
    <x v="120"/>
    <n v="6.29441897E-3"/>
    <n v="0"/>
    <n v="114991.27279235987"/>
    <n v="166691"/>
    <n v="0"/>
    <n v="1"/>
    <s v="N"/>
    <s v="N"/>
    <n v="0"/>
    <n v="0"/>
    <x v="0"/>
  </r>
  <r>
    <x v="4"/>
    <x v="2"/>
    <x v="423"/>
    <x v="423"/>
    <x v="120"/>
    <n v="9.8139577600000003E-3"/>
    <n v="0"/>
    <n v="112220.17977213893"/>
    <n v="166691"/>
    <n v="0"/>
    <n v="1"/>
    <s v="N"/>
    <s v="N"/>
    <n v="0"/>
    <n v="0"/>
    <x v="0"/>
  </r>
  <r>
    <x v="4"/>
    <x v="3"/>
    <x v="423"/>
    <x v="423"/>
    <x v="120"/>
    <n v="2.02235E-3"/>
    <n v="0"/>
    <n v="113129.49344672071"/>
    <n v="166691"/>
    <n v="0"/>
    <n v="1"/>
    <s v="N"/>
    <s v="N"/>
    <n v="0"/>
    <n v="0"/>
    <x v="0"/>
  </r>
  <r>
    <x v="4"/>
    <x v="4"/>
    <x v="423"/>
    <x v="423"/>
    <x v="120"/>
    <n v="0.33108661979999998"/>
    <n v="0"/>
    <n v="112705.38162391506"/>
    <n v="166691"/>
    <n v="0"/>
    <n v="1"/>
    <s v="N"/>
    <s v="N"/>
    <n v="0"/>
    <n v="0"/>
    <x v="0"/>
  </r>
  <r>
    <x v="4"/>
    <x v="5"/>
    <x v="423"/>
    <x v="423"/>
    <x v="120"/>
    <n v="0.315"/>
    <n v="0"/>
    <n v="114619.72706072452"/>
    <n v="166691"/>
    <n v="0"/>
    <n v="1"/>
    <s v="N"/>
    <s v="N"/>
    <n v="0"/>
    <n v="0"/>
    <x v="0"/>
  </r>
  <r>
    <x v="4"/>
    <x v="6"/>
    <x v="423"/>
    <x v="423"/>
    <x v="120"/>
    <n v="22.794"/>
    <n v="0.39305100000000004"/>
    <n v="113208.49272581423"/>
    <n v="166691"/>
    <n v="0"/>
    <n v="1"/>
    <s v="N"/>
    <s v="N"/>
    <n v="0"/>
    <n v="0"/>
    <x v="0"/>
  </r>
  <r>
    <x v="4"/>
    <x v="0"/>
    <x v="424"/>
    <x v="424"/>
    <x v="1"/>
    <n v="1.4164636319999998E-2"/>
    <n v="0"/>
    <n v="838.14723145592507"/>
    <n v="947"/>
    <n v="0"/>
    <n v="1.4"/>
    <s v="N"/>
    <s v="N"/>
    <n v="0"/>
    <n v="0"/>
    <x v="0"/>
  </r>
  <r>
    <x v="4"/>
    <x v="1"/>
    <x v="424"/>
    <x v="424"/>
    <x v="1"/>
    <n v="9.6559894899999991E-3"/>
    <n v="0"/>
    <n v="832.00963390182233"/>
    <n v="947"/>
    <n v="0"/>
    <n v="1.4"/>
    <s v="N"/>
    <s v="N"/>
    <n v="0"/>
    <n v="0"/>
    <x v="0"/>
  </r>
  <r>
    <x v="4"/>
    <x v="2"/>
    <x v="424"/>
    <x v="424"/>
    <x v="1"/>
    <n v="2.6149208970000001E-2"/>
    <n v="0"/>
    <n v="835.94649847804862"/>
    <n v="947"/>
    <n v="0"/>
    <n v="1.4"/>
    <s v="N"/>
    <s v="N"/>
    <n v="0"/>
    <n v="0"/>
    <x v="0"/>
  </r>
  <r>
    <x v="4"/>
    <x v="3"/>
    <x v="424"/>
    <x v="424"/>
    <x v="1"/>
    <n v="2.6055189999999999E-2"/>
    <n v="0"/>
    <n v="839.15910872856466"/>
    <n v="947"/>
    <n v="0"/>
    <n v="1.4"/>
    <s v="N"/>
    <s v="N"/>
    <n v="0"/>
    <n v="0"/>
    <x v="0"/>
  </r>
  <r>
    <x v="4"/>
    <x v="4"/>
    <x v="424"/>
    <x v="424"/>
    <x v="1"/>
    <n v="0.85470371304999992"/>
    <n v="0"/>
    <n v="851.00733667490852"/>
    <n v="947"/>
    <n v="0"/>
    <n v="1.4"/>
    <s v="N"/>
    <s v="N"/>
    <n v="0"/>
    <n v="0"/>
    <x v="0"/>
  </r>
  <r>
    <x v="4"/>
    <x v="5"/>
    <x v="424"/>
    <x v="424"/>
    <x v="1"/>
    <n v="0.81799999999999995"/>
    <n v="0"/>
    <n v="913.21514759716888"/>
    <n v="947"/>
    <n v="0"/>
    <n v="1.4"/>
    <s v="N"/>
    <s v="N"/>
    <n v="0"/>
    <n v="0"/>
    <x v="0"/>
  </r>
  <r>
    <x v="4"/>
    <x v="6"/>
    <x v="424"/>
    <x v="424"/>
    <x v="1"/>
    <n v="5.3999999999999999E-2"/>
    <n v="1.3448E-2"/>
    <n v="860.14476485821615"/>
    <n v="947"/>
    <n v="0"/>
    <n v="1.4"/>
    <s v="N"/>
    <s v="N"/>
    <n v="0"/>
    <n v="0"/>
    <x v="0"/>
  </r>
  <r>
    <x v="4"/>
    <x v="0"/>
    <x v="425"/>
    <x v="425"/>
    <x v="52"/>
    <n v="8.3611417599999995E-3"/>
    <n v="0"/>
    <n v="218.38335584376335"/>
    <n v="227"/>
    <n v="0"/>
    <n v="2"/>
    <s v="N"/>
    <s v="N"/>
    <n v="0"/>
    <n v="0"/>
    <x v="0"/>
  </r>
  <r>
    <x v="4"/>
    <x v="1"/>
    <x v="425"/>
    <x v="425"/>
    <x v="52"/>
    <n v="7.1658683390000005E-2"/>
    <n v="0"/>
    <n v="206.2332506876935"/>
    <n v="227"/>
    <n v="0"/>
    <n v="2"/>
    <s v="N"/>
    <s v="N"/>
    <n v="0"/>
    <n v="0"/>
    <x v="0"/>
  </r>
  <r>
    <x v="4"/>
    <x v="2"/>
    <x v="425"/>
    <x v="425"/>
    <x v="52"/>
    <n v="4.247782948E-2"/>
    <n v="0"/>
    <n v="209.74290914768895"/>
    <n v="227"/>
    <n v="0"/>
    <n v="2"/>
    <s v="N"/>
    <s v="N"/>
    <n v="0"/>
    <n v="0"/>
    <x v="0"/>
  </r>
  <r>
    <x v="4"/>
    <x v="3"/>
    <x v="425"/>
    <x v="425"/>
    <x v="52"/>
    <n v="0.35016672999999998"/>
    <n v="0"/>
    <n v="210.54896817315012"/>
    <n v="227"/>
    <n v="0"/>
    <n v="2"/>
    <s v="N"/>
    <s v="N"/>
    <n v="0"/>
    <n v="0"/>
    <x v="0"/>
  </r>
  <r>
    <x v="4"/>
    <x v="4"/>
    <x v="425"/>
    <x v="425"/>
    <x v="52"/>
    <n v="0.16026767980000001"/>
    <n v="0"/>
    <n v="206.6720007099396"/>
    <n v="227"/>
    <n v="0"/>
    <n v="2"/>
    <s v="N"/>
    <s v="N"/>
    <n v="0"/>
    <n v="0"/>
    <x v="0"/>
  </r>
  <r>
    <x v="4"/>
    <x v="5"/>
    <x v="425"/>
    <x v="425"/>
    <x v="52"/>
    <n v="0.22600000000000001"/>
    <n v="1.5812416666666669E-3"/>
    <n v="205.63784781731061"/>
    <n v="227"/>
    <n v="0"/>
    <n v="2"/>
    <s v="N"/>
    <s v="N"/>
    <n v="0"/>
    <n v="0"/>
    <x v="0"/>
  </r>
  <r>
    <x v="4"/>
    <x v="6"/>
    <x v="425"/>
    <x v="425"/>
    <x v="52"/>
    <n v="0"/>
    <n v="9.4874499999999997E-3"/>
    <n v="215.81436802232687"/>
    <n v="227"/>
    <n v="0"/>
    <n v="2"/>
    <s v="N"/>
    <s v="N"/>
    <n v="0"/>
    <n v="0"/>
    <x v="0"/>
  </r>
  <r>
    <x v="4"/>
    <x v="0"/>
    <x v="426"/>
    <x v="426"/>
    <x v="120"/>
    <n v="2.1739972799999997E-3"/>
    <n v="0"/>
    <n v="15042.659626594324"/>
    <n v="23471"/>
    <n v="0"/>
    <n v="2"/>
    <s v="N"/>
    <s v="N"/>
    <n v="0"/>
    <n v="0"/>
    <x v="0"/>
  </r>
  <r>
    <x v="4"/>
    <x v="1"/>
    <x v="426"/>
    <x v="426"/>
    <x v="120"/>
    <n v="1.0490656959999999E-2"/>
    <n v="0"/>
    <n v="14568.704114270296"/>
    <n v="23471"/>
    <n v="0"/>
    <n v="2"/>
    <s v="N"/>
    <s v="N"/>
    <n v="0"/>
    <n v="0"/>
    <x v="0"/>
  </r>
  <r>
    <x v="4"/>
    <x v="2"/>
    <x v="426"/>
    <x v="426"/>
    <x v="120"/>
    <n v="1.8910462910000002E-2"/>
    <n v="0"/>
    <n v="14564.343573972037"/>
    <n v="23471"/>
    <n v="0"/>
    <n v="2"/>
    <s v="N"/>
    <s v="N"/>
    <n v="0"/>
    <n v="0"/>
    <x v="0"/>
  </r>
  <r>
    <x v="4"/>
    <x v="3"/>
    <x v="426"/>
    <x v="426"/>
    <x v="120"/>
    <n v="0.12559123"/>
    <n v="0"/>
    <n v="14583.131266037039"/>
    <n v="23471"/>
    <n v="0"/>
    <n v="2"/>
    <s v="N"/>
    <s v="N"/>
    <n v="0"/>
    <n v="0"/>
    <x v="0"/>
  </r>
  <r>
    <x v="4"/>
    <x v="4"/>
    <x v="426"/>
    <x v="426"/>
    <x v="120"/>
    <n v="8.99007395E-3"/>
    <n v="0"/>
    <n v="14777.737020208393"/>
    <n v="23471"/>
    <n v="0"/>
    <n v="2"/>
    <s v="N"/>
    <s v="N"/>
    <n v="0"/>
    <n v="0"/>
    <x v="0"/>
  </r>
  <r>
    <x v="4"/>
    <x v="5"/>
    <x v="426"/>
    <x v="426"/>
    <x v="120"/>
    <n v="0.17699999999999999"/>
    <n v="0"/>
    <n v="15210.721807489377"/>
    <n v="23471"/>
    <n v="0"/>
    <n v="2"/>
    <s v="N"/>
    <s v="N"/>
    <n v="0"/>
    <n v="0"/>
    <x v="0"/>
  </r>
  <r>
    <x v="4"/>
    <x v="6"/>
    <x v="426"/>
    <x v="426"/>
    <x v="120"/>
    <n v="3.3740000000000001"/>
    <n v="5.7465000000000002E-2"/>
    <n v="14921.29008879377"/>
    <n v="23471"/>
    <n v="0"/>
    <n v="2"/>
    <s v="N"/>
    <s v="N"/>
    <n v="0"/>
    <n v="0"/>
    <x v="0"/>
  </r>
  <r>
    <x v="4"/>
    <x v="0"/>
    <x v="427"/>
    <x v="427"/>
    <x v="120"/>
    <n v="7.4942033599999999E-3"/>
    <n v="0"/>
    <n v="11276.062813543947"/>
    <n v="13901"/>
    <n v="0"/>
    <n v="2"/>
    <s v="N"/>
    <s v="N"/>
    <n v="0"/>
    <n v="0"/>
    <x v="0"/>
  </r>
  <r>
    <x v="4"/>
    <x v="1"/>
    <x v="427"/>
    <x v="427"/>
    <x v="120"/>
    <n v="1.6968495180000001E-2"/>
    <n v="0"/>
    <n v="11421.682677791965"/>
    <n v="13901"/>
    <n v="0"/>
    <n v="2"/>
    <s v="N"/>
    <s v="N"/>
    <n v="0"/>
    <n v="0"/>
    <x v="0"/>
  </r>
  <r>
    <x v="4"/>
    <x v="2"/>
    <x v="427"/>
    <x v="427"/>
    <x v="120"/>
    <n v="6.1311039300000003E-3"/>
    <n v="0"/>
    <n v="11353.343336989565"/>
    <n v="13901"/>
    <n v="0"/>
    <n v="2"/>
    <s v="N"/>
    <s v="N"/>
    <n v="0"/>
    <n v="0"/>
    <x v="0"/>
  </r>
  <r>
    <x v="4"/>
    <x v="3"/>
    <x v="427"/>
    <x v="427"/>
    <x v="120"/>
    <n v="0.26842487999999998"/>
    <n v="0"/>
    <n v="11529.580516789325"/>
    <n v="13901"/>
    <n v="0"/>
    <n v="2"/>
    <s v="N"/>
    <s v="N"/>
    <n v="0"/>
    <n v="0"/>
    <x v="0"/>
  </r>
  <r>
    <x v="4"/>
    <x v="4"/>
    <x v="427"/>
    <x v="427"/>
    <x v="120"/>
    <n v="1.3154736697"/>
    <n v="0"/>
    <n v="11622.78462305245"/>
    <n v="13901"/>
    <n v="0"/>
    <n v="2"/>
    <s v="N"/>
    <s v="N"/>
    <n v="0"/>
    <n v="0"/>
    <x v="0"/>
  </r>
  <r>
    <x v="4"/>
    <x v="5"/>
    <x v="427"/>
    <x v="427"/>
    <x v="120"/>
    <n v="2.9000000000000001E-2"/>
    <n v="1.7404500000000003E-2"/>
    <n v="12520.863595845885"/>
    <n v="13901"/>
    <n v="0"/>
    <n v="2"/>
    <s v="N"/>
    <s v="N"/>
    <n v="0"/>
    <n v="0"/>
    <x v="0"/>
  </r>
  <r>
    <x v="4"/>
    <x v="6"/>
    <x v="427"/>
    <x v="427"/>
    <x v="120"/>
    <n v="0"/>
    <n v="3.4809000000000007E-2"/>
    <n v="11720.238161513264"/>
    <n v="13901"/>
    <n v="0"/>
    <n v="2"/>
    <s v="N"/>
    <s v="N"/>
    <n v="0"/>
    <n v="0"/>
    <x v="0"/>
  </r>
  <r>
    <x v="4"/>
    <x v="0"/>
    <x v="428"/>
    <x v="428"/>
    <x v="120"/>
    <n v="2.7015125119999997E-2"/>
    <n v="0"/>
    <n v="35072.003148685166"/>
    <n v="41323.792369655945"/>
    <n v="0"/>
    <n v="2"/>
    <s v="N"/>
    <s v="N"/>
    <n v="0"/>
    <n v="0"/>
    <x v="0"/>
  </r>
  <r>
    <x v="4"/>
    <x v="1"/>
    <x v="428"/>
    <x v="428"/>
    <x v="120"/>
    <n v="4.8660479000000001E-4"/>
    <n v="0"/>
    <n v="35245.440435899291"/>
    <n v="41323.792369655945"/>
    <n v="0"/>
    <n v="2"/>
    <s v="N"/>
    <s v="N"/>
    <n v="0"/>
    <n v="0"/>
    <x v="0"/>
  </r>
  <r>
    <x v="4"/>
    <x v="2"/>
    <x v="428"/>
    <x v="428"/>
    <x v="120"/>
    <n v="5.3578556100000001E-3"/>
    <n v="0"/>
    <n v="35235.270280614852"/>
    <n v="41323.792369655945"/>
    <n v="0"/>
    <n v="2"/>
    <s v="N"/>
    <s v="N"/>
    <n v="0"/>
    <n v="0"/>
    <x v="0"/>
  </r>
  <r>
    <x v="4"/>
    <x v="3"/>
    <x v="428"/>
    <x v="428"/>
    <x v="120"/>
    <n v="4.8739249999999998E-2"/>
    <n v="0"/>
    <n v="35648.226295574568"/>
    <n v="41323.792369655945"/>
    <n v="0"/>
    <n v="2"/>
    <s v="N"/>
    <s v="N"/>
    <n v="0"/>
    <n v="0"/>
    <x v="0"/>
  </r>
  <r>
    <x v="4"/>
    <x v="4"/>
    <x v="428"/>
    <x v="428"/>
    <x v="120"/>
    <n v="0.10833565839999999"/>
    <n v="0"/>
    <n v="35869.728826280749"/>
    <n v="41323.792369655945"/>
    <n v="0"/>
    <n v="2"/>
    <s v="N"/>
    <s v="N"/>
    <n v="0"/>
    <n v="0"/>
    <x v="0"/>
  </r>
  <r>
    <x v="4"/>
    <x v="5"/>
    <x v="428"/>
    <x v="428"/>
    <x v="120"/>
    <n v="1E-3"/>
    <n v="0"/>
    <n v="37158.255769408963"/>
    <n v="41323.792369655945"/>
    <n v="0"/>
    <n v="2"/>
    <s v="N"/>
    <s v="N"/>
    <n v="0"/>
    <n v="0"/>
    <x v="0"/>
  </r>
  <r>
    <x v="4"/>
    <x v="6"/>
    <x v="428"/>
    <x v="428"/>
    <x v="120"/>
    <n v="3.0230000000000001"/>
    <n v="0.22848959999999999"/>
    <n v="36619.439622921651"/>
    <n v="41323.792369655945"/>
    <n v="0"/>
    <n v="2"/>
    <s v="N"/>
    <s v="N"/>
    <n v="0"/>
    <n v="0"/>
    <x v="0"/>
  </r>
  <r>
    <x v="4"/>
    <x v="0"/>
    <x v="429"/>
    <x v="429"/>
    <x v="35"/>
    <n v="3.3195737599999997E-3"/>
    <n v="0"/>
    <n v="1816.5555675080354"/>
    <n v="3388"/>
    <n v="1"/>
    <n v="0.4"/>
    <s v="N"/>
    <s v="N"/>
    <n v="0"/>
    <n v="0"/>
    <x v="0"/>
  </r>
  <r>
    <x v="4"/>
    <x v="1"/>
    <x v="429"/>
    <x v="429"/>
    <x v="35"/>
    <n v="1.352171219E-2"/>
    <n v="0"/>
    <n v="1823.2026578402958"/>
    <n v="3388"/>
    <n v="1"/>
    <n v="0.4"/>
    <s v="N"/>
    <s v="N"/>
    <n v="0"/>
    <n v="0"/>
    <x v="0"/>
  </r>
  <r>
    <x v="4"/>
    <x v="2"/>
    <x v="429"/>
    <x v="429"/>
    <x v="35"/>
    <n v="6.5310123169999998E-2"/>
    <n v="0"/>
    <n v="1800.8041535998832"/>
    <n v="3388"/>
    <n v="1"/>
    <n v="0.4"/>
    <s v="N"/>
    <s v="N"/>
    <n v="0"/>
    <n v="0"/>
    <x v="0"/>
  </r>
  <r>
    <x v="4"/>
    <x v="3"/>
    <x v="429"/>
    <x v="429"/>
    <x v="35"/>
    <n v="1.7478859999999999E-2"/>
    <n v="0"/>
    <n v="1844.5954226851725"/>
    <n v="3388"/>
    <n v="1"/>
    <n v="0.4"/>
    <s v="N"/>
    <s v="N"/>
    <n v="0"/>
    <n v="0"/>
    <x v="0"/>
  </r>
  <r>
    <x v="4"/>
    <x v="4"/>
    <x v="429"/>
    <x v="429"/>
    <x v="35"/>
    <n v="0.2134692591"/>
    <n v="0"/>
    <n v="1846.8670657423161"/>
    <n v="3388"/>
    <n v="1"/>
    <n v="0.4"/>
    <s v="N"/>
    <s v="N"/>
    <n v="0"/>
    <n v="0"/>
    <x v="0"/>
  </r>
  <r>
    <x v="4"/>
    <x v="5"/>
    <x v="429"/>
    <x v="429"/>
    <x v="35"/>
    <n v="2.73"/>
    <n v="0"/>
    <n v="1976.6723333621514"/>
    <n v="3388"/>
    <n v="1"/>
    <n v="0.4"/>
    <s v="N"/>
    <s v="N"/>
    <n v="0"/>
    <n v="0"/>
    <x v="0"/>
  </r>
  <r>
    <x v="4"/>
    <x v="6"/>
    <x v="429"/>
    <x v="429"/>
    <x v="35"/>
    <n v="1.3049999999999999"/>
    <n v="0.16332011000000002"/>
    <n v="1881.3755083153296"/>
    <n v="3388"/>
    <n v="1"/>
    <n v="0.4"/>
    <s v="N"/>
    <s v="N"/>
    <n v="0"/>
    <n v="0"/>
    <x v="0"/>
  </r>
  <r>
    <x v="4"/>
    <x v="0"/>
    <x v="430"/>
    <x v="430"/>
    <x v="35"/>
    <n v="5.1432318207999997E-2"/>
    <n v="0"/>
    <n v="1715.7247910503077"/>
    <n v="2326"/>
    <n v="0"/>
    <n v="3.5"/>
    <s v="N"/>
    <s v="N"/>
    <n v="0"/>
    <n v="0"/>
    <x v="0"/>
  </r>
  <r>
    <x v="4"/>
    <x v="1"/>
    <x v="430"/>
    <x v="430"/>
    <x v="35"/>
    <n v="5.4858021050000004E-2"/>
    <n v="0"/>
    <n v="1753.9935781526872"/>
    <n v="2326"/>
    <n v="0"/>
    <n v="3.5"/>
    <s v="N"/>
    <s v="N"/>
    <n v="0"/>
    <n v="0"/>
    <x v="0"/>
  </r>
  <r>
    <x v="4"/>
    <x v="2"/>
    <x v="430"/>
    <x v="430"/>
    <x v="35"/>
    <n v="0.42912917535"/>
    <n v="0"/>
    <n v="1803.9906945443054"/>
    <n v="2326"/>
    <n v="0"/>
    <n v="3.5"/>
    <s v="N"/>
    <s v="N"/>
    <n v="0"/>
    <n v="0"/>
    <x v="0"/>
  </r>
  <r>
    <x v="4"/>
    <x v="3"/>
    <x v="430"/>
    <x v="430"/>
    <x v="35"/>
    <n v="0.69098714000000006"/>
    <n v="7.9889999999999996E-3"/>
    <n v="1810.9235772200268"/>
    <n v="2326"/>
    <n v="0"/>
    <n v="3.5"/>
    <s v="N"/>
    <s v="N"/>
    <n v="0"/>
    <n v="0"/>
    <x v="0"/>
  </r>
  <r>
    <x v="4"/>
    <x v="4"/>
    <x v="430"/>
    <x v="430"/>
    <x v="35"/>
    <n v="2.5973813049999999E-2"/>
    <n v="3.1955999999999998E-2"/>
    <n v="1766.4090411019281"/>
    <n v="2326"/>
    <n v="0"/>
    <n v="3.5"/>
    <s v="N"/>
    <s v="N"/>
    <n v="0"/>
    <n v="0"/>
    <x v="0"/>
  </r>
  <r>
    <x v="4"/>
    <x v="5"/>
    <x v="430"/>
    <x v="430"/>
    <x v="35"/>
    <n v="-0.159"/>
    <n v="3.1955999999999998E-2"/>
    <n v="1791.2930866857103"/>
    <n v="2326"/>
    <n v="0"/>
    <n v="3.5"/>
    <s v="N"/>
    <s v="N"/>
    <n v="0"/>
    <n v="0"/>
    <x v="0"/>
  </r>
  <r>
    <x v="4"/>
    <x v="6"/>
    <x v="430"/>
    <x v="430"/>
    <x v="35"/>
    <n v="1E-3"/>
    <n v="3.1955999999999998E-2"/>
    <n v="1875.6538212144005"/>
    <n v="2326"/>
    <n v="0"/>
    <n v="3.5"/>
    <s v="N"/>
    <s v="N"/>
    <n v="0"/>
    <n v="0"/>
    <x v="0"/>
  </r>
  <r>
    <x v="4"/>
    <x v="0"/>
    <x v="431"/>
    <x v="431"/>
    <x v="124"/>
    <n v="0"/>
    <n v="0"/>
    <n v="8750.4997445730169"/>
    <n v="10273"/>
    <n v="1.6"/>
    <n v="0.97"/>
    <s v="N"/>
    <s v="N"/>
    <n v="0"/>
    <n v="0"/>
    <x v="0"/>
  </r>
  <r>
    <x v="4"/>
    <x v="1"/>
    <x v="431"/>
    <x v="431"/>
    <x v="124"/>
    <n v="0"/>
    <n v="0"/>
    <n v="8972.8582171059388"/>
    <n v="10273"/>
    <n v="1.6"/>
    <n v="0.97"/>
    <s v="N"/>
    <s v="N"/>
    <n v="0"/>
    <n v="0"/>
    <x v="0"/>
  </r>
  <r>
    <x v="4"/>
    <x v="2"/>
    <x v="431"/>
    <x v="431"/>
    <x v="124"/>
    <n v="7.7966379399999992E-3"/>
    <n v="0"/>
    <n v="9484.0970145444644"/>
    <n v="10273"/>
    <n v="1.6"/>
    <n v="0.97"/>
    <s v="N"/>
    <s v="N"/>
    <n v="0"/>
    <n v="0"/>
    <x v="0"/>
  </r>
  <r>
    <x v="4"/>
    <x v="3"/>
    <x v="431"/>
    <x v="431"/>
    <x v="124"/>
    <n v="3.4994730000000002E-2"/>
    <n v="0"/>
    <n v="9618.0032383889793"/>
    <n v="10273"/>
    <n v="1.6"/>
    <n v="0.97"/>
    <s v="N"/>
    <s v="N"/>
    <n v="0"/>
    <n v="0"/>
    <x v="0"/>
  </r>
  <r>
    <x v="4"/>
    <x v="4"/>
    <x v="431"/>
    <x v="431"/>
    <x v="124"/>
    <n v="2.5217863699999996E-2"/>
    <n v="0"/>
    <n v="9458.9547075491082"/>
    <n v="10273"/>
    <n v="1.6"/>
    <n v="0.97"/>
    <s v="N"/>
    <s v="N"/>
    <n v="0"/>
    <n v="0"/>
    <x v="0"/>
  </r>
  <r>
    <x v="4"/>
    <x v="5"/>
    <x v="431"/>
    <x v="431"/>
    <x v="124"/>
    <n v="0"/>
    <n v="0"/>
    <n v="9989.6515876164995"/>
    <n v="10273"/>
    <n v="1.6"/>
    <n v="0.97"/>
    <s v="N"/>
    <s v="N"/>
    <n v="0"/>
    <n v="0"/>
    <x v="0"/>
  </r>
  <r>
    <x v="4"/>
    <x v="6"/>
    <x v="431"/>
    <x v="431"/>
    <x v="124"/>
    <n v="0"/>
    <n v="0"/>
    <n v="9925.1943155712506"/>
    <n v="10273"/>
    <n v="1.6"/>
    <n v="0.97"/>
    <s v="N"/>
    <s v="N"/>
    <n v="0"/>
    <n v="0"/>
    <x v="0"/>
  </r>
  <r>
    <x v="4"/>
    <x v="0"/>
    <x v="432"/>
    <x v="432"/>
    <x v="35"/>
    <n v="0"/>
    <n v="0"/>
    <n v="1572.1579552641299"/>
    <n v="1761"/>
    <n v="0"/>
    <n v="0.35"/>
    <s v="N"/>
    <s v="N"/>
    <n v="0"/>
    <n v="0"/>
    <x v="0"/>
  </r>
  <r>
    <x v="4"/>
    <x v="1"/>
    <x v="432"/>
    <x v="432"/>
    <x v="35"/>
    <n v="0"/>
    <n v="0"/>
    <n v="1557.8698005379201"/>
    <n v="1761"/>
    <n v="0"/>
    <n v="0.35"/>
    <s v="N"/>
    <s v="N"/>
    <n v="0"/>
    <n v="0"/>
    <x v="0"/>
  </r>
  <r>
    <x v="4"/>
    <x v="2"/>
    <x v="432"/>
    <x v="432"/>
    <x v="35"/>
    <n v="5.1286116579999999E-2"/>
    <n v="0"/>
    <n v="1580.1304742039836"/>
    <n v="1761"/>
    <n v="0"/>
    <n v="0.35"/>
    <s v="N"/>
    <s v="N"/>
    <n v="0"/>
    <n v="0"/>
    <x v="0"/>
  </r>
  <r>
    <x v="4"/>
    <x v="3"/>
    <x v="432"/>
    <x v="432"/>
    <x v="35"/>
    <n v="2.1360680000000007E-2"/>
    <n v="0"/>
    <n v="1608.4726462843055"/>
    <n v="1761"/>
    <n v="0"/>
    <n v="0.35"/>
    <s v="N"/>
    <s v="N"/>
    <n v="0"/>
    <n v="0"/>
    <x v="0"/>
  </r>
  <r>
    <x v="4"/>
    <x v="4"/>
    <x v="432"/>
    <x v="432"/>
    <x v="35"/>
    <n v="0.97429783780000001"/>
    <n v="0"/>
    <n v="1580.5806849821863"/>
    <n v="1761"/>
    <n v="0"/>
    <n v="0.35"/>
    <s v="N"/>
    <s v="N"/>
    <n v="0"/>
    <n v="0"/>
    <x v="0"/>
  </r>
  <r>
    <x v="4"/>
    <x v="5"/>
    <x v="432"/>
    <x v="432"/>
    <x v="35"/>
    <n v="1.651"/>
    <n v="0"/>
    <n v="1704.0071939517145"/>
    <n v="1761"/>
    <n v="0"/>
    <n v="0.35"/>
    <s v="N"/>
    <s v="N"/>
    <n v="0"/>
    <n v="0"/>
    <x v="0"/>
  </r>
  <r>
    <x v="4"/>
    <x v="6"/>
    <x v="432"/>
    <x v="432"/>
    <x v="35"/>
    <n v="8.9999999999999993E-3"/>
    <n v="5.9725319999999998E-2"/>
    <n v="1648.6972634013337"/>
    <n v="1761"/>
    <n v="0"/>
    <n v="0.35"/>
    <s v="N"/>
    <s v="N"/>
    <n v="0"/>
    <n v="0"/>
    <x v="0"/>
  </r>
  <r>
    <x v="4"/>
    <x v="0"/>
    <x v="433"/>
    <x v="433"/>
    <x v="125"/>
    <n v="0"/>
    <n v="0"/>
    <n v="11396.518519939082"/>
    <n v="19429"/>
    <n v="2"/>
    <n v="1.2"/>
    <s v="Y"/>
    <s v="N"/>
    <n v="0"/>
    <n v="0"/>
    <x v="0"/>
  </r>
  <r>
    <x v="4"/>
    <x v="1"/>
    <x v="433"/>
    <x v="433"/>
    <x v="125"/>
    <n v="0"/>
    <n v="0"/>
    <n v="11743.807111934686"/>
    <n v="19429"/>
    <n v="2"/>
    <n v="1.2"/>
    <s v="Y"/>
    <s v="N"/>
    <n v="0"/>
    <n v="0"/>
    <x v="0"/>
  </r>
  <r>
    <x v="4"/>
    <x v="2"/>
    <x v="433"/>
    <x v="433"/>
    <x v="125"/>
    <n v="2.1513034400000002E-3"/>
    <n v="0"/>
    <n v="11944.910607163414"/>
    <n v="19429"/>
    <n v="2"/>
    <n v="1.2"/>
    <s v="Y"/>
    <s v="N"/>
    <n v="0"/>
    <n v="0"/>
    <x v="0"/>
  </r>
  <r>
    <x v="4"/>
    <x v="3"/>
    <x v="433"/>
    <x v="433"/>
    <x v="125"/>
    <n v="9.5719999999999998E-5"/>
    <n v="0"/>
    <n v="12205.959321598015"/>
    <n v="19429"/>
    <n v="2"/>
    <n v="1.2"/>
    <s v="Y"/>
    <s v="N"/>
    <n v="0"/>
    <n v="0"/>
    <x v="0"/>
  </r>
  <r>
    <x v="4"/>
    <x v="4"/>
    <x v="433"/>
    <x v="433"/>
    <x v="125"/>
    <n v="0"/>
    <n v="0"/>
    <n v="12526.745245526734"/>
    <n v="19429"/>
    <n v="2"/>
    <n v="1.2"/>
    <s v="Y"/>
    <s v="N"/>
    <n v="0"/>
    <n v="0"/>
    <x v="0"/>
  </r>
  <r>
    <x v="4"/>
    <x v="5"/>
    <x v="433"/>
    <x v="433"/>
    <x v="125"/>
    <n v="0"/>
    <n v="0"/>
    <n v="12643.936271188029"/>
    <n v="19429"/>
    <n v="2"/>
    <n v="1.2"/>
    <s v="Y"/>
    <s v="N"/>
    <n v="0"/>
    <n v="0"/>
    <x v="0"/>
  </r>
  <r>
    <x v="4"/>
    <x v="6"/>
    <x v="433"/>
    <x v="433"/>
    <x v="125"/>
    <n v="0"/>
    <n v="0"/>
    <n v="12129.762328101457"/>
    <n v="19429"/>
    <n v="2"/>
    <n v="1.2"/>
    <s v="Y"/>
    <s v="N"/>
    <n v="0"/>
    <n v="0"/>
    <x v="0"/>
  </r>
  <r>
    <x v="4"/>
    <x v="0"/>
    <x v="434"/>
    <x v="434"/>
    <x v="124"/>
    <n v="0"/>
    <n v="0"/>
    <n v="12748.694535407658"/>
    <n v="14156"/>
    <n v="2"/>
    <n v="0.25"/>
    <s v="N"/>
    <s v="N"/>
    <n v="0"/>
    <n v="0"/>
    <x v="0"/>
  </r>
  <r>
    <x v="4"/>
    <x v="1"/>
    <x v="434"/>
    <x v="434"/>
    <x v="124"/>
    <n v="0"/>
    <n v="0"/>
    <n v="12834.71176741524"/>
    <n v="14156"/>
    <n v="2"/>
    <n v="0.25"/>
    <s v="N"/>
    <s v="N"/>
    <n v="0"/>
    <n v="0"/>
    <x v="0"/>
  </r>
  <r>
    <x v="4"/>
    <x v="2"/>
    <x v="434"/>
    <x v="434"/>
    <x v="124"/>
    <n v="4.5372901799999995E-3"/>
    <n v="0"/>
    <n v="13050.133326106265"/>
    <n v="14156"/>
    <n v="2"/>
    <n v="0.25"/>
    <s v="N"/>
    <s v="N"/>
    <n v="0"/>
    <n v="0"/>
    <x v="0"/>
  </r>
  <r>
    <x v="4"/>
    <x v="3"/>
    <x v="434"/>
    <x v="434"/>
    <x v="124"/>
    <n v="2.0502899999999998E-3"/>
    <n v="0"/>
    <n v="13136.138306521219"/>
    <n v="14156"/>
    <n v="2"/>
    <n v="0.25"/>
    <s v="N"/>
    <s v="N"/>
    <n v="0"/>
    <n v="0"/>
    <x v="0"/>
  </r>
  <r>
    <x v="4"/>
    <x v="4"/>
    <x v="434"/>
    <x v="434"/>
    <x v="124"/>
    <n v="7.3358802499999987E-2"/>
    <n v="0"/>
    <n v="12880.957203778644"/>
    <n v="14156"/>
    <n v="2"/>
    <n v="0.25"/>
    <s v="N"/>
    <s v="N"/>
    <n v="0"/>
    <n v="0"/>
    <x v="0"/>
  </r>
  <r>
    <x v="4"/>
    <x v="5"/>
    <x v="434"/>
    <x v="434"/>
    <x v="124"/>
    <n v="0.28599999999999998"/>
    <n v="0"/>
    <n v="12456.98148818697"/>
    <n v="14156"/>
    <n v="2"/>
    <n v="0.25"/>
    <s v="N"/>
    <s v="N"/>
    <n v="0"/>
    <n v="0"/>
    <x v="0"/>
  </r>
  <r>
    <x v="4"/>
    <x v="6"/>
    <x v="434"/>
    <x v="434"/>
    <x v="124"/>
    <n v="6.7679999999999998"/>
    <n v="0.29671199999999998"/>
    <n v="13546.941596764273"/>
    <n v="14156"/>
    <n v="2"/>
    <n v="0.25"/>
    <s v="N"/>
    <s v="N"/>
    <n v="0"/>
    <n v="0"/>
    <x v="0"/>
  </r>
  <r>
    <x v="4"/>
    <x v="0"/>
    <x v="435"/>
    <x v="435"/>
    <x v="124"/>
    <n v="0"/>
    <n v="0"/>
    <n v="7994.2462715585043"/>
    <n v="10136"/>
    <n v="0"/>
    <n v="0.22"/>
    <s v="N"/>
    <s v="N"/>
    <n v="0"/>
    <n v="0"/>
    <x v="0"/>
  </r>
  <r>
    <x v="4"/>
    <x v="1"/>
    <x v="435"/>
    <x v="435"/>
    <x v="124"/>
    <n v="0"/>
    <n v="0"/>
    <n v="8248.3190802004465"/>
    <n v="10136"/>
    <n v="0"/>
    <n v="0.22"/>
    <s v="N"/>
    <s v="N"/>
    <n v="0"/>
    <n v="0"/>
    <x v="0"/>
  </r>
  <r>
    <x v="4"/>
    <x v="2"/>
    <x v="435"/>
    <x v="435"/>
    <x v="124"/>
    <n v="1.7264581126348995E-2"/>
    <n v="0"/>
    <n v="8392.741504020265"/>
    <n v="10136"/>
    <n v="0"/>
    <n v="0.22"/>
    <s v="N"/>
    <s v="N"/>
    <n v="0"/>
    <n v="0"/>
    <x v="0"/>
  </r>
  <r>
    <x v="4"/>
    <x v="3"/>
    <x v="435"/>
    <x v="435"/>
    <x v="124"/>
    <n v="2.3948614190520291E-2"/>
    <n v="0"/>
    <n v="8798.5174584664474"/>
    <n v="10136"/>
    <n v="0"/>
    <n v="0.22"/>
    <s v="N"/>
    <s v="N"/>
    <n v="0"/>
    <n v="0"/>
    <x v="0"/>
  </r>
  <r>
    <x v="4"/>
    <x v="4"/>
    <x v="435"/>
    <x v="435"/>
    <x v="124"/>
    <n v="0.36642846715000005"/>
    <n v="0"/>
    <n v="9310.320143942401"/>
    <n v="10136"/>
    <n v="0"/>
    <n v="0.22"/>
    <s v="N"/>
    <s v="N"/>
    <n v="0"/>
    <n v="0"/>
    <x v="0"/>
  </r>
  <r>
    <x v="4"/>
    <x v="5"/>
    <x v="435"/>
    <x v="435"/>
    <x v="124"/>
    <n v="0.34899999999999998"/>
    <n v="0"/>
    <n v="9674.9370070757286"/>
    <n v="10136"/>
    <n v="0"/>
    <n v="0.22"/>
    <s v="N"/>
    <s v="N"/>
    <n v="0"/>
    <n v="0"/>
    <x v="0"/>
  </r>
  <r>
    <x v="4"/>
    <x v="6"/>
    <x v="435"/>
    <x v="435"/>
    <x v="124"/>
    <n v="6.5780000000000003"/>
    <n v="0"/>
    <n v="9548.7841012474491"/>
    <n v="10136"/>
    <n v="0"/>
    <n v="0.22"/>
    <s v="N"/>
    <s v="N"/>
    <n v="0"/>
    <n v="0"/>
    <x v="0"/>
  </r>
  <r>
    <x v="4"/>
    <x v="0"/>
    <x v="436"/>
    <x v="436"/>
    <x v="35"/>
    <n v="0"/>
    <n v="0"/>
    <n v="1529.6945249611758"/>
    <n v="1608"/>
    <n v="0"/>
    <n v="0.65"/>
    <s v="N"/>
    <s v="N"/>
    <n v="0"/>
    <n v="0"/>
    <x v="0"/>
  </r>
  <r>
    <x v="4"/>
    <x v="1"/>
    <x v="436"/>
    <x v="436"/>
    <x v="35"/>
    <n v="0"/>
    <n v="0"/>
    <n v="1536.6399070847751"/>
    <n v="1608"/>
    <n v="0"/>
    <n v="0.65"/>
    <s v="N"/>
    <s v="N"/>
    <n v="0"/>
    <n v="0"/>
    <x v="0"/>
  </r>
  <r>
    <x v="4"/>
    <x v="2"/>
    <x v="436"/>
    <x v="436"/>
    <x v="35"/>
    <n v="4.3977867740000003E-2"/>
    <n v="0"/>
    <n v="1471.2255021465296"/>
    <n v="1608"/>
    <n v="0"/>
    <n v="0.65"/>
    <s v="N"/>
    <s v="N"/>
    <n v="0"/>
    <n v="0"/>
    <x v="0"/>
  </r>
  <r>
    <x v="4"/>
    <x v="3"/>
    <x v="436"/>
    <x v="436"/>
    <x v="35"/>
    <n v="2.7194790000000003E-2"/>
    <n v="0"/>
    <n v="1520.4064913272668"/>
    <n v="1608"/>
    <n v="0"/>
    <n v="0.65"/>
    <s v="N"/>
    <s v="N"/>
    <n v="0"/>
    <n v="0"/>
    <x v="0"/>
  </r>
  <r>
    <x v="4"/>
    <x v="4"/>
    <x v="436"/>
    <x v="436"/>
    <x v="35"/>
    <n v="1.5641707204999999"/>
    <n v="0"/>
    <n v="1498.8456336938677"/>
    <n v="1608"/>
    <n v="0"/>
    <n v="0.65"/>
    <s v="N"/>
    <s v="N"/>
    <n v="0"/>
    <n v="0"/>
    <x v="0"/>
  </r>
  <r>
    <x v="4"/>
    <x v="5"/>
    <x v="436"/>
    <x v="436"/>
    <x v="35"/>
    <n v="1.889"/>
    <n v="0"/>
    <n v="1583.077086208001"/>
    <n v="1608"/>
    <n v="0"/>
    <n v="0.65"/>
    <s v="N"/>
    <s v="N"/>
    <n v="0"/>
    <n v="0"/>
    <x v="0"/>
  </r>
  <r>
    <x v="4"/>
    <x v="6"/>
    <x v="436"/>
    <x v="436"/>
    <x v="35"/>
    <n v="-1.4999999999999999E-2"/>
    <n v="7.4584379999999992E-2"/>
    <n v="1511.974044784276"/>
    <n v="1608"/>
    <n v="0"/>
    <n v="0.65"/>
    <s v="N"/>
    <s v="N"/>
    <n v="0"/>
    <n v="0"/>
    <x v="0"/>
  </r>
  <r>
    <x v="4"/>
    <x v="0"/>
    <x v="437"/>
    <x v="437"/>
    <x v="124"/>
    <n v="0"/>
    <n v="0"/>
    <n v="3640.7336314508884"/>
    <n v="3653"/>
    <n v="0"/>
    <n v="1"/>
    <s v="N"/>
    <s v="N"/>
    <n v="0"/>
    <n v="0"/>
    <x v="0"/>
  </r>
  <r>
    <x v="4"/>
    <x v="1"/>
    <x v="437"/>
    <x v="437"/>
    <x v="124"/>
    <n v="0"/>
    <n v="0"/>
    <n v="3595.9395720398325"/>
    <n v="3653"/>
    <n v="0"/>
    <n v="1"/>
    <s v="N"/>
    <s v="N"/>
    <n v="0"/>
    <n v="0"/>
    <x v="0"/>
  </r>
  <r>
    <x v="4"/>
    <x v="2"/>
    <x v="437"/>
    <x v="437"/>
    <x v="124"/>
    <n v="3.1806043930000007E-2"/>
    <n v="0"/>
    <n v="3639.2411495865836"/>
    <n v="3653"/>
    <n v="0"/>
    <n v="1"/>
    <s v="N"/>
    <s v="N"/>
    <n v="0"/>
    <n v="0"/>
    <x v="0"/>
  </r>
  <r>
    <x v="4"/>
    <x v="3"/>
    <x v="437"/>
    <x v="437"/>
    <x v="124"/>
    <n v="8.7915579999999993E-2"/>
    <n v="0"/>
    <n v="3653.2270487350902"/>
    <n v="3653"/>
    <n v="0"/>
    <n v="1"/>
    <s v="N"/>
    <s v="N"/>
    <n v="0"/>
    <n v="0"/>
    <x v="0"/>
  </r>
  <r>
    <x v="4"/>
    <x v="4"/>
    <x v="437"/>
    <x v="437"/>
    <x v="124"/>
    <n v="0.15368964934999998"/>
    <n v="0"/>
    <n v="3671.8941251904703"/>
    <n v="3653"/>
    <n v="0"/>
    <n v="1"/>
    <s v="N"/>
    <s v="N"/>
    <n v="0"/>
    <n v="0"/>
    <x v="0"/>
  </r>
  <r>
    <x v="4"/>
    <x v="5"/>
    <x v="437"/>
    <x v="437"/>
    <x v="124"/>
    <n v="0.60199999999999998"/>
    <n v="0"/>
    <n v="3814.1265259596571"/>
    <n v="3653"/>
    <n v="0"/>
    <n v="1"/>
    <s v="N"/>
    <s v="N"/>
    <n v="0"/>
    <n v="0"/>
    <x v="0"/>
  </r>
  <r>
    <x v="4"/>
    <x v="6"/>
    <x v="437"/>
    <x v="437"/>
    <x v="124"/>
    <n v="1.5069999999999999"/>
    <n v="4.2109869999999994E-2"/>
    <n v="3783.8091899177039"/>
    <n v="3653"/>
    <n v="0"/>
    <n v="1"/>
    <s v="N"/>
    <s v="N"/>
    <n v="0"/>
    <n v="0"/>
    <x v="0"/>
  </r>
  <r>
    <x v="4"/>
    <x v="0"/>
    <x v="438"/>
    <x v="438"/>
    <x v="125"/>
    <n v="0"/>
    <n v="0"/>
    <n v="2749.0015950888542"/>
    <n v="4158"/>
    <n v="0"/>
    <n v="0.3"/>
    <s v="N"/>
    <s v="N"/>
    <n v="0"/>
    <n v="0"/>
    <x v="0"/>
  </r>
  <r>
    <x v="4"/>
    <x v="1"/>
    <x v="438"/>
    <x v="438"/>
    <x v="125"/>
    <n v="0"/>
    <n v="0"/>
    <n v="3634.3555697169518"/>
    <n v="4158"/>
    <n v="0"/>
    <n v="0.3"/>
    <s v="N"/>
    <s v="N"/>
    <n v="0"/>
    <n v="0"/>
    <x v="0"/>
  </r>
  <r>
    <x v="4"/>
    <x v="2"/>
    <x v="438"/>
    <x v="438"/>
    <x v="125"/>
    <n v="2.4788415409999997E-2"/>
    <n v="0"/>
    <n v="3625.1238383939508"/>
    <n v="4158"/>
    <n v="0"/>
    <n v="0.3"/>
    <s v="N"/>
    <s v="N"/>
    <n v="0"/>
    <n v="0"/>
    <x v="0"/>
  </r>
  <r>
    <x v="4"/>
    <x v="3"/>
    <x v="438"/>
    <x v="438"/>
    <x v="125"/>
    <n v="2.4460659999999999E-2"/>
    <n v="0"/>
    <n v="3639.0554835695903"/>
    <n v="4158"/>
    <n v="0"/>
    <n v="0.3"/>
    <s v="N"/>
    <s v="N"/>
    <n v="0"/>
    <n v="0"/>
    <x v="0"/>
  </r>
  <r>
    <x v="4"/>
    <x v="4"/>
    <x v="438"/>
    <x v="438"/>
    <x v="125"/>
    <n v="0.29621081245000003"/>
    <n v="0"/>
    <n v="3415.5653326157758"/>
    <n v="4158"/>
    <n v="0"/>
    <n v="0.3"/>
    <s v="N"/>
    <s v="N"/>
    <n v="0"/>
    <n v="0"/>
    <x v="0"/>
  </r>
  <r>
    <x v="4"/>
    <x v="5"/>
    <x v="438"/>
    <x v="438"/>
    <x v="125"/>
    <n v="1.8560000000000001"/>
    <n v="0"/>
    <n v="3477.4115486794631"/>
    <n v="4158"/>
    <n v="0"/>
    <n v="0.3"/>
    <s v="N"/>
    <s v="N"/>
    <n v="0"/>
    <n v="0"/>
    <x v="0"/>
  </r>
  <r>
    <x v="4"/>
    <x v="6"/>
    <x v="438"/>
    <x v="438"/>
    <x v="125"/>
    <n v="5.32"/>
    <n v="0.34679764000000002"/>
    <n v="3443.5738448681273"/>
    <n v="4158"/>
    <n v="0"/>
    <n v="0.3"/>
    <s v="N"/>
    <s v="N"/>
    <n v="0"/>
    <n v="0"/>
    <x v="0"/>
  </r>
  <r>
    <x v="4"/>
    <x v="0"/>
    <x v="439"/>
    <x v="439"/>
    <x v="125"/>
    <n v="0"/>
    <n v="0"/>
    <n v="21533.582159762533"/>
    <n v="25036"/>
    <n v="2"/>
    <n v="0.35"/>
    <s v="N"/>
    <s v="N"/>
    <n v="0"/>
    <n v="0"/>
    <x v="0"/>
  </r>
  <r>
    <x v="4"/>
    <x v="1"/>
    <x v="439"/>
    <x v="439"/>
    <x v="125"/>
    <n v="0"/>
    <n v="0"/>
    <n v="20980.561917839077"/>
    <n v="25036"/>
    <n v="2"/>
    <n v="0.35"/>
    <s v="N"/>
    <s v="N"/>
    <n v="0"/>
    <n v="0"/>
    <x v="0"/>
  </r>
  <r>
    <x v="4"/>
    <x v="2"/>
    <x v="439"/>
    <x v="439"/>
    <x v="125"/>
    <n v="5.5790970679999996E-2"/>
    <n v="0"/>
    <n v="20248.467166871353"/>
    <n v="25036"/>
    <n v="2"/>
    <n v="0.35"/>
    <s v="N"/>
    <s v="N"/>
    <n v="0"/>
    <n v="0"/>
    <x v="0"/>
  </r>
  <r>
    <x v="4"/>
    <x v="3"/>
    <x v="439"/>
    <x v="439"/>
    <x v="125"/>
    <n v="0.11808124"/>
    <n v="0"/>
    <n v="20968.335431909258"/>
    <n v="25036"/>
    <n v="2"/>
    <n v="0.35"/>
    <s v="N"/>
    <s v="N"/>
    <n v="0"/>
    <n v="0"/>
    <x v="0"/>
  </r>
  <r>
    <x v="4"/>
    <x v="4"/>
    <x v="439"/>
    <x v="439"/>
    <x v="125"/>
    <n v="0.26110607250000001"/>
    <n v="0"/>
    <n v="20415.691958237116"/>
    <n v="25036"/>
    <n v="2"/>
    <n v="0.35"/>
    <s v="N"/>
    <s v="N"/>
    <n v="0"/>
    <n v="0"/>
    <x v="0"/>
  </r>
  <r>
    <x v="4"/>
    <x v="5"/>
    <x v="439"/>
    <x v="439"/>
    <x v="125"/>
    <n v="1.7969999999999999"/>
    <n v="1.5662047500000002E-2"/>
    <n v="22603.075158732656"/>
    <n v="25036"/>
    <n v="2"/>
    <n v="0.35"/>
    <s v="N"/>
    <s v="N"/>
    <n v="0"/>
    <n v="0"/>
    <x v="0"/>
  </r>
  <r>
    <x v="4"/>
    <x v="6"/>
    <x v="439"/>
    <x v="439"/>
    <x v="125"/>
    <n v="1.873"/>
    <n v="0.18794457000000001"/>
    <n v="21287.963013216227"/>
    <n v="25036"/>
    <n v="2"/>
    <n v="0.35"/>
    <s v="N"/>
    <s v="N"/>
    <n v="0"/>
    <n v="0"/>
    <x v="0"/>
  </r>
  <r>
    <x v="4"/>
    <x v="0"/>
    <x v="440"/>
    <x v="440"/>
    <x v="124"/>
    <n v="0"/>
    <n v="0"/>
    <n v="2741.9243567050289"/>
    <n v="2773"/>
    <n v="0"/>
    <n v="0.9"/>
    <s v="N"/>
    <s v="N"/>
    <n v="0"/>
    <n v="0"/>
    <x v="0"/>
  </r>
  <r>
    <x v="4"/>
    <x v="1"/>
    <x v="440"/>
    <x v="440"/>
    <x v="124"/>
    <n v="0"/>
    <n v="0"/>
    <n v="2738.6562554556945"/>
    <n v="2773"/>
    <n v="0"/>
    <n v="0.9"/>
    <s v="N"/>
    <s v="N"/>
    <n v="0"/>
    <n v="0"/>
    <x v="0"/>
  </r>
  <r>
    <x v="4"/>
    <x v="2"/>
    <x v="440"/>
    <x v="440"/>
    <x v="124"/>
    <n v="1.0864641158472469E-2"/>
    <n v="0"/>
    <n v="2757.9175794179291"/>
    <n v="2773"/>
    <n v="0"/>
    <n v="0.9"/>
    <s v="N"/>
    <s v="N"/>
    <n v="0"/>
    <n v="0"/>
    <x v="0"/>
  </r>
  <r>
    <x v="4"/>
    <x v="3"/>
    <x v="440"/>
    <x v="440"/>
    <x v="124"/>
    <n v="2.3267666833905364E-2"/>
    <n v="0"/>
    <n v="2768.5164805459885"/>
    <n v="2773"/>
    <n v="0"/>
    <n v="0.9"/>
    <s v="N"/>
    <s v="N"/>
    <n v="0"/>
    <n v="0"/>
    <x v="0"/>
  </r>
  <r>
    <x v="4"/>
    <x v="4"/>
    <x v="440"/>
    <x v="440"/>
    <x v="124"/>
    <n v="0.17412856890000003"/>
    <n v="0"/>
    <n v="2826.0691866842017"/>
    <n v="2773"/>
    <n v="0"/>
    <n v="0.9"/>
    <s v="N"/>
    <s v="N"/>
    <n v="0"/>
    <n v="0"/>
    <x v="0"/>
  </r>
  <r>
    <x v="4"/>
    <x v="5"/>
    <x v="440"/>
    <x v="440"/>
    <x v="124"/>
    <n v="6.9000000000000006E-2"/>
    <n v="0"/>
    <n v="2986.5146618791455"/>
    <n v="2773"/>
    <n v="0"/>
    <n v="0.9"/>
    <s v="N"/>
    <s v="N"/>
    <n v="0"/>
    <n v="0"/>
    <x v="0"/>
  </r>
  <r>
    <x v="4"/>
    <x v="6"/>
    <x v="440"/>
    <x v="440"/>
    <x v="124"/>
    <n v="2.1419999999999999"/>
    <n v="9.3546499999999991E-3"/>
    <n v="2867.4752381338099"/>
    <n v="2773"/>
    <n v="0"/>
    <n v="0.9"/>
    <s v="N"/>
    <s v="N"/>
    <n v="0"/>
    <n v="0"/>
    <x v="0"/>
  </r>
  <r>
    <x v="4"/>
    <x v="0"/>
    <x v="441"/>
    <x v="441"/>
    <x v="35"/>
    <n v="0"/>
    <n v="0"/>
    <n v="223.43852611792457"/>
    <n v="230"/>
    <n v="0"/>
    <n v="1.5"/>
    <s v="N"/>
    <s v="N"/>
    <n v="0"/>
    <n v="0"/>
    <x v="0"/>
  </r>
  <r>
    <x v="4"/>
    <x v="1"/>
    <x v="441"/>
    <x v="441"/>
    <x v="35"/>
    <n v="0"/>
    <n v="0"/>
    <n v="213.3098818387418"/>
    <n v="230"/>
    <n v="0"/>
    <n v="1.5"/>
    <s v="N"/>
    <s v="N"/>
    <n v="0"/>
    <n v="0"/>
    <x v="0"/>
  </r>
  <r>
    <x v="4"/>
    <x v="2"/>
    <x v="441"/>
    <x v="441"/>
    <x v="35"/>
    <n v="3.485481805E-2"/>
    <n v="0"/>
    <n v="207.72615040588423"/>
    <n v="230"/>
    <n v="0"/>
    <n v="1.5"/>
    <s v="N"/>
    <s v="N"/>
    <n v="0"/>
    <n v="0"/>
    <x v="0"/>
  </r>
  <r>
    <x v="4"/>
    <x v="3"/>
    <x v="441"/>
    <x v="441"/>
    <x v="35"/>
    <n v="5.2333360000000002E-2"/>
    <n v="0"/>
    <n v="208.52445886379292"/>
    <n v="230"/>
    <n v="0"/>
    <n v="1.5"/>
    <s v="N"/>
    <s v="N"/>
    <n v="0"/>
    <n v="0"/>
    <x v="0"/>
  </r>
  <r>
    <x v="4"/>
    <x v="4"/>
    <x v="441"/>
    <x v="441"/>
    <x v="35"/>
    <n v="1.1576183867500001"/>
    <n v="0"/>
    <n v="211.49515368906597"/>
    <n v="230"/>
    <n v="0"/>
    <n v="1.5"/>
    <s v="N"/>
    <s v="N"/>
    <n v="0"/>
    <n v="0"/>
    <x v="0"/>
  </r>
  <r>
    <x v="4"/>
    <x v="5"/>
    <x v="441"/>
    <x v="441"/>
    <x v="35"/>
    <n v="1.0640000000000001"/>
    <n v="5.7032416666666658E-3"/>
    <n v="238.60741128424328"/>
    <n v="230"/>
    <n v="0"/>
    <n v="1.5"/>
    <s v="N"/>
    <s v="N"/>
    <n v="0"/>
    <n v="0"/>
    <x v="0"/>
  </r>
  <r>
    <x v="4"/>
    <x v="6"/>
    <x v="441"/>
    <x v="441"/>
    <x v="35"/>
    <n v="-0.01"/>
    <n v="3.4219449999999992E-2"/>
    <n v="216.56911536418465"/>
    <n v="230"/>
    <n v="0"/>
    <n v="1.5"/>
    <s v="N"/>
    <s v="N"/>
    <n v="0"/>
    <n v="0"/>
    <x v="0"/>
  </r>
  <r>
    <x v="4"/>
    <x v="0"/>
    <x v="442"/>
    <x v="442"/>
    <x v="126"/>
    <n v="0"/>
    <n v="0"/>
    <n v="29402.317773837633"/>
    <n v="32732"/>
    <n v="2"/>
    <n v="0.37"/>
    <s v="N"/>
    <s v="N"/>
    <n v="0"/>
    <n v="0"/>
    <x v="0"/>
  </r>
  <r>
    <x v="4"/>
    <x v="1"/>
    <x v="442"/>
    <x v="442"/>
    <x v="126"/>
    <n v="0"/>
    <n v="0"/>
    <n v="29734.653791591216"/>
    <n v="32732"/>
    <n v="2"/>
    <n v="0.37"/>
    <s v="N"/>
    <s v="N"/>
    <n v="0"/>
    <n v="0"/>
    <x v="0"/>
  </r>
  <r>
    <x v="4"/>
    <x v="2"/>
    <x v="442"/>
    <x v="442"/>
    <x v="126"/>
    <n v="1.4972161093955888E-2"/>
    <n v="0"/>
    <n v="30163.19815642172"/>
    <n v="32732"/>
    <n v="2"/>
    <n v="0.37"/>
    <s v="N"/>
    <s v="N"/>
    <n v="0"/>
    <n v="0"/>
    <x v="0"/>
  </r>
  <r>
    <x v="4"/>
    <x v="3"/>
    <x v="442"/>
    <x v="442"/>
    <x v="126"/>
    <n v="9.5722232350179438E-3"/>
    <n v="0"/>
    <n v="30949.552037258429"/>
    <n v="32732"/>
    <n v="2"/>
    <n v="0.37"/>
    <s v="N"/>
    <s v="N"/>
    <n v="0"/>
    <n v="0"/>
    <x v="0"/>
  </r>
  <r>
    <x v="4"/>
    <x v="4"/>
    <x v="442"/>
    <x v="442"/>
    <x v="126"/>
    <n v="0.24168494419999997"/>
    <n v="0"/>
    <n v="31195.338348003039"/>
    <n v="32732"/>
    <n v="2"/>
    <n v="0.37"/>
    <s v="N"/>
    <s v="N"/>
    <n v="0"/>
    <n v="0"/>
    <x v="0"/>
  </r>
  <r>
    <x v="4"/>
    <x v="5"/>
    <x v="442"/>
    <x v="442"/>
    <x v="126"/>
    <n v="0.129"/>
    <n v="0"/>
    <n v="32363.587170471106"/>
    <n v="32732"/>
    <n v="2"/>
    <n v="0.37"/>
    <s v="N"/>
    <s v="N"/>
    <n v="0"/>
    <n v="0"/>
    <x v="0"/>
  </r>
  <r>
    <x v="4"/>
    <x v="6"/>
    <x v="442"/>
    <x v="442"/>
    <x v="126"/>
    <n v="6.7830000000000004"/>
    <n v="0.19275617"/>
    <n v="31940"/>
    <n v="32732"/>
    <n v="2"/>
    <n v="0.37"/>
    <s v="N"/>
    <s v="N"/>
    <n v="0"/>
    <n v="0"/>
    <x v="0"/>
  </r>
  <r>
    <x v="4"/>
    <x v="0"/>
    <x v="443"/>
    <x v="443"/>
    <x v="125"/>
    <n v="0"/>
    <n v="0"/>
    <n v="5651.9971331582528"/>
    <n v="5904"/>
    <n v="0"/>
    <n v="0.9"/>
    <s v="N"/>
    <s v="N"/>
    <n v="0"/>
    <n v="0"/>
    <x v="0"/>
  </r>
  <r>
    <x v="4"/>
    <x v="1"/>
    <x v="443"/>
    <x v="443"/>
    <x v="125"/>
    <n v="0"/>
    <n v="0"/>
    <n v="5635.8193063067847"/>
    <n v="5904"/>
    <n v="0"/>
    <n v="0.9"/>
    <s v="N"/>
    <s v="N"/>
    <n v="0"/>
    <n v="0"/>
    <x v="0"/>
  </r>
  <r>
    <x v="4"/>
    <x v="2"/>
    <x v="443"/>
    <x v="443"/>
    <x v="125"/>
    <n v="2.1537100579999999E-2"/>
    <n v="0"/>
    <n v="5589.0357106840147"/>
    <n v="5904"/>
    <n v="0"/>
    <n v="0.9"/>
    <s v="N"/>
    <s v="N"/>
    <n v="0"/>
    <n v="0"/>
    <x v="0"/>
  </r>
  <r>
    <x v="4"/>
    <x v="3"/>
    <x v="443"/>
    <x v="443"/>
    <x v="125"/>
    <n v="0.10773373000000004"/>
    <n v="0"/>
    <n v="5665.9051799930339"/>
    <n v="5904"/>
    <n v="0"/>
    <n v="0.9"/>
    <s v="N"/>
    <s v="N"/>
    <n v="0"/>
    <n v="0"/>
    <x v="0"/>
  </r>
  <r>
    <x v="4"/>
    <x v="4"/>
    <x v="443"/>
    <x v="443"/>
    <x v="125"/>
    <n v="0.19938175805"/>
    <n v="0"/>
    <n v="5540.1239162071952"/>
    <n v="5904"/>
    <n v="0"/>
    <n v="0.9"/>
    <s v="N"/>
    <s v="N"/>
    <n v="0"/>
    <n v="0"/>
    <x v="0"/>
  </r>
  <r>
    <x v="4"/>
    <x v="5"/>
    <x v="443"/>
    <x v="443"/>
    <x v="125"/>
    <n v="1.637"/>
    <n v="0"/>
    <n v="5701.7522347350059"/>
    <n v="5904"/>
    <n v="0"/>
    <n v="0.9"/>
    <s v="N"/>
    <s v="N"/>
    <n v="0"/>
    <n v="0"/>
    <x v="0"/>
  </r>
  <r>
    <x v="4"/>
    <x v="6"/>
    <x v="443"/>
    <x v="443"/>
    <x v="125"/>
    <n v="1.544"/>
    <n v="0.35273981999999998"/>
    <n v="5772.3708877988956"/>
    <n v="5904"/>
    <n v="0"/>
    <n v="0.9"/>
    <s v="N"/>
    <s v="N"/>
    <n v="0"/>
    <n v="0"/>
    <x v="0"/>
  </r>
  <r>
    <x v="4"/>
    <x v="0"/>
    <x v="444"/>
    <x v="444"/>
    <x v="35"/>
    <n v="0"/>
    <n v="0"/>
    <n v="3976.3969376551913"/>
    <n v="4058"/>
    <n v="0"/>
    <n v="0.35"/>
    <s v="N"/>
    <s v="N"/>
    <n v="0"/>
    <n v="0"/>
    <x v="0"/>
  </r>
  <r>
    <x v="4"/>
    <x v="1"/>
    <x v="444"/>
    <x v="444"/>
    <x v="35"/>
    <n v="0"/>
    <n v="0"/>
    <n v="4057.9424914725578"/>
    <n v="4058"/>
    <n v="0"/>
    <n v="0.35"/>
    <s v="N"/>
    <s v="N"/>
    <n v="0"/>
    <n v="0"/>
    <x v="0"/>
  </r>
  <r>
    <x v="4"/>
    <x v="2"/>
    <x v="444"/>
    <x v="444"/>
    <x v="35"/>
    <n v="5.6895090929999989E-2"/>
    <n v="0"/>
    <n v="4126.2883857324196"/>
    <n v="4058"/>
    <n v="0"/>
    <n v="0.35"/>
    <s v="N"/>
    <s v="N"/>
    <n v="0"/>
    <n v="0"/>
    <x v="0"/>
  </r>
  <r>
    <x v="4"/>
    <x v="3"/>
    <x v="444"/>
    <x v="444"/>
    <x v="35"/>
    <n v="5.2233259999999997E-2"/>
    <n v="0"/>
    <n v="4222.1141646644674"/>
    <n v="4058"/>
    <n v="0"/>
    <n v="0.35"/>
    <s v="N"/>
    <s v="N"/>
    <n v="0"/>
    <n v="0"/>
    <x v="0"/>
  </r>
  <r>
    <x v="4"/>
    <x v="4"/>
    <x v="444"/>
    <x v="444"/>
    <x v="35"/>
    <n v="1.4027470609499999"/>
    <n v="0"/>
    <n v="4247.314371188354"/>
    <n v="4058"/>
    <n v="0"/>
    <n v="0.35"/>
    <s v="N"/>
    <s v="N"/>
    <n v="0"/>
    <n v="0"/>
    <x v="0"/>
  </r>
  <r>
    <x v="4"/>
    <x v="5"/>
    <x v="444"/>
    <x v="444"/>
    <x v="35"/>
    <n v="1.923"/>
    <n v="2.0607003333333332E-2"/>
    <n v="4407.5588659272407"/>
    <n v="4058"/>
    <n v="0"/>
    <n v="0.35"/>
    <s v="N"/>
    <s v="N"/>
    <n v="0"/>
    <n v="0"/>
    <x v="0"/>
  </r>
  <r>
    <x v="4"/>
    <x v="6"/>
    <x v="444"/>
    <x v="444"/>
    <x v="35"/>
    <n v="-4.4999999999999998E-2"/>
    <n v="0.12364202000000001"/>
    <n v="4297.6965912363084"/>
    <n v="4058"/>
    <n v="0"/>
    <n v="0.35"/>
    <s v="N"/>
    <s v="N"/>
    <n v="0"/>
    <n v="0"/>
    <x v="0"/>
  </r>
  <r>
    <x v="4"/>
    <x v="0"/>
    <x v="445"/>
    <x v="445"/>
    <x v="98"/>
    <n v="0"/>
    <n v="0"/>
    <n v="16556.994018194648"/>
    <n v="17898"/>
    <n v="2"/>
    <n v="0.49"/>
    <s v="N"/>
    <s v="N"/>
    <n v="0"/>
    <n v="0"/>
    <x v="0"/>
  </r>
  <r>
    <x v="4"/>
    <x v="1"/>
    <x v="445"/>
    <x v="445"/>
    <x v="98"/>
    <n v="0"/>
    <n v="0"/>
    <n v="16654.607926639917"/>
    <n v="17898"/>
    <n v="2"/>
    <n v="0.49"/>
    <s v="N"/>
    <s v="N"/>
    <n v="0"/>
    <n v="0"/>
    <x v="0"/>
  </r>
  <r>
    <x v="4"/>
    <x v="2"/>
    <x v="445"/>
    <x v="445"/>
    <x v="98"/>
    <n v="1.4933521229999998E-2"/>
    <n v="0"/>
    <n v="16293.362122381608"/>
    <n v="17898"/>
    <n v="2"/>
    <n v="0.49"/>
    <s v="N"/>
    <s v="N"/>
    <n v="0"/>
    <n v="0"/>
    <x v="0"/>
  </r>
  <r>
    <x v="4"/>
    <x v="3"/>
    <x v="445"/>
    <x v="445"/>
    <x v="98"/>
    <n v="5.588876999999999E-2"/>
    <n v="0"/>
    <n v="16874.285093492366"/>
    <n v="17898"/>
    <n v="2"/>
    <n v="0.49"/>
    <s v="N"/>
    <s v="N"/>
    <n v="0"/>
    <n v="0"/>
    <x v="0"/>
  </r>
  <r>
    <x v="4"/>
    <x v="4"/>
    <x v="445"/>
    <x v="445"/>
    <x v="98"/>
    <n v="3.82007449E-2"/>
    <n v="0"/>
    <n v="17089.032431942003"/>
    <n v="17898"/>
    <n v="2"/>
    <n v="0.49"/>
    <s v="N"/>
    <s v="N"/>
    <n v="0"/>
    <n v="0"/>
    <x v="0"/>
  </r>
  <r>
    <x v="4"/>
    <x v="5"/>
    <x v="445"/>
    <x v="445"/>
    <x v="98"/>
    <n v="2.6840000000000002"/>
    <n v="0"/>
    <n v="17388.219134142331"/>
    <n v="17898"/>
    <n v="2"/>
    <n v="0.49"/>
    <s v="N"/>
    <s v="N"/>
    <n v="0"/>
    <n v="0"/>
    <x v="0"/>
  </r>
  <r>
    <x v="4"/>
    <x v="6"/>
    <x v="445"/>
    <x v="445"/>
    <x v="98"/>
    <n v="6.5039999999999996"/>
    <n v="0.74180330999999988"/>
    <n v="17162.757479763583"/>
    <n v="17898"/>
    <n v="2"/>
    <n v="0.49"/>
    <s v="N"/>
    <s v="N"/>
    <n v="0"/>
    <n v="0"/>
    <x v="0"/>
  </r>
  <r>
    <x v="4"/>
    <x v="0"/>
    <x v="446"/>
    <x v="446"/>
    <x v="124"/>
    <n v="0"/>
    <n v="0"/>
    <n v="28825.649247906873"/>
    <n v="31800"/>
    <n v="2"/>
    <n v="0.25"/>
    <s v="N"/>
    <s v="N"/>
    <n v="0"/>
    <n v="0"/>
    <x v="0"/>
  </r>
  <r>
    <x v="4"/>
    <x v="1"/>
    <x v="446"/>
    <x v="446"/>
    <x v="124"/>
    <n v="0"/>
    <n v="0"/>
    <n v="29015.927806762586"/>
    <n v="31800"/>
    <n v="2"/>
    <n v="0.25"/>
    <s v="N"/>
    <s v="N"/>
    <n v="0"/>
    <n v="0"/>
    <x v="0"/>
  </r>
  <r>
    <x v="4"/>
    <x v="2"/>
    <x v="446"/>
    <x v="446"/>
    <x v="124"/>
    <n v="5.0671472429999996E-2"/>
    <n v="0"/>
    <n v="29709.894582712775"/>
    <n v="31800"/>
    <n v="2"/>
    <n v="0.25"/>
    <s v="N"/>
    <s v="N"/>
    <n v="0"/>
    <n v="0"/>
    <x v="0"/>
  </r>
  <r>
    <x v="4"/>
    <x v="3"/>
    <x v="446"/>
    <x v="446"/>
    <x v="124"/>
    <n v="9.6489240000000004E-2"/>
    <n v="0"/>
    <n v="30635.384510687491"/>
    <n v="31800"/>
    <n v="2"/>
    <n v="0.25"/>
    <s v="N"/>
    <s v="N"/>
    <n v="0"/>
    <n v="0"/>
    <x v="0"/>
  </r>
  <r>
    <x v="4"/>
    <x v="4"/>
    <x v="446"/>
    <x v="446"/>
    <x v="124"/>
    <n v="0.15856339634999994"/>
    <n v="0"/>
    <n v="32586.197822273549"/>
    <n v="31800"/>
    <n v="2"/>
    <n v="0.25"/>
    <s v="N"/>
    <s v="N"/>
    <n v="0"/>
    <n v="0"/>
    <x v="0"/>
  </r>
  <r>
    <x v="4"/>
    <x v="5"/>
    <x v="446"/>
    <x v="446"/>
    <x v="124"/>
    <n v="0.90300000000000002"/>
    <n v="0"/>
    <n v="34217.793349500738"/>
    <n v="31800"/>
    <n v="2"/>
    <n v="0.25"/>
    <s v="N"/>
    <s v="N"/>
    <n v="0"/>
    <n v="0"/>
    <x v="0"/>
  </r>
  <r>
    <x v="4"/>
    <x v="6"/>
    <x v="446"/>
    <x v="446"/>
    <x v="124"/>
    <n v="7.9160000000000004"/>
    <n v="0.13939694999999996"/>
    <n v="31664.221285304742"/>
    <n v="31800"/>
    <n v="2"/>
    <n v="0.25"/>
    <s v="N"/>
    <s v="N"/>
    <n v="0"/>
    <n v="0"/>
    <x v="0"/>
  </r>
  <r>
    <x v="4"/>
    <x v="0"/>
    <x v="447"/>
    <x v="447"/>
    <x v="125"/>
    <n v="0"/>
    <n v="0"/>
    <n v="2750.0126291436868"/>
    <n v="3173"/>
    <n v="0"/>
    <n v="0.7"/>
    <s v="N"/>
    <s v="N"/>
    <n v="0"/>
    <n v="0"/>
    <x v="0"/>
  </r>
  <r>
    <x v="4"/>
    <x v="1"/>
    <x v="447"/>
    <x v="447"/>
    <x v="125"/>
    <n v="0"/>
    <n v="0"/>
    <n v="2750.787623143206"/>
    <n v="3173"/>
    <n v="0"/>
    <n v="0.7"/>
    <s v="N"/>
    <s v="N"/>
    <n v="0"/>
    <n v="0"/>
    <x v="0"/>
  </r>
  <r>
    <x v="4"/>
    <x v="2"/>
    <x v="447"/>
    <x v="447"/>
    <x v="125"/>
    <n v="1.8953768990000001E-2"/>
    <n v="0"/>
    <n v="2567.3338783173845"/>
    <n v="3173"/>
    <n v="0"/>
    <n v="0.7"/>
    <s v="N"/>
    <s v="N"/>
    <n v="0"/>
    <n v="0"/>
    <x v="0"/>
  </r>
  <r>
    <x v="4"/>
    <x v="3"/>
    <x v="447"/>
    <x v="447"/>
    <x v="125"/>
    <n v="2.4174690000000006E-2"/>
    <n v="0"/>
    <n v="2818.5978800979065"/>
    <n v="3173"/>
    <n v="0"/>
    <n v="0.7"/>
    <s v="N"/>
    <s v="N"/>
    <n v="0"/>
    <n v="0"/>
    <x v="0"/>
  </r>
  <r>
    <x v="4"/>
    <x v="4"/>
    <x v="447"/>
    <x v="447"/>
    <x v="125"/>
    <n v="0.35335732485000004"/>
    <n v="0"/>
    <n v="2704.9140686013916"/>
    <n v="3173"/>
    <n v="0"/>
    <n v="0.7"/>
    <s v="N"/>
    <s v="N"/>
    <n v="0"/>
    <n v="0"/>
    <x v="0"/>
  </r>
  <r>
    <x v="4"/>
    <x v="5"/>
    <x v="447"/>
    <x v="447"/>
    <x v="125"/>
    <n v="1.998"/>
    <n v="0"/>
    <n v="2782.3033905308534"/>
    <n v="3173"/>
    <n v="0"/>
    <n v="0.7"/>
    <s v="N"/>
    <s v="N"/>
    <n v="0"/>
    <n v="0"/>
    <x v="0"/>
  </r>
  <r>
    <x v="4"/>
    <x v="6"/>
    <x v="447"/>
    <x v="447"/>
    <x v="125"/>
    <n v="3.5630000000000002"/>
    <n v="0.26700390999999996"/>
    <n v="2869.8805129499192"/>
    <n v="3173"/>
    <n v="0"/>
    <n v="0.7"/>
    <s v="N"/>
    <s v="N"/>
    <n v="0"/>
    <n v="0"/>
    <x v="0"/>
  </r>
  <r>
    <x v="4"/>
    <x v="0"/>
    <x v="448"/>
    <x v="448"/>
    <x v="124"/>
    <n v="0"/>
    <n v="0"/>
    <n v="308.3653867238325"/>
    <n v="307"/>
    <n v="0"/>
    <n v="2"/>
    <s v="N"/>
    <s v="N"/>
    <n v="0"/>
    <n v="0"/>
    <x v="0"/>
  </r>
  <r>
    <x v="4"/>
    <x v="1"/>
    <x v="448"/>
    <x v="448"/>
    <x v="124"/>
    <n v="0"/>
    <n v="0"/>
    <n v="304.29513949507719"/>
    <n v="307"/>
    <n v="0"/>
    <n v="2"/>
    <s v="N"/>
    <s v="N"/>
    <n v="0"/>
    <n v="0"/>
    <x v="0"/>
  </r>
  <r>
    <x v="4"/>
    <x v="2"/>
    <x v="448"/>
    <x v="448"/>
    <x v="124"/>
    <n v="1.9291510760000002E-2"/>
    <n v="0"/>
    <n v="312.59760497972871"/>
    <n v="307"/>
    <n v="0"/>
    <n v="2"/>
    <s v="N"/>
    <s v="N"/>
    <n v="0"/>
    <n v="0"/>
    <x v="0"/>
  </r>
  <r>
    <x v="4"/>
    <x v="3"/>
    <x v="448"/>
    <x v="448"/>
    <x v="124"/>
    <n v="3.8854109999999997E-2"/>
    <n v="0"/>
    <n v="313.79894295036797"/>
    <n v="307"/>
    <n v="0"/>
    <n v="2"/>
    <s v="N"/>
    <s v="N"/>
    <n v="0"/>
    <n v="0"/>
    <x v="0"/>
  </r>
  <r>
    <x v="4"/>
    <x v="4"/>
    <x v="448"/>
    <x v="448"/>
    <x v="124"/>
    <n v="0.10335070164999997"/>
    <n v="0"/>
    <n v="300.52112498796032"/>
    <n v="307"/>
    <n v="0"/>
    <n v="2"/>
    <s v="N"/>
    <s v="N"/>
    <n v="0"/>
    <n v="0"/>
    <x v="0"/>
  </r>
  <r>
    <x v="4"/>
    <x v="5"/>
    <x v="448"/>
    <x v="448"/>
    <x v="124"/>
    <n v="0.217"/>
    <n v="0"/>
    <n v="327.62091867888597"/>
    <n v="307"/>
    <n v="0"/>
    <n v="2"/>
    <s v="N"/>
    <s v="N"/>
    <n v="0"/>
    <n v="0"/>
    <x v="0"/>
  </r>
  <r>
    <x v="4"/>
    <x v="6"/>
    <x v="448"/>
    <x v="448"/>
    <x v="124"/>
    <n v="1.7549999999999999"/>
    <n v="2.8059829999999997E-2"/>
    <n v="323.70281543468826"/>
    <n v="307"/>
    <n v="0"/>
    <n v="2"/>
    <s v="N"/>
    <s v="N"/>
    <n v="0"/>
    <n v="0"/>
    <x v="0"/>
  </r>
  <r>
    <x v="4"/>
    <x v="0"/>
    <x v="449"/>
    <x v="449"/>
    <x v="35"/>
    <n v="0"/>
    <n v="0"/>
    <n v="164.79855093765477"/>
    <n v="239"/>
    <n v="0"/>
    <n v="1.5"/>
    <s v="N"/>
    <s v="N"/>
    <n v="0"/>
    <n v="0"/>
    <x v="0"/>
  </r>
  <r>
    <x v="4"/>
    <x v="1"/>
    <x v="449"/>
    <x v="449"/>
    <x v="35"/>
    <n v="0"/>
    <n v="0"/>
    <n v="164.78441108869629"/>
    <n v="239"/>
    <n v="0"/>
    <n v="1.5"/>
    <s v="N"/>
    <s v="N"/>
    <n v="0"/>
    <n v="0"/>
    <x v="0"/>
  </r>
  <r>
    <x v="4"/>
    <x v="2"/>
    <x v="449"/>
    <x v="449"/>
    <x v="35"/>
    <n v="1.3512366560000001E-2"/>
    <n v="0"/>
    <n v="164.36583745708316"/>
    <n v="239"/>
    <n v="0"/>
    <n v="1.5"/>
    <s v="N"/>
    <s v="N"/>
    <n v="0"/>
    <n v="0"/>
    <x v="0"/>
  </r>
  <r>
    <x v="4"/>
    <x v="3"/>
    <x v="449"/>
    <x v="449"/>
    <x v="35"/>
    <n v="0.14618596000000003"/>
    <n v="0"/>
    <n v="164.99750871261281"/>
    <n v="239"/>
    <n v="0"/>
    <n v="1.5"/>
    <s v="N"/>
    <s v="N"/>
    <n v="0"/>
    <n v="0"/>
    <x v="0"/>
  </r>
  <r>
    <x v="4"/>
    <x v="4"/>
    <x v="449"/>
    <x v="449"/>
    <x v="35"/>
    <n v="0.50207476670000006"/>
    <n v="0"/>
    <n v="164.61403912339858"/>
    <n v="239"/>
    <n v="0"/>
    <n v="1.5"/>
    <s v="N"/>
    <s v="N"/>
    <n v="0"/>
    <n v="0"/>
    <x v="0"/>
  </r>
  <r>
    <x v="4"/>
    <x v="5"/>
    <x v="449"/>
    <x v="449"/>
    <x v="35"/>
    <n v="1.8740000000000001"/>
    <n v="0"/>
    <n v="156.54887820220372"/>
    <n v="239"/>
    <n v="0"/>
    <n v="1.5"/>
    <s v="N"/>
    <s v="N"/>
    <n v="0"/>
    <n v="0"/>
    <x v="0"/>
  </r>
  <r>
    <x v="4"/>
    <x v="6"/>
    <x v="449"/>
    <x v="449"/>
    <x v="35"/>
    <n v="0.192"/>
    <n v="2.6185930000000003E-2"/>
    <n v="169.7201679294071"/>
    <n v="239"/>
    <n v="0"/>
    <n v="1.5"/>
    <s v="N"/>
    <s v="N"/>
    <n v="0"/>
    <n v="0"/>
    <x v="0"/>
  </r>
  <r>
    <x v="4"/>
    <x v="0"/>
    <x v="450"/>
    <x v="450"/>
    <x v="125"/>
    <n v="0"/>
    <n v="0"/>
    <n v="7082.5622620497761"/>
    <n v="9020"/>
    <n v="0"/>
    <n v="0.5"/>
    <s v="N"/>
    <s v="N"/>
    <n v="0"/>
    <n v="0"/>
    <x v="0"/>
  </r>
  <r>
    <x v="4"/>
    <x v="1"/>
    <x v="450"/>
    <x v="450"/>
    <x v="125"/>
    <n v="0"/>
    <n v="0"/>
    <n v="7114.0836543000523"/>
    <n v="9020"/>
    <n v="0"/>
    <n v="0.5"/>
    <s v="N"/>
    <s v="N"/>
    <n v="0"/>
    <n v="0"/>
    <x v="0"/>
  </r>
  <r>
    <x v="4"/>
    <x v="2"/>
    <x v="450"/>
    <x v="450"/>
    <x v="125"/>
    <n v="9.0223173999999986E-3"/>
    <n v="0"/>
    <n v="7137.1205657051187"/>
    <n v="9020"/>
    <n v="0"/>
    <n v="0.5"/>
    <s v="N"/>
    <s v="N"/>
    <n v="0"/>
    <n v="0"/>
    <x v="0"/>
  </r>
  <r>
    <x v="4"/>
    <x v="3"/>
    <x v="450"/>
    <x v="450"/>
    <x v="125"/>
    <n v="0.14157404999999998"/>
    <n v="0"/>
    <n v="7192.6592884592737"/>
    <n v="9020"/>
    <n v="0"/>
    <n v="0.5"/>
    <s v="N"/>
    <s v="N"/>
    <n v="0"/>
    <n v="0"/>
    <x v="0"/>
  </r>
  <r>
    <x v="4"/>
    <x v="4"/>
    <x v="450"/>
    <x v="450"/>
    <x v="125"/>
    <n v="0.24876832245000005"/>
    <n v="0"/>
    <n v="6920.5445206658478"/>
    <n v="9020"/>
    <n v="0"/>
    <n v="0.5"/>
    <s v="N"/>
    <s v="N"/>
    <n v="0"/>
    <n v="0"/>
    <x v="0"/>
  </r>
  <r>
    <x v="4"/>
    <x v="5"/>
    <x v="450"/>
    <x v="450"/>
    <x v="125"/>
    <n v="0.91"/>
    <n v="0"/>
    <n v="7067.4967466273893"/>
    <n v="9020"/>
    <n v="0"/>
    <n v="0.5"/>
    <s v="N"/>
    <s v="N"/>
    <n v="0"/>
    <n v="0"/>
    <x v="0"/>
  </r>
  <r>
    <x v="4"/>
    <x v="6"/>
    <x v="450"/>
    <x v="450"/>
    <x v="125"/>
    <n v="0.4"/>
    <n v="9.4235460000000021E-2"/>
    <n v="7310.0094795121113"/>
    <n v="9020"/>
    <n v="0"/>
    <n v="0.5"/>
    <s v="N"/>
    <s v="N"/>
    <n v="0"/>
    <n v="0"/>
    <x v="0"/>
  </r>
  <r>
    <x v="4"/>
    <x v="0"/>
    <x v="451"/>
    <x v="451"/>
    <x v="124"/>
    <n v="0"/>
    <n v="0"/>
    <n v="4111.4772171982077"/>
    <n v="11354"/>
    <n v="0"/>
    <n v="0.75"/>
    <s v="N"/>
    <s v="N"/>
    <n v="0"/>
    <n v="0"/>
    <x v="0"/>
  </r>
  <r>
    <x v="4"/>
    <x v="1"/>
    <x v="451"/>
    <x v="451"/>
    <x v="124"/>
    <n v="0"/>
    <n v="0"/>
    <n v="4283.0573419712564"/>
    <n v="11354"/>
    <n v="0"/>
    <n v="0.75"/>
    <s v="N"/>
    <s v="N"/>
    <n v="0"/>
    <n v="0"/>
    <x v="0"/>
  </r>
  <r>
    <x v="4"/>
    <x v="2"/>
    <x v="451"/>
    <x v="451"/>
    <x v="124"/>
    <n v="3.0222393629999997E-2"/>
    <n v="0"/>
    <n v="4341.8899995966785"/>
    <n v="11354"/>
    <n v="0"/>
    <n v="0.75"/>
    <s v="N"/>
    <s v="N"/>
    <n v="0"/>
    <n v="0"/>
    <x v="0"/>
  </r>
  <r>
    <x v="4"/>
    <x v="3"/>
    <x v="451"/>
    <x v="451"/>
    <x v="124"/>
    <n v="3.0787819999999997E-2"/>
    <n v="0"/>
    <n v="4311.3480121387738"/>
    <n v="11354"/>
    <n v="0"/>
    <n v="0.75"/>
    <s v="N"/>
    <s v="N"/>
    <n v="0"/>
    <n v="0"/>
    <x v="0"/>
  </r>
  <r>
    <x v="4"/>
    <x v="4"/>
    <x v="451"/>
    <x v="451"/>
    <x v="124"/>
    <n v="9.1779444149999986E-2"/>
    <n v="0"/>
    <n v="4334.7223594987245"/>
    <n v="11354"/>
    <n v="0"/>
    <n v="0.75"/>
    <s v="N"/>
    <s v="N"/>
    <n v="0"/>
    <n v="0"/>
    <x v="0"/>
  </r>
  <r>
    <x v="4"/>
    <x v="5"/>
    <x v="451"/>
    <x v="451"/>
    <x v="124"/>
    <n v="9.0999999999999998E-2"/>
    <n v="0"/>
    <n v="4485.6455797495764"/>
    <n v="11354"/>
    <n v="0"/>
    <n v="0.75"/>
    <s v="N"/>
    <s v="N"/>
    <n v="0"/>
    <n v="0"/>
    <x v="0"/>
  </r>
  <r>
    <x v="4"/>
    <x v="6"/>
    <x v="451"/>
    <x v="451"/>
    <x v="124"/>
    <n v="3.7210000000000001"/>
    <n v="0.4010785"/>
    <n v="11229"/>
    <n v="11354"/>
    <n v="0"/>
    <n v="0.75"/>
    <s v="N"/>
    <s v="N"/>
    <n v="0"/>
    <n v="0"/>
    <x v="0"/>
  </r>
  <r>
    <x v="4"/>
    <x v="0"/>
    <x v="452"/>
    <x v="452"/>
    <x v="124"/>
    <n v="0"/>
    <n v="0"/>
    <n v="108465.99675779098"/>
    <n v="139626"/>
    <n v="1"/>
    <n v="0.2"/>
    <s v="N"/>
    <s v="N"/>
    <n v="0"/>
    <n v="0"/>
    <x v="0"/>
  </r>
  <r>
    <x v="4"/>
    <x v="1"/>
    <x v="452"/>
    <x v="452"/>
    <x v="124"/>
    <n v="0"/>
    <n v="0"/>
    <n v="109230.37535619676"/>
    <n v="139626"/>
    <n v="1"/>
    <n v="0.2"/>
    <s v="N"/>
    <s v="N"/>
    <n v="0"/>
    <n v="0"/>
    <x v="0"/>
  </r>
  <r>
    <x v="4"/>
    <x v="2"/>
    <x v="452"/>
    <x v="452"/>
    <x v="124"/>
    <n v="2.0114821715784534E-2"/>
    <n v="0"/>
    <n v="109484.51466869071"/>
    <n v="139626"/>
    <n v="1"/>
    <n v="0.2"/>
    <s v="N"/>
    <s v="N"/>
    <n v="0"/>
    <n v="0"/>
    <x v="0"/>
  </r>
  <r>
    <x v="4"/>
    <x v="3"/>
    <x v="452"/>
    <x v="452"/>
    <x v="124"/>
    <n v="3.5938490193283941E-2"/>
    <n v="0"/>
    <n v="112024.82169440811"/>
    <n v="139626"/>
    <n v="1"/>
    <n v="0.2"/>
    <s v="N"/>
    <s v="N"/>
    <n v="0"/>
    <n v="0"/>
    <x v="0"/>
  </r>
  <r>
    <x v="4"/>
    <x v="4"/>
    <x v="452"/>
    <x v="452"/>
    <x v="124"/>
    <n v="0.36745917954999996"/>
    <n v="0"/>
    <n v="117521.63567617857"/>
    <n v="139626"/>
    <n v="1"/>
    <n v="0.2"/>
    <s v="N"/>
    <s v="N"/>
    <n v="0"/>
    <n v="0"/>
    <x v="0"/>
  </r>
  <r>
    <x v="4"/>
    <x v="5"/>
    <x v="452"/>
    <x v="452"/>
    <x v="124"/>
    <n v="1.4690000000000001"/>
    <n v="0"/>
    <n v="121688.83175876492"/>
    <n v="139626"/>
    <n v="1"/>
    <n v="0.2"/>
    <s v="N"/>
    <s v="N"/>
    <n v="0"/>
    <n v="0"/>
    <x v="0"/>
  </r>
  <r>
    <x v="4"/>
    <x v="6"/>
    <x v="452"/>
    <x v="452"/>
    <x v="124"/>
    <n v="18.251000000000001"/>
    <n v="1.1309120000000001"/>
    <n v="120874"/>
    <n v="139626"/>
    <n v="1"/>
    <n v="0.2"/>
    <s v="N"/>
    <s v="N"/>
    <n v="0"/>
    <n v="0"/>
    <x v="0"/>
  </r>
  <r>
    <x v="4"/>
    <x v="0"/>
    <x v="453"/>
    <x v="453"/>
    <x v="124"/>
    <n v="0"/>
    <n v="0"/>
    <n v="71567.519507798934"/>
    <n v="88423"/>
    <n v="2"/>
    <n v="0.2"/>
    <s v="N"/>
    <s v="N"/>
    <n v="0"/>
    <n v="0"/>
    <x v="0"/>
  </r>
  <r>
    <x v="4"/>
    <x v="1"/>
    <x v="453"/>
    <x v="453"/>
    <x v="124"/>
    <n v="0"/>
    <n v="0"/>
    <n v="72496.930127917891"/>
    <n v="88423"/>
    <n v="2"/>
    <n v="0.2"/>
    <s v="N"/>
    <s v="N"/>
    <n v="0"/>
    <n v="0"/>
    <x v="0"/>
  </r>
  <r>
    <x v="4"/>
    <x v="2"/>
    <x v="453"/>
    <x v="453"/>
    <x v="124"/>
    <n v="8.9259070220000014E-2"/>
    <n v="0"/>
    <n v="73626.584664794122"/>
    <n v="88423"/>
    <n v="2"/>
    <n v="0.2"/>
    <s v="N"/>
    <s v="N"/>
    <n v="0"/>
    <n v="0"/>
    <x v="0"/>
  </r>
  <r>
    <x v="4"/>
    <x v="3"/>
    <x v="453"/>
    <x v="453"/>
    <x v="124"/>
    <n v="3.9359770000000002E-2"/>
    <n v="0"/>
    <n v="75299.16218214226"/>
    <n v="88423"/>
    <n v="2"/>
    <n v="0.2"/>
    <s v="N"/>
    <s v="N"/>
    <n v="0"/>
    <n v="0"/>
    <x v="0"/>
  </r>
  <r>
    <x v="4"/>
    <x v="4"/>
    <x v="453"/>
    <x v="453"/>
    <x v="124"/>
    <n v="0.21700126929999999"/>
    <n v="0"/>
    <n v="71276.68217254059"/>
    <n v="88423"/>
    <n v="2"/>
    <n v="0.2"/>
    <s v="N"/>
    <s v="N"/>
    <n v="0"/>
    <n v="0"/>
    <x v="0"/>
  </r>
  <r>
    <x v="4"/>
    <x v="5"/>
    <x v="453"/>
    <x v="453"/>
    <x v="124"/>
    <n v="0.45"/>
    <n v="0"/>
    <n v="77276.838430730248"/>
    <n v="88423"/>
    <n v="2"/>
    <n v="0.2"/>
    <s v="N"/>
    <s v="N"/>
    <n v="0"/>
    <n v="0"/>
    <x v="0"/>
  </r>
  <r>
    <x v="4"/>
    <x v="6"/>
    <x v="453"/>
    <x v="453"/>
    <x v="124"/>
    <n v="24.349"/>
    <n v="3.7831149999999996"/>
    <n v="77505.072256590676"/>
    <n v="88423"/>
    <n v="2"/>
    <n v="0.2"/>
    <s v="N"/>
    <s v="N"/>
    <n v="0"/>
    <n v="0"/>
    <x v="0"/>
  </r>
  <r>
    <x v="4"/>
    <x v="0"/>
    <x v="454"/>
    <x v="454"/>
    <x v="124"/>
    <n v="0"/>
    <n v="0"/>
    <n v="207"/>
    <n v="1786"/>
    <n v="0"/>
    <n v="1.5"/>
    <s v="N"/>
    <s v="N"/>
    <n v="0"/>
    <n v="0"/>
    <x v="0"/>
  </r>
  <r>
    <x v="4"/>
    <x v="1"/>
    <x v="454"/>
    <x v="454"/>
    <x v="124"/>
    <n v="0"/>
    <n v="0"/>
    <n v="207"/>
    <n v="1786"/>
    <n v="0"/>
    <n v="1.5"/>
    <s v="N"/>
    <s v="N"/>
    <n v="0"/>
    <n v="0"/>
    <x v="0"/>
  </r>
  <r>
    <x v="4"/>
    <x v="2"/>
    <x v="454"/>
    <x v="454"/>
    <x v="124"/>
    <n v="3.9537331429999996E-2"/>
    <n v="0"/>
    <n v="207"/>
    <n v="1786"/>
    <n v="0"/>
    <n v="1.5"/>
    <s v="N"/>
    <s v="N"/>
    <n v="0"/>
    <n v="0"/>
    <x v="0"/>
  </r>
  <r>
    <x v="4"/>
    <x v="3"/>
    <x v="454"/>
    <x v="454"/>
    <x v="124"/>
    <n v="0.1171502"/>
    <n v="0"/>
    <n v="1654.0241057448427"/>
    <n v="1786"/>
    <n v="0"/>
    <n v="1.5"/>
    <s v="N"/>
    <s v="N"/>
    <n v="0"/>
    <n v="0"/>
    <x v="0"/>
  </r>
  <r>
    <x v="4"/>
    <x v="4"/>
    <x v="454"/>
    <x v="454"/>
    <x v="124"/>
    <n v="0.14599944500000003"/>
    <n v="0"/>
    <n v="1659.5153362392123"/>
    <n v="1786"/>
    <n v="0"/>
    <n v="1.5"/>
    <s v="N"/>
    <s v="N"/>
    <n v="0"/>
    <n v="0"/>
    <x v="0"/>
  </r>
  <r>
    <x v="4"/>
    <x v="5"/>
    <x v="454"/>
    <x v="454"/>
    <x v="124"/>
    <n v="0.38700000000000001"/>
    <n v="0"/>
    <n v="1862.3457155324752"/>
    <n v="1786"/>
    <n v="0"/>
    <n v="1.5"/>
    <s v="N"/>
    <s v="N"/>
    <n v="0"/>
    <n v="0"/>
    <x v="0"/>
  </r>
  <r>
    <x v="4"/>
    <x v="6"/>
    <x v="454"/>
    <x v="454"/>
    <x v="124"/>
    <n v="0.80700000000000005"/>
    <n v="1.368365E-2"/>
    <n v="1721.3062037395384"/>
    <n v="1786"/>
    <n v="0"/>
    <n v="1.5"/>
    <s v="N"/>
    <s v="N"/>
    <n v="0"/>
    <n v="0"/>
    <x v="0"/>
  </r>
  <r>
    <x v="4"/>
    <x v="0"/>
    <x v="455"/>
    <x v="455"/>
    <x v="98"/>
    <n v="0"/>
    <n v="0"/>
    <n v="93983.599139416285"/>
    <n v="104435"/>
    <n v="1"/>
    <n v="0.2"/>
    <s v="N"/>
    <s v="N"/>
    <n v="0"/>
    <n v="0"/>
    <x v="0"/>
  </r>
  <r>
    <x v="4"/>
    <x v="1"/>
    <x v="455"/>
    <x v="455"/>
    <x v="98"/>
    <n v="0"/>
    <n v="0"/>
    <n v="93098.642687044252"/>
    <n v="104435"/>
    <n v="1"/>
    <n v="0.2"/>
    <s v="N"/>
    <s v="N"/>
    <n v="0"/>
    <n v="0"/>
    <x v="0"/>
  </r>
  <r>
    <x v="4"/>
    <x v="2"/>
    <x v="455"/>
    <x v="455"/>
    <x v="98"/>
    <n v="3.4379581649999991E-2"/>
    <n v="0"/>
    <n v="93827.097120910752"/>
    <n v="104435"/>
    <n v="1"/>
    <n v="0.2"/>
    <s v="N"/>
    <s v="N"/>
    <n v="0"/>
    <n v="0"/>
    <x v="0"/>
  </r>
  <r>
    <x v="4"/>
    <x v="3"/>
    <x v="455"/>
    <x v="455"/>
    <x v="98"/>
    <n v="7.0160739999999999E-2"/>
    <n v="0"/>
    <n v="94358.72391118767"/>
    <n v="104435"/>
    <n v="1"/>
    <n v="0.2"/>
    <s v="N"/>
    <s v="N"/>
    <n v="0"/>
    <n v="0"/>
    <x v="0"/>
  </r>
  <r>
    <x v="4"/>
    <x v="4"/>
    <x v="455"/>
    <x v="455"/>
    <x v="98"/>
    <n v="8.0187014300000012E-2"/>
    <n v="0"/>
    <n v="94924.296493414236"/>
    <n v="104435"/>
    <n v="1"/>
    <n v="0.2"/>
    <s v="N"/>
    <s v="N"/>
    <n v="0"/>
    <n v="0"/>
    <x v="0"/>
  </r>
  <r>
    <x v="4"/>
    <x v="5"/>
    <x v="455"/>
    <x v="455"/>
    <x v="98"/>
    <n v="1.548"/>
    <n v="0"/>
    <n v="96773.521244157906"/>
    <n v="104435"/>
    <n v="1"/>
    <n v="0.2"/>
    <s v="N"/>
    <s v="N"/>
    <n v="0"/>
    <n v="0"/>
    <x v="0"/>
  </r>
  <r>
    <x v="4"/>
    <x v="6"/>
    <x v="455"/>
    <x v="455"/>
    <x v="98"/>
    <n v="15.826000000000001"/>
    <n v="1.5513488700000002"/>
    <n v="95494.472140266589"/>
    <n v="104435"/>
    <n v="1"/>
    <n v="0.2"/>
    <s v="N"/>
    <s v="N"/>
    <n v="0"/>
    <n v="0"/>
    <x v="0"/>
  </r>
  <r>
    <x v="4"/>
    <x v="0"/>
    <x v="456"/>
    <x v="456"/>
    <x v="125"/>
    <n v="0"/>
    <n v="0"/>
    <n v="21796.188829748557"/>
    <n v="29544"/>
    <n v="2"/>
    <n v="1"/>
    <s v="N"/>
    <s v="N"/>
    <n v="0"/>
    <n v="0"/>
    <x v="0"/>
  </r>
  <r>
    <x v="4"/>
    <x v="1"/>
    <x v="456"/>
    <x v="456"/>
    <x v="125"/>
    <n v="0"/>
    <n v="0"/>
    <n v="21926.126607590086"/>
    <n v="29544"/>
    <n v="2"/>
    <n v="1"/>
    <s v="N"/>
    <s v="N"/>
    <n v="0"/>
    <n v="0"/>
    <x v="0"/>
  </r>
  <r>
    <x v="4"/>
    <x v="2"/>
    <x v="456"/>
    <x v="456"/>
    <x v="125"/>
    <n v="4.3492446149999996E-2"/>
    <n v="0"/>
    <n v="22364.39398151523"/>
    <n v="29544"/>
    <n v="2"/>
    <n v="1"/>
    <s v="N"/>
    <s v="N"/>
    <n v="0"/>
    <n v="0"/>
    <x v="0"/>
  </r>
  <r>
    <x v="4"/>
    <x v="3"/>
    <x v="456"/>
    <x v="456"/>
    <x v="125"/>
    <n v="2.9903269999999999E-2"/>
    <n v="0"/>
    <n v="22696.431706533454"/>
    <n v="29544"/>
    <n v="2"/>
    <n v="1"/>
    <s v="N"/>
    <s v="N"/>
    <n v="0"/>
    <n v="0"/>
    <x v="0"/>
  </r>
  <r>
    <x v="4"/>
    <x v="4"/>
    <x v="456"/>
    <x v="456"/>
    <x v="125"/>
    <n v="0.9365135684"/>
    <n v="0"/>
    <n v="22977.397785772067"/>
    <n v="29544"/>
    <n v="2"/>
    <n v="1"/>
    <s v="N"/>
    <s v="N"/>
    <n v="0"/>
    <n v="0"/>
    <x v="0"/>
  </r>
  <r>
    <x v="4"/>
    <x v="5"/>
    <x v="456"/>
    <x v="456"/>
    <x v="125"/>
    <n v="0.442"/>
    <n v="0"/>
    <n v="23802.040381934632"/>
    <n v="29544"/>
    <n v="2"/>
    <n v="1"/>
    <s v="N"/>
    <s v="N"/>
    <n v="0"/>
    <n v="0"/>
    <x v="0"/>
  </r>
  <r>
    <x v="4"/>
    <x v="6"/>
    <x v="456"/>
    <x v="456"/>
    <x v="125"/>
    <n v="7.1050000000000004"/>
    <n v="6.2246999999999997E-2"/>
    <n v="22889.783769624304"/>
    <n v="29544"/>
    <n v="2"/>
    <n v="1"/>
    <s v="N"/>
    <s v="N"/>
    <n v="0"/>
    <n v="0"/>
    <x v="0"/>
  </r>
  <r>
    <x v="4"/>
    <x v="0"/>
    <x v="457"/>
    <x v="457"/>
    <x v="98"/>
    <n v="0"/>
    <n v="0"/>
    <n v="5955.8129282017553"/>
    <n v="6293"/>
    <n v="0"/>
    <n v="1.2"/>
    <s v="N"/>
    <s v="N"/>
    <n v="0"/>
    <n v="0"/>
    <x v="0"/>
  </r>
  <r>
    <x v="4"/>
    <x v="1"/>
    <x v="457"/>
    <x v="457"/>
    <x v="98"/>
    <n v="0"/>
    <n v="0"/>
    <n v="5974.7523086482943"/>
    <n v="6293"/>
    <n v="0"/>
    <n v="1.2"/>
    <s v="N"/>
    <s v="N"/>
    <n v="0"/>
    <n v="0"/>
    <x v="0"/>
  </r>
  <r>
    <x v="4"/>
    <x v="2"/>
    <x v="457"/>
    <x v="457"/>
    <x v="98"/>
    <n v="1.7325453860000003E-2"/>
    <n v="0"/>
    <n v="5918.6739689012211"/>
    <n v="6293"/>
    <n v="0"/>
    <n v="1.2"/>
    <s v="N"/>
    <s v="N"/>
    <n v="0"/>
    <n v="0"/>
    <x v="0"/>
  </r>
  <r>
    <x v="4"/>
    <x v="3"/>
    <x v="457"/>
    <x v="457"/>
    <x v="98"/>
    <n v="6.0621590000000003E-2"/>
    <n v="0"/>
    <n v="6014.1200060083884"/>
    <n v="6293"/>
    <n v="0"/>
    <n v="1.2"/>
    <s v="N"/>
    <s v="N"/>
    <n v="0"/>
    <n v="0"/>
    <x v="0"/>
  </r>
  <r>
    <x v="4"/>
    <x v="4"/>
    <x v="457"/>
    <x v="457"/>
    <x v="98"/>
    <n v="3.3241105199999996E-2"/>
    <n v="0"/>
    <n v="6010.4879078981548"/>
    <n v="6293"/>
    <n v="0"/>
    <n v="1.2"/>
    <s v="N"/>
    <s v="N"/>
    <n v="0"/>
    <n v="0"/>
    <x v="0"/>
  </r>
  <r>
    <x v="4"/>
    <x v="5"/>
    <x v="457"/>
    <x v="457"/>
    <x v="98"/>
    <n v="1.375"/>
    <n v="0"/>
    <n v="6158.6150119401937"/>
    <n v="6293"/>
    <n v="0"/>
    <n v="1.2"/>
    <s v="N"/>
    <s v="N"/>
    <n v="0"/>
    <n v="0"/>
    <x v="0"/>
  </r>
  <r>
    <x v="4"/>
    <x v="6"/>
    <x v="457"/>
    <x v="457"/>
    <x v="98"/>
    <n v="2.8069999999999999"/>
    <n v="5.9074100000000004E-2"/>
    <n v="6089.9806276369109"/>
    <n v="6293"/>
    <n v="0"/>
    <n v="1.2"/>
    <s v="N"/>
    <s v="N"/>
    <n v="0"/>
    <n v="0"/>
    <x v="0"/>
  </r>
  <r>
    <x v="4"/>
    <x v="0"/>
    <x v="458"/>
    <x v="458"/>
    <x v="35"/>
    <n v="0"/>
    <n v="0"/>
    <n v="573.25630908987887"/>
    <n v="567"/>
    <n v="0"/>
    <n v="0.65"/>
    <s v="N"/>
    <s v="N"/>
    <n v="0"/>
    <n v="0"/>
    <x v="0"/>
  </r>
  <r>
    <x v="4"/>
    <x v="1"/>
    <x v="458"/>
    <x v="458"/>
    <x v="35"/>
    <n v="0"/>
    <n v="0"/>
    <n v="567.14143939115706"/>
    <n v="567"/>
    <n v="0"/>
    <n v="0.65"/>
    <s v="N"/>
    <s v="N"/>
    <n v="0"/>
    <n v="0"/>
    <x v="0"/>
  </r>
  <r>
    <x v="4"/>
    <x v="2"/>
    <x v="458"/>
    <x v="458"/>
    <x v="35"/>
    <n v="4.2959174819999994E-2"/>
    <n v="0"/>
    <n v="571.75110330163284"/>
    <n v="567"/>
    <n v="0"/>
    <n v="0.65"/>
    <s v="N"/>
    <s v="N"/>
    <n v="0"/>
    <n v="0"/>
    <x v="0"/>
  </r>
  <r>
    <x v="4"/>
    <x v="3"/>
    <x v="458"/>
    <x v="458"/>
    <x v="35"/>
    <n v="5.2148869999999993E-2"/>
    <n v="0"/>
    <n v="594.19348229634193"/>
    <n v="567"/>
    <n v="0"/>
    <n v="0.65"/>
    <s v="N"/>
    <s v="N"/>
    <n v="0"/>
    <n v="0"/>
    <x v="0"/>
  </r>
  <r>
    <x v="4"/>
    <x v="4"/>
    <x v="458"/>
    <x v="458"/>
    <x v="35"/>
    <n v="1.3786486864499998"/>
    <n v="0"/>
    <n v="594.36689028542946"/>
    <n v="567"/>
    <n v="0"/>
    <n v="0.65"/>
    <s v="N"/>
    <s v="N"/>
    <n v="0"/>
    <n v="0"/>
    <x v="0"/>
  </r>
  <r>
    <x v="4"/>
    <x v="5"/>
    <x v="458"/>
    <x v="458"/>
    <x v="35"/>
    <n v="2.2109999999999999"/>
    <n v="0"/>
    <n v="592.27280688001474"/>
    <n v="567"/>
    <n v="0"/>
    <n v="0.65"/>
    <s v="N"/>
    <s v="N"/>
    <n v="0"/>
    <n v="0"/>
    <x v="0"/>
  </r>
  <r>
    <x v="4"/>
    <x v="6"/>
    <x v="458"/>
    <x v="458"/>
    <x v="35"/>
    <n v="-8.9999999999999993E-3"/>
    <n v="4.9787159999999997E-2"/>
    <n v="604.83047208240532"/>
    <n v="567"/>
    <n v="0"/>
    <n v="0.65"/>
    <s v="N"/>
    <s v="N"/>
    <n v="0"/>
    <n v="0"/>
    <x v="0"/>
  </r>
  <r>
    <x v="4"/>
    <x v="0"/>
    <x v="459"/>
    <x v="459"/>
    <x v="124"/>
    <n v="0"/>
    <n v="0"/>
    <n v="11489.491841863208"/>
    <n v="13547"/>
    <n v="2"/>
    <n v="0.2"/>
    <s v="N"/>
    <s v="N"/>
    <n v="0"/>
    <n v="0"/>
    <x v="0"/>
  </r>
  <r>
    <x v="4"/>
    <x v="1"/>
    <x v="459"/>
    <x v="459"/>
    <x v="124"/>
    <n v="0"/>
    <n v="0"/>
    <n v="11645.861247395058"/>
    <n v="13547"/>
    <n v="2"/>
    <n v="0.2"/>
    <s v="N"/>
    <s v="N"/>
    <n v="0"/>
    <n v="0"/>
    <x v="0"/>
  </r>
  <r>
    <x v="4"/>
    <x v="2"/>
    <x v="459"/>
    <x v="459"/>
    <x v="124"/>
    <n v="4.148930080999999E-2"/>
    <n v="0"/>
    <n v="11654.611242606568"/>
    <n v="13547"/>
    <n v="2"/>
    <n v="0.2"/>
    <s v="N"/>
    <s v="N"/>
    <n v="0"/>
    <n v="0"/>
    <x v="0"/>
  </r>
  <r>
    <x v="4"/>
    <x v="3"/>
    <x v="459"/>
    <x v="459"/>
    <x v="124"/>
    <n v="9.1396030000000003E-2"/>
    <n v="0"/>
    <n v="12140.672667718802"/>
    <n v="13547"/>
    <n v="2"/>
    <n v="0.2"/>
    <s v="N"/>
    <s v="N"/>
    <n v="0"/>
    <n v="0"/>
    <x v="0"/>
  </r>
  <r>
    <x v="4"/>
    <x v="4"/>
    <x v="459"/>
    <x v="459"/>
    <x v="124"/>
    <n v="0.18492046044999996"/>
    <n v="0"/>
    <n v="12388.565705327361"/>
    <n v="13547"/>
    <n v="2"/>
    <n v="0.2"/>
    <s v="N"/>
    <s v="N"/>
    <n v="0"/>
    <n v="0"/>
    <x v="0"/>
  </r>
  <r>
    <x v="4"/>
    <x v="5"/>
    <x v="459"/>
    <x v="459"/>
    <x v="124"/>
    <n v="0.54300000000000004"/>
    <n v="0"/>
    <n v="13016.379445389532"/>
    <n v="13547"/>
    <n v="2"/>
    <n v="0.2"/>
    <s v="N"/>
    <s v="N"/>
    <n v="0"/>
    <n v="0"/>
    <x v="0"/>
  </r>
  <r>
    <x v="4"/>
    <x v="6"/>
    <x v="459"/>
    <x v="459"/>
    <x v="124"/>
    <n v="4.9850000000000003"/>
    <n v="0.43015623999999997"/>
    <n v="12567.377924873716"/>
    <n v="13547"/>
    <n v="2"/>
    <n v="0.2"/>
    <s v="N"/>
    <s v="N"/>
    <n v="0"/>
    <n v="0"/>
    <x v="0"/>
  </r>
  <r>
    <x v="4"/>
    <x v="0"/>
    <x v="460"/>
    <x v="460"/>
    <x v="98"/>
    <n v="0"/>
    <n v="0"/>
    <n v="26751.408276296163"/>
    <n v="31178"/>
    <n v="2"/>
    <n v="0.3"/>
    <s v="N"/>
    <s v="N"/>
    <n v="0"/>
    <n v="0"/>
    <x v="0"/>
  </r>
  <r>
    <x v="4"/>
    <x v="1"/>
    <x v="460"/>
    <x v="460"/>
    <x v="98"/>
    <n v="0"/>
    <n v="0"/>
    <n v="26762.225200841895"/>
    <n v="31178"/>
    <n v="2"/>
    <n v="0.3"/>
    <s v="N"/>
    <s v="N"/>
    <n v="0"/>
    <n v="0"/>
    <x v="0"/>
  </r>
  <r>
    <x v="4"/>
    <x v="2"/>
    <x v="460"/>
    <x v="460"/>
    <x v="98"/>
    <n v="1.9979201310000003E-2"/>
    <n v="0"/>
    <n v="26959.399193403111"/>
    <n v="31178"/>
    <n v="2"/>
    <n v="0.3"/>
    <s v="N"/>
    <s v="N"/>
    <n v="0"/>
    <n v="0"/>
    <x v="0"/>
  </r>
  <r>
    <x v="4"/>
    <x v="3"/>
    <x v="460"/>
    <x v="460"/>
    <x v="98"/>
    <n v="5.928282E-2"/>
    <n v="0"/>
    <n v="27075.514403939826"/>
    <n v="31178"/>
    <n v="2"/>
    <n v="0.3"/>
    <s v="N"/>
    <s v="N"/>
    <n v="0"/>
    <n v="0"/>
    <x v="0"/>
  </r>
  <r>
    <x v="4"/>
    <x v="4"/>
    <x v="460"/>
    <x v="460"/>
    <x v="98"/>
    <n v="3.8365730699999989E-2"/>
    <n v="0"/>
    <n v="27005.967479023522"/>
    <n v="31178"/>
    <n v="2"/>
    <n v="0.3"/>
    <s v="N"/>
    <s v="N"/>
    <n v="0"/>
    <n v="0"/>
    <x v="0"/>
  </r>
  <r>
    <x v="4"/>
    <x v="5"/>
    <x v="460"/>
    <x v="460"/>
    <x v="98"/>
    <n v="1.9670000000000001"/>
    <n v="0"/>
    <n v="27773.679567058567"/>
    <n v="31178"/>
    <n v="2"/>
    <n v="0.3"/>
    <s v="N"/>
    <s v="N"/>
    <n v="0"/>
    <n v="0"/>
    <x v="0"/>
  </r>
  <r>
    <x v="4"/>
    <x v="6"/>
    <x v="460"/>
    <x v="460"/>
    <x v="98"/>
    <n v="8.0470000000000006"/>
    <n v="0.51390681999999999"/>
    <n v="27560.167289590845"/>
    <n v="31178"/>
    <n v="2"/>
    <n v="0.3"/>
    <s v="N"/>
    <s v="N"/>
    <n v="0"/>
    <n v="0"/>
    <x v="0"/>
  </r>
  <r>
    <x v="4"/>
    <x v="0"/>
    <x v="461"/>
    <x v="461"/>
    <x v="125"/>
    <n v="0"/>
    <n v="0"/>
    <n v="8491.4944686805065"/>
    <n v="9974"/>
    <n v="0"/>
    <n v="0.7"/>
    <s v="N"/>
    <s v="N"/>
    <n v="0"/>
    <n v="0"/>
    <x v="0"/>
  </r>
  <r>
    <x v="4"/>
    <x v="1"/>
    <x v="461"/>
    <x v="461"/>
    <x v="125"/>
    <n v="0"/>
    <n v="0"/>
    <n v="8397.5807905232796"/>
    <n v="9974"/>
    <n v="0"/>
    <n v="0.7"/>
    <s v="N"/>
    <s v="N"/>
    <n v="0"/>
    <n v="0"/>
    <x v="0"/>
  </r>
  <r>
    <x v="4"/>
    <x v="2"/>
    <x v="461"/>
    <x v="461"/>
    <x v="125"/>
    <n v="2.4707825230000004E-2"/>
    <n v="0"/>
    <n v="8352.0095853128423"/>
    <n v="9974"/>
    <n v="0"/>
    <n v="0.7"/>
    <s v="N"/>
    <s v="N"/>
    <n v="0"/>
    <n v="0"/>
    <x v="0"/>
  </r>
  <r>
    <x v="4"/>
    <x v="3"/>
    <x v="461"/>
    <x v="461"/>
    <x v="125"/>
    <n v="2.6557529999999996E-2"/>
    <n v="0"/>
    <n v="8448.8869305732333"/>
    <n v="9974"/>
    <n v="0"/>
    <n v="0.7"/>
    <s v="N"/>
    <s v="N"/>
    <n v="0"/>
    <n v="0"/>
    <x v="0"/>
  </r>
  <r>
    <x v="4"/>
    <x v="4"/>
    <x v="461"/>
    <x v="461"/>
    <x v="125"/>
    <n v="0.90128128819999997"/>
    <n v="0"/>
    <n v="8229.3540601789246"/>
    <n v="9974"/>
    <n v="0"/>
    <n v="0.7"/>
    <s v="N"/>
    <s v="N"/>
    <n v="0"/>
    <n v="0"/>
    <x v="0"/>
  </r>
  <r>
    <x v="4"/>
    <x v="5"/>
    <x v="461"/>
    <x v="461"/>
    <x v="125"/>
    <n v="0.91300000000000003"/>
    <n v="0"/>
    <n v="8651.5772073730259"/>
    <n v="9974"/>
    <n v="0"/>
    <n v="0.7"/>
    <s v="N"/>
    <s v="N"/>
    <n v="0"/>
    <n v="0"/>
    <x v="0"/>
  </r>
  <r>
    <x v="4"/>
    <x v="6"/>
    <x v="461"/>
    <x v="461"/>
    <x v="125"/>
    <n v="1.2310000000000001"/>
    <n v="0.12144059000000001"/>
    <n v="8608.3758100554132"/>
    <n v="9974"/>
    <n v="0"/>
    <n v="0.7"/>
    <s v="N"/>
    <s v="N"/>
    <n v="0"/>
    <n v="0"/>
    <x v="0"/>
  </r>
  <r>
    <x v="4"/>
    <x v="0"/>
    <x v="462"/>
    <x v="462"/>
    <x v="35"/>
    <n v="0"/>
    <n v="0"/>
    <n v="3603.3253714220955"/>
    <n v="3760"/>
    <n v="0"/>
    <n v="1.35"/>
    <s v="N"/>
    <s v="N"/>
    <n v="0"/>
    <n v="0"/>
    <x v="0"/>
  </r>
  <r>
    <x v="4"/>
    <x v="1"/>
    <x v="462"/>
    <x v="462"/>
    <x v="35"/>
    <n v="0"/>
    <n v="0"/>
    <n v="3615.1475708783919"/>
    <n v="3760"/>
    <n v="0"/>
    <n v="1.35"/>
    <s v="N"/>
    <s v="N"/>
    <n v="0"/>
    <n v="0"/>
    <x v="0"/>
  </r>
  <r>
    <x v="4"/>
    <x v="2"/>
    <x v="462"/>
    <x v="462"/>
    <x v="35"/>
    <n v="5.403722661999999E-2"/>
    <n v="0"/>
    <n v="3571.6797317361261"/>
    <n v="3760"/>
    <n v="0"/>
    <n v="1.35"/>
    <s v="N"/>
    <s v="N"/>
    <n v="0"/>
    <n v="0"/>
    <x v="0"/>
  </r>
  <r>
    <x v="4"/>
    <x v="3"/>
    <x v="462"/>
    <x v="462"/>
    <x v="35"/>
    <n v="2.0522700000000001E-2"/>
    <n v="0"/>
    <n v="3583.3814775622664"/>
    <n v="3760"/>
    <n v="0"/>
    <n v="1.35"/>
    <s v="N"/>
    <s v="N"/>
    <n v="0"/>
    <n v="0"/>
    <x v="0"/>
  </r>
  <r>
    <x v="4"/>
    <x v="4"/>
    <x v="462"/>
    <x v="462"/>
    <x v="35"/>
    <n v="0.48277629859999993"/>
    <n v="0"/>
    <n v="3596.8740444531027"/>
    <n v="3760"/>
    <n v="0"/>
    <n v="1.35"/>
    <s v="N"/>
    <s v="N"/>
    <n v="0"/>
    <n v="0"/>
    <x v="0"/>
  </r>
  <r>
    <x v="4"/>
    <x v="5"/>
    <x v="462"/>
    <x v="462"/>
    <x v="35"/>
    <n v="0.54100000000000004"/>
    <n v="6.2632900000000004E-3"/>
    <n v="3773.2948924989446"/>
    <n v="3760"/>
    <n v="0"/>
    <n v="1.35"/>
    <s v="N"/>
    <s v="N"/>
    <n v="0"/>
    <n v="0"/>
    <x v="0"/>
  </r>
  <r>
    <x v="4"/>
    <x v="6"/>
    <x v="462"/>
    <x v="462"/>
    <x v="35"/>
    <n v="0.13"/>
    <n v="3.757974E-2"/>
    <n v="3627.5252758740439"/>
    <n v="3760"/>
    <n v="0"/>
    <n v="1.35"/>
    <s v="N"/>
    <s v="N"/>
    <n v="0"/>
    <n v="0"/>
    <x v="0"/>
  </r>
  <r>
    <x v="4"/>
    <x v="0"/>
    <x v="463"/>
    <x v="463"/>
    <x v="35"/>
    <n v="0"/>
    <n v="0"/>
    <n v="828.0368909076027"/>
    <n v="854"/>
    <n v="0"/>
    <n v="0.7"/>
    <s v="N"/>
    <s v="N"/>
    <n v="0"/>
    <n v="0"/>
    <x v="0"/>
  </r>
  <r>
    <x v="4"/>
    <x v="1"/>
    <x v="463"/>
    <x v="463"/>
    <x v="35"/>
    <n v="0"/>
    <n v="0"/>
    <n v="834.03152851640755"/>
    <n v="854"/>
    <n v="0"/>
    <n v="0.7"/>
    <s v="N"/>
    <s v="N"/>
    <n v="0"/>
    <n v="0"/>
    <x v="0"/>
  </r>
  <r>
    <x v="4"/>
    <x v="2"/>
    <x v="463"/>
    <x v="463"/>
    <x v="35"/>
    <n v="3.5631446939999999E-2"/>
    <n v="0"/>
    <n v="855.10570652519334"/>
    <n v="854"/>
    <n v="0"/>
    <n v="0.7"/>
    <s v="N"/>
    <s v="N"/>
    <n v="0"/>
    <n v="0"/>
    <x v="0"/>
  </r>
  <r>
    <x v="4"/>
    <x v="3"/>
    <x v="463"/>
    <x v="463"/>
    <x v="35"/>
    <n v="8.1582420000000017E-2"/>
    <n v="0"/>
    <n v="877.62478560635168"/>
    <n v="854"/>
    <n v="0"/>
    <n v="0.7"/>
    <s v="N"/>
    <s v="N"/>
    <n v="0"/>
    <n v="0"/>
    <x v="0"/>
  </r>
  <r>
    <x v="4"/>
    <x v="4"/>
    <x v="463"/>
    <x v="463"/>
    <x v="35"/>
    <n v="0.45590931224999992"/>
    <n v="0"/>
    <n v="909.84694544612955"/>
    <n v="854"/>
    <n v="0"/>
    <n v="0.7"/>
    <s v="N"/>
    <s v="N"/>
    <n v="0"/>
    <n v="0"/>
    <x v="0"/>
  </r>
  <r>
    <x v="4"/>
    <x v="5"/>
    <x v="463"/>
    <x v="463"/>
    <x v="35"/>
    <n v="2.4950000000000001"/>
    <n v="0"/>
    <n v="884.58813292314517"/>
    <n v="854"/>
    <n v="0"/>
    <n v="0.7"/>
    <s v="N"/>
    <s v="N"/>
    <n v="0"/>
    <n v="0"/>
    <x v="0"/>
  </r>
  <r>
    <x v="4"/>
    <x v="6"/>
    <x v="463"/>
    <x v="463"/>
    <x v="35"/>
    <n v="0.51200000000000001"/>
    <n v="6.5291080000000001E-2"/>
    <n v="908.99489267349645"/>
    <n v="854"/>
    <n v="0"/>
    <n v="0.7"/>
    <s v="N"/>
    <s v="N"/>
    <n v="0"/>
    <n v="0"/>
    <x v="0"/>
  </r>
  <r>
    <x v="4"/>
    <x v="0"/>
    <x v="464"/>
    <x v="464"/>
    <x v="35"/>
    <n v="0"/>
    <n v="0"/>
    <n v="2062.5094718577652"/>
    <n v="2318"/>
    <n v="1"/>
    <n v="0.25"/>
    <s v="N"/>
    <s v="N"/>
    <n v="0"/>
    <n v="0"/>
    <x v="0"/>
  </r>
  <r>
    <x v="4"/>
    <x v="1"/>
    <x v="464"/>
    <x v="464"/>
    <x v="35"/>
    <n v="0"/>
    <n v="0"/>
    <n v="2106.8141883978101"/>
    <n v="2318"/>
    <n v="1"/>
    <n v="0.25"/>
    <s v="N"/>
    <s v="N"/>
    <n v="0"/>
    <n v="0"/>
    <x v="0"/>
  </r>
  <r>
    <x v="4"/>
    <x v="2"/>
    <x v="464"/>
    <x v="464"/>
    <x v="35"/>
    <n v="1.8487869920000004E-2"/>
    <n v="0"/>
    <n v="2024.8257767719201"/>
    <n v="2318"/>
    <n v="1"/>
    <n v="0.25"/>
    <s v="N"/>
    <s v="N"/>
    <n v="0"/>
    <n v="0"/>
    <x v="0"/>
  </r>
  <r>
    <x v="4"/>
    <x v="3"/>
    <x v="464"/>
    <x v="464"/>
    <x v="35"/>
    <n v="0.19015876999999995"/>
    <n v="0"/>
    <n v="2170.273979630932"/>
    <n v="2318"/>
    <n v="1"/>
    <n v="0.25"/>
    <s v="N"/>
    <s v="N"/>
    <n v="0"/>
    <n v="0"/>
    <x v="0"/>
  </r>
  <r>
    <x v="4"/>
    <x v="4"/>
    <x v="464"/>
    <x v="464"/>
    <x v="35"/>
    <n v="0.69147061500000007"/>
    <n v="0"/>
    <n v="2180.4629909029704"/>
    <n v="2318"/>
    <n v="1"/>
    <n v="0.25"/>
    <s v="N"/>
    <s v="N"/>
    <n v="0"/>
    <n v="0"/>
    <x v="0"/>
  </r>
  <r>
    <x v="4"/>
    <x v="5"/>
    <x v="464"/>
    <x v="464"/>
    <x v="35"/>
    <n v="2.714"/>
    <n v="0"/>
    <n v="2400.3094111624378"/>
    <n v="2318"/>
    <n v="1"/>
    <n v="0.25"/>
    <s v="N"/>
    <s v="N"/>
    <n v="0"/>
    <n v="0"/>
    <x v="0"/>
  </r>
  <r>
    <x v="4"/>
    <x v="6"/>
    <x v="464"/>
    <x v="464"/>
    <x v="35"/>
    <n v="1.9470000000000001"/>
    <n v="0.11425282"/>
    <n v="2512"/>
    <n v="2318"/>
    <n v="1"/>
    <n v="0.25"/>
    <s v="N"/>
    <s v="N"/>
    <n v="0"/>
    <n v="0"/>
    <x v="0"/>
  </r>
  <r>
    <x v="4"/>
    <x v="0"/>
    <x v="465"/>
    <x v="465"/>
    <x v="127"/>
    <n v="0"/>
    <n v="0"/>
    <n v="46624.084485247899"/>
    <n v="55081"/>
    <n v="2"/>
    <n v="0.5"/>
    <s v="N"/>
    <s v="N"/>
    <n v="0"/>
    <n v="0"/>
    <x v="0"/>
  </r>
  <r>
    <x v="4"/>
    <x v="1"/>
    <x v="465"/>
    <x v="465"/>
    <x v="127"/>
    <n v="0"/>
    <n v="0"/>
    <n v="48829.137600040165"/>
    <n v="55081"/>
    <n v="2"/>
    <n v="0.5"/>
    <s v="N"/>
    <s v="N"/>
    <n v="0"/>
    <n v="0"/>
    <x v="0"/>
  </r>
  <r>
    <x v="4"/>
    <x v="2"/>
    <x v="465"/>
    <x v="465"/>
    <x v="127"/>
    <n v="6.5898288000000001E-3"/>
    <n v="0"/>
    <n v="51142.356892940741"/>
    <n v="55081"/>
    <n v="2"/>
    <n v="0.5"/>
    <s v="N"/>
    <s v="N"/>
    <n v="0"/>
    <n v="0"/>
    <x v="0"/>
  </r>
  <r>
    <x v="4"/>
    <x v="3"/>
    <x v="465"/>
    <x v="465"/>
    <x v="127"/>
    <n v="1.1821E-2"/>
    <n v="0"/>
    <n v="49385.247843938101"/>
    <n v="55081"/>
    <n v="2"/>
    <n v="0.5"/>
    <s v="N"/>
    <s v="N"/>
    <n v="0"/>
    <n v="0"/>
    <x v="0"/>
  </r>
  <r>
    <x v="4"/>
    <x v="4"/>
    <x v="465"/>
    <x v="465"/>
    <x v="127"/>
    <n v="7.5312808900000014E-2"/>
    <n v="0"/>
    <n v="45343.03970910162"/>
    <n v="55081"/>
    <n v="2"/>
    <n v="0.5"/>
    <s v="N"/>
    <s v="N"/>
    <n v="0"/>
    <n v="0"/>
    <x v="0"/>
  </r>
  <r>
    <x v="4"/>
    <x v="5"/>
    <x v="465"/>
    <x v="465"/>
    <x v="127"/>
    <n v="0.13900000000000001"/>
    <n v="0"/>
    <n v="47451.410912741951"/>
    <n v="55081"/>
    <n v="2"/>
    <n v="0.5"/>
    <s v="N"/>
    <s v="N"/>
    <n v="0"/>
    <n v="0"/>
    <x v="0"/>
  </r>
  <r>
    <x v="4"/>
    <x v="6"/>
    <x v="465"/>
    <x v="465"/>
    <x v="127"/>
    <n v="3.1930000000000001"/>
    <n v="0.52978932999999995"/>
    <n v="47475"/>
    <n v="55081"/>
    <n v="2"/>
    <n v="0.5"/>
    <s v="N"/>
    <s v="N"/>
    <n v="0"/>
    <n v="0"/>
    <x v="0"/>
  </r>
  <r>
    <x v="4"/>
    <x v="0"/>
    <x v="466"/>
    <x v="466"/>
    <x v="125"/>
    <n v="0"/>
    <n v="0"/>
    <n v="7742.8937970351999"/>
    <n v="8035"/>
    <n v="0"/>
    <n v="0.4"/>
    <s v="N"/>
    <s v="N"/>
    <n v="0"/>
    <n v="0"/>
    <x v="0"/>
  </r>
  <r>
    <x v="4"/>
    <x v="1"/>
    <x v="466"/>
    <x v="466"/>
    <x v="125"/>
    <n v="0"/>
    <n v="0"/>
    <n v="7677.1628847108932"/>
    <n v="8035"/>
    <n v="0"/>
    <n v="0.4"/>
    <s v="N"/>
    <s v="N"/>
    <n v="0"/>
    <n v="0"/>
    <x v="0"/>
  </r>
  <r>
    <x v="4"/>
    <x v="2"/>
    <x v="466"/>
    <x v="466"/>
    <x v="125"/>
    <n v="3.3345083749999997E-2"/>
    <n v="0"/>
    <n v="7872.8225326484844"/>
    <n v="8035"/>
    <n v="0"/>
    <n v="0.4"/>
    <s v="N"/>
    <s v="N"/>
    <n v="0"/>
    <n v="0"/>
    <x v="0"/>
  </r>
  <r>
    <x v="4"/>
    <x v="3"/>
    <x v="466"/>
    <x v="466"/>
    <x v="125"/>
    <n v="2.4022759999999997E-2"/>
    <n v="0"/>
    <n v="7986.076547991609"/>
    <n v="8035"/>
    <n v="0"/>
    <n v="0.4"/>
    <s v="N"/>
    <s v="N"/>
    <n v="0"/>
    <n v="0"/>
    <x v="0"/>
  </r>
  <r>
    <x v="4"/>
    <x v="4"/>
    <x v="466"/>
    <x v="466"/>
    <x v="125"/>
    <n v="0.71365185565"/>
    <n v="0"/>
    <n v="7765.4619396552634"/>
    <n v="8035"/>
    <n v="0"/>
    <n v="0.4"/>
    <s v="N"/>
    <s v="N"/>
    <n v="0"/>
    <n v="0"/>
    <x v="0"/>
  </r>
  <r>
    <x v="4"/>
    <x v="5"/>
    <x v="466"/>
    <x v="466"/>
    <x v="125"/>
    <n v="2.0790000000000002"/>
    <n v="0"/>
    <n v="8015.7236844060626"/>
    <n v="8035"/>
    <n v="0"/>
    <n v="0.4"/>
    <s v="N"/>
    <s v="N"/>
    <n v="0"/>
    <n v="0"/>
    <x v="0"/>
  </r>
  <r>
    <x v="4"/>
    <x v="6"/>
    <x v="466"/>
    <x v="466"/>
    <x v="125"/>
    <n v="6.3419999999999996"/>
    <n v="0.68516409999999994"/>
    <n v="8133.3881716221786"/>
    <n v="8035"/>
    <n v="0"/>
    <n v="0.4"/>
    <s v="N"/>
    <s v="N"/>
    <n v="0"/>
    <n v="0"/>
    <x v="0"/>
  </r>
  <r>
    <x v="4"/>
    <x v="0"/>
    <x v="467"/>
    <x v="467"/>
    <x v="124"/>
    <n v="0"/>
    <n v="0"/>
    <n v="38496.566658564341"/>
    <n v="60742"/>
    <n v="2"/>
    <n v="0.25"/>
    <s v="N"/>
    <s v="N"/>
    <n v="0"/>
    <n v="0"/>
    <x v="0"/>
  </r>
  <r>
    <x v="4"/>
    <x v="1"/>
    <x v="467"/>
    <x v="467"/>
    <x v="124"/>
    <n v="0"/>
    <n v="0"/>
    <n v="39043.176893167773"/>
    <n v="60742"/>
    <n v="2"/>
    <n v="0.25"/>
    <s v="N"/>
    <s v="N"/>
    <n v="0"/>
    <n v="0"/>
    <x v="0"/>
  </r>
  <r>
    <x v="4"/>
    <x v="2"/>
    <x v="467"/>
    <x v="467"/>
    <x v="124"/>
    <n v="4.6250078190000002E-2"/>
    <n v="0"/>
    <n v="38763.990867013556"/>
    <n v="60742"/>
    <n v="2"/>
    <n v="0.25"/>
    <s v="N"/>
    <s v="N"/>
    <n v="0"/>
    <n v="0"/>
    <x v="0"/>
  </r>
  <r>
    <x v="4"/>
    <x v="3"/>
    <x v="467"/>
    <x v="467"/>
    <x v="124"/>
    <n v="0.10958619"/>
    <n v="0"/>
    <n v="39753.5801714466"/>
    <n v="60742"/>
    <n v="2"/>
    <n v="0.25"/>
    <s v="N"/>
    <s v="N"/>
    <n v="0"/>
    <n v="0"/>
    <x v="0"/>
  </r>
  <r>
    <x v="4"/>
    <x v="4"/>
    <x v="467"/>
    <x v="467"/>
    <x v="124"/>
    <n v="0.13557535259999998"/>
    <n v="0"/>
    <n v="40803.252853678081"/>
    <n v="60742"/>
    <n v="2"/>
    <n v="0.25"/>
    <s v="N"/>
    <s v="N"/>
    <n v="0"/>
    <n v="0"/>
    <x v="0"/>
  </r>
  <r>
    <x v="4"/>
    <x v="5"/>
    <x v="467"/>
    <x v="467"/>
    <x v="124"/>
    <n v="1.571"/>
    <n v="0"/>
    <n v="44121.009033262249"/>
    <n v="60742"/>
    <n v="2"/>
    <n v="0.25"/>
    <s v="N"/>
    <s v="N"/>
    <n v="0"/>
    <n v="0"/>
    <x v="0"/>
  </r>
  <r>
    <x v="4"/>
    <x v="6"/>
    <x v="467"/>
    <x v="467"/>
    <x v="124"/>
    <n v="8.4860000000000007"/>
    <n v="0.88049681999999996"/>
    <n v="41197.56667043054"/>
    <n v="60742"/>
    <n v="2"/>
    <n v="0.25"/>
    <s v="N"/>
    <s v="N"/>
    <n v="0"/>
    <n v="0"/>
    <x v="0"/>
  </r>
  <r>
    <x v="4"/>
    <x v="0"/>
    <x v="468"/>
    <x v="468"/>
    <x v="98"/>
    <n v="0"/>
    <n v="0"/>
    <n v="33629.166806510562"/>
    <n v="40257"/>
    <n v="2"/>
    <n v="0.2"/>
    <s v="N"/>
    <s v="N"/>
    <n v="0"/>
    <n v="0"/>
    <x v="0"/>
  </r>
  <r>
    <x v="4"/>
    <x v="1"/>
    <x v="468"/>
    <x v="468"/>
    <x v="98"/>
    <n v="0"/>
    <n v="0"/>
    <n v="33762.180492152955"/>
    <n v="40257"/>
    <n v="2"/>
    <n v="0.2"/>
    <s v="N"/>
    <s v="N"/>
    <n v="0"/>
    <n v="0"/>
    <x v="0"/>
  </r>
  <r>
    <x v="4"/>
    <x v="2"/>
    <x v="468"/>
    <x v="468"/>
    <x v="98"/>
    <n v="3.7900287689999999E-2"/>
    <n v="0"/>
    <n v="34011.311107229289"/>
    <n v="40257"/>
    <n v="2"/>
    <n v="0.2"/>
    <s v="N"/>
    <s v="N"/>
    <n v="0"/>
    <n v="0"/>
    <x v="0"/>
  </r>
  <r>
    <x v="4"/>
    <x v="3"/>
    <x v="468"/>
    <x v="468"/>
    <x v="98"/>
    <n v="6.2339660000000012E-2"/>
    <n v="0"/>
    <n v="33561.892639538295"/>
    <n v="40257"/>
    <n v="2"/>
    <n v="0.2"/>
    <s v="N"/>
    <s v="N"/>
    <n v="0"/>
    <n v="0"/>
    <x v="0"/>
  </r>
  <r>
    <x v="4"/>
    <x v="4"/>
    <x v="468"/>
    <x v="468"/>
    <x v="98"/>
    <n v="4.149866549999999E-2"/>
    <n v="0"/>
    <n v="32838.075937869558"/>
    <n v="40257"/>
    <n v="2"/>
    <n v="0.2"/>
    <s v="N"/>
    <s v="N"/>
    <n v="0"/>
    <n v="0"/>
    <x v="0"/>
  </r>
  <r>
    <x v="4"/>
    <x v="5"/>
    <x v="468"/>
    <x v="468"/>
    <x v="98"/>
    <n v="2.274"/>
    <n v="0"/>
    <n v="33702.923407179092"/>
    <n v="40257"/>
    <n v="2"/>
    <n v="0.2"/>
    <s v="N"/>
    <s v="N"/>
    <n v="0"/>
    <n v="0"/>
    <x v="0"/>
  </r>
  <r>
    <x v="4"/>
    <x v="6"/>
    <x v="468"/>
    <x v="468"/>
    <x v="98"/>
    <n v="7.5910000000000002"/>
    <n v="0.54021388999999997"/>
    <n v="34281.849442612584"/>
    <n v="40257"/>
    <n v="2"/>
    <n v="0.2"/>
    <s v="N"/>
    <s v="N"/>
    <n v="0"/>
    <n v="0"/>
    <x v="0"/>
  </r>
  <r>
    <x v="4"/>
    <x v="0"/>
    <x v="469"/>
    <x v="469"/>
    <x v="125"/>
    <n v="0"/>
    <n v="0"/>
    <n v="7015.5653064808976"/>
    <n v="7165"/>
    <n v="0"/>
    <n v="0.7"/>
    <s v="N"/>
    <s v="N"/>
    <n v="0"/>
    <n v="0"/>
    <x v="0"/>
  </r>
  <r>
    <x v="4"/>
    <x v="1"/>
    <x v="469"/>
    <x v="469"/>
    <x v="125"/>
    <n v="0"/>
    <n v="0"/>
    <n v="7083.7077821993553"/>
    <n v="7165"/>
    <n v="0"/>
    <n v="0.7"/>
    <s v="N"/>
    <s v="N"/>
    <n v="0"/>
    <n v="0"/>
    <x v="0"/>
  </r>
  <r>
    <x v="4"/>
    <x v="2"/>
    <x v="469"/>
    <x v="469"/>
    <x v="125"/>
    <n v="2.2140418190000004E-2"/>
    <n v="0"/>
    <n v="7305.7085421875308"/>
    <n v="7165"/>
    <n v="0"/>
    <n v="0.7"/>
    <s v="N"/>
    <s v="N"/>
    <n v="0"/>
    <n v="0"/>
    <x v="0"/>
  </r>
  <r>
    <x v="4"/>
    <x v="3"/>
    <x v="469"/>
    <x v="469"/>
    <x v="125"/>
    <n v="4.2170759999999995E-2"/>
    <n v="0"/>
    <n v="7267.9884205923945"/>
    <n v="7165"/>
    <n v="0"/>
    <n v="0.7"/>
    <s v="N"/>
    <s v="N"/>
    <n v="0"/>
    <n v="0"/>
    <x v="0"/>
  </r>
  <r>
    <x v="4"/>
    <x v="4"/>
    <x v="469"/>
    <x v="469"/>
    <x v="125"/>
    <n v="0.6498429767499998"/>
    <n v="0"/>
    <n v="6885.9425536879799"/>
    <n v="7165"/>
    <n v="0"/>
    <n v="0.7"/>
    <s v="N"/>
    <s v="N"/>
    <n v="0"/>
    <n v="0"/>
    <x v="0"/>
  </r>
  <r>
    <x v="4"/>
    <x v="5"/>
    <x v="469"/>
    <x v="469"/>
    <x v="125"/>
    <n v="2.1629999999999998"/>
    <n v="0"/>
    <n v="7102.1117593212284"/>
    <n v="7165"/>
    <n v="0"/>
    <n v="0.7"/>
    <s v="N"/>
    <s v="N"/>
    <n v="0"/>
    <n v="0"/>
    <x v="0"/>
  </r>
  <r>
    <x v="4"/>
    <x v="6"/>
    <x v="469"/>
    <x v="469"/>
    <x v="125"/>
    <n v="4.024"/>
    <n v="0.39185684999999998"/>
    <n v="7405.6092013463704"/>
    <n v="7165"/>
    <n v="0"/>
    <n v="0.7"/>
    <s v="N"/>
    <s v="N"/>
    <n v="0"/>
    <n v="0"/>
    <x v="0"/>
  </r>
  <r>
    <x v="4"/>
    <x v="0"/>
    <x v="470"/>
    <x v="470"/>
    <x v="128"/>
    <n v="0"/>
    <n v="0"/>
    <n v="668030.27149621223"/>
    <n v="890169"/>
    <n v="1"/>
    <n v="0.2"/>
    <s v="N"/>
    <s v="N"/>
    <n v="0"/>
    <n v="0"/>
    <x v="0"/>
  </r>
  <r>
    <x v="4"/>
    <x v="1"/>
    <x v="470"/>
    <x v="470"/>
    <x v="128"/>
    <n v="0"/>
    <n v="0"/>
    <n v="670181.90480506746"/>
    <n v="890169"/>
    <n v="1"/>
    <n v="0.2"/>
    <s v="N"/>
    <s v="N"/>
    <n v="0"/>
    <n v="0"/>
    <x v="0"/>
  </r>
  <r>
    <x v="4"/>
    <x v="2"/>
    <x v="470"/>
    <x v="470"/>
    <x v="128"/>
    <n v="0.10128210275827705"/>
    <n v="0"/>
    <n v="647104.82936841773"/>
    <n v="890169"/>
    <n v="1"/>
    <n v="0.2"/>
    <s v="N"/>
    <s v="N"/>
    <n v="0"/>
    <n v="0"/>
    <x v="0"/>
  </r>
  <r>
    <x v="4"/>
    <x v="3"/>
    <x v="470"/>
    <x v="470"/>
    <x v="128"/>
    <n v="0.30764311902657604"/>
    <n v="0"/>
    <n v="675786.49750810349"/>
    <n v="890169"/>
    <n v="1"/>
    <n v="0.2"/>
    <s v="N"/>
    <s v="N"/>
    <n v="0"/>
    <n v="0"/>
    <x v="0"/>
  </r>
  <r>
    <x v="4"/>
    <x v="4"/>
    <x v="470"/>
    <x v="470"/>
    <x v="128"/>
    <n v="0.90265534219999988"/>
    <n v="0"/>
    <n v="691984.37240684929"/>
    <n v="890169"/>
    <n v="1"/>
    <n v="0.2"/>
    <s v="N"/>
    <s v="N"/>
    <n v="0"/>
    <n v="0"/>
    <x v="0"/>
  </r>
  <r>
    <x v="4"/>
    <x v="5"/>
    <x v="470"/>
    <x v="470"/>
    <x v="128"/>
    <n v="11.676"/>
    <n v="0"/>
    <n v="711153.89033500594"/>
    <n v="890169"/>
    <n v="1"/>
    <n v="0.2"/>
    <s v="N"/>
    <s v="N"/>
    <n v="0"/>
    <n v="0"/>
    <x v="0"/>
  </r>
  <r>
    <x v="4"/>
    <x v="6"/>
    <x v="470"/>
    <x v="470"/>
    <x v="128"/>
    <n v="64.227000000000004"/>
    <n v="0"/>
    <n v="850319"/>
    <n v="890169"/>
    <n v="1"/>
    <n v="0.2"/>
    <s v="N"/>
    <s v="N"/>
    <n v="0"/>
    <n v="0"/>
    <x v="0"/>
  </r>
  <r>
    <x v="4"/>
    <x v="0"/>
    <x v="471"/>
    <x v="471"/>
    <x v="125"/>
    <n v="0"/>
    <n v="0"/>
    <n v="7853.4355351419017"/>
    <n v="10431"/>
    <n v="2.8"/>
    <n v="0.4"/>
    <s v="N"/>
    <s v="N"/>
    <n v="0"/>
    <n v="0"/>
    <x v="0"/>
  </r>
  <r>
    <x v="4"/>
    <x v="1"/>
    <x v="471"/>
    <x v="471"/>
    <x v="125"/>
    <n v="0"/>
    <n v="0"/>
    <n v="10009.745010676475"/>
    <n v="10431"/>
    <n v="2.8"/>
    <n v="0.4"/>
    <s v="N"/>
    <s v="N"/>
    <n v="0"/>
    <n v="0"/>
    <x v="0"/>
  </r>
  <r>
    <x v="4"/>
    <x v="2"/>
    <x v="471"/>
    <x v="471"/>
    <x v="125"/>
    <n v="1.3831998910000002E-2"/>
    <n v="0"/>
    <n v="9975.917469091828"/>
    <n v="10431"/>
    <n v="2.8"/>
    <n v="0.4"/>
    <s v="N"/>
    <s v="N"/>
    <n v="0"/>
    <n v="0"/>
    <x v="0"/>
  </r>
  <r>
    <x v="4"/>
    <x v="3"/>
    <x v="471"/>
    <x v="471"/>
    <x v="125"/>
    <n v="2.1249709999999998E-2"/>
    <n v="0"/>
    <n v="10013.956468561371"/>
    <n v="10431"/>
    <n v="2.8"/>
    <n v="0.4"/>
    <s v="N"/>
    <s v="N"/>
    <n v="0"/>
    <n v="0"/>
    <x v="0"/>
  </r>
  <r>
    <x v="4"/>
    <x v="4"/>
    <x v="471"/>
    <x v="471"/>
    <x v="125"/>
    <n v="0.17215958809999998"/>
    <n v="0"/>
    <n v="10128.965678729635"/>
    <n v="10431"/>
    <n v="2.8"/>
    <n v="0.4"/>
    <s v="N"/>
    <s v="N"/>
    <n v="0"/>
    <n v="0"/>
    <x v="0"/>
  </r>
  <r>
    <x v="4"/>
    <x v="5"/>
    <x v="471"/>
    <x v="471"/>
    <x v="125"/>
    <n v="0.70699999999999996"/>
    <n v="0"/>
    <n v="11130.006359390225"/>
    <n v="10431"/>
    <n v="2.8"/>
    <n v="0.4"/>
    <s v="N"/>
    <s v="N"/>
    <n v="0"/>
    <n v="0"/>
    <x v="0"/>
  </r>
  <r>
    <x v="4"/>
    <x v="6"/>
    <x v="471"/>
    <x v="471"/>
    <x v="125"/>
    <n v="3.7269999999999999"/>
    <n v="0.16134091999999997"/>
    <n v="10210.199531963297"/>
    <n v="10431"/>
    <n v="2.8"/>
    <n v="0.4"/>
    <s v="N"/>
    <s v="N"/>
    <n v="0"/>
    <n v="0"/>
    <x v="0"/>
  </r>
  <r>
    <x v="4"/>
    <x v="0"/>
    <x v="472"/>
    <x v="472"/>
    <x v="35"/>
    <n v="0"/>
    <n v="0"/>
    <n v="498.43978903229322"/>
    <n v="509"/>
    <n v="0"/>
    <n v="0.3"/>
    <s v="N"/>
    <s v="N"/>
    <n v="0"/>
    <n v="0"/>
    <x v="0"/>
  </r>
  <r>
    <x v="4"/>
    <x v="1"/>
    <x v="472"/>
    <x v="472"/>
    <x v="35"/>
    <n v="0"/>
    <n v="0"/>
    <n v="469.07955058377343"/>
    <n v="509"/>
    <n v="0"/>
    <n v="0.3"/>
    <s v="N"/>
    <s v="N"/>
    <n v="0"/>
    <n v="0"/>
    <x v="0"/>
  </r>
  <r>
    <x v="4"/>
    <x v="2"/>
    <x v="472"/>
    <x v="472"/>
    <x v="35"/>
    <n v="2.4919398909999998E-2"/>
    <n v="0"/>
    <n v="463.85451061508127"/>
    <n v="509"/>
    <n v="0"/>
    <n v="0.3"/>
    <s v="N"/>
    <s v="N"/>
    <n v="0"/>
    <n v="0"/>
    <x v="0"/>
  </r>
  <r>
    <x v="4"/>
    <x v="3"/>
    <x v="472"/>
    <x v="472"/>
    <x v="35"/>
    <n v="4.8028519999999998E-2"/>
    <n v="0"/>
    <n v="465.6371411521589"/>
    <n v="509"/>
    <n v="0"/>
    <n v="0.3"/>
    <s v="N"/>
    <s v="N"/>
    <n v="0"/>
    <n v="0"/>
    <x v="0"/>
  </r>
  <r>
    <x v="4"/>
    <x v="4"/>
    <x v="472"/>
    <x v="472"/>
    <x v="35"/>
    <n v="1.13111862655"/>
    <n v="0"/>
    <n v="442.37864402503698"/>
    <n v="509"/>
    <n v="0"/>
    <n v="0.3"/>
    <s v="N"/>
    <s v="N"/>
    <n v="0"/>
    <n v="0"/>
    <x v="0"/>
  </r>
  <r>
    <x v="4"/>
    <x v="5"/>
    <x v="472"/>
    <x v="472"/>
    <x v="35"/>
    <n v="2.835"/>
    <n v="0"/>
    <n v="449.35342284919494"/>
    <n v="509"/>
    <n v="0"/>
    <n v="0.3"/>
    <s v="N"/>
    <s v="N"/>
    <n v="0"/>
    <n v="0"/>
    <x v="0"/>
  </r>
  <r>
    <x v="4"/>
    <x v="6"/>
    <x v="472"/>
    <x v="472"/>
    <x v="35"/>
    <n v="0.255"/>
    <n v="2.1539260000000001E-2"/>
    <n v="471.37334093278537"/>
    <n v="509"/>
    <n v="0"/>
    <n v="0.3"/>
    <s v="N"/>
    <s v="N"/>
    <n v="0"/>
    <n v="0"/>
    <x v="0"/>
  </r>
  <r>
    <x v="4"/>
    <x v="0"/>
    <x v="473"/>
    <x v="473"/>
    <x v="35"/>
    <n v="0"/>
    <n v="0"/>
    <n v="5040.2508574839439"/>
    <n v="5909"/>
    <n v="0.8"/>
    <n v="0.37"/>
    <s v="Y"/>
    <s v="N"/>
    <n v="0"/>
    <n v="0"/>
    <x v="0"/>
  </r>
  <r>
    <x v="4"/>
    <x v="1"/>
    <x v="473"/>
    <x v="473"/>
    <x v="35"/>
    <n v="0"/>
    <n v="0"/>
    <n v="5109.6373069174442"/>
    <n v="5909"/>
    <n v="0.8"/>
    <n v="0.37"/>
    <s v="Y"/>
    <s v="N"/>
    <n v="0"/>
    <n v="0"/>
    <x v="0"/>
  </r>
  <r>
    <x v="4"/>
    <x v="2"/>
    <x v="473"/>
    <x v="473"/>
    <x v="35"/>
    <n v="9.5019235400000002E-3"/>
    <n v="0"/>
    <n v="5321.2466123718395"/>
    <n v="5909"/>
    <n v="0.8"/>
    <n v="0.37"/>
    <s v="Y"/>
    <s v="N"/>
    <n v="0"/>
    <n v="0"/>
    <x v="0"/>
  </r>
  <r>
    <x v="4"/>
    <x v="3"/>
    <x v="473"/>
    <x v="473"/>
    <x v="35"/>
    <n v="8.3285E-4"/>
    <n v="0"/>
    <n v="5300.0682120627544"/>
    <n v="5909"/>
    <n v="0.8"/>
    <n v="0.37"/>
    <s v="Y"/>
    <s v="N"/>
    <n v="0"/>
    <n v="0"/>
    <x v="0"/>
  </r>
  <r>
    <x v="4"/>
    <x v="4"/>
    <x v="473"/>
    <x v="473"/>
    <x v="35"/>
    <n v="0"/>
    <n v="0"/>
    <n v="5175.9516906489489"/>
    <n v="5909"/>
    <n v="0.8"/>
    <n v="0.37"/>
    <s v="Y"/>
    <s v="N"/>
    <n v="0"/>
    <n v="0"/>
    <x v="0"/>
  </r>
  <r>
    <x v="4"/>
    <x v="5"/>
    <x v="473"/>
    <x v="473"/>
    <x v="35"/>
    <n v="0"/>
    <n v="0"/>
    <n v="5245.7583017193901"/>
    <n v="5909"/>
    <n v="0.8"/>
    <n v="0.37"/>
    <s v="Y"/>
    <s v="N"/>
    <n v="0"/>
    <n v="0"/>
    <x v="0"/>
  </r>
  <r>
    <x v="4"/>
    <x v="6"/>
    <x v="473"/>
    <x v="473"/>
    <x v="35"/>
    <n v="0"/>
    <n v="0"/>
    <n v="5513.6104073276065"/>
    <n v="5909"/>
    <n v="0.8"/>
    <n v="0.37"/>
    <s v="Y"/>
    <s v="N"/>
    <n v="0"/>
    <n v="0"/>
    <x v="0"/>
  </r>
  <r>
    <x v="4"/>
    <x v="0"/>
    <x v="474"/>
    <x v="474"/>
    <x v="98"/>
    <n v="0"/>
    <n v="0"/>
    <n v="55604.174165248944"/>
    <n v="66363"/>
    <n v="2"/>
    <n v="0.3"/>
    <s v="N"/>
    <s v="N"/>
    <n v="0"/>
    <n v="0"/>
    <x v="0"/>
  </r>
  <r>
    <x v="4"/>
    <x v="1"/>
    <x v="474"/>
    <x v="474"/>
    <x v="98"/>
    <n v="0"/>
    <n v="0"/>
    <n v="55337.538067713467"/>
    <n v="66363"/>
    <n v="2"/>
    <n v="0.3"/>
    <s v="N"/>
    <s v="N"/>
    <n v="0"/>
    <n v="0"/>
    <x v="0"/>
  </r>
  <r>
    <x v="4"/>
    <x v="2"/>
    <x v="474"/>
    <x v="474"/>
    <x v="98"/>
    <n v="2.6986731600000002E-3"/>
    <n v="0"/>
    <n v="53147.331462799804"/>
    <n v="66363"/>
    <n v="2"/>
    <n v="0.3"/>
    <s v="N"/>
    <s v="N"/>
    <n v="0"/>
    <n v="0"/>
    <x v="0"/>
  </r>
  <r>
    <x v="4"/>
    <x v="3"/>
    <x v="474"/>
    <x v="474"/>
    <x v="98"/>
    <n v="6.6734800000000007E-3"/>
    <n v="0"/>
    <n v="55270.393378331777"/>
    <n v="66363"/>
    <n v="2"/>
    <n v="0.3"/>
    <s v="N"/>
    <s v="N"/>
    <n v="0"/>
    <n v="0"/>
    <x v="0"/>
  </r>
  <r>
    <x v="4"/>
    <x v="4"/>
    <x v="474"/>
    <x v="474"/>
    <x v="98"/>
    <n v="1.6237148749999999E-2"/>
    <n v="0"/>
    <n v="56213.733082816674"/>
    <n v="66363"/>
    <n v="2"/>
    <n v="0.3"/>
    <s v="N"/>
    <s v="N"/>
    <n v="0"/>
    <n v="0"/>
    <x v="0"/>
  </r>
  <r>
    <x v="4"/>
    <x v="5"/>
    <x v="474"/>
    <x v="474"/>
    <x v="98"/>
    <n v="1E-3"/>
    <n v="0"/>
    <n v="58569.303727760795"/>
    <n v="66363"/>
    <n v="2"/>
    <n v="0.3"/>
    <s v="N"/>
    <s v="N"/>
    <n v="0"/>
    <n v="0"/>
    <x v="0"/>
  </r>
  <r>
    <x v="4"/>
    <x v="6"/>
    <x v="474"/>
    <x v="474"/>
    <x v="98"/>
    <n v="0"/>
    <n v="1.7350280000000003E-2"/>
    <n v="57764.2"/>
    <n v="66363"/>
    <n v="2"/>
    <n v="0.3"/>
    <s v="N"/>
    <s v="N"/>
    <n v="0"/>
    <n v="0"/>
    <x v="0"/>
  </r>
  <r>
    <x v="5"/>
    <x v="0"/>
    <x v="475"/>
    <x v="475"/>
    <x v="129"/>
    <n v="0"/>
    <n v="0"/>
    <n v="13674"/>
    <n v="15027"/>
    <n v="0"/>
    <n v="0.5"/>
    <s v="N"/>
    <s v="N"/>
    <n v="0"/>
    <n v="0"/>
    <x v="0"/>
  </r>
  <r>
    <x v="5"/>
    <x v="1"/>
    <x v="475"/>
    <x v="475"/>
    <x v="129"/>
    <n v="1.089"/>
    <n v="0"/>
    <n v="11984"/>
    <n v="15027"/>
    <n v="0"/>
    <n v="0.5"/>
    <s v="N"/>
    <s v="N"/>
    <n v="0"/>
    <n v="0"/>
    <x v="0"/>
  </r>
  <r>
    <x v="5"/>
    <x v="2"/>
    <x v="475"/>
    <x v="475"/>
    <x v="129"/>
    <n v="2.1999999999999999E-2"/>
    <n v="3.6999999999999998E-2"/>
    <n v="11916"/>
    <n v="15027"/>
    <n v="0"/>
    <n v="0.5"/>
    <s v="N"/>
    <s v="N"/>
    <n v="0"/>
    <n v="0"/>
    <x v="0"/>
  </r>
  <r>
    <x v="5"/>
    <x v="3"/>
    <x v="475"/>
    <x v="475"/>
    <x v="129"/>
    <n v="1.7999999999999999E-2"/>
    <n v="0.112"/>
    <n v="12066"/>
    <n v="15027"/>
    <n v="0"/>
    <n v="0.5"/>
    <s v="N"/>
    <s v="N"/>
    <n v="0"/>
    <n v="0"/>
    <x v="0"/>
  </r>
  <r>
    <x v="5"/>
    <x v="4"/>
    <x v="475"/>
    <x v="475"/>
    <x v="129"/>
    <n v="0"/>
    <n v="0.112"/>
    <n v="12036"/>
    <n v="15027"/>
    <n v="0"/>
    <n v="0.5"/>
    <s v="N"/>
    <s v="N"/>
    <n v="0"/>
    <n v="0"/>
    <x v="0"/>
  </r>
  <r>
    <x v="5"/>
    <x v="5"/>
    <x v="475"/>
    <x v="475"/>
    <x v="129"/>
    <n v="-3.2190999999999997E-2"/>
    <n v="0.112"/>
    <n v="12570.571200333306"/>
    <n v="15027"/>
    <n v="0"/>
    <n v="0.5"/>
    <s v="N"/>
    <s v="N"/>
    <n v="0"/>
    <n v="0"/>
    <x v="0"/>
  </r>
  <r>
    <x v="5"/>
    <x v="6"/>
    <x v="475"/>
    <x v="475"/>
    <x v="129"/>
    <n v="0"/>
    <n v="0.112"/>
    <n v="12697.170620345831"/>
    <n v="15027"/>
    <n v="0"/>
    <n v="0.5"/>
    <s v="N"/>
    <s v="N"/>
    <n v="0"/>
    <n v="0"/>
    <x v="0"/>
  </r>
  <r>
    <x v="5"/>
    <x v="0"/>
    <x v="476"/>
    <x v="476"/>
    <x v="113"/>
    <n v="0"/>
    <n v="0"/>
    <n v="1068"/>
    <n v="986"/>
    <n v="0"/>
    <n v="1.8"/>
    <s v="N"/>
    <s v="N"/>
    <n v="0"/>
    <n v="0"/>
    <x v="0"/>
  </r>
  <r>
    <x v="5"/>
    <x v="1"/>
    <x v="476"/>
    <x v="476"/>
    <x v="113"/>
    <n v="0.31"/>
    <n v="0"/>
    <n v="1044"/>
    <n v="986"/>
    <n v="0"/>
    <n v="1.8"/>
    <s v="N"/>
    <s v="N"/>
    <n v="0"/>
    <n v="0"/>
    <x v="0"/>
  </r>
  <r>
    <x v="5"/>
    <x v="2"/>
    <x v="476"/>
    <x v="476"/>
    <x v="113"/>
    <n v="0.249"/>
    <n v="2.4E-2"/>
    <n v="1036"/>
    <n v="986"/>
    <n v="0"/>
    <n v="1.8"/>
    <s v="N"/>
    <s v="N"/>
    <n v="0"/>
    <n v="0"/>
    <x v="0"/>
  </r>
  <r>
    <x v="5"/>
    <x v="3"/>
    <x v="476"/>
    <x v="476"/>
    <x v="113"/>
    <n v="5.0000000000000001E-3"/>
    <n v="3.2000000000000001E-2"/>
    <n v="1055"/>
    <n v="986"/>
    <n v="0"/>
    <n v="1.8"/>
    <s v="N"/>
    <s v="N"/>
    <n v="0"/>
    <n v="0"/>
    <x v="0"/>
  </r>
  <r>
    <x v="5"/>
    <x v="4"/>
    <x v="476"/>
    <x v="476"/>
    <x v="113"/>
    <n v="-4.4781099999999996E-3"/>
    <n v="3.2000000000000001E-2"/>
    <n v="1051"/>
    <n v="986"/>
    <n v="0"/>
    <n v="1.8"/>
    <s v="N"/>
    <s v="N"/>
    <n v="0"/>
    <n v="0"/>
    <x v="0"/>
  </r>
  <r>
    <x v="5"/>
    <x v="5"/>
    <x v="476"/>
    <x v="476"/>
    <x v="113"/>
    <n v="0"/>
    <n v="3.2000000000000001E-2"/>
    <n v="1114.5507904141668"/>
    <n v="986"/>
    <n v="0"/>
    <n v="1.8"/>
    <s v="N"/>
    <s v="N"/>
    <n v="0"/>
    <n v="0"/>
    <x v="0"/>
  </r>
  <r>
    <x v="5"/>
    <x v="6"/>
    <x v="476"/>
    <x v="476"/>
    <x v="113"/>
    <n v="0"/>
    <n v="3.2000000000000001E-2"/>
    <n v="1132.1262394764155"/>
    <n v="986"/>
    <n v="0"/>
    <n v="1.8"/>
    <s v="N"/>
    <s v="N"/>
    <n v="0"/>
    <n v="0"/>
    <x v="0"/>
  </r>
  <r>
    <x v="5"/>
    <x v="0"/>
    <x v="477"/>
    <x v="477"/>
    <x v="1"/>
    <n v="5.0000000000000001E-3"/>
    <n v="0"/>
    <n v="1470"/>
    <n v="1576"/>
    <n v="0"/>
    <n v="2"/>
    <s v="N"/>
    <s v="N"/>
    <n v="0"/>
    <n v="0"/>
    <x v="0"/>
  </r>
  <r>
    <x v="5"/>
    <x v="1"/>
    <x v="477"/>
    <x v="477"/>
    <x v="1"/>
    <n v="0"/>
    <n v="0"/>
    <n v="1485"/>
    <n v="1576"/>
    <n v="0"/>
    <n v="2"/>
    <s v="N"/>
    <s v="N"/>
    <n v="0"/>
    <n v="0"/>
    <x v="0"/>
  </r>
  <r>
    <x v="5"/>
    <x v="2"/>
    <x v="477"/>
    <x v="477"/>
    <x v="1"/>
    <n v="4.9000000000000002E-2"/>
    <n v="0"/>
    <n v="1460"/>
    <n v="1576"/>
    <n v="0"/>
    <n v="2"/>
    <s v="N"/>
    <s v="N"/>
    <n v="0"/>
    <n v="0"/>
    <x v="0"/>
  </r>
  <r>
    <x v="5"/>
    <x v="3"/>
    <x v="477"/>
    <x v="477"/>
    <x v="1"/>
    <n v="1.262"/>
    <n v="0"/>
    <n v="1474"/>
    <n v="1576"/>
    <n v="0"/>
    <n v="2"/>
    <s v="N"/>
    <s v="N"/>
    <n v="0"/>
    <n v="0"/>
    <x v="0"/>
  </r>
  <r>
    <x v="5"/>
    <x v="4"/>
    <x v="477"/>
    <x v="477"/>
    <x v="1"/>
    <n v="0.29102447000000015"/>
    <n v="0"/>
    <n v="1465"/>
    <n v="1576"/>
    <n v="0"/>
    <n v="2"/>
    <s v="N"/>
    <s v="N"/>
    <n v="0"/>
    <n v="0"/>
    <x v="0"/>
  </r>
  <r>
    <x v="5"/>
    <x v="5"/>
    <x v="477"/>
    <x v="477"/>
    <x v="1"/>
    <n v="-7.4100000000002181E-5"/>
    <n v="0"/>
    <n v="1536.2408031674831"/>
    <n v="1576"/>
    <n v="0"/>
    <n v="2"/>
    <s v="N"/>
    <s v="N"/>
    <n v="0"/>
    <n v="0"/>
    <x v="0"/>
  </r>
  <r>
    <x v="5"/>
    <x v="6"/>
    <x v="477"/>
    <x v="477"/>
    <x v="1"/>
    <n v="0"/>
    <n v="0.04"/>
    <n v="1548.7503401289187"/>
    <n v="1576"/>
    <n v="0"/>
    <n v="2"/>
    <s v="N"/>
    <s v="N"/>
    <n v="0"/>
    <n v="0"/>
    <x v="0"/>
  </r>
  <r>
    <x v="5"/>
    <x v="0"/>
    <x v="478"/>
    <x v="478"/>
    <x v="1"/>
    <n v="0"/>
    <n v="0"/>
    <n v="1202"/>
    <n v="1284"/>
    <n v="0"/>
    <n v="1.3"/>
    <s v="N"/>
    <s v="N"/>
    <n v="0"/>
    <n v="0"/>
    <x v="0"/>
  </r>
  <r>
    <x v="5"/>
    <x v="1"/>
    <x v="478"/>
    <x v="478"/>
    <x v="1"/>
    <n v="0"/>
    <n v="0"/>
    <n v="1207"/>
    <n v="1284"/>
    <n v="0"/>
    <n v="1.3"/>
    <s v="N"/>
    <s v="N"/>
    <n v="0"/>
    <n v="0"/>
    <x v="0"/>
  </r>
  <r>
    <x v="5"/>
    <x v="2"/>
    <x v="478"/>
    <x v="478"/>
    <x v="1"/>
    <n v="1.0999999999999999E-2"/>
    <n v="0"/>
    <n v="1198"/>
    <n v="1284"/>
    <n v="0"/>
    <n v="1.3"/>
    <s v="N"/>
    <s v="N"/>
    <n v="0"/>
    <n v="0"/>
    <x v="0"/>
  </r>
  <r>
    <x v="5"/>
    <x v="3"/>
    <x v="478"/>
    <x v="478"/>
    <x v="1"/>
    <n v="0.184"/>
    <n v="0"/>
    <n v="1219"/>
    <n v="1284"/>
    <n v="0"/>
    <n v="1.3"/>
    <s v="N"/>
    <s v="N"/>
    <n v="0"/>
    <n v="0"/>
    <x v="0"/>
  </r>
  <r>
    <x v="5"/>
    <x v="4"/>
    <x v="478"/>
    <x v="478"/>
    <x v="1"/>
    <n v="0.20988850999999872"/>
    <n v="0"/>
    <n v="1217"/>
    <n v="1284"/>
    <n v="0"/>
    <n v="1.3"/>
    <s v="N"/>
    <s v="N"/>
    <n v="0"/>
    <n v="0"/>
    <x v="0"/>
  </r>
  <r>
    <x v="5"/>
    <x v="5"/>
    <x v="478"/>
    <x v="478"/>
    <x v="1"/>
    <n v="1.3931903299999999"/>
    <n v="0"/>
    <n v="1292.2185021972127"/>
    <n v="1284"/>
    <n v="0"/>
    <n v="1.3"/>
    <s v="N"/>
    <s v="N"/>
    <n v="0"/>
    <n v="0"/>
    <x v="0"/>
  </r>
  <r>
    <x v="5"/>
    <x v="6"/>
    <x v="478"/>
    <x v="478"/>
    <x v="1"/>
    <n v="5.6068E-2"/>
    <n v="0.05"/>
    <n v="1311.5350697049223"/>
    <n v="1284"/>
    <n v="0"/>
    <n v="1.3"/>
    <s v="N"/>
    <s v="N"/>
    <n v="0"/>
    <n v="0"/>
    <x v="0"/>
  </r>
  <r>
    <x v="5"/>
    <x v="0"/>
    <x v="479"/>
    <x v="479"/>
    <x v="1"/>
    <n v="0"/>
    <n v="0"/>
    <n v="760"/>
    <n v="844"/>
    <n v="0"/>
    <n v="1.3"/>
    <s v="N"/>
    <s v="N"/>
    <n v="0"/>
    <n v="0"/>
    <x v="0"/>
  </r>
  <r>
    <x v="5"/>
    <x v="1"/>
    <x v="479"/>
    <x v="479"/>
    <x v="1"/>
    <n v="0"/>
    <n v="0"/>
    <n v="766"/>
    <n v="844"/>
    <n v="0"/>
    <n v="1.3"/>
    <s v="N"/>
    <s v="N"/>
    <n v="0"/>
    <n v="0"/>
    <x v="0"/>
  </r>
  <r>
    <x v="5"/>
    <x v="2"/>
    <x v="479"/>
    <x v="479"/>
    <x v="1"/>
    <n v="5.0000000000000001E-3"/>
    <n v="0"/>
    <n v="760"/>
    <n v="844"/>
    <n v="0"/>
    <n v="1.3"/>
    <s v="N"/>
    <s v="N"/>
    <n v="0"/>
    <n v="0"/>
    <x v="0"/>
  </r>
  <r>
    <x v="5"/>
    <x v="3"/>
    <x v="479"/>
    <x v="479"/>
    <x v="1"/>
    <n v="2E-3"/>
    <n v="0"/>
    <n v="769"/>
    <n v="844"/>
    <n v="0"/>
    <n v="1.3"/>
    <s v="N"/>
    <s v="N"/>
    <n v="0"/>
    <n v="0"/>
    <x v="0"/>
  </r>
  <r>
    <x v="5"/>
    <x v="4"/>
    <x v="479"/>
    <x v="479"/>
    <x v="1"/>
    <n v="0.23912594999999995"/>
    <n v="0"/>
    <n v="765"/>
    <n v="844"/>
    <n v="0"/>
    <n v="1.3"/>
    <s v="N"/>
    <s v="N"/>
    <n v="0"/>
    <n v="0"/>
    <x v="0"/>
  </r>
  <r>
    <x v="5"/>
    <x v="5"/>
    <x v="479"/>
    <x v="479"/>
    <x v="1"/>
    <n v="0.9845709299999994"/>
    <n v="0"/>
    <n v="808.68278348600666"/>
    <n v="844"/>
    <n v="0"/>
    <n v="1.3"/>
    <s v="N"/>
    <s v="N"/>
    <n v="0"/>
    <n v="0"/>
    <x v="0"/>
  </r>
  <r>
    <x v="5"/>
    <x v="6"/>
    <x v="479"/>
    <x v="479"/>
    <x v="1"/>
    <n v="2.0000000000000001E-4"/>
    <n v="3.6999999999999998E-2"/>
    <n v="816.39220425210726"/>
    <n v="844"/>
    <n v="0"/>
    <n v="1.3"/>
    <s v="N"/>
    <s v="N"/>
    <n v="0"/>
    <n v="0"/>
    <x v="0"/>
  </r>
  <r>
    <x v="5"/>
    <x v="0"/>
    <x v="480"/>
    <x v="480"/>
    <x v="1"/>
    <n v="0"/>
    <n v="0"/>
    <n v="688"/>
    <n v="795"/>
    <n v="0"/>
    <n v="3.3"/>
    <s v="N"/>
    <s v="N"/>
    <n v="0"/>
    <n v="0"/>
    <x v="0"/>
  </r>
  <r>
    <x v="5"/>
    <x v="1"/>
    <x v="480"/>
    <x v="480"/>
    <x v="1"/>
    <n v="0"/>
    <n v="0"/>
    <n v="693"/>
    <n v="795"/>
    <n v="0"/>
    <n v="3.3"/>
    <s v="N"/>
    <s v="N"/>
    <n v="0"/>
    <n v="0"/>
    <x v="0"/>
  </r>
  <r>
    <x v="5"/>
    <x v="2"/>
    <x v="480"/>
    <x v="480"/>
    <x v="1"/>
    <n v="2.3E-2"/>
    <n v="0"/>
    <n v="688"/>
    <n v="795"/>
    <n v="0"/>
    <n v="3.3"/>
    <s v="N"/>
    <s v="N"/>
    <n v="0"/>
    <n v="0"/>
    <x v="0"/>
  </r>
  <r>
    <x v="5"/>
    <x v="3"/>
    <x v="480"/>
    <x v="480"/>
    <x v="1"/>
    <n v="0.14399999999999999"/>
    <n v="0"/>
    <n v="700"/>
    <n v="795"/>
    <n v="0"/>
    <n v="3.3"/>
    <s v="N"/>
    <s v="N"/>
    <n v="0"/>
    <n v="0"/>
    <x v="0"/>
  </r>
  <r>
    <x v="5"/>
    <x v="4"/>
    <x v="480"/>
    <x v="480"/>
    <x v="1"/>
    <n v="0.83063233000000003"/>
    <n v="0"/>
    <n v="698"/>
    <n v="795"/>
    <n v="0"/>
    <n v="3.3"/>
    <s v="N"/>
    <s v="N"/>
    <n v="0"/>
    <n v="0"/>
    <x v="0"/>
  </r>
  <r>
    <x v="5"/>
    <x v="5"/>
    <x v="480"/>
    <x v="480"/>
    <x v="1"/>
    <n v="6.1572200000000006E-3"/>
    <n v="0"/>
    <n v="738.51048701631748"/>
    <n v="795"/>
    <n v="0"/>
    <n v="3.3"/>
    <s v="N"/>
    <s v="N"/>
    <n v="0"/>
    <n v="0"/>
    <x v="0"/>
  </r>
  <r>
    <x v="5"/>
    <x v="6"/>
    <x v="480"/>
    <x v="480"/>
    <x v="1"/>
    <n v="0"/>
    <n v="1.9E-2"/>
    <n v="750.22995604481707"/>
    <n v="795"/>
    <n v="0"/>
    <n v="3.3"/>
    <s v="N"/>
    <s v="N"/>
    <n v="0"/>
    <n v="0"/>
    <x v="0"/>
  </r>
  <r>
    <x v="5"/>
    <x v="0"/>
    <x v="481"/>
    <x v="481"/>
    <x v="1"/>
    <n v="0"/>
    <n v="0"/>
    <n v="736"/>
    <n v="752"/>
    <n v="0"/>
    <n v="0.4"/>
    <s v="N"/>
    <s v="N"/>
    <n v="0"/>
    <n v="0"/>
    <x v="0"/>
  </r>
  <r>
    <x v="5"/>
    <x v="1"/>
    <x v="481"/>
    <x v="481"/>
    <x v="1"/>
    <n v="0"/>
    <n v="0"/>
    <n v="741"/>
    <n v="752"/>
    <n v="0"/>
    <n v="0.4"/>
    <s v="N"/>
    <s v="N"/>
    <n v="0"/>
    <n v="0"/>
    <x v="0"/>
  </r>
  <r>
    <x v="5"/>
    <x v="2"/>
    <x v="481"/>
    <x v="481"/>
    <x v="1"/>
    <n v="6.0000000000000001E-3"/>
    <n v="0"/>
    <n v="736"/>
    <n v="752"/>
    <n v="0"/>
    <n v="0.4"/>
    <s v="N"/>
    <s v="N"/>
    <n v="0"/>
    <n v="0"/>
    <x v="0"/>
  </r>
  <r>
    <x v="5"/>
    <x v="3"/>
    <x v="481"/>
    <x v="481"/>
    <x v="1"/>
    <n v="0.50700000000000001"/>
    <n v="0"/>
    <n v="751"/>
    <n v="752"/>
    <n v="0"/>
    <n v="0.4"/>
    <s v="N"/>
    <s v="N"/>
    <n v="0"/>
    <n v="0"/>
    <x v="0"/>
  </r>
  <r>
    <x v="5"/>
    <x v="4"/>
    <x v="481"/>
    <x v="481"/>
    <x v="1"/>
    <n v="0.46726036000000004"/>
    <n v="0"/>
    <n v="749"/>
    <n v="752"/>
    <n v="0"/>
    <n v="0.4"/>
    <s v="N"/>
    <s v="N"/>
    <n v="0"/>
    <n v="0"/>
    <x v="0"/>
  </r>
  <r>
    <x v="5"/>
    <x v="5"/>
    <x v="481"/>
    <x v="481"/>
    <x v="1"/>
    <n v="1.2769069399999997"/>
    <n v="0"/>
    <n v="797.48731978379465"/>
    <n v="752"/>
    <n v="0"/>
    <n v="0.4"/>
    <s v="N"/>
    <s v="N"/>
    <n v="0"/>
    <n v="0"/>
    <x v="0"/>
  </r>
  <r>
    <x v="5"/>
    <x v="6"/>
    <x v="481"/>
    <x v="481"/>
    <x v="1"/>
    <n v="7.6179999999999998E-3"/>
    <n v="4.9000000000000002E-2"/>
    <n v="811.61258756926225"/>
    <n v="752"/>
    <n v="0"/>
    <n v="0.4"/>
    <s v="N"/>
    <s v="N"/>
    <n v="0"/>
    <n v="0"/>
    <x v="0"/>
  </r>
  <r>
    <x v="5"/>
    <x v="0"/>
    <x v="482"/>
    <x v="482"/>
    <x v="1"/>
    <n v="0"/>
    <n v="0"/>
    <n v="4741"/>
    <n v="5938"/>
    <n v="0"/>
    <n v="0.4"/>
    <s v="N"/>
    <s v="N"/>
    <n v="0"/>
    <n v="0"/>
    <x v="0"/>
  </r>
  <r>
    <x v="5"/>
    <x v="1"/>
    <x v="482"/>
    <x v="482"/>
    <x v="1"/>
    <n v="0"/>
    <n v="0"/>
    <n v="4778"/>
    <n v="5938"/>
    <n v="0"/>
    <n v="0.4"/>
    <s v="N"/>
    <s v="N"/>
    <n v="0"/>
    <n v="0"/>
    <x v="0"/>
  </r>
  <r>
    <x v="5"/>
    <x v="2"/>
    <x v="482"/>
    <x v="482"/>
    <x v="1"/>
    <n v="1.6E-2"/>
    <n v="0"/>
    <n v="4741"/>
    <n v="5938"/>
    <n v="0"/>
    <n v="0.4"/>
    <s v="N"/>
    <s v="N"/>
    <n v="0"/>
    <n v="0"/>
    <x v="0"/>
  </r>
  <r>
    <x v="5"/>
    <x v="3"/>
    <x v="482"/>
    <x v="482"/>
    <x v="1"/>
    <n v="8.7999999999999995E-2"/>
    <n v="0"/>
    <n v="4837"/>
    <n v="5938"/>
    <n v="0"/>
    <n v="0.4"/>
    <s v="N"/>
    <s v="N"/>
    <n v="0"/>
    <n v="0"/>
    <x v="0"/>
  </r>
  <r>
    <x v="5"/>
    <x v="4"/>
    <x v="482"/>
    <x v="482"/>
    <x v="1"/>
    <n v="0.28141101999999901"/>
    <n v="0"/>
    <n v="4832"/>
    <n v="5938"/>
    <n v="0"/>
    <n v="0.4"/>
    <s v="N"/>
    <s v="N"/>
    <n v="0"/>
    <n v="0"/>
    <x v="0"/>
  </r>
  <r>
    <x v="5"/>
    <x v="5"/>
    <x v="482"/>
    <x v="482"/>
    <x v="1"/>
    <n v="3.4153530000000005"/>
    <n v="0"/>
    <n v="5130.5817140362869"/>
    <n v="5938"/>
    <n v="0"/>
    <n v="0.4"/>
    <s v="N"/>
    <s v="N"/>
    <n v="0"/>
    <n v="0"/>
    <x v="0"/>
  </r>
  <r>
    <x v="5"/>
    <x v="6"/>
    <x v="482"/>
    <x v="482"/>
    <x v="1"/>
    <n v="5.2753800000000002"/>
    <n v="0.25600000000000001"/>
    <n v="5215.3218973894564"/>
    <n v="5938"/>
    <n v="0"/>
    <n v="0.4"/>
    <s v="N"/>
    <s v="N"/>
    <n v="0"/>
    <n v="0"/>
    <x v="0"/>
  </r>
  <r>
    <x v="5"/>
    <x v="0"/>
    <x v="483"/>
    <x v="483"/>
    <x v="1"/>
    <n v="0"/>
    <n v="0"/>
    <n v="1319"/>
    <n v="1638"/>
    <n v="0"/>
    <n v="1.3"/>
    <s v="N"/>
    <s v="N"/>
    <n v="0"/>
    <n v="0"/>
    <x v="0"/>
  </r>
  <r>
    <x v="5"/>
    <x v="1"/>
    <x v="483"/>
    <x v="483"/>
    <x v="1"/>
    <n v="1.0999999999999999E-2"/>
    <n v="0"/>
    <n v="1328"/>
    <n v="1638"/>
    <n v="0"/>
    <n v="1.3"/>
    <s v="N"/>
    <s v="N"/>
    <n v="0"/>
    <n v="0"/>
    <x v="0"/>
  </r>
  <r>
    <x v="5"/>
    <x v="2"/>
    <x v="483"/>
    <x v="483"/>
    <x v="1"/>
    <n v="2.1000000000000001E-2"/>
    <n v="0"/>
    <n v="1319"/>
    <n v="1638"/>
    <n v="0"/>
    <n v="1.3"/>
    <s v="N"/>
    <s v="N"/>
    <n v="0"/>
    <n v="0"/>
    <x v="0"/>
  </r>
  <r>
    <x v="5"/>
    <x v="3"/>
    <x v="483"/>
    <x v="483"/>
    <x v="1"/>
    <n v="0.91100000000000003"/>
    <n v="0"/>
    <n v="1336"/>
    <n v="1638"/>
    <n v="0"/>
    <n v="1.3"/>
    <s v="N"/>
    <s v="N"/>
    <n v="0"/>
    <n v="0"/>
    <x v="0"/>
  </r>
  <r>
    <x v="5"/>
    <x v="4"/>
    <x v="483"/>
    <x v="483"/>
    <x v="1"/>
    <n v="0.28075528"/>
    <n v="0"/>
    <n v="1329"/>
    <n v="1638"/>
    <n v="0"/>
    <n v="1.3"/>
    <s v="N"/>
    <s v="N"/>
    <n v="0"/>
    <n v="0"/>
    <x v="0"/>
  </r>
  <r>
    <x v="5"/>
    <x v="5"/>
    <x v="483"/>
    <x v="483"/>
    <x v="1"/>
    <n v="5.0989300000000006E-3"/>
    <n v="0"/>
    <n v="1393.4710926609891"/>
    <n v="1638"/>
    <n v="0"/>
    <n v="1.3"/>
    <s v="N"/>
    <s v="N"/>
    <n v="0"/>
    <n v="0"/>
    <x v="0"/>
  </r>
  <r>
    <x v="5"/>
    <x v="6"/>
    <x v="483"/>
    <x v="483"/>
    <x v="1"/>
    <n v="1.508E-3"/>
    <n v="3.6999999999999998E-2"/>
    <n v="1407.1389277554681"/>
    <n v="1638"/>
    <n v="0"/>
    <n v="1.3"/>
    <s v="N"/>
    <s v="N"/>
    <n v="0"/>
    <n v="0"/>
    <x v="0"/>
  </r>
  <r>
    <x v="5"/>
    <x v="0"/>
    <x v="484"/>
    <x v="484"/>
    <x v="1"/>
    <n v="0"/>
    <n v="0"/>
    <n v="475"/>
    <n v="462"/>
    <n v="0"/>
    <n v="1.5"/>
    <s v="N"/>
    <s v="N"/>
    <n v="0"/>
    <n v="0"/>
    <x v="0"/>
  </r>
  <r>
    <x v="5"/>
    <x v="1"/>
    <x v="484"/>
    <x v="484"/>
    <x v="1"/>
    <n v="0"/>
    <n v="0"/>
    <n v="479"/>
    <n v="462"/>
    <n v="0"/>
    <n v="1.5"/>
    <s v="N"/>
    <s v="N"/>
    <n v="0"/>
    <n v="0"/>
    <x v="0"/>
  </r>
  <r>
    <x v="5"/>
    <x v="2"/>
    <x v="484"/>
    <x v="484"/>
    <x v="1"/>
    <n v="5.0000000000000001E-3"/>
    <n v="0"/>
    <n v="475"/>
    <n v="462"/>
    <n v="0"/>
    <n v="1.5"/>
    <s v="N"/>
    <s v="N"/>
    <n v="0"/>
    <n v="0"/>
    <x v="0"/>
  </r>
  <r>
    <x v="5"/>
    <x v="3"/>
    <x v="484"/>
    <x v="484"/>
    <x v="1"/>
    <n v="7.0000000000000001E-3"/>
    <n v="0"/>
    <n v="485"/>
    <n v="462"/>
    <n v="0"/>
    <n v="1.5"/>
    <s v="N"/>
    <s v="N"/>
    <n v="0"/>
    <n v="0"/>
    <x v="0"/>
  </r>
  <r>
    <x v="5"/>
    <x v="4"/>
    <x v="484"/>
    <x v="484"/>
    <x v="1"/>
    <n v="0.19939453000000001"/>
    <n v="0"/>
    <n v="484"/>
    <n v="462"/>
    <n v="0"/>
    <n v="1.5"/>
    <s v="N"/>
    <s v="N"/>
    <n v="0"/>
    <n v="0"/>
    <x v="0"/>
  </r>
  <r>
    <x v="5"/>
    <x v="5"/>
    <x v="484"/>
    <x v="484"/>
    <x v="1"/>
    <n v="1.2843109200000005"/>
    <n v="0"/>
    <n v="515.11515075572026"/>
    <n v="462"/>
    <n v="0"/>
    <n v="1.5"/>
    <s v="N"/>
    <s v="N"/>
    <n v="0"/>
    <n v="0"/>
    <x v="0"/>
  </r>
  <r>
    <x v="5"/>
    <x v="6"/>
    <x v="484"/>
    <x v="484"/>
    <x v="1"/>
    <n v="0"/>
    <n v="0.214"/>
    <n v="523.35808676286399"/>
    <n v="462"/>
    <n v="0"/>
    <n v="1.5"/>
    <s v="N"/>
    <s v="N"/>
    <n v="0"/>
    <n v="0"/>
    <x v="0"/>
  </r>
  <r>
    <x v="5"/>
    <x v="0"/>
    <x v="485"/>
    <x v="485"/>
    <x v="1"/>
    <n v="0"/>
    <n v="0"/>
    <n v="9264.7999999999993"/>
    <n v="15964"/>
    <n v="2"/>
    <n v="0.5"/>
    <s v="N"/>
    <s v="N"/>
    <n v="0"/>
    <n v="0"/>
    <x v="0"/>
  </r>
  <r>
    <x v="5"/>
    <x v="1"/>
    <x v="485"/>
    <x v="485"/>
    <x v="1"/>
    <n v="0"/>
    <n v="0"/>
    <n v="9415.2291733004949"/>
    <n v="15964"/>
    <n v="2"/>
    <n v="0.5"/>
    <s v="N"/>
    <s v="N"/>
    <n v="0"/>
    <n v="0"/>
    <x v="0"/>
  </r>
  <r>
    <x v="5"/>
    <x v="2"/>
    <x v="485"/>
    <x v="485"/>
    <x v="1"/>
    <n v="6.0000000000000001E-3"/>
    <n v="0"/>
    <n v="9587.2559038273284"/>
    <n v="15964"/>
    <n v="2"/>
    <n v="0.5"/>
    <s v="N"/>
    <s v="N"/>
    <n v="0"/>
    <n v="0"/>
    <x v="0"/>
  </r>
  <r>
    <x v="5"/>
    <x v="3"/>
    <x v="485"/>
    <x v="485"/>
    <x v="1"/>
    <n v="0.192"/>
    <n v="0"/>
    <n v="9759.118624572242"/>
    <n v="15964"/>
    <n v="2"/>
    <n v="0.5"/>
    <s v="N"/>
    <s v="N"/>
    <n v="0"/>
    <n v="0"/>
    <x v="0"/>
  </r>
  <r>
    <x v="5"/>
    <x v="4"/>
    <x v="485"/>
    <x v="485"/>
    <x v="1"/>
    <n v="0.71807220000000016"/>
    <n v="0"/>
    <n v="9923.2324037800117"/>
    <n v="15964"/>
    <n v="2"/>
    <n v="0.5"/>
    <s v="N"/>
    <s v="N"/>
    <n v="0"/>
    <n v="0"/>
    <x v="0"/>
  </r>
  <r>
    <x v="5"/>
    <x v="5"/>
    <x v="485"/>
    <x v="485"/>
    <x v="1"/>
    <n v="0.17216832999999995"/>
    <n v="0"/>
    <n v="10081.454842400311"/>
    <n v="15964"/>
    <n v="2"/>
    <n v="0.5"/>
    <s v="N"/>
    <s v="N"/>
    <n v="0"/>
    <n v="0"/>
    <x v="0"/>
  </r>
  <r>
    <x v="5"/>
    <x v="6"/>
    <x v="485"/>
    <x v="485"/>
    <x v="1"/>
    <n v="0"/>
    <n v="0.02"/>
    <n v="10217.588741948739"/>
    <n v="15964"/>
    <n v="2"/>
    <n v="0.5"/>
    <s v="N"/>
    <s v="N"/>
    <n v="0"/>
    <n v="0"/>
    <x v="0"/>
  </r>
  <r>
    <x v="5"/>
    <x v="0"/>
    <x v="486"/>
    <x v="486"/>
    <x v="1"/>
    <n v="0"/>
    <n v="0"/>
    <n v="2056"/>
    <n v="2595"/>
    <n v="0"/>
    <n v="0.5"/>
    <s v="N"/>
    <s v="N"/>
    <n v="0"/>
    <n v="0"/>
    <x v="0"/>
  </r>
  <r>
    <x v="5"/>
    <x v="1"/>
    <x v="486"/>
    <x v="486"/>
    <x v="1"/>
    <n v="0"/>
    <n v="0"/>
    <n v="2069"/>
    <n v="2595"/>
    <n v="0"/>
    <n v="0.5"/>
    <s v="N"/>
    <s v="N"/>
    <n v="0"/>
    <n v="0"/>
    <x v="0"/>
  </r>
  <r>
    <x v="5"/>
    <x v="2"/>
    <x v="486"/>
    <x v="486"/>
    <x v="1"/>
    <n v="6.0000000000000001E-3"/>
    <n v="0"/>
    <n v="2056"/>
    <n v="2595"/>
    <n v="0"/>
    <n v="0.5"/>
    <s v="N"/>
    <s v="N"/>
    <n v="0"/>
    <n v="0"/>
    <x v="0"/>
  </r>
  <r>
    <x v="5"/>
    <x v="3"/>
    <x v="486"/>
    <x v="486"/>
    <x v="1"/>
    <n v="0.34200000000000003"/>
    <n v="0"/>
    <n v="2099"/>
    <n v="2595"/>
    <n v="0"/>
    <n v="0.5"/>
    <s v="N"/>
    <s v="N"/>
    <n v="0"/>
    <n v="0"/>
    <x v="0"/>
  </r>
  <r>
    <x v="5"/>
    <x v="4"/>
    <x v="486"/>
    <x v="486"/>
    <x v="1"/>
    <n v="0.30868921999999999"/>
    <n v="0"/>
    <n v="2104"/>
    <n v="2595"/>
    <n v="0"/>
    <n v="0.5"/>
    <s v="N"/>
    <s v="N"/>
    <n v="0"/>
    <n v="0"/>
    <x v="0"/>
  </r>
  <r>
    <x v="5"/>
    <x v="5"/>
    <x v="486"/>
    <x v="486"/>
    <x v="1"/>
    <n v="1.54978576"/>
    <n v="0"/>
    <n v="2234.4110694128412"/>
    <n v="2595"/>
    <n v="0"/>
    <n v="0.5"/>
    <s v="N"/>
    <s v="N"/>
    <n v="0"/>
    <n v="0"/>
    <x v="0"/>
  </r>
  <r>
    <x v="5"/>
    <x v="6"/>
    <x v="486"/>
    <x v="486"/>
    <x v="1"/>
    <n v="5.0381000000000002E-2"/>
    <n v="4.9000000000000002E-2"/>
    <n v="2270.183362152809"/>
    <n v="2595"/>
    <n v="0"/>
    <n v="0.5"/>
    <s v="N"/>
    <s v="N"/>
    <n v="0"/>
    <n v="0"/>
    <x v="0"/>
  </r>
  <r>
    <x v="5"/>
    <x v="0"/>
    <x v="487"/>
    <x v="487"/>
    <x v="1"/>
    <n v="0"/>
    <n v="0"/>
    <n v="2316"/>
    <n v="2718"/>
    <n v="0"/>
    <n v="0.3"/>
    <s v="N"/>
    <s v="N"/>
    <n v="0"/>
    <n v="0"/>
    <x v="0"/>
  </r>
  <r>
    <x v="5"/>
    <x v="1"/>
    <x v="487"/>
    <x v="487"/>
    <x v="1"/>
    <n v="0"/>
    <n v="0"/>
    <n v="2304"/>
    <n v="2718"/>
    <n v="0"/>
    <n v="0.3"/>
    <s v="N"/>
    <s v="N"/>
    <n v="0"/>
    <n v="0"/>
    <x v="0"/>
  </r>
  <r>
    <x v="5"/>
    <x v="2"/>
    <x v="487"/>
    <x v="487"/>
    <x v="1"/>
    <n v="2.1000000000000001E-2"/>
    <n v="0"/>
    <n v="2289"/>
    <n v="2718"/>
    <n v="0"/>
    <n v="0.3"/>
    <s v="N"/>
    <s v="N"/>
    <n v="0"/>
    <n v="0"/>
    <x v="0"/>
  </r>
  <r>
    <x v="5"/>
    <x v="3"/>
    <x v="487"/>
    <x v="487"/>
    <x v="1"/>
    <n v="4.8000000000000001E-2"/>
    <n v="0"/>
    <n v="2321"/>
    <n v="2718"/>
    <n v="0"/>
    <n v="0.3"/>
    <s v="N"/>
    <s v="N"/>
    <n v="0"/>
    <n v="0"/>
    <x v="0"/>
  </r>
  <r>
    <x v="5"/>
    <x v="4"/>
    <x v="487"/>
    <x v="487"/>
    <x v="1"/>
    <n v="0.10814944"/>
    <n v="0"/>
    <n v="2314"/>
    <n v="2718"/>
    <n v="0"/>
    <n v="0.3"/>
    <s v="N"/>
    <s v="N"/>
    <n v="0"/>
    <n v="0"/>
    <x v="0"/>
  </r>
  <r>
    <x v="5"/>
    <x v="5"/>
    <x v="487"/>
    <x v="487"/>
    <x v="1"/>
    <n v="1.7086873700000116"/>
    <n v="0"/>
    <n v="2433.6352294429275"/>
    <n v="2718"/>
    <n v="0"/>
    <n v="0.3"/>
    <s v="N"/>
    <s v="N"/>
    <n v="0"/>
    <n v="0"/>
    <x v="0"/>
  </r>
  <r>
    <x v="5"/>
    <x v="6"/>
    <x v="487"/>
    <x v="487"/>
    <x v="1"/>
    <n v="0.42999599999999999"/>
    <n v="9.8000000000000004E-2"/>
    <n v="2462.3859925255824"/>
    <n v="2718"/>
    <n v="0"/>
    <n v="0.3"/>
    <s v="N"/>
    <s v="N"/>
    <n v="0"/>
    <n v="0"/>
    <x v="0"/>
  </r>
  <r>
    <x v="5"/>
    <x v="0"/>
    <x v="488"/>
    <x v="488"/>
    <x v="1"/>
    <n v="0"/>
    <n v="0"/>
    <n v="1936"/>
    <n v="2200"/>
    <n v="0"/>
    <n v="3.8"/>
    <s v="N"/>
    <s v="N"/>
    <n v="0"/>
    <n v="0"/>
    <x v="0"/>
  </r>
  <r>
    <x v="5"/>
    <x v="1"/>
    <x v="488"/>
    <x v="488"/>
    <x v="1"/>
    <n v="0"/>
    <n v="0"/>
    <n v="1951"/>
    <n v="2200"/>
    <n v="0"/>
    <n v="3.8"/>
    <s v="N"/>
    <s v="N"/>
    <n v="0"/>
    <n v="0"/>
    <x v="0"/>
  </r>
  <r>
    <x v="5"/>
    <x v="2"/>
    <x v="488"/>
    <x v="488"/>
    <x v="1"/>
    <n v="8.0000000000000002E-3"/>
    <n v="0"/>
    <n v="1936"/>
    <n v="2200"/>
    <n v="0"/>
    <n v="3.8"/>
    <s v="N"/>
    <s v="N"/>
    <n v="0"/>
    <n v="0"/>
    <x v="0"/>
  </r>
  <r>
    <x v="5"/>
    <x v="3"/>
    <x v="488"/>
    <x v="488"/>
    <x v="1"/>
    <n v="4.2000000000000003E-2"/>
    <n v="0"/>
    <n v="1975"/>
    <n v="2200"/>
    <n v="0"/>
    <n v="3.8"/>
    <s v="N"/>
    <s v="N"/>
    <n v="0"/>
    <n v="0"/>
    <x v="0"/>
  </r>
  <r>
    <x v="5"/>
    <x v="4"/>
    <x v="488"/>
    <x v="488"/>
    <x v="1"/>
    <n v="0.29216770999999997"/>
    <n v="0"/>
    <n v="1971"/>
    <n v="2200"/>
    <n v="0"/>
    <n v="3.8"/>
    <s v="N"/>
    <s v="N"/>
    <n v="0"/>
    <n v="0"/>
    <x v="0"/>
  </r>
  <r>
    <x v="5"/>
    <x v="5"/>
    <x v="488"/>
    <x v="488"/>
    <x v="1"/>
    <n v="0.72208330000000032"/>
    <n v="0"/>
    <n v="2095.7821404248298"/>
    <n v="2200"/>
    <n v="0"/>
    <n v="3.8"/>
    <s v="N"/>
    <s v="N"/>
    <n v="0"/>
    <n v="0"/>
    <x v="0"/>
  </r>
  <r>
    <x v="5"/>
    <x v="6"/>
    <x v="488"/>
    <x v="488"/>
    <x v="1"/>
    <n v="8.0370000000000007E-3"/>
    <n v="3.9E-2"/>
    <n v="2127.3711809659917"/>
    <n v="2200"/>
    <n v="0"/>
    <n v="3.8"/>
    <s v="N"/>
    <s v="N"/>
    <n v="0"/>
    <n v="0"/>
    <x v="0"/>
  </r>
  <r>
    <x v="5"/>
    <x v="0"/>
    <x v="489"/>
    <x v="489"/>
    <x v="1"/>
    <n v="0"/>
    <n v="0"/>
    <n v="3858"/>
    <n v="4177"/>
    <n v="0"/>
    <n v="0.25"/>
    <s v="N"/>
    <s v="N"/>
    <n v="0"/>
    <n v="0"/>
    <x v="0"/>
  </r>
  <r>
    <x v="5"/>
    <x v="1"/>
    <x v="489"/>
    <x v="489"/>
    <x v="1"/>
    <n v="0"/>
    <n v="0"/>
    <n v="3758"/>
    <n v="4177"/>
    <n v="0"/>
    <n v="0.25"/>
    <s v="N"/>
    <s v="N"/>
    <n v="0"/>
    <n v="0"/>
    <x v="0"/>
  </r>
  <r>
    <x v="5"/>
    <x v="2"/>
    <x v="489"/>
    <x v="489"/>
    <x v="1"/>
    <n v="2.3E-2"/>
    <n v="0"/>
    <n v="3729"/>
    <n v="4177"/>
    <n v="0"/>
    <n v="0.25"/>
    <s v="N"/>
    <s v="N"/>
    <n v="0"/>
    <n v="0"/>
    <x v="0"/>
  </r>
  <r>
    <x v="5"/>
    <x v="3"/>
    <x v="489"/>
    <x v="489"/>
    <x v="1"/>
    <n v="9.2999999999999999E-2"/>
    <n v="0"/>
    <n v="3787"/>
    <n v="4177"/>
    <n v="0"/>
    <n v="0.25"/>
    <s v="N"/>
    <s v="N"/>
    <n v="0"/>
    <n v="0"/>
    <x v="0"/>
  </r>
  <r>
    <x v="5"/>
    <x v="4"/>
    <x v="489"/>
    <x v="489"/>
    <x v="1"/>
    <n v="0.47703998999999986"/>
    <n v="0"/>
    <n v="3765"/>
    <n v="4177"/>
    <n v="0"/>
    <n v="0.25"/>
    <s v="N"/>
    <s v="N"/>
    <n v="0"/>
    <n v="0"/>
    <x v="0"/>
  </r>
  <r>
    <x v="5"/>
    <x v="5"/>
    <x v="489"/>
    <x v="489"/>
    <x v="1"/>
    <n v="1.5559395000000003"/>
    <n v="0"/>
    <n v="3977.8852401181398"/>
    <n v="4177"/>
    <n v="0"/>
    <n v="0.25"/>
    <s v="N"/>
    <s v="N"/>
    <n v="0"/>
    <n v="0"/>
    <x v="0"/>
  </r>
  <r>
    <x v="5"/>
    <x v="6"/>
    <x v="489"/>
    <x v="489"/>
    <x v="1"/>
    <n v="0.16069700000000001"/>
    <n v="0.124"/>
    <n v="4025.7977878474717"/>
    <n v="4177"/>
    <n v="0"/>
    <n v="0.25"/>
    <s v="N"/>
    <s v="N"/>
    <n v="0"/>
    <n v="0"/>
    <x v="0"/>
  </r>
  <r>
    <x v="5"/>
    <x v="0"/>
    <x v="490"/>
    <x v="490"/>
    <x v="1"/>
    <n v="0"/>
    <n v="0"/>
    <n v="832"/>
    <n v="1004"/>
    <n v="0"/>
    <n v="1"/>
    <s v="N"/>
    <s v="N"/>
    <n v="0"/>
    <n v="0"/>
    <x v="0"/>
  </r>
  <r>
    <x v="5"/>
    <x v="1"/>
    <x v="490"/>
    <x v="490"/>
    <x v="1"/>
    <n v="0.11"/>
    <n v="0"/>
    <n v="838"/>
    <n v="1004"/>
    <n v="0"/>
    <n v="1"/>
    <s v="N"/>
    <s v="N"/>
    <n v="0"/>
    <n v="0"/>
    <x v="0"/>
  </r>
  <r>
    <x v="5"/>
    <x v="2"/>
    <x v="490"/>
    <x v="490"/>
    <x v="1"/>
    <n v="0.34300000000000003"/>
    <n v="0"/>
    <n v="832"/>
    <n v="1004"/>
    <n v="0"/>
    <n v="1"/>
    <s v="N"/>
    <s v="N"/>
    <n v="0"/>
    <n v="0"/>
    <x v="0"/>
  </r>
  <r>
    <x v="5"/>
    <x v="3"/>
    <x v="490"/>
    <x v="490"/>
    <x v="1"/>
    <n v="4.9000000000000002E-2"/>
    <n v="0"/>
    <n v="849"/>
    <n v="1004"/>
    <n v="0"/>
    <n v="1"/>
    <s v="N"/>
    <s v="N"/>
    <n v="0"/>
    <n v="0"/>
    <x v="0"/>
  </r>
  <r>
    <x v="5"/>
    <x v="4"/>
    <x v="490"/>
    <x v="490"/>
    <x v="1"/>
    <n v="0"/>
    <n v="0"/>
    <n v="850"/>
    <n v="1004"/>
    <n v="0"/>
    <n v="1"/>
    <s v="N"/>
    <s v="N"/>
    <n v="0"/>
    <n v="0"/>
    <x v="0"/>
  </r>
  <r>
    <x v="5"/>
    <x v="5"/>
    <x v="490"/>
    <x v="490"/>
    <x v="1"/>
    <n v="5.0274999999999999E-3"/>
    <n v="0"/>
    <n v="899.4493761550782"/>
    <n v="1004"/>
    <n v="0"/>
    <n v="1"/>
    <s v="N"/>
    <s v="N"/>
    <n v="0"/>
    <n v="0"/>
    <x v="0"/>
  </r>
  <r>
    <x v="5"/>
    <x v="6"/>
    <x v="490"/>
    <x v="490"/>
    <x v="1"/>
    <n v="0"/>
    <n v="7.0000000000000007E-2"/>
    <n v="913.99723155583831"/>
    <n v="1004"/>
    <n v="0"/>
    <n v="1"/>
    <s v="N"/>
    <s v="N"/>
    <n v="0"/>
    <n v="0"/>
    <x v="0"/>
  </r>
  <r>
    <x v="5"/>
    <x v="0"/>
    <x v="491"/>
    <x v="491"/>
    <x v="1"/>
    <n v="0"/>
    <n v="0"/>
    <n v="1653"/>
    <n v="2312"/>
    <n v="0"/>
    <n v="0.5"/>
    <s v="N"/>
    <s v="N"/>
    <n v="6.4279999999999999"/>
    <n v="371.5"/>
    <x v="1"/>
  </r>
  <r>
    <x v="5"/>
    <x v="1"/>
    <x v="491"/>
    <x v="491"/>
    <x v="1"/>
    <n v="0"/>
    <n v="0"/>
    <n v="1660"/>
    <n v="2312"/>
    <n v="0"/>
    <n v="0.5"/>
    <s v="N"/>
    <s v="N"/>
    <n v="6.4279999999999999"/>
    <n v="371.5"/>
    <x v="1"/>
  </r>
  <r>
    <x v="5"/>
    <x v="2"/>
    <x v="491"/>
    <x v="491"/>
    <x v="1"/>
    <n v="5.0000000000000001E-3"/>
    <n v="0"/>
    <n v="1652"/>
    <n v="2312"/>
    <n v="0"/>
    <n v="0.5"/>
    <s v="N"/>
    <s v="N"/>
    <n v="6.4279999999999999"/>
    <n v="371.5"/>
    <x v="1"/>
  </r>
  <r>
    <x v="5"/>
    <x v="3"/>
    <x v="491"/>
    <x v="491"/>
    <x v="1"/>
    <n v="6.0000000000000001E-3"/>
    <n v="0"/>
    <n v="1668"/>
    <n v="2312"/>
    <n v="0"/>
    <n v="0.5"/>
    <s v="N"/>
    <s v="N"/>
    <n v="6.4279999999999999"/>
    <n v="371.5"/>
    <x v="1"/>
  </r>
  <r>
    <x v="5"/>
    <x v="4"/>
    <x v="491"/>
    <x v="491"/>
    <x v="1"/>
    <n v="5.7170539999999999E-2"/>
    <n v="0"/>
    <n v="1664"/>
    <n v="2312"/>
    <n v="0"/>
    <n v="0.5"/>
    <s v="N"/>
    <s v="N"/>
    <n v="6.4279999999999999"/>
    <n v="371.5"/>
    <x v="1"/>
  </r>
  <r>
    <x v="5"/>
    <x v="5"/>
    <x v="491"/>
    <x v="491"/>
    <x v="1"/>
    <n v="4.5649594300000018"/>
    <n v="0"/>
    <n v="1724.9764817567034"/>
    <n v="2312"/>
    <n v="0"/>
    <n v="0.5"/>
    <s v="N"/>
    <s v="N"/>
    <n v="6.4279999999999999"/>
    <n v="371.5"/>
    <x v="1"/>
  </r>
  <r>
    <x v="5"/>
    <x v="6"/>
    <x v="491"/>
    <x v="491"/>
    <x v="1"/>
    <n v="1.7260740000000001"/>
    <n v="2.1000000000000001E-2"/>
    <n v="1737.3565631085994"/>
    <n v="2312"/>
    <n v="0"/>
    <n v="0.5"/>
    <s v="N"/>
    <s v="N"/>
    <n v="6.4279999999999999"/>
    <n v="371.5"/>
    <x v="1"/>
  </r>
  <r>
    <x v="5"/>
    <x v="0"/>
    <x v="492"/>
    <x v="492"/>
    <x v="35"/>
    <n v="0"/>
    <n v="0"/>
    <n v="540"/>
    <n v="624"/>
    <n v="0"/>
    <n v="2.5"/>
    <s v="N"/>
    <s v="N"/>
    <n v="0"/>
    <n v="0"/>
    <x v="0"/>
  </r>
  <r>
    <x v="5"/>
    <x v="1"/>
    <x v="492"/>
    <x v="492"/>
    <x v="35"/>
    <n v="0"/>
    <n v="0"/>
    <n v="544"/>
    <n v="624"/>
    <n v="0"/>
    <n v="2.5"/>
    <s v="N"/>
    <s v="N"/>
    <n v="0"/>
    <n v="0"/>
    <x v="0"/>
  </r>
  <r>
    <x v="5"/>
    <x v="2"/>
    <x v="492"/>
    <x v="492"/>
    <x v="35"/>
    <n v="5.0000000000000001E-3"/>
    <n v="0"/>
    <n v="540"/>
    <n v="624"/>
    <n v="0"/>
    <n v="2.5"/>
    <s v="N"/>
    <s v="N"/>
    <n v="0"/>
    <n v="0"/>
    <x v="0"/>
  </r>
  <r>
    <x v="5"/>
    <x v="3"/>
    <x v="492"/>
    <x v="492"/>
    <x v="35"/>
    <n v="7.0000000000000001E-3"/>
    <n v="0"/>
    <n v="547"/>
    <n v="624"/>
    <n v="0"/>
    <n v="2.5"/>
    <s v="N"/>
    <s v="N"/>
    <n v="0"/>
    <n v="0"/>
    <x v="0"/>
  </r>
  <r>
    <x v="5"/>
    <x v="4"/>
    <x v="492"/>
    <x v="492"/>
    <x v="35"/>
    <n v="0.85922249999999989"/>
    <n v="0"/>
    <n v="544"/>
    <n v="624"/>
    <n v="0"/>
    <n v="2.5"/>
    <s v="N"/>
    <s v="N"/>
    <n v="0"/>
    <n v="0"/>
    <x v="0"/>
  </r>
  <r>
    <x v="5"/>
    <x v="5"/>
    <x v="492"/>
    <x v="492"/>
    <x v="35"/>
    <n v="0.42375413999999983"/>
    <n v="0"/>
    <n v="573.14944228065258"/>
    <n v="624"/>
    <n v="0"/>
    <n v="2.5"/>
    <s v="N"/>
    <s v="N"/>
    <n v="0"/>
    <n v="0"/>
    <x v="0"/>
  </r>
  <r>
    <x v="5"/>
    <x v="6"/>
    <x v="492"/>
    <x v="492"/>
    <x v="35"/>
    <n v="0"/>
    <n v="0.02"/>
    <n v="580.58335800517989"/>
    <n v="624"/>
    <n v="0"/>
    <n v="2.5"/>
    <s v="N"/>
    <s v="N"/>
    <n v="0"/>
    <n v="0"/>
    <x v="0"/>
  </r>
  <r>
    <x v="5"/>
    <x v="0"/>
    <x v="493"/>
    <x v="493"/>
    <x v="1"/>
    <n v="0"/>
    <n v="0"/>
    <n v="260"/>
    <n v="273"/>
    <n v="0"/>
    <n v="2.6"/>
    <s v="Y"/>
    <s v="N"/>
    <n v="0"/>
    <n v="0"/>
    <x v="0"/>
  </r>
  <r>
    <x v="5"/>
    <x v="1"/>
    <x v="493"/>
    <x v="493"/>
    <x v="1"/>
    <n v="0"/>
    <n v="0"/>
    <n v="262"/>
    <n v="273"/>
    <n v="0"/>
    <n v="2.6"/>
    <s v="Y"/>
    <s v="N"/>
    <n v="0"/>
    <n v="0"/>
    <x v="0"/>
  </r>
  <r>
    <x v="5"/>
    <x v="2"/>
    <x v="493"/>
    <x v="493"/>
    <x v="1"/>
    <n v="5.0000000000000001E-3"/>
    <n v="0"/>
    <n v="260"/>
    <n v="273"/>
    <n v="0"/>
    <n v="2.6"/>
    <s v="Y"/>
    <s v="N"/>
    <n v="0"/>
    <n v="0"/>
    <x v="0"/>
  </r>
  <r>
    <x v="5"/>
    <x v="3"/>
    <x v="493"/>
    <x v="493"/>
    <x v="1"/>
    <n v="6.0000000000000001E-3"/>
    <n v="0"/>
    <n v="268"/>
    <n v="273"/>
    <n v="0"/>
    <n v="2.6"/>
    <s v="Y"/>
    <s v="N"/>
    <n v="0"/>
    <n v="0"/>
    <x v="0"/>
  </r>
  <r>
    <x v="5"/>
    <x v="4"/>
    <x v="493"/>
    <x v="493"/>
    <x v="1"/>
    <n v="5.1511139999999983E-2"/>
    <n v="0"/>
    <n v="271"/>
    <n v="273"/>
    <n v="0"/>
    <n v="2.6"/>
    <s v="Y"/>
    <s v="N"/>
    <n v="0"/>
    <n v="0"/>
    <x v="0"/>
  </r>
  <r>
    <x v="5"/>
    <x v="5"/>
    <x v="493"/>
    <x v="493"/>
    <x v="1"/>
    <n v="3.1881639999999989E-2"/>
    <n v="0"/>
    <n v="294.4454975398624"/>
    <n v="273"/>
    <n v="0"/>
    <n v="2.6"/>
    <s v="Y"/>
    <s v="N"/>
    <n v="0"/>
    <n v="0"/>
    <x v="0"/>
  </r>
  <r>
    <x v="5"/>
    <x v="6"/>
    <x v="493"/>
    <x v="493"/>
    <x v="1"/>
    <n v="0"/>
    <n v="7.0000000000000001E-3"/>
    <n v="301.83892973840398"/>
    <n v="273"/>
    <n v="0"/>
    <n v="2.6"/>
    <s v="Y"/>
    <s v="N"/>
    <n v="0"/>
    <n v="0"/>
    <x v="0"/>
  </r>
  <r>
    <x v="5"/>
    <x v="0"/>
    <x v="494"/>
    <x v="494"/>
    <x v="35"/>
    <n v="0"/>
    <n v="0"/>
    <n v="1766"/>
    <n v="2631"/>
    <n v="0"/>
    <n v="0.25"/>
    <s v="N"/>
    <s v="N"/>
    <n v="0"/>
    <n v="0"/>
    <x v="0"/>
  </r>
  <r>
    <x v="5"/>
    <x v="1"/>
    <x v="494"/>
    <x v="494"/>
    <x v="35"/>
    <n v="2.1999999999999999E-2"/>
    <n v="0"/>
    <n v="1774"/>
    <n v="2631"/>
    <n v="0"/>
    <n v="0.25"/>
    <s v="N"/>
    <s v="N"/>
    <n v="0"/>
    <n v="0"/>
    <x v="0"/>
  </r>
  <r>
    <x v="5"/>
    <x v="2"/>
    <x v="494"/>
    <x v="494"/>
    <x v="35"/>
    <n v="6.0000000000000001E-3"/>
    <n v="0"/>
    <n v="1766"/>
    <n v="2631"/>
    <n v="0"/>
    <n v="0.25"/>
    <s v="N"/>
    <s v="N"/>
    <n v="0"/>
    <n v="0"/>
    <x v="0"/>
  </r>
  <r>
    <x v="5"/>
    <x v="3"/>
    <x v="494"/>
    <x v="494"/>
    <x v="35"/>
    <n v="1.0999999999999999E-2"/>
    <n v="0"/>
    <n v="1784"/>
    <n v="2631"/>
    <n v="0"/>
    <n v="0.25"/>
    <s v="N"/>
    <s v="N"/>
    <n v="0"/>
    <n v="0"/>
    <x v="0"/>
  </r>
  <r>
    <x v="5"/>
    <x v="4"/>
    <x v="494"/>
    <x v="494"/>
    <x v="35"/>
    <n v="0.29267025999999996"/>
    <n v="0"/>
    <n v="1777"/>
    <n v="2631"/>
    <n v="0"/>
    <n v="0.25"/>
    <s v="N"/>
    <s v="N"/>
    <n v="0"/>
    <n v="0"/>
    <x v="0"/>
  </r>
  <r>
    <x v="5"/>
    <x v="5"/>
    <x v="494"/>
    <x v="494"/>
    <x v="35"/>
    <n v="2.5583486199999985"/>
    <n v="0"/>
    <n v="1832.6020384022449"/>
    <n v="2631"/>
    <n v="0"/>
    <n v="0.25"/>
    <s v="N"/>
    <s v="N"/>
    <n v="0"/>
    <n v="0"/>
    <x v="0"/>
  </r>
  <r>
    <x v="5"/>
    <x v="6"/>
    <x v="494"/>
    <x v="494"/>
    <x v="35"/>
    <n v="9.2E-5"/>
    <n v="0.10199999999999999"/>
    <n v="1843.6541615255442"/>
    <n v="2631"/>
    <n v="0"/>
    <n v="0.25"/>
    <s v="N"/>
    <s v="N"/>
    <n v="0"/>
    <n v="0"/>
    <x v="0"/>
  </r>
  <r>
    <x v="5"/>
    <x v="0"/>
    <x v="495"/>
    <x v="495"/>
    <x v="1"/>
    <n v="0"/>
    <n v="0"/>
    <n v="6029"/>
    <n v="8943"/>
    <n v="0"/>
    <n v="0.6"/>
    <s v="N"/>
    <s v="N"/>
    <n v="0"/>
    <n v="0"/>
    <x v="0"/>
  </r>
  <r>
    <x v="5"/>
    <x v="1"/>
    <x v="495"/>
    <x v="495"/>
    <x v="1"/>
    <n v="0"/>
    <n v="0"/>
    <n v="6073"/>
    <n v="8943"/>
    <n v="0"/>
    <n v="0.6"/>
    <s v="N"/>
    <s v="N"/>
    <n v="0"/>
    <n v="0"/>
    <x v="0"/>
  </r>
  <r>
    <x v="5"/>
    <x v="2"/>
    <x v="495"/>
    <x v="495"/>
    <x v="1"/>
    <n v="0.01"/>
    <n v="0"/>
    <n v="6026"/>
    <n v="8943"/>
    <n v="0"/>
    <n v="0.6"/>
    <s v="N"/>
    <s v="N"/>
    <n v="0"/>
    <n v="0"/>
    <x v="0"/>
  </r>
  <r>
    <x v="5"/>
    <x v="3"/>
    <x v="495"/>
    <x v="495"/>
    <x v="1"/>
    <n v="8.6999999999999994E-2"/>
    <n v="0"/>
    <n v="6108"/>
    <n v="8943"/>
    <n v="0"/>
    <n v="0.6"/>
    <s v="N"/>
    <s v="N"/>
    <n v="0"/>
    <n v="0"/>
    <x v="0"/>
  </r>
  <r>
    <x v="5"/>
    <x v="4"/>
    <x v="495"/>
    <x v="495"/>
    <x v="1"/>
    <n v="0.31207371999999906"/>
    <n v="0"/>
    <n v="6071"/>
    <n v="8943"/>
    <n v="0"/>
    <n v="0.6"/>
    <s v="N"/>
    <s v="N"/>
    <n v="0"/>
    <n v="0"/>
    <x v="0"/>
  </r>
  <r>
    <x v="5"/>
    <x v="5"/>
    <x v="495"/>
    <x v="495"/>
    <x v="1"/>
    <n v="2.8572916999999989"/>
    <n v="0"/>
    <n v="6391.7682769947478"/>
    <n v="8943"/>
    <n v="0"/>
    <n v="0.6"/>
    <s v="N"/>
    <s v="N"/>
    <n v="0"/>
    <n v="0"/>
    <x v="0"/>
  </r>
  <r>
    <x v="5"/>
    <x v="6"/>
    <x v="495"/>
    <x v="495"/>
    <x v="1"/>
    <n v="2.2098E-2"/>
    <n v="0.317"/>
    <n v="6464.9832940900305"/>
    <n v="8943"/>
    <n v="0"/>
    <n v="0.6"/>
    <s v="N"/>
    <s v="N"/>
    <n v="0"/>
    <n v="0"/>
    <x v="0"/>
  </r>
  <r>
    <x v="5"/>
    <x v="0"/>
    <x v="496"/>
    <x v="496"/>
    <x v="35"/>
    <n v="0"/>
    <n v="0"/>
    <n v="527"/>
    <n v="590"/>
    <n v="0"/>
    <n v="2"/>
    <s v="Y"/>
    <s v="N"/>
    <n v="0"/>
    <n v="0"/>
    <x v="0"/>
  </r>
  <r>
    <x v="5"/>
    <x v="1"/>
    <x v="496"/>
    <x v="496"/>
    <x v="35"/>
    <n v="0"/>
    <n v="0"/>
    <n v="488"/>
    <n v="590"/>
    <n v="0"/>
    <n v="2"/>
    <s v="Y"/>
    <s v="N"/>
    <n v="0"/>
    <n v="0"/>
    <x v="0"/>
  </r>
  <r>
    <x v="5"/>
    <x v="2"/>
    <x v="496"/>
    <x v="496"/>
    <x v="35"/>
    <n v="5.0000000000000001E-3"/>
    <n v="0"/>
    <n v="485"/>
    <n v="590"/>
    <n v="0"/>
    <n v="2"/>
    <s v="Y"/>
    <s v="N"/>
    <n v="0"/>
    <n v="0"/>
    <x v="0"/>
  </r>
  <r>
    <x v="5"/>
    <x v="3"/>
    <x v="496"/>
    <x v="496"/>
    <x v="35"/>
    <n v="5.0000000000000001E-3"/>
    <n v="0"/>
    <n v="494"/>
    <n v="590"/>
    <n v="0"/>
    <n v="2"/>
    <s v="Y"/>
    <s v="N"/>
    <n v="0"/>
    <n v="0"/>
    <x v="0"/>
  </r>
  <r>
    <x v="5"/>
    <x v="4"/>
    <x v="496"/>
    <x v="496"/>
    <x v="35"/>
    <n v="7.438931E-2"/>
    <n v="0"/>
    <n v="492"/>
    <n v="590"/>
    <n v="0"/>
    <n v="2"/>
    <s v="Y"/>
    <s v="N"/>
    <n v="0"/>
    <n v="0"/>
    <x v="0"/>
  </r>
  <r>
    <x v="5"/>
    <x v="5"/>
    <x v="496"/>
    <x v="496"/>
    <x v="35"/>
    <n v="9.0548219999999985E-2"/>
    <n v="0"/>
    <n v="517.33851459740481"/>
    <n v="590"/>
    <n v="0"/>
    <n v="2"/>
    <s v="Y"/>
    <s v="N"/>
    <n v="0"/>
    <n v="0"/>
    <x v="0"/>
  </r>
  <r>
    <x v="5"/>
    <x v="6"/>
    <x v="496"/>
    <x v="496"/>
    <x v="35"/>
    <n v="0"/>
    <n v="4.9000000000000002E-2"/>
    <n v="523.9748373092209"/>
    <n v="590"/>
    <n v="0"/>
    <n v="2"/>
    <s v="Y"/>
    <s v="N"/>
    <n v="0"/>
    <n v="0"/>
    <x v="0"/>
  </r>
  <r>
    <x v="5"/>
    <x v="0"/>
    <x v="497"/>
    <x v="497"/>
    <x v="1"/>
    <n v="0"/>
    <n v="0"/>
    <n v="452"/>
    <n v="485"/>
    <n v="0"/>
    <n v="3.9"/>
    <s v="N"/>
    <s v="N"/>
    <n v="0"/>
    <n v="0"/>
    <x v="0"/>
  </r>
  <r>
    <x v="5"/>
    <x v="1"/>
    <x v="497"/>
    <x v="497"/>
    <x v="1"/>
    <n v="0"/>
    <n v="0"/>
    <n v="443"/>
    <n v="485"/>
    <n v="0"/>
    <n v="3.9"/>
    <s v="N"/>
    <s v="N"/>
    <n v="0"/>
    <n v="0"/>
    <x v="0"/>
  </r>
  <r>
    <x v="5"/>
    <x v="2"/>
    <x v="497"/>
    <x v="497"/>
    <x v="1"/>
    <n v="7.0000000000000001E-3"/>
    <n v="0"/>
    <n v="440"/>
    <n v="485"/>
    <n v="0"/>
    <n v="3.9"/>
    <s v="N"/>
    <s v="N"/>
    <n v="0"/>
    <n v="0"/>
    <x v="0"/>
  </r>
  <r>
    <x v="5"/>
    <x v="3"/>
    <x v="497"/>
    <x v="497"/>
    <x v="1"/>
    <n v="3.4000000000000002E-2"/>
    <n v="0"/>
    <n v="447"/>
    <n v="485"/>
    <n v="0"/>
    <n v="3.9"/>
    <s v="N"/>
    <s v="N"/>
    <n v="0"/>
    <n v="0"/>
    <x v="0"/>
  </r>
  <r>
    <x v="5"/>
    <x v="4"/>
    <x v="497"/>
    <x v="497"/>
    <x v="1"/>
    <n v="0.87420696999999992"/>
    <n v="0"/>
    <n v="444"/>
    <n v="485"/>
    <n v="0"/>
    <n v="3.9"/>
    <s v="N"/>
    <s v="N"/>
    <n v="0"/>
    <n v="0"/>
    <x v="0"/>
  </r>
  <r>
    <x v="5"/>
    <x v="5"/>
    <x v="497"/>
    <x v="497"/>
    <x v="1"/>
    <n v="0.11098771999999997"/>
    <n v="0"/>
    <n v="467.92181806364124"/>
    <n v="485"/>
    <n v="0"/>
    <n v="3.9"/>
    <s v="N"/>
    <s v="N"/>
    <n v="0"/>
    <n v="0"/>
    <x v="0"/>
  </r>
  <r>
    <x v="5"/>
    <x v="6"/>
    <x v="497"/>
    <x v="497"/>
    <x v="1"/>
    <n v="0"/>
    <n v="0.125"/>
    <n v="473.16406445219826"/>
    <n v="485"/>
    <n v="0"/>
    <n v="3.9"/>
    <s v="N"/>
    <s v="N"/>
    <n v="0"/>
    <n v="0"/>
    <x v="0"/>
  </r>
  <r>
    <x v="5"/>
    <x v="0"/>
    <x v="498"/>
    <x v="498"/>
    <x v="1"/>
    <n v="0"/>
    <n v="0"/>
    <n v="3768"/>
    <n v="3812"/>
    <n v="0"/>
    <n v="1"/>
    <s v="N"/>
    <s v="N"/>
    <n v="0"/>
    <n v="0"/>
    <x v="0"/>
  </r>
  <r>
    <x v="5"/>
    <x v="1"/>
    <x v="498"/>
    <x v="498"/>
    <x v="1"/>
    <n v="0"/>
    <n v="0"/>
    <n v="3727"/>
    <n v="3812"/>
    <n v="0"/>
    <n v="1"/>
    <s v="N"/>
    <s v="N"/>
    <n v="0"/>
    <n v="0"/>
    <x v="0"/>
  </r>
  <r>
    <x v="5"/>
    <x v="2"/>
    <x v="498"/>
    <x v="498"/>
    <x v="1"/>
    <n v="6.0000000000000001E-3"/>
    <n v="0"/>
    <n v="3698"/>
    <n v="3812"/>
    <n v="0"/>
    <n v="1"/>
    <s v="N"/>
    <s v="N"/>
    <n v="0"/>
    <n v="0"/>
    <x v="0"/>
  </r>
  <r>
    <x v="5"/>
    <x v="3"/>
    <x v="498"/>
    <x v="498"/>
    <x v="1"/>
    <n v="0.24199999999999999"/>
    <n v="0"/>
    <n v="3768"/>
    <n v="3812"/>
    <n v="0"/>
    <n v="1"/>
    <s v="N"/>
    <s v="N"/>
    <n v="0"/>
    <n v="0"/>
    <x v="0"/>
  </r>
  <r>
    <x v="5"/>
    <x v="4"/>
    <x v="498"/>
    <x v="498"/>
    <x v="1"/>
    <n v="0.34776448999999998"/>
    <n v="0"/>
    <n v="3758"/>
    <n v="3812"/>
    <n v="0"/>
    <n v="1"/>
    <s v="N"/>
    <s v="N"/>
    <n v="0"/>
    <n v="0"/>
    <x v="0"/>
  </r>
  <r>
    <x v="5"/>
    <x v="5"/>
    <x v="498"/>
    <x v="498"/>
    <x v="1"/>
    <n v="0.28630200000000006"/>
    <n v="0"/>
    <n v="3997.3799161584539"/>
    <n v="3812"/>
    <n v="0"/>
    <n v="1"/>
    <s v="N"/>
    <s v="N"/>
    <n v="0"/>
    <n v="0"/>
    <x v="0"/>
  </r>
  <r>
    <x v="5"/>
    <x v="6"/>
    <x v="498"/>
    <x v="498"/>
    <x v="1"/>
    <n v="0"/>
    <n v="3.4000000000000002E-2"/>
    <n v="4052.357132045569"/>
    <n v="3812"/>
    <n v="0"/>
    <n v="1"/>
    <s v="N"/>
    <s v="N"/>
    <n v="0"/>
    <n v="0"/>
    <x v="0"/>
  </r>
  <r>
    <x v="5"/>
    <x v="0"/>
    <x v="499"/>
    <x v="499"/>
    <x v="1"/>
    <n v="0"/>
    <n v="0"/>
    <n v="287"/>
    <n v="314"/>
    <n v="0"/>
    <n v="3"/>
    <s v="N"/>
    <s v="N"/>
    <n v="0"/>
    <n v="0"/>
    <x v="0"/>
  </r>
  <r>
    <x v="5"/>
    <x v="1"/>
    <x v="499"/>
    <x v="499"/>
    <x v="1"/>
    <n v="0"/>
    <n v="0"/>
    <n v="253"/>
    <n v="314"/>
    <n v="0"/>
    <n v="3"/>
    <s v="N"/>
    <s v="N"/>
    <n v="0"/>
    <n v="0"/>
    <x v="0"/>
  </r>
  <r>
    <x v="5"/>
    <x v="2"/>
    <x v="499"/>
    <x v="499"/>
    <x v="1"/>
    <n v="0.27"/>
    <n v="0"/>
    <n v="252"/>
    <n v="314"/>
    <n v="0"/>
    <n v="3"/>
    <s v="N"/>
    <s v="N"/>
    <n v="0"/>
    <n v="0"/>
    <x v="0"/>
  </r>
  <r>
    <x v="5"/>
    <x v="3"/>
    <x v="499"/>
    <x v="499"/>
    <x v="1"/>
    <n v="0.52700000000000002"/>
    <n v="0"/>
    <n v="256"/>
    <n v="314"/>
    <n v="0"/>
    <n v="3"/>
    <s v="N"/>
    <s v="N"/>
    <n v="0"/>
    <n v="0"/>
    <x v="0"/>
  </r>
  <r>
    <x v="5"/>
    <x v="4"/>
    <x v="499"/>
    <x v="499"/>
    <x v="1"/>
    <n v="2.4434350000000014E-2"/>
    <n v="0"/>
    <n v="257"/>
    <n v="314"/>
    <n v="0"/>
    <n v="3"/>
    <s v="N"/>
    <s v="N"/>
    <n v="0"/>
    <n v="0"/>
    <x v="0"/>
  </r>
  <r>
    <x v="5"/>
    <x v="5"/>
    <x v="499"/>
    <x v="499"/>
    <x v="1"/>
    <n v="-1.5377500000000001E-2"/>
    <n v="0"/>
    <n v="270.33518742249339"/>
    <n v="314"/>
    <n v="0"/>
    <n v="3"/>
    <s v="N"/>
    <s v="N"/>
    <n v="0"/>
    <n v="0"/>
    <x v="0"/>
  </r>
  <r>
    <x v="5"/>
    <x v="6"/>
    <x v="499"/>
    <x v="499"/>
    <x v="1"/>
    <n v="0"/>
    <n v="7.0000000000000001E-3"/>
    <n v="274.32073933642994"/>
    <n v="314"/>
    <n v="0"/>
    <n v="3"/>
    <s v="N"/>
    <s v="N"/>
    <n v="0"/>
    <n v="0"/>
    <x v="0"/>
  </r>
  <r>
    <x v="5"/>
    <x v="0"/>
    <x v="500"/>
    <x v="500"/>
    <x v="1"/>
    <n v="0"/>
    <n v="0"/>
    <n v="1332"/>
    <n v="1543"/>
    <n v="0"/>
    <n v="1"/>
    <s v="N"/>
    <s v="N"/>
    <n v="0"/>
    <n v="0"/>
    <x v="0"/>
  </r>
  <r>
    <x v="5"/>
    <x v="1"/>
    <x v="500"/>
    <x v="500"/>
    <x v="1"/>
    <n v="0"/>
    <n v="0"/>
    <n v="1290"/>
    <n v="1543"/>
    <n v="0"/>
    <n v="1"/>
    <s v="N"/>
    <s v="N"/>
    <n v="0"/>
    <n v="0"/>
    <x v="0"/>
  </r>
  <r>
    <x v="5"/>
    <x v="2"/>
    <x v="500"/>
    <x v="500"/>
    <x v="1"/>
    <n v="0.03"/>
    <n v="0"/>
    <n v="1281"/>
    <n v="1543"/>
    <n v="0"/>
    <n v="1"/>
    <s v="N"/>
    <s v="N"/>
    <n v="0"/>
    <n v="0"/>
    <x v="0"/>
  </r>
  <r>
    <x v="5"/>
    <x v="3"/>
    <x v="500"/>
    <x v="500"/>
    <x v="1"/>
    <n v="3.3000000000000002E-2"/>
    <n v="0"/>
    <n v="1303"/>
    <n v="1543"/>
    <n v="0"/>
    <n v="1"/>
    <s v="N"/>
    <s v="N"/>
    <n v="0"/>
    <n v="0"/>
    <x v="0"/>
  </r>
  <r>
    <x v="5"/>
    <x v="4"/>
    <x v="500"/>
    <x v="500"/>
    <x v="1"/>
    <n v="2.2862939699999987"/>
    <n v="0"/>
    <n v="1297"/>
    <n v="1543"/>
    <n v="0"/>
    <n v="1"/>
    <s v="N"/>
    <s v="N"/>
    <n v="0"/>
    <n v="0"/>
    <x v="0"/>
  </r>
  <r>
    <x v="5"/>
    <x v="5"/>
    <x v="500"/>
    <x v="500"/>
    <x v="1"/>
    <n v="1.05359146"/>
    <n v="0"/>
    <n v="1369.4538026351584"/>
    <n v="1543"/>
    <n v="0"/>
    <n v="1"/>
    <s v="N"/>
    <s v="N"/>
    <n v="0"/>
    <n v="0"/>
    <x v="0"/>
  </r>
  <r>
    <x v="5"/>
    <x v="6"/>
    <x v="500"/>
    <x v="500"/>
    <x v="1"/>
    <n v="0"/>
    <n v="7.5999999999999998E-2"/>
    <n v="1388.3278221460212"/>
    <n v="1543"/>
    <n v="0"/>
    <n v="1"/>
    <s v="N"/>
    <s v="N"/>
    <n v="0"/>
    <n v="0"/>
    <x v="0"/>
  </r>
  <r>
    <x v="5"/>
    <x v="0"/>
    <x v="501"/>
    <x v="501"/>
    <x v="1"/>
    <n v="0"/>
    <n v="0"/>
    <n v="1327"/>
    <n v="1471"/>
    <n v="0"/>
    <n v="1.2"/>
    <s v="N"/>
    <s v="N"/>
    <n v="0"/>
    <n v="0"/>
    <x v="0"/>
  </r>
  <r>
    <x v="5"/>
    <x v="1"/>
    <x v="501"/>
    <x v="501"/>
    <x v="1"/>
    <n v="0"/>
    <n v="0"/>
    <n v="1327"/>
    <n v="1471"/>
    <n v="0"/>
    <n v="1.2"/>
    <s v="N"/>
    <s v="N"/>
    <n v="0"/>
    <n v="0"/>
    <x v="0"/>
  </r>
  <r>
    <x v="5"/>
    <x v="2"/>
    <x v="501"/>
    <x v="501"/>
    <x v="1"/>
    <n v="2.4E-2"/>
    <n v="0"/>
    <n v="1281"/>
    <n v="1471"/>
    <n v="0"/>
    <n v="1.2"/>
    <s v="N"/>
    <s v="N"/>
    <n v="0"/>
    <n v="0"/>
    <x v="0"/>
  </r>
  <r>
    <x v="5"/>
    <x v="3"/>
    <x v="501"/>
    <x v="501"/>
    <x v="1"/>
    <n v="5.1999999999999998E-2"/>
    <n v="0"/>
    <n v="1298"/>
    <n v="1471"/>
    <n v="0"/>
    <n v="1.2"/>
    <s v="N"/>
    <s v="N"/>
    <n v="0"/>
    <n v="0"/>
    <x v="0"/>
  </r>
  <r>
    <x v="5"/>
    <x v="4"/>
    <x v="501"/>
    <x v="501"/>
    <x v="1"/>
    <n v="2.5756239999999989E-2"/>
    <n v="0"/>
    <n v="1290"/>
    <n v="1471"/>
    <n v="0"/>
    <n v="1.2"/>
    <s v="N"/>
    <s v="N"/>
    <n v="0"/>
    <n v="0"/>
    <x v="0"/>
  </r>
  <r>
    <x v="5"/>
    <x v="5"/>
    <x v="501"/>
    <x v="501"/>
    <x v="1"/>
    <n v="1.5558890899999995"/>
    <n v="0"/>
    <n v="1357.7245107894064"/>
    <n v="1471"/>
    <n v="0"/>
    <n v="1.2"/>
    <s v="N"/>
    <s v="N"/>
    <n v="0"/>
    <n v="0"/>
    <x v="0"/>
  </r>
  <r>
    <x v="5"/>
    <x v="6"/>
    <x v="501"/>
    <x v="501"/>
    <x v="1"/>
    <n v="0.17677399999999999"/>
    <n v="0.04"/>
    <n v="1371.1778156803373"/>
    <n v="1471"/>
    <n v="0"/>
    <n v="1.2"/>
    <s v="N"/>
    <s v="N"/>
    <n v="0"/>
    <n v="0"/>
    <x v="0"/>
  </r>
  <r>
    <x v="5"/>
    <x v="0"/>
    <x v="502"/>
    <x v="502"/>
    <x v="130"/>
    <n v="0"/>
    <n v="0"/>
    <n v="3526"/>
    <n v="3725"/>
    <n v="1"/>
    <n v="0.8"/>
    <s v="Y"/>
    <s v="N"/>
    <n v="0"/>
    <n v="0"/>
    <x v="0"/>
  </r>
  <r>
    <x v="5"/>
    <x v="1"/>
    <x v="502"/>
    <x v="502"/>
    <x v="130"/>
    <n v="0"/>
    <n v="0"/>
    <n v="3544"/>
    <n v="3725"/>
    <n v="1"/>
    <n v="0.8"/>
    <s v="Y"/>
    <s v="N"/>
    <n v="0"/>
    <n v="0"/>
    <x v="0"/>
  </r>
  <r>
    <x v="5"/>
    <x v="2"/>
    <x v="502"/>
    <x v="502"/>
    <x v="130"/>
    <n v="0"/>
    <n v="0"/>
    <n v="3520"/>
    <n v="3725"/>
    <n v="1"/>
    <n v="0.8"/>
    <s v="Y"/>
    <s v="N"/>
    <n v="0"/>
    <n v="0"/>
    <x v="0"/>
  </r>
  <r>
    <x v="5"/>
    <x v="3"/>
    <x v="502"/>
    <x v="502"/>
    <x v="130"/>
    <n v="0"/>
    <n v="0"/>
    <n v="3571"/>
    <n v="3725"/>
    <n v="1"/>
    <n v="0.8"/>
    <s v="Y"/>
    <s v="N"/>
    <n v="0"/>
    <n v="0"/>
    <x v="0"/>
  </r>
  <r>
    <x v="5"/>
    <x v="4"/>
    <x v="502"/>
    <x v="502"/>
    <x v="130"/>
    <n v="0"/>
    <n v="0"/>
    <n v="3562"/>
    <n v="3725"/>
    <n v="1"/>
    <n v="0.8"/>
    <s v="Y"/>
    <s v="N"/>
    <n v="0"/>
    <n v="0"/>
    <x v="0"/>
  </r>
  <r>
    <x v="5"/>
    <x v="5"/>
    <x v="502"/>
    <x v="502"/>
    <x v="130"/>
    <n v="0"/>
    <n v="0"/>
    <n v="3746.1887460193502"/>
    <n v="3725"/>
    <n v="1"/>
    <n v="0.8"/>
    <s v="Y"/>
    <s v="N"/>
    <n v="0"/>
    <n v="0"/>
    <x v="0"/>
  </r>
  <r>
    <x v="5"/>
    <x v="6"/>
    <x v="502"/>
    <x v="502"/>
    <x v="130"/>
    <n v="0"/>
    <n v="0"/>
    <n v="3793.6641975379225"/>
    <n v="3725"/>
    <n v="1"/>
    <n v="0.8"/>
    <s v="Y"/>
    <s v="N"/>
    <n v="0"/>
    <n v="0"/>
    <x v="0"/>
  </r>
  <r>
    <x v="6"/>
    <x v="0"/>
    <x v="503"/>
    <x v="503"/>
    <x v="131"/>
    <n v="0"/>
    <n v="0"/>
    <n v="6384.8072195560017"/>
    <n v="7736"/>
    <n v="0"/>
    <n v="0.25"/>
    <s v="N"/>
    <s v="N"/>
    <n v="0"/>
    <n v="0"/>
    <x v="0"/>
  </r>
  <r>
    <x v="6"/>
    <x v="1"/>
    <x v="503"/>
    <x v="503"/>
    <x v="131"/>
    <n v="0"/>
    <n v="0"/>
    <n v="6703.9228097077603"/>
    <n v="7736"/>
    <n v="0"/>
    <n v="0.25"/>
    <s v="N"/>
    <s v="N"/>
    <n v="0"/>
    <n v="0"/>
    <x v="0"/>
  </r>
  <r>
    <x v="6"/>
    <x v="2"/>
    <x v="503"/>
    <x v="503"/>
    <x v="131"/>
    <n v="0.751"/>
    <n v="0"/>
    <n v="6456.0760304946953"/>
    <n v="7736"/>
    <n v="0"/>
    <n v="0.25"/>
    <s v="N"/>
    <s v="N"/>
    <n v="0"/>
    <n v="0"/>
    <x v="0"/>
  </r>
  <r>
    <x v="6"/>
    <x v="3"/>
    <x v="503"/>
    <x v="503"/>
    <x v="131"/>
    <n v="4.532"/>
    <n v="0"/>
    <n v="6666.4691195794885"/>
    <n v="7736"/>
    <n v="0"/>
    <n v="0.25"/>
    <s v="N"/>
    <s v="N"/>
    <n v="0"/>
    <n v="0"/>
    <x v="0"/>
  </r>
  <r>
    <x v="6"/>
    <x v="4"/>
    <x v="503"/>
    <x v="503"/>
    <x v="131"/>
    <n v="4.05"/>
    <n v="0"/>
    <n v="6866.1663577997369"/>
    <n v="7736"/>
    <n v="0"/>
    <n v="0.25"/>
    <s v="N"/>
    <s v="N"/>
    <n v="0"/>
    <n v="0"/>
    <x v="0"/>
  </r>
  <r>
    <x v="6"/>
    <x v="5"/>
    <x v="503"/>
    <x v="503"/>
    <x v="131"/>
    <n v="3.101"/>
    <n v="8.6134315886313331E-2"/>
    <n v="7747.835625704116"/>
    <n v="7736"/>
    <n v="0"/>
    <n v="0.25"/>
    <s v="N"/>
    <s v="N"/>
    <n v="0"/>
    <n v="0"/>
    <x v="0"/>
  </r>
  <r>
    <x v="6"/>
    <x v="6"/>
    <x v="503"/>
    <x v="503"/>
    <x v="131"/>
    <n v="2.1000000000000001E-2"/>
    <n v="0.13591416733880721"/>
    <n v="7757.694931761469"/>
    <n v="7736"/>
    <n v="0"/>
    <n v="0.25"/>
    <s v="N"/>
    <s v="N"/>
    <n v="0"/>
    <n v="0"/>
    <x v="0"/>
  </r>
  <r>
    <x v="6"/>
    <x v="0"/>
    <x v="504"/>
    <x v="504"/>
    <x v="132"/>
    <n v="0"/>
    <n v="0"/>
    <n v="25507.552825050298"/>
    <n v="25645"/>
    <n v="2"/>
    <n v="0.4"/>
    <s v="N"/>
    <s v="N"/>
    <n v="0"/>
    <n v="0"/>
    <x v="0"/>
  </r>
  <r>
    <x v="6"/>
    <x v="1"/>
    <x v="504"/>
    <x v="504"/>
    <x v="132"/>
    <n v="0"/>
    <n v="0"/>
    <n v="26996.994282064752"/>
    <n v="25645"/>
    <n v="2"/>
    <n v="0.4"/>
    <s v="N"/>
    <s v="N"/>
    <n v="0"/>
    <n v="0"/>
    <x v="0"/>
  </r>
  <r>
    <x v="6"/>
    <x v="2"/>
    <x v="504"/>
    <x v="504"/>
    <x v="132"/>
    <n v="0"/>
    <n v="0"/>
    <n v="24420.022568785404"/>
    <n v="25645"/>
    <n v="2"/>
    <n v="0.4"/>
    <s v="N"/>
    <s v="N"/>
    <n v="0"/>
    <n v="0"/>
    <x v="0"/>
  </r>
  <r>
    <x v="6"/>
    <x v="3"/>
    <x v="504"/>
    <x v="504"/>
    <x v="132"/>
    <n v="0.126"/>
    <n v="0"/>
    <n v="25269.899965096691"/>
    <n v="25645"/>
    <n v="2"/>
    <n v="0.4"/>
    <s v="N"/>
    <s v="N"/>
    <n v="0"/>
    <n v="0"/>
    <x v="0"/>
  </r>
  <r>
    <x v="6"/>
    <x v="4"/>
    <x v="504"/>
    <x v="504"/>
    <x v="132"/>
    <n v="4.952"/>
    <n v="0"/>
    <n v="25344.048138384744"/>
    <n v="25645"/>
    <n v="2"/>
    <n v="0.4"/>
    <s v="N"/>
    <s v="N"/>
    <n v="0"/>
    <n v="0"/>
    <x v="0"/>
  </r>
  <r>
    <x v="6"/>
    <x v="5"/>
    <x v="504"/>
    <x v="504"/>
    <x v="132"/>
    <n v="6.774"/>
    <n v="4.6530096501587508E-2"/>
    <n v="24480.450816916498"/>
    <n v="25645"/>
    <n v="2"/>
    <n v="0.4"/>
    <s v="N"/>
    <s v="N"/>
    <n v="0"/>
    <n v="0"/>
    <x v="0"/>
  </r>
  <r>
    <x v="6"/>
    <x v="6"/>
    <x v="504"/>
    <x v="504"/>
    <x v="132"/>
    <n v="8.3000000000000004E-2"/>
    <n v="0.17131652582339149"/>
    <n v="24612.885850840037"/>
    <n v="25645"/>
    <n v="2"/>
    <n v="0.4"/>
    <s v="N"/>
    <s v="N"/>
    <n v="0"/>
    <n v="0"/>
    <x v="0"/>
  </r>
  <r>
    <x v="6"/>
    <x v="0"/>
    <x v="505"/>
    <x v="505"/>
    <x v="1"/>
    <n v="0"/>
    <n v="0"/>
    <n v="37251.298414197656"/>
    <n v="37683"/>
    <n v="2"/>
    <n v="0.25"/>
    <s v="N"/>
    <s v="N"/>
    <n v="0"/>
    <n v="0"/>
    <x v="0"/>
  </r>
  <r>
    <x v="6"/>
    <x v="1"/>
    <x v="505"/>
    <x v="505"/>
    <x v="1"/>
    <n v="0"/>
    <n v="0"/>
    <n v="39014.600939400909"/>
    <n v="37683"/>
    <n v="2"/>
    <n v="0.25"/>
    <s v="N"/>
    <s v="N"/>
    <n v="0"/>
    <n v="0"/>
    <x v="0"/>
  </r>
  <r>
    <x v="6"/>
    <x v="2"/>
    <x v="505"/>
    <x v="505"/>
    <x v="1"/>
    <n v="0.124"/>
    <n v="0"/>
    <n v="35200.371352869588"/>
    <n v="37683"/>
    <n v="2"/>
    <n v="0.25"/>
    <s v="N"/>
    <s v="N"/>
    <n v="0"/>
    <n v="0"/>
    <x v="0"/>
  </r>
  <r>
    <x v="6"/>
    <x v="3"/>
    <x v="505"/>
    <x v="505"/>
    <x v="1"/>
    <n v="0.35499999999999998"/>
    <n v="0"/>
    <n v="36514.320674221395"/>
    <n v="37683"/>
    <n v="2"/>
    <n v="0.25"/>
    <s v="N"/>
    <s v="N"/>
    <n v="0"/>
    <n v="0"/>
    <x v="0"/>
  </r>
  <r>
    <x v="6"/>
    <x v="4"/>
    <x v="505"/>
    <x v="505"/>
    <x v="1"/>
    <n v="5.4509999999999996"/>
    <n v="0"/>
    <n v="36272.863793324497"/>
    <n v="37683"/>
    <n v="2"/>
    <n v="0.25"/>
    <s v="N"/>
    <s v="N"/>
    <n v="0"/>
    <n v="0"/>
    <x v="0"/>
  </r>
  <r>
    <x v="6"/>
    <x v="5"/>
    <x v="505"/>
    <x v="505"/>
    <x v="1"/>
    <n v="8.3149999999999995"/>
    <n v="5.2993330692572498E-2"/>
    <n v="35895.77057590468"/>
    <n v="37683"/>
    <n v="2"/>
    <n v="0.25"/>
    <s v="N"/>
    <s v="N"/>
    <n v="0"/>
    <n v="0"/>
    <x v="0"/>
  </r>
  <r>
    <x v="6"/>
    <x v="6"/>
    <x v="505"/>
    <x v="505"/>
    <x v="1"/>
    <n v="0.442"/>
    <n v="0.19511314157175408"/>
    <n v="35992.376858533913"/>
    <n v="37683"/>
    <n v="2"/>
    <n v="0.25"/>
    <s v="N"/>
    <s v="N"/>
    <n v="0"/>
    <n v="0"/>
    <x v="0"/>
  </r>
  <r>
    <x v="6"/>
    <x v="0"/>
    <x v="506"/>
    <x v="506"/>
    <x v="133"/>
    <n v="0"/>
    <n v="0"/>
    <n v="10880.766692241757"/>
    <n v="11476"/>
    <n v="2"/>
    <n v="0.3"/>
    <s v="N"/>
    <s v="N"/>
    <n v="0"/>
    <n v="0"/>
    <x v="0"/>
  </r>
  <r>
    <x v="6"/>
    <x v="1"/>
    <x v="506"/>
    <x v="506"/>
    <x v="133"/>
    <n v="0"/>
    <n v="0"/>
    <n v="11372.637056678437"/>
    <n v="11476"/>
    <n v="2"/>
    <n v="0.3"/>
    <s v="N"/>
    <s v="N"/>
    <n v="0"/>
    <n v="0"/>
    <x v="0"/>
  </r>
  <r>
    <x v="6"/>
    <x v="2"/>
    <x v="506"/>
    <x v="506"/>
    <x v="133"/>
    <n v="0.25"/>
    <n v="0"/>
    <n v="10336.084439012902"/>
    <n v="11476"/>
    <n v="2"/>
    <n v="0.3"/>
    <s v="N"/>
    <s v="N"/>
    <n v="0"/>
    <n v="0"/>
    <x v="0"/>
  </r>
  <r>
    <x v="6"/>
    <x v="3"/>
    <x v="506"/>
    <x v="506"/>
    <x v="133"/>
    <n v="0.96899999999999997"/>
    <n v="0"/>
    <n v="10758.543325014467"/>
    <n v="11476"/>
    <n v="2"/>
    <n v="0.3"/>
    <s v="N"/>
    <s v="N"/>
    <n v="0"/>
    <n v="0"/>
    <x v="0"/>
  </r>
  <r>
    <x v="6"/>
    <x v="4"/>
    <x v="506"/>
    <x v="506"/>
    <x v="133"/>
    <n v="6.9690000000000003"/>
    <n v="0"/>
    <n v="10803.680645967228"/>
    <n v="11476"/>
    <n v="2"/>
    <n v="0.3"/>
    <s v="N"/>
    <s v="N"/>
    <n v="0"/>
    <n v="0"/>
    <x v="0"/>
  </r>
  <r>
    <x v="6"/>
    <x v="5"/>
    <x v="506"/>
    <x v="506"/>
    <x v="133"/>
    <n v="6.585"/>
    <n v="0"/>
    <n v="10715.588333691998"/>
    <n v="11476"/>
    <n v="2"/>
    <n v="0.3"/>
    <s v="N"/>
    <s v="N"/>
    <n v="0"/>
    <n v="0"/>
    <x v="0"/>
  </r>
  <r>
    <x v="6"/>
    <x v="6"/>
    <x v="506"/>
    <x v="506"/>
    <x v="133"/>
    <n v="3.2080000000000002"/>
    <n v="0.14330736744670519"/>
    <n v="10737.347530829853"/>
    <n v="11476"/>
    <n v="2"/>
    <n v="0.3"/>
    <s v="N"/>
    <s v="N"/>
    <n v="0"/>
    <n v="0"/>
    <x v="0"/>
  </r>
  <r>
    <x v="6"/>
    <x v="0"/>
    <x v="507"/>
    <x v="507"/>
    <x v="35"/>
    <n v="0"/>
    <n v="0"/>
    <n v="6019.7430243883846"/>
    <n v="5863"/>
    <n v="1"/>
    <n v="0.1"/>
    <s v="N"/>
    <s v="N"/>
    <n v="0"/>
    <n v="0"/>
    <x v="0"/>
  </r>
  <r>
    <x v="6"/>
    <x v="1"/>
    <x v="507"/>
    <x v="507"/>
    <x v="35"/>
    <n v="0"/>
    <n v="0"/>
    <n v="6393.1464568538477"/>
    <n v="5863"/>
    <n v="1"/>
    <n v="0.1"/>
    <s v="N"/>
    <s v="N"/>
    <n v="0"/>
    <n v="0"/>
    <x v="0"/>
  </r>
  <r>
    <x v="6"/>
    <x v="2"/>
    <x v="507"/>
    <x v="507"/>
    <x v="35"/>
    <n v="0.67700000000000005"/>
    <n v="0"/>
    <n v="6092.5137323504114"/>
    <n v="5863"/>
    <n v="1"/>
    <n v="0.1"/>
    <s v="N"/>
    <s v="N"/>
    <n v="0"/>
    <n v="0"/>
    <x v="0"/>
  </r>
  <r>
    <x v="6"/>
    <x v="3"/>
    <x v="507"/>
    <x v="507"/>
    <x v="35"/>
    <n v="5.8730000000000002"/>
    <n v="0"/>
    <n v="6302.6085645648891"/>
    <n v="5863"/>
    <n v="1"/>
    <n v="0.1"/>
    <s v="N"/>
    <s v="N"/>
    <n v="0"/>
    <n v="0"/>
    <x v="0"/>
  </r>
  <r>
    <x v="6"/>
    <x v="4"/>
    <x v="507"/>
    <x v="507"/>
    <x v="35"/>
    <n v="2.6150000000000002"/>
    <n v="0"/>
    <n v="6326.6890292571597"/>
    <n v="5863"/>
    <n v="1"/>
    <n v="0.1"/>
    <s v="N"/>
    <s v="N"/>
    <n v="0"/>
    <n v="0"/>
    <x v="0"/>
  </r>
  <r>
    <x v="6"/>
    <x v="5"/>
    <x v="507"/>
    <x v="507"/>
    <x v="35"/>
    <n v="0.42099999999999999"/>
    <n v="5.9848480218204173E-2"/>
    <n v="6253.8679226778613"/>
    <n v="5863"/>
    <n v="1"/>
    <n v="0.1"/>
    <s v="N"/>
    <s v="N"/>
    <n v="0"/>
    <n v="0"/>
    <x v="0"/>
  </r>
  <r>
    <x v="6"/>
    <x v="6"/>
    <x v="507"/>
    <x v="507"/>
    <x v="35"/>
    <n v="6.8000000000000005E-2"/>
    <n v="0.13221163691044008"/>
    <n v="6248.1163703216171"/>
    <n v="5863"/>
    <n v="1"/>
    <n v="0.1"/>
    <s v="N"/>
    <s v="N"/>
    <n v="0"/>
    <n v="0"/>
    <x v="0"/>
  </r>
  <r>
    <x v="6"/>
    <x v="0"/>
    <x v="508"/>
    <x v="508"/>
    <x v="134"/>
    <n v="0"/>
    <n v="0"/>
    <n v="100975.85734829269"/>
    <n v="125300"/>
    <n v="2"/>
    <n v="0.25"/>
    <s v="N"/>
    <s v="N"/>
    <n v="0"/>
    <n v="0"/>
    <x v="0"/>
  </r>
  <r>
    <x v="6"/>
    <x v="1"/>
    <x v="508"/>
    <x v="508"/>
    <x v="134"/>
    <n v="0"/>
    <n v="0"/>
    <n v="106251.75135536517"/>
    <n v="125300"/>
    <n v="2"/>
    <n v="0.25"/>
    <s v="N"/>
    <s v="N"/>
    <n v="0"/>
    <n v="0"/>
    <x v="0"/>
  </r>
  <r>
    <x v="6"/>
    <x v="2"/>
    <x v="508"/>
    <x v="508"/>
    <x v="134"/>
    <n v="0.24299999999999999"/>
    <n v="0"/>
    <n v="93753.954583932471"/>
    <n v="125300"/>
    <n v="2"/>
    <n v="0.25"/>
    <s v="N"/>
    <s v="N"/>
    <n v="0"/>
    <n v="0"/>
    <x v="0"/>
  </r>
  <r>
    <x v="6"/>
    <x v="3"/>
    <x v="508"/>
    <x v="508"/>
    <x v="134"/>
    <n v="0.77500000000000002"/>
    <n v="0"/>
    <n v="97785.809648710318"/>
    <n v="125300"/>
    <n v="2"/>
    <n v="0.25"/>
    <s v="N"/>
    <s v="N"/>
    <n v="0"/>
    <n v="0"/>
    <x v="0"/>
  </r>
  <r>
    <x v="6"/>
    <x v="4"/>
    <x v="508"/>
    <x v="508"/>
    <x v="134"/>
    <n v="1.849"/>
    <n v="0"/>
    <n v="98102.877862919995"/>
    <n v="125300"/>
    <n v="2"/>
    <n v="0.25"/>
    <s v="N"/>
    <s v="N"/>
    <n v="0"/>
    <n v="0"/>
    <x v="0"/>
  </r>
  <r>
    <x v="6"/>
    <x v="5"/>
    <x v="508"/>
    <x v="508"/>
    <x v="134"/>
    <n v="2.173"/>
    <n v="0"/>
    <n v="98499.585547078445"/>
    <n v="125300"/>
    <n v="2"/>
    <n v="0.25"/>
    <s v="N"/>
    <s v="N"/>
    <n v="0"/>
    <n v="0"/>
    <x v="0"/>
  </r>
  <r>
    <x v="6"/>
    <x v="6"/>
    <x v="508"/>
    <x v="508"/>
    <x v="134"/>
    <n v="2.6280000000000001"/>
    <n v="0.36831368003531001"/>
    <n v="99394.247320931157"/>
    <n v="125300"/>
    <n v="2"/>
    <n v="0.25"/>
    <s v="N"/>
    <s v="N"/>
    <n v="0"/>
    <n v="0"/>
    <x v="0"/>
  </r>
  <r>
    <x v="6"/>
    <x v="0"/>
    <x v="509"/>
    <x v="509"/>
    <x v="1"/>
    <n v="0"/>
    <n v="0"/>
    <n v="2035.7300695384847"/>
    <n v="2738"/>
    <n v="0"/>
    <n v="0.4"/>
    <s v="N"/>
    <s v="N"/>
    <n v="0"/>
    <n v="0"/>
    <x v="0"/>
  </r>
  <r>
    <x v="6"/>
    <x v="1"/>
    <x v="509"/>
    <x v="509"/>
    <x v="1"/>
    <n v="0"/>
    <n v="0"/>
    <n v="2153.6145245126463"/>
    <n v="2738"/>
    <n v="0"/>
    <n v="0.4"/>
    <s v="N"/>
    <s v="N"/>
    <n v="0"/>
    <n v="0"/>
    <x v="0"/>
  </r>
  <r>
    <x v="6"/>
    <x v="2"/>
    <x v="509"/>
    <x v="509"/>
    <x v="1"/>
    <n v="0.126"/>
    <n v="0"/>
    <n v="2120.8844973936807"/>
    <n v="2738"/>
    <n v="0"/>
    <n v="0.4"/>
    <s v="N"/>
    <s v="N"/>
    <n v="0"/>
    <n v="0"/>
    <x v="0"/>
  </r>
  <r>
    <x v="6"/>
    <x v="3"/>
    <x v="509"/>
    <x v="509"/>
    <x v="1"/>
    <n v="1.075"/>
    <n v="0"/>
    <n v="2210.2927065843023"/>
    <n v="2738"/>
    <n v="0"/>
    <n v="0.4"/>
    <s v="N"/>
    <s v="N"/>
    <n v="0"/>
    <n v="0"/>
    <x v="0"/>
  </r>
  <r>
    <x v="6"/>
    <x v="4"/>
    <x v="509"/>
    <x v="509"/>
    <x v="1"/>
    <n v="4.0999999999999996"/>
    <n v="0"/>
    <n v="2226.2518831158909"/>
    <n v="2738"/>
    <n v="0"/>
    <n v="0.4"/>
    <s v="N"/>
    <s v="N"/>
    <n v="0"/>
    <n v="0"/>
    <x v="0"/>
  </r>
  <r>
    <x v="6"/>
    <x v="5"/>
    <x v="509"/>
    <x v="509"/>
    <x v="1"/>
    <n v="1.843"/>
    <n v="3.4231267326235E-2"/>
    <n v="2233.4133618511337"/>
    <n v="2738"/>
    <n v="0"/>
    <n v="0.4"/>
    <s v="N"/>
    <s v="N"/>
    <n v="0"/>
    <n v="0"/>
    <x v="0"/>
  </r>
  <r>
    <x v="6"/>
    <x v="6"/>
    <x v="509"/>
    <x v="509"/>
    <x v="1"/>
    <n v="0.122"/>
    <n v="0.12603416355825259"/>
    <n v="2240.8635240378808"/>
    <n v="2738"/>
    <n v="0"/>
    <n v="0.4"/>
    <s v="N"/>
    <s v="N"/>
    <n v="0"/>
    <n v="0"/>
    <x v="0"/>
  </r>
  <r>
    <x v="6"/>
    <x v="0"/>
    <x v="510"/>
    <x v="510"/>
    <x v="14"/>
    <n v="0"/>
    <n v="0"/>
    <n v="3286.3173344248889"/>
    <n v="3209"/>
    <n v="0"/>
    <n v="0.5"/>
    <s v="N"/>
    <s v="N"/>
    <n v="0"/>
    <n v="0"/>
    <x v="0"/>
  </r>
  <r>
    <x v="6"/>
    <x v="1"/>
    <x v="510"/>
    <x v="510"/>
    <x v="14"/>
    <n v="0"/>
    <n v="0"/>
    <n v="3427.1665321321088"/>
    <n v="3209"/>
    <n v="0"/>
    <n v="0.5"/>
    <s v="N"/>
    <s v="N"/>
    <n v="0"/>
    <n v="0"/>
    <x v="0"/>
  </r>
  <r>
    <x v="6"/>
    <x v="2"/>
    <x v="510"/>
    <x v="510"/>
    <x v="14"/>
    <n v="2.5999999999999999E-2"/>
    <n v="0"/>
    <n v="3313.5227987735962"/>
    <n v="3209"/>
    <n v="0"/>
    <n v="0.5"/>
    <s v="N"/>
    <s v="N"/>
    <n v="0"/>
    <n v="0"/>
    <x v="0"/>
  </r>
  <r>
    <x v="6"/>
    <x v="3"/>
    <x v="510"/>
    <x v="510"/>
    <x v="14"/>
    <n v="0.34100000000000003"/>
    <n v="0"/>
    <n v="3453.8768880101607"/>
    <n v="3209"/>
    <n v="0"/>
    <n v="0.5"/>
    <s v="N"/>
    <s v="N"/>
    <n v="0"/>
    <n v="0"/>
    <x v="0"/>
  </r>
  <r>
    <x v="6"/>
    <x v="4"/>
    <x v="510"/>
    <x v="510"/>
    <x v="14"/>
    <n v="2.6219999999999999"/>
    <n v="0"/>
    <n v="3467.0115273971087"/>
    <n v="3209"/>
    <n v="0"/>
    <n v="0.5"/>
    <s v="N"/>
    <s v="N"/>
    <n v="0"/>
    <n v="0"/>
    <x v="0"/>
  </r>
  <r>
    <x v="6"/>
    <x v="5"/>
    <x v="510"/>
    <x v="510"/>
    <x v="14"/>
    <n v="2.593"/>
    <n v="1.9070034305899999E-2"/>
    <n v="3466.4350361417428"/>
    <n v="3209"/>
    <n v="0"/>
    <n v="0.5"/>
    <s v="N"/>
    <s v="N"/>
    <n v="0"/>
    <n v="0"/>
    <x v="0"/>
  </r>
  <r>
    <x v="6"/>
    <x v="6"/>
    <x v="510"/>
    <x v="510"/>
    <x v="14"/>
    <n v="0.121"/>
    <n v="5.2659659074232992E-2"/>
    <n v="3515.0864173262271"/>
    <n v="3209"/>
    <n v="0"/>
    <n v="0.5"/>
    <s v="N"/>
    <s v="N"/>
    <n v="0"/>
    <n v="0"/>
    <x v="0"/>
  </r>
  <r>
    <x v="6"/>
    <x v="0"/>
    <x v="511"/>
    <x v="511"/>
    <x v="1"/>
    <n v="0"/>
    <n v="0"/>
    <n v="1372.3373504686933"/>
    <n v="1472"/>
    <n v="0.5"/>
    <n v="0.3"/>
    <s v="N"/>
    <s v="N"/>
    <n v="0"/>
    <n v="0"/>
    <x v="0"/>
  </r>
  <r>
    <x v="6"/>
    <x v="1"/>
    <x v="511"/>
    <x v="511"/>
    <x v="1"/>
    <n v="0"/>
    <n v="0"/>
    <n v="1453.3724738115798"/>
    <n v="1472"/>
    <n v="0.5"/>
    <n v="0.3"/>
    <s v="N"/>
    <s v="N"/>
    <n v="0"/>
    <n v="0"/>
    <x v="0"/>
  </r>
  <r>
    <x v="6"/>
    <x v="2"/>
    <x v="511"/>
    <x v="511"/>
    <x v="1"/>
    <n v="0"/>
    <n v="0"/>
    <n v="1412.9650558517069"/>
    <n v="1472"/>
    <n v="0.5"/>
    <n v="0.3"/>
    <s v="N"/>
    <s v="N"/>
    <n v="0"/>
    <n v="0"/>
    <x v="0"/>
  </r>
  <r>
    <x v="6"/>
    <x v="3"/>
    <x v="511"/>
    <x v="511"/>
    <x v="1"/>
    <n v="0"/>
    <n v="0"/>
    <n v="1498.0908018100497"/>
    <n v="1472"/>
    <n v="0.5"/>
    <n v="0.3"/>
    <s v="N"/>
    <s v="N"/>
    <n v="0"/>
    <n v="0"/>
    <x v="0"/>
  </r>
  <r>
    <x v="6"/>
    <x v="4"/>
    <x v="511"/>
    <x v="511"/>
    <x v="1"/>
    <n v="0"/>
    <n v="0"/>
    <n v="1442.5297321173493"/>
    <n v="1472"/>
    <n v="0.5"/>
    <n v="0.3"/>
    <s v="N"/>
    <s v="N"/>
    <n v="0"/>
    <n v="0"/>
    <x v="0"/>
  </r>
  <r>
    <x v="6"/>
    <x v="5"/>
    <x v="511"/>
    <x v="511"/>
    <x v="1"/>
    <n v="-1.4E-2"/>
    <n v="0.11183849520613331"/>
    <n v="1382.8339652978843"/>
    <n v="1472"/>
    <n v="0.5"/>
    <n v="0.3"/>
    <s v="N"/>
    <s v="N"/>
    <n v="0"/>
    <n v="0"/>
    <x v="0"/>
  </r>
  <r>
    <x v="6"/>
    <x v="6"/>
    <x v="511"/>
    <x v="511"/>
    <x v="1"/>
    <n v="0"/>
    <n v="0.12353154555381439"/>
    <n v="1386.0749290379943"/>
    <n v="1472"/>
    <n v="0.5"/>
    <n v="0.3"/>
    <s v="N"/>
    <s v="N"/>
    <n v="0"/>
    <n v="0"/>
    <x v="0"/>
  </r>
  <r>
    <x v="7"/>
    <x v="0"/>
    <x v="512"/>
    <x v="512"/>
    <x v="1"/>
    <n v="0.30194332803720658"/>
    <n v="0"/>
    <n v="14017"/>
    <n v="15478"/>
    <n v="2"/>
    <n v="0.25"/>
    <s v="N"/>
    <s v="N"/>
    <n v="0"/>
    <n v="0"/>
    <x v="0"/>
  </r>
  <r>
    <x v="7"/>
    <x v="1"/>
    <x v="512"/>
    <x v="512"/>
    <x v="1"/>
    <n v="0.59265165125182906"/>
    <n v="0"/>
    <n v="13250"/>
    <n v="15478"/>
    <n v="2"/>
    <n v="0.25"/>
    <s v="N"/>
    <s v="N"/>
    <n v="0"/>
    <n v="0"/>
    <x v="0"/>
  </r>
  <r>
    <x v="7"/>
    <x v="2"/>
    <x v="512"/>
    <x v="512"/>
    <x v="1"/>
    <n v="2.9082660562326779"/>
    <n v="0"/>
    <n v="11683"/>
    <n v="15478"/>
    <n v="2"/>
    <n v="0.25"/>
    <s v="N"/>
    <s v="N"/>
    <n v="0"/>
    <n v="0"/>
    <x v="0"/>
  </r>
  <r>
    <x v="7"/>
    <x v="3"/>
    <x v="512"/>
    <x v="512"/>
    <x v="1"/>
    <n v="3.3195127230649999"/>
    <n v="0"/>
    <n v="11695"/>
    <n v="15478"/>
    <n v="2"/>
    <n v="0.25"/>
    <s v="N"/>
    <s v="N"/>
    <n v="0"/>
    <n v="0"/>
    <x v="0"/>
  </r>
  <r>
    <x v="7"/>
    <x v="4"/>
    <x v="512"/>
    <x v="512"/>
    <x v="1"/>
    <n v="0.22536138698380387"/>
    <n v="0"/>
    <n v="12458"/>
    <n v="15478"/>
    <n v="2"/>
    <n v="0.25"/>
    <s v="N"/>
    <s v="N"/>
    <n v="0"/>
    <n v="0"/>
    <x v="0"/>
  </r>
  <r>
    <x v="7"/>
    <x v="5"/>
    <x v="512"/>
    <x v="512"/>
    <x v="1"/>
    <n v="0.60565186671116267"/>
    <n v="5.7807964257334525E-2"/>
    <n v="12817"/>
    <n v="15478"/>
    <n v="2"/>
    <n v="0.25"/>
    <s v="N"/>
    <s v="N"/>
    <n v="0"/>
    <n v="0"/>
    <x v="0"/>
  </r>
  <r>
    <x v="7"/>
    <x v="6"/>
    <x v="512"/>
    <x v="512"/>
    <x v="1"/>
    <n v="0"/>
    <n v="0.20890996984086241"/>
    <n v="15478"/>
    <n v="15478"/>
    <n v="2"/>
    <n v="0.25"/>
    <s v="N"/>
    <s v="N"/>
    <n v="0"/>
    <n v="0"/>
    <x v="0"/>
  </r>
  <r>
    <x v="7"/>
    <x v="0"/>
    <x v="513"/>
    <x v="513"/>
    <x v="129"/>
    <n v="4.9666601566932041E-2"/>
    <n v="0"/>
    <n v="1029"/>
    <n v="1293"/>
    <n v="0"/>
    <n v="1.5"/>
    <s v="N"/>
    <s v="N"/>
    <n v="0"/>
    <n v="0"/>
    <x v="0"/>
  </r>
  <r>
    <x v="7"/>
    <x v="1"/>
    <x v="513"/>
    <x v="513"/>
    <x v="129"/>
    <n v="0.36133874770655455"/>
    <n v="0"/>
    <n v="1032"/>
    <n v="1293"/>
    <n v="0"/>
    <n v="1.5"/>
    <s v="N"/>
    <s v="N"/>
    <n v="0"/>
    <n v="0"/>
    <x v="0"/>
  </r>
  <r>
    <x v="7"/>
    <x v="2"/>
    <x v="513"/>
    <x v="513"/>
    <x v="129"/>
    <n v="0.31285305148524523"/>
    <n v="6.3838837626976237E-3"/>
    <n v="1013"/>
    <n v="1293"/>
    <n v="0"/>
    <n v="1.5"/>
    <s v="N"/>
    <s v="N"/>
    <n v="0"/>
    <n v="0"/>
    <x v="0"/>
  </r>
  <r>
    <x v="7"/>
    <x v="3"/>
    <x v="513"/>
    <x v="513"/>
    <x v="129"/>
    <n v="0.21746126774399999"/>
    <n v="2.77764236614985E-2"/>
    <n v="1101"/>
    <n v="1293"/>
    <n v="0"/>
    <n v="1.5"/>
    <s v="N"/>
    <s v="N"/>
    <n v="0"/>
    <n v="0"/>
    <x v="0"/>
  </r>
  <r>
    <x v="7"/>
    <x v="4"/>
    <x v="513"/>
    <x v="513"/>
    <x v="129"/>
    <n v="1.1418046568924847"/>
    <n v="2.77764236614985E-2"/>
    <n v="1147"/>
    <n v="1293"/>
    <n v="0"/>
    <n v="1.5"/>
    <s v="N"/>
    <s v="N"/>
    <n v="0"/>
    <n v="0"/>
    <x v="0"/>
  </r>
  <r>
    <x v="7"/>
    <x v="5"/>
    <x v="513"/>
    <x v="513"/>
    <x v="129"/>
    <n v="0.80001655537196636"/>
    <n v="2.77764236614985E-2"/>
    <n v="1086"/>
    <n v="1293"/>
    <n v="0"/>
    <n v="1.5"/>
    <s v="N"/>
    <s v="N"/>
    <n v="0"/>
    <n v="0"/>
    <x v="0"/>
  </r>
  <r>
    <x v="7"/>
    <x v="6"/>
    <x v="513"/>
    <x v="513"/>
    <x v="129"/>
    <n v="0"/>
    <n v="2.77764236614985E-2"/>
    <n v="1293"/>
    <n v="1293"/>
    <n v="0"/>
    <n v="1.5"/>
    <s v="N"/>
    <s v="N"/>
    <n v="0"/>
    <n v="0"/>
    <x v="0"/>
  </r>
  <r>
    <x v="7"/>
    <x v="0"/>
    <x v="514"/>
    <x v="514"/>
    <x v="0"/>
    <n v="0"/>
    <n v="0"/>
    <n v="801"/>
    <n v="3116"/>
    <n v="0"/>
    <n v="1"/>
    <s v="N"/>
    <s v="N"/>
    <n v="0"/>
    <n v="0"/>
    <x v="0"/>
  </r>
  <r>
    <x v="7"/>
    <x v="1"/>
    <x v="514"/>
    <x v="514"/>
    <x v="0"/>
    <n v="0"/>
    <n v="0"/>
    <n v="2112"/>
    <n v="3116"/>
    <n v="0"/>
    <n v="1"/>
    <s v="N"/>
    <s v="N"/>
    <n v="0"/>
    <n v="0"/>
    <x v="0"/>
  </r>
  <r>
    <x v="7"/>
    <x v="2"/>
    <x v="514"/>
    <x v="514"/>
    <x v="0"/>
    <n v="0.72448229786772489"/>
    <n v="0"/>
    <n v="2148"/>
    <n v="3116"/>
    <n v="0"/>
    <n v="1"/>
    <s v="N"/>
    <s v="N"/>
    <n v="0"/>
    <n v="0"/>
    <x v="0"/>
  </r>
  <r>
    <x v="7"/>
    <x v="3"/>
    <x v="514"/>
    <x v="514"/>
    <x v="0"/>
    <n v="1.0289875468"/>
    <n v="0"/>
    <n v="1962"/>
    <n v="3116"/>
    <n v="0"/>
    <n v="1"/>
    <s v="N"/>
    <s v="N"/>
    <n v="0"/>
    <n v="0"/>
    <x v="0"/>
  </r>
  <r>
    <x v="7"/>
    <x v="4"/>
    <x v="514"/>
    <x v="514"/>
    <x v="0"/>
    <n v="2.8260081549995184"/>
    <n v="0"/>
    <n v="1718"/>
    <n v="3116"/>
    <n v="0"/>
    <n v="1"/>
    <s v="N"/>
    <s v="N"/>
    <n v="0"/>
    <n v="0"/>
    <x v="0"/>
  </r>
  <r>
    <x v="7"/>
    <x v="5"/>
    <x v="514"/>
    <x v="514"/>
    <x v="0"/>
    <n v="1.2424969070465341"/>
    <n v="4.3753378426315132E-2"/>
    <n v="2106"/>
    <n v="3116"/>
    <n v="0"/>
    <n v="1"/>
    <s v="N"/>
    <s v="N"/>
    <n v="0"/>
    <n v="0"/>
    <x v="0"/>
  </r>
  <r>
    <x v="7"/>
    <x v="6"/>
    <x v="514"/>
    <x v="514"/>
    <x v="0"/>
    <n v="0"/>
    <n v="9.9192441773944234E-2"/>
    <n v="3116"/>
    <n v="3116"/>
    <n v="0"/>
    <n v="1"/>
    <s v="N"/>
    <s v="N"/>
    <n v="0"/>
    <n v="0"/>
    <x v="0"/>
  </r>
  <r>
    <x v="7"/>
    <x v="0"/>
    <x v="515"/>
    <x v="515"/>
    <x v="129"/>
    <n v="0.26012731682520279"/>
    <n v="0"/>
    <n v="592"/>
    <n v="814"/>
    <n v="0"/>
    <n v="2"/>
    <s v="N"/>
    <s v="N"/>
    <n v="0"/>
    <n v="0"/>
    <x v="0"/>
  </r>
  <r>
    <x v="7"/>
    <x v="1"/>
    <x v="515"/>
    <x v="515"/>
    <x v="129"/>
    <n v="1.3660201035307125"/>
    <n v="0"/>
    <n v="548"/>
    <n v="814"/>
    <n v="0"/>
    <n v="2"/>
    <s v="N"/>
    <s v="N"/>
    <n v="0"/>
    <n v="0"/>
    <x v="0"/>
  </r>
  <r>
    <x v="7"/>
    <x v="2"/>
    <x v="515"/>
    <x v="515"/>
    <x v="129"/>
    <n v="2.3128927787162983"/>
    <n v="6.5790469502787757E-3"/>
    <n v="548"/>
    <n v="814"/>
    <n v="0"/>
    <n v="2"/>
    <s v="N"/>
    <s v="N"/>
    <n v="0"/>
    <n v="0"/>
    <x v="0"/>
  </r>
  <r>
    <x v="7"/>
    <x v="3"/>
    <x v="515"/>
    <x v="515"/>
    <x v="129"/>
    <n v="0.13607339392000001"/>
    <n v="2.146918735202016E-2"/>
    <n v="561"/>
    <n v="814"/>
    <n v="0"/>
    <n v="2"/>
    <s v="N"/>
    <s v="N"/>
    <n v="0"/>
    <n v="0"/>
    <x v="0"/>
  </r>
  <r>
    <x v="7"/>
    <x v="4"/>
    <x v="515"/>
    <x v="515"/>
    <x v="129"/>
    <n v="0.53292386408681713"/>
    <n v="2.146918735202016E-2"/>
    <n v="572"/>
    <n v="814"/>
    <n v="0"/>
    <n v="2"/>
    <s v="N"/>
    <s v="N"/>
    <n v="0"/>
    <n v="0"/>
    <x v="0"/>
  </r>
  <r>
    <x v="7"/>
    <x v="5"/>
    <x v="515"/>
    <x v="515"/>
    <x v="129"/>
    <n v="-0.56605736399481765"/>
    <n v="2.146918735202016E-2"/>
    <n v="565"/>
    <n v="814"/>
    <n v="0"/>
    <n v="2"/>
    <s v="N"/>
    <s v="N"/>
    <n v="0"/>
    <n v="0"/>
    <x v="0"/>
  </r>
  <r>
    <x v="7"/>
    <x v="6"/>
    <x v="515"/>
    <x v="515"/>
    <x v="129"/>
    <n v="0"/>
    <n v="2.146918735202016E-2"/>
    <n v="814"/>
    <n v="814"/>
    <n v="0"/>
    <n v="2"/>
    <s v="N"/>
    <s v="N"/>
    <n v="0"/>
    <n v="0"/>
    <x v="0"/>
  </r>
  <r>
    <x v="7"/>
    <x v="0"/>
    <x v="516"/>
    <x v="516"/>
    <x v="129"/>
    <n v="6.649762188611133E-2"/>
    <n v="0"/>
    <n v="585"/>
    <n v="638"/>
    <n v="0"/>
    <n v="3"/>
    <s v="N"/>
    <s v="N"/>
    <n v="0"/>
    <n v="0"/>
    <x v="0"/>
  </r>
  <r>
    <x v="7"/>
    <x v="1"/>
    <x v="516"/>
    <x v="516"/>
    <x v="129"/>
    <n v="0.36244250399259137"/>
    <n v="0"/>
    <n v="610"/>
    <n v="638"/>
    <n v="0"/>
    <n v="3"/>
    <s v="N"/>
    <s v="N"/>
    <n v="0"/>
    <n v="0"/>
    <x v="0"/>
  </r>
  <r>
    <x v="7"/>
    <x v="2"/>
    <x v="516"/>
    <x v="516"/>
    <x v="129"/>
    <n v="0.22402472842481763"/>
    <n v="2.2389364928962464E-3"/>
    <n v="634"/>
    <n v="638"/>
    <n v="0"/>
    <n v="3"/>
    <s v="N"/>
    <s v="N"/>
    <n v="0"/>
    <n v="0"/>
    <x v="0"/>
  </r>
  <r>
    <x v="7"/>
    <x v="3"/>
    <x v="516"/>
    <x v="516"/>
    <x v="129"/>
    <n v="9.8245270031999982E-2"/>
    <n v="9.7416636783493726E-3"/>
    <n v="665"/>
    <n v="638"/>
    <n v="0"/>
    <n v="3"/>
    <s v="N"/>
    <s v="N"/>
    <n v="0"/>
    <n v="0"/>
    <x v="0"/>
  </r>
  <r>
    <x v="7"/>
    <x v="4"/>
    <x v="516"/>
    <x v="516"/>
    <x v="129"/>
    <n v="-2.9303343543297292E-2"/>
    <n v="9.7416636783493726E-3"/>
    <n v="774"/>
    <n v="638"/>
    <n v="0"/>
    <n v="3"/>
    <s v="N"/>
    <s v="N"/>
    <n v="0"/>
    <n v="0"/>
    <x v="0"/>
  </r>
  <r>
    <x v="7"/>
    <x v="5"/>
    <x v="516"/>
    <x v="516"/>
    <x v="129"/>
    <n v="1.4109381198487413E-2"/>
    <n v="9.7416636783493726E-3"/>
    <n v="627"/>
    <n v="638"/>
    <n v="0"/>
    <n v="3"/>
    <s v="N"/>
    <s v="N"/>
    <n v="0"/>
    <n v="0"/>
    <x v="0"/>
  </r>
  <r>
    <x v="7"/>
    <x v="6"/>
    <x v="516"/>
    <x v="516"/>
    <x v="129"/>
    <n v="0"/>
    <n v="9.7416636783493726E-3"/>
    <n v="638"/>
    <n v="638"/>
    <n v="0"/>
    <n v="3"/>
    <s v="N"/>
    <s v="N"/>
    <n v="0"/>
    <n v="0"/>
    <x v="0"/>
  </r>
  <r>
    <x v="7"/>
    <x v="0"/>
    <x v="517"/>
    <x v="517"/>
    <x v="135"/>
    <n v="0.34067546324747455"/>
    <n v="0"/>
    <n v="3052"/>
    <n v="3505"/>
    <n v="0"/>
    <n v="0.5"/>
    <s v="N"/>
    <s v="N"/>
    <n v="0"/>
    <n v="0"/>
    <x v="0"/>
  </r>
  <r>
    <x v="7"/>
    <x v="1"/>
    <x v="517"/>
    <x v="517"/>
    <x v="135"/>
    <n v="0.47075478122599684"/>
    <n v="0"/>
    <n v="2841"/>
    <n v="3505"/>
    <n v="0"/>
    <n v="0.5"/>
    <s v="N"/>
    <s v="N"/>
    <n v="0"/>
    <n v="0"/>
    <x v="0"/>
  </r>
  <r>
    <x v="7"/>
    <x v="2"/>
    <x v="517"/>
    <x v="517"/>
    <x v="135"/>
    <n v="3.0652369688664853"/>
    <n v="0"/>
    <n v="2796"/>
    <n v="3505"/>
    <n v="0"/>
    <n v="0.5"/>
    <s v="N"/>
    <s v="N"/>
    <n v="0"/>
    <n v="0"/>
    <x v="0"/>
  </r>
  <r>
    <x v="7"/>
    <x v="3"/>
    <x v="517"/>
    <x v="517"/>
    <x v="135"/>
    <n v="3.4024198917960002"/>
    <n v="0"/>
    <n v="2920"/>
    <n v="3505"/>
    <n v="0"/>
    <n v="0.5"/>
    <s v="N"/>
    <s v="N"/>
    <n v="0"/>
    <n v="0"/>
    <x v="0"/>
  </r>
  <r>
    <x v="7"/>
    <x v="4"/>
    <x v="517"/>
    <x v="517"/>
    <x v="135"/>
    <n v="0.70491783505187267"/>
    <n v="3.9973758904109584E-2"/>
    <n v="2970"/>
    <n v="3505"/>
    <n v="0"/>
    <n v="0.5"/>
    <s v="N"/>
    <s v="N"/>
    <n v="0"/>
    <n v="0"/>
    <x v="0"/>
  </r>
  <r>
    <x v="7"/>
    <x v="5"/>
    <x v="517"/>
    <x v="517"/>
    <x v="135"/>
    <n v="0.83022375076412347"/>
    <n v="0.10807720000000001"/>
    <n v="2953"/>
    <n v="3505"/>
    <n v="0"/>
    <n v="0.5"/>
    <s v="N"/>
    <s v="N"/>
    <n v="0"/>
    <n v="0"/>
    <x v="0"/>
  </r>
  <r>
    <x v="7"/>
    <x v="6"/>
    <x v="517"/>
    <x v="517"/>
    <x v="135"/>
    <n v="0"/>
    <n v="0.10807720000000001"/>
    <n v="3505"/>
    <n v="3505"/>
    <n v="0"/>
    <n v="0.5"/>
    <s v="N"/>
    <s v="N"/>
    <n v="0"/>
    <n v="0"/>
    <x v="0"/>
  </r>
  <r>
    <x v="7"/>
    <x v="0"/>
    <x v="518"/>
    <x v="518"/>
    <x v="135"/>
    <n v="0"/>
    <n v="0"/>
    <n v="212"/>
    <n v="222"/>
    <n v="0"/>
    <n v="1.5"/>
    <s v="N"/>
    <s v="N"/>
    <n v="1.63"/>
    <n v="52"/>
    <x v="1"/>
  </r>
  <r>
    <x v="7"/>
    <x v="1"/>
    <x v="518"/>
    <x v="518"/>
    <x v="135"/>
    <n v="0.31518425650971893"/>
    <n v="0"/>
    <n v="201"/>
    <n v="222"/>
    <n v="0"/>
    <n v="1.5"/>
    <s v="N"/>
    <s v="N"/>
    <n v="1.63"/>
    <n v="52"/>
    <x v="1"/>
  </r>
  <r>
    <x v="7"/>
    <x v="2"/>
    <x v="518"/>
    <x v="518"/>
    <x v="135"/>
    <n v="0.70788284674213342"/>
    <n v="0"/>
    <n v="180"/>
    <n v="222"/>
    <n v="0"/>
    <n v="1.5"/>
    <s v="N"/>
    <s v="N"/>
    <n v="1.63"/>
    <n v="52"/>
    <x v="1"/>
  </r>
  <r>
    <x v="7"/>
    <x v="3"/>
    <x v="518"/>
    <x v="518"/>
    <x v="135"/>
    <n v="2.014802524042"/>
    <n v="0"/>
    <n v="217"/>
    <n v="222"/>
    <n v="0"/>
    <n v="1.5"/>
    <s v="N"/>
    <s v="N"/>
    <n v="1.63"/>
    <n v="52"/>
    <x v="1"/>
  </r>
  <r>
    <x v="7"/>
    <x v="4"/>
    <x v="518"/>
    <x v="518"/>
    <x v="135"/>
    <n v="0.13633677558198024"/>
    <n v="3.0607173818424133E-3"/>
    <n v="248"/>
    <n v="222"/>
    <n v="0"/>
    <n v="1.5"/>
    <s v="N"/>
    <s v="N"/>
    <n v="1.63"/>
    <n v="52"/>
    <x v="1"/>
  </r>
  <r>
    <x v="7"/>
    <x v="5"/>
    <x v="518"/>
    <x v="518"/>
    <x v="135"/>
    <n v="-5.0310250201401306E-2"/>
    <n v="1.0952567101690991E-2"/>
    <n v="216"/>
    <n v="222"/>
    <n v="0"/>
    <n v="1.5"/>
    <s v="N"/>
    <s v="N"/>
    <n v="1.63"/>
    <n v="52"/>
    <x v="1"/>
  </r>
  <r>
    <x v="7"/>
    <x v="6"/>
    <x v="518"/>
    <x v="518"/>
    <x v="135"/>
    <n v="0"/>
    <n v="1.0952567101690991E-2"/>
    <n v="222"/>
    <n v="222"/>
    <n v="0"/>
    <n v="1.5"/>
    <s v="N"/>
    <s v="N"/>
    <n v="1.63"/>
    <n v="52"/>
    <x v="1"/>
  </r>
  <r>
    <x v="7"/>
    <x v="0"/>
    <x v="519"/>
    <x v="519"/>
    <x v="129"/>
    <n v="0.24657130205098435"/>
    <n v="0"/>
    <n v="273"/>
    <n v="277"/>
    <n v="0"/>
    <n v="1.5"/>
    <s v="N"/>
    <s v="N"/>
    <n v="0"/>
    <n v="0"/>
    <x v="0"/>
  </r>
  <r>
    <x v="7"/>
    <x v="1"/>
    <x v="519"/>
    <x v="519"/>
    <x v="129"/>
    <n v="1.3063069474949198"/>
    <n v="0"/>
    <n v="319"/>
    <n v="277"/>
    <n v="0"/>
    <n v="1.5"/>
    <s v="N"/>
    <s v="N"/>
    <n v="0"/>
    <n v="0"/>
    <x v="0"/>
  </r>
  <r>
    <x v="7"/>
    <x v="2"/>
    <x v="519"/>
    <x v="519"/>
    <x v="129"/>
    <n v="2.9985994380010643"/>
    <n v="1.3753749999999999E-2"/>
    <n v="282"/>
    <n v="277"/>
    <n v="0"/>
    <n v="1.5"/>
    <s v="N"/>
    <s v="N"/>
    <n v="0"/>
    <n v="0"/>
    <x v="0"/>
  </r>
  <r>
    <x v="7"/>
    <x v="3"/>
    <x v="519"/>
    <x v="519"/>
    <x v="129"/>
    <n v="0.48962766144600001"/>
    <n v="5.9842879528386239E-2"/>
    <n v="308"/>
    <n v="277"/>
    <n v="0"/>
    <n v="1.5"/>
    <s v="N"/>
    <s v="N"/>
    <n v="0"/>
    <n v="0"/>
    <x v="0"/>
  </r>
  <r>
    <x v="7"/>
    <x v="4"/>
    <x v="519"/>
    <x v="519"/>
    <x v="129"/>
    <n v="-0.5211126765955002"/>
    <n v="5.9842879528386239E-2"/>
    <n v="259"/>
    <n v="277"/>
    <n v="0"/>
    <n v="1.5"/>
    <s v="N"/>
    <s v="N"/>
    <n v="0"/>
    <n v="0"/>
    <x v="0"/>
  </r>
  <r>
    <x v="7"/>
    <x v="5"/>
    <x v="519"/>
    <x v="519"/>
    <x v="129"/>
    <n v="-0.19609277794632238"/>
    <n v="5.9842879528386239E-2"/>
    <n v="319"/>
    <n v="277"/>
    <n v="0"/>
    <n v="1.5"/>
    <s v="N"/>
    <s v="N"/>
    <n v="0"/>
    <n v="0"/>
    <x v="0"/>
  </r>
  <r>
    <x v="7"/>
    <x v="6"/>
    <x v="519"/>
    <x v="519"/>
    <x v="129"/>
    <n v="0"/>
    <n v="5.9842879528386239E-2"/>
    <n v="277"/>
    <n v="277"/>
    <n v="0"/>
    <n v="1.5"/>
    <s v="N"/>
    <s v="N"/>
    <n v="0"/>
    <n v="0"/>
    <x v="0"/>
  </r>
  <r>
    <x v="7"/>
    <x v="0"/>
    <x v="520"/>
    <x v="520"/>
    <x v="129"/>
    <n v="0.59055371141921942"/>
    <n v="0"/>
    <n v="3148"/>
    <n v="3857"/>
    <n v="0"/>
    <n v="1"/>
    <s v="N"/>
    <s v="N"/>
    <n v="0"/>
    <n v="0"/>
    <x v="0"/>
  </r>
  <r>
    <x v="7"/>
    <x v="1"/>
    <x v="520"/>
    <x v="520"/>
    <x v="129"/>
    <n v="3.3129384685135927"/>
    <n v="0"/>
    <n v="3098"/>
    <n v="3857"/>
    <n v="0"/>
    <n v="1"/>
    <s v="N"/>
    <s v="N"/>
    <n v="0"/>
    <n v="0"/>
    <x v="0"/>
  </r>
  <r>
    <x v="7"/>
    <x v="2"/>
    <x v="520"/>
    <x v="520"/>
    <x v="129"/>
    <n v="3.3701584556041948"/>
    <n v="0"/>
    <n v="2960"/>
    <n v="3857"/>
    <n v="0"/>
    <n v="1"/>
    <s v="N"/>
    <s v="N"/>
    <n v="0"/>
    <n v="0"/>
    <x v="0"/>
  </r>
  <r>
    <x v="7"/>
    <x v="3"/>
    <x v="520"/>
    <x v="520"/>
    <x v="129"/>
    <n v="1.1891861345279999"/>
    <n v="0"/>
    <n v="3052"/>
    <n v="3857"/>
    <n v="0"/>
    <n v="1"/>
    <s v="N"/>
    <s v="N"/>
    <n v="0"/>
    <n v="0"/>
    <x v="0"/>
  </r>
  <r>
    <x v="7"/>
    <x v="4"/>
    <x v="520"/>
    <x v="520"/>
    <x v="129"/>
    <n v="-0.65565282211105747"/>
    <n v="1.8247744884069592E-2"/>
    <n v="3043"/>
    <n v="3857"/>
    <n v="0"/>
    <n v="1"/>
    <s v="N"/>
    <s v="N"/>
    <n v="0"/>
    <n v="0"/>
    <x v="0"/>
  </r>
  <r>
    <x v="7"/>
    <x v="5"/>
    <x v="520"/>
    <x v="520"/>
    <x v="129"/>
    <n v="-0.41329099788473767"/>
    <n v="0.11288859123195596"/>
    <n v="3660"/>
    <n v="3857"/>
    <n v="0"/>
    <n v="1"/>
    <s v="N"/>
    <s v="N"/>
    <n v="0"/>
    <n v="0"/>
    <x v="0"/>
  </r>
  <r>
    <x v="7"/>
    <x v="6"/>
    <x v="520"/>
    <x v="520"/>
    <x v="129"/>
    <n v="0"/>
    <n v="0.11288859123195596"/>
    <n v="3857"/>
    <n v="3857"/>
    <n v="0"/>
    <n v="1"/>
    <s v="N"/>
    <s v="N"/>
    <n v="0"/>
    <n v="0"/>
    <x v="0"/>
  </r>
  <r>
    <x v="7"/>
    <x v="0"/>
    <x v="521"/>
    <x v="521"/>
    <x v="129"/>
    <n v="0.28152682830340103"/>
    <n v="0"/>
    <n v="147"/>
    <n v="161"/>
    <n v="0"/>
    <n v="2"/>
    <s v="N"/>
    <s v="N"/>
    <n v="0"/>
    <n v="0"/>
    <x v="0"/>
  </r>
  <r>
    <x v="7"/>
    <x v="1"/>
    <x v="521"/>
    <x v="521"/>
    <x v="129"/>
    <n v="0.60745710272486841"/>
    <n v="0"/>
    <n v="147"/>
    <n v="161"/>
    <n v="0"/>
    <n v="2"/>
    <s v="N"/>
    <s v="N"/>
    <n v="0"/>
    <n v="0"/>
    <x v="0"/>
  </r>
  <r>
    <x v="7"/>
    <x v="2"/>
    <x v="521"/>
    <x v="521"/>
    <x v="129"/>
    <n v="2.0146024084327703"/>
    <n v="0"/>
    <n v="147"/>
    <n v="161"/>
    <n v="0"/>
    <n v="2"/>
    <s v="N"/>
    <s v="N"/>
    <n v="0"/>
    <n v="0"/>
    <x v="0"/>
  </r>
  <r>
    <x v="7"/>
    <x v="3"/>
    <x v="521"/>
    <x v="521"/>
    <x v="129"/>
    <n v="0.53760266727299999"/>
    <n v="1.9130903275570176E-2"/>
    <n v="153"/>
    <n v="161"/>
    <n v="0"/>
    <n v="2"/>
    <s v="N"/>
    <s v="N"/>
    <n v="0"/>
    <n v="0"/>
    <x v="0"/>
  </r>
  <r>
    <x v="7"/>
    <x v="4"/>
    <x v="521"/>
    <x v="521"/>
    <x v="129"/>
    <n v="-0.42664069457839776"/>
    <n v="4.591416786136842E-2"/>
    <n v="157"/>
    <n v="161"/>
    <n v="0"/>
    <n v="2"/>
    <s v="N"/>
    <s v="N"/>
    <n v="0"/>
    <n v="0"/>
    <x v="0"/>
  </r>
  <r>
    <x v="7"/>
    <x v="5"/>
    <x v="521"/>
    <x v="521"/>
    <x v="129"/>
    <n v="-0.11588194857371341"/>
    <n v="4.591416786136842E-2"/>
    <n v="157"/>
    <n v="161"/>
    <n v="0"/>
    <n v="2"/>
    <s v="N"/>
    <s v="N"/>
    <n v="0"/>
    <n v="0"/>
    <x v="0"/>
  </r>
  <r>
    <x v="7"/>
    <x v="6"/>
    <x v="521"/>
    <x v="521"/>
    <x v="129"/>
    <n v="0"/>
    <n v="4.591416786136842E-2"/>
    <n v="161"/>
    <n v="161"/>
    <n v="0"/>
    <n v="2"/>
    <s v="N"/>
    <s v="N"/>
    <n v="0"/>
    <n v="0"/>
    <x v="0"/>
  </r>
  <r>
    <x v="7"/>
    <x v="0"/>
    <x v="522"/>
    <x v="522"/>
    <x v="50"/>
    <n v="0.21570253322089847"/>
    <n v="0"/>
    <n v="265"/>
    <n v="285"/>
    <n v="0"/>
    <n v="2.5"/>
    <s v="N"/>
    <s v="N"/>
    <n v="0"/>
    <n v="0"/>
    <x v="0"/>
  </r>
  <r>
    <x v="7"/>
    <x v="1"/>
    <x v="522"/>
    <x v="522"/>
    <x v="50"/>
    <n v="0.64070097284808669"/>
    <n v="0"/>
    <n v="266"/>
    <n v="285"/>
    <n v="0"/>
    <n v="2.5"/>
    <s v="N"/>
    <s v="N"/>
    <n v="0"/>
    <n v="0"/>
    <x v="0"/>
  </r>
  <r>
    <x v="7"/>
    <x v="2"/>
    <x v="522"/>
    <x v="522"/>
    <x v="50"/>
    <n v="1.8296500741562431"/>
    <n v="0"/>
    <n v="272"/>
    <n v="285"/>
    <n v="0"/>
    <n v="2.5"/>
    <s v="N"/>
    <s v="N"/>
    <n v="0"/>
    <n v="0"/>
    <x v="0"/>
  </r>
  <r>
    <x v="7"/>
    <x v="3"/>
    <x v="522"/>
    <x v="522"/>
    <x v="50"/>
    <n v="3.6068157996199997"/>
    <n v="0"/>
    <n v="280"/>
    <n v="285"/>
    <n v="0"/>
    <n v="2.5"/>
    <s v="N"/>
    <s v="N"/>
    <n v="0"/>
    <n v="0"/>
    <x v="0"/>
  </r>
  <r>
    <x v="7"/>
    <x v="4"/>
    <x v="522"/>
    <x v="522"/>
    <x v="50"/>
    <n v="0.10009672585594198"/>
    <n v="2.7989563299762994E-2"/>
    <n v="277"/>
    <n v="285"/>
    <n v="0"/>
    <n v="2.5"/>
    <s v="N"/>
    <s v="N"/>
    <n v="0"/>
    <n v="0"/>
    <x v="0"/>
  </r>
  <r>
    <x v="7"/>
    <x v="5"/>
    <x v="522"/>
    <x v="522"/>
    <x v="50"/>
    <n v="-0.72068855059167858"/>
    <n v="5.0575201011947991E-2"/>
    <n v="276"/>
    <n v="285"/>
    <n v="0"/>
    <n v="2.5"/>
    <s v="N"/>
    <s v="N"/>
    <n v="0"/>
    <n v="0"/>
    <x v="0"/>
  </r>
  <r>
    <x v="7"/>
    <x v="6"/>
    <x v="522"/>
    <x v="522"/>
    <x v="50"/>
    <n v="0"/>
    <n v="5.0575201011947991E-2"/>
    <n v="285"/>
    <n v="285"/>
    <n v="0"/>
    <n v="2.5"/>
    <s v="N"/>
    <s v="N"/>
    <n v="0"/>
    <n v="0"/>
    <x v="0"/>
  </r>
  <r>
    <x v="7"/>
    <x v="0"/>
    <x v="523"/>
    <x v="523"/>
    <x v="136"/>
    <n v="0.57757793632447774"/>
    <n v="0"/>
    <n v="811"/>
    <n v="988"/>
    <n v="0"/>
    <n v="2"/>
    <s v="N"/>
    <s v="N"/>
    <n v="0"/>
    <n v="0"/>
    <x v="0"/>
  </r>
  <r>
    <x v="7"/>
    <x v="1"/>
    <x v="523"/>
    <x v="523"/>
    <x v="136"/>
    <n v="2.6761922576591197"/>
    <n v="0"/>
    <n v="794"/>
    <n v="988"/>
    <n v="0"/>
    <n v="2"/>
    <s v="N"/>
    <s v="N"/>
    <n v="0"/>
    <n v="0"/>
    <x v="0"/>
  </r>
  <r>
    <x v="7"/>
    <x v="2"/>
    <x v="523"/>
    <x v="523"/>
    <x v="136"/>
    <n v="3.4898396089162551"/>
    <n v="0"/>
    <n v="795"/>
    <n v="988"/>
    <n v="0"/>
    <n v="2"/>
    <s v="N"/>
    <s v="N"/>
    <n v="0"/>
    <n v="0"/>
    <x v="0"/>
  </r>
  <r>
    <x v="7"/>
    <x v="3"/>
    <x v="523"/>
    <x v="523"/>
    <x v="136"/>
    <n v="0.98674818731999991"/>
    <n v="4.6216603910486494E-2"/>
    <n v="773"/>
    <n v="988"/>
    <n v="0"/>
    <n v="2"/>
    <s v="N"/>
    <s v="N"/>
    <n v="0"/>
    <n v="0"/>
    <x v="0"/>
  </r>
  <r>
    <x v="7"/>
    <x v="4"/>
    <x v="523"/>
    <x v="523"/>
    <x v="136"/>
    <n v="-6.6233907149391841E-2"/>
    <n v="6.1622138547315332E-2"/>
    <n v="754"/>
    <n v="988"/>
    <n v="0"/>
    <n v="2"/>
    <s v="N"/>
    <s v="N"/>
    <n v="0"/>
    <n v="0"/>
    <x v="0"/>
  </r>
  <r>
    <x v="7"/>
    <x v="5"/>
    <x v="523"/>
    <x v="523"/>
    <x v="136"/>
    <n v="-7.959660764817221E-2"/>
    <n v="6.1622138547315332E-2"/>
    <n v="832"/>
    <n v="988"/>
    <n v="0"/>
    <n v="2"/>
    <s v="N"/>
    <s v="N"/>
    <n v="0"/>
    <n v="0"/>
    <x v="0"/>
  </r>
  <r>
    <x v="7"/>
    <x v="6"/>
    <x v="523"/>
    <x v="523"/>
    <x v="136"/>
    <n v="0"/>
    <n v="6.1622138547315332E-2"/>
    <n v="988"/>
    <n v="988"/>
    <n v="0"/>
    <n v="2"/>
    <s v="N"/>
    <s v="N"/>
    <n v="0"/>
    <n v="0"/>
    <x v="0"/>
  </r>
  <r>
    <x v="7"/>
    <x v="0"/>
    <x v="524"/>
    <x v="524"/>
    <x v="137"/>
    <n v="0.4470831526250767"/>
    <n v="0"/>
    <n v="4515"/>
    <n v="9799"/>
    <n v="0"/>
    <n v="0.3"/>
    <s v="N"/>
    <s v="N"/>
    <n v="0"/>
    <n v="0"/>
    <x v="0"/>
  </r>
  <r>
    <x v="7"/>
    <x v="1"/>
    <x v="524"/>
    <x v="524"/>
    <x v="137"/>
    <n v="0.24060040657523252"/>
    <n v="0"/>
    <n v="2872"/>
    <n v="9799"/>
    <n v="0"/>
    <n v="0.3"/>
    <s v="N"/>
    <s v="N"/>
    <n v="0"/>
    <n v="0"/>
    <x v="0"/>
  </r>
  <r>
    <x v="7"/>
    <x v="2"/>
    <x v="524"/>
    <x v="524"/>
    <x v="137"/>
    <n v="0.80160617584621674"/>
    <n v="0"/>
    <n v="3730"/>
    <n v="9799"/>
    <n v="0"/>
    <n v="0.3"/>
    <s v="N"/>
    <s v="N"/>
    <n v="0"/>
    <n v="0"/>
    <x v="0"/>
  </r>
  <r>
    <x v="7"/>
    <x v="3"/>
    <x v="524"/>
    <x v="524"/>
    <x v="137"/>
    <n v="3.2030681807400003"/>
    <n v="0"/>
    <n v="4502"/>
    <n v="9799"/>
    <n v="0"/>
    <n v="0.3"/>
    <s v="N"/>
    <s v="N"/>
    <n v="0"/>
    <n v="0"/>
    <x v="0"/>
  </r>
  <r>
    <x v="7"/>
    <x v="4"/>
    <x v="524"/>
    <x v="524"/>
    <x v="137"/>
    <n v="2.1007299018751846"/>
    <n v="0"/>
    <n v="4478"/>
    <n v="9799"/>
    <n v="0"/>
    <n v="0.3"/>
    <s v="N"/>
    <s v="N"/>
    <n v="0"/>
    <n v="0"/>
    <x v="0"/>
  </r>
  <r>
    <x v="7"/>
    <x v="5"/>
    <x v="524"/>
    <x v="524"/>
    <x v="137"/>
    <n v="1.2031304427797938"/>
    <n v="0"/>
    <n v="4546"/>
    <n v="9799"/>
    <n v="0"/>
    <n v="0.3"/>
    <s v="N"/>
    <s v="N"/>
    <n v="0"/>
    <n v="0"/>
    <x v="0"/>
  </r>
  <r>
    <x v="7"/>
    <x v="6"/>
    <x v="524"/>
    <x v="524"/>
    <x v="137"/>
    <n v="0"/>
    <n v="0.27957906093509477"/>
    <n v="4899.5"/>
    <n v="9799"/>
    <n v="0"/>
    <n v="0.3"/>
    <s v="N"/>
    <s v="N"/>
    <n v="0"/>
    <n v="0"/>
    <x v="0"/>
  </r>
  <r>
    <x v="7"/>
    <x v="0"/>
    <x v="525"/>
    <x v="525"/>
    <x v="35"/>
    <n v="4.4733447517317747E-2"/>
    <n v="0"/>
    <n v="10085"/>
    <n v="10554"/>
    <n v="0"/>
    <n v="2"/>
    <s v="N"/>
    <s v="N"/>
    <n v="0"/>
    <n v="0"/>
    <x v="0"/>
  </r>
  <r>
    <x v="7"/>
    <x v="1"/>
    <x v="525"/>
    <x v="525"/>
    <x v="35"/>
    <n v="0.10883165588040172"/>
    <n v="0"/>
    <n v="10260"/>
    <n v="10554"/>
    <n v="0"/>
    <n v="2"/>
    <s v="N"/>
    <s v="N"/>
    <n v="0"/>
    <n v="0"/>
    <x v="0"/>
  </r>
  <r>
    <x v="7"/>
    <x v="2"/>
    <x v="525"/>
    <x v="525"/>
    <x v="35"/>
    <n v="0.21136679857096655"/>
    <n v="0"/>
    <n v="10289"/>
    <n v="10554"/>
    <n v="0"/>
    <n v="2"/>
    <s v="N"/>
    <s v="N"/>
    <n v="0"/>
    <n v="0"/>
    <x v="0"/>
  </r>
  <r>
    <x v="7"/>
    <x v="3"/>
    <x v="525"/>
    <x v="525"/>
    <x v="35"/>
    <n v="0.47231032597200001"/>
    <n v="0"/>
    <n v="10233"/>
    <n v="10554"/>
    <n v="0"/>
    <n v="2"/>
    <s v="N"/>
    <s v="N"/>
    <n v="0"/>
    <n v="0"/>
    <x v="0"/>
  </r>
  <r>
    <x v="7"/>
    <x v="4"/>
    <x v="525"/>
    <x v="525"/>
    <x v="35"/>
    <n v="0.92005476635188388"/>
    <n v="0"/>
    <n v="10350"/>
    <n v="10554"/>
    <n v="0"/>
    <n v="2"/>
    <s v="N"/>
    <s v="N"/>
    <n v="0"/>
    <n v="0"/>
    <x v="0"/>
  </r>
  <r>
    <x v="7"/>
    <x v="5"/>
    <x v="525"/>
    <x v="525"/>
    <x v="35"/>
    <n v="0.77685198198841288"/>
    <n v="1.2906683237916305E-2"/>
    <n v="10494"/>
    <n v="10554"/>
    <n v="0"/>
    <n v="2"/>
    <s v="N"/>
    <s v="N"/>
    <n v="0"/>
    <n v="0"/>
    <x v="0"/>
  </r>
  <r>
    <x v="7"/>
    <x v="6"/>
    <x v="525"/>
    <x v="525"/>
    <x v="35"/>
    <n v="0"/>
    <n v="4.6642964176628235E-2"/>
    <n v="10554"/>
    <n v="10554"/>
    <n v="0"/>
    <n v="2"/>
    <s v="N"/>
    <s v="N"/>
    <n v="0"/>
    <n v="0"/>
    <x v="0"/>
  </r>
  <r>
    <x v="7"/>
    <x v="0"/>
    <x v="526"/>
    <x v="526"/>
    <x v="113"/>
    <n v="0.32869811083319417"/>
    <n v="0"/>
    <n v="199"/>
    <n v="804"/>
    <n v="0"/>
    <n v="5"/>
    <s v="N"/>
    <s v="N"/>
    <n v="0"/>
    <n v="0"/>
    <x v="0"/>
  </r>
  <r>
    <x v="7"/>
    <x v="1"/>
    <x v="526"/>
    <x v="526"/>
    <x v="113"/>
    <n v="1.2601237129862606"/>
    <n v="0"/>
    <n v="308"/>
    <n v="804"/>
    <n v="0"/>
    <n v="5"/>
    <s v="N"/>
    <s v="N"/>
    <n v="0"/>
    <n v="0"/>
    <x v="0"/>
  </r>
  <r>
    <x v="7"/>
    <x v="2"/>
    <x v="526"/>
    <x v="526"/>
    <x v="113"/>
    <n v="5.1384932311067084"/>
    <n v="1.5272245664408352E-2"/>
    <n v="306"/>
    <n v="804"/>
    <n v="0"/>
    <n v="5"/>
    <s v="N"/>
    <s v="N"/>
    <n v="0"/>
    <n v="0"/>
    <x v="0"/>
  </r>
  <r>
    <x v="7"/>
    <x v="3"/>
    <x v="526"/>
    <x v="526"/>
    <x v="113"/>
    <n v="0.72056599793999987"/>
    <n v="6.6449888752020944E-2"/>
    <n v="314"/>
    <n v="804"/>
    <n v="0"/>
    <n v="5"/>
    <s v="N"/>
    <s v="N"/>
    <n v="0"/>
    <n v="0"/>
    <x v="0"/>
  </r>
  <r>
    <x v="7"/>
    <x v="4"/>
    <x v="526"/>
    <x v="526"/>
    <x v="113"/>
    <n v="-1.817154103419975"/>
    <n v="6.6449888752020944E-2"/>
    <n v="341"/>
    <n v="804"/>
    <n v="0"/>
    <n v="5"/>
    <s v="N"/>
    <s v="N"/>
    <n v="0"/>
    <n v="0"/>
    <x v="0"/>
  </r>
  <r>
    <x v="7"/>
    <x v="5"/>
    <x v="526"/>
    <x v="526"/>
    <x v="113"/>
    <n v="1.4588482509010618"/>
    <n v="6.6449888752020944E-2"/>
    <n v="308"/>
    <n v="804"/>
    <n v="0"/>
    <n v="5"/>
    <s v="N"/>
    <s v="N"/>
    <n v="0"/>
    <n v="0"/>
    <x v="0"/>
  </r>
  <r>
    <x v="7"/>
    <x v="6"/>
    <x v="526"/>
    <x v="526"/>
    <x v="113"/>
    <n v="0"/>
    <n v="6.6449888752020944E-2"/>
    <n v="804"/>
    <n v="804"/>
    <n v="0"/>
    <n v="5"/>
    <s v="N"/>
    <s v="N"/>
    <n v="0"/>
    <n v="0"/>
    <x v="0"/>
  </r>
  <r>
    <x v="7"/>
    <x v="0"/>
    <x v="527"/>
    <x v="527"/>
    <x v="1"/>
    <n v="0.45977389643914107"/>
    <n v="0"/>
    <n v="123958"/>
    <n v="146992"/>
    <n v="1"/>
    <n v="0.25"/>
    <s v="N"/>
    <s v="N"/>
    <n v="0"/>
    <n v="0"/>
    <x v="0"/>
  </r>
  <r>
    <x v="7"/>
    <x v="1"/>
    <x v="527"/>
    <x v="527"/>
    <x v="1"/>
    <n v="0.72062057317919936"/>
    <n v="0"/>
    <n v="126465"/>
    <n v="146992"/>
    <n v="1"/>
    <n v="0.25"/>
    <s v="N"/>
    <s v="N"/>
    <n v="0"/>
    <n v="0"/>
    <x v="0"/>
  </r>
  <r>
    <x v="7"/>
    <x v="2"/>
    <x v="527"/>
    <x v="527"/>
    <x v="1"/>
    <n v="6.4444139592014142"/>
    <n v="0"/>
    <n v="136129"/>
    <n v="146992"/>
    <n v="1"/>
    <n v="0.25"/>
    <s v="N"/>
    <s v="N"/>
    <n v="0"/>
    <n v="0"/>
    <x v="0"/>
  </r>
  <r>
    <x v="7"/>
    <x v="3"/>
    <x v="527"/>
    <x v="527"/>
    <x v="1"/>
    <n v="11.620054497600002"/>
    <n v="0"/>
    <n v="156345"/>
    <n v="146992"/>
    <n v="1"/>
    <n v="0.25"/>
    <s v="N"/>
    <s v="N"/>
    <n v="0"/>
    <n v="0"/>
    <x v="0"/>
  </r>
  <r>
    <x v="7"/>
    <x v="4"/>
    <x v="527"/>
    <x v="527"/>
    <x v="1"/>
    <n v="11.243985348950206"/>
    <n v="0"/>
    <n v="138660"/>
    <n v="146992"/>
    <n v="1"/>
    <n v="0.25"/>
    <s v="N"/>
    <s v="N"/>
    <n v="0"/>
    <n v="0"/>
    <x v="0"/>
  </r>
  <r>
    <x v="7"/>
    <x v="5"/>
    <x v="527"/>
    <x v="527"/>
    <x v="1"/>
    <n v="3.9924276306382342"/>
    <n v="0.46573711076712326"/>
    <n v="150832"/>
    <n v="146992"/>
    <n v="1"/>
    <n v="0.25"/>
    <s v="N"/>
    <s v="N"/>
    <n v="0"/>
    <n v="0"/>
    <x v="0"/>
  </r>
  <r>
    <x v="7"/>
    <x v="6"/>
    <x v="527"/>
    <x v="527"/>
    <x v="1"/>
    <n v="0"/>
    <n v="1.7171115699999999"/>
    <n v="146992"/>
    <n v="146992"/>
    <n v="1"/>
    <n v="0.25"/>
    <s v="N"/>
    <s v="N"/>
    <n v="0"/>
    <n v="0"/>
    <x v="0"/>
  </r>
  <r>
    <x v="7"/>
    <x v="0"/>
    <x v="528"/>
    <x v="528"/>
    <x v="1"/>
    <n v="7.3892017720028513E-2"/>
    <n v="0"/>
    <n v="4733"/>
    <n v="5172"/>
    <n v="0"/>
    <n v="0.5"/>
    <s v="N"/>
    <s v="N"/>
    <n v="0"/>
    <n v="0"/>
    <x v="0"/>
  </r>
  <r>
    <x v="7"/>
    <x v="1"/>
    <x v="528"/>
    <x v="528"/>
    <x v="1"/>
    <n v="0.13892279287716713"/>
    <n v="0"/>
    <n v="4707"/>
    <n v="5172"/>
    <n v="0"/>
    <n v="0.5"/>
    <s v="N"/>
    <s v="N"/>
    <n v="0"/>
    <n v="0"/>
    <x v="0"/>
  </r>
  <r>
    <x v="7"/>
    <x v="2"/>
    <x v="528"/>
    <x v="528"/>
    <x v="1"/>
    <n v="0.35966930544005077"/>
    <n v="0"/>
    <n v="4675"/>
    <n v="5172"/>
    <n v="0"/>
    <n v="0.5"/>
    <s v="N"/>
    <s v="N"/>
    <n v="0"/>
    <n v="0"/>
    <x v="0"/>
  </r>
  <r>
    <x v="7"/>
    <x v="3"/>
    <x v="528"/>
    <x v="528"/>
    <x v="1"/>
    <n v="1.68742713132"/>
    <n v="0"/>
    <n v="4630"/>
    <n v="5172"/>
    <n v="0"/>
    <n v="0.5"/>
    <s v="N"/>
    <s v="N"/>
    <n v="0"/>
    <n v="0"/>
    <x v="0"/>
  </r>
  <r>
    <x v="7"/>
    <x v="4"/>
    <x v="528"/>
    <x v="528"/>
    <x v="1"/>
    <n v="2.0686613591041176"/>
    <n v="0"/>
    <n v="4672"/>
    <n v="5172"/>
    <n v="0"/>
    <n v="0.5"/>
    <s v="N"/>
    <s v="N"/>
    <n v="0"/>
    <n v="0"/>
    <x v="0"/>
  </r>
  <r>
    <x v="7"/>
    <x v="5"/>
    <x v="528"/>
    <x v="528"/>
    <x v="1"/>
    <n v="0.29857263737852502"/>
    <n v="4.1166425256237198E-2"/>
    <n v="4655"/>
    <n v="5172"/>
    <n v="0"/>
    <n v="0.5"/>
    <s v="N"/>
    <s v="N"/>
    <n v="0"/>
    <n v="0"/>
    <x v="0"/>
  </r>
  <r>
    <x v="7"/>
    <x v="6"/>
    <x v="528"/>
    <x v="528"/>
    <x v="1"/>
    <n v="0"/>
    <n v="0.11383140317065589"/>
    <n v="5172"/>
    <n v="5172"/>
    <n v="0"/>
    <n v="0.5"/>
    <s v="N"/>
    <s v="N"/>
    <n v="0"/>
    <n v="0"/>
    <x v="0"/>
  </r>
  <r>
    <x v="7"/>
    <x v="0"/>
    <x v="529"/>
    <x v="529"/>
    <x v="1"/>
    <n v="0"/>
    <n v="0"/>
    <n v="292377"/>
    <n v="325183"/>
    <n v="0"/>
    <n v="0.25"/>
    <s v="N"/>
    <s v="N"/>
    <n v="0"/>
    <n v="0"/>
    <x v="0"/>
  </r>
  <r>
    <x v="7"/>
    <x v="1"/>
    <x v="529"/>
    <x v="529"/>
    <x v="1"/>
    <n v="0.10413394875887877"/>
    <n v="0"/>
    <n v="336510"/>
    <n v="325183"/>
    <n v="0"/>
    <n v="0.25"/>
    <s v="N"/>
    <s v="N"/>
    <n v="0"/>
    <n v="0"/>
    <x v="0"/>
  </r>
  <r>
    <x v="7"/>
    <x v="2"/>
    <x v="529"/>
    <x v="529"/>
    <x v="1"/>
    <n v="0.14767300572786202"/>
    <n v="0"/>
    <n v="325183"/>
    <n v="325183"/>
    <n v="0"/>
    <n v="0.25"/>
    <s v="N"/>
    <s v="N"/>
    <n v="0"/>
    <n v="0"/>
    <x v="0"/>
  </r>
  <r>
    <x v="7"/>
    <x v="3"/>
    <x v="529"/>
    <x v="529"/>
    <x v="1"/>
    <n v="8.6899679999999993E-2"/>
    <n v="0"/>
    <n v="344612"/>
    <n v="325183"/>
    <n v="0"/>
    <n v="0.25"/>
    <s v="N"/>
    <s v="N"/>
    <n v="0"/>
    <n v="0"/>
    <x v="0"/>
  </r>
  <r>
    <x v="7"/>
    <x v="4"/>
    <x v="529"/>
    <x v="529"/>
    <x v="1"/>
    <n v="8.4371827852284392E-2"/>
    <n v="0"/>
    <n v="291208"/>
    <n v="325183"/>
    <n v="0"/>
    <n v="0.25"/>
    <s v="N"/>
    <s v="N"/>
    <n v="0"/>
    <n v="0"/>
    <x v="0"/>
  </r>
  <r>
    <x v="7"/>
    <x v="5"/>
    <x v="529"/>
    <x v="529"/>
    <x v="1"/>
    <n v="2.1804430612371774E-2"/>
    <n v="0"/>
    <n v="341108"/>
    <n v="325183"/>
    <n v="0"/>
    <n v="0.25"/>
    <s v="N"/>
    <s v="N"/>
    <n v="0"/>
    <n v="0"/>
    <x v="0"/>
  </r>
  <r>
    <x v="7"/>
    <x v="6"/>
    <x v="529"/>
    <x v="529"/>
    <x v="1"/>
    <n v="0"/>
    <n v="0"/>
    <n v="325183"/>
    <n v="325183"/>
    <n v="0"/>
    <n v="0.25"/>
    <s v="N"/>
    <s v="N"/>
    <n v="0"/>
    <n v="0"/>
    <x v="0"/>
  </r>
  <r>
    <x v="7"/>
    <x v="0"/>
    <x v="530"/>
    <x v="530"/>
    <x v="1"/>
    <n v="0"/>
    <n v="0"/>
    <n v="71421"/>
    <n v="65403.000000000007"/>
    <n v="2"/>
    <n v="0.4"/>
    <s v="N"/>
    <s v="N"/>
    <n v="0"/>
    <n v="0"/>
    <x v="0"/>
  </r>
  <r>
    <x v="7"/>
    <x v="1"/>
    <x v="530"/>
    <x v="530"/>
    <x v="1"/>
    <n v="0.37145889187603065"/>
    <n v="0"/>
    <n v="65856"/>
    <n v="65403.000000000007"/>
    <n v="2"/>
    <n v="0.4"/>
    <s v="N"/>
    <s v="N"/>
    <n v="0"/>
    <n v="0"/>
    <x v="0"/>
  </r>
  <r>
    <x v="7"/>
    <x v="2"/>
    <x v="530"/>
    <x v="530"/>
    <x v="1"/>
    <n v="3.6171732422830396"/>
    <n v="0"/>
    <n v="68158"/>
    <n v="65403.000000000007"/>
    <n v="2"/>
    <n v="0.4"/>
    <s v="N"/>
    <s v="N"/>
    <n v="0"/>
    <n v="0"/>
    <x v="0"/>
  </r>
  <r>
    <x v="7"/>
    <x v="3"/>
    <x v="530"/>
    <x v="530"/>
    <x v="1"/>
    <n v="1.03544466"/>
    <n v="0.32728850000000004"/>
    <n v="70804"/>
    <n v="65403.000000000007"/>
    <n v="2"/>
    <n v="0.4"/>
    <s v="N"/>
    <s v="N"/>
    <n v="0"/>
    <n v="0"/>
    <x v="0"/>
  </r>
  <r>
    <x v="7"/>
    <x v="4"/>
    <x v="530"/>
    <x v="530"/>
    <x v="1"/>
    <n v="0.1029641784843429"/>
    <n v="0.56106600000000006"/>
    <n v="69317"/>
    <n v="65403.000000000007"/>
    <n v="2"/>
    <n v="0.4"/>
    <s v="N"/>
    <s v="N"/>
    <n v="0"/>
    <n v="0"/>
    <x v="0"/>
  </r>
  <r>
    <x v="7"/>
    <x v="5"/>
    <x v="530"/>
    <x v="530"/>
    <x v="1"/>
    <n v="0.10813975039788623"/>
    <n v="0.56106600000000006"/>
    <n v="68240"/>
    <n v="65403.000000000007"/>
    <n v="2"/>
    <n v="0.4"/>
    <s v="N"/>
    <s v="N"/>
    <n v="0"/>
    <n v="0"/>
    <x v="0"/>
  </r>
  <r>
    <x v="7"/>
    <x v="6"/>
    <x v="530"/>
    <x v="530"/>
    <x v="1"/>
    <n v="0"/>
    <n v="0.56106600000000006"/>
    <n v="65403.000000000007"/>
    <n v="65403.000000000007"/>
    <n v="2"/>
    <n v="0.4"/>
    <s v="N"/>
    <s v="N"/>
    <n v="0"/>
    <n v="0"/>
    <x v="0"/>
  </r>
  <r>
    <x v="7"/>
    <x v="0"/>
    <x v="531"/>
    <x v="531"/>
    <x v="1"/>
    <n v="0.31222783742401261"/>
    <n v="0"/>
    <n v="27974"/>
    <n v="29804"/>
    <n v="1"/>
    <n v="0.25"/>
    <s v="N"/>
    <s v="N"/>
    <n v="0"/>
    <n v="0"/>
    <x v="0"/>
  </r>
  <r>
    <x v="7"/>
    <x v="1"/>
    <x v="531"/>
    <x v="531"/>
    <x v="1"/>
    <n v="3.0687955857056339"/>
    <n v="0"/>
    <n v="28402"/>
    <n v="29804"/>
    <n v="1"/>
    <n v="0.25"/>
    <s v="N"/>
    <s v="N"/>
    <n v="0"/>
    <n v="0"/>
    <x v="0"/>
  </r>
  <r>
    <x v="7"/>
    <x v="2"/>
    <x v="531"/>
    <x v="531"/>
    <x v="1"/>
    <n v="4.7484014146025562"/>
    <n v="0"/>
    <n v="28217"/>
    <n v="29804"/>
    <n v="1"/>
    <n v="0.25"/>
    <s v="N"/>
    <s v="N"/>
    <n v="0"/>
    <n v="0"/>
    <x v="0"/>
  </r>
  <r>
    <x v="7"/>
    <x v="3"/>
    <x v="531"/>
    <x v="531"/>
    <x v="1"/>
    <n v="3.0907484120500004"/>
    <n v="6.8710590296341523E-2"/>
    <n v="28371"/>
    <n v="29804"/>
    <n v="1"/>
    <n v="0.25"/>
    <s v="N"/>
    <s v="N"/>
    <n v="0"/>
    <n v="0"/>
    <x v="0"/>
  </r>
  <r>
    <x v="7"/>
    <x v="4"/>
    <x v="531"/>
    <x v="531"/>
    <x v="1"/>
    <n v="0.37178174907203698"/>
    <n v="0.27484236118536609"/>
    <n v="29124"/>
    <n v="29804"/>
    <n v="1"/>
    <n v="0.25"/>
    <s v="N"/>
    <s v="N"/>
    <n v="0"/>
    <n v="0"/>
    <x v="0"/>
  </r>
  <r>
    <x v="7"/>
    <x v="5"/>
    <x v="531"/>
    <x v="531"/>
    <x v="1"/>
    <n v="3.7956064681380172E-4"/>
    <n v="0.27484236118536609"/>
    <n v="28767"/>
    <n v="29804"/>
    <n v="1"/>
    <n v="0.25"/>
    <s v="N"/>
    <s v="N"/>
    <n v="0"/>
    <n v="0"/>
    <x v="0"/>
  </r>
  <r>
    <x v="7"/>
    <x v="6"/>
    <x v="531"/>
    <x v="531"/>
    <x v="1"/>
    <n v="0"/>
    <n v="0.27484236118536609"/>
    <n v="29804"/>
    <n v="29804"/>
    <n v="1"/>
    <n v="0.25"/>
    <s v="N"/>
    <s v="N"/>
    <n v="0"/>
    <n v="0"/>
    <x v="0"/>
  </r>
  <r>
    <x v="7"/>
    <x v="0"/>
    <x v="532"/>
    <x v="532"/>
    <x v="1"/>
    <n v="0"/>
    <n v="0"/>
    <n v="52103"/>
    <n v="66897"/>
    <n v="2"/>
    <n v="0.6"/>
    <s v="N"/>
    <s v="N"/>
    <n v="0"/>
    <n v="0"/>
    <x v="0"/>
  </r>
  <r>
    <x v="7"/>
    <x v="1"/>
    <x v="532"/>
    <x v="532"/>
    <x v="1"/>
    <n v="0"/>
    <n v="0"/>
    <n v="51437"/>
    <n v="66897"/>
    <n v="2"/>
    <n v="0.6"/>
    <s v="N"/>
    <s v="N"/>
    <n v="0"/>
    <n v="0"/>
    <x v="0"/>
  </r>
  <r>
    <x v="7"/>
    <x v="2"/>
    <x v="532"/>
    <x v="532"/>
    <x v="1"/>
    <n v="0.67278515061500055"/>
    <n v="0"/>
    <n v="53062"/>
    <n v="66897"/>
    <n v="2"/>
    <n v="0.6"/>
    <s v="N"/>
    <s v="N"/>
    <n v="0"/>
    <n v="0"/>
    <x v="0"/>
  </r>
  <r>
    <x v="7"/>
    <x v="3"/>
    <x v="532"/>
    <x v="532"/>
    <x v="1"/>
    <n v="2.2744380362352548"/>
    <n v="0"/>
    <n v="51201"/>
    <n v="66897"/>
    <n v="2"/>
    <n v="0.6"/>
    <s v="N"/>
    <s v="N"/>
    <n v="0"/>
    <n v="0"/>
    <x v="0"/>
  </r>
  <r>
    <x v="7"/>
    <x v="4"/>
    <x v="532"/>
    <x v="532"/>
    <x v="1"/>
    <n v="7.1551570648750173"/>
    <n v="0"/>
    <n v="50696"/>
    <n v="66897"/>
    <n v="2"/>
    <n v="0.6"/>
    <s v="N"/>
    <s v="N"/>
    <n v="0"/>
    <n v="0"/>
    <x v="0"/>
  </r>
  <r>
    <x v="7"/>
    <x v="5"/>
    <x v="532"/>
    <x v="532"/>
    <x v="1"/>
    <n v="4.2123429358399154"/>
    <n v="0"/>
    <n v="56045"/>
    <n v="66897"/>
    <n v="2"/>
    <n v="0.6"/>
    <s v="N"/>
    <s v="N"/>
    <n v="0"/>
    <n v="0"/>
    <x v="0"/>
  </r>
  <r>
    <x v="7"/>
    <x v="6"/>
    <x v="532"/>
    <x v="532"/>
    <x v="1"/>
    <n v="0"/>
    <n v="0.37385603654874106"/>
    <n v="66897"/>
    <n v="66897"/>
    <n v="2"/>
    <n v="0.6"/>
    <s v="N"/>
    <s v="N"/>
    <n v="0"/>
    <n v="0"/>
    <x v="0"/>
  </r>
  <r>
    <x v="7"/>
    <x v="0"/>
    <x v="533"/>
    <x v="533"/>
    <x v="60"/>
    <n v="6.096334252059437E-2"/>
    <n v="0"/>
    <n v="2684"/>
    <n v="2596"/>
    <n v="0"/>
    <n v="0.6"/>
    <s v="N"/>
    <s v="N"/>
    <n v="0"/>
    <n v="0"/>
    <x v="0"/>
  </r>
  <r>
    <x v="7"/>
    <x v="1"/>
    <x v="533"/>
    <x v="533"/>
    <x v="60"/>
    <n v="0.12726743229588328"/>
    <n v="0"/>
    <n v="2884"/>
    <n v="2596"/>
    <n v="0"/>
    <n v="0.6"/>
    <s v="N"/>
    <s v="N"/>
    <n v="0"/>
    <n v="0"/>
    <x v="0"/>
  </r>
  <r>
    <x v="7"/>
    <x v="2"/>
    <x v="533"/>
    <x v="533"/>
    <x v="60"/>
    <n v="0.31847769975688811"/>
    <n v="0"/>
    <n v="3040"/>
    <n v="2596"/>
    <n v="0"/>
    <n v="0.6"/>
    <s v="N"/>
    <s v="N"/>
    <n v="0"/>
    <n v="0"/>
    <x v="0"/>
  </r>
  <r>
    <x v="7"/>
    <x v="3"/>
    <x v="533"/>
    <x v="533"/>
    <x v="60"/>
    <n v="1.1093501200000002"/>
    <n v="0"/>
    <n v="2658"/>
    <n v="2596"/>
    <n v="0"/>
    <n v="0.6"/>
    <s v="N"/>
    <s v="N"/>
    <n v="0"/>
    <n v="0"/>
    <x v="0"/>
  </r>
  <r>
    <x v="7"/>
    <x v="4"/>
    <x v="533"/>
    <x v="533"/>
    <x v="60"/>
    <n v="2.2626371092402464"/>
    <n v="0"/>
    <n v="2682"/>
    <n v="2596"/>
    <n v="0"/>
    <n v="0.6"/>
    <s v="N"/>
    <s v="N"/>
    <n v="0"/>
    <n v="0"/>
    <x v="0"/>
  </r>
  <r>
    <x v="7"/>
    <x v="5"/>
    <x v="533"/>
    <x v="533"/>
    <x v="60"/>
    <n v="-5.7012837569163824E-2"/>
    <n v="4.4907389033431132E-2"/>
    <n v="2788"/>
    <n v="2596"/>
    <n v="0"/>
    <n v="0.6"/>
    <s v="N"/>
    <s v="N"/>
    <n v="0"/>
    <n v="0"/>
    <x v="0"/>
  </r>
  <r>
    <x v="7"/>
    <x v="6"/>
    <x v="533"/>
    <x v="533"/>
    <x v="60"/>
    <n v="0"/>
    <n v="6.6902844886540261E-2"/>
    <n v="2596"/>
    <n v="2596"/>
    <n v="0"/>
    <n v="0.6"/>
    <s v="N"/>
    <s v="N"/>
    <n v="0"/>
    <n v="0"/>
    <x v="0"/>
  </r>
  <r>
    <x v="7"/>
    <x v="0"/>
    <x v="534"/>
    <x v="534"/>
    <x v="35"/>
    <n v="0"/>
    <n v="0"/>
    <n v="72680"/>
    <n v="70794"/>
    <n v="1"/>
    <n v="0.25"/>
    <s v="N"/>
    <s v="N"/>
    <n v="0"/>
    <n v="0"/>
    <x v="0"/>
  </r>
  <r>
    <x v="7"/>
    <x v="1"/>
    <x v="534"/>
    <x v="534"/>
    <x v="35"/>
    <n v="0"/>
    <n v="0"/>
    <n v="63284"/>
    <n v="70794"/>
    <n v="1"/>
    <n v="0.25"/>
    <s v="N"/>
    <s v="N"/>
    <n v="0"/>
    <n v="0"/>
    <x v="0"/>
  </r>
  <r>
    <x v="7"/>
    <x v="2"/>
    <x v="534"/>
    <x v="534"/>
    <x v="35"/>
    <n v="0.12037436553705612"/>
    <n v="0"/>
    <n v="70794"/>
    <n v="70794"/>
    <n v="1"/>
    <n v="0.25"/>
    <s v="N"/>
    <s v="N"/>
    <n v="0"/>
    <n v="0"/>
    <x v="0"/>
  </r>
  <r>
    <x v="7"/>
    <x v="3"/>
    <x v="534"/>
    <x v="534"/>
    <x v="35"/>
    <n v="3.3307660000000003E-2"/>
    <n v="0"/>
    <n v="64132"/>
    <n v="70794"/>
    <n v="1"/>
    <n v="0.25"/>
    <s v="N"/>
    <s v="N"/>
    <n v="0"/>
    <n v="0"/>
    <x v="0"/>
  </r>
  <r>
    <x v="7"/>
    <x v="4"/>
    <x v="534"/>
    <x v="534"/>
    <x v="35"/>
    <n v="4.1171933425308005E-2"/>
    <n v="0"/>
    <n v="62471"/>
    <n v="70794"/>
    <n v="1"/>
    <n v="0.25"/>
    <s v="N"/>
    <s v="N"/>
    <n v="0"/>
    <n v="0"/>
    <x v="0"/>
  </r>
  <r>
    <x v="7"/>
    <x v="5"/>
    <x v="534"/>
    <x v="534"/>
    <x v="35"/>
    <n v="0.35187945246192109"/>
    <n v="7.0481683356305033E-4"/>
    <n v="64946"/>
    <n v="70794"/>
    <n v="1"/>
    <n v="0.25"/>
    <s v="N"/>
    <s v="N"/>
    <n v="0"/>
    <n v="0"/>
    <x v="0"/>
  </r>
  <r>
    <x v="7"/>
    <x v="6"/>
    <x v="534"/>
    <x v="534"/>
    <x v="35"/>
    <n v="0"/>
    <n v="6.4314536062628339E-2"/>
    <n v="70794"/>
    <n v="70794"/>
    <n v="1"/>
    <n v="0.25"/>
    <s v="N"/>
    <s v="N"/>
    <n v="0"/>
    <n v="0"/>
    <x v="0"/>
  </r>
  <r>
    <x v="7"/>
    <x v="0"/>
    <x v="535"/>
    <x v="535"/>
    <x v="1"/>
    <n v="3.2299486134421435E-2"/>
    <n v="0"/>
    <n v="106"/>
    <n v="90"/>
    <n v="0"/>
    <n v="3"/>
    <s v="N"/>
    <s v="N"/>
    <n v="0"/>
    <n v="0"/>
    <x v="0"/>
  </r>
  <r>
    <x v="7"/>
    <x v="1"/>
    <x v="535"/>
    <x v="535"/>
    <x v="1"/>
    <n v="0.12590992739249976"/>
    <n v="0"/>
    <n v="106"/>
    <n v="90"/>
    <n v="0"/>
    <n v="3"/>
    <s v="N"/>
    <s v="N"/>
    <n v="0"/>
    <n v="0"/>
    <x v="0"/>
  </r>
  <r>
    <x v="7"/>
    <x v="2"/>
    <x v="535"/>
    <x v="535"/>
    <x v="1"/>
    <n v="0.26200543623839689"/>
    <n v="0"/>
    <n v="107"/>
    <n v="90"/>
    <n v="0"/>
    <n v="3"/>
    <s v="N"/>
    <s v="N"/>
    <n v="0"/>
    <n v="0"/>
    <x v="0"/>
  </r>
  <r>
    <x v="7"/>
    <x v="3"/>
    <x v="535"/>
    <x v="535"/>
    <x v="1"/>
    <n v="0.11610333"/>
    <n v="0"/>
    <n v="110"/>
    <n v="90"/>
    <n v="0"/>
    <n v="3"/>
    <s v="N"/>
    <s v="N"/>
    <n v="0"/>
    <n v="0"/>
    <x v="0"/>
  </r>
  <r>
    <x v="7"/>
    <x v="4"/>
    <x v="535"/>
    <x v="535"/>
    <x v="1"/>
    <n v="0.11225089355107802"/>
    <n v="0"/>
    <n v="103"/>
    <n v="90"/>
    <n v="0"/>
    <n v="3"/>
    <s v="N"/>
    <s v="N"/>
    <n v="0"/>
    <n v="0"/>
    <x v="0"/>
  </r>
  <r>
    <x v="7"/>
    <x v="5"/>
    <x v="535"/>
    <x v="535"/>
    <x v="1"/>
    <n v="0.17905685777121544"/>
    <n v="7.773232646769517E-3"/>
    <n v="114"/>
    <n v="90"/>
    <n v="0"/>
    <n v="3"/>
    <s v="N"/>
    <s v="N"/>
    <n v="0"/>
    <n v="0"/>
    <x v="0"/>
  </r>
  <r>
    <x v="7"/>
    <x v="6"/>
    <x v="535"/>
    <x v="535"/>
    <x v="1"/>
    <n v="0"/>
    <n v="2.7281056885296862E-2"/>
    <n v="90"/>
    <n v="90"/>
    <n v="0"/>
    <n v="3"/>
    <s v="N"/>
    <s v="N"/>
    <n v="0"/>
    <n v="0"/>
    <x v="0"/>
  </r>
  <r>
    <x v="7"/>
    <x v="0"/>
    <x v="536"/>
    <x v="536"/>
    <x v="138"/>
    <n v="0.20192560579209221"/>
    <n v="0"/>
    <n v="15647"/>
    <n v="38118"/>
    <n v="0"/>
    <n v="0.3"/>
    <s v="N"/>
    <s v="N"/>
    <n v="0"/>
    <n v="0"/>
    <x v="0"/>
  </r>
  <r>
    <x v="7"/>
    <x v="1"/>
    <x v="536"/>
    <x v="536"/>
    <x v="138"/>
    <n v="1.3410907638662624"/>
    <n v="0"/>
    <n v="15791"/>
    <n v="38118"/>
    <n v="0"/>
    <n v="0.3"/>
    <s v="N"/>
    <s v="N"/>
    <n v="0"/>
    <n v="0"/>
    <x v="0"/>
  </r>
  <r>
    <x v="7"/>
    <x v="2"/>
    <x v="536"/>
    <x v="536"/>
    <x v="138"/>
    <n v="4.4891750339093059"/>
    <n v="0"/>
    <n v="15912"/>
    <n v="38118"/>
    <n v="0"/>
    <n v="0.3"/>
    <s v="N"/>
    <s v="N"/>
    <n v="0"/>
    <n v="0"/>
    <x v="0"/>
  </r>
  <r>
    <x v="7"/>
    <x v="3"/>
    <x v="536"/>
    <x v="536"/>
    <x v="138"/>
    <n v="5.8998542456599994"/>
    <n v="0"/>
    <n v="15693"/>
    <n v="38118"/>
    <n v="0"/>
    <n v="0.3"/>
    <s v="N"/>
    <s v="N"/>
    <n v="0"/>
    <n v="0"/>
    <x v="0"/>
  </r>
  <r>
    <x v="7"/>
    <x v="4"/>
    <x v="536"/>
    <x v="536"/>
    <x v="138"/>
    <n v="-0.43904193226130483"/>
    <n v="0.22025702802835018"/>
    <n v="15365"/>
    <n v="38118"/>
    <n v="0"/>
    <n v="0.3"/>
    <s v="N"/>
    <s v="N"/>
    <n v="0"/>
    <n v="0"/>
    <x v="0"/>
  </r>
  <r>
    <x v="7"/>
    <x v="5"/>
    <x v="536"/>
    <x v="536"/>
    <x v="138"/>
    <n v="-0.14089473950217224"/>
    <n v="0.34210134140573539"/>
    <n v="16534"/>
    <n v="38118"/>
    <n v="0"/>
    <n v="0.3"/>
    <s v="N"/>
    <s v="N"/>
    <n v="0"/>
    <n v="0"/>
    <x v="0"/>
  </r>
  <r>
    <x v="7"/>
    <x v="6"/>
    <x v="536"/>
    <x v="536"/>
    <x v="138"/>
    <n v="0"/>
    <n v="0.34210134140573539"/>
    <n v="19059"/>
    <n v="38118"/>
    <n v="0"/>
    <n v="0.3"/>
    <s v="N"/>
    <s v="N"/>
    <n v="0"/>
    <n v="0"/>
    <x v="0"/>
  </r>
  <r>
    <x v="7"/>
    <x v="0"/>
    <x v="537"/>
    <x v="537"/>
    <x v="120"/>
    <n v="0"/>
    <n v="0"/>
    <n v="48761"/>
    <n v="31875"/>
    <n v="0"/>
    <n v="2"/>
    <s v="N"/>
    <s v="N"/>
    <n v="0"/>
    <n v="0"/>
    <x v="0"/>
  </r>
  <r>
    <x v="7"/>
    <x v="1"/>
    <x v="537"/>
    <x v="537"/>
    <x v="120"/>
    <n v="4.4829967275301301E-2"/>
    <n v="0"/>
    <n v="48072"/>
    <n v="31875"/>
    <n v="0"/>
    <n v="2"/>
    <s v="N"/>
    <s v="N"/>
    <n v="0"/>
    <n v="0"/>
    <x v="0"/>
  </r>
  <r>
    <x v="7"/>
    <x v="2"/>
    <x v="537"/>
    <x v="537"/>
    <x v="120"/>
    <n v="5.558133880646824E-2"/>
    <n v="0"/>
    <n v="48662"/>
    <n v="31875"/>
    <n v="0"/>
    <n v="2"/>
    <s v="N"/>
    <s v="N"/>
    <n v="0"/>
    <n v="0"/>
    <x v="0"/>
  </r>
  <r>
    <x v="7"/>
    <x v="3"/>
    <x v="537"/>
    <x v="537"/>
    <x v="120"/>
    <n v="0.25186828599999994"/>
    <n v="0"/>
    <n v="48610"/>
    <n v="31875"/>
    <n v="0"/>
    <n v="2"/>
    <s v="N"/>
    <s v="N"/>
    <n v="0"/>
    <n v="0"/>
    <x v="0"/>
  </r>
  <r>
    <x v="7"/>
    <x v="4"/>
    <x v="537"/>
    <x v="537"/>
    <x v="120"/>
    <n v="4.4057557501411708E-2"/>
    <n v="0"/>
    <n v="48238"/>
    <n v="31875"/>
    <n v="0"/>
    <n v="2"/>
    <s v="N"/>
    <s v="N"/>
    <n v="0"/>
    <n v="0"/>
    <x v="0"/>
  </r>
  <r>
    <x v="7"/>
    <x v="5"/>
    <x v="537"/>
    <x v="537"/>
    <x v="120"/>
    <n v="0.1023489421821573"/>
    <n v="0"/>
    <n v="49322"/>
    <n v="31875"/>
    <n v="0"/>
    <n v="2"/>
    <s v="N"/>
    <s v="N"/>
    <n v="0"/>
    <n v="0"/>
    <x v="0"/>
  </r>
  <r>
    <x v="7"/>
    <x v="6"/>
    <x v="537"/>
    <x v="537"/>
    <x v="120"/>
    <n v="0"/>
    <n v="0.22094775999999997"/>
    <n v="31875"/>
    <n v="31875"/>
    <n v="0"/>
    <n v="2"/>
    <s v="N"/>
    <s v="N"/>
    <n v="0"/>
    <n v="0"/>
    <x v="0"/>
  </r>
  <r>
    <x v="7"/>
    <x v="0"/>
    <x v="538"/>
    <x v="538"/>
    <x v="1"/>
    <n v="0"/>
    <n v="0"/>
    <n v="37687"/>
    <n v="106926"/>
    <n v="0"/>
    <n v="0.3"/>
    <s v="N"/>
    <s v="N"/>
    <n v="0"/>
    <n v="0"/>
    <x v="0"/>
  </r>
  <r>
    <x v="7"/>
    <x v="1"/>
    <x v="538"/>
    <x v="538"/>
    <x v="1"/>
    <n v="0.22278306742292595"/>
    <n v="0"/>
    <n v="37773"/>
    <n v="106926"/>
    <n v="0"/>
    <n v="0.3"/>
    <s v="N"/>
    <s v="N"/>
    <n v="0"/>
    <n v="0"/>
    <x v="0"/>
  </r>
  <r>
    <x v="7"/>
    <x v="2"/>
    <x v="538"/>
    <x v="538"/>
    <x v="1"/>
    <n v="0.13228351239516351"/>
    <n v="0"/>
    <n v="37532"/>
    <n v="106926"/>
    <n v="0"/>
    <n v="0.3"/>
    <s v="N"/>
    <s v="N"/>
    <n v="0"/>
    <n v="0"/>
    <x v="0"/>
  </r>
  <r>
    <x v="7"/>
    <x v="3"/>
    <x v="538"/>
    <x v="538"/>
    <x v="1"/>
    <n v="1.2917932530999998"/>
    <n v="0"/>
    <n v="37282"/>
    <n v="106926"/>
    <n v="0"/>
    <n v="0.3"/>
    <s v="N"/>
    <s v="N"/>
    <n v="0"/>
    <n v="0"/>
    <x v="0"/>
  </r>
  <r>
    <x v="7"/>
    <x v="4"/>
    <x v="538"/>
    <x v="538"/>
    <x v="1"/>
    <n v="7.4436054799432414"/>
    <n v="0"/>
    <n v="37346"/>
    <n v="106926"/>
    <n v="0"/>
    <n v="0.3"/>
    <s v="N"/>
    <s v="N"/>
    <n v="0"/>
    <n v="0"/>
    <x v="0"/>
  </r>
  <r>
    <x v="7"/>
    <x v="5"/>
    <x v="538"/>
    <x v="538"/>
    <x v="1"/>
    <n v="5.8536044802346874"/>
    <n v="0"/>
    <n v="39465"/>
    <n v="106926"/>
    <n v="0"/>
    <n v="0.3"/>
    <s v="N"/>
    <s v="N"/>
    <n v="0"/>
    <n v="0"/>
    <x v="0"/>
  </r>
  <r>
    <x v="7"/>
    <x v="6"/>
    <x v="538"/>
    <x v="538"/>
    <x v="1"/>
    <n v="0"/>
    <n v="0.69211234399999988"/>
    <n v="53463"/>
    <n v="106926"/>
    <n v="0"/>
    <n v="0.3"/>
    <s v="N"/>
    <s v="N"/>
    <n v="0"/>
    <n v="0"/>
    <x v="0"/>
  </r>
  <r>
    <x v="7"/>
    <x v="0"/>
    <x v="539"/>
    <x v="539"/>
    <x v="0"/>
    <n v="0"/>
    <n v="0"/>
    <n v="21737"/>
    <n v="43366"/>
    <n v="0"/>
    <n v="0.3"/>
    <s v="N"/>
    <s v="N"/>
    <n v="0"/>
    <n v="0"/>
    <x v="0"/>
  </r>
  <r>
    <x v="7"/>
    <x v="1"/>
    <x v="539"/>
    <x v="539"/>
    <x v="0"/>
    <n v="4.9093906925456336E-2"/>
    <n v="0"/>
    <n v="21550"/>
    <n v="43366"/>
    <n v="0"/>
    <n v="0.3"/>
    <s v="N"/>
    <s v="N"/>
    <n v="0"/>
    <n v="0"/>
    <x v="0"/>
  </r>
  <r>
    <x v="7"/>
    <x v="2"/>
    <x v="539"/>
    <x v="539"/>
    <x v="0"/>
    <n v="0.1589123425814056"/>
    <n v="0"/>
    <n v="21683"/>
    <n v="43366"/>
    <n v="0"/>
    <n v="0.3"/>
    <s v="N"/>
    <s v="N"/>
    <n v="0"/>
    <n v="0"/>
    <x v="0"/>
  </r>
  <r>
    <x v="7"/>
    <x v="3"/>
    <x v="539"/>
    <x v="539"/>
    <x v="0"/>
    <n v="0.43402452000000002"/>
    <n v="0"/>
    <n v="22362"/>
    <n v="43366"/>
    <n v="0"/>
    <n v="0.3"/>
    <s v="N"/>
    <s v="N"/>
    <n v="0"/>
    <n v="0"/>
    <x v="0"/>
  </r>
  <r>
    <x v="7"/>
    <x v="4"/>
    <x v="539"/>
    <x v="539"/>
    <x v="0"/>
    <n v="0.33099165885523613"/>
    <n v="0"/>
    <n v="22577"/>
    <n v="43366"/>
    <n v="0"/>
    <n v="0.3"/>
    <s v="N"/>
    <s v="N"/>
    <n v="0"/>
    <n v="0"/>
    <x v="0"/>
  </r>
  <r>
    <x v="7"/>
    <x v="5"/>
    <x v="539"/>
    <x v="539"/>
    <x v="0"/>
    <n v="1.102912757224122"/>
    <n v="2.158106301369863E-2"/>
    <n v="22211"/>
    <n v="43366"/>
    <n v="0"/>
    <n v="0.3"/>
    <s v="N"/>
    <s v="N"/>
    <n v="0"/>
    <n v="0"/>
    <x v="0"/>
  </r>
  <r>
    <x v="7"/>
    <x v="6"/>
    <x v="539"/>
    <x v="539"/>
    <x v="0"/>
    <n v="0"/>
    <n v="7.2936000000000001E-2"/>
    <n v="43366"/>
    <n v="43366"/>
    <n v="0"/>
    <n v="0.3"/>
    <s v="N"/>
    <s v="N"/>
    <n v="0"/>
    <n v="0"/>
    <x v="0"/>
  </r>
  <r>
    <x v="7"/>
    <x v="0"/>
    <x v="540"/>
    <x v="540"/>
    <x v="120"/>
    <n v="0"/>
    <n v="0"/>
    <n v="136936"/>
    <n v="144121"/>
    <n v="0"/>
    <n v="1"/>
    <s v="N"/>
    <s v="N"/>
    <n v="0"/>
    <n v="0"/>
    <x v="0"/>
  </r>
  <r>
    <x v="7"/>
    <x v="1"/>
    <x v="540"/>
    <x v="540"/>
    <x v="120"/>
    <n v="9.7144063750687751E-2"/>
    <n v="0"/>
    <n v="144053"/>
    <n v="144121"/>
    <n v="0"/>
    <n v="1"/>
    <s v="N"/>
    <s v="N"/>
    <n v="0"/>
    <n v="0"/>
    <x v="0"/>
  </r>
  <r>
    <x v="7"/>
    <x v="2"/>
    <x v="540"/>
    <x v="540"/>
    <x v="120"/>
    <n v="0.25975267618678832"/>
    <n v="0"/>
    <n v="144121"/>
    <n v="144121"/>
    <n v="0"/>
    <n v="1"/>
    <s v="N"/>
    <s v="N"/>
    <n v="0"/>
    <n v="0"/>
    <x v="0"/>
  </r>
  <r>
    <x v="7"/>
    <x v="3"/>
    <x v="540"/>
    <x v="540"/>
    <x v="120"/>
    <n v="0.839529089507"/>
    <n v="0"/>
    <n v="145888"/>
    <n v="144121"/>
    <n v="0"/>
    <n v="1"/>
    <s v="N"/>
    <s v="N"/>
    <n v="0"/>
    <n v="0"/>
    <x v="0"/>
  </r>
  <r>
    <x v="7"/>
    <x v="4"/>
    <x v="540"/>
    <x v="540"/>
    <x v="120"/>
    <n v="1.5801840471451161"/>
    <n v="0"/>
    <n v="149270"/>
    <n v="144121"/>
    <n v="0"/>
    <n v="1"/>
    <s v="N"/>
    <s v="N"/>
    <n v="0"/>
    <n v="0"/>
    <x v="0"/>
  </r>
  <r>
    <x v="7"/>
    <x v="5"/>
    <x v="540"/>
    <x v="540"/>
    <x v="120"/>
    <n v="2.0302416984872069"/>
    <n v="0"/>
    <n v="147285"/>
    <n v="144121"/>
    <n v="0"/>
    <n v="1"/>
    <s v="N"/>
    <s v="N"/>
    <n v="0"/>
    <n v="0"/>
    <x v="0"/>
  </r>
  <r>
    <x v="7"/>
    <x v="6"/>
    <x v="540"/>
    <x v="540"/>
    <x v="120"/>
    <n v="0"/>
    <n v="0.65137359386403482"/>
    <n v="144121"/>
    <n v="144121"/>
    <n v="0"/>
    <n v="1"/>
    <s v="N"/>
    <s v="N"/>
    <n v="0"/>
    <n v="0"/>
    <x v="0"/>
  </r>
  <r>
    <x v="7"/>
    <x v="0"/>
    <x v="541"/>
    <x v="541"/>
    <x v="1"/>
    <n v="0"/>
    <n v="0"/>
    <n v="9662"/>
    <n v="9662"/>
    <n v="0"/>
    <n v="0"/>
    <s v="N"/>
    <s v="N"/>
    <n v="0"/>
    <n v="0"/>
    <x v="0"/>
  </r>
  <r>
    <x v="7"/>
    <x v="1"/>
    <x v="541"/>
    <x v="541"/>
    <x v="1"/>
    <n v="0"/>
    <n v="0"/>
    <n v="9662"/>
    <n v="9662"/>
    <n v="0"/>
    <n v="0"/>
    <s v="N"/>
    <s v="N"/>
    <n v="0"/>
    <n v="0"/>
    <x v="0"/>
  </r>
  <r>
    <x v="7"/>
    <x v="2"/>
    <x v="541"/>
    <x v="541"/>
    <x v="1"/>
    <n v="7.8484246021456441E-2"/>
    <n v="0"/>
    <n v="9662"/>
    <n v="9662"/>
    <n v="0"/>
    <n v="0"/>
    <s v="N"/>
    <s v="N"/>
    <n v="0"/>
    <n v="0"/>
    <x v="0"/>
  </r>
  <r>
    <x v="7"/>
    <x v="3"/>
    <x v="541"/>
    <x v="541"/>
    <x v="1"/>
    <n v="0.13591188881099997"/>
    <n v="0"/>
    <n v="9662"/>
    <n v="9662"/>
    <n v="0"/>
    <n v="0"/>
    <s v="N"/>
    <s v="N"/>
    <n v="0"/>
    <n v="0"/>
    <x v="0"/>
  </r>
  <r>
    <x v="7"/>
    <x v="4"/>
    <x v="541"/>
    <x v="541"/>
    <x v="1"/>
    <n v="0.21902130000002792"/>
    <n v="0"/>
    <n v="9662"/>
    <n v="9662"/>
    <n v="0"/>
    <n v="0"/>
    <s v="N"/>
    <s v="N"/>
    <n v="0"/>
    <n v="0"/>
    <x v="0"/>
  </r>
  <r>
    <x v="7"/>
    <x v="5"/>
    <x v="541"/>
    <x v="541"/>
    <x v="1"/>
    <n v="0.16823363973219244"/>
    <n v="0"/>
    <n v="9662"/>
    <n v="9662"/>
    <n v="0"/>
    <n v="0"/>
    <s v="N"/>
    <s v="N"/>
    <n v="0"/>
    <n v="0"/>
    <x v="0"/>
  </r>
  <r>
    <x v="7"/>
    <x v="6"/>
    <x v="541"/>
    <x v="541"/>
    <x v="1"/>
    <n v="0"/>
    <n v="2.7238326966117503E-3"/>
    <n v="9662"/>
    <n v="9662"/>
    <n v="0"/>
    <n v="0"/>
    <s v="N"/>
    <s v="N"/>
    <n v="0"/>
    <n v="0"/>
    <x v="0"/>
  </r>
  <r>
    <x v="7"/>
    <x v="0"/>
    <x v="542"/>
    <x v="542"/>
    <x v="1"/>
    <n v="0"/>
    <n v="0"/>
    <n v="7768"/>
    <n v="8984"/>
    <n v="0"/>
    <n v="5"/>
    <s v="N"/>
    <s v="N"/>
    <n v="0"/>
    <n v="0"/>
    <x v="0"/>
  </r>
  <r>
    <x v="7"/>
    <x v="1"/>
    <x v="542"/>
    <x v="542"/>
    <x v="1"/>
    <n v="0"/>
    <n v="0"/>
    <n v="8151"/>
    <n v="8984"/>
    <n v="0"/>
    <n v="5"/>
    <s v="N"/>
    <s v="N"/>
    <n v="0"/>
    <n v="0"/>
    <x v="0"/>
  </r>
  <r>
    <x v="7"/>
    <x v="2"/>
    <x v="542"/>
    <x v="542"/>
    <x v="1"/>
    <n v="7.3397786474781193E-2"/>
    <n v="0"/>
    <n v="8076"/>
    <n v="8984"/>
    <n v="0"/>
    <n v="5"/>
    <s v="N"/>
    <s v="N"/>
    <n v="0"/>
    <n v="0"/>
    <x v="0"/>
  </r>
  <r>
    <x v="7"/>
    <x v="3"/>
    <x v="542"/>
    <x v="542"/>
    <x v="1"/>
    <n v="5.3772180000000093E-4"/>
    <n v="0"/>
    <n v="7706"/>
    <n v="8984"/>
    <n v="0"/>
    <n v="5"/>
    <s v="N"/>
    <s v="N"/>
    <n v="0"/>
    <n v="0"/>
    <x v="0"/>
  </r>
  <r>
    <x v="7"/>
    <x v="4"/>
    <x v="542"/>
    <x v="542"/>
    <x v="1"/>
    <n v="1.5566148748408623E-3"/>
    <n v="0"/>
    <n v="7420"/>
    <n v="8984"/>
    <n v="0"/>
    <n v="5"/>
    <s v="N"/>
    <s v="N"/>
    <n v="0"/>
    <n v="0"/>
    <x v="0"/>
  </r>
  <r>
    <x v="7"/>
    <x v="5"/>
    <x v="542"/>
    <x v="542"/>
    <x v="1"/>
    <n v="3.3042904169919812E-2"/>
    <n v="7.8028315454561617E-3"/>
    <n v="8444"/>
    <n v="8984"/>
    <n v="0"/>
    <n v="5"/>
    <s v="N"/>
    <s v="N"/>
    <n v="0"/>
    <n v="0"/>
    <x v="0"/>
  </r>
  <r>
    <x v="7"/>
    <x v="6"/>
    <x v="542"/>
    <x v="542"/>
    <x v="1"/>
    <n v="0"/>
    <n v="2.7921897196975479E-2"/>
    <n v="8984"/>
    <n v="8984"/>
    <n v="0"/>
    <n v="5"/>
    <s v="N"/>
    <s v="N"/>
    <n v="0"/>
    <n v="0"/>
    <x v="0"/>
  </r>
  <r>
    <x v="7"/>
    <x v="0"/>
    <x v="543"/>
    <x v="543"/>
    <x v="129"/>
    <n v="0.25955924239741324"/>
    <n v="0"/>
    <n v="2646"/>
    <n v="4334"/>
    <n v="0"/>
    <n v="1"/>
    <s v="N"/>
    <s v="N"/>
    <n v="0"/>
    <n v="0"/>
    <x v="0"/>
  </r>
  <r>
    <x v="7"/>
    <x v="1"/>
    <x v="543"/>
    <x v="543"/>
    <x v="129"/>
    <n v="1.337821454426029"/>
    <n v="0"/>
    <n v="2694"/>
    <n v="4334"/>
    <n v="0"/>
    <n v="1"/>
    <s v="N"/>
    <s v="N"/>
    <n v="0"/>
    <n v="0"/>
    <x v="0"/>
  </r>
  <r>
    <x v="7"/>
    <x v="2"/>
    <x v="543"/>
    <x v="543"/>
    <x v="129"/>
    <n v="3.5235046000478851"/>
    <n v="2.4517000000000004E-2"/>
    <n v="2900"/>
    <n v="4334"/>
    <n v="0"/>
    <n v="1"/>
    <s v="N"/>
    <s v="N"/>
    <n v="0"/>
    <n v="0"/>
    <x v="0"/>
  </r>
  <r>
    <x v="7"/>
    <x v="3"/>
    <x v="543"/>
    <x v="543"/>
    <x v="129"/>
    <n v="0.75330105000000003"/>
    <n v="0.10667402544014873"/>
    <n v="3324"/>
    <n v="4334"/>
    <n v="0"/>
    <n v="1"/>
    <s v="N"/>
    <s v="N"/>
    <n v="0"/>
    <n v="0"/>
    <x v="0"/>
  </r>
  <r>
    <x v="7"/>
    <x v="4"/>
    <x v="543"/>
    <x v="543"/>
    <x v="129"/>
    <n v="-0.40677741750513347"/>
    <n v="0.10667402544014873"/>
    <n v="4106"/>
    <n v="4334"/>
    <n v="0"/>
    <n v="1"/>
    <s v="N"/>
    <s v="N"/>
    <n v="0"/>
    <n v="0"/>
    <x v="0"/>
  </r>
  <r>
    <x v="7"/>
    <x v="5"/>
    <x v="543"/>
    <x v="543"/>
    <x v="129"/>
    <n v="0.17273481247435496"/>
    <n v="0.10667402544014873"/>
    <n v="2894"/>
    <n v="4334"/>
    <n v="0"/>
    <n v="1"/>
    <s v="N"/>
    <s v="N"/>
    <n v="0"/>
    <n v="0"/>
    <x v="0"/>
  </r>
  <r>
    <x v="7"/>
    <x v="6"/>
    <x v="543"/>
    <x v="543"/>
    <x v="129"/>
    <n v="0"/>
    <n v="0.10667402544014873"/>
    <n v="4334"/>
    <n v="4334"/>
    <n v="0"/>
    <n v="1"/>
    <s v="N"/>
    <s v="N"/>
    <n v="0"/>
    <n v="0"/>
    <x v="0"/>
  </r>
  <r>
    <x v="7"/>
    <x v="0"/>
    <x v="544"/>
    <x v="544"/>
    <x v="1"/>
    <n v="3.4206528787432453E-2"/>
    <n v="0"/>
    <n v="918"/>
    <n v="1112"/>
    <n v="0"/>
    <n v="0.4"/>
    <s v="N"/>
    <s v="N"/>
    <n v="0"/>
    <n v="0"/>
    <x v="0"/>
  </r>
  <r>
    <x v="7"/>
    <x v="1"/>
    <x v="544"/>
    <x v="544"/>
    <x v="1"/>
    <n v="2.5799558797322961E-2"/>
    <n v="0"/>
    <n v="906"/>
    <n v="1112"/>
    <n v="0"/>
    <n v="0.4"/>
    <s v="N"/>
    <s v="N"/>
    <n v="0"/>
    <n v="0"/>
    <x v="0"/>
  </r>
  <r>
    <x v="7"/>
    <x v="2"/>
    <x v="544"/>
    <x v="544"/>
    <x v="1"/>
    <n v="0.10040083880006823"/>
    <n v="0"/>
    <n v="928"/>
    <n v="1112"/>
    <n v="0"/>
    <n v="0.4"/>
    <s v="N"/>
    <s v="N"/>
    <n v="0"/>
    <n v="0"/>
    <x v="0"/>
  </r>
  <r>
    <x v="7"/>
    <x v="3"/>
    <x v="544"/>
    <x v="544"/>
    <x v="1"/>
    <n v="0.80389583480317583"/>
    <n v="0"/>
    <n v="897"/>
    <n v="1112"/>
    <n v="0"/>
    <n v="0.4"/>
    <s v="N"/>
    <s v="N"/>
    <n v="0"/>
    <n v="0"/>
    <x v="0"/>
  </r>
  <r>
    <x v="7"/>
    <x v="4"/>
    <x v="544"/>
    <x v="544"/>
    <x v="1"/>
    <n v="2.892307283001085"/>
    <n v="0"/>
    <n v="898"/>
    <n v="1112"/>
    <n v="0"/>
    <n v="0.4"/>
    <s v="N"/>
    <s v="N"/>
    <n v="0"/>
    <n v="0"/>
    <x v="0"/>
  </r>
  <r>
    <x v="7"/>
    <x v="5"/>
    <x v="544"/>
    <x v="544"/>
    <x v="1"/>
    <n v="0.87608514256163272"/>
    <n v="3.8208865755127941E-2"/>
    <n v="952"/>
    <n v="1112"/>
    <n v="0"/>
    <n v="0.4"/>
    <s v="N"/>
    <s v="N"/>
    <n v="0"/>
    <n v="0"/>
    <x v="0"/>
  </r>
  <r>
    <x v="7"/>
    <x v="6"/>
    <x v="544"/>
    <x v="544"/>
    <x v="1"/>
    <n v="0"/>
    <n v="0.11246964516630402"/>
    <n v="1112"/>
    <n v="1112"/>
    <n v="0"/>
    <n v="0.4"/>
    <s v="N"/>
    <s v="N"/>
    <n v="0"/>
    <n v="0"/>
    <x v="0"/>
  </r>
  <r>
    <x v="7"/>
    <x v="0"/>
    <x v="545"/>
    <x v="545"/>
    <x v="1"/>
    <n v="0"/>
    <n v="0"/>
    <n v="14394"/>
    <n v="47150"/>
    <n v="0"/>
    <n v="0.4"/>
    <s v="N"/>
    <s v="N"/>
    <n v="0"/>
    <n v="0"/>
    <x v="0"/>
  </r>
  <r>
    <x v="7"/>
    <x v="1"/>
    <x v="545"/>
    <x v="545"/>
    <x v="1"/>
    <n v="0"/>
    <n v="0"/>
    <n v="14280"/>
    <n v="47150"/>
    <n v="0"/>
    <n v="0.4"/>
    <s v="N"/>
    <s v="N"/>
    <n v="0"/>
    <n v="0"/>
    <x v="0"/>
  </r>
  <r>
    <x v="7"/>
    <x v="2"/>
    <x v="545"/>
    <x v="545"/>
    <x v="1"/>
    <n v="0.23422409129161739"/>
    <n v="0"/>
    <n v="14042"/>
    <n v="47150"/>
    <n v="0"/>
    <n v="0.4"/>
    <s v="N"/>
    <s v="N"/>
    <n v="0"/>
    <n v="0"/>
    <x v="0"/>
  </r>
  <r>
    <x v="7"/>
    <x v="3"/>
    <x v="545"/>
    <x v="545"/>
    <x v="1"/>
    <n v="0.25001306660900002"/>
    <n v="0"/>
    <n v="14197"/>
    <n v="47150"/>
    <n v="0"/>
    <n v="0.4"/>
    <s v="N"/>
    <s v="N"/>
    <n v="0"/>
    <n v="0"/>
    <x v="0"/>
  </r>
  <r>
    <x v="7"/>
    <x v="4"/>
    <x v="545"/>
    <x v="545"/>
    <x v="1"/>
    <n v="6.6525818445910545E-2"/>
    <n v="0"/>
    <n v="13916"/>
    <n v="47150"/>
    <n v="0"/>
    <n v="0.4"/>
    <s v="N"/>
    <s v="N"/>
    <n v="0"/>
    <n v="0"/>
    <x v="0"/>
  </r>
  <r>
    <x v="7"/>
    <x v="5"/>
    <x v="545"/>
    <x v="545"/>
    <x v="1"/>
    <n v="1.8071755106800729"/>
    <n v="0.13090981238198598"/>
    <n v="14909"/>
    <n v="47150"/>
    <n v="0"/>
    <n v="0.4"/>
    <s v="N"/>
    <s v="N"/>
    <n v="0"/>
    <n v="0"/>
    <x v="0"/>
  </r>
  <r>
    <x v="7"/>
    <x v="6"/>
    <x v="545"/>
    <x v="545"/>
    <x v="1"/>
    <n v="0"/>
    <n v="0.43836772036169619"/>
    <n v="23575"/>
    <n v="47150"/>
    <n v="0"/>
    <n v="0.4"/>
    <s v="N"/>
    <s v="N"/>
    <n v="0"/>
    <n v="0"/>
    <x v="0"/>
  </r>
  <r>
    <x v="7"/>
    <x v="0"/>
    <x v="546"/>
    <x v="546"/>
    <x v="1"/>
    <n v="0"/>
    <n v="0"/>
    <n v="74643"/>
    <n v="182429.97719355393"/>
    <n v="0"/>
    <n v="0.3"/>
    <s v="N"/>
    <s v="N"/>
    <n v="0"/>
    <n v="0"/>
    <x v="0"/>
  </r>
  <r>
    <x v="7"/>
    <x v="1"/>
    <x v="546"/>
    <x v="546"/>
    <x v="1"/>
    <n v="0.11202919514599514"/>
    <n v="0"/>
    <n v="74371"/>
    <n v="182429.97719355393"/>
    <n v="0"/>
    <n v="0.3"/>
    <s v="N"/>
    <s v="N"/>
    <n v="0"/>
    <n v="0"/>
    <x v="0"/>
  </r>
  <r>
    <x v="7"/>
    <x v="2"/>
    <x v="546"/>
    <x v="546"/>
    <x v="1"/>
    <n v="0.14159612524025361"/>
    <n v="0"/>
    <n v="74532"/>
    <n v="182429.97719355393"/>
    <n v="0"/>
    <n v="0.3"/>
    <s v="N"/>
    <s v="N"/>
    <n v="0"/>
    <n v="0"/>
    <x v="0"/>
  </r>
  <r>
    <x v="7"/>
    <x v="3"/>
    <x v="546"/>
    <x v="546"/>
    <x v="1"/>
    <n v="2.7361937068325308"/>
    <n v="0"/>
    <n v="74779"/>
    <n v="182429.97719355393"/>
    <n v="0"/>
    <n v="0.3"/>
    <s v="N"/>
    <s v="N"/>
    <n v="0"/>
    <n v="0"/>
    <x v="0"/>
  </r>
  <r>
    <x v="7"/>
    <x v="4"/>
    <x v="546"/>
    <x v="546"/>
    <x v="1"/>
    <n v="9.3754901688136503"/>
    <n v="0"/>
    <n v="73317"/>
    <n v="182429.97719355393"/>
    <n v="0"/>
    <n v="0.3"/>
    <s v="N"/>
    <s v="N"/>
    <n v="0"/>
    <n v="0"/>
    <x v="0"/>
  </r>
  <r>
    <x v="7"/>
    <x v="5"/>
    <x v="546"/>
    <x v="546"/>
    <x v="1"/>
    <n v="9.2409392988976045"/>
    <n v="0.15019384027397265"/>
    <n v="75507"/>
    <n v="182429.97719355393"/>
    <n v="0"/>
    <n v="0.3"/>
    <s v="N"/>
    <s v="N"/>
    <n v="0"/>
    <n v="0"/>
    <x v="0"/>
  </r>
  <r>
    <x v="7"/>
    <x v="6"/>
    <x v="546"/>
    <x v="546"/>
    <x v="1"/>
    <n v="0"/>
    <n v="0.53745835000000008"/>
    <n v="91214.988596776966"/>
    <n v="182429.97719355393"/>
    <n v="0"/>
    <n v="0.3"/>
    <s v="N"/>
    <s v="N"/>
    <n v="0"/>
    <n v="0"/>
    <x v="0"/>
  </r>
  <r>
    <x v="7"/>
    <x v="0"/>
    <x v="547"/>
    <x v="547"/>
    <x v="129"/>
    <n v="0.23570426120639315"/>
    <n v="0"/>
    <n v="2910"/>
    <n v="3492"/>
    <n v="0"/>
    <n v="1"/>
    <s v="N"/>
    <s v="N"/>
    <n v="0"/>
    <n v="0"/>
    <x v="0"/>
  </r>
  <r>
    <x v="7"/>
    <x v="1"/>
    <x v="547"/>
    <x v="547"/>
    <x v="129"/>
    <n v="2.0607293385484642"/>
    <n v="0"/>
    <n v="2945"/>
    <n v="3492"/>
    <n v="0"/>
    <n v="1"/>
    <s v="N"/>
    <s v="N"/>
    <n v="0"/>
    <n v="0"/>
    <x v="0"/>
  </r>
  <r>
    <x v="7"/>
    <x v="2"/>
    <x v="547"/>
    <x v="547"/>
    <x v="129"/>
    <n v="2.6510725780731814"/>
    <n v="2.4258550953562968E-2"/>
    <n v="2959"/>
    <n v="3492"/>
    <n v="0"/>
    <n v="1"/>
    <s v="N"/>
    <s v="N"/>
    <n v="0"/>
    <n v="0"/>
    <x v="0"/>
  </r>
  <r>
    <x v="7"/>
    <x v="3"/>
    <x v="547"/>
    <x v="547"/>
    <x v="129"/>
    <n v="0.49324408725199997"/>
    <n v="0.10554950775223397"/>
    <n v="2915"/>
    <n v="3492"/>
    <n v="0"/>
    <n v="1"/>
    <s v="N"/>
    <s v="N"/>
    <n v="0"/>
    <n v="0"/>
    <x v="0"/>
  </r>
  <r>
    <x v="7"/>
    <x v="4"/>
    <x v="547"/>
    <x v="547"/>
    <x v="129"/>
    <n v="-1.1798635498232835"/>
    <n v="0.10554950775223397"/>
    <n v="2891"/>
    <n v="3492"/>
    <n v="0"/>
    <n v="1"/>
    <s v="N"/>
    <s v="N"/>
    <n v="0"/>
    <n v="0"/>
    <x v="0"/>
  </r>
  <r>
    <x v="7"/>
    <x v="5"/>
    <x v="547"/>
    <x v="547"/>
    <x v="129"/>
    <n v="9.5606185369273872E-2"/>
    <n v="0.10554950775223397"/>
    <n v="3000"/>
    <n v="3492"/>
    <n v="0"/>
    <n v="1"/>
    <s v="N"/>
    <s v="N"/>
    <n v="0"/>
    <n v="0"/>
    <x v="0"/>
  </r>
  <r>
    <x v="7"/>
    <x v="6"/>
    <x v="547"/>
    <x v="547"/>
    <x v="129"/>
    <n v="0"/>
    <n v="0.10554950775223397"/>
    <n v="3492"/>
    <n v="3492"/>
    <n v="0"/>
    <n v="1"/>
    <s v="N"/>
    <s v="N"/>
    <n v="0"/>
    <n v="0"/>
    <x v="0"/>
  </r>
  <r>
    <x v="7"/>
    <x v="0"/>
    <x v="548"/>
    <x v="548"/>
    <x v="1"/>
    <n v="4.470342827962815E-2"/>
    <n v="0"/>
    <n v="24688"/>
    <n v="57990"/>
    <n v="0"/>
    <n v="1"/>
    <s v="N"/>
    <s v="N"/>
    <n v="0"/>
    <n v="0"/>
    <x v="0"/>
  </r>
  <r>
    <x v="7"/>
    <x v="1"/>
    <x v="548"/>
    <x v="548"/>
    <x v="1"/>
    <n v="3.4628958656103638E-2"/>
    <n v="0"/>
    <n v="24741"/>
    <n v="57990"/>
    <n v="0"/>
    <n v="1"/>
    <s v="N"/>
    <s v="N"/>
    <n v="0"/>
    <n v="0"/>
    <x v="0"/>
  </r>
  <r>
    <x v="7"/>
    <x v="2"/>
    <x v="548"/>
    <x v="548"/>
    <x v="1"/>
    <n v="0.31767567306926248"/>
    <n v="0"/>
    <n v="25394"/>
    <n v="57990"/>
    <n v="0"/>
    <n v="1"/>
    <s v="N"/>
    <s v="N"/>
    <n v="0"/>
    <n v="0"/>
    <x v="0"/>
  </r>
  <r>
    <x v="7"/>
    <x v="3"/>
    <x v="548"/>
    <x v="548"/>
    <x v="1"/>
    <n v="0.58304880549299998"/>
    <n v="0"/>
    <n v="26086"/>
    <n v="57990"/>
    <n v="0"/>
    <n v="1"/>
    <s v="N"/>
    <s v="N"/>
    <n v="0"/>
    <n v="0"/>
    <x v="0"/>
  </r>
  <r>
    <x v="7"/>
    <x v="4"/>
    <x v="548"/>
    <x v="548"/>
    <x v="1"/>
    <n v="0.16545754729195841"/>
    <n v="0"/>
    <n v="25311"/>
    <n v="57990"/>
    <n v="0"/>
    <n v="1"/>
    <s v="N"/>
    <s v="N"/>
    <n v="0"/>
    <n v="0"/>
    <x v="0"/>
  </r>
  <r>
    <x v="7"/>
    <x v="5"/>
    <x v="548"/>
    <x v="548"/>
    <x v="1"/>
    <n v="1.6517669572490312"/>
    <n v="0.10841465753424656"/>
    <n v="25410"/>
    <n v="57990"/>
    <n v="0"/>
    <n v="1"/>
    <s v="N"/>
    <s v="N"/>
    <n v="0"/>
    <n v="0"/>
    <x v="0"/>
  </r>
  <r>
    <x v="7"/>
    <x v="6"/>
    <x v="548"/>
    <x v="548"/>
    <x v="1"/>
    <n v="0"/>
    <n v="0.37686999999999998"/>
    <n v="28995"/>
    <n v="57990"/>
    <n v="0"/>
    <n v="1"/>
    <s v="N"/>
    <s v="N"/>
    <n v="0"/>
    <n v="0"/>
    <x v="0"/>
  </r>
  <r>
    <x v="7"/>
    <x v="0"/>
    <x v="549"/>
    <x v="549"/>
    <x v="35"/>
    <n v="0"/>
    <n v="0"/>
    <n v="379365"/>
    <n v="395247.31950225128"/>
    <n v="1"/>
    <n v="0.4"/>
    <s v="N"/>
    <s v="N"/>
    <n v="0"/>
    <n v="0"/>
    <x v="0"/>
  </r>
  <r>
    <x v="7"/>
    <x v="1"/>
    <x v="549"/>
    <x v="549"/>
    <x v="35"/>
    <n v="0.38075115058923081"/>
    <n v="0"/>
    <n v="425794"/>
    <n v="395247.31950225128"/>
    <n v="1"/>
    <n v="0.4"/>
    <s v="N"/>
    <s v="N"/>
    <n v="0"/>
    <n v="0"/>
    <x v="0"/>
  </r>
  <r>
    <x v="7"/>
    <x v="2"/>
    <x v="549"/>
    <x v="549"/>
    <x v="35"/>
    <n v="0.61850887857626335"/>
    <n v="0"/>
    <n v="394033"/>
    <n v="395247.31950225128"/>
    <n v="1"/>
    <n v="0.4"/>
    <s v="N"/>
    <s v="N"/>
    <n v="0"/>
    <n v="0"/>
    <x v="0"/>
  </r>
  <r>
    <x v="7"/>
    <x v="3"/>
    <x v="549"/>
    <x v="549"/>
    <x v="35"/>
    <n v="0.5783994349199999"/>
    <n v="0"/>
    <n v="418801"/>
    <n v="395247.31950225128"/>
    <n v="1"/>
    <n v="0.4"/>
    <s v="N"/>
    <s v="N"/>
    <n v="0"/>
    <n v="0"/>
    <x v="0"/>
  </r>
  <r>
    <x v="7"/>
    <x v="4"/>
    <x v="549"/>
    <x v="549"/>
    <x v="35"/>
    <n v="3.3206794957749097"/>
    <n v="0"/>
    <n v="410597"/>
    <n v="395247.31950225128"/>
    <n v="1"/>
    <n v="0.4"/>
    <s v="N"/>
    <s v="N"/>
    <n v="0"/>
    <n v="0"/>
    <x v="0"/>
  </r>
  <r>
    <x v="7"/>
    <x v="5"/>
    <x v="549"/>
    <x v="549"/>
    <x v="35"/>
    <n v="24.144981970732193"/>
    <n v="0"/>
    <n v="388346"/>
    <n v="395247.31950225128"/>
    <n v="1"/>
    <n v="0.4"/>
    <s v="N"/>
    <s v="N"/>
    <n v="0"/>
    <n v="0"/>
    <x v="0"/>
  </r>
  <r>
    <x v="7"/>
    <x v="6"/>
    <x v="549"/>
    <x v="549"/>
    <x v="35"/>
    <n v="0"/>
    <n v="0.6982578762412186"/>
    <n v="395247.31950225128"/>
    <n v="395247.31950225128"/>
    <n v="1"/>
    <n v="0.4"/>
    <s v="N"/>
    <s v="N"/>
    <n v="0"/>
    <n v="0"/>
    <x v="0"/>
  </r>
  <r>
    <x v="7"/>
    <x v="0"/>
    <x v="550"/>
    <x v="550"/>
    <x v="139"/>
    <n v="0"/>
    <n v="0"/>
    <n v="197809"/>
    <n v="201874"/>
    <n v="1"/>
    <n v="0.4"/>
    <s v="N"/>
    <s v="N"/>
    <n v="0"/>
    <n v="0"/>
    <x v="0"/>
  </r>
  <r>
    <x v="7"/>
    <x v="1"/>
    <x v="550"/>
    <x v="550"/>
    <x v="139"/>
    <n v="0.75267493011573949"/>
    <n v="0"/>
    <n v="187495"/>
    <n v="201874"/>
    <n v="1"/>
    <n v="0.4"/>
    <s v="N"/>
    <s v="N"/>
    <n v="0"/>
    <n v="0"/>
    <x v="0"/>
  </r>
  <r>
    <x v="7"/>
    <x v="2"/>
    <x v="550"/>
    <x v="550"/>
    <x v="139"/>
    <n v="3.313263258891999"/>
    <n v="0.40535779519505605"/>
    <n v="198947"/>
    <n v="201874"/>
    <n v="1"/>
    <n v="0.4"/>
    <s v="N"/>
    <s v="N"/>
    <n v="0"/>
    <n v="0"/>
    <x v="0"/>
  </r>
  <r>
    <x v="7"/>
    <x v="3"/>
    <x v="550"/>
    <x v="550"/>
    <x v="139"/>
    <n v="0.70899762"/>
    <n v="0.58790700000000007"/>
    <n v="191937"/>
    <n v="201874"/>
    <n v="1"/>
    <n v="0.4"/>
    <s v="N"/>
    <s v="N"/>
    <n v="0"/>
    <n v="0"/>
    <x v="0"/>
  </r>
  <r>
    <x v="7"/>
    <x v="4"/>
    <x v="550"/>
    <x v="550"/>
    <x v="139"/>
    <n v="6.4334678766683764E-2"/>
    <n v="0.58790700000000007"/>
    <n v="196370"/>
    <n v="201874"/>
    <n v="1"/>
    <n v="0.4"/>
    <s v="N"/>
    <s v="N"/>
    <n v="0"/>
    <n v="0"/>
    <x v="0"/>
  </r>
  <r>
    <x v="7"/>
    <x v="5"/>
    <x v="550"/>
    <x v="550"/>
    <x v="139"/>
    <n v="0.19238583874728007"/>
    <n v="0.58790700000000007"/>
    <n v="193415"/>
    <n v="201874"/>
    <n v="1"/>
    <n v="0.4"/>
    <s v="N"/>
    <s v="N"/>
    <n v="0"/>
    <n v="0"/>
    <x v="0"/>
  </r>
  <r>
    <x v="7"/>
    <x v="6"/>
    <x v="550"/>
    <x v="550"/>
    <x v="139"/>
    <n v="0"/>
    <n v="0.58790700000000007"/>
    <n v="201874"/>
    <n v="201874"/>
    <n v="1"/>
    <n v="0.4"/>
    <s v="N"/>
    <s v="N"/>
    <n v="0"/>
    <n v="0"/>
    <x v="0"/>
  </r>
  <r>
    <x v="7"/>
    <x v="0"/>
    <x v="551"/>
    <x v="551"/>
    <x v="0"/>
    <n v="6.9492786565675577E-2"/>
    <n v="0"/>
    <n v="62758"/>
    <n v="66490"/>
    <n v="2"/>
    <n v="0.4"/>
    <s v="N"/>
    <s v="N"/>
    <n v="0"/>
    <n v="0"/>
    <x v="0"/>
  </r>
  <r>
    <x v="7"/>
    <x v="1"/>
    <x v="551"/>
    <x v="551"/>
    <x v="0"/>
    <n v="1.3666448792246846"/>
    <n v="0"/>
    <n v="63805"/>
    <n v="66490"/>
    <n v="2"/>
    <n v="0.4"/>
    <s v="N"/>
    <s v="N"/>
    <n v="0"/>
    <n v="0"/>
    <x v="0"/>
  </r>
  <r>
    <x v="7"/>
    <x v="2"/>
    <x v="551"/>
    <x v="551"/>
    <x v="0"/>
    <n v="3.0885484477140657"/>
    <n v="0"/>
    <n v="63354"/>
    <n v="66490"/>
    <n v="2"/>
    <n v="0.4"/>
    <s v="N"/>
    <s v="N"/>
    <n v="0"/>
    <n v="0"/>
    <x v="0"/>
  </r>
  <r>
    <x v="7"/>
    <x v="3"/>
    <x v="551"/>
    <x v="551"/>
    <x v="0"/>
    <n v="5.6223957744920003"/>
    <n v="0"/>
    <n v="62415"/>
    <n v="66490"/>
    <n v="2"/>
    <n v="0.4"/>
    <s v="N"/>
    <s v="N"/>
    <n v="0"/>
    <n v="0"/>
    <x v="0"/>
  </r>
  <r>
    <x v="7"/>
    <x v="4"/>
    <x v="551"/>
    <x v="551"/>
    <x v="0"/>
    <n v="4.7646137163860375E-2"/>
    <n v="0"/>
    <n v="62722"/>
    <n v="66490"/>
    <n v="2"/>
    <n v="0.4"/>
    <s v="N"/>
    <s v="N"/>
    <n v="0"/>
    <n v="0"/>
    <x v="0"/>
  </r>
  <r>
    <x v="7"/>
    <x v="5"/>
    <x v="551"/>
    <x v="551"/>
    <x v="0"/>
    <n v="1.1197839398459113"/>
    <n v="0.22404933239495697"/>
    <n v="64703"/>
    <n v="66490"/>
    <n v="2"/>
    <n v="0.4"/>
    <s v="N"/>
    <s v="N"/>
    <n v="0"/>
    <n v="0"/>
    <x v="0"/>
  </r>
  <r>
    <x v="7"/>
    <x v="6"/>
    <x v="551"/>
    <x v="551"/>
    <x v="0"/>
    <n v="0"/>
    <n v="0.75720376226073416"/>
    <n v="66490"/>
    <n v="66490"/>
    <n v="2"/>
    <n v="0.4"/>
    <s v="N"/>
    <s v="N"/>
    <n v="0"/>
    <n v="0"/>
    <x v="0"/>
  </r>
  <r>
    <x v="7"/>
    <x v="0"/>
    <x v="552"/>
    <x v="552"/>
    <x v="140"/>
    <n v="0.4701512548174217"/>
    <n v="0"/>
    <n v="13408"/>
    <n v="20038"/>
    <n v="2"/>
    <n v="0.25"/>
    <s v="N"/>
    <s v="N"/>
    <n v="0"/>
    <n v="0"/>
    <x v="0"/>
  </r>
  <r>
    <x v="7"/>
    <x v="1"/>
    <x v="552"/>
    <x v="552"/>
    <x v="140"/>
    <n v="1.7081727478524533"/>
    <n v="0"/>
    <n v="13601"/>
    <n v="20038"/>
    <n v="2"/>
    <n v="0.25"/>
    <s v="N"/>
    <s v="N"/>
    <n v="0"/>
    <n v="0"/>
    <x v="0"/>
  </r>
  <r>
    <x v="7"/>
    <x v="2"/>
    <x v="552"/>
    <x v="552"/>
    <x v="140"/>
    <n v="2.1744372329615693"/>
    <n v="0"/>
    <n v="14027"/>
    <n v="20038"/>
    <n v="2"/>
    <n v="0.25"/>
    <s v="N"/>
    <s v="N"/>
    <n v="0"/>
    <n v="0"/>
    <x v="0"/>
  </r>
  <r>
    <x v="7"/>
    <x v="3"/>
    <x v="552"/>
    <x v="552"/>
    <x v="140"/>
    <n v="1.7039579434440002"/>
    <n v="2.8442906878504395E-2"/>
    <n v="14867"/>
    <n v="20038"/>
    <n v="2"/>
    <n v="0.25"/>
    <s v="N"/>
    <s v="N"/>
    <n v="0"/>
    <n v="0"/>
    <x v="0"/>
  </r>
  <r>
    <x v="7"/>
    <x v="4"/>
    <x v="552"/>
    <x v="552"/>
    <x v="140"/>
    <n v="-0.12463202801141042"/>
    <n v="8.5328720635513181E-2"/>
    <n v="15010"/>
    <n v="20038"/>
    <n v="2"/>
    <n v="0.25"/>
    <s v="N"/>
    <s v="N"/>
    <n v="0"/>
    <n v="0"/>
    <x v="0"/>
  </r>
  <r>
    <x v="7"/>
    <x v="5"/>
    <x v="552"/>
    <x v="552"/>
    <x v="140"/>
    <n v="-0.61353749506008715"/>
    <n v="0.25598616190653961"/>
    <n v="14402"/>
    <n v="20038"/>
    <n v="2"/>
    <n v="0.25"/>
    <s v="N"/>
    <s v="N"/>
    <n v="0"/>
    <n v="0"/>
    <x v="0"/>
  </r>
  <r>
    <x v="7"/>
    <x v="6"/>
    <x v="552"/>
    <x v="552"/>
    <x v="140"/>
    <n v="0"/>
    <n v="0.25598616190653961"/>
    <n v="20038"/>
    <n v="20038"/>
    <n v="2"/>
    <n v="0.25"/>
    <s v="N"/>
    <s v="N"/>
    <n v="0"/>
    <n v="0"/>
    <x v="0"/>
  </r>
  <r>
    <x v="7"/>
    <x v="0"/>
    <x v="553"/>
    <x v="553"/>
    <x v="1"/>
    <n v="3.9703470351836176E-2"/>
    <n v="0"/>
    <n v="16662"/>
    <n v="17514"/>
    <n v="2"/>
    <n v="0.25"/>
    <s v="N"/>
    <s v="N"/>
    <n v="0"/>
    <n v="0"/>
    <x v="0"/>
  </r>
  <r>
    <x v="7"/>
    <x v="1"/>
    <x v="553"/>
    <x v="553"/>
    <x v="1"/>
    <n v="0.73522687950049626"/>
    <n v="0"/>
    <n v="16691"/>
    <n v="17514"/>
    <n v="2"/>
    <n v="0.25"/>
    <s v="N"/>
    <s v="N"/>
    <n v="0"/>
    <n v="0"/>
    <x v="0"/>
  </r>
  <r>
    <x v="7"/>
    <x v="2"/>
    <x v="553"/>
    <x v="553"/>
    <x v="1"/>
    <n v="0.60793619193679083"/>
    <n v="0"/>
    <n v="16594"/>
    <n v="17514"/>
    <n v="2"/>
    <n v="0.25"/>
    <s v="N"/>
    <s v="N"/>
    <n v="0"/>
    <n v="0"/>
    <x v="0"/>
  </r>
  <r>
    <x v="7"/>
    <x v="3"/>
    <x v="553"/>
    <x v="553"/>
    <x v="1"/>
    <n v="2.2958579399999994"/>
    <n v="0"/>
    <n v="16060"/>
    <n v="17514"/>
    <n v="2"/>
    <n v="0.25"/>
    <s v="N"/>
    <s v="N"/>
    <n v="0"/>
    <n v="0"/>
    <x v="0"/>
  </r>
  <r>
    <x v="7"/>
    <x v="4"/>
    <x v="553"/>
    <x v="553"/>
    <x v="1"/>
    <n v="0.48658618388090352"/>
    <n v="0"/>
    <n v="15985"/>
    <n v="17514"/>
    <n v="2"/>
    <n v="0.25"/>
    <s v="N"/>
    <s v="N"/>
    <n v="0"/>
    <n v="0"/>
    <x v="0"/>
  </r>
  <r>
    <x v="7"/>
    <x v="5"/>
    <x v="553"/>
    <x v="553"/>
    <x v="1"/>
    <n v="-0.61088465911097301"/>
    <n v="0.18836264231691935"/>
    <n v="16780"/>
    <n v="17514"/>
    <n v="2"/>
    <n v="0.25"/>
    <s v="N"/>
    <s v="N"/>
    <n v="0"/>
    <n v="0"/>
    <x v="0"/>
  </r>
  <r>
    <x v="7"/>
    <x v="6"/>
    <x v="553"/>
    <x v="553"/>
    <x v="1"/>
    <n v="0"/>
    <n v="0.20103030539671216"/>
    <n v="17514"/>
    <n v="17514"/>
    <n v="2"/>
    <n v="0.25"/>
    <s v="N"/>
    <s v="N"/>
    <n v="0"/>
    <n v="0"/>
    <x v="0"/>
  </r>
  <r>
    <x v="7"/>
    <x v="0"/>
    <x v="554"/>
    <x v="554"/>
    <x v="1"/>
    <n v="0.13341314717601049"/>
    <n v="0"/>
    <n v="36806"/>
    <n v="37760"/>
    <n v="2"/>
    <n v="0.25"/>
    <s v="N"/>
    <s v="N"/>
    <n v="0"/>
    <n v="0"/>
    <x v="0"/>
  </r>
  <r>
    <x v="7"/>
    <x v="1"/>
    <x v="554"/>
    <x v="554"/>
    <x v="1"/>
    <n v="0.24717688666869087"/>
    <n v="0"/>
    <n v="35273"/>
    <n v="37760"/>
    <n v="2"/>
    <n v="0.25"/>
    <s v="N"/>
    <s v="N"/>
    <n v="0"/>
    <n v="0"/>
    <x v="0"/>
  </r>
  <r>
    <x v="7"/>
    <x v="2"/>
    <x v="554"/>
    <x v="554"/>
    <x v="1"/>
    <n v="1.7098405153367722"/>
    <n v="0"/>
    <n v="38772"/>
    <n v="37760"/>
    <n v="2"/>
    <n v="0.25"/>
    <s v="N"/>
    <s v="N"/>
    <n v="0"/>
    <n v="0"/>
    <x v="0"/>
  </r>
  <r>
    <x v="7"/>
    <x v="3"/>
    <x v="554"/>
    <x v="554"/>
    <x v="1"/>
    <n v="4.8907581760239998"/>
    <n v="0"/>
    <n v="39054"/>
    <n v="37760"/>
    <n v="2"/>
    <n v="0.25"/>
    <s v="N"/>
    <s v="N"/>
    <n v="0"/>
    <n v="0"/>
    <x v="0"/>
  </r>
  <r>
    <x v="7"/>
    <x v="4"/>
    <x v="554"/>
    <x v="554"/>
    <x v="1"/>
    <n v="7.4847738618668505"/>
    <n v="0"/>
    <n v="39764"/>
    <n v="37760"/>
    <n v="2"/>
    <n v="0.25"/>
    <s v="N"/>
    <s v="N"/>
    <n v="0"/>
    <n v="0"/>
    <x v="0"/>
  </r>
  <r>
    <x v="7"/>
    <x v="5"/>
    <x v="554"/>
    <x v="554"/>
    <x v="1"/>
    <n v="1.5278745528480462"/>
    <n v="0.10602964376262272"/>
    <n v="37370"/>
    <n v="37760"/>
    <n v="2"/>
    <n v="0.25"/>
    <s v="N"/>
    <s v="N"/>
    <n v="0"/>
    <n v="0"/>
    <x v="0"/>
  </r>
  <r>
    <x v="7"/>
    <x v="6"/>
    <x v="554"/>
    <x v="554"/>
    <x v="1"/>
    <n v="0"/>
    <n v="0.37212326897458936"/>
    <n v="37760"/>
    <n v="37760"/>
    <n v="2"/>
    <n v="0.25"/>
    <s v="N"/>
    <s v="N"/>
    <n v="0"/>
    <n v="0"/>
    <x v="0"/>
  </r>
  <r>
    <x v="7"/>
    <x v="0"/>
    <x v="555"/>
    <x v="555"/>
    <x v="1"/>
    <n v="6.7238552775425384E-2"/>
    <n v="0"/>
    <n v="11830"/>
    <n v="13224"/>
    <n v="2"/>
    <n v="0.3"/>
    <s v="N"/>
    <s v="N"/>
    <n v="0"/>
    <n v="0"/>
    <x v="0"/>
  </r>
  <r>
    <x v="7"/>
    <x v="1"/>
    <x v="555"/>
    <x v="555"/>
    <x v="1"/>
    <n v="0.13378869513480482"/>
    <n v="0"/>
    <n v="11700"/>
    <n v="13224"/>
    <n v="2"/>
    <n v="0.3"/>
    <s v="N"/>
    <s v="N"/>
    <n v="0"/>
    <n v="0"/>
    <x v="0"/>
  </r>
  <r>
    <x v="7"/>
    <x v="2"/>
    <x v="555"/>
    <x v="555"/>
    <x v="1"/>
    <n v="0.66843999443421231"/>
    <n v="0"/>
    <n v="11887"/>
    <n v="13224"/>
    <n v="2"/>
    <n v="0.3"/>
    <s v="N"/>
    <s v="N"/>
    <n v="0"/>
    <n v="0"/>
    <x v="0"/>
  </r>
  <r>
    <x v="7"/>
    <x v="3"/>
    <x v="555"/>
    <x v="555"/>
    <x v="1"/>
    <n v="0.68343809999999994"/>
    <n v="0"/>
    <n v="12446"/>
    <n v="13224"/>
    <n v="2"/>
    <n v="0.3"/>
    <s v="N"/>
    <s v="N"/>
    <n v="0"/>
    <n v="0"/>
    <x v="0"/>
  </r>
  <r>
    <x v="7"/>
    <x v="4"/>
    <x v="555"/>
    <x v="555"/>
    <x v="1"/>
    <n v="4.0031940508983581"/>
    <n v="0"/>
    <n v="12592"/>
    <n v="13224"/>
    <n v="2"/>
    <n v="0.3"/>
    <s v="N"/>
    <s v="N"/>
    <n v="0"/>
    <n v="0"/>
    <x v="0"/>
  </r>
  <r>
    <x v="7"/>
    <x v="5"/>
    <x v="555"/>
    <x v="555"/>
    <x v="1"/>
    <n v="1.2307839542648433"/>
    <n v="0.10887752054794521"/>
    <n v="11753"/>
    <n v="13224"/>
    <n v="2"/>
    <n v="0.3"/>
    <s v="N"/>
    <s v="N"/>
    <n v="0"/>
    <n v="0"/>
    <x v="0"/>
  </r>
  <r>
    <x v="7"/>
    <x v="6"/>
    <x v="555"/>
    <x v="555"/>
    <x v="1"/>
    <n v="0"/>
    <n v="0.37847900000000001"/>
    <n v="13224"/>
    <n v="13224"/>
    <n v="2"/>
    <n v="0.3"/>
    <s v="N"/>
    <s v="N"/>
    <n v="0"/>
    <n v="0"/>
    <x v="0"/>
  </r>
  <r>
    <x v="7"/>
    <x v="0"/>
    <x v="556"/>
    <x v="556"/>
    <x v="1"/>
    <n v="1.65442004103349E-2"/>
    <n v="0"/>
    <n v="25347"/>
    <n v="26899"/>
    <n v="2"/>
    <n v="0.25"/>
    <s v="N"/>
    <s v="N"/>
    <n v="0"/>
    <n v="0"/>
    <x v="0"/>
  </r>
  <r>
    <x v="7"/>
    <x v="1"/>
    <x v="556"/>
    <x v="556"/>
    <x v="1"/>
    <n v="0.40573291975262155"/>
    <n v="0"/>
    <n v="24744"/>
    <n v="26899"/>
    <n v="2"/>
    <n v="0.25"/>
    <s v="N"/>
    <s v="N"/>
    <n v="0"/>
    <n v="0"/>
    <x v="0"/>
  </r>
  <r>
    <x v="7"/>
    <x v="2"/>
    <x v="556"/>
    <x v="556"/>
    <x v="1"/>
    <n v="0.39219786824818614"/>
    <n v="0"/>
    <n v="24763"/>
    <n v="26899"/>
    <n v="2"/>
    <n v="0.25"/>
    <s v="N"/>
    <s v="N"/>
    <n v="0"/>
    <n v="0"/>
    <x v="0"/>
  </r>
  <r>
    <x v="7"/>
    <x v="3"/>
    <x v="556"/>
    <x v="556"/>
    <x v="1"/>
    <n v="1.3557143353159999"/>
    <n v="0"/>
    <n v="24605"/>
    <n v="26899"/>
    <n v="2"/>
    <n v="0.25"/>
    <s v="N"/>
    <s v="N"/>
    <n v="0"/>
    <n v="0"/>
    <x v="0"/>
  </r>
  <r>
    <x v="7"/>
    <x v="4"/>
    <x v="556"/>
    <x v="556"/>
    <x v="1"/>
    <n v="0.1999918320820662"/>
    <n v="2.6416459954953977E-3"/>
    <n v="24810"/>
    <n v="26899"/>
    <n v="2"/>
    <n v="0.25"/>
    <s v="N"/>
    <s v="N"/>
    <n v="0"/>
    <n v="0"/>
    <x v="0"/>
  </r>
  <r>
    <x v="7"/>
    <x v="5"/>
    <x v="556"/>
    <x v="556"/>
    <x v="1"/>
    <n v="-0.32808436642583277"/>
    <n v="0.32140026278527328"/>
    <n v="25227"/>
    <n v="26899"/>
    <n v="2"/>
    <n v="0.25"/>
    <s v="N"/>
    <s v="N"/>
    <n v="0"/>
    <n v="0"/>
    <x v="0"/>
  </r>
  <r>
    <x v="7"/>
    <x v="6"/>
    <x v="556"/>
    <x v="556"/>
    <x v="1"/>
    <n v="0"/>
    <n v="0.32140026278527328"/>
    <n v="26899"/>
    <n v="26899"/>
    <n v="2"/>
    <n v="0.25"/>
    <s v="N"/>
    <s v="N"/>
    <n v="0"/>
    <n v="0"/>
    <x v="0"/>
  </r>
  <r>
    <x v="7"/>
    <x v="0"/>
    <x v="557"/>
    <x v="557"/>
    <x v="1"/>
    <n v="5.1948269343290492E-2"/>
    <n v="0"/>
    <n v="6931"/>
    <n v="8182"/>
    <n v="0"/>
    <n v="0.3"/>
    <s v="N"/>
    <s v="N"/>
    <n v="0"/>
    <n v="0"/>
    <x v="0"/>
  </r>
  <r>
    <x v="7"/>
    <x v="1"/>
    <x v="557"/>
    <x v="557"/>
    <x v="1"/>
    <n v="7.2652956938822275E-2"/>
    <n v="0"/>
    <n v="6744"/>
    <n v="8182"/>
    <n v="0"/>
    <n v="0.3"/>
    <s v="N"/>
    <s v="N"/>
    <n v="0"/>
    <n v="0"/>
    <x v="0"/>
  </r>
  <r>
    <x v="7"/>
    <x v="2"/>
    <x v="557"/>
    <x v="557"/>
    <x v="1"/>
    <n v="0.31071624157580668"/>
    <n v="0"/>
    <n v="6798"/>
    <n v="8182"/>
    <n v="0"/>
    <n v="0.3"/>
    <s v="N"/>
    <s v="N"/>
    <n v="0"/>
    <n v="0"/>
    <x v="0"/>
  </r>
  <r>
    <x v="7"/>
    <x v="3"/>
    <x v="557"/>
    <x v="557"/>
    <x v="1"/>
    <n v="0.79058306"/>
    <n v="0"/>
    <n v="6762"/>
    <n v="8182"/>
    <n v="0"/>
    <n v="0.3"/>
    <s v="N"/>
    <s v="N"/>
    <n v="0"/>
    <n v="0"/>
    <x v="0"/>
  </r>
  <r>
    <x v="7"/>
    <x v="4"/>
    <x v="557"/>
    <x v="557"/>
    <x v="1"/>
    <n v="0.46997740640079561"/>
    <n v="0"/>
    <n v="6750"/>
    <n v="8182"/>
    <n v="0"/>
    <n v="0.3"/>
    <s v="N"/>
    <s v="N"/>
    <n v="0"/>
    <n v="0"/>
    <x v="0"/>
  </r>
  <r>
    <x v="7"/>
    <x v="5"/>
    <x v="557"/>
    <x v="557"/>
    <x v="1"/>
    <n v="2.6623312256077094"/>
    <n v="6.3611671232876713E-2"/>
    <n v="7081"/>
    <n v="8182"/>
    <n v="0"/>
    <n v="0.3"/>
    <s v="N"/>
    <s v="N"/>
    <n v="0"/>
    <n v="0"/>
    <x v="0"/>
  </r>
  <r>
    <x v="7"/>
    <x v="6"/>
    <x v="557"/>
    <x v="557"/>
    <x v="1"/>
    <n v="0"/>
    <n v="0.22763"/>
    <n v="8182"/>
    <n v="8182"/>
    <n v="0"/>
    <n v="0.3"/>
    <s v="N"/>
    <s v="N"/>
    <n v="0"/>
    <n v="0"/>
    <x v="0"/>
  </r>
  <r>
    <x v="7"/>
    <x v="0"/>
    <x v="558"/>
    <x v="558"/>
    <x v="141"/>
    <n v="4.5971946508305883E-2"/>
    <n v="0"/>
    <n v="16504"/>
    <n v="21419"/>
    <n v="2"/>
    <n v="0.4"/>
    <s v="N"/>
    <s v="N"/>
    <n v="0"/>
    <n v="0"/>
    <x v="0"/>
  </r>
  <r>
    <x v="7"/>
    <x v="1"/>
    <x v="558"/>
    <x v="558"/>
    <x v="141"/>
    <n v="9.0899540488054667E-2"/>
    <n v="0"/>
    <n v="16753"/>
    <n v="21419"/>
    <n v="2"/>
    <n v="0.4"/>
    <s v="N"/>
    <s v="N"/>
    <n v="0"/>
    <n v="0"/>
    <x v="0"/>
  </r>
  <r>
    <x v="7"/>
    <x v="2"/>
    <x v="558"/>
    <x v="558"/>
    <x v="141"/>
    <n v="0.38048126092008799"/>
    <n v="0"/>
    <n v="17100"/>
    <n v="21419"/>
    <n v="2"/>
    <n v="0.4"/>
    <s v="N"/>
    <s v="N"/>
    <n v="0"/>
    <n v="0"/>
    <x v="0"/>
  </r>
  <r>
    <x v="7"/>
    <x v="3"/>
    <x v="558"/>
    <x v="558"/>
    <x v="141"/>
    <n v="0.90512866264500003"/>
    <n v="0"/>
    <n v="17542"/>
    <n v="21419"/>
    <n v="2"/>
    <n v="0.4"/>
    <s v="N"/>
    <s v="N"/>
    <n v="0"/>
    <n v="0"/>
    <x v="0"/>
  </r>
  <r>
    <x v="7"/>
    <x v="4"/>
    <x v="558"/>
    <x v="558"/>
    <x v="141"/>
    <n v="0.28844586932899613"/>
    <n v="2.9601008219178077E-2"/>
    <n v="15802"/>
    <n v="21419"/>
    <n v="2"/>
    <n v="0.4"/>
    <s v="N"/>
    <s v="N"/>
    <n v="0"/>
    <n v="0"/>
    <x v="0"/>
  </r>
  <r>
    <x v="7"/>
    <x v="5"/>
    <x v="558"/>
    <x v="558"/>
    <x v="141"/>
    <n v="2.5577702792474049E-2"/>
    <n v="0.22509100000000004"/>
    <n v="17755"/>
    <n v="21419"/>
    <n v="2"/>
    <n v="0.4"/>
    <s v="N"/>
    <s v="N"/>
    <n v="0"/>
    <n v="0"/>
    <x v="0"/>
  </r>
  <r>
    <x v="7"/>
    <x v="6"/>
    <x v="558"/>
    <x v="558"/>
    <x v="141"/>
    <n v="0"/>
    <n v="0.22509100000000004"/>
    <n v="21419"/>
    <n v="21419"/>
    <n v="2"/>
    <n v="0.4"/>
    <s v="N"/>
    <s v="N"/>
    <n v="0"/>
    <n v="0"/>
    <x v="0"/>
  </r>
  <r>
    <x v="7"/>
    <x v="0"/>
    <x v="559"/>
    <x v="559"/>
    <x v="1"/>
    <n v="9.8203884952181894E-2"/>
    <n v="0"/>
    <n v="21552"/>
    <n v="26098"/>
    <n v="2"/>
    <n v="0.3"/>
    <s v="N"/>
    <s v="N"/>
    <n v="0"/>
    <n v="0"/>
    <x v="0"/>
  </r>
  <r>
    <x v="7"/>
    <x v="1"/>
    <x v="559"/>
    <x v="559"/>
    <x v="1"/>
    <n v="0.12299011132459096"/>
    <n v="0"/>
    <n v="21983"/>
    <n v="26098"/>
    <n v="2"/>
    <n v="0.3"/>
    <s v="N"/>
    <s v="N"/>
    <n v="0"/>
    <n v="0"/>
    <x v="0"/>
  </r>
  <r>
    <x v="7"/>
    <x v="2"/>
    <x v="559"/>
    <x v="559"/>
    <x v="1"/>
    <n v="0.71957903933663603"/>
    <n v="0"/>
    <n v="22457"/>
    <n v="26098"/>
    <n v="2"/>
    <n v="0.3"/>
    <s v="N"/>
    <s v="N"/>
    <n v="0"/>
    <n v="0"/>
    <x v="0"/>
  </r>
  <r>
    <x v="7"/>
    <x v="3"/>
    <x v="559"/>
    <x v="559"/>
    <x v="1"/>
    <n v="0.8457573054959997"/>
    <n v="0"/>
    <n v="22883"/>
    <n v="26098"/>
    <n v="2"/>
    <n v="0.3"/>
    <s v="N"/>
    <s v="N"/>
    <n v="0"/>
    <n v="0"/>
    <x v="0"/>
  </r>
  <r>
    <x v="7"/>
    <x v="4"/>
    <x v="559"/>
    <x v="559"/>
    <x v="1"/>
    <n v="4.5921326980402348"/>
    <n v="0"/>
    <n v="23156"/>
    <n v="26098"/>
    <n v="2"/>
    <n v="0.3"/>
    <s v="N"/>
    <s v="N"/>
    <n v="0"/>
    <n v="0"/>
    <x v="0"/>
  </r>
  <r>
    <x v="7"/>
    <x v="5"/>
    <x v="559"/>
    <x v="559"/>
    <x v="1"/>
    <n v="3.6347148342160716"/>
    <n v="0.13158558416517818"/>
    <n v="21990"/>
    <n v="26098"/>
    <n v="2"/>
    <n v="0.3"/>
    <s v="N"/>
    <s v="N"/>
    <n v="0"/>
    <n v="0"/>
    <x v="0"/>
  </r>
  <r>
    <x v="7"/>
    <x v="6"/>
    <x v="559"/>
    <x v="559"/>
    <x v="1"/>
    <n v="0"/>
    <n v="0.4574165544789528"/>
    <n v="26098"/>
    <n v="26098"/>
    <n v="2"/>
    <n v="0.3"/>
    <s v="N"/>
    <s v="N"/>
    <n v="0"/>
    <n v="0"/>
    <x v="0"/>
  </r>
  <r>
    <x v="7"/>
    <x v="0"/>
    <x v="560"/>
    <x v="560"/>
    <x v="1"/>
    <n v="0.1588082886904304"/>
    <n v="0"/>
    <n v="27111"/>
    <n v="30570"/>
    <n v="2"/>
    <n v="0.4"/>
    <s v="N"/>
    <s v="N"/>
    <n v="0"/>
    <n v="0"/>
    <x v="0"/>
  </r>
  <r>
    <x v="7"/>
    <x v="1"/>
    <x v="560"/>
    <x v="560"/>
    <x v="1"/>
    <n v="0.51008523595432664"/>
    <n v="0"/>
    <n v="27320"/>
    <n v="30570"/>
    <n v="2"/>
    <n v="0.4"/>
    <s v="N"/>
    <s v="N"/>
    <n v="0"/>
    <n v="0"/>
    <x v="0"/>
  </r>
  <r>
    <x v="7"/>
    <x v="2"/>
    <x v="560"/>
    <x v="560"/>
    <x v="1"/>
    <n v="3.7960709380322664"/>
    <n v="0"/>
    <n v="27416"/>
    <n v="30570"/>
    <n v="2"/>
    <n v="0.4"/>
    <s v="N"/>
    <s v="N"/>
    <n v="0"/>
    <n v="0"/>
    <x v="0"/>
  </r>
  <r>
    <x v="7"/>
    <x v="3"/>
    <x v="560"/>
    <x v="560"/>
    <x v="1"/>
    <n v="0.59472913999999999"/>
    <n v="0.13839850000000001"/>
    <n v="27280"/>
    <n v="30570"/>
    <n v="2"/>
    <n v="0.4"/>
    <s v="N"/>
    <s v="N"/>
    <n v="0"/>
    <n v="0"/>
    <x v="0"/>
  </r>
  <r>
    <x v="7"/>
    <x v="4"/>
    <x v="560"/>
    <x v="560"/>
    <x v="1"/>
    <n v="5.6838564687686076E-2"/>
    <n v="0.27679700000000002"/>
    <n v="27600"/>
    <n v="30570"/>
    <n v="2"/>
    <n v="0.4"/>
    <s v="N"/>
    <s v="N"/>
    <n v="0"/>
    <n v="0"/>
    <x v="0"/>
  </r>
  <r>
    <x v="7"/>
    <x v="5"/>
    <x v="560"/>
    <x v="560"/>
    <x v="1"/>
    <n v="-9.7670380544389188E-2"/>
    <n v="0.27679700000000002"/>
    <n v="27960"/>
    <n v="30570"/>
    <n v="2"/>
    <n v="0.4"/>
    <s v="N"/>
    <s v="N"/>
    <n v="0"/>
    <n v="0"/>
    <x v="0"/>
  </r>
  <r>
    <x v="7"/>
    <x v="6"/>
    <x v="560"/>
    <x v="560"/>
    <x v="1"/>
    <n v="0"/>
    <n v="0.27679700000000002"/>
    <n v="30570"/>
    <n v="30570"/>
    <n v="2"/>
    <n v="0.4"/>
    <s v="N"/>
    <s v="N"/>
    <n v="0"/>
    <n v="0"/>
    <x v="0"/>
  </r>
  <r>
    <x v="7"/>
    <x v="0"/>
    <x v="561"/>
    <x v="561"/>
    <x v="1"/>
    <n v="0.11718971812419048"/>
    <n v="0"/>
    <n v="82313"/>
    <n v="84599"/>
    <n v="2"/>
    <n v="0.5"/>
    <s v="N"/>
    <s v="N"/>
    <n v="0"/>
    <n v="0"/>
    <x v="0"/>
  </r>
  <r>
    <x v="7"/>
    <x v="1"/>
    <x v="561"/>
    <x v="561"/>
    <x v="1"/>
    <n v="0.52753390289695934"/>
    <n v="0"/>
    <n v="79735"/>
    <n v="84599"/>
    <n v="2"/>
    <n v="0.5"/>
    <s v="N"/>
    <s v="N"/>
    <n v="0"/>
    <n v="0"/>
    <x v="0"/>
  </r>
  <r>
    <x v="7"/>
    <x v="2"/>
    <x v="561"/>
    <x v="561"/>
    <x v="1"/>
    <n v="3.5750660783116728"/>
    <n v="0"/>
    <n v="80156"/>
    <n v="84599"/>
    <n v="2"/>
    <n v="0.5"/>
    <s v="N"/>
    <s v="N"/>
    <n v="0"/>
    <n v="0"/>
    <x v="0"/>
  </r>
  <r>
    <x v="7"/>
    <x v="3"/>
    <x v="561"/>
    <x v="561"/>
    <x v="1"/>
    <n v="0.76102870958400004"/>
    <n v="0.39575850000000007"/>
    <n v="79948"/>
    <n v="84599"/>
    <n v="2"/>
    <n v="0.5"/>
    <s v="N"/>
    <s v="N"/>
    <n v="0"/>
    <n v="0"/>
    <x v="0"/>
  </r>
  <r>
    <x v="7"/>
    <x v="4"/>
    <x v="561"/>
    <x v="561"/>
    <x v="1"/>
    <n v="7.8828473173671726E-2"/>
    <n v="0.79151700000000003"/>
    <n v="83166"/>
    <n v="84599"/>
    <n v="2"/>
    <n v="0.5"/>
    <s v="N"/>
    <s v="N"/>
    <n v="0"/>
    <n v="0"/>
    <x v="0"/>
  </r>
  <r>
    <x v="7"/>
    <x v="5"/>
    <x v="561"/>
    <x v="561"/>
    <x v="1"/>
    <n v="-8.8052795593402566E-2"/>
    <n v="0.79151700000000003"/>
    <n v="81044"/>
    <n v="84599"/>
    <n v="2"/>
    <n v="0.5"/>
    <s v="N"/>
    <s v="N"/>
    <n v="0"/>
    <n v="0"/>
    <x v="0"/>
  </r>
  <r>
    <x v="7"/>
    <x v="6"/>
    <x v="561"/>
    <x v="561"/>
    <x v="1"/>
    <n v="0"/>
    <n v="0.79151700000000003"/>
    <n v="84599"/>
    <n v="84599"/>
    <n v="2"/>
    <n v="0.5"/>
    <s v="N"/>
    <s v="N"/>
    <n v="0"/>
    <n v="0"/>
    <x v="0"/>
  </r>
  <r>
    <x v="7"/>
    <x v="0"/>
    <x v="562"/>
    <x v="562"/>
    <x v="1"/>
    <n v="0"/>
    <n v="0"/>
    <n v="30621"/>
    <n v="23754"/>
    <n v="2"/>
    <n v="0.8"/>
    <s v="N"/>
    <s v="N"/>
    <n v="0"/>
    <n v="0"/>
    <x v="0"/>
  </r>
  <r>
    <x v="7"/>
    <x v="1"/>
    <x v="562"/>
    <x v="562"/>
    <x v="1"/>
    <n v="0.5809228636026883"/>
    <n v="0"/>
    <n v="28878"/>
    <n v="23754"/>
    <n v="2"/>
    <n v="0.8"/>
    <s v="N"/>
    <s v="N"/>
    <n v="0"/>
    <n v="0"/>
    <x v="0"/>
  </r>
  <r>
    <x v="7"/>
    <x v="2"/>
    <x v="562"/>
    <x v="562"/>
    <x v="1"/>
    <n v="2.667939713503757"/>
    <n v="0"/>
    <n v="27438"/>
    <n v="23754"/>
    <n v="2"/>
    <n v="0.8"/>
    <s v="N"/>
    <s v="N"/>
    <n v="0"/>
    <n v="0"/>
    <x v="0"/>
  </r>
  <r>
    <x v="7"/>
    <x v="3"/>
    <x v="562"/>
    <x v="562"/>
    <x v="1"/>
    <n v="0.84116670999999998"/>
    <n v="8.8429999999999995E-2"/>
    <n v="24417"/>
    <n v="23754"/>
    <n v="2"/>
    <n v="0.8"/>
    <s v="N"/>
    <s v="N"/>
    <n v="0"/>
    <n v="0"/>
    <x v="0"/>
  </r>
  <r>
    <x v="7"/>
    <x v="4"/>
    <x v="562"/>
    <x v="562"/>
    <x v="1"/>
    <n v="-0.14853507572189426"/>
    <n v="0.17685999999999999"/>
    <n v="24615"/>
    <n v="23754"/>
    <n v="2"/>
    <n v="0.8"/>
    <s v="N"/>
    <s v="N"/>
    <n v="0"/>
    <n v="0"/>
    <x v="0"/>
  </r>
  <r>
    <x v="7"/>
    <x v="5"/>
    <x v="562"/>
    <x v="562"/>
    <x v="1"/>
    <n v="1.3615331100404105E-2"/>
    <n v="0.17685999999999999"/>
    <n v="30030"/>
    <n v="23754"/>
    <n v="2"/>
    <n v="0.8"/>
    <s v="N"/>
    <s v="N"/>
    <n v="0"/>
    <n v="0"/>
    <x v="0"/>
  </r>
  <r>
    <x v="7"/>
    <x v="6"/>
    <x v="562"/>
    <x v="562"/>
    <x v="1"/>
    <n v="0"/>
    <n v="0.17685999999999999"/>
    <n v="23754"/>
    <n v="23754"/>
    <n v="2"/>
    <n v="0.8"/>
    <s v="N"/>
    <s v="N"/>
    <n v="0"/>
    <n v="0"/>
    <x v="0"/>
  </r>
  <r>
    <x v="7"/>
    <x v="0"/>
    <x v="563"/>
    <x v="563"/>
    <x v="1"/>
    <n v="0.25730605590478867"/>
    <n v="0"/>
    <n v="28925"/>
    <n v="28648"/>
    <n v="2"/>
    <n v="0.25"/>
    <s v="N"/>
    <s v="N"/>
    <n v="0"/>
    <n v="0"/>
    <x v="0"/>
  </r>
  <r>
    <x v="7"/>
    <x v="1"/>
    <x v="563"/>
    <x v="563"/>
    <x v="1"/>
    <n v="0.61541669926572962"/>
    <n v="0"/>
    <n v="28591"/>
    <n v="28648"/>
    <n v="2"/>
    <n v="0.25"/>
    <s v="N"/>
    <s v="N"/>
    <n v="0"/>
    <n v="0"/>
    <x v="0"/>
  </r>
  <r>
    <x v="7"/>
    <x v="2"/>
    <x v="563"/>
    <x v="563"/>
    <x v="1"/>
    <n v="0.71731512767341965"/>
    <n v="0"/>
    <n v="29772"/>
    <n v="28648"/>
    <n v="2"/>
    <n v="0.25"/>
    <s v="N"/>
    <s v="N"/>
    <n v="0"/>
    <n v="0"/>
    <x v="0"/>
  </r>
  <r>
    <x v="7"/>
    <x v="3"/>
    <x v="563"/>
    <x v="563"/>
    <x v="1"/>
    <n v="2.8342241492400002"/>
    <n v="0"/>
    <n v="28864"/>
    <n v="28648"/>
    <n v="2"/>
    <n v="0.25"/>
    <s v="N"/>
    <s v="N"/>
    <n v="0"/>
    <n v="0"/>
    <x v="0"/>
  </r>
  <r>
    <x v="7"/>
    <x v="4"/>
    <x v="563"/>
    <x v="563"/>
    <x v="1"/>
    <n v="6.0123362254993644"/>
    <n v="0"/>
    <n v="29440"/>
    <n v="28648"/>
    <n v="2"/>
    <n v="0.25"/>
    <s v="N"/>
    <s v="N"/>
    <n v="0"/>
    <n v="0"/>
    <x v="0"/>
  </r>
  <r>
    <x v="7"/>
    <x v="5"/>
    <x v="563"/>
    <x v="563"/>
    <x v="1"/>
    <n v="1.0708226182582066"/>
    <n v="0.1609305265315682"/>
    <n v="28881"/>
    <n v="28648"/>
    <n v="2"/>
    <n v="0.25"/>
    <s v="N"/>
    <s v="N"/>
    <n v="0"/>
    <n v="0"/>
    <x v="0"/>
  </r>
  <r>
    <x v="7"/>
    <x v="6"/>
    <x v="563"/>
    <x v="563"/>
    <x v="1"/>
    <n v="0"/>
    <n v="0.3741378483058751"/>
    <n v="28648"/>
    <n v="28648"/>
    <n v="2"/>
    <n v="0.25"/>
    <s v="N"/>
    <s v="N"/>
    <n v="0"/>
    <n v="0"/>
    <x v="0"/>
  </r>
  <r>
    <x v="7"/>
    <x v="0"/>
    <x v="564"/>
    <x v="564"/>
    <x v="1"/>
    <n v="0"/>
    <n v="0"/>
    <n v="22867"/>
    <n v="18382"/>
    <n v="2"/>
    <n v="0.5"/>
    <s v="N"/>
    <s v="N"/>
    <n v="0"/>
    <n v="0"/>
    <x v="0"/>
  </r>
  <r>
    <x v="7"/>
    <x v="1"/>
    <x v="564"/>
    <x v="564"/>
    <x v="1"/>
    <n v="0"/>
    <n v="0"/>
    <n v="21947"/>
    <n v="18382"/>
    <n v="2"/>
    <n v="0.5"/>
    <s v="N"/>
    <s v="N"/>
    <n v="0"/>
    <n v="0"/>
    <x v="0"/>
  </r>
  <r>
    <x v="7"/>
    <x v="2"/>
    <x v="564"/>
    <x v="564"/>
    <x v="1"/>
    <n v="1.3501152495818949"/>
    <n v="0"/>
    <n v="22643"/>
    <n v="18382"/>
    <n v="2"/>
    <n v="0.5"/>
    <s v="N"/>
    <s v="N"/>
    <n v="0"/>
    <n v="0"/>
    <x v="0"/>
  </r>
  <r>
    <x v="7"/>
    <x v="3"/>
    <x v="564"/>
    <x v="564"/>
    <x v="1"/>
    <n v="0.29049437483599999"/>
    <n v="3.7369658278065307E-2"/>
    <n v="21437"/>
    <n v="18382"/>
    <n v="2"/>
    <n v="0.5"/>
    <s v="N"/>
    <s v="N"/>
    <n v="0"/>
    <n v="0"/>
    <x v="0"/>
  </r>
  <r>
    <x v="7"/>
    <x v="4"/>
    <x v="564"/>
    <x v="564"/>
    <x v="1"/>
    <n v="-4.4830225210031112E-2"/>
    <n v="0.14947863311226123"/>
    <n v="21587"/>
    <n v="18382"/>
    <n v="2"/>
    <n v="0.5"/>
    <s v="N"/>
    <s v="N"/>
    <n v="0"/>
    <n v="0"/>
    <x v="0"/>
  </r>
  <r>
    <x v="7"/>
    <x v="5"/>
    <x v="564"/>
    <x v="564"/>
    <x v="1"/>
    <n v="2.4746193355027975E-2"/>
    <n v="0.15111653369602401"/>
    <n v="22639"/>
    <n v="18382"/>
    <n v="2"/>
    <n v="0.5"/>
    <s v="N"/>
    <s v="N"/>
    <n v="0"/>
    <n v="0"/>
    <x v="0"/>
  </r>
  <r>
    <x v="7"/>
    <x v="6"/>
    <x v="564"/>
    <x v="564"/>
    <x v="1"/>
    <n v="0"/>
    <n v="0.15111653369602401"/>
    <n v="18382"/>
    <n v="18382"/>
    <n v="2"/>
    <n v="0.5"/>
    <s v="N"/>
    <s v="N"/>
    <n v="0"/>
    <n v="0"/>
    <x v="0"/>
  </r>
  <r>
    <x v="7"/>
    <x v="0"/>
    <x v="565"/>
    <x v="565"/>
    <x v="1"/>
    <n v="7.068061157309187E-2"/>
    <n v="0"/>
    <n v="1426"/>
    <n v="1717"/>
    <n v="0"/>
    <n v="0.4"/>
    <s v="N"/>
    <s v="N"/>
    <n v="0"/>
    <n v="0"/>
    <x v="0"/>
  </r>
  <r>
    <x v="7"/>
    <x v="1"/>
    <x v="565"/>
    <x v="565"/>
    <x v="1"/>
    <n v="0.36698719454351625"/>
    <n v="0"/>
    <n v="1485"/>
    <n v="1717"/>
    <n v="0"/>
    <n v="0.4"/>
    <s v="N"/>
    <s v="N"/>
    <n v="0"/>
    <n v="0"/>
    <x v="0"/>
  </r>
  <r>
    <x v="7"/>
    <x v="2"/>
    <x v="565"/>
    <x v="565"/>
    <x v="1"/>
    <n v="1.0533510587677624"/>
    <n v="0"/>
    <n v="1473"/>
    <n v="1717"/>
    <n v="0"/>
    <n v="0.4"/>
    <s v="N"/>
    <s v="N"/>
    <n v="0"/>
    <n v="0"/>
    <x v="0"/>
  </r>
  <r>
    <x v="7"/>
    <x v="3"/>
    <x v="565"/>
    <x v="565"/>
    <x v="1"/>
    <n v="1.1689714037279999"/>
    <n v="0"/>
    <n v="1524"/>
    <n v="1717"/>
    <n v="0"/>
    <n v="0.4"/>
    <s v="N"/>
    <s v="N"/>
    <n v="0"/>
    <n v="0"/>
    <x v="0"/>
  </r>
  <r>
    <x v="7"/>
    <x v="4"/>
    <x v="565"/>
    <x v="565"/>
    <x v="1"/>
    <n v="0.63069840205454508"/>
    <n v="0"/>
    <n v="1491"/>
    <n v="1717"/>
    <n v="0"/>
    <n v="0.4"/>
    <s v="N"/>
    <s v="N"/>
    <n v="0"/>
    <n v="0"/>
    <x v="0"/>
  </r>
  <r>
    <x v="7"/>
    <x v="5"/>
    <x v="565"/>
    <x v="565"/>
    <x v="1"/>
    <n v="3.7669622666326581"/>
    <n v="4.8093487671232872E-2"/>
    <n v="1550"/>
    <n v="1717"/>
    <n v="0"/>
    <n v="0.4"/>
    <s v="N"/>
    <s v="N"/>
    <n v="0"/>
    <n v="0"/>
    <x v="0"/>
  </r>
  <r>
    <x v="7"/>
    <x v="6"/>
    <x v="565"/>
    <x v="565"/>
    <x v="1"/>
    <n v="0"/>
    <n v="0.161047"/>
    <n v="1717"/>
    <n v="1717"/>
    <n v="0"/>
    <n v="0.4"/>
    <s v="N"/>
    <s v="N"/>
    <n v="0"/>
    <n v="0"/>
    <x v="0"/>
  </r>
  <r>
    <x v="7"/>
    <x v="0"/>
    <x v="566"/>
    <x v="566"/>
    <x v="1"/>
    <n v="3.7789806313034115E-2"/>
    <n v="0"/>
    <n v="532"/>
    <n v="571"/>
    <n v="0"/>
    <n v="0.7"/>
    <s v="N"/>
    <s v="N"/>
    <n v="0"/>
    <n v="0"/>
    <x v="0"/>
  </r>
  <r>
    <x v="7"/>
    <x v="1"/>
    <x v="566"/>
    <x v="566"/>
    <x v="1"/>
    <n v="0.11436043382341705"/>
    <n v="0"/>
    <n v="529"/>
    <n v="571"/>
    <n v="0"/>
    <n v="0.7"/>
    <s v="N"/>
    <s v="N"/>
    <n v="0"/>
    <n v="0"/>
    <x v="0"/>
  </r>
  <r>
    <x v="7"/>
    <x v="2"/>
    <x v="566"/>
    <x v="566"/>
    <x v="1"/>
    <n v="-0.14646920246426989"/>
    <n v="0"/>
    <n v="523"/>
    <n v="571"/>
    <n v="0"/>
    <n v="0.7"/>
    <s v="N"/>
    <s v="N"/>
    <n v="0"/>
    <n v="0"/>
    <x v="0"/>
  </r>
  <r>
    <x v="7"/>
    <x v="3"/>
    <x v="566"/>
    <x v="566"/>
    <x v="1"/>
    <n v="0"/>
    <n v="0"/>
    <n v="533"/>
    <n v="571"/>
    <n v="0"/>
    <n v="0.7"/>
    <s v="N"/>
    <s v="N"/>
    <n v="0"/>
    <n v="0"/>
    <x v="0"/>
  </r>
  <r>
    <x v="7"/>
    <x v="4"/>
    <x v="566"/>
    <x v="566"/>
    <x v="1"/>
    <n v="2.859925737615503E-2"/>
    <n v="0"/>
    <n v="531"/>
    <n v="571"/>
    <n v="0"/>
    <n v="0.7"/>
    <s v="N"/>
    <s v="N"/>
    <n v="0"/>
    <n v="0"/>
    <x v="0"/>
  </r>
  <r>
    <x v="7"/>
    <x v="5"/>
    <x v="566"/>
    <x v="566"/>
    <x v="1"/>
    <n v="1.1831432153621388"/>
    <n v="1.1543721268432686E-2"/>
    <n v="541"/>
    <n v="571"/>
    <n v="0"/>
    <n v="0.7"/>
    <s v="N"/>
    <s v="N"/>
    <n v="0"/>
    <n v="0"/>
    <x v="0"/>
  </r>
  <r>
    <x v="7"/>
    <x v="6"/>
    <x v="566"/>
    <x v="566"/>
    <x v="1"/>
    <n v="0"/>
    <n v="4.0514021759403177E-2"/>
    <n v="571"/>
    <n v="571"/>
    <n v="0"/>
    <n v="0.7"/>
    <s v="N"/>
    <s v="N"/>
    <n v="0"/>
    <n v="0"/>
    <x v="0"/>
  </r>
  <r>
    <x v="7"/>
    <x v="0"/>
    <x v="567"/>
    <x v="567"/>
    <x v="1"/>
    <n v="9.5318027080606688E-2"/>
    <n v="0"/>
    <n v="20439"/>
    <n v="42556"/>
    <n v="0"/>
    <n v="0.45"/>
    <s v="N"/>
    <s v="N"/>
    <n v="0"/>
    <n v="0"/>
    <x v="0"/>
  </r>
  <r>
    <x v="7"/>
    <x v="1"/>
    <x v="567"/>
    <x v="567"/>
    <x v="1"/>
    <n v="0.21916546666157483"/>
    <n v="0"/>
    <n v="19768"/>
    <n v="42556"/>
    <n v="0"/>
    <n v="0.45"/>
    <s v="N"/>
    <s v="N"/>
    <n v="0"/>
    <n v="0"/>
    <x v="0"/>
  </r>
  <r>
    <x v="7"/>
    <x v="2"/>
    <x v="567"/>
    <x v="567"/>
    <x v="1"/>
    <n v="0.53580489211359938"/>
    <n v="0"/>
    <n v="19663"/>
    <n v="42556"/>
    <n v="0"/>
    <n v="0.45"/>
    <s v="N"/>
    <s v="N"/>
    <n v="0"/>
    <n v="0"/>
    <x v="0"/>
  </r>
  <r>
    <x v="7"/>
    <x v="3"/>
    <x v="567"/>
    <x v="567"/>
    <x v="1"/>
    <n v="3.4684891799999997"/>
    <n v="0"/>
    <n v="19953"/>
    <n v="42556"/>
    <n v="0"/>
    <n v="0.45"/>
    <s v="N"/>
    <s v="N"/>
    <n v="0"/>
    <n v="0"/>
    <x v="0"/>
  </r>
  <r>
    <x v="7"/>
    <x v="4"/>
    <x v="567"/>
    <x v="567"/>
    <x v="1"/>
    <n v="1.512040143275154"/>
    <n v="0"/>
    <n v="19858"/>
    <n v="42556"/>
    <n v="0"/>
    <n v="0.45"/>
    <s v="N"/>
    <s v="N"/>
    <n v="0"/>
    <n v="0"/>
    <x v="0"/>
  </r>
  <r>
    <x v="7"/>
    <x v="5"/>
    <x v="567"/>
    <x v="567"/>
    <x v="1"/>
    <n v="-8.569615179359652E-2"/>
    <n v="0.33863868424850918"/>
    <n v="20630"/>
    <n v="42556"/>
    <n v="0"/>
    <n v="0.45"/>
    <s v="N"/>
    <s v="N"/>
    <n v="0"/>
    <n v="0"/>
    <x v="0"/>
  </r>
  <r>
    <x v="7"/>
    <x v="6"/>
    <x v="567"/>
    <x v="567"/>
    <x v="1"/>
    <n v="0"/>
    <n v="0.34239091343685829"/>
    <n v="21278"/>
    <n v="42556"/>
    <n v="0"/>
    <n v="0.45"/>
    <s v="N"/>
    <s v="N"/>
    <n v="0"/>
    <n v="0"/>
    <x v="0"/>
  </r>
  <r>
    <x v="7"/>
    <x v="0"/>
    <x v="568"/>
    <x v="568"/>
    <x v="1"/>
    <n v="0.11292724592207717"/>
    <n v="0"/>
    <n v="8524"/>
    <n v="8255"/>
    <n v="0"/>
    <n v="0.25"/>
    <s v="N"/>
    <s v="N"/>
    <n v="0"/>
    <n v="0"/>
    <x v="0"/>
  </r>
  <r>
    <x v="7"/>
    <x v="1"/>
    <x v="568"/>
    <x v="568"/>
    <x v="1"/>
    <n v="0.24793532692263648"/>
    <n v="0"/>
    <n v="7963"/>
    <n v="8255"/>
    <n v="0"/>
    <n v="0.25"/>
    <s v="N"/>
    <s v="N"/>
    <n v="0"/>
    <n v="0"/>
    <x v="0"/>
  </r>
  <r>
    <x v="7"/>
    <x v="2"/>
    <x v="568"/>
    <x v="568"/>
    <x v="1"/>
    <n v="0.65497438624906656"/>
    <n v="0"/>
    <n v="8019"/>
    <n v="8255"/>
    <n v="0"/>
    <n v="0.25"/>
    <s v="N"/>
    <s v="N"/>
    <n v="0"/>
    <n v="0"/>
    <x v="0"/>
  </r>
  <r>
    <x v="7"/>
    <x v="3"/>
    <x v="568"/>
    <x v="568"/>
    <x v="1"/>
    <n v="2.3727537204719997"/>
    <n v="0"/>
    <n v="8084"/>
    <n v="8255"/>
    <n v="0"/>
    <n v="0.25"/>
    <s v="N"/>
    <s v="N"/>
    <n v="0"/>
    <n v="0"/>
    <x v="0"/>
  </r>
  <r>
    <x v="7"/>
    <x v="4"/>
    <x v="568"/>
    <x v="568"/>
    <x v="1"/>
    <n v="4.0893028113348366"/>
    <n v="0"/>
    <n v="8055"/>
    <n v="8255"/>
    <n v="0"/>
    <n v="0.25"/>
    <s v="N"/>
    <s v="N"/>
    <n v="0"/>
    <n v="0"/>
    <x v="0"/>
  </r>
  <r>
    <x v="7"/>
    <x v="5"/>
    <x v="568"/>
    <x v="568"/>
    <x v="1"/>
    <n v="3.040481601104851"/>
    <n v="0.10291845836966611"/>
    <n v="8093"/>
    <n v="8255"/>
    <n v="0"/>
    <n v="0.25"/>
    <s v="N"/>
    <s v="N"/>
    <n v="0"/>
    <n v="0"/>
    <x v="0"/>
  </r>
  <r>
    <x v="7"/>
    <x v="6"/>
    <x v="568"/>
    <x v="568"/>
    <x v="1"/>
    <n v="0"/>
    <n v="0.31834946868583158"/>
    <n v="8255"/>
    <n v="8255"/>
    <n v="0"/>
    <n v="0.25"/>
    <s v="N"/>
    <s v="N"/>
    <n v="0"/>
    <n v="0"/>
    <x v="0"/>
  </r>
  <r>
    <x v="7"/>
    <x v="0"/>
    <x v="569"/>
    <x v="569"/>
    <x v="1"/>
    <n v="6.0950123247517141E-2"/>
    <n v="0"/>
    <n v="412"/>
    <n v="472"/>
    <n v="0"/>
    <n v="1"/>
    <s v="N"/>
    <s v="N"/>
    <n v="0"/>
    <n v="0"/>
    <x v="0"/>
  </r>
  <r>
    <x v="7"/>
    <x v="1"/>
    <x v="569"/>
    <x v="569"/>
    <x v="1"/>
    <n v="0.14769403856060487"/>
    <n v="0"/>
    <n v="395"/>
    <n v="472"/>
    <n v="0"/>
    <n v="1"/>
    <s v="N"/>
    <s v="N"/>
    <n v="0"/>
    <n v="0"/>
    <x v="0"/>
  </r>
  <r>
    <x v="7"/>
    <x v="2"/>
    <x v="569"/>
    <x v="569"/>
    <x v="1"/>
    <n v="0.60463049402720626"/>
    <n v="0"/>
    <n v="363"/>
    <n v="472"/>
    <n v="0"/>
    <n v="1"/>
    <s v="N"/>
    <s v="N"/>
    <n v="0"/>
    <n v="0"/>
    <x v="0"/>
  </r>
  <r>
    <x v="7"/>
    <x v="3"/>
    <x v="569"/>
    <x v="569"/>
    <x v="1"/>
    <n v="0.98646548919999999"/>
    <n v="0"/>
    <n v="418"/>
    <n v="472"/>
    <n v="0"/>
    <n v="1"/>
    <s v="N"/>
    <s v="N"/>
    <n v="0"/>
    <n v="0"/>
    <x v="0"/>
  </r>
  <r>
    <x v="7"/>
    <x v="4"/>
    <x v="569"/>
    <x v="569"/>
    <x v="1"/>
    <n v="0.59023602721188395"/>
    <n v="0"/>
    <n v="420"/>
    <n v="472"/>
    <n v="0"/>
    <n v="1"/>
    <s v="N"/>
    <s v="N"/>
    <n v="0"/>
    <n v="0"/>
    <x v="0"/>
  </r>
  <r>
    <x v="7"/>
    <x v="5"/>
    <x v="569"/>
    <x v="569"/>
    <x v="1"/>
    <n v="2.7399277587829101"/>
    <n v="-1.6425643835616438E-3"/>
    <n v="417"/>
    <n v="472"/>
    <n v="0"/>
    <n v="1"/>
    <s v="N"/>
    <s v="N"/>
    <n v="0"/>
    <n v="0"/>
    <x v="0"/>
  </r>
  <r>
    <x v="7"/>
    <x v="6"/>
    <x v="569"/>
    <x v="569"/>
    <x v="1"/>
    <n v="0"/>
    <n v="-5.9360000000000003E-3"/>
    <n v="472"/>
    <n v="472"/>
    <n v="0"/>
    <n v="1"/>
    <s v="N"/>
    <s v="N"/>
    <n v="0"/>
    <n v="0"/>
    <x v="0"/>
  </r>
  <r>
    <x v="7"/>
    <x v="0"/>
    <x v="570"/>
    <x v="570"/>
    <x v="1"/>
    <n v="7.6419975178997596E-2"/>
    <n v="0"/>
    <n v="2148"/>
    <n v="4626"/>
    <n v="0"/>
    <n v="0.4"/>
    <s v="N"/>
    <s v="N"/>
    <n v="0"/>
    <n v="0"/>
    <x v="0"/>
  </r>
  <r>
    <x v="7"/>
    <x v="1"/>
    <x v="570"/>
    <x v="570"/>
    <x v="1"/>
    <n v="0.17030839403498052"/>
    <n v="0"/>
    <n v="2121"/>
    <n v="4626"/>
    <n v="0"/>
    <n v="0.4"/>
    <s v="N"/>
    <s v="N"/>
    <n v="0"/>
    <n v="0"/>
    <x v="0"/>
  </r>
  <r>
    <x v="7"/>
    <x v="2"/>
    <x v="570"/>
    <x v="570"/>
    <x v="1"/>
    <n v="0.40827202513628996"/>
    <n v="0"/>
    <n v="2121"/>
    <n v="4626"/>
    <n v="0"/>
    <n v="0.4"/>
    <s v="N"/>
    <s v="N"/>
    <n v="0"/>
    <n v="0"/>
    <x v="0"/>
  </r>
  <r>
    <x v="7"/>
    <x v="3"/>
    <x v="570"/>
    <x v="570"/>
    <x v="1"/>
    <n v="2.2023368899999998"/>
    <n v="0"/>
    <n v="2143"/>
    <n v="4626"/>
    <n v="0"/>
    <n v="0.4"/>
    <s v="N"/>
    <s v="N"/>
    <n v="0"/>
    <n v="0"/>
    <x v="0"/>
  </r>
  <r>
    <x v="7"/>
    <x v="4"/>
    <x v="570"/>
    <x v="570"/>
    <x v="1"/>
    <n v="3.4467310265015398"/>
    <n v="0"/>
    <n v="2154"/>
    <n v="4626"/>
    <n v="0"/>
    <n v="0.4"/>
    <s v="N"/>
    <s v="N"/>
    <n v="0"/>
    <n v="0"/>
    <x v="0"/>
  </r>
  <r>
    <x v="7"/>
    <x v="5"/>
    <x v="570"/>
    <x v="570"/>
    <x v="1"/>
    <n v="0.71612046400683871"/>
    <n v="3.2933555665322502E-2"/>
    <n v="2201"/>
    <n v="4626"/>
    <n v="0"/>
    <n v="0.4"/>
    <s v="N"/>
    <s v="N"/>
    <n v="0"/>
    <n v="0"/>
    <x v="0"/>
  </r>
  <r>
    <x v="7"/>
    <x v="6"/>
    <x v="570"/>
    <x v="570"/>
    <x v="1"/>
    <n v="0"/>
    <n v="6.4977015231582225E-2"/>
    <n v="2313"/>
    <n v="4626"/>
    <n v="0"/>
    <n v="0.4"/>
    <s v="N"/>
    <s v="N"/>
    <n v="0"/>
    <n v="0"/>
    <x v="0"/>
  </r>
  <r>
    <x v="7"/>
    <x v="0"/>
    <x v="571"/>
    <x v="571"/>
    <x v="1"/>
    <n v="0"/>
    <n v="0"/>
    <n v="8114"/>
    <n v="8439"/>
    <n v="0"/>
    <n v="0.25"/>
    <s v="N"/>
    <s v="N"/>
    <n v="0"/>
    <n v="0"/>
    <x v="0"/>
  </r>
  <r>
    <x v="7"/>
    <x v="1"/>
    <x v="571"/>
    <x v="571"/>
    <x v="1"/>
    <n v="0"/>
    <n v="0"/>
    <n v="7387"/>
    <n v="8439"/>
    <n v="0"/>
    <n v="0.25"/>
    <s v="N"/>
    <s v="N"/>
    <n v="0"/>
    <n v="0"/>
    <x v="0"/>
  </r>
  <r>
    <x v="7"/>
    <x v="2"/>
    <x v="571"/>
    <x v="571"/>
    <x v="1"/>
    <n v="7.9380820028715188E-2"/>
    <n v="0"/>
    <n v="7465"/>
    <n v="8439"/>
    <n v="0"/>
    <n v="0.25"/>
    <s v="N"/>
    <s v="N"/>
    <n v="0"/>
    <n v="0"/>
    <x v="0"/>
  </r>
  <r>
    <x v="7"/>
    <x v="3"/>
    <x v="571"/>
    <x v="571"/>
    <x v="1"/>
    <n v="1.1156986681329999"/>
    <n v="0"/>
    <n v="7442"/>
    <n v="8439"/>
    <n v="0"/>
    <n v="0.25"/>
    <s v="N"/>
    <s v="N"/>
    <n v="0"/>
    <n v="0"/>
    <x v="0"/>
  </r>
  <r>
    <x v="7"/>
    <x v="4"/>
    <x v="571"/>
    <x v="571"/>
    <x v="1"/>
    <n v="4.9874010992318532"/>
    <n v="0"/>
    <n v="7596"/>
    <n v="8439"/>
    <n v="0"/>
    <n v="0.25"/>
    <s v="N"/>
    <s v="N"/>
    <n v="0"/>
    <n v="0"/>
    <x v="0"/>
  </r>
  <r>
    <x v="7"/>
    <x v="5"/>
    <x v="571"/>
    <x v="571"/>
    <x v="1"/>
    <n v="4.6050582870584869"/>
    <n v="0"/>
    <n v="7501"/>
    <n v="8439"/>
    <n v="0"/>
    <n v="0.25"/>
    <s v="N"/>
    <s v="N"/>
    <n v="0"/>
    <n v="0"/>
    <x v="0"/>
  </r>
  <r>
    <x v="7"/>
    <x v="6"/>
    <x v="571"/>
    <x v="571"/>
    <x v="1"/>
    <n v="0"/>
    <n v="0.2020210664"/>
    <n v="8439"/>
    <n v="8439"/>
    <n v="0"/>
    <n v="0.25"/>
    <s v="N"/>
    <s v="N"/>
    <n v="0"/>
    <n v="0"/>
    <x v="0"/>
  </r>
  <r>
    <x v="7"/>
    <x v="0"/>
    <x v="572"/>
    <x v="572"/>
    <x v="1"/>
    <n v="0"/>
    <n v="0"/>
    <n v="11983"/>
    <n v="12196"/>
    <n v="2"/>
    <n v="0.25"/>
    <s v="N"/>
    <s v="N"/>
    <n v="0"/>
    <n v="0"/>
    <x v="0"/>
  </r>
  <r>
    <x v="7"/>
    <x v="1"/>
    <x v="572"/>
    <x v="572"/>
    <x v="1"/>
    <n v="0"/>
    <n v="0"/>
    <n v="12119"/>
    <n v="12196"/>
    <n v="2"/>
    <n v="0.25"/>
    <s v="N"/>
    <s v="N"/>
    <n v="0"/>
    <n v="0"/>
    <x v="0"/>
  </r>
  <r>
    <x v="7"/>
    <x v="2"/>
    <x v="572"/>
    <x v="572"/>
    <x v="1"/>
    <n v="0.17748734111855785"/>
    <n v="0"/>
    <n v="12196"/>
    <n v="12196"/>
    <n v="2"/>
    <n v="0.25"/>
    <s v="N"/>
    <s v="N"/>
    <n v="0"/>
    <n v="0"/>
    <x v="0"/>
  </r>
  <r>
    <x v="7"/>
    <x v="3"/>
    <x v="572"/>
    <x v="572"/>
    <x v="1"/>
    <n v="0.16863095641600004"/>
    <n v="0"/>
    <n v="13807"/>
    <n v="12196"/>
    <n v="2"/>
    <n v="0.25"/>
    <s v="N"/>
    <s v="N"/>
    <n v="0"/>
    <n v="0"/>
    <x v="0"/>
  </r>
  <r>
    <x v="7"/>
    <x v="4"/>
    <x v="572"/>
    <x v="572"/>
    <x v="1"/>
    <n v="1.9139452444431404"/>
    <n v="0"/>
    <n v="13490"/>
    <n v="12196"/>
    <n v="2"/>
    <n v="0.25"/>
    <s v="N"/>
    <s v="N"/>
    <n v="0"/>
    <n v="0"/>
    <x v="0"/>
  </r>
  <r>
    <x v="7"/>
    <x v="5"/>
    <x v="572"/>
    <x v="572"/>
    <x v="1"/>
    <n v="8.0499378535648205"/>
    <n v="0"/>
    <n v="13918"/>
    <n v="12196"/>
    <n v="2"/>
    <n v="0.25"/>
    <s v="N"/>
    <s v="N"/>
    <n v="0"/>
    <n v="0"/>
    <x v="0"/>
  </r>
  <r>
    <x v="7"/>
    <x v="6"/>
    <x v="572"/>
    <x v="572"/>
    <x v="1"/>
    <n v="0"/>
    <n v="0.17370113310280377"/>
    <n v="12196"/>
    <n v="12196"/>
    <n v="2"/>
    <n v="0.25"/>
    <s v="N"/>
    <s v="N"/>
    <n v="0"/>
    <n v="0"/>
    <x v="0"/>
  </r>
  <r>
    <x v="7"/>
    <x v="0"/>
    <x v="573"/>
    <x v="573"/>
    <x v="1"/>
    <n v="0"/>
    <n v="0"/>
    <n v="18272"/>
    <n v="23754.40425552876"/>
    <n v="2"/>
    <n v="0.3"/>
    <s v="N"/>
    <s v="N"/>
    <n v="0"/>
    <n v="0"/>
    <x v="0"/>
  </r>
  <r>
    <x v="7"/>
    <x v="1"/>
    <x v="573"/>
    <x v="573"/>
    <x v="1"/>
    <n v="0"/>
    <n v="0"/>
    <n v="18557"/>
    <n v="23754.40425552876"/>
    <n v="2"/>
    <n v="0.3"/>
    <s v="N"/>
    <s v="N"/>
    <n v="0"/>
    <n v="0"/>
    <x v="0"/>
  </r>
  <r>
    <x v="7"/>
    <x v="2"/>
    <x v="573"/>
    <x v="573"/>
    <x v="1"/>
    <n v="5.096955232675849E-2"/>
    <n v="0"/>
    <n v="17892"/>
    <n v="23754.40425552876"/>
    <n v="2"/>
    <n v="0.3"/>
    <s v="N"/>
    <s v="N"/>
    <n v="0"/>
    <n v="0"/>
    <x v="0"/>
  </r>
  <r>
    <x v="7"/>
    <x v="3"/>
    <x v="573"/>
    <x v="573"/>
    <x v="1"/>
    <n v="0.616852074812"/>
    <n v="0"/>
    <n v="17263"/>
    <n v="23754.40425552876"/>
    <n v="2"/>
    <n v="0.3"/>
    <s v="N"/>
    <s v="N"/>
    <n v="0"/>
    <n v="0"/>
    <x v="0"/>
  </r>
  <r>
    <x v="7"/>
    <x v="4"/>
    <x v="573"/>
    <x v="573"/>
    <x v="1"/>
    <n v="3.066928868766424"/>
    <n v="0"/>
    <n v="17431"/>
    <n v="23754.40425552876"/>
    <n v="2"/>
    <n v="0.3"/>
    <s v="N"/>
    <s v="N"/>
    <n v="0"/>
    <n v="0"/>
    <x v="0"/>
  </r>
  <r>
    <x v="7"/>
    <x v="5"/>
    <x v="573"/>
    <x v="573"/>
    <x v="1"/>
    <n v="3.523289339861718"/>
    <n v="0"/>
    <n v="19424"/>
    <n v="23754.40425552876"/>
    <n v="2"/>
    <n v="0.3"/>
    <s v="N"/>
    <s v="N"/>
    <n v="0"/>
    <n v="0"/>
    <x v="0"/>
  </r>
  <r>
    <x v="7"/>
    <x v="6"/>
    <x v="573"/>
    <x v="573"/>
    <x v="1"/>
    <n v="0"/>
    <n v="0.14262049339999999"/>
    <n v="23754.40425552876"/>
    <n v="23754.40425552876"/>
    <n v="2"/>
    <n v="0.3"/>
    <s v="N"/>
    <s v="N"/>
    <n v="0"/>
    <n v="0"/>
    <x v="0"/>
  </r>
  <r>
    <x v="7"/>
    <x v="0"/>
    <x v="574"/>
    <x v="574"/>
    <x v="1"/>
    <n v="0"/>
    <n v="0"/>
    <n v="38934"/>
    <n v="71409"/>
    <n v="0"/>
    <n v="0.25"/>
    <s v="N"/>
    <s v="N"/>
    <n v="0"/>
    <n v="0"/>
    <x v="0"/>
  </r>
  <r>
    <x v="7"/>
    <x v="1"/>
    <x v="574"/>
    <x v="574"/>
    <x v="1"/>
    <n v="4.4921460214361858E-2"/>
    <n v="0"/>
    <n v="31108"/>
    <n v="71409"/>
    <n v="0"/>
    <n v="0.25"/>
    <s v="N"/>
    <s v="N"/>
    <n v="0"/>
    <n v="0"/>
    <x v="0"/>
  </r>
  <r>
    <x v="7"/>
    <x v="2"/>
    <x v="574"/>
    <x v="574"/>
    <x v="1"/>
    <n v="5.1477231421060844E-2"/>
    <n v="0"/>
    <n v="35705"/>
    <n v="71409"/>
    <n v="0"/>
    <n v="0.25"/>
    <s v="N"/>
    <s v="N"/>
    <n v="0"/>
    <n v="0"/>
    <x v="0"/>
  </r>
  <r>
    <x v="7"/>
    <x v="3"/>
    <x v="574"/>
    <x v="574"/>
    <x v="1"/>
    <n v="1.0865909838279999"/>
    <n v="0"/>
    <n v="37881"/>
    <n v="71409"/>
    <n v="0"/>
    <n v="0.25"/>
    <s v="N"/>
    <s v="N"/>
    <n v="0"/>
    <n v="0"/>
    <x v="0"/>
  </r>
  <r>
    <x v="7"/>
    <x v="4"/>
    <x v="574"/>
    <x v="574"/>
    <x v="1"/>
    <n v="5.1908473489791431"/>
    <n v="0"/>
    <n v="37409"/>
    <n v="71409"/>
    <n v="0"/>
    <n v="0.25"/>
    <s v="N"/>
    <s v="N"/>
    <n v="0"/>
    <n v="0"/>
    <x v="0"/>
  </r>
  <r>
    <x v="7"/>
    <x v="5"/>
    <x v="574"/>
    <x v="574"/>
    <x v="1"/>
    <n v="2.8175081184477917"/>
    <n v="0.1087830821917808"/>
    <n v="33123"/>
    <n v="71409"/>
    <n v="0"/>
    <n v="0.25"/>
    <s v="N"/>
    <s v="N"/>
    <n v="0"/>
    <n v="0"/>
    <x v="0"/>
  </r>
  <r>
    <x v="7"/>
    <x v="6"/>
    <x v="574"/>
    <x v="574"/>
    <x v="1"/>
    <n v="0"/>
    <n v="0.52941099999999996"/>
    <n v="71409"/>
    <n v="71409"/>
    <n v="0"/>
    <n v="0.25"/>
    <s v="N"/>
    <s v="N"/>
    <n v="0"/>
    <n v="0"/>
    <x v="0"/>
  </r>
  <r>
    <x v="7"/>
    <x v="0"/>
    <x v="575"/>
    <x v="575"/>
    <x v="1"/>
    <n v="0.11238617079897764"/>
    <n v="0"/>
    <n v="6004"/>
    <n v="7223"/>
    <n v="0"/>
    <n v="0.25"/>
    <s v="N"/>
    <s v="N"/>
    <n v="0"/>
    <n v="0"/>
    <x v="0"/>
  </r>
  <r>
    <x v="7"/>
    <x v="1"/>
    <x v="575"/>
    <x v="575"/>
    <x v="1"/>
    <n v="3.2590227528068429"/>
    <n v="0"/>
    <n v="6133"/>
    <n v="7223"/>
    <n v="0"/>
    <n v="0.25"/>
    <s v="N"/>
    <s v="N"/>
    <n v="0"/>
    <n v="0"/>
    <x v="0"/>
  </r>
  <r>
    <x v="7"/>
    <x v="2"/>
    <x v="575"/>
    <x v="575"/>
    <x v="1"/>
    <n v="4.1618570756473368"/>
    <n v="0"/>
    <n v="6125"/>
    <n v="7223"/>
    <n v="0"/>
    <n v="0.25"/>
    <s v="N"/>
    <s v="N"/>
    <n v="0"/>
    <n v="0"/>
    <x v="0"/>
  </r>
  <r>
    <x v="7"/>
    <x v="3"/>
    <x v="575"/>
    <x v="575"/>
    <x v="1"/>
    <n v="1.2603014406242052"/>
    <n v="0"/>
    <n v="6060"/>
    <n v="7223"/>
    <n v="0"/>
    <n v="0.25"/>
    <s v="N"/>
    <s v="N"/>
    <n v="0"/>
    <n v="0"/>
    <x v="0"/>
  </r>
  <r>
    <x v="7"/>
    <x v="4"/>
    <x v="575"/>
    <x v="575"/>
    <x v="1"/>
    <n v="0.14698802696864316"/>
    <n v="0"/>
    <n v="6048"/>
    <n v="7223"/>
    <n v="0"/>
    <n v="0.25"/>
    <s v="N"/>
    <s v="N"/>
    <n v="0"/>
    <n v="0"/>
    <x v="0"/>
  </r>
  <r>
    <x v="7"/>
    <x v="5"/>
    <x v="575"/>
    <x v="575"/>
    <x v="1"/>
    <n v="0.2127614145174983"/>
    <n v="2.2551170340213533E-2"/>
    <n v="6347"/>
    <n v="7223"/>
    <n v="0"/>
    <n v="0.25"/>
    <s v="N"/>
    <s v="N"/>
    <n v="0"/>
    <n v="0"/>
    <x v="0"/>
  </r>
  <r>
    <x v="7"/>
    <x v="6"/>
    <x v="575"/>
    <x v="575"/>
    <x v="1"/>
    <n v="0"/>
    <n v="7.621460346461055E-2"/>
    <n v="7223"/>
    <n v="7223"/>
    <n v="0"/>
    <n v="0.25"/>
    <s v="N"/>
    <s v="N"/>
    <n v="0"/>
    <n v="0"/>
    <x v="0"/>
  </r>
  <r>
    <x v="7"/>
    <x v="0"/>
    <x v="576"/>
    <x v="576"/>
    <x v="48"/>
    <n v="0"/>
    <n v="0"/>
    <n v="183467"/>
    <n v="194997"/>
    <n v="1"/>
    <n v="0.4"/>
    <s v="N"/>
    <s v="N"/>
    <n v="0"/>
    <n v="0"/>
    <x v="0"/>
  </r>
  <r>
    <x v="7"/>
    <x v="1"/>
    <x v="576"/>
    <x v="576"/>
    <x v="48"/>
    <n v="0.50773780055754969"/>
    <n v="0"/>
    <n v="184990"/>
    <n v="194997"/>
    <n v="1"/>
    <n v="0.4"/>
    <s v="N"/>
    <s v="N"/>
    <n v="0"/>
    <n v="0"/>
    <x v="0"/>
  </r>
  <r>
    <x v="7"/>
    <x v="2"/>
    <x v="576"/>
    <x v="576"/>
    <x v="48"/>
    <n v="0.92461085176440239"/>
    <n v="0.32113491666666671"/>
    <n v="188289"/>
    <n v="194997"/>
    <n v="1"/>
    <n v="0.4"/>
    <s v="N"/>
    <s v="N"/>
    <n v="0"/>
    <n v="0"/>
    <x v="0"/>
  </r>
  <r>
    <x v="7"/>
    <x v="3"/>
    <x v="576"/>
    <x v="576"/>
    <x v="48"/>
    <n v="-6.673272999999999E-2"/>
    <n v="0.59882800162371386"/>
    <n v="188968"/>
    <n v="194997"/>
    <n v="1"/>
    <n v="0.4"/>
    <s v="N"/>
    <s v="N"/>
    <n v="0"/>
    <n v="0"/>
    <x v="0"/>
  </r>
  <r>
    <x v="7"/>
    <x v="4"/>
    <x v="576"/>
    <x v="576"/>
    <x v="48"/>
    <n v="1.3213395947766939E-2"/>
    <n v="0.59882800162371386"/>
    <n v="183379"/>
    <n v="194997"/>
    <n v="1"/>
    <n v="0.4"/>
    <s v="N"/>
    <s v="N"/>
    <n v="0"/>
    <n v="0"/>
    <x v="0"/>
  </r>
  <r>
    <x v="7"/>
    <x v="5"/>
    <x v="576"/>
    <x v="576"/>
    <x v="48"/>
    <n v="0.23012682185265776"/>
    <n v="0.55200000000000016"/>
    <n v="193781"/>
    <n v="194997"/>
    <n v="1"/>
    <n v="0.4"/>
    <s v="N"/>
    <s v="N"/>
    <n v="0"/>
    <n v="0"/>
    <x v="0"/>
  </r>
  <r>
    <x v="7"/>
    <x v="6"/>
    <x v="576"/>
    <x v="576"/>
    <x v="48"/>
    <n v="0"/>
    <n v="0.55200000000000016"/>
    <n v="194997"/>
    <n v="194997"/>
    <n v="1"/>
    <n v="0.4"/>
    <s v="N"/>
    <s v="N"/>
    <n v="0"/>
    <n v="0"/>
    <x v="0"/>
  </r>
  <r>
    <x v="7"/>
    <x v="0"/>
    <x v="577"/>
    <x v="577"/>
    <x v="135"/>
    <n v="0"/>
    <n v="0"/>
    <n v="1765"/>
    <n v="2223"/>
    <n v="0"/>
    <n v="1.5"/>
    <s v="N"/>
    <s v="N"/>
    <n v="0"/>
    <n v="0"/>
    <x v="0"/>
  </r>
  <r>
    <x v="7"/>
    <x v="1"/>
    <x v="577"/>
    <x v="577"/>
    <x v="135"/>
    <n v="0.2519627816788077"/>
    <n v="0"/>
    <n v="1731"/>
    <n v="2223"/>
    <n v="0"/>
    <n v="1.5"/>
    <s v="N"/>
    <s v="N"/>
    <n v="0"/>
    <n v="0"/>
    <x v="0"/>
  </r>
  <r>
    <x v="7"/>
    <x v="2"/>
    <x v="577"/>
    <x v="577"/>
    <x v="135"/>
    <n v="2.1913200192899693"/>
    <n v="0"/>
    <n v="1874"/>
    <n v="2223"/>
    <n v="0"/>
    <n v="1.5"/>
    <s v="N"/>
    <s v="N"/>
    <n v="0"/>
    <n v="0"/>
    <x v="0"/>
  </r>
  <r>
    <x v="7"/>
    <x v="3"/>
    <x v="577"/>
    <x v="577"/>
    <x v="135"/>
    <n v="4.1806976789699997"/>
    <n v="0"/>
    <n v="1969"/>
    <n v="2223"/>
    <n v="0"/>
    <n v="1.5"/>
    <s v="N"/>
    <s v="N"/>
    <n v="0"/>
    <n v="0"/>
    <x v="0"/>
  </r>
  <r>
    <x v="7"/>
    <x v="4"/>
    <x v="577"/>
    <x v="577"/>
    <x v="135"/>
    <n v="1.4596434666441704"/>
    <n v="1.9008063373744763E-2"/>
    <n v="1979"/>
    <n v="2223"/>
    <n v="0"/>
    <n v="1.5"/>
    <s v="N"/>
    <s v="N"/>
    <n v="0"/>
    <n v="0"/>
    <x v="0"/>
  </r>
  <r>
    <x v="7"/>
    <x v="5"/>
    <x v="577"/>
    <x v="577"/>
    <x v="135"/>
    <n v="0.55518572973265523"/>
    <n v="6.8019050308008214E-2"/>
    <n v="1823"/>
    <n v="2223"/>
    <n v="0"/>
    <n v="1.5"/>
    <s v="N"/>
    <s v="N"/>
    <n v="0"/>
    <n v="0"/>
    <x v="0"/>
  </r>
  <r>
    <x v="7"/>
    <x v="6"/>
    <x v="577"/>
    <x v="577"/>
    <x v="135"/>
    <n v="0"/>
    <n v="6.8019050308008214E-2"/>
    <n v="2223"/>
    <n v="2223"/>
    <n v="0"/>
    <n v="1.5"/>
    <s v="N"/>
    <s v="N"/>
    <n v="0"/>
    <n v="0"/>
    <x v="0"/>
  </r>
  <r>
    <x v="7"/>
    <x v="0"/>
    <x v="578"/>
    <x v="578"/>
    <x v="129"/>
    <n v="0.52356335908268536"/>
    <n v="0"/>
    <n v="8352"/>
    <n v="17882"/>
    <n v="0"/>
    <n v="0.3"/>
    <s v="N"/>
    <s v="N"/>
    <n v="0"/>
    <n v="0"/>
    <x v="0"/>
  </r>
  <r>
    <x v="7"/>
    <x v="1"/>
    <x v="578"/>
    <x v="578"/>
    <x v="129"/>
    <n v="2.946489856301076"/>
    <n v="0"/>
    <n v="10065"/>
    <n v="17882"/>
    <n v="0"/>
    <n v="0.3"/>
    <s v="N"/>
    <s v="N"/>
    <n v="0"/>
    <n v="0"/>
    <x v="0"/>
  </r>
  <r>
    <x v="7"/>
    <x v="2"/>
    <x v="578"/>
    <x v="578"/>
    <x v="129"/>
    <n v="4.9816922922177982"/>
    <n v="6.0323488185072827E-2"/>
    <n v="10097"/>
    <n v="17882"/>
    <n v="0"/>
    <n v="0.3"/>
    <s v="N"/>
    <s v="N"/>
    <n v="0"/>
    <n v="0"/>
    <x v="0"/>
  </r>
  <r>
    <x v="7"/>
    <x v="3"/>
    <x v="578"/>
    <x v="578"/>
    <x v="129"/>
    <n v="1.131955305"/>
    <n v="0.26246887112179179"/>
    <n v="9386"/>
    <n v="17882"/>
    <n v="0"/>
    <n v="0.3"/>
    <s v="N"/>
    <s v="N"/>
    <n v="0"/>
    <n v="0"/>
    <x v="0"/>
  </r>
  <r>
    <x v="7"/>
    <x v="4"/>
    <x v="578"/>
    <x v="578"/>
    <x v="129"/>
    <n v="-1.2348704102332519"/>
    <n v="0.26246887112179179"/>
    <n v="8941"/>
    <n v="17882"/>
    <n v="0"/>
    <n v="0.3"/>
    <s v="N"/>
    <s v="N"/>
    <n v="0"/>
    <n v="0"/>
    <x v="0"/>
  </r>
  <r>
    <x v="7"/>
    <x v="5"/>
    <x v="578"/>
    <x v="578"/>
    <x v="129"/>
    <n v="1.1548584505750699E-2"/>
    <n v="0.26246887112179179"/>
    <n v="10272"/>
    <n v="17882"/>
    <n v="0"/>
    <n v="0.3"/>
    <s v="N"/>
    <s v="N"/>
    <n v="0"/>
    <n v="0"/>
    <x v="0"/>
  </r>
  <r>
    <x v="7"/>
    <x v="6"/>
    <x v="578"/>
    <x v="578"/>
    <x v="129"/>
    <n v="0"/>
    <n v="0.26246887112179179"/>
    <n v="8941"/>
    <n v="17882"/>
    <n v="0"/>
    <n v="0.3"/>
    <s v="N"/>
    <s v="N"/>
    <n v="0"/>
    <n v="0"/>
    <x v="0"/>
  </r>
  <r>
    <x v="7"/>
    <x v="0"/>
    <x v="579"/>
    <x v="579"/>
    <x v="142"/>
    <n v="9.0209855487952531E-2"/>
    <n v="0"/>
    <n v="978"/>
    <n v="1010.9999999999999"/>
    <n v="0"/>
    <n v="1"/>
    <s v="N"/>
    <s v="N"/>
    <n v="0"/>
    <n v="0"/>
    <x v="0"/>
  </r>
  <r>
    <x v="7"/>
    <x v="1"/>
    <x v="579"/>
    <x v="579"/>
    <x v="142"/>
    <n v="0.61801129939911514"/>
    <n v="0"/>
    <n v="981"/>
    <n v="1010.9999999999999"/>
    <n v="0"/>
    <n v="1"/>
    <s v="N"/>
    <s v="N"/>
    <n v="0"/>
    <n v="0"/>
    <x v="0"/>
  </r>
  <r>
    <x v="7"/>
    <x v="2"/>
    <x v="579"/>
    <x v="579"/>
    <x v="142"/>
    <n v="1.368393626300207"/>
    <n v="0"/>
    <n v="983"/>
    <n v="1010.9999999999999"/>
    <n v="0"/>
    <n v="1"/>
    <s v="N"/>
    <s v="N"/>
    <n v="0"/>
    <n v="0"/>
    <x v="0"/>
  </r>
  <r>
    <x v="7"/>
    <x v="3"/>
    <x v="579"/>
    <x v="579"/>
    <x v="142"/>
    <n v="3.288122154207"/>
    <n v="0"/>
    <n v="962"/>
    <n v="1010.9999999999999"/>
    <n v="0"/>
    <n v="1"/>
    <s v="N"/>
    <s v="N"/>
    <n v="0"/>
    <n v="0"/>
    <x v="0"/>
  </r>
  <r>
    <x v="7"/>
    <x v="4"/>
    <x v="579"/>
    <x v="579"/>
    <x v="142"/>
    <n v="1.5444235414985508"/>
    <n v="4.0077115837188843E-2"/>
    <n v="973"/>
    <n v="1010.9999999999999"/>
    <n v="0"/>
    <n v="1"/>
    <s v="N"/>
    <s v="N"/>
    <n v="0"/>
    <n v="0"/>
    <x v="0"/>
  </r>
  <r>
    <x v="7"/>
    <x v="5"/>
    <x v="579"/>
    <x v="579"/>
    <x v="142"/>
    <n v="-0.58390934829565289"/>
    <n v="9.0858057643316295E-2"/>
    <n v="991"/>
    <n v="1010.9999999999999"/>
    <n v="0"/>
    <n v="1"/>
    <s v="N"/>
    <s v="N"/>
    <n v="0"/>
    <n v="0"/>
    <x v="0"/>
  </r>
  <r>
    <x v="7"/>
    <x v="6"/>
    <x v="579"/>
    <x v="579"/>
    <x v="142"/>
    <n v="0"/>
    <n v="9.0858057643316295E-2"/>
    <n v="1010.9999999999999"/>
    <n v="1010.9999999999999"/>
    <n v="0"/>
    <n v="1"/>
    <s v="N"/>
    <s v="N"/>
    <n v="0"/>
    <n v="0"/>
    <x v="0"/>
  </r>
  <r>
    <x v="7"/>
    <x v="0"/>
    <x v="580"/>
    <x v="580"/>
    <x v="1"/>
    <n v="8.4063889225498595E-2"/>
    <n v="0"/>
    <n v="5103"/>
    <n v="6120"/>
    <n v="0"/>
    <n v="0.25"/>
    <s v="N"/>
    <s v="N"/>
    <n v="0"/>
    <n v="0"/>
    <x v="0"/>
  </r>
  <r>
    <x v="7"/>
    <x v="1"/>
    <x v="580"/>
    <x v="580"/>
    <x v="1"/>
    <n v="0.28470842146948744"/>
    <n v="0"/>
    <n v="4828"/>
    <n v="6120"/>
    <n v="0"/>
    <n v="0.25"/>
    <s v="N"/>
    <s v="N"/>
    <n v="0"/>
    <n v="0"/>
    <x v="0"/>
  </r>
  <r>
    <x v="7"/>
    <x v="2"/>
    <x v="580"/>
    <x v="580"/>
    <x v="1"/>
    <n v="0.47142716434728155"/>
    <n v="0"/>
    <n v="4720"/>
    <n v="6120"/>
    <n v="0"/>
    <n v="0.25"/>
    <s v="N"/>
    <s v="N"/>
    <n v="0"/>
    <n v="0"/>
    <x v="0"/>
  </r>
  <r>
    <x v="7"/>
    <x v="3"/>
    <x v="580"/>
    <x v="580"/>
    <x v="1"/>
    <n v="0.82843445000000004"/>
    <n v="0"/>
    <n v="4517"/>
    <n v="6120"/>
    <n v="0"/>
    <n v="0.25"/>
    <s v="N"/>
    <s v="N"/>
    <n v="0"/>
    <n v="0"/>
    <x v="0"/>
  </r>
  <r>
    <x v="7"/>
    <x v="4"/>
    <x v="580"/>
    <x v="580"/>
    <x v="1"/>
    <n v="0.54032870897394758"/>
    <n v="0"/>
    <n v="4594"/>
    <n v="6120"/>
    <n v="0"/>
    <n v="0.25"/>
    <s v="N"/>
    <s v="N"/>
    <n v="0"/>
    <n v="0"/>
    <x v="0"/>
  </r>
  <r>
    <x v="7"/>
    <x v="5"/>
    <x v="580"/>
    <x v="580"/>
    <x v="1"/>
    <n v="0.74153171286913278"/>
    <n v="6.3020865753424651E-2"/>
    <n v="5200"/>
    <n v="6120"/>
    <n v="0"/>
    <n v="0.25"/>
    <s v="N"/>
    <s v="N"/>
    <n v="0"/>
    <n v="0"/>
    <x v="0"/>
  </r>
  <r>
    <x v="7"/>
    <x v="6"/>
    <x v="580"/>
    <x v="580"/>
    <x v="1"/>
    <n v="0"/>
    <n v="0.22117899999999999"/>
    <n v="6120"/>
    <n v="6120"/>
    <n v="0"/>
    <n v="0.25"/>
    <s v="N"/>
    <s v="N"/>
    <n v="0"/>
    <n v="0"/>
    <x v="0"/>
  </r>
  <r>
    <x v="7"/>
    <x v="0"/>
    <x v="581"/>
    <x v="581"/>
    <x v="1"/>
    <n v="2.7111031504232431E-2"/>
    <n v="0"/>
    <n v="326"/>
    <n v="348"/>
    <n v="0"/>
    <n v="1.5"/>
    <s v="N"/>
    <s v="N"/>
    <n v="0"/>
    <n v="0"/>
    <x v="0"/>
  </r>
  <r>
    <x v="7"/>
    <x v="1"/>
    <x v="581"/>
    <x v="581"/>
    <x v="1"/>
    <n v="0.10105507168144043"/>
    <n v="0"/>
    <n v="304"/>
    <n v="348"/>
    <n v="0"/>
    <n v="1.5"/>
    <s v="N"/>
    <s v="N"/>
    <n v="0"/>
    <n v="0"/>
    <x v="0"/>
  </r>
  <r>
    <x v="7"/>
    <x v="2"/>
    <x v="581"/>
    <x v="581"/>
    <x v="1"/>
    <n v="0.18644832741589321"/>
    <n v="0"/>
    <n v="311"/>
    <n v="348"/>
    <n v="0"/>
    <n v="1.5"/>
    <s v="N"/>
    <s v="N"/>
    <n v="0"/>
    <n v="0"/>
    <x v="0"/>
  </r>
  <r>
    <x v="7"/>
    <x v="3"/>
    <x v="581"/>
    <x v="581"/>
    <x v="1"/>
    <n v="0.236344587291"/>
    <n v="0"/>
    <n v="347"/>
    <n v="348"/>
    <n v="0"/>
    <n v="1.5"/>
    <s v="N"/>
    <s v="N"/>
    <n v="0"/>
    <n v="0"/>
    <x v="0"/>
  </r>
  <r>
    <x v="7"/>
    <x v="4"/>
    <x v="581"/>
    <x v="581"/>
    <x v="1"/>
    <n v="0.65826170277644014"/>
    <n v="3.3878970644598817E-4"/>
    <n v="384"/>
    <n v="348"/>
    <n v="0"/>
    <n v="1.5"/>
    <s v="N"/>
    <s v="N"/>
    <n v="0"/>
    <n v="0"/>
    <x v="0"/>
  </r>
  <r>
    <x v="7"/>
    <x v="5"/>
    <x v="581"/>
    <x v="581"/>
    <x v="1"/>
    <n v="0.17789896694671747"/>
    <n v="4.1219414284261902E-2"/>
    <n v="332"/>
    <n v="348"/>
    <n v="0"/>
    <n v="1.5"/>
    <s v="N"/>
    <s v="N"/>
    <n v="0"/>
    <n v="0"/>
    <x v="0"/>
  </r>
  <r>
    <x v="7"/>
    <x v="6"/>
    <x v="581"/>
    <x v="581"/>
    <x v="1"/>
    <n v="0"/>
    <n v="4.1219414284261902E-2"/>
    <n v="348"/>
    <n v="348"/>
    <n v="0"/>
    <n v="1.5"/>
    <s v="N"/>
    <s v="N"/>
    <n v="0"/>
    <n v="0"/>
    <x v="0"/>
  </r>
  <r>
    <x v="7"/>
    <x v="0"/>
    <x v="582"/>
    <x v="582"/>
    <x v="1"/>
    <n v="6.8533835052065617E-2"/>
    <n v="0"/>
    <n v="3070"/>
    <n v="3051"/>
    <n v="0"/>
    <n v="0.3"/>
    <s v="N"/>
    <s v="N"/>
    <n v="0"/>
    <n v="0"/>
    <x v="0"/>
  </r>
  <r>
    <x v="7"/>
    <x v="1"/>
    <x v="582"/>
    <x v="582"/>
    <x v="1"/>
    <n v="8.7300311818571744E-2"/>
    <n v="0"/>
    <n v="3111"/>
    <n v="3051"/>
    <n v="0"/>
    <n v="0.3"/>
    <s v="N"/>
    <s v="N"/>
    <n v="0"/>
    <n v="0"/>
    <x v="0"/>
  </r>
  <r>
    <x v="7"/>
    <x v="2"/>
    <x v="582"/>
    <x v="582"/>
    <x v="1"/>
    <n v="0.53534965423440806"/>
    <n v="0"/>
    <n v="3094"/>
    <n v="3051"/>
    <n v="0"/>
    <n v="0.3"/>
    <s v="N"/>
    <s v="N"/>
    <n v="0"/>
    <n v="0"/>
    <x v="0"/>
  </r>
  <r>
    <x v="7"/>
    <x v="3"/>
    <x v="582"/>
    <x v="582"/>
    <x v="1"/>
    <n v="0.56376365977200005"/>
    <n v="0"/>
    <n v="3291"/>
    <n v="3051"/>
    <n v="0"/>
    <n v="0.3"/>
    <s v="N"/>
    <s v="N"/>
    <n v="0"/>
    <n v="0"/>
    <x v="0"/>
  </r>
  <r>
    <x v="7"/>
    <x v="4"/>
    <x v="582"/>
    <x v="582"/>
    <x v="1"/>
    <n v="0.2200583593507989"/>
    <n v="0"/>
    <n v="3281"/>
    <n v="3051"/>
    <n v="0"/>
    <n v="0.3"/>
    <s v="N"/>
    <s v="N"/>
    <n v="0"/>
    <n v="0"/>
    <x v="0"/>
  </r>
  <r>
    <x v="7"/>
    <x v="5"/>
    <x v="582"/>
    <x v="582"/>
    <x v="1"/>
    <n v="1.6013883013276895"/>
    <n v="3.7734967123287673E-2"/>
    <n v="3239"/>
    <n v="3051"/>
    <n v="0"/>
    <n v="0.3"/>
    <s v="N"/>
    <s v="N"/>
    <n v="0"/>
    <n v="0"/>
    <x v="0"/>
  </r>
  <r>
    <x v="7"/>
    <x v="6"/>
    <x v="582"/>
    <x v="582"/>
    <x v="1"/>
    <n v="0"/>
    <n v="0.13372100000000001"/>
    <n v="3051"/>
    <n v="3051"/>
    <n v="0"/>
    <n v="0.3"/>
    <s v="N"/>
    <s v="N"/>
    <n v="0"/>
    <n v="0"/>
    <x v="0"/>
  </r>
  <r>
    <x v="7"/>
    <x v="0"/>
    <x v="583"/>
    <x v="583"/>
    <x v="1"/>
    <n v="3.4743582997151447E-2"/>
    <n v="0"/>
    <n v="300"/>
    <n v="329"/>
    <n v="0"/>
    <n v="1"/>
    <s v="N"/>
    <s v="N"/>
    <n v="3.0369999999999999"/>
    <n v="70"/>
    <x v="1"/>
  </r>
  <r>
    <x v="7"/>
    <x v="1"/>
    <x v="583"/>
    <x v="583"/>
    <x v="1"/>
    <n v="0.1679554103452226"/>
    <n v="0"/>
    <n v="281"/>
    <n v="329"/>
    <n v="0"/>
    <n v="1"/>
    <s v="N"/>
    <s v="N"/>
    <n v="3.0369999999999999"/>
    <n v="70"/>
    <x v="1"/>
  </r>
  <r>
    <x v="7"/>
    <x v="2"/>
    <x v="583"/>
    <x v="583"/>
    <x v="1"/>
    <n v="0.3673247990754383"/>
    <n v="0"/>
    <n v="278"/>
    <n v="329"/>
    <n v="0"/>
    <n v="1"/>
    <s v="N"/>
    <s v="N"/>
    <n v="3.0369999999999999"/>
    <n v="70"/>
    <x v="1"/>
  </r>
  <r>
    <x v="7"/>
    <x v="3"/>
    <x v="583"/>
    <x v="583"/>
    <x v="1"/>
    <n v="0.69428413"/>
    <n v="0"/>
    <n v="293"/>
    <n v="329"/>
    <n v="0"/>
    <n v="1"/>
    <s v="N"/>
    <s v="N"/>
    <n v="3.0369999999999999"/>
    <n v="70"/>
    <x v="1"/>
  </r>
  <r>
    <x v="7"/>
    <x v="4"/>
    <x v="583"/>
    <x v="583"/>
    <x v="1"/>
    <n v="0.93764051464001541"/>
    <n v="0"/>
    <n v="293"/>
    <n v="329"/>
    <n v="0"/>
    <n v="1"/>
    <s v="N"/>
    <s v="N"/>
    <n v="3.0369999999999999"/>
    <n v="70"/>
    <x v="1"/>
  </r>
  <r>
    <x v="7"/>
    <x v="5"/>
    <x v="583"/>
    <x v="583"/>
    <x v="1"/>
    <n v="5.0820273565744483"/>
    <n v="3.0195859664826578E-3"/>
    <n v="304"/>
    <n v="329"/>
    <n v="0"/>
    <n v="1"/>
    <s v="N"/>
    <s v="N"/>
    <n v="3.0369999999999999"/>
    <n v="70"/>
    <x v="1"/>
  </r>
  <r>
    <x v="7"/>
    <x v="6"/>
    <x v="583"/>
    <x v="583"/>
    <x v="1"/>
    <n v="0"/>
    <n v="1.0912365126397724E-2"/>
    <n v="329"/>
    <n v="329"/>
    <n v="0"/>
    <n v="1"/>
    <s v="N"/>
    <s v="N"/>
    <n v="3.0369999999999999"/>
    <n v="70"/>
    <x v="1"/>
  </r>
  <r>
    <x v="7"/>
    <x v="0"/>
    <x v="584"/>
    <x v="584"/>
    <x v="1"/>
    <n v="4.3210774528447154E-2"/>
    <n v="0"/>
    <n v="93"/>
    <n v="109"/>
    <n v="0"/>
    <n v="1"/>
    <s v="N"/>
    <s v="N"/>
    <n v="0"/>
    <n v="0"/>
    <x v="0"/>
  </r>
  <r>
    <x v="7"/>
    <x v="1"/>
    <x v="584"/>
    <x v="584"/>
    <x v="1"/>
    <n v="0.13783422394027339"/>
    <n v="0"/>
    <n v="88"/>
    <n v="109"/>
    <n v="0"/>
    <n v="1"/>
    <s v="N"/>
    <s v="N"/>
    <n v="0"/>
    <n v="0"/>
    <x v="0"/>
  </r>
  <r>
    <x v="7"/>
    <x v="2"/>
    <x v="584"/>
    <x v="584"/>
    <x v="1"/>
    <n v="0.24088874513039629"/>
    <n v="0"/>
    <n v="93"/>
    <n v="109"/>
    <n v="0"/>
    <n v="1"/>
    <s v="N"/>
    <s v="N"/>
    <n v="0"/>
    <n v="0"/>
    <x v="0"/>
  </r>
  <r>
    <x v="7"/>
    <x v="3"/>
    <x v="584"/>
    <x v="584"/>
    <x v="1"/>
    <n v="0.71542994999999998"/>
    <n v="0"/>
    <n v="98"/>
    <n v="109"/>
    <n v="0"/>
    <n v="1"/>
    <s v="N"/>
    <s v="N"/>
    <n v="0"/>
    <n v="0"/>
    <x v="0"/>
  </r>
  <r>
    <x v="7"/>
    <x v="4"/>
    <x v="584"/>
    <x v="584"/>
    <x v="1"/>
    <n v="0.22850959779260777"/>
    <n v="0"/>
    <n v="97"/>
    <n v="109"/>
    <n v="0"/>
    <n v="1"/>
    <s v="N"/>
    <s v="N"/>
    <n v="0"/>
    <n v="0"/>
    <x v="0"/>
  </r>
  <r>
    <x v="7"/>
    <x v="5"/>
    <x v="584"/>
    <x v="584"/>
    <x v="1"/>
    <n v="1.3363398617904885"/>
    <n v="8.6023013698630132E-3"/>
    <n v="95"/>
    <n v="109"/>
    <n v="0"/>
    <n v="1"/>
    <s v="N"/>
    <s v="N"/>
    <n v="0"/>
    <n v="0"/>
    <x v="0"/>
  </r>
  <r>
    <x v="7"/>
    <x v="6"/>
    <x v="584"/>
    <x v="584"/>
    <x v="1"/>
    <n v="0"/>
    <n v="2.8544E-2"/>
    <n v="109"/>
    <n v="109"/>
    <n v="0"/>
    <n v="1"/>
    <s v="N"/>
    <s v="N"/>
    <n v="0"/>
    <n v="0"/>
    <x v="0"/>
  </r>
  <r>
    <x v="7"/>
    <x v="0"/>
    <x v="585"/>
    <x v="585"/>
    <x v="84"/>
    <n v="0.48590602172607594"/>
    <n v="0"/>
    <n v="111546"/>
    <n v="114032"/>
    <n v="0"/>
    <n v="1.1000000000000001"/>
    <s v="N"/>
    <s v="N"/>
    <n v="0"/>
    <n v="0"/>
    <x v="0"/>
  </r>
  <r>
    <x v="7"/>
    <x v="1"/>
    <x v="585"/>
    <x v="585"/>
    <x v="84"/>
    <n v="1.7222405787759483"/>
    <n v="0"/>
    <n v="109225"/>
    <n v="114032"/>
    <n v="0"/>
    <n v="1.1000000000000001"/>
    <s v="N"/>
    <s v="N"/>
    <n v="0"/>
    <n v="0"/>
    <x v="0"/>
  </r>
  <r>
    <x v="7"/>
    <x v="2"/>
    <x v="585"/>
    <x v="585"/>
    <x v="84"/>
    <n v="2.1134330233705612"/>
    <n v="0"/>
    <n v="114033"/>
    <n v="114032"/>
    <n v="0"/>
    <n v="1.1000000000000001"/>
    <s v="N"/>
    <s v="N"/>
    <n v="0"/>
    <n v="0"/>
    <x v="0"/>
  </r>
  <r>
    <x v="7"/>
    <x v="3"/>
    <x v="585"/>
    <x v="585"/>
    <x v="84"/>
    <n v="2.1528670042000004"/>
    <n v="0"/>
    <n v="113325"/>
    <n v="114032"/>
    <n v="0"/>
    <n v="1.1000000000000001"/>
    <s v="N"/>
    <s v="N"/>
    <n v="0"/>
    <n v="0"/>
    <x v="0"/>
  </r>
  <r>
    <x v="7"/>
    <x v="4"/>
    <x v="585"/>
    <x v="585"/>
    <x v="84"/>
    <n v="3.0424067827649188"/>
    <n v="0.52787583561643847"/>
    <n v="111222"/>
    <n v="114032"/>
    <n v="0"/>
    <n v="1.1000000000000001"/>
    <s v="N"/>
    <s v="N"/>
    <n v="0"/>
    <n v="0"/>
    <x v="0"/>
  </r>
  <r>
    <x v="7"/>
    <x v="5"/>
    <x v="585"/>
    <x v="585"/>
    <x v="84"/>
    <n v="0.10805021419775478"/>
    <n v="1.047145"/>
    <n v="116898"/>
    <n v="114032"/>
    <n v="0"/>
    <n v="1.1000000000000001"/>
    <s v="N"/>
    <s v="N"/>
    <n v="0"/>
    <n v="0"/>
    <x v="0"/>
  </r>
  <r>
    <x v="7"/>
    <x v="6"/>
    <x v="585"/>
    <x v="585"/>
    <x v="84"/>
    <n v="0"/>
    <n v="1.047145"/>
    <n v="114032"/>
    <n v="114032"/>
    <n v="0"/>
    <n v="1.1000000000000001"/>
    <s v="N"/>
    <s v="N"/>
    <n v="0"/>
    <n v="0"/>
    <x v="0"/>
  </r>
  <r>
    <x v="7"/>
    <x v="0"/>
    <x v="586"/>
    <x v="586"/>
    <x v="84"/>
    <n v="0"/>
    <n v="0"/>
    <n v="175648"/>
    <n v="207748"/>
    <n v="0"/>
    <n v="0.7"/>
    <s v="N"/>
    <s v="N"/>
    <n v="0"/>
    <n v="0"/>
    <x v="0"/>
  </r>
  <r>
    <x v="7"/>
    <x v="1"/>
    <x v="586"/>
    <x v="586"/>
    <x v="84"/>
    <n v="3.8712216258687843E-2"/>
    <n v="0"/>
    <n v="200206"/>
    <n v="207748"/>
    <n v="0"/>
    <n v="0.7"/>
    <s v="N"/>
    <s v="N"/>
    <n v="0"/>
    <n v="0"/>
    <x v="0"/>
  </r>
  <r>
    <x v="7"/>
    <x v="2"/>
    <x v="586"/>
    <x v="586"/>
    <x v="84"/>
    <n v="0.11115402876454984"/>
    <n v="0"/>
    <n v="207748"/>
    <n v="207748"/>
    <n v="0"/>
    <n v="0.7"/>
    <s v="N"/>
    <s v="N"/>
    <n v="0"/>
    <n v="0"/>
    <x v="0"/>
  </r>
  <r>
    <x v="7"/>
    <x v="3"/>
    <x v="586"/>
    <x v="586"/>
    <x v="84"/>
    <n v="1.3329372900000001"/>
    <n v="0"/>
    <n v="203647"/>
    <n v="207748"/>
    <n v="0"/>
    <n v="0.7"/>
    <s v="N"/>
    <s v="N"/>
    <n v="0"/>
    <n v="0"/>
    <x v="0"/>
  </r>
  <r>
    <x v="7"/>
    <x v="4"/>
    <x v="586"/>
    <x v="586"/>
    <x v="84"/>
    <n v="2.0495280677650154"/>
    <n v="0.28790923013698622"/>
    <n v="202878"/>
    <n v="207748"/>
    <n v="0"/>
    <n v="0.7"/>
    <s v="N"/>
    <s v="N"/>
    <n v="0"/>
    <n v="0"/>
    <x v="0"/>
  </r>
  <r>
    <x v="7"/>
    <x v="5"/>
    <x v="586"/>
    <x v="586"/>
    <x v="84"/>
    <n v="0.24425848275411879"/>
    <n v="0.70528100000000005"/>
    <n v="204046"/>
    <n v="207748"/>
    <n v="0"/>
    <n v="0.7"/>
    <s v="N"/>
    <s v="N"/>
    <n v="0"/>
    <n v="0"/>
    <x v="0"/>
  </r>
  <r>
    <x v="7"/>
    <x v="6"/>
    <x v="586"/>
    <x v="586"/>
    <x v="84"/>
    <n v="0"/>
    <n v="0.70528100000000005"/>
    <n v="207748"/>
    <n v="207748"/>
    <n v="0"/>
    <n v="0.7"/>
    <s v="N"/>
    <s v="N"/>
    <n v="0"/>
    <n v="0"/>
    <x v="0"/>
  </r>
  <r>
    <x v="8"/>
    <x v="0"/>
    <x v="587"/>
    <x v="587"/>
    <x v="35"/>
    <n v="0"/>
    <n v="0"/>
    <n v="430"/>
    <n v="430"/>
    <n v="0"/>
    <n v="5"/>
    <s v="N"/>
    <s v="N"/>
    <n v="0"/>
    <n v="0"/>
    <x v="0"/>
  </r>
  <r>
    <x v="8"/>
    <x v="1"/>
    <x v="587"/>
    <x v="587"/>
    <x v="35"/>
    <n v="0.18"/>
    <n v="0"/>
    <n v="366"/>
    <n v="430"/>
    <n v="0"/>
    <n v="5"/>
    <s v="N"/>
    <s v="N"/>
    <n v="0"/>
    <n v="0"/>
    <x v="0"/>
  </r>
  <r>
    <x v="8"/>
    <x v="2"/>
    <x v="587"/>
    <x v="587"/>
    <x v="35"/>
    <n v="0.22700000000000001"/>
    <n v="0"/>
    <n v="500"/>
    <n v="430"/>
    <n v="0"/>
    <n v="5"/>
    <s v="N"/>
    <s v="N"/>
    <n v="0"/>
    <n v="0"/>
    <x v="0"/>
  </r>
  <r>
    <x v="8"/>
    <x v="3"/>
    <x v="587"/>
    <x v="587"/>
    <x v="35"/>
    <n v="4.3999999999999997E-2"/>
    <n v="0"/>
    <n v="455"/>
    <n v="430"/>
    <n v="0"/>
    <n v="5"/>
    <s v="N"/>
    <s v="N"/>
    <n v="0"/>
    <n v="0"/>
    <x v="0"/>
  </r>
  <r>
    <x v="8"/>
    <x v="4"/>
    <x v="587"/>
    <x v="587"/>
    <x v="35"/>
    <n v="1.304"/>
    <n v="0"/>
    <n v="451"/>
    <n v="430"/>
    <n v="0"/>
    <n v="5"/>
    <s v="N"/>
    <s v="N"/>
    <n v="0"/>
    <n v="0"/>
    <x v="0"/>
  </r>
  <r>
    <x v="8"/>
    <x v="5"/>
    <x v="587"/>
    <x v="587"/>
    <x v="35"/>
    <n v="4.4050000000000002"/>
    <n v="0"/>
    <n v="448"/>
    <n v="430"/>
    <n v="0"/>
    <n v="5"/>
    <s v="N"/>
    <s v="N"/>
    <n v="0"/>
    <n v="0"/>
    <x v="0"/>
  </r>
  <r>
    <x v="8"/>
    <x v="6"/>
    <x v="587"/>
    <x v="587"/>
    <x v="35"/>
    <n v="0.67200000000000004"/>
    <n v="0.109"/>
    <n v="468"/>
    <n v="430"/>
    <n v="0"/>
    <n v="5"/>
    <s v="N"/>
    <s v="N"/>
    <n v="0"/>
    <n v="0"/>
    <x v="0"/>
  </r>
  <r>
    <x v="8"/>
    <x v="0"/>
    <x v="588"/>
    <x v="588"/>
    <x v="35"/>
    <n v="0"/>
    <n v="0"/>
    <n v="3492"/>
    <n v="4155"/>
    <n v="0"/>
    <n v="2.5"/>
    <s v="N"/>
    <s v="N"/>
    <n v="0"/>
    <n v="0"/>
    <x v="0"/>
  </r>
  <r>
    <x v="8"/>
    <x v="1"/>
    <x v="588"/>
    <x v="588"/>
    <x v="35"/>
    <n v="0.20499999999999999"/>
    <n v="0"/>
    <n v="3192"/>
    <n v="4155"/>
    <n v="0"/>
    <n v="2.5"/>
    <s v="N"/>
    <s v="N"/>
    <n v="0"/>
    <n v="0"/>
    <x v="0"/>
  </r>
  <r>
    <x v="8"/>
    <x v="2"/>
    <x v="588"/>
    <x v="588"/>
    <x v="35"/>
    <n v="0.10100000000000001"/>
    <n v="0"/>
    <n v="3704"/>
    <n v="4155"/>
    <n v="0"/>
    <n v="2.5"/>
    <s v="N"/>
    <s v="N"/>
    <n v="0"/>
    <n v="0"/>
    <x v="0"/>
  </r>
  <r>
    <x v="8"/>
    <x v="3"/>
    <x v="588"/>
    <x v="588"/>
    <x v="35"/>
    <n v="0.04"/>
    <n v="0"/>
    <n v="3937"/>
    <n v="4155"/>
    <n v="0"/>
    <n v="2.5"/>
    <s v="N"/>
    <s v="N"/>
    <n v="0"/>
    <n v="0"/>
    <x v="0"/>
  </r>
  <r>
    <x v="8"/>
    <x v="4"/>
    <x v="588"/>
    <x v="588"/>
    <x v="35"/>
    <n v="-2E-3"/>
    <n v="0"/>
    <n v="4000"/>
    <n v="4155"/>
    <n v="0"/>
    <n v="2.5"/>
    <s v="N"/>
    <s v="N"/>
    <n v="0"/>
    <n v="0"/>
    <x v="0"/>
  </r>
  <r>
    <x v="8"/>
    <x v="5"/>
    <x v="588"/>
    <x v="588"/>
    <x v="35"/>
    <n v="0"/>
    <n v="1E-3"/>
    <n v="3805"/>
    <n v="4155"/>
    <n v="0"/>
    <n v="2.5"/>
    <s v="N"/>
    <s v="N"/>
    <n v="0"/>
    <n v="0"/>
    <x v="0"/>
  </r>
  <r>
    <x v="8"/>
    <x v="6"/>
    <x v="588"/>
    <x v="588"/>
    <x v="35"/>
    <n v="0"/>
    <n v="8.9999999999999993E-3"/>
    <n v="4023"/>
    <n v="4155"/>
    <n v="0"/>
    <n v="2.5"/>
    <s v="N"/>
    <s v="N"/>
    <n v="0"/>
    <n v="0"/>
    <x v="0"/>
  </r>
  <r>
    <x v="8"/>
    <x v="0"/>
    <x v="589"/>
    <x v="589"/>
    <x v="35"/>
    <n v="1.1819999999999999"/>
    <n v="0"/>
    <n v="5200"/>
    <n v="9289"/>
    <n v="6"/>
    <n v="0.65"/>
    <s v="N"/>
    <s v="N"/>
    <n v="0"/>
    <n v="0"/>
    <x v="0"/>
  </r>
  <r>
    <x v="8"/>
    <x v="1"/>
    <x v="589"/>
    <x v="589"/>
    <x v="35"/>
    <n v="0.129"/>
    <n v="0"/>
    <n v="3975"/>
    <n v="9289"/>
    <n v="6"/>
    <n v="0.65"/>
    <s v="N"/>
    <s v="N"/>
    <n v="0"/>
    <n v="0"/>
    <x v="0"/>
  </r>
  <r>
    <x v="8"/>
    <x v="2"/>
    <x v="589"/>
    <x v="589"/>
    <x v="35"/>
    <n v="0.10299999999999999"/>
    <n v="0"/>
    <n v="4583"/>
    <n v="9289"/>
    <n v="6"/>
    <n v="0.65"/>
    <s v="N"/>
    <s v="N"/>
    <n v="0"/>
    <n v="0"/>
    <x v="0"/>
  </r>
  <r>
    <x v="8"/>
    <x v="3"/>
    <x v="589"/>
    <x v="589"/>
    <x v="35"/>
    <n v="0.253"/>
    <n v="0"/>
    <n v="5747"/>
    <n v="9289"/>
    <n v="6"/>
    <n v="0.65"/>
    <s v="N"/>
    <s v="N"/>
    <n v="0"/>
    <n v="0"/>
    <x v="0"/>
  </r>
  <r>
    <x v="8"/>
    <x v="4"/>
    <x v="589"/>
    <x v="589"/>
    <x v="35"/>
    <n v="1.9670000000000001"/>
    <n v="0"/>
    <n v="7550"/>
    <n v="9289"/>
    <n v="6"/>
    <n v="0.65"/>
    <s v="N"/>
    <s v="N"/>
    <n v="0"/>
    <n v="0"/>
    <x v="0"/>
  </r>
  <r>
    <x v="8"/>
    <x v="5"/>
    <x v="589"/>
    <x v="589"/>
    <x v="35"/>
    <n v="3.6549999999999998"/>
    <n v="0"/>
    <n v="9925"/>
    <n v="9289"/>
    <n v="6"/>
    <n v="0.65"/>
    <s v="N"/>
    <s v="N"/>
    <n v="0"/>
    <n v="0"/>
    <x v="0"/>
  </r>
  <r>
    <x v="8"/>
    <x v="6"/>
    <x v="589"/>
    <x v="589"/>
    <x v="35"/>
    <n v="0.89200000000000002"/>
    <n v="0.11"/>
    <n v="7579"/>
    <n v="9289"/>
    <n v="6"/>
    <n v="0.65"/>
    <s v="N"/>
    <s v="N"/>
    <n v="0"/>
    <n v="0"/>
    <x v="0"/>
  </r>
  <r>
    <x v="8"/>
    <x v="0"/>
    <x v="590"/>
    <x v="590"/>
    <x v="35"/>
    <n v="0"/>
    <n v="0"/>
    <n v="72"/>
    <n v="314"/>
    <n v="0"/>
    <n v="3.5"/>
    <s v="N"/>
    <s v="N"/>
    <n v="0"/>
    <n v="0"/>
    <x v="0"/>
  </r>
  <r>
    <x v="8"/>
    <x v="1"/>
    <x v="590"/>
    <x v="590"/>
    <x v="35"/>
    <n v="0"/>
    <n v="0"/>
    <n v="74"/>
    <n v="314"/>
    <n v="0"/>
    <n v="3.5"/>
    <s v="N"/>
    <s v="N"/>
    <n v="0"/>
    <n v="0"/>
    <x v="0"/>
  </r>
  <r>
    <x v="8"/>
    <x v="2"/>
    <x v="590"/>
    <x v="590"/>
    <x v="35"/>
    <n v="0"/>
    <n v="0"/>
    <n v="75"/>
    <n v="314"/>
    <n v="0"/>
    <n v="3.5"/>
    <s v="N"/>
    <s v="N"/>
    <n v="0"/>
    <n v="0"/>
    <x v="0"/>
  </r>
  <r>
    <x v="8"/>
    <x v="3"/>
    <x v="590"/>
    <x v="590"/>
    <x v="35"/>
    <n v="2.3E-2"/>
    <n v="0"/>
    <n v="278"/>
    <n v="314"/>
    <n v="0"/>
    <n v="3.5"/>
    <s v="N"/>
    <s v="N"/>
    <n v="0"/>
    <n v="0"/>
    <x v="0"/>
  </r>
  <r>
    <x v="8"/>
    <x v="4"/>
    <x v="590"/>
    <x v="590"/>
    <x v="35"/>
    <n v="0.28699999999999998"/>
    <n v="0"/>
    <n v="238"/>
    <n v="314"/>
    <n v="0"/>
    <n v="3.5"/>
    <s v="N"/>
    <s v="N"/>
    <n v="0"/>
    <n v="0"/>
    <x v="0"/>
  </r>
  <r>
    <x v="8"/>
    <x v="5"/>
    <x v="590"/>
    <x v="590"/>
    <x v="35"/>
    <n v="2.64"/>
    <n v="0"/>
    <n v="243"/>
    <n v="314"/>
    <n v="0"/>
    <n v="3.5"/>
    <s v="N"/>
    <s v="N"/>
    <n v="0"/>
    <n v="0"/>
    <x v="0"/>
  </r>
  <r>
    <x v="8"/>
    <x v="6"/>
    <x v="590"/>
    <x v="590"/>
    <x v="35"/>
    <n v="3.008"/>
    <n v="0.154"/>
    <n v="239"/>
    <n v="314"/>
    <n v="0"/>
    <n v="3.5"/>
    <s v="N"/>
    <s v="N"/>
    <n v="0"/>
    <n v="0"/>
    <x v="0"/>
  </r>
  <r>
    <x v="8"/>
    <x v="0"/>
    <x v="591"/>
    <x v="591"/>
    <x v="35"/>
    <n v="0"/>
    <n v="0"/>
    <n v="6350"/>
    <n v="8630"/>
    <n v="1.25"/>
    <n v="0.8"/>
    <s v="N"/>
    <s v="N"/>
    <n v="0"/>
    <n v="0"/>
    <x v="0"/>
  </r>
  <r>
    <x v="8"/>
    <x v="1"/>
    <x v="591"/>
    <x v="591"/>
    <x v="35"/>
    <n v="0"/>
    <n v="0"/>
    <n v="6097"/>
    <n v="8630"/>
    <n v="1.25"/>
    <n v="0.8"/>
    <s v="N"/>
    <s v="N"/>
    <n v="0"/>
    <n v="0"/>
    <x v="0"/>
  </r>
  <r>
    <x v="8"/>
    <x v="2"/>
    <x v="591"/>
    <x v="591"/>
    <x v="35"/>
    <n v="0"/>
    <n v="0"/>
    <n v="6360"/>
    <n v="8630"/>
    <n v="1.25"/>
    <n v="0.8"/>
    <s v="N"/>
    <s v="N"/>
    <n v="0"/>
    <n v="0"/>
    <x v="0"/>
  </r>
  <r>
    <x v="8"/>
    <x v="3"/>
    <x v="591"/>
    <x v="591"/>
    <x v="35"/>
    <n v="9.2999999999999999E-2"/>
    <n v="0"/>
    <n v="6430"/>
    <n v="8630"/>
    <n v="1.25"/>
    <n v="0.8"/>
    <s v="N"/>
    <s v="N"/>
    <n v="0"/>
    <n v="0"/>
    <x v="0"/>
  </r>
  <r>
    <x v="8"/>
    <x v="4"/>
    <x v="591"/>
    <x v="591"/>
    <x v="35"/>
    <n v="0.94499999999999995"/>
    <n v="0"/>
    <n v="6533"/>
    <n v="8630"/>
    <n v="1.25"/>
    <n v="0.8"/>
    <s v="N"/>
    <s v="N"/>
    <n v="0"/>
    <n v="0"/>
    <x v="0"/>
  </r>
  <r>
    <x v="8"/>
    <x v="5"/>
    <x v="591"/>
    <x v="591"/>
    <x v="35"/>
    <n v="4.3079999999999998"/>
    <n v="0"/>
    <n v="6700"/>
    <n v="8630"/>
    <n v="1.25"/>
    <n v="0.8"/>
    <s v="N"/>
    <s v="N"/>
    <n v="0"/>
    <n v="0"/>
    <x v="0"/>
  </r>
  <r>
    <x v="8"/>
    <x v="6"/>
    <x v="591"/>
    <x v="591"/>
    <x v="35"/>
    <n v="0.68100000000000005"/>
    <n v="4.7E-2"/>
    <n v="6696"/>
    <n v="8630"/>
    <n v="1.25"/>
    <n v="0.8"/>
    <s v="N"/>
    <s v="N"/>
    <n v="0"/>
    <n v="0"/>
    <x v="0"/>
  </r>
  <r>
    <x v="8"/>
    <x v="0"/>
    <x v="592"/>
    <x v="592"/>
    <x v="129"/>
    <n v="0.16700000000000001"/>
    <n v="0"/>
    <n v="684"/>
    <n v="0"/>
    <n v="0"/>
    <n v="0"/>
    <s v="N"/>
    <s v="N"/>
    <n v="2.1"/>
    <n v="423"/>
    <x v="1"/>
  </r>
  <r>
    <x v="8"/>
    <x v="1"/>
    <x v="592"/>
    <x v="592"/>
    <x v="129"/>
    <n v="0.48799999999999999"/>
    <n v="0"/>
    <n v="395"/>
    <n v="0"/>
    <n v="0"/>
    <n v="0"/>
    <s v="N"/>
    <s v="N"/>
    <n v="2.1"/>
    <n v="423"/>
    <x v="1"/>
  </r>
  <r>
    <x v="8"/>
    <x v="2"/>
    <x v="592"/>
    <x v="592"/>
    <x v="129"/>
    <n v="1.9159999999999999"/>
    <n v="0"/>
    <n v="395"/>
    <n v="0"/>
    <n v="0"/>
    <n v="0"/>
    <s v="N"/>
    <s v="N"/>
    <n v="2.1"/>
    <n v="423"/>
    <x v="1"/>
  </r>
  <r>
    <x v="8"/>
    <x v="3"/>
    <x v="592"/>
    <x v="592"/>
    <x v="129"/>
    <n v="4.2999999999999997E-2"/>
    <n v="1E-3"/>
    <n v="395"/>
    <n v="0"/>
    <n v="0"/>
    <n v="0"/>
    <s v="N"/>
    <s v="N"/>
    <n v="2.1"/>
    <n v="423"/>
    <x v="1"/>
  </r>
  <r>
    <x v="8"/>
    <x v="4"/>
    <x v="592"/>
    <x v="592"/>
    <x v="129"/>
    <n v="0"/>
    <n v="2E-3"/>
    <n v="395"/>
    <n v="0"/>
    <n v="0"/>
    <n v="0"/>
    <s v="N"/>
    <s v="N"/>
    <n v="2.1"/>
    <n v="423"/>
    <x v="1"/>
  </r>
  <r>
    <x v="8"/>
    <x v="5"/>
    <x v="592"/>
    <x v="592"/>
    <x v="129"/>
    <n v="0"/>
    <n v="2E-3"/>
    <n v="395"/>
    <n v="0"/>
    <n v="0"/>
    <n v="0"/>
    <s v="N"/>
    <s v="N"/>
    <n v="2.1"/>
    <n v="423"/>
    <x v="1"/>
  </r>
  <r>
    <x v="8"/>
    <x v="6"/>
    <x v="592"/>
    <x v="592"/>
    <x v="129"/>
    <n v="0"/>
    <n v="2E-3"/>
    <n v="395"/>
    <n v="0"/>
    <n v="0"/>
    <n v="0"/>
    <s v="N"/>
    <s v="N"/>
    <n v="2.1"/>
    <n v="423"/>
    <x v="1"/>
  </r>
  <r>
    <x v="8"/>
    <x v="0"/>
    <x v="593"/>
    <x v="593"/>
    <x v="35"/>
    <n v="0"/>
    <n v="0"/>
    <n v="9989"/>
    <n v="10037"/>
    <n v="1"/>
    <n v="0.5"/>
    <s v="N"/>
    <s v="N"/>
    <n v="0"/>
    <n v="0"/>
    <x v="0"/>
  </r>
  <r>
    <x v="8"/>
    <x v="1"/>
    <x v="593"/>
    <x v="593"/>
    <x v="35"/>
    <n v="0"/>
    <n v="0"/>
    <n v="10023"/>
    <n v="10037"/>
    <n v="1"/>
    <n v="0.5"/>
    <s v="N"/>
    <s v="N"/>
    <n v="0"/>
    <n v="0"/>
    <x v="0"/>
  </r>
  <r>
    <x v="8"/>
    <x v="2"/>
    <x v="593"/>
    <x v="593"/>
    <x v="35"/>
    <n v="0"/>
    <n v="0"/>
    <n v="10303"/>
    <n v="10037"/>
    <n v="1"/>
    <n v="0.5"/>
    <s v="N"/>
    <s v="N"/>
    <n v="0"/>
    <n v="0"/>
    <x v="0"/>
  </r>
  <r>
    <x v="8"/>
    <x v="3"/>
    <x v="593"/>
    <x v="593"/>
    <x v="35"/>
    <n v="7.0000000000000007E-2"/>
    <n v="0"/>
    <n v="10160"/>
    <n v="10037"/>
    <n v="1"/>
    <n v="0.5"/>
    <s v="N"/>
    <s v="N"/>
    <n v="0"/>
    <n v="0"/>
    <x v="0"/>
  </r>
  <r>
    <x v="8"/>
    <x v="4"/>
    <x v="593"/>
    <x v="593"/>
    <x v="35"/>
    <n v="0.121"/>
    <n v="0"/>
    <n v="10143"/>
    <n v="10037"/>
    <n v="1"/>
    <n v="0.5"/>
    <s v="N"/>
    <s v="N"/>
    <n v="0"/>
    <n v="0"/>
    <x v="0"/>
  </r>
  <r>
    <x v="8"/>
    <x v="5"/>
    <x v="593"/>
    <x v="593"/>
    <x v="35"/>
    <n v="0"/>
    <n v="0"/>
    <n v="10616"/>
    <n v="10037"/>
    <n v="1"/>
    <n v="0.5"/>
    <s v="N"/>
    <s v="N"/>
    <n v="0"/>
    <n v="0"/>
    <x v="0"/>
  </r>
  <r>
    <x v="8"/>
    <x v="6"/>
    <x v="593"/>
    <x v="593"/>
    <x v="35"/>
    <n v="0"/>
    <n v="0"/>
    <n v="10254"/>
    <n v="10037"/>
    <n v="1"/>
    <n v="0.5"/>
    <s v="N"/>
    <s v="N"/>
    <n v="0"/>
    <n v="0"/>
    <x v="0"/>
  </r>
  <r>
    <x v="8"/>
    <x v="0"/>
    <x v="594"/>
    <x v="594"/>
    <x v="143"/>
    <n v="0.151"/>
    <n v="0"/>
    <n v="1861"/>
    <n v="2503"/>
    <n v="0"/>
    <n v="1"/>
    <s v="N"/>
    <s v="N"/>
    <n v="0"/>
    <n v="0"/>
    <x v="0"/>
  </r>
  <r>
    <x v="8"/>
    <x v="1"/>
    <x v="594"/>
    <x v="594"/>
    <x v="143"/>
    <n v="1.05"/>
    <n v="0"/>
    <n v="1844"/>
    <n v="2503"/>
    <n v="0"/>
    <n v="1"/>
    <s v="N"/>
    <s v="N"/>
    <n v="0"/>
    <n v="0"/>
    <x v="0"/>
  </r>
  <r>
    <x v="8"/>
    <x v="2"/>
    <x v="594"/>
    <x v="594"/>
    <x v="143"/>
    <n v="3.7269999999999999"/>
    <n v="0"/>
    <n v="2280"/>
    <n v="2503"/>
    <n v="0"/>
    <n v="1"/>
    <s v="N"/>
    <s v="N"/>
    <n v="0"/>
    <n v="0"/>
    <x v="0"/>
  </r>
  <r>
    <x v="8"/>
    <x v="3"/>
    <x v="594"/>
    <x v="594"/>
    <x v="143"/>
    <n v="0.50800000000000001"/>
    <n v="8.2000000000000003E-2"/>
    <n v="2206"/>
    <n v="2503"/>
    <n v="0"/>
    <n v="1"/>
    <s v="N"/>
    <s v="N"/>
    <n v="0"/>
    <n v="0"/>
    <x v="0"/>
  </r>
  <r>
    <x v="8"/>
    <x v="4"/>
    <x v="594"/>
    <x v="594"/>
    <x v="143"/>
    <n v="-0.28699999999999998"/>
    <n v="9.4E-2"/>
    <n v="2214"/>
    <n v="2503"/>
    <n v="0"/>
    <n v="1"/>
    <s v="N"/>
    <s v="N"/>
    <n v="0"/>
    <n v="0"/>
    <x v="0"/>
  </r>
  <r>
    <x v="8"/>
    <x v="5"/>
    <x v="594"/>
    <x v="594"/>
    <x v="143"/>
    <n v="0"/>
    <n v="9.0999999999999998E-2"/>
    <n v="2294"/>
    <n v="2503"/>
    <n v="0"/>
    <n v="1"/>
    <s v="N"/>
    <s v="N"/>
    <n v="0"/>
    <n v="0"/>
    <x v="0"/>
  </r>
  <r>
    <x v="8"/>
    <x v="6"/>
    <x v="594"/>
    <x v="594"/>
    <x v="143"/>
    <n v="0"/>
    <n v="9.0999999999999998E-2"/>
    <n v="2242"/>
    <n v="2503"/>
    <n v="0"/>
    <n v="1"/>
    <s v="N"/>
    <s v="N"/>
    <n v="0"/>
    <n v="0"/>
    <x v="0"/>
  </r>
  <r>
    <x v="8"/>
    <x v="0"/>
    <x v="595"/>
    <x v="595"/>
    <x v="35"/>
    <n v="0"/>
    <n v="0"/>
    <n v="2182"/>
    <n v="3133"/>
    <n v="0"/>
    <n v="2"/>
    <s v="N"/>
    <s v="N"/>
    <n v="0"/>
    <n v="0"/>
    <x v="0"/>
  </r>
  <r>
    <x v="8"/>
    <x v="1"/>
    <x v="595"/>
    <x v="595"/>
    <x v="35"/>
    <n v="0.183"/>
    <n v="0"/>
    <n v="2105"/>
    <n v="3133"/>
    <n v="0"/>
    <n v="2"/>
    <s v="N"/>
    <s v="N"/>
    <n v="0"/>
    <n v="0"/>
    <x v="0"/>
  </r>
  <r>
    <x v="8"/>
    <x v="2"/>
    <x v="595"/>
    <x v="595"/>
    <x v="35"/>
    <n v="0.17699999999999999"/>
    <n v="0"/>
    <n v="2212"/>
    <n v="3133"/>
    <n v="0"/>
    <n v="2"/>
    <s v="N"/>
    <s v="N"/>
    <n v="0"/>
    <n v="0"/>
    <x v="0"/>
  </r>
  <r>
    <x v="8"/>
    <x v="3"/>
    <x v="595"/>
    <x v="595"/>
    <x v="35"/>
    <n v="0.68200000000000005"/>
    <n v="0"/>
    <n v="2221"/>
    <n v="3133"/>
    <n v="0"/>
    <n v="2"/>
    <s v="N"/>
    <s v="N"/>
    <n v="0"/>
    <n v="0"/>
    <x v="0"/>
  </r>
  <r>
    <x v="8"/>
    <x v="4"/>
    <x v="595"/>
    <x v="595"/>
    <x v="35"/>
    <n v="0.27900000000000003"/>
    <n v="0"/>
    <n v="2195"/>
    <n v="3133"/>
    <n v="0"/>
    <n v="2"/>
    <s v="N"/>
    <s v="N"/>
    <n v="0"/>
    <n v="0"/>
    <x v="0"/>
  </r>
  <r>
    <x v="8"/>
    <x v="5"/>
    <x v="595"/>
    <x v="595"/>
    <x v="35"/>
    <n v="0.33300000000000002"/>
    <n v="0"/>
    <n v="2308"/>
    <n v="3133"/>
    <n v="0"/>
    <n v="2"/>
    <s v="N"/>
    <s v="N"/>
    <n v="0"/>
    <n v="0"/>
    <x v="0"/>
  </r>
  <r>
    <x v="8"/>
    <x v="6"/>
    <x v="595"/>
    <x v="595"/>
    <x v="35"/>
    <n v="0"/>
    <n v="8.4000000000000005E-2"/>
    <n v="2216"/>
    <n v="3133"/>
    <n v="0"/>
    <n v="2"/>
    <s v="N"/>
    <s v="N"/>
    <n v="0"/>
    <n v="0"/>
    <x v="0"/>
  </r>
  <r>
    <x v="8"/>
    <x v="0"/>
    <x v="596"/>
    <x v="596"/>
    <x v="35"/>
    <n v="0"/>
    <n v="0"/>
    <n v="311"/>
    <n v="353"/>
    <n v="0"/>
    <n v="0.6"/>
    <s v="N"/>
    <s v="N"/>
    <n v="0"/>
    <n v="0"/>
    <x v="0"/>
  </r>
  <r>
    <x v="8"/>
    <x v="1"/>
    <x v="596"/>
    <x v="596"/>
    <x v="35"/>
    <n v="0"/>
    <n v="0"/>
    <n v="310"/>
    <n v="353"/>
    <n v="0"/>
    <n v="0.6"/>
    <s v="N"/>
    <s v="N"/>
    <n v="0"/>
    <n v="0"/>
    <x v="0"/>
  </r>
  <r>
    <x v="8"/>
    <x v="2"/>
    <x v="596"/>
    <x v="596"/>
    <x v="35"/>
    <n v="0"/>
    <n v="0"/>
    <n v="313"/>
    <n v="353"/>
    <n v="0"/>
    <n v="0.6"/>
    <s v="N"/>
    <s v="N"/>
    <n v="0"/>
    <n v="0"/>
    <x v="0"/>
  </r>
  <r>
    <x v="8"/>
    <x v="3"/>
    <x v="596"/>
    <x v="596"/>
    <x v="35"/>
    <n v="0.109"/>
    <n v="0"/>
    <n v="313"/>
    <n v="353"/>
    <n v="0"/>
    <n v="0.6"/>
    <s v="N"/>
    <s v="N"/>
    <n v="0"/>
    <n v="0"/>
    <x v="0"/>
  </r>
  <r>
    <x v="8"/>
    <x v="4"/>
    <x v="596"/>
    <x v="596"/>
    <x v="35"/>
    <n v="0.71699999999999997"/>
    <n v="0"/>
    <n v="309"/>
    <n v="353"/>
    <n v="0"/>
    <n v="0.6"/>
    <s v="N"/>
    <s v="N"/>
    <n v="0"/>
    <n v="0"/>
    <x v="0"/>
  </r>
  <r>
    <x v="8"/>
    <x v="5"/>
    <x v="596"/>
    <x v="596"/>
    <x v="35"/>
    <n v="1.6"/>
    <n v="0"/>
    <n v="319"/>
    <n v="353"/>
    <n v="0"/>
    <n v="0.6"/>
    <s v="N"/>
    <s v="N"/>
    <n v="0"/>
    <n v="0"/>
    <x v="0"/>
  </r>
  <r>
    <x v="8"/>
    <x v="6"/>
    <x v="596"/>
    <x v="596"/>
    <x v="35"/>
    <n v="0.36099999999999999"/>
    <n v="0.03"/>
    <n v="318"/>
    <n v="353"/>
    <n v="0"/>
    <n v="0.6"/>
    <s v="N"/>
    <s v="N"/>
    <n v="0"/>
    <n v="0"/>
    <x v="0"/>
  </r>
  <r>
    <x v="8"/>
    <x v="0"/>
    <x v="597"/>
    <x v="597"/>
    <x v="48"/>
    <n v="2.4239999999999999"/>
    <n v="0"/>
    <n v="680"/>
    <n v="753"/>
    <n v="0"/>
    <n v="2.2000000000000002"/>
    <s v="N"/>
    <s v="N"/>
    <n v="0"/>
    <n v="0"/>
    <x v="0"/>
  </r>
  <r>
    <x v="8"/>
    <x v="1"/>
    <x v="597"/>
    <x v="597"/>
    <x v="48"/>
    <n v="-0.154"/>
    <n v="4.4999999999999998E-2"/>
    <n v="683"/>
    <n v="753"/>
    <n v="0"/>
    <n v="2.2000000000000002"/>
    <s v="N"/>
    <s v="N"/>
    <n v="0"/>
    <n v="0"/>
    <x v="0"/>
  </r>
  <r>
    <x v="8"/>
    <x v="2"/>
    <x v="597"/>
    <x v="597"/>
    <x v="48"/>
    <n v="-4.0000000000000001E-3"/>
    <n v="7.3999999999999996E-2"/>
    <n v="683"/>
    <n v="753"/>
    <n v="0"/>
    <n v="2.2000000000000002"/>
    <s v="N"/>
    <s v="N"/>
    <n v="0"/>
    <n v="0"/>
    <x v="0"/>
  </r>
  <r>
    <x v="8"/>
    <x v="3"/>
    <x v="597"/>
    <x v="597"/>
    <x v="48"/>
    <n v="0"/>
    <n v="6.8000000000000005E-2"/>
    <n v="634"/>
    <n v="753"/>
    <n v="0"/>
    <n v="2.2000000000000002"/>
    <s v="N"/>
    <s v="N"/>
    <n v="0"/>
    <n v="0"/>
    <x v="0"/>
  </r>
  <r>
    <x v="8"/>
    <x v="4"/>
    <x v="597"/>
    <x v="597"/>
    <x v="48"/>
    <n v="0"/>
    <n v="6.4000000000000001E-2"/>
    <n v="644"/>
    <n v="753"/>
    <n v="0"/>
    <n v="2.2000000000000002"/>
    <s v="N"/>
    <s v="N"/>
    <n v="0"/>
    <n v="0"/>
    <x v="0"/>
  </r>
  <r>
    <x v="8"/>
    <x v="5"/>
    <x v="597"/>
    <x v="597"/>
    <x v="48"/>
    <n v="0"/>
    <n v="6.2E-2"/>
    <n v="662"/>
    <n v="753"/>
    <n v="0"/>
    <n v="2.2000000000000002"/>
    <s v="N"/>
    <s v="N"/>
    <n v="0"/>
    <n v="0"/>
    <x v="0"/>
  </r>
  <r>
    <x v="8"/>
    <x v="6"/>
    <x v="597"/>
    <x v="597"/>
    <x v="48"/>
    <n v="0"/>
    <n v="6.2E-2"/>
    <n v="652"/>
    <n v="753"/>
    <n v="0"/>
    <n v="2.2000000000000002"/>
    <s v="N"/>
    <s v="N"/>
    <n v="0"/>
    <n v="0"/>
    <x v="0"/>
  </r>
  <r>
    <x v="8"/>
    <x v="0"/>
    <x v="598"/>
    <x v="598"/>
    <x v="48"/>
    <n v="1.2170000000000001"/>
    <n v="0"/>
    <n v="408"/>
    <n v="552"/>
    <n v="0"/>
    <n v="1"/>
    <s v="N"/>
    <s v="N"/>
    <n v="0"/>
    <n v="0"/>
    <x v="0"/>
  </r>
  <r>
    <x v="8"/>
    <x v="1"/>
    <x v="598"/>
    <x v="598"/>
    <x v="48"/>
    <n v="5.7000000000000002E-2"/>
    <n v="0"/>
    <n v="385"/>
    <n v="552"/>
    <n v="0"/>
    <n v="1"/>
    <s v="N"/>
    <s v="N"/>
    <n v="0"/>
    <n v="0"/>
    <x v="0"/>
  </r>
  <r>
    <x v="8"/>
    <x v="2"/>
    <x v="598"/>
    <x v="598"/>
    <x v="48"/>
    <n v="0"/>
    <n v="0"/>
    <n v="412"/>
    <n v="552"/>
    <n v="0"/>
    <n v="1"/>
    <s v="N"/>
    <s v="N"/>
    <n v="0"/>
    <n v="0"/>
    <x v="0"/>
  </r>
  <r>
    <x v="8"/>
    <x v="3"/>
    <x v="598"/>
    <x v="598"/>
    <x v="48"/>
    <n v="0"/>
    <n v="0"/>
    <n v="396"/>
    <n v="552"/>
    <n v="0"/>
    <n v="1"/>
    <s v="N"/>
    <s v="N"/>
    <n v="0"/>
    <n v="0"/>
    <x v="0"/>
  </r>
  <r>
    <x v="8"/>
    <x v="4"/>
    <x v="598"/>
    <x v="598"/>
    <x v="48"/>
    <n v="8.1000000000000003E-2"/>
    <n v="0"/>
    <n v="402"/>
    <n v="552"/>
    <n v="0"/>
    <n v="1"/>
    <s v="N"/>
    <s v="N"/>
    <n v="0"/>
    <n v="0"/>
    <x v="0"/>
  </r>
  <r>
    <x v="8"/>
    <x v="5"/>
    <x v="598"/>
    <x v="598"/>
    <x v="48"/>
    <n v="7.0000000000000001E-3"/>
    <n v="0"/>
    <n v="431"/>
    <n v="552"/>
    <n v="0"/>
    <n v="1"/>
    <s v="N"/>
    <s v="N"/>
    <n v="0"/>
    <n v="0"/>
    <x v="0"/>
  </r>
  <r>
    <x v="8"/>
    <x v="6"/>
    <x v="598"/>
    <x v="598"/>
    <x v="48"/>
    <n v="0"/>
    <n v="0"/>
    <n v="405"/>
    <n v="552"/>
    <n v="0"/>
    <n v="1"/>
    <s v="N"/>
    <s v="N"/>
    <n v="0"/>
    <n v="0"/>
    <x v="0"/>
  </r>
  <r>
    <x v="8"/>
    <x v="0"/>
    <x v="599"/>
    <x v="599"/>
    <x v="144"/>
    <n v="0.67600000000000005"/>
    <n v="0"/>
    <n v="8851"/>
    <n v="10100"/>
    <n v="0"/>
    <n v="1"/>
    <s v="N"/>
    <s v="N"/>
    <n v="0"/>
    <n v="0"/>
    <x v="0"/>
  </r>
  <r>
    <x v="8"/>
    <x v="1"/>
    <x v="599"/>
    <x v="599"/>
    <x v="144"/>
    <n v="4.8239999999999998"/>
    <n v="0.08"/>
    <n v="8557"/>
    <n v="10100"/>
    <n v="0"/>
    <n v="1"/>
    <s v="N"/>
    <s v="N"/>
    <n v="0"/>
    <n v="0"/>
    <x v="0"/>
  </r>
  <r>
    <x v="8"/>
    <x v="2"/>
    <x v="599"/>
    <x v="599"/>
    <x v="144"/>
    <n v="1.43"/>
    <n v="0.23699999999999999"/>
    <n v="8780"/>
    <n v="10100"/>
    <n v="0"/>
    <n v="1"/>
    <s v="N"/>
    <s v="N"/>
    <n v="0"/>
    <n v="0"/>
    <x v="0"/>
  </r>
  <r>
    <x v="8"/>
    <x v="3"/>
    <x v="599"/>
    <x v="599"/>
    <x v="144"/>
    <n v="2.1999999999999999E-2"/>
    <n v="0.218"/>
    <n v="8825"/>
    <n v="10100"/>
    <n v="0"/>
    <n v="1"/>
    <s v="N"/>
    <s v="N"/>
    <n v="0"/>
    <n v="0"/>
    <x v="0"/>
  </r>
  <r>
    <x v="8"/>
    <x v="4"/>
    <x v="599"/>
    <x v="599"/>
    <x v="144"/>
    <n v="0"/>
    <n v="0.20599999999999999"/>
    <n v="8921"/>
    <n v="10100"/>
    <n v="0"/>
    <n v="1"/>
    <s v="N"/>
    <s v="N"/>
    <n v="0"/>
    <n v="0"/>
    <x v="0"/>
  </r>
  <r>
    <x v="8"/>
    <x v="5"/>
    <x v="599"/>
    <x v="599"/>
    <x v="144"/>
    <n v="0"/>
    <n v="0.2"/>
    <n v="8766"/>
    <n v="10100"/>
    <n v="0"/>
    <n v="1"/>
    <s v="N"/>
    <s v="N"/>
    <n v="0"/>
    <n v="0"/>
    <x v="0"/>
  </r>
  <r>
    <x v="8"/>
    <x v="6"/>
    <x v="599"/>
    <x v="599"/>
    <x v="144"/>
    <n v="0"/>
    <n v="0.2"/>
    <n v="9113"/>
    <n v="10100"/>
    <n v="0"/>
    <n v="1"/>
    <s v="N"/>
    <s v="N"/>
    <n v="0"/>
    <n v="0"/>
    <x v="0"/>
  </r>
  <r>
    <x v="8"/>
    <x v="0"/>
    <x v="600"/>
    <x v="600"/>
    <x v="48"/>
    <n v="3.484"/>
    <n v="0"/>
    <n v="6190"/>
    <n v="8006"/>
    <n v="0"/>
    <n v="0.5"/>
    <s v="N"/>
    <s v="N"/>
    <n v="0"/>
    <n v="0"/>
    <x v="0"/>
  </r>
  <r>
    <x v="8"/>
    <x v="1"/>
    <x v="600"/>
    <x v="600"/>
    <x v="48"/>
    <n v="0.91800000000000004"/>
    <n v="0.159"/>
    <n v="5824"/>
    <n v="8006"/>
    <n v="0"/>
    <n v="0.5"/>
    <s v="N"/>
    <s v="N"/>
    <n v="0"/>
    <n v="0"/>
    <x v="0"/>
  </r>
  <r>
    <x v="8"/>
    <x v="2"/>
    <x v="600"/>
    <x v="600"/>
    <x v="48"/>
    <n v="-3.5999999999999997E-2"/>
    <n v="0.14899999999999999"/>
    <n v="5949"/>
    <n v="8006"/>
    <n v="0"/>
    <n v="0.5"/>
    <s v="N"/>
    <s v="N"/>
    <n v="0"/>
    <n v="0"/>
    <x v="0"/>
  </r>
  <r>
    <x v="8"/>
    <x v="3"/>
    <x v="600"/>
    <x v="600"/>
    <x v="48"/>
    <n v="0"/>
    <n v="0.13700000000000001"/>
    <n v="6175"/>
    <n v="8006"/>
    <n v="0"/>
    <n v="0.5"/>
    <s v="N"/>
    <s v="N"/>
    <n v="0"/>
    <n v="0"/>
    <x v="0"/>
  </r>
  <r>
    <x v="8"/>
    <x v="4"/>
    <x v="600"/>
    <x v="600"/>
    <x v="48"/>
    <n v="0"/>
    <n v="0.13"/>
    <n v="6397"/>
    <n v="8006"/>
    <n v="0"/>
    <n v="0.5"/>
    <s v="N"/>
    <s v="N"/>
    <n v="0"/>
    <n v="0"/>
    <x v="0"/>
  </r>
  <r>
    <x v="8"/>
    <x v="5"/>
    <x v="600"/>
    <x v="600"/>
    <x v="48"/>
    <n v="0"/>
    <n v="0.126"/>
    <n v="6150"/>
    <n v="8006"/>
    <n v="0"/>
    <n v="0.5"/>
    <s v="N"/>
    <s v="N"/>
    <n v="0"/>
    <n v="0"/>
    <x v="0"/>
  </r>
  <r>
    <x v="8"/>
    <x v="6"/>
    <x v="600"/>
    <x v="600"/>
    <x v="48"/>
    <n v="0"/>
    <n v="0.126"/>
    <n v="6563"/>
    <n v="8006"/>
    <n v="0"/>
    <n v="0.5"/>
    <s v="N"/>
    <s v="N"/>
    <n v="0"/>
    <n v="0"/>
    <x v="0"/>
  </r>
  <r>
    <x v="8"/>
    <x v="0"/>
    <x v="601"/>
    <x v="601"/>
    <x v="1"/>
    <n v="0"/>
    <n v="0"/>
    <n v="1970"/>
    <n v="3742"/>
    <n v="1"/>
    <n v="0.4"/>
    <s v="N"/>
    <s v="N"/>
    <n v="0"/>
    <n v="0"/>
    <x v="0"/>
  </r>
  <r>
    <x v="8"/>
    <x v="1"/>
    <x v="601"/>
    <x v="601"/>
    <x v="1"/>
    <n v="0"/>
    <n v="0"/>
    <n v="2075"/>
    <n v="3742"/>
    <n v="1"/>
    <n v="0.4"/>
    <s v="N"/>
    <s v="N"/>
    <n v="0"/>
    <n v="0"/>
    <x v="0"/>
  </r>
  <r>
    <x v="8"/>
    <x v="2"/>
    <x v="601"/>
    <x v="601"/>
    <x v="1"/>
    <n v="0"/>
    <n v="0"/>
    <n v="2163"/>
    <n v="3742"/>
    <n v="1"/>
    <n v="0.4"/>
    <s v="N"/>
    <s v="N"/>
    <n v="0"/>
    <n v="0"/>
    <x v="0"/>
  </r>
  <r>
    <x v="8"/>
    <x v="3"/>
    <x v="601"/>
    <x v="601"/>
    <x v="1"/>
    <n v="0.313"/>
    <n v="0"/>
    <n v="2252"/>
    <n v="3742"/>
    <n v="1"/>
    <n v="0.4"/>
    <s v="N"/>
    <s v="N"/>
    <n v="0"/>
    <n v="0"/>
    <x v="0"/>
  </r>
  <r>
    <x v="8"/>
    <x v="4"/>
    <x v="601"/>
    <x v="601"/>
    <x v="1"/>
    <n v="1.0069999999999999"/>
    <n v="5.0000000000000001E-3"/>
    <n v="2318"/>
    <n v="3742"/>
    <n v="1"/>
    <n v="0.4"/>
    <s v="N"/>
    <s v="N"/>
    <n v="0"/>
    <n v="0"/>
    <x v="0"/>
  </r>
  <r>
    <x v="8"/>
    <x v="5"/>
    <x v="601"/>
    <x v="601"/>
    <x v="1"/>
    <n v="0.57999999999999996"/>
    <n v="6.0000000000000001E-3"/>
    <n v="2410"/>
    <n v="3742"/>
    <n v="1"/>
    <n v="0.4"/>
    <s v="N"/>
    <s v="N"/>
    <n v="0"/>
    <n v="0"/>
    <x v="0"/>
  </r>
  <r>
    <x v="8"/>
    <x v="6"/>
    <x v="601"/>
    <x v="601"/>
    <x v="1"/>
    <n v="0"/>
    <n v="6.0000000000000001E-3"/>
    <n v="2421"/>
    <n v="3742"/>
    <n v="1"/>
    <n v="0.4"/>
    <s v="N"/>
    <s v="N"/>
    <n v="0"/>
    <n v="0"/>
    <x v="0"/>
  </r>
  <r>
    <x v="8"/>
    <x v="0"/>
    <x v="602"/>
    <x v="602"/>
    <x v="145"/>
    <n v="0"/>
    <n v="0"/>
    <n v="634"/>
    <n v="0"/>
    <n v="0"/>
    <n v="0"/>
    <s v="N"/>
    <s v="N"/>
    <n v="1.7"/>
    <n v="461"/>
    <x v="1"/>
  </r>
  <r>
    <x v="8"/>
    <x v="1"/>
    <x v="602"/>
    <x v="602"/>
    <x v="145"/>
    <n v="0"/>
    <n v="0"/>
    <n v="616"/>
    <n v="0"/>
    <n v="0"/>
    <n v="0"/>
    <s v="N"/>
    <s v="N"/>
    <n v="1.7"/>
    <n v="461"/>
    <x v="1"/>
  </r>
  <r>
    <x v="8"/>
    <x v="2"/>
    <x v="602"/>
    <x v="602"/>
    <x v="145"/>
    <n v="0.192"/>
    <n v="0"/>
    <n v="611"/>
    <n v="0"/>
    <n v="0"/>
    <n v="0"/>
    <s v="N"/>
    <s v="N"/>
    <n v="1.7"/>
    <n v="461"/>
    <x v="1"/>
  </r>
  <r>
    <x v="8"/>
    <x v="3"/>
    <x v="602"/>
    <x v="602"/>
    <x v="145"/>
    <n v="2.464"/>
    <n v="0"/>
    <n v="634"/>
    <n v="0"/>
    <n v="0"/>
    <n v="0"/>
    <s v="N"/>
    <s v="N"/>
    <n v="1.7"/>
    <n v="461"/>
    <x v="1"/>
  </r>
  <r>
    <x v="8"/>
    <x v="4"/>
    <x v="602"/>
    <x v="602"/>
    <x v="145"/>
    <n v="0.54"/>
    <n v="0"/>
    <n v="565"/>
    <n v="0"/>
    <n v="0"/>
    <n v="0"/>
    <s v="N"/>
    <s v="N"/>
    <n v="1.7"/>
    <n v="461"/>
    <x v="1"/>
  </r>
  <r>
    <x v="8"/>
    <x v="5"/>
    <x v="602"/>
    <x v="602"/>
    <x v="145"/>
    <n v="-3.3000000000000002E-2"/>
    <n v="0"/>
    <n v="565"/>
    <n v="0"/>
    <n v="0"/>
    <n v="0"/>
    <s v="N"/>
    <s v="N"/>
    <n v="1.7"/>
    <n v="461"/>
    <x v="1"/>
  </r>
  <r>
    <x v="8"/>
    <x v="6"/>
    <x v="602"/>
    <x v="602"/>
    <x v="145"/>
    <n v="0"/>
    <n v="0"/>
    <n v="565"/>
    <n v="0"/>
    <n v="0"/>
    <n v="0"/>
    <s v="N"/>
    <s v="N"/>
    <n v="1.7"/>
    <n v="461"/>
    <x v="1"/>
  </r>
  <r>
    <x v="8"/>
    <x v="0"/>
    <x v="603"/>
    <x v="603"/>
    <x v="35"/>
    <n v="0"/>
    <n v="0"/>
    <n v="2257"/>
    <n v="2685"/>
    <n v="1"/>
    <n v="0.5"/>
    <s v="N"/>
    <s v="N"/>
    <n v="0"/>
    <n v="0"/>
    <x v="0"/>
  </r>
  <r>
    <x v="8"/>
    <x v="1"/>
    <x v="603"/>
    <x v="603"/>
    <x v="35"/>
    <n v="0"/>
    <n v="0"/>
    <n v="2200"/>
    <n v="2685"/>
    <n v="1"/>
    <n v="0.5"/>
    <s v="N"/>
    <s v="N"/>
    <n v="0"/>
    <n v="0"/>
    <x v="0"/>
  </r>
  <r>
    <x v="8"/>
    <x v="2"/>
    <x v="603"/>
    <x v="603"/>
    <x v="35"/>
    <n v="0"/>
    <n v="0"/>
    <n v="2327"/>
    <n v="2685"/>
    <n v="1"/>
    <n v="0.5"/>
    <s v="N"/>
    <s v="N"/>
    <n v="0"/>
    <n v="0"/>
    <x v="0"/>
  </r>
  <r>
    <x v="8"/>
    <x v="3"/>
    <x v="603"/>
    <x v="603"/>
    <x v="35"/>
    <n v="6.2E-2"/>
    <n v="0"/>
    <n v="2281"/>
    <n v="2685"/>
    <n v="1"/>
    <n v="0.5"/>
    <s v="N"/>
    <s v="N"/>
    <n v="0"/>
    <n v="0"/>
    <x v="0"/>
  </r>
  <r>
    <x v="8"/>
    <x v="4"/>
    <x v="603"/>
    <x v="603"/>
    <x v="35"/>
    <n v="0.223"/>
    <n v="0"/>
    <n v="2218"/>
    <n v="2685"/>
    <n v="1"/>
    <n v="0.5"/>
    <s v="N"/>
    <s v="N"/>
    <n v="0"/>
    <n v="0"/>
    <x v="0"/>
  </r>
  <r>
    <x v="8"/>
    <x v="5"/>
    <x v="603"/>
    <x v="603"/>
    <x v="35"/>
    <n v="0.32500000000000001"/>
    <n v="3.0000000000000001E-3"/>
    <n v="2428"/>
    <n v="2685"/>
    <n v="1"/>
    <n v="0.5"/>
    <s v="N"/>
    <s v="N"/>
    <n v="0"/>
    <n v="0"/>
    <x v="0"/>
  </r>
  <r>
    <x v="8"/>
    <x v="6"/>
    <x v="603"/>
    <x v="603"/>
    <x v="35"/>
    <n v="1.0880000000000001"/>
    <n v="8.9999999999999993E-3"/>
    <n v="2288"/>
    <n v="2685"/>
    <n v="1"/>
    <n v="0.5"/>
    <s v="N"/>
    <s v="N"/>
    <n v="0"/>
    <n v="0"/>
    <x v="0"/>
  </r>
  <r>
    <x v="8"/>
    <x v="0"/>
    <x v="604"/>
    <x v="604"/>
    <x v="35"/>
    <n v="0.01"/>
    <n v="0"/>
    <n v="11724"/>
    <n v="15273"/>
    <n v="1"/>
    <n v="0.3"/>
    <s v="N"/>
    <s v="N"/>
    <n v="0"/>
    <n v="0"/>
    <x v="0"/>
  </r>
  <r>
    <x v="8"/>
    <x v="1"/>
    <x v="604"/>
    <x v="604"/>
    <x v="35"/>
    <n v="0.47399999999999998"/>
    <n v="0"/>
    <n v="11766"/>
    <n v="15273"/>
    <n v="1"/>
    <n v="0.3"/>
    <s v="N"/>
    <s v="N"/>
    <n v="0"/>
    <n v="0"/>
    <x v="0"/>
  </r>
  <r>
    <x v="8"/>
    <x v="2"/>
    <x v="604"/>
    <x v="604"/>
    <x v="35"/>
    <n v="0"/>
    <n v="0"/>
    <n v="11785"/>
    <n v="15273"/>
    <n v="1"/>
    <n v="0.3"/>
    <s v="N"/>
    <s v="N"/>
    <n v="0"/>
    <n v="0"/>
    <x v="0"/>
  </r>
  <r>
    <x v="8"/>
    <x v="3"/>
    <x v="604"/>
    <x v="604"/>
    <x v="35"/>
    <n v="0.995"/>
    <n v="0"/>
    <n v="11760"/>
    <n v="15273"/>
    <n v="1"/>
    <n v="0.3"/>
    <s v="N"/>
    <s v="N"/>
    <n v="0"/>
    <n v="0"/>
    <x v="0"/>
  </r>
  <r>
    <x v="8"/>
    <x v="4"/>
    <x v="604"/>
    <x v="604"/>
    <x v="35"/>
    <n v="0.98799999999999999"/>
    <n v="0"/>
    <n v="12040"/>
    <n v="15273"/>
    <n v="1"/>
    <n v="0.3"/>
    <s v="N"/>
    <s v="N"/>
    <n v="0"/>
    <n v="0"/>
    <x v="0"/>
  </r>
  <r>
    <x v="8"/>
    <x v="5"/>
    <x v="604"/>
    <x v="604"/>
    <x v="35"/>
    <n v="1.9490000000000001"/>
    <n v="0"/>
    <n v="12038"/>
    <n v="15273"/>
    <n v="1"/>
    <n v="0.3"/>
    <s v="N"/>
    <s v="N"/>
    <n v="0"/>
    <n v="0"/>
    <x v="0"/>
  </r>
  <r>
    <x v="8"/>
    <x v="6"/>
    <x v="604"/>
    <x v="604"/>
    <x v="35"/>
    <n v="1.782"/>
    <n v="0"/>
    <n v="12319"/>
    <n v="15273"/>
    <n v="1"/>
    <n v="0.3"/>
    <s v="N"/>
    <s v="N"/>
    <n v="0"/>
    <n v="0"/>
    <x v="0"/>
  </r>
  <r>
    <x v="8"/>
    <x v="0"/>
    <x v="605"/>
    <x v="605"/>
    <x v="52"/>
    <n v="3.4000000000000002E-2"/>
    <n v="0"/>
    <n v="122348"/>
    <n v="58083"/>
    <n v="1"/>
    <n v="0.4"/>
    <s v="N"/>
    <s v="Y"/>
    <n v="0"/>
    <n v="0"/>
    <x v="0"/>
  </r>
  <r>
    <x v="8"/>
    <x v="1"/>
    <x v="605"/>
    <x v="605"/>
    <x v="52"/>
    <n v="0.38600000000000001"/>
    <n v="0"/>
    <n v="105506"/>
    <n v="58083"/>
    <n v="1"/>
    <n v="0.4"/>
    <s v="N"/>
    <s v="Y"/>
    <n v="0"/>
    <n v="0"/>
    <x v="0"/>
  </r>
  <r>
    <x v="8"/>
    <x v="2"/>
    <x v="605"/>
    <x v="605"/>
    <x v="52"/>
    <n v="0.34899999999999998"/>
    <n v="0"/>
    <n v="49546"/>
    <n v="58083"/>
    <n v="1"/>
    <n v="0.4"/>
    <s v="N"/>
    <s v="Y"/>
    <n v="0"/>
    <n v="0"/>
    <x v="0"/>
  </r>
  <r>
    <x v="8"/>
    <x v="3"/>
    <x v="605"/>
    <x v="605"/>
    <x v="52"/>
    <n v="2.887"/>
    <n v="0"/>
    <n v="44292"/>
    <n v="58083"/>
    <n v="1"/>
    <n v="0.4"/>
    <s v="N"/>
    <s v="Y"/>
    <n v="0"/>
    <n v="0"/>
    <x v="0"/>
  </r>
  <r>
    <x v="8"/>
    <x v="4"/>
    <x v="605"/>
    <x v="605"/>
    <x v="52"/>
    <n v="15.21"/>
    <n v="0"/>
    <n v="42517"/>
    <n v="58083"/>
    <n v="1"/>
    <n v="0.4"/>
    <s v="N"/>
    <s v="Y"/>
    <n v="0"/>
    <n v="0"/>
    <x v="0"/>
  </r>
  <r>
    <x v="8"/>
    <x v="5"/>
    <x v="605"/>
    <x v="605"/>
    <x v="52"/>
    <n v="0"/>
    <n v="0.249"/>
    <n v="44493"/>
    <n v="58083"/>
    <n v="1"/>
    <n v="0.4"/>
    <s v="N"/>
    <s v="Y"/>
    <n v="0"/>
    <n v="0"/>
    <x v="0"/>
  </r>
  <r>
    <x v="8"/>
    <x v="6"/>
    <x v="605"/>
    <x v="605"/>
    <x v="52"/>
    <n v="0"/>
    <n v="0.249"/>
    <n v="44051"/>
    <n v="58083"/>
    <n v="1"/>
    <n v="0.4"/>
    <s v="N"/>
    <s v="Y"/>
    <n v="0"/>
    <n v="0"/>
    <x v="0"/>
  </r>
  <r>
    <x v="8"/>
    <x v="0"/>
    <x v="606"/>
    <x v="606"/>
    <x v="52"/>
    <n v="2.5000000000000001E-2"/>
    <n v="0"/>
    <n v="2522"/>
    <n v="3376"/>
    <n v="0"/>
    <n v="2"/>
    <s v="N"/>
    <s v="N"/>
    <n v="0"/>
    <n v="0"/>
    <x v="0"/>
  </r>
  <r>
    <x v="8"/>
    <x v="1"/>
    <x v="606"/>
    <x v="606"/>
    <x v="52"/>
    <n v="0.16"/>
    <n v="0"/>
    <n v="2778"/>
    <n v="3376"/>
    <n v="0"/>
    <n v="2"/>
    <s v="N"/>
    <s v="N"/>
    <n v="0"/>
    <n v="0"/>
    <x v="0"/>
  </r>
  <r>
    <x v="8"/>
    <x v="2"/>
    <x v="606"/>
    <x v="606"/>
    <x v="52"/>
    <n v="0.154"/>
    <n v="0"/>
    <n v="3280"/>
    <n v="3376"/>
    <n v="0"/>
    <n v="2"/>
    <s v="N"/>
    <s v="N"/>
    <n v="0"/>
    <n v="0"/>
    <x v="0"/>
  </r>
  <r>
    <x v="8"/>
    <x v="3"/>
    <x v="606"/>
    <x v="606"/>
    <x v="52"/>
    <n v="2.0840000000000001"/>
    <n v="0"/>
    <n v="2492"/>
    <n v="3376"/>
    <n v="0"/>
    <n v="2"/>
    <s v="N"/>
    <s v="N"/>
    <n v="0"/>
    <n v="0"/>
    <x v="0"/>
  </r>
  <r>
    <x v="8"/>
    <x v="4"/>
    <x v="606"/>
    <x v="606"/>
    <x v="52"/>
    <n v="3.7909999999999999"/>
    <n v="8.1000000000000003E-2"/>
    <n v="2138"/>
    <n v="3376"/>
    <n v="0"/>
    <n v="2"/>
    <s v="N"/>
    <s v="N"/>
    <n v="0"/>
    <n v="0"/>
    <x v="0"/>
  </r>
  <r>
    <x v="8"/>
    <x v="5"/>
    <x v="606"/>
    <x v="606"/>
    <x v="52"/>
    <n v="-8.9999999999999993E-3"/>
    <n v="7.9000000000000001E-2"/>
    <n v="2166"/>
    <n v="3376"/>
    <n v="0"/>
    <n v="2"/>
    <s v="N"/>
    <s v="N"/>
    <n v="0"/>
    <n v="0"/>
    <x v="0"/>
  </r>
  <r>
    <x v="8"/>
    <x v="6"/>
    <x v="606"/>
    <x v="606"/>
    <x v="52"/>
    <n v="0"/>
    <n v="7.9000000000000001E-2"/>
    <n v="2186"/>
    <n v="3376"/>
    <n v="0"/>
    <n v="2"/>
    <s v="N"/>
    <s v="N"/>
    <n v="0"/>
    <n v="0"/>
    <x v="0"/>
  </r>
  <r>
    <x v="8"/>
    <x v="0"/>
    <x v="607"/>
    <x v="607"/>
    <x v="52"/>
    <n v="0"/>
    <n v="0"/>
    <n v="11755"/>
    <n v="15690"/>
    <n v="1"/>
    <n v="0.5"/>
    <s v="N"/>
    <s v="N"/>
    <n v="0"/>
    <n v="0"/>
    <x v="0"/>
  </r>
  <r>
    <x v="8"/>
    <x v="1"/>
    <x v="607"/>
    <x v="607"/>
    <x v="52"/>
    <n v="0.34300000000000003"/>
    <n v="0"/>
    <n v="11515"/>
    <n v="15690"/>
    <n v="1"/>
    <n v="0.5"/>
    <s v="N"/>
    <s v="N"/>
    <n v="0"/>
    <n v="0"/>
    <x v="0"/>
  </r>
  <r>
    <x v="8"/>
    <x v="2"/>
    <x v="607"/>
    <x v="607"/>
    <x v="52"/>
    <n v="0.624"/>
    <n v="0"/>
    <n v="11727"/>
    <n v="15690"/>
    <n v="1"/>
    <n v="0.5"/>
    <s v="N"/>
    <s v="N"/>
    <n v="0"/>
    <n v="0"/>
    <x v="0"/>
  </r>
  <r>
    <x v="8"/>
    <x v="3"/>
    <x v="607"/>
    <x v="607"/>
    <x v="52"/>
    <n v="3.5259999999999998"/>
    <n v="0"/>
    <n v="11243"/>
    <n v="15690"/>
    <n v="1"/>
    <n v="0.5"/>
    <s v="N"/>
    <s v="N"/>
    <n v="0"/>
    <n v="0"/>
    <x v="0"/>
  </r>
  <r>
    <x v="8"/>
    <x v="4"/>
    <x v="607"/>
    <x v="607"/>
    <x v="52"/>
    <n v="10.566000000000001"/>
    <n v="0"/>
    <n v="11318"/>
    <n v="15690"/>
    <n v="1"/>
    <n v="0.5"/>
    <s v="N"/>
    <s v="N"/>
    <n v="0"/>
    <n v="0"/>
    <x v="0"/>
  </r>
  <r>
    <x v="8"/>
    <x v="5"/>
    <x v="607"/>
    <x v="607"/>
    <x v="52"/>
    <n v="0.85499999999999998"/>
    <n v="0.45900000000000002"/>
    <n v="11329"/>
    <n v="15690"/>
    <n v="1"/>
    <n v="0.5"/>
    <s v="N"/>
    <s v="N"/>
    <n v="0"/>
    <n v="0"/>
    <x v="0"/>
  </r>
  <r>
    <x v="8"/>
    <x v="6"/>
    <x v="607"/>
    <x v="607"/>
    <x v="52"/>
    <n v="0"/>
    <n v="0.45900000000000002"/>
    <n v="11579"/>
    <n v="15690"/>
    <n v="1"/>
    <n v="0.5"/>
    <s v="N"/>
    <s v="N"/>
    <n v="0"/>
    <n v="0"/>
    <x v="0"/>
  </r>
  <r>
    <x v="8"/>
    <x v="0"/>
    <x v="608"/>
    <x v="608"/>
    <x v="52"/>
    <n v="3.4000000000000002E-2"/>
    <n v="0"/>
    <n v="859"/>
    <n v="110118"/>
    <n v="1"/>
    <n v="0.4"/>
    <s v="N"/>
    <s v="Y"/>
    <n v="0"/>
    <n v="0"/>
    <x v="0"/>
  </r>
  <r>
    <x v="8"/>
    <x v="1"/>
    <x v="608"/>
    <x v="608"/>
    <x v="52"/>
    <n v="0.38600000000000001"/>
    <n v="0"/>
    <n v="821"/>
    <n v="110118"/>
    <n v="1"/>
    <n v="0.4"/>
    <s v="N"/>
    <s v="Y"/>
    <n v="0"/>
    <n v="0"/>
    <x v="0"/>
  </r>
  <r>
    <x v="8"/>
    <x v="2"/>
    <x v="608"/>
    <x v="608"/>
    <x v="52"/>
    <n v="0.34899999999999998"/>
    <n v="0"/>
    <n v="67115"/>
    <n v="110118"/>
    <n v="1"/>
    <n v="0.4"/>
    <s v="N"/>
    <s v="Y"/>
    <n v="0"/>
    <n v="0"/>
    <x v="0"/>
  </r>
  <r>
    <x v="8"/>
    <x v="3"/>
    <x v="608"/>
    <x v="608"/>
    <x v="52"/>
    <n v="2.887"/>
    <n v="0"/>
    <n v="66438"/>
    <n v="110118"/>
    <n v="1"/>
    <n v="0.4"/>
    <s v="N"/>
    <s v="Y"/>
    <n v="0"/>
    <n v="0"/>
    <x v="0"/>
  </r>
  <r>
    <x v="8"/>
    <x v="4"/>
    <x v="608"/>
    <x v="608"/>
    <x v="52"/>
    <n v="0"/>
    <n v="0"/>
    <n v="63776"/>
    <n v="110118"/>
    <n v="1"/>
    <n v="0.4"/>
    <s v="N"/>
    <s v="Y"/>
    <n v="0"/>
    <n v="0"/>
    <x v="0"/>
  </r>
  <r>
    <x v="8"/>
    <x v="5"/>
    <x v="608"/>
    <x v="608"/>
    <x v="52"/>
    <n v="1.1539999999999999"/>
    <n v="0.374"/>
    <n v="67414"/>
    <n v="110118"/>
    <n v="1"/>
    <n v="0.4"/>
    <s v="N"/>
    <s v="Y"/>
    <n v="0"/>
    <n v="0"/>
    <x v="0"/>
  </r>
  <r>
    <x v="8"/>
    <x v="6"/>
    <x v="608"/>
    <x v="608"/>
    <x v="52"/>
    <n v="0.19900000000000001"/>
    <n v="0.374"/>
    <n v="64525"/>
    <n v="110118"/>
    <n v="1"/>
    <n v="0.4"/>
    <s v="N"/>
    <s v="Y"/>
    <n v="0"/>
    <n v="0"/>
    <x v="0"/>
  </r>
  <r>
    <x v="8"/>
    <x v="0"/>
    <x v="609"/>
    <x v="609"/>
    <x v="52"/>
    <n v="1.9E-2"/>
    <n v="0"/>
    <n v="1217"/>
    <n v="1368"/>
    <n v="0"/>
    <n v="1.5"/>
    <s v="N"/>
    <s v="N"/>
    <n v="0"/>
    <n v="0"/>
    <x v="0"/>
  </r>
  <r>
    <x v="8"/>
    <x v="1"/>
    <x v="609"/>
    <x v="609"/>
    <x v="52"/>
    <n v="0.216"/>
    <n v="0"/>
    <n v="1249"/>
    <n v="1368"/>
    <n v="0"/>
    <n v="1.5"/>
    <s v="N"/>
    <s v="N"/>
    <n v="0"/>
    <n v="0"/>
    <x v="0"/>
  </r>
  <r>
    <x v="8"/>
    <x v="2"/>
    <x v="609"/>
    <x v="609"/>
    <x v="52"/>
    <n v="0.35899999999999999"/>
    <n v="0"/>
    <n v="1137"/>
    <n v="1368"/>
    <n v="0"/>
    <n v="1.5"/>
    <s v="N"/>
    <s v="N"/>
    <n v="0"/>
    <n v="0"/>
    <x v="0"/>
  </r>
  <r>
    <x v="8"/>
    <x v="3"/>
    <x v="609"/>
    <x v="609"/>
    <x v="52"/>
    <n v="3.7069999999999999"/>
    <n v="3.0000000000000001E-3"/>
    <n v="1278"/>
    <n v="1368"/>
    <n v="0"/>
    <n v="1.5"/>
    <s v="N"/>
    <s v="N"/>
    <n v="0"/>
    <n v="0"/>
    <x v="0"/>
  </r>
  <r>
    <x v="8"/>
    <x v="4"/>
    <x v="609"/>
    <x v="609"/>
    <x v="52"/>
    <n v="-4.9000000000000002E-2"/>
    <n v="0.04"/>
    <n v="1280"/>
    <n v="1368"/>
    <n v="0"/>
    <n v="1.5"/>
    <s v="N"/>
    <s v="N"/>
    <n v="0"/>
    <n v="0"/>
    <x v="0"/>
  </r>
  <r>
    <x v="8"/>
    <x v="5"/>
    <x v="609"/>
    <x v="609"/>
    <x v="52"/>
    <n v="-2.8000000000000001E-2"/>
    <n v="3.9E-2"/>
    <n v="1329"/>
    <n v="1368"/>
    <n v="0"/>
    <n v="1.5"/>
    <s v="N"/>
    <s v="N"/>
    <n v="0"/>
    <n v="0"/>
    <x v="0"/>
  </r>
  <r>
    <x v="8"/>
    <x v="6"/>
    <x v="609"/>
    <x v="609"/>
    <x v="52"/>
    <n v="0"/>
    <n v="3.9E-2"/>
    <n v="1920"/>
    <n v="1368"/>
    <n v="0"/>
    <n v="1.5"/>
    <s v="N"/>
    <s v="N"/>
    <n v="0"/>
    <n v="0"/>
    <x v="0"/>
  </r>
  <r>
    <x v="8"/>
    <x v="0"/>
    <x v="610"/>
    <x v="610"/>
    <x v="35"/>
    <n v="0"/>
    <n v="0"/>
    <n v="1529"/>
    <n v="1264"/>
    <n v="0"/>
    <n v="1.8"/>
    <s v="N"/>
    <s v="N"/>
    <n v="0"/>
    <n v="0"/>
    <x v="0"/>
  </r>
  <r>
    <x v="8"/>
    <x v="1"/>
    <x v="610"/>
    <x v="610"/>
    <x v="35"/>
    <n v="0"/>
    <n v="0"/>
    <n v="1498"/>
    <n v="1264"/>
    <n v="0"/>
    <n v="1.8"/>
    <s v="N"/>
    <s v="N"/>
    <n v="0"/>
    <n v="0"/>
    <x v="0"/>
  </r>
  <r>
    <x v="8"/>
    <x v="2"/>
    <x v="610"/>
    <x v="610"/>
    <x v="35"/>
    <n v="3.5999999999999997E-2"/>
    <n v="0"/>
    <n v="1489"/>
    <n v="1264"/>
    <n v="0"/>
    <n v="1.8"/>
    <s v="N"/>
    <s v="N"/>
    <n v="0"/>
    <n v="0"/>
    <x v="0"/>
  </r>
  <r>
    <x v="8"/>
    <x v="3"/>
    <x v="610"/>
    <x v="610"/>
    <x v="35"/>
    <n v="0.35899999999999999"/>
    <n v="0"/>
    <n v="877"/>
    <n v="1264"/>
    <n v="0"/>
    <n v="1.8"/>
    <s v="N"/>
    <s v="N"/>
    <n v="0"/>
    <n v="0"/>
    <x v="0"/>
  </r>
  <r>
    <x v="8"/>
    <x v="4"/>
    <x v="610"/>
    <x v="610"/>
    <x v="35"/>
    <n v="1.387"/>
    <n v="0"/>
    <n v="1558"/>
    <n v="1264"/>
    <n v="0"/>
    <n v="1.8"/>
    <s v="N"/>
    <s v="N"/>
    <n v="0"/>
    <n v="0"/>
    <x v="0"/>
  </r>
  <r>
    <x v="8"/>
    <x v="5"/>
    <x v="610"/>
    <x v="610"/>
    <x v="35"/>
    <n v="5"/>
    <n v="0"/>
    <n v="1612"/>
    <n v="1264"/>
    <n v="0"/>
    <n v="1.8"/>
    <s v="N"/>
    <s v="N"/>
    <n v="0"/>
    <n v="0"/>
    <x v="0"/>
  </r>
  <r>
    <x v="8"/>
    <x v="6"/>
    <x v="610"/>
    <x v="610"/>
    <x v="35"/>
    <n v="0.33"/>
    <n v="4.3999999999999997E-2"/>
    <n v="1576"/>
    <n v="1264"/>
    <n v="0"/>
    <n v="1.8"/>
    <s v="N"/>
    <s v="N"/>
    <n v="0"/>
    <n v="0"/>
    <x v="0"/>
  </r>
  <r>
    <x v="8"/>
    <x v="0"/>
    <x v="611"/>
    <x v="611"/>
    <x v="146"/>
    <n v="0"/>
    <n v="0"/>
    <n v="9793"/>
    <n v="10990"/>
    <n v="0"/>
    <n v="2"/>
    <s v="N"/>
    <s v="N"/>
    <n v="0"/>
    <n v="0"/>
    <x v="0"/>
  </r>
  <r>
    <x v="8"/>
    <x v="1"/>
    <x v="611"/>
    <x v="611"/>
    <x v="146"/>
    <n v="0"/>
    <n v="0"/>
    <n v="8971"/>
    <n v="10990"/>
    <n v="0"/>
    <n v="2"/>
    <s v="N"/>
    <s v="N"/>
    <n v="0"/>
    <n v="0"/>
    <x v="0"/>
  </r>
  <r>
    <x v="8"/>
    <x v="2"/>
    <x v="611"/>
    <x v="611"/>
    <x v="146"/>
    <n v="0"/>
    <n v="0"/>
    <n v="9329"/>
    <n v="10990"/>
    <n v="0"/>
    <n v="2"/>
    <s v="N"/>
    <s v="N"/>
    <n v="0"/>
    <n v="0"/>
    <x v="0"/>
  </r>
  <r>
    <x v="8"/>
    <x v="3"/>
    <x v="611"/>
    <x v="611"/>
    <x v="146"/>
    <n v="0.97499999999999998"/>
    <n v="0"/>
    <n v="9525"/>
    <n v="10990"/>
    <n v="0"/>
    <n v="2"/>
    <s v="N"/>
    <s v="N"/>
    <n v="0"/>
    <n v="0"/>
    <x v="0"/>
  </r>
  <r>
    <x v="8"/>
    <x v="4"/>
    <x v="611"/>
    <x v="611"/>
    <x v="146"/>
    <n v="0"/>
    <n v="0"/>
    <n v="9747"/>
    <n v="10990"/>
    <n v="0"/>
    <n v="2"/>
    <s v="N"/>
    <s v="N"/>
    <n v="0"/>
    <n v="0"/>
    <x v="0"/>
  </r>
  <r>
    <x v="8"/>
    <x v="5"/>
    <x v="611"/>
    <x v="611"/>
    <x v="146"/>
    <n v="1.5509999999999999"/>
    <n v="0"/>
    <n v="9849"/>
    <n v="10990"/>
    <n v="0"/>
    <n v="2"/>
    <s v="N"/>
    <s v="N"/>
    <n v="0"/>
    <n v="0"/>
    <x v="0"/>
  </r>
  <r>
    <x v="8"/>
    <x v="6"/>
    <x v="611"/>
    <x v="611"/>
    <x v="146"/>
    <n v="0.105"/>
    <n v="7.0999999999999994E-2"/>
    <n v="9858"/>
    <n v="10990"/>
    <n v="0"/>
    <n v="2"/>
    <s v="N"/>
    <s v="N"/>
    <n v="0"/>
    <n v="0"/>
    <x v="0"/>
  </r>
  <r>
    <x v="9"/>
    <x v="0"/>
    <x v="612"/>
    <x v="612"/>
    <x v="147"/>
    <n v="0.10418990194280089"/>
    <n v="0"/>
    <n v="1079"/>
    <n v="1308"/>
    <n v="0"/>
    <n v="2"/>
    <s v="N"/>
    <s v="N"/>
    <n v="0"/>
    <n v="0"/>
    <x v="0"/>
  </r>
  <r>
    <x v="9"/>
    <x v="1"/>
    <x v="612"/>
    <x v="612"/>
    <x v="147"/>
    <n v="0.80818630435963767"/>
    <n v="0"/>
    <n v="1184"/>
    <n v="1308"/>
    <n v="0"/>
    <n v="2"/>
    <s v="N"/>
    <s v="N"/>
    <n v="0"/>
    <n v="0"/>
    <x v="0"/>
  </r>
  <r>
    <x v="9"/>
    <x v="2"/>
    <x v="612"/>
    <x v="612"/>
    <x v="147"/>
    <n v="0.54044607643553"/>
    <n v="1.0857071900000001E-3"/>
    <n v="1201"/>
    <n v="1308"/>
    <n v="0"/>
    <n v="2"/>
    <s v="N"/>
    <s v="N"/>
    <n v="0"/>
    <n v="0"/>
    <x v="0"/>
  </r>
  <r>
    <x v="9"/>
    <x v="3"/>
    <x v="612"/>
    <x v="612"/>
    <x v="147"/>
    <n v="4.9285631916358666E-2"/>
    <n v="2.0916822362107208E-3"/>
    <n v="1202"/>
    <n v="1308"/>
    <n v="0"/>
    <n v="2"/>
    <s v="N"/>
    <s v="N"/>
    <n v="0"/>
    <n v="0"/>
    <x v="0"/>
  </r>
  <r>
    <x v="9"/>
    <x v="4"/>
    <x v="612"/>
    <x v="612"/>
    <x v="147"/>
    <n v="2.7566853840592977E-4"/>
    <n v="3.9144794706210718E-2"/>
    <n v="1199"/>
    <n v="1308"/>
    <n v="0"/>
    <n v="2"/>
    <s v="N"/>
    <s v="N"/>
    <n v="0"/>
    <n v="0"/>
    <x v="0"/>
  </r>
  <r>
    <x v="9"/>
    <x v="5"/>
    <x v="612"/>
    <x v="612"/>
    <x v="147"/>
    <n v="0"/>
    <n v="3.9160062459759705E-2"/>
    <n v="1208"/>
    <n v="1308"/>
    <n v="0"/>
    <n v="2"/>
    <s v="N"/>
    <s v="N"/>
    <n v="0"/>
    <n v="0"/>
    <x v="0"/>
  </r>
  <r>
    <x v="9"/>
    <x v="6"/>
    <x v="612"/>
    <x v="612"/>
    <x v="147"/>
    <n v="0"/>
    <n v="3.9160062459759705E-2"/>
    <n v="1223"/>
    <n v="1308"/>
    <n v="0"/>
    <n v="2"/>
    <s v="N"/>
    <s v="N"/>
    <n v="0"/>
    <n v="0"/>
    <x v="0"/>
  </r>
  <r>
    <x v="9"/>
    <x v="0"/>
    <x v="613"/>
    <x v="613"/>
    <x v="148"/>
    <n v="0.18007783565612168"/>
    <n v="0"/>
    <n v="2960"/>
    <n v="3467"/>
    <n v="0"/>
    <n v="0.5"/>
    <s v="N"/>
    <s v="N"/>
    <n v="0"/>
    <n v="0"/>
    <x v="0"/>
  </r>
  <r>
    <x v="9"/>
    <x v="1"/>
    <x v="613"/>
    <x v="613"/>
    <x v="148"/>
    <n v="0.94834874879595488"/>
    <n v="0"/>
    <n v="3138"/>
    <n v="3467"/>
    <n v="0"/>
    <n v="0.5"/>
    <s v="N"/>
    <s v="N"/>
    <n v="0"/>
    <n v="0"/>
    <x v="0"/>
  </r>
  <r>
    <x v="9"/>
    <x v="2"/>
    <x v="613"/>
    <x v="613"/>
    <x v="148"/>
    <n v="2.5768097415780478"/>
    <n v="2.0944299E-2"/>
    <n v="3065"/>
    <n v="3467"/>
    <n v="0"/>
    <n v="0.5"/>
    <s v="N"/>
    <s v="N"/>
    <n v="0"/>
    <n v="0"/>
    <x v="0"/>
  </r>
  <r>
    <x v="9"/>
    <x v="3"/>
    <x v="613"/>
    <x v="613"/>
    <x v="148"/>
    <n v="0.15321306890847727"/>
    <n v="0.10958339326987061"/>
    <n v="3048"/>
    <n v="3467"/>
    <n v="0"/>
    <n v="0.5"/>
    <s v="N"/>
    <s v="N"/>
    <n v="0"/>
    <n v="0"/>
    <x v="0"/>
  </r>
  <r>
    <x v="9"/>
    <x v="4"/>
    <x v="613"/>
    <x v="613"/>
    <x v="148"/>
    <n v="1.5109626620184153E-2"/>
    <n v="0.10958339326987061"/>
    <n v="3018"/>
    <n v="3467"/>
    <n v="0"/>
    <n v="0.5"/>
    <s v="N"/>
    <s v="N"/>
    <n v="0"/>
    <n v="0"/>
    <x v="0"/>
  </r>
  <r>
    <x v="9"/>
    <x v="5"/>
    <x v="613"/>
    <x v="613"/>
    <x v="148"/>
    <n v="0"/>
    <n v="0.10958339326987061"/>
    <n v="3041"/>
    <n v="3467"/>
    <n v="0"/>
    <n v="0.5"/>
    <s v="N"/>
    <s v="N"/>
    <n v="0"/>
    <n v="0"/>
    <x v="0"/>
  </r>
  <r>
    <x v="9"/>
    <x v="6"/>
    <x v="613"/>
    <x v="613"/>
    <x v="148"/>
    <n v="0"/>
    <n v="0.10958339326987061"/>
    <n v="3148"/>
    <n v="3467"/>
    <n v="0"/>
    <n v="0.5"/>
    <s v="N"/>
    <s v="N"/>
    <n v="0"/>
    <n v="0"/>
    <x v="0"/>
  </r>
  <r>
    <x v="9"/>
    <x v="0"/>
    <x v="614"/>
    <x v="614"/>
    <x v="149"/>
    <n v="0"/>
    <n v="0"/>
    <n v="9792"/>
    <n v="11392"/>
    <n v="2"/>
    <n v="0.7"/>
    <s v="N"/>
    <s v="N"/>
    <n v="0"/>
    <n v="0"/>
    <x v="0"/>
  </r>
  <r>
    <x v="9"/>
    <x v="1"/>
    <x v="614"/>
    <x v="614"/>
    <x v="149"/>
    <n v="0.52117353553908941"/>
    <n v="0"/>
    <n v="10311"/>
    <n v="11392"/>
    <n v="2"/>
    <n v="0.7"/>
    <s v="N"/>
    <s v="N"/>
    <n v="0"/>
    <n v="0"/>
    <x v="0"/>
  </r>
  <r>
    <x v="9"/>
    <x v="2"/>
    <x v="614"/>
    <x v="614"/>
    <x v="149"/>
    <n v="4.6234213465579472"/>
    <n v="0"/>
    <n v="10354"/>
    <n v="11392"/>
    <n v="2"/>
    <n v="0.7"/>
    <s v="N"/>
    <s v="N"/>
    <n v="0"/>
    <n v="0"/>
    <x v="0"/>
  </r>
  <r>
    <x v="9"/>
    <x v="3"/>
    <x v="614"/>
    <x v="614"/>
    <x v="149"/>
    <n v="0.39936964413516995"/>
    <n v="2.2422019408502775E-2"/>
    <n v="10584"/>
    <n v="11392"/>
    <n v="2"/>
    <n v="0.7"/>
    <s v="N"/>
    <s v="N"/>
    <n v="0"/>
    <n v="0"/>
    <x v="0"/>
  </r>
  <r>
    <x v="9"/>
    <x v="4"/>
    <x v="614"/>
    <x v="614"/>
    <x v="149"/>
    <n v="3.384023851576907E-3"/>
    <n v="1.7307791330695071E-2"/>
    <n v="10846"/>
    <n v="11392"/>
    <n v="2"/>
    <n v="0.7"/>
    <s v="N"/>
    <s v="N"/>
    <n v="0"/>
    <n v="0"/>
    <x v="0"/>
  </r>
  <r>
    <x v="9"/>
    <x v="5"/>
    <x v="614"/>
    <x v="614"/>
    <x v="149"/>
    <n v="0"/>
    <n v="1.7307791330695071E-2"/>
    <n v="11053"/>
    <n v="11392"/>
    <n v="2"/>
    <n v="0.7"/>
    <s v="N"/>
    <s v="N"/>
    <n v="0"/>
    <n v="0"/>
    <x v="0"/>
  </r>
  <r>
    <x v="9"/>
    <x v="6"/>
    <x v="614"/>
    <x v="614"/>
    <x v="149"/>
    <n v="0"/>
    <n v="1.7307791330695071E-2"/>
    <n v="11045"/>
    <n v="11392"/>
    <n v="2"/>
    <n v="0.7"/>
    <s v="N"/>
    <s v="N"/>
    <n v="0"/>
    <n v="0"/>
    <x v="0"/>
  </r>
  <r>
    <x v="9"/>
    <x v="0"/>
    <x v="615"/>
    <x v="615"/>
    <x v="48"/>
    <n v="8.6074316592002195E-2"/>
    <n v="0"/>
    <n v="4018"/>
    <n v="4750"/>
    <n v="0"/>
    <n v="0.5"/>
    <s v="N"/>
    <s v="N"/>
    <n v="0"/>
    <n v="0"/>
    <x v="0"/>
  </r>
  <r>
    <x v="9"/>
    <x v="1"/>
    <x v="615"/>
    <x v="615"/>
    <x v="48"/>
    <n v="0.74319854781103023"/>
    <n v="0"/>
    <n v="4299"/>
    <n v="4750"/>
    <n v="0"/>
    <n v="0.5"/>
    <s v="N"/>
    <s v="N"/>
    <n v="0"/>
    <n v="0"/>
    <x v="0"/>
  </r>
  <r>
    <x v="9"/>
    <x v="2"/>
    <x v="615"/>
    <x v="615"/>
    <x v="48"/>
    <n v="2.5993590857693576"/>
    <n v="1.2860931480000001E-2"/>
    <n v="4406"/>
    <n v="4750"/>
    <n v="0"/>
    <n v="0.5"/>
    <s v="N"/>
    <s v="N"/>
    <n v="0"/>
    <n v="0"/>
    <x v="0"/>
  </r>
  <r>
    <x v="9"/>
    <x v="3"/>
    <x v="615"/>
    <x v="615"/>
    <x v="48"/>
    <n v="0.31711164928273194"/>
    <n v="4.1832803014195931E-2"/>
    <n v="4469"/>
    <n v="4750"/>
    <n v="0"/>
    <n v="0.5"/>
    <s v="N"/>
    <s v="N"/>
    <n v="0"/>
    <n v="0"/>
    <x v="0"/>
  </r>
  <r>
    <x v="9"/>
    <x v="4"/>
    <x v="615"/>
    <x v="615"/>
    <x v="48"/>
    <n v="5.8483502157670939E-2"/>
    <n v="4.1832803014195931E-2"/>
    <n v="4508"/>
    <n v="4750"/>
    <n v="0"/>
    <n v="0.5"/>
    <s v="N"/>
    <s v="N"/>
    <n v="0"/>
    <n v="0"/>
    <x v="0"/>
  </r>
  <r>
    <x v="9"/>
    <x v="5"/>
    <x v="615"/>
    <x v="615"/>
    <x v="48"/>
    <n v="0"/>
    <n v="4.1832803014195931E-2"/>
    <n v="4643"/>
    <n v="4750"/>
    <n v="0"/>
    <n v="0.5"/>
    <s v="N"/>
    <s v="N"/>
    <n v="0"/>
    <n v="0"/>
    <x v="0"/>
  </r>
  <r>
    <x v="9"/>
    <x v="6"/>
    <x v="615"/>
    <x v="615"/>
    <x v="48"/>
    <n v="0"/>
    <n v="4.1832803014195931E-2"/>
    <n v="4553"/>
    <n v="4750"/>
    <n v="0"/>
    <n v="0.5"/>
    <s v="N"/>
    <s v="N"/>
    <n v="0"/>
    <n v="0"/>
    <x v="0"/>
  </r>
  <r>
    <x v="9"/>
    <x v="0"/>
    <x v="616"/>
    <x v="616"/>
    <x v="150"/>
    <n v="0.27710094553610781"/>
    <n v="0"/>
    <n v="872"/>
    <n v="1012"/>
    <n v="0"/>
    <n v="1.5"/>
    <s v="N"/>
    <s v="N"/>
    <n v="0"/>
    <n v="0"/>
    <x v="0"/>
  </r>
  <r>
    <x v="9"/>
    <x v="1"/>
    <x v="616"/>
    <x v="616"/>
    <x v="150"/>
    <n v="0.82674475229867983"/>
    <n v="3.5128919999999997E-3"/>
    <n v="913"/>
    <n v="1012"/>
    <n v="0"/>
    <n v="1.5"/>
    <s v="N"/>
    <s v="N"/>
    <n v="0"/>
    <n v="0"/>
    <x v="0"/>
  </r>
  <r>
    <x v="9"/>
    <x v="2"/>
    <x v="616"/>
    <x v="616"/>
    <x v="150"/>
    <n v="1.7688983279578459E-2"/>
    <n v="2.0776634999999998E-2"/>
    <n v="914"/>
    <n v="1012"/>
    <n v="0"/>
    <n v="1.5"/>
    <s v="N"/>
    <s v="N"/>
    <n v="0"/>
    <n v="0"/>
    <x v="0"/>
  </r>
  <r>
    <x v="9"/>
    <x v="3"/>
    <x v="616"/>
    <x v="616"/>
    <x v="150"/>
    <n v="0"/>
    <n v="1.692741410174152E-2"/>
    <n v="970"/>
    <n v="1012"/>
    <n v="0"/>
    <n v="1.5"/>
    <s v="N"/>
    <s v="N"/>
    <n v="0"/>
    <n v="0"/>
    <x v="0"/>
  </r>
  <r>
    <x v="9"/>
    <x v="4"/>
    <x v="616"/>
    <x v="616"/>
    <x v="150"/>
    <n v="0"/>
    <n v="2.0315784101741518E-2"/>
    <n v="970"/>
    <n v="1012"/>
    <n v="0"/>
    <n v="1.5"/>
    <s v="N"/>
    <s v="N"/>
    <n v="0"/>
    <n v="0"/>
    <x v="0"/>
  </r>
  <r>
    <x v="9"/>
    <x v="5"/>
    <x v="616"/>
    <x v="616"/>
    <x v="150"/>
    <n v="0"/>
    <n v="1.692741410174152E-2"/>
    <n v="974"/>
    <n v="1012"/>
    <n v="0"/>
    <n v="1.5"/>
    <s v="N"/>
    <s v="N"/>
    <n v="0"/>
    <n v="0"/>
    <x v="0"/>
  </r>
  <r>
    <x v="9"/>
    <x v="6"/>
    <x v="616"/>
    <x v="616"/>
    <x v="150"/>
    <n v="0"/>
    <n v="1.692741410174152E-2"/>
    <n v="1057"/>
    <n v="1012"/>
    <n v="0"/>
    <n v="1.5"/>
    <s v="N"/>
    <s v="N"/>
    <n v="0"/>
    <n v="0"/>
    <x v="0"/>
  </r>
  <r>
    <x v="9"/>
    <x v="0"/>
    <x v="617"/>
    <x v="617"/>
    <x v="151"/>
    <n v="4.7638591330418943E-2"/>
    <n v="0"/>
    <n v="586"/>
    <n v="676"/>
    <n v="0"/>
    <n v="1"/>
    <s v="N"/>
    <s v="N"/>
    <n v="0"/>
    <n v="0"/>
    <x v="0"/>
  </r>
  <r>
    <x v="9"/>
    <x v="1"/>
    <x v="617"/>
    <x v="617"/>
    <x v="151"/>
    <n v="0.83469282943693446"/>
    <n v="0"/>
    <n v="612"/>
    <n v="676"/>
    <n v="0"/>
    <n v="1"/>
    <s v="N"/>
    <s v="N"/>
    <n v="0"/>
    <n v="0"/>
    <x v="0"/>
  </r>
  <r>
    <x v="9"/>
    <x v="2"/>
    <x v="617"/>
    <x v="617"/>
    <x v="151"/>
    <n v="1.6212402101299022"/>
    <n v="1.4717615999999999E-2"/>
    <n v="598"/>
    <n v="676"/>
    <n v="0"/>
    <n v="1"/>
    <s v="N"/>
    <s v="N"/>
    <n v="0"/>
    <n v="0"/>
    <x v="0"/>
  </r>
  <r>
    <x v="9"/>
    <x v="3"/>
    <x v="617"/>
    <x v="617"/>
    <x v="151"/>
    <n v="0.34723835202618197"/>
    <n v="2.8878891415896491E-2"/>
    <n v="641"/>
    <n v="676"/>
    <n v="0"/>
    <n v="1"/>
    <s v="N"/>
    <s v="N"/>
    <n v="0"/>
    <n v="0"/>
    <x v="0"/>
  </r>
  <r>
    <x v="9"/>
    <x v="4"/>
    <x v="617"/>
    <x v="617"/>
    <x v="151"/>
    <n v="4.1978097098548288E-3"/>
    <n v="2.8878891415896491E-2"/>
    <n v="642"/>
    <n v="676"/>
    <n v="0"/>
    <n v="1"/>
    <s v="N"/>
    <s v="N"/>
    <n v="0"/>
    <n v="0"/>
    <x v="0"/>
  </r>
  <r>
    <x v="9"/>
    <x v="5"/>
    <x v="617"/>
    <x v="617"/>
    <x v="151"/>
    <n v="7.6360594107638576E-4"/>
    <n v="2.8878891415896491E-2"/>
    <n v="654"/>
    <n v="676"/>
    <n v="0"/>
    <n v="1"/>
    <s v="N"/>
    <s v="N"/>
    <n v="0"/>
    <n v="0"/>
    <x v="0"/>
  </r>
  <r>
    <x v="9"/>
    <x v="6"/>
    <x v="617"/>
    <x v="617"/>
    <x v="151"/>
    <n v="0"/>
    <n v="2.8878891415896491E-2"/>
    <n v="646"/>
    <n v="676"/>
    <n v="0"/>
    <n v="1"/>
    <s v="N"/>
    <s v="N"/>
    <n v="0"/>
    <n v="0"/>
    <x v="0"/>
  </r>
  <r>
    <x v="9"/>
    <x v="0"/>
    <x v="618"/>
    <x v="618"/>
    <x v="48"/>
    <n v="9.558819993774606E-2"/>
    <n v="0"/>
    <n v="6242"/>
    <n v="7509"/>
    <n v="0"/>
    <n v="1"/>
    <s v="N"/>
    <s v="N"/>
    <n v="0"/>
    <n v="0"/>
    <x v="0"/>
  </r>
  <r>
    <x v="9"/>
    <x v="1"/>
    <x v="618"/>
    <x v="618"/>
    <x v="48"/>
    <n v="0.35913090413319937"/>
    <n v="0"/>
    <n v="6785"/>
    <n v="7509"/>
    <n v="0"/>
    <n v="1"/>
    <s v="N"/>
    <s v="N"/>
    <n v="0"/>
    <n v="0"/>
    <x v="0"/>
  </r>
  <r>
    <x v="9"/>
    <x v="2"/>
    <x v="618"/>
    <x v="618"/>
    <x v="48"/>
    <n v="1.6942232837429263"/>
    <n v="2.7694590000000002E-2"/>
    <n v="6765"/>
    <n v="7509"/>
    <n v="0"/>
    <n v="1"/>
    <s v="N"/>
    <s v="N"/>
    <n v="0"/>
    <n v="0"/>
    <x v="0"/>
  </r>
  <r>
    <x v="9"/>
    <x v="3"/>
    <x v="618"/>
    <x v="618"/>
    <x v="48"/>
    <n v="0.26333307408359041"/>
    <n v="4.1280188395563765E-2"/>
    <n v="7091"/>
    <n v="7509"/>
    <n v="0"/>
    <n v="1"/>
    <s v="N"/>
    <s v="N"/>
    <n v="0"/>
    <n v="0"/>
    <x v="0"/>
  </r>
  <r>
    <x v="9"/>
    <x v="4"/>
    <x v="618"/>
    <x v="618"/>
    <x v="48"/>
    <n v="9.7599794967935145E-3"/>
    <n v="3.2567857064695005E-2"/>
    <n v="7227"/>
    <n v="7509"/>
    <n v="0"/>
    <n v="1"/>
    <s v="N"/>
    <s v="N"/>
    <n v="0"/>
    <n v="0"/>
    <x v="0"/>
  </r>
  <r>
    <x v="9"/>
    <x v="5"/>
    <x v="618"/>
    <x v="618"/>
    <x v="48"/>
    <n v="0"/>
    <n v="3.2567857064695005E-2"/>
    <n v="7315"/>
    <n v="7509"/>
    <n v="0"/>
    <n v="1"/>
    <s v="N"/>
    <s v="N"/>
    <n v="0"/>
    <n v="0"/>
    <x v="0"/>
  </r>
  <r>
    <x v="9"/>
    <x v="6"/>
    <x v="618"/>
    <x v="618"/>
    <x v="48"/>
    <n v="0"/>
    <n v="3.2567857064695005E-2"/>
    <n v="7192"/>
    <n v="7509"/>
    <n v="0"/>
    <n v="1"/>
    <s v="N"/>
    <s v="N"/>
    <n v="0"/>
    <n v="0"/>
    <x v="0"/>
  </r>
  <r>
    <x v="9"/>
    <x v="0"/>
    <x v="619"/>
    <x v="619"/>
    <x v="152"/>
    <n v="0"/>
    <n v="0"/>
    <n v="17935"/>
    <n v="21760"/>
    <n v="0"/>
    <n v="1"/>
    <s v="N"/>
    <s v="N"/>
    <n v="0"/>
    <n v="0"/>
    <x v="0"/>
  </r>
  <r>
    <x v="9"/>
    <x v="1"/>
    <x v="619"/>
    <x v="619"/>
    <x v="152"/>
    <n v="0.53055499200923706"/>
    <n v="0"/>
    <n v="19592"/>
    <n v="21760"/>
    <n v="0"/>
    <n v="1"/>
    <s v="N"/>
    <s v="N"/>
    <n v="0"/>
    <n v="0"/>
    <x v="0"/>
  </r>
  <r>
    <x v="9"/>
    <x v="2"/>
    <x v="619"/>
    <x v="619"/>
    <x v="152"/>
    <n v="2.5050095962933314"/>
    <n v="3.4529789999999998E-2"/>
    <n v="19598"/>
    <n v="21760"/>
    <n v="0"/>
    <n v="1"/>
    <s v="N"/>
    <s v="N"/>
    <n v="0"/>
    <n v="0"/>
    <x v="0"/>
  </r>
  <r>
    <x v="9"/>
    <x v="3"/>
    <x v="619"/>
    <x v="619"/>
    <x v="152"/>
    <n v="0.24543810102671079"/>
    <n v="6.8621749334565621E-2"/>
    <n v="24853"/>
    <n v="21760"/>
    <n v="0"/>
    <n v="1"/>
    <s v="N"/>
    <s v="N"/>
    <n v="0"/>
    <n v="0"/>
    <x v="0"/>
  </r>
  <r>
    <x v="9"/>
    <x v="4"/>
    <x v="619"/>
    <x v="619"/>
    <x v="152"/>
    <n v="1.4007760934186056E-3"/>
    <n v="6.8621749334565621E-2"/>
    <n v="24887"/>
    <n v="21760"/>
    <n v="0"/>
    <n v="1"/>
    <s v="N"/>
    <s v="N"/>
    <n v="0"/>
    <n v="0"/>
    <x v="0"/>
  </r>
  <r>
    <x v="9"/>
    <x v="5"/>
    <x v="619"/>
    <x v="619"/>
    <x v="152"/>
    <n v="0"/>
    <n v="6.8621749334565621E-2"/>
    <n v="21321"/>
    <n v="21760"/>
    <n v="0"/>
    <n v="1"/>
    <s v="N"/>
    <s v="N"/>
    <n v="0"/>
    <n v="0"/>
    <x v="0"/>
  </r>
  <r>
    <x v="9"/>
    <x v="6"/>
    <x v="619"/>
    <x v="619"/>
    <x v="152"/>
    <n v="0"/>
    <n v="6.8621749334565621E-2"/>
    <n v="22083"/>
    <n v="21760"/>
    <n v="0"/>
    <n v="1"/>
    <s v="N"/>
    <s v="N"/>
    <n v="0"/>
    <n v="0"/>
    <x v="0"/>
  </r>
  <r>
    <x v="9"/>
    <x v="0"/>
    <x v="620"/>
    <x v="620"/>
    <x v="153"/>
    <n v="0.15196699011352596"/>
    <n v="0"/>
    <n v="1689"/>
    <n v="1963"/>
    <n v="0"/>
    <n v="1"/>
    <s v="N"/>
    <s v="N"/>
    <n v="0"/>
    <n v="0"/>
    <x v="0"/>
  </r>
  <r>
    <x v="9"/>
    <x v="1"/>
    <x v="620"/>
    <x v="620"/>
    <x v="153"/>
    <n v="0.5294282352701053"/>
    <n v="0"/>
    <n v="1776"/>
    <n v="1963"/>
    <n v="0"/>
    <n v="1"/>
    <s v="N"/>
    <s v="N"/>
    <n v="0"/>
    <n v="0"/>
    <x v="0"/>
  </r>
  <r>
    <x v="9"/>
    <x v="2"/>
    <x v="620"/>
    <x v="620"/>
    <x v="153"/>
    <n v="1.0020375956957637"/>
    <n v="1.4434585E-2"/>
    <n v="1733"/>
    <n v="1963"/>
    <n v="0"/>
    <n v="1"/>
    <s v="N"/>
    <s v="N"/>
    <n v="0"/>
    <n v="0"/>
    <x v="0"/>
  </r>
  <r>
    <x v="9"/>
    <x v="3"/>
    <x v="620"/>
    <x v="620"/>
    <x v="153"/>
    <n v="0.38123748612998809"/>
    <n v="2.9542725767903438E-2"/>
    <n v="1722"/>
    <n v="1963"/>
    <n v="0"/>
    <n v="1"/>
    <s v="N"/>
    <s v="N"/>
    <n v="0"/>
    <n v="0"/>
    <x v="0"/>
  </r>
  <r>
    <x v="9"/>
    <x v="4"/>
    <x v="620"/>
    <x v="620"/>
    <x v="153"/>
    <n v="2.2299433965704617E-2"/>
    <n v="2.9542725767903438E-2"/>
    <n v="1795"/>
    <n v="1963"/>
    <n v="0"/>
    <n v="1"/>
    <s v="N"/>
    <s v="N"/>
    <n v="0"/>
    <n v="0"/>
    <x v="0"/>
  </r>
  <r>
    <x v="9"/>
    <x v="5"/>
    <x v="620"/>
    <x v="620"/>
    <x v="153"/>
    <n v="0"/>
    <n v="2.9542725767903438E-2"/>
    <n v="1874"/>
    <n v="1963"/>
    <n v="0"/>
    <n v="1"/>
    <s v="N"/>
    <s v="N"/>
    <n v="0"/>
    <n v="0"/>
    <x v="0"/>
  </r>
  <r>
    <x v="9"/>
    <x v="6"/>
    <x v="620"/>
    <x v="620"/>
    <x v="153"/>
    <n v="0"/>
    <n v="2.9542725767903438E-2"/>
    <n v="1848"/>
    <n v="1963"/>
    <n v="0"/>
    <n v="1"/>
    <s v="N"/>
    <s v="N"/>
    <n v="0"/>
    <n v="0"/>
    <x v="0"/>
  </r>
  <r>
    <x v="9"/>
    <x v="0"/>
    <x v="621"/>
    <x v="621"/>
    <x v="154"/>
    <n v="0.10382393689341338"/>
    <n v="0"/>
    <n v="7955"/>
    <n v="9800"/>
    <n v="0"/>
    <n v="1"/>
    <s v="N"/>
    <s v="N"/>
    <n v="0"/>
    <n v="0"/>
    <x v="0"/>
  </r>
  <r>
    <x v="9"/>
    <x v="1"/>
    <x v="621"/>
    <x v="621"/>
    <x v="154"/>
    <n v="0.39044655740327183"/>
    <n v="0"/>
    <n v="8820"/>
    <n v="9800"/>
    <n v="0"/>
    <n v="1"/>
    <s v="N"/>
    <s v="N"/>
    <n v="0"/>
    <n v="0"/>
    <x v="0"/>
  </r>
  <r>
    <x v="9"/>
    <x v="2"/>
    <x v="621"/>
    <x v="621"/>
    <x v="154"/>
    <n v="1.3488682560705527"/>
    <n v="2.0378237E-2"/>
    <n v="8692"/>
    <n v="9800"/>
    <n v="0"/>
    <n v="1"/>
    <s v="N"/>
    <s v="N"/>
    <n v="0"/>
    <n v="0"/>
    <x v="0"/>
  </r>
  <r>
    <x v="9"/>
    <x v="3"/>
    <x v="621"/>
    <x v="621"/>
    <x v="154"/>
    <n v="0.17948436727931805"/>
    <n v="8.6883782286506464E-2"/>
    <n v="8751"/>
    <n v="9800"/>
    <n v="0"/>
    <n v="1"/>
    <s v="N"/>
    <s v="N"/>
    <n v="0"/>
    <n v="0"/>
    <x v="0"/>
  </r>
  <r>
    <x v="9"/>
    <x v="4"/>
    <x v="621"/>
    <x v="621"/>
    <x v="154"/>
    <n v="4.5965557529042585E-2"/>
    <n v="8.6883782286506464E-2"/>
    <n v="9199"/>
    <n v="9800"/>
    <n v="0"/>
    <n v="1"/>
    <s v="N"/>
    <s v="N"/>
    <n v="0"/>
    <n v="0"/>
    <x v="0"/>
  </r>
  <r>
    <x v="9"/>
    <x v="5"/>
    <x v="621"/>
    <x v="621"/>
    <x v="154"/>
    <n v="0"/>
    <n v="8.6883782286506464E-2"/>
    <n v="8851"/>
    <n v="9800"/>
    <n v="0"/>
    <n v="1"/>
    <s v="N"/>
    <s v="N"/>
    <n v="0"/>
    <n v="0"/>
    <x v="0"/>
  </r>
  <r>
    <x v="9"/>
    <x v="6"/>
    <x v="621"/>
    <x v="621"/>
    <x v="154"/>
    <n v="0"/>
    <n v="8.6883782286506464E-2"/>
    <n v="9270"/>
    <n v="9800"/>
    <n v="0"/>
    <n v="1"/>
    <s v="N"/>
    <s v="N"/>
    <n v="0"/>
    <n v="0"/>
    <x v="0"/>
  </r>
  <r>
    <x v="9"/>
    <x v="0"/>
    <x v="622"/>
    <x v="622"/>
    <x v="155"/>
    <n v="0.16892731666702293"/>
    <n v="0"/>
    <n v="1356"/>
    <n v="1573"/>
    <n v="0"/>
    <n v="2.5"/>
    <s v="N"/>
    <s v="N"/>
    <n v="0"/>
    <n v="0"/>
    <x v="0"/>
  </r>
  <r>
    <x v="9"/>
    <x v="1"/>
    <x v="622"/>
    <x v="622"/>
    <x v="155"/>
    <n v="0.66132457542596412"/>
    <n v="1.3075770000000001E-3"/>
    <n v="1424"/>
    <n v="1573"/>
    <n v="0"/>
    <n v="2.5"/>
    <s v="N"/>
    <s v="N"/>
    <n v="0"/>
    <n v="0"/>
    <x v="0"/>
  </r>
  <r>
    <x v="9"/>
    <x v="2"/>
    <x v="622"/>
    <x v="622"/>
    <x v="155"/>
    <n v="0"/>
    <n v="1.5444663999999999E-2"/>
    <n v="1381"/>
    <n v="1573"/>
    <n v="0"/>
    <n v="2.5"/>
    <s v="N"/>
    <s v="N"/>
    <n v="0"/>
    <n v="0"/>
    <x v="0"/>
  </r>
  <r>
    <x v="9"/>
    <x v="3"/>
    <x v="622"/>
    <x v="622"/>
    <x v="155"/>
    <n v="0"/>
    <n v="1.6178952354898336E-2"/>
    <n v="1327"/>
    <n v="1573"/>
    <n v="0"/>
    <n v="2.5"/>
    <s v="N"/>
    <s v="N"/>
    <n v="0"/>
    <n v="0"/>
    <x v="0"/>
  </r>
  <r>
    <x v="9"/>
    <x v="4"/>
    <x v="622"/>
    <x v="622"/>
    <x v="155"/>
    <n v="0"/>
    <n v="1.7440178354898337E-2"/>
    <n v="1333"/>
    <n v="1573"/>
    <n v="0"/>
    <n v="2.5"/>
    <s v="N"/>
    <s v="N"/>
    <n v="0"/>
    <n v="0"/>
    <x v="0"/>
  </r>
  <r>
    <x v="9"/>
    <x v="5"/>
    <x v="622"/>
    <x v="622"/>
    <x v="155"/>
    <n v="0"/>
    <n v="1.6178952354898336E-2"/>
    <n v="1361"/>
    <n v="1573"/>
    <n v="0"/>
    <n v="2.5"/>
    <s v="N"/>
    <s v="N"/>
    <n v="0"/>
    <n v="0"/>
    <x v="0"/>
  </r>
  <r>
    <x v="9"/>
    <x v="6"/>
    <x v="622"/>
    <x v="622"/>
    <x v="155"/>
    <n v="0"/>
    <n v="1.6178952354898336E-2"/>
    <n v="1401"/>
    <n v="1573"/>
    <n v="0"/>
    <n v="2.5"/>
    <s v="N"/>
    <s v="N"/>
    <n v="0"/>
    <n v="0"/>
    <x v="0"/>
  </r>
  <r>
    <x v="9"/>
    <x v="0"/>
    <x v="623"/>
    <x v="623"/>
    <x v="88"/>
    <n v="0.16347677680504899"/>
    <n v="0"/>
    <n v="915"/>
    <n v="1062"/>
    <n v="0"/>
    <n v="1"/>
    <s v="N"/>
    <s v="N"/>
    <n v="0"/>
    <n v="0"/>
    <x v="0"/>
  </r>
  <r>
    <x v="9"/>
    <x v="1"/>
    <x v="623"/>
    <x v="623"/>
    <x v="88"/>
    <n v="1.5286766201347581"/>
    <n v="0"/>
    <n v="961"/>
    <n v="1062"/>
    <n v="0"/>
    <n v="1"/>
    <s v="N"/>
    <s v="N"/>
    <n v="0"/>
    <n v="0"/>
    <x v="0"/>
  </r>
  <r>
    <x v="9"/>
    <x v="2"/>
    <x v="623"/>
    <x v="623"/>
    <x v="88"/>
    <n v="2.2876282486481676"/>
    <n v="2.9661655999999998E-2"/>
    <n v="1017"/>
    <n v="1062"/>
    <n v="0"/>
    <n v="1"/>
    <s v="N"/>
    <s v="N"/>
    <n v="0"/>
    <n v="0"/>
    <x v="0"/>
  </r>
  <r>
    <x v="9"/>
    <x v="3"/>
    <x v="623"/>
    <x v="623"/>
    <x v="88"/>
    <n v="5.1103797916287767E-2"/>
    <n v="5.714502014048059E-2"/>
    <n v="1002"/>
    <n v="1062"/>
    <n v="0"/>
    <n v="1"/>
    <s v="N"/>
    <s v="N"/>
    <n v="0"/>
    <n v="0"/>
    <x v="0"/>
  </r>
  <r>
    <x v="9"/>
    <x v="4"/>
    <x v="623"/>
    <x v="623"/>
    <x v="88"/>
    <n v="0"/>
    <n v="5.714502014048059E-2"/>
    <n v="1005"/>
    <n v="1062"/>
    <n v="0"/>
    <n v="1"/>
    <s v="N"/>
    <s v="N"/>
    <n v="0"/>
    <n v="0"/>
    <x v="0"/>
  </r>
  <r>
    <x v="9"/>
    <x v="5"/>
    <x v="623"/>
    <x v="623"/>
    <x v="88"/>
    <n v="0"/>
    <n v="5.714502014048059E-2"/>
    <n v="1011"/>
    <n v="1062"/>
    <n v="0"/>
    <n v="1"/>
    <s v="N"/>
    <s v="N"/>
    <n v="0"/>
    <n v="0"/>
    <x v="0"/>
  </r>
  <r>
    <x v="9"/>
    <x v="6"/>
    <x v="623"/>
    <x v="623"/>
    <x v="88"/>
    <n v="0"/>
    <n v="5.714502014048059E-2"/>
    <n v="1050"/>
    <n v="1062"/>
    <n v="0"/>
    <n v="1"/>
    <s v="N"/>
    <s v="N"/>
    <n v="0"/>
    <n v="0"/>
    <x v="0"/>
  </r>
  <r>
    <x v="9"/>
    <x v="0"/>
    <x v="624"/>
    <x v="624"/>
    <x v="156"/>
    <n v="0.11471822531963914"/>
    <n v="0"/>
    <n v="1811"/>
    <n v="1851"/>
    <n v="0"/>
    <n v="1.3"/>
    <s v="N"/>
    <s v="N"/>
    <n v="0"/>
    <n v="0"/>
    <x v="0"/>
  </r>
  <r>
    <x v="9"/>
    <x v="1"/>
    <x v="624"/>
    <x v="624"/>
    <x v="156"/>
    <n v="0.47304631193748237"/>
    <n v="0"/>
    <n v="1676"/>
    <n v="1851"/>
    <n v="0"/>
    <n v="1.3"/>
    <s v="N"/>
    <s v="N"/>
    <n v="0"/>
    <n v="0"/>
    <x v="0"/>
  </r>
  <r>
    <x v="9"/>
    <x v="2"/>
    <x v="624"/>
    <x v="624"/>
    <x v="156"/>
    <n v="9.7644547258905798E-2"/>
    <n v="1.374288874E-2"/>
    <n v="1663"/>
    <n v="1851"/>
    <n v="0"/>
    <n v="1.3"/>
    <s v="N"/>
    <s v="N"/>
    <n v="0"/>
    <n v="0"/>
    <x v="0"/>
  </r>
  <r>
    <x v="9"/>
    <x v="3"/>
    <x v="624"/>
    <x v="624"/>
    <x v="156"/>
    <n v="1.8368409054273692E-2"/>
    <n v="1.374288874E-2"/>
    <n v="1640"/>
    <n v="1851"/>
    <n v="0"/>
    <n v="1.3"/>
    <s v="N"/>
    <s v="N"/>
    <n v="0"/>
    <n v="0"/>
    <x v="0"/>
  </r>
  <r>
    <x v="9"/>
    <x v="4"/>
    <x v="624"/>
    <x v="624"/>
    <x v="156"/>
    <n v="7.7559779158779488E-3"/>
    <n v="0"/>
    <n v="1642"/>
    <n v="1851"/>
    <n v="0"/>
    <n v="1.3"/>
    <s v="N"/>
    <s v="N"/>
    <n v="0"/>
    <n v="0"/>
    <x v="0"/>
  </r>
  <r>
    <x v="9"/>
    <x v="5"/>
    <x v="624"/>
    <x v="624"/>
    <x v="156"/>
    <n v="0"/>
    <n v="1.374288874E-2"/>
    <n v="1643"/>
    <n v="1851"/>
    <n v="0"/>
    <n v="1.3"/>
    <s v="N"/>
    <s v="N"/>
    <n v="0"/>
    <n v="0"/>
    <x v="0"/>
  </r>
  <r>
    <x v="9"/>
    <x v="6"/>
    <x v="624"/>
    <x v="624"/>
    <x v="156"/>
    <n v="0"/>
    <n v="1.374288874E-2"/>
    <n v="1693"/>
    <n v="1851"/>
    <n v="0"/>
    <n v="1.3"/>
    <s v="N"/>
    <s v="N"/>
    <n v="0"/>
    <n v="0"/>
    <x v="0"/>
  </r>
  <r>
    <x v="9"/>
    <x v="0"/>
    <x v="625"/>
    <x v="625"/>
    <x v="157"/>
    <n v="0"/>
    <n v="0"/>
    <n v="23752"/>
    <n v="29449"/>
    <n v="1"/>
    <n v="0.5"/>
    <s v="N"/>
    <s v="N"/>
    <n v="0"/>
    <n v="0"/>
    <x v="0"/>
  </r>
  <r>
    <x v="9"/>
    <x v="1"/>
    <x v="625"/>
    <x v="625"/>
    <x v="157"/>
    <n v="0.26721347923028138"/>
    <n v="0"/>
    <n v="26357"/>
    <n v="29449"/>
    <n v="1"/>
    <n v="0.5"/>
    <s v="N"/>
    <s v="N"/>
    <n v="0"/>
    <n v="0"/>
    <x v="0"/>
  </r>
  <r>
    <x v="9"/>
    <x v="2"/>
    <x v="625"/>
    <x v="625"/>
    <x v="157"/>
    <n v="1.6391987132642869"/>
    <n v="0"/>
    <n v="26046"/>
    <n v="29449"/>
    <n v="1"/>
    <n v="0.5"/>
    <s v="N"/>
    <s v="N"/>
    <n v="0"/>
    <n v="0"/>
    <x v="0"/>
  </r>
  <r>
    <x v="9"/>
    <x v="3"/>
    <x v="625"/>
    <x v="625"/>
    <x v="157"/>
    <n v="0.43614259676315814"/>
    <n v="1.5092542677448339E-2"/>
    <n v="25480"/>
    <n v="29449"/>
    <n v="1"/>
    <n v="0.5"/>
    <s v="N"/>
    <s v="N"/>
    <n v="0"/>
    <n v="0"/>
    <x v="0"/>
  </r>
  <r>
    <x v="9"/>
    <x v="4"/>
    <x v="625"/>
    <x v="625"/>
    <x v="157"/>
    <n v="7.6356170740295257E-4"/>
    <n v="1.5092542677448339E-2"/>
    <n v="27152"/>
    <n v="29449"/>
    <n v="1"/>
    <n v="0.5"/>
    <s v="N"/>
    <s v="N"/>
    <n v="0"/>
    <n v="0"/>
    <x v="0"/>
  </r>
  <r>
    <x v="9"/>
    <x v="5"/>
    <x v="625"/>
    <x v="625"/>
    <x v="157"/>
    <n v="0"/>
    <n v="1.5092542677448339E-2"/>
    <n v="25262"/>
    <n v="29449"/>
    <n v="1"/>
    <n v="0.5"/>
    <s v="N"/>
    <s v="N"/>
    <n v="0"/>
    <n v="0"/>
    <x v="0"/>
  </r>
  <r>
    <x v="9"/>
    <x v="6"/>
    <x v="625"/>
    <x v="625"/>
    <x v="157"/>
    <n v="0"/>
    <n v="1.5092542677448339E-2"/>
    <n v="27371"/>
    <n v="29449"/>
    <n v="1"/>
    <n v="0.5"/>
    <s v="N"/>
    <s v="N"/>
    <n v="0"/>
    <n v="0"/>
    <x v="0"/>
  </r>
  <r>
    <x v="9"/>
    <x v="0"/>
    <x v="626"/>
    <x v="626"/>
    <x v="140"/>
    <n v="0.12127047204628352"/>
    <n v="0"/>
    <n v="1384"/>
    <n v="1617"/>
    <n v="0"/>
    <n v="0.5"/>
    <s v="N"/>
    <s v="N"/>
    <n v="0"/>
    <n v="0"/>
    <x v="0"/>
  </r>
  <r>
    <x v="9"/>
    <x v="1"/>
    <x v="626"/>
    <x v="626"/>
    <x v="140"/>
    <n v="0.14550416537911545"/>
    <n v="0"/>
    <n v="1463"/>
    <n v="1617"/>
    <n v="0"/>
    <n v="0.5"/>
    <s v="N"/>
    <s v="N"/>
    <n v="0"/>
    <n v="0"/>
    <x v="0"/>
  </r>
  <r>
    <x v="9"/>
    <x v="2"/>
    <x v="626"/>
    <x v="626"/>
    <x v="140"/>
    <n v="0.24226762132538196"/>
    <n v="0"/>
    <n v="1460"/>
    <n v="1617"/>
    <n v="0"/>
    <n v="0.5"/>
    <s v="N"/>
    <s v="N"/>
    <n v="0"/>
    <n v="0"/>
    <x v="0"/>
  </r>
  <r>
    <x v="9"/>
    <x v="3"/>
    <x v="626"/>
    <x v="626"/>
    <x v="140"/>
    <n v="2.6969273731975751"/>
    <n v="0"/>
    <n v="1473"/>
    <n v="1617"/>
    <n v="0"/>
    <n v="0.5"/>
    <s v="N"/>
    <s v="N"/>
    <n v="0"/>
    <n v="0"/>
    <x v="0"/>
  </r>
  <r>
    <x v="9"/>
    <x v="4"/>
    <x v="626"/>
    <x v="626"/>
    <x v="140"/>
    <n v="3.1549521037127222"/>
    <n v="0"/>
    <n v="1483"/>
    <n v="1617"/>
    <n v="0"/>
    <n v="0.5"/>
    <s v="N"/>
    <s v="N"/>
    <n v="0"/>
    <n v="0"/>
    <x v="0"/>
  </r>
  <r>
    <x v="9"/>
    <x v="5"/>
    <x v="626"/>
    <x v="626"/>
    <x v="140"/>
    <n v="0.33694115469656244"/>
    <n v="9.7749090239999989E-2"/>
    <n v="1490"/>
    <n v="1617"/>
    <n v="0"/>
    <n v="0.5"/>
    <s v="N"/>
    <s v="N"/>
    <n v="0"/>
    <n v="0"/>
    <x v="0"/>
  </r>
  <r>
    <x v="9"/>
    <x v="6"/>
    <x v="626"/>
    <x v="626"/>
    <x v="140"/>
    <n v="0"/>
    <n v="9.7749090239999989E-2"/>
    <n v="1569"/>
    <n v="1617"/>
    <n v="0"/>
    <n v="0.5"/>
    <s v="N"/>
    <s v="N"/>
    <n v="0"/>
    <n v="0"/>
    <x v="0"/>
  </r>
  <r>
    <x v="9"/>
    <x v="0"/>
    <x v="627"/>
    <x v="627"/>
    <x v="158"/>
    <n v="9.597358595117296E-2"/>
    <n v="0"/>
    <n v="12928"/>
    <n v="15143"/>
    <n v="2"/>
    <n v="0.5"/>
    <s v="N"/>
    <s v="N"/>
    <n v="0"/>
    <n v="0"/>
    <x v="0"/>
  </r>
  <r>
    <x v="9"/>
    <x v="1"/>
    <x v="627"/>
    <x v="627"/>
    <x v="158"/>
    <n v="1.592100286865936"/>
    <n v="0"/>
    <n v="13689"/>
    <n v="15143"/>
    <n v="2"/>
    <n v="0.5"/>
    <s v="N"/>
    <s v="N"/>
    <n v="0"/>
    <n v="0"/>
    <x v="0"/>
  </r>
  <r>
    <x v="9"/>
    <x v="2"/>
    <x v="627"/>
    <x v="627"/>
    <x v="158"/>
    <n v="2.5815857584239734"/>
    <n v="4.4314079276999999E-2"/>
    <n v="13788"/>
    <n v="15143"/>
    <n v="2"/>
    <n v="0.5"/>
    <s v="N"/>
    <s v="N"/>
    <n v="0"/>
    <n v="0"/>
    <x v="0"/>
  </r>
  <r>
    <x v="9"/>
    <x v="3"/>
    <x v="627"/>
    <x v="627"/>
    <x v="158"/>
    <n v="9.1424693570489671E-2"/>
    <n v="8.5373822631720428E-2"/>
    <n v="13725"/>
    <n v="15143"/>
    <n v="2"/>
    <n v="0.5"/>
    <s v="N"/>
    <s v="N"/>
    <n v="0"/>
    <n v="0"/>
    <x v="0"/>
  </r>
  <r>
    <x v="9"/>
    <x v="4"/>
    <x v="627"/>
    <x v="627"/>
    <x v="158"/>
    <n v="4.5072340887451247E-3"/>
    <n v="8.6306998617054986E-2"/>
    <n v="14610"/>
    <n v="15143"/>
    <n v="2"/>
    <n v="0.5"/>
    <s v="N"/>
    <s v="N"/>
    <n v="0"/>
    <n v="0"/>
    <x v="0"/>
  </r>
  <r>
    <x v="9"/>
    <x v="5"/>
    <x v="627"/>
    <x v="627"/>
    <x v="158"/>
    <n v="0"/>
    <n v="8.6595650786342793E-2"/>
    <n v="14742"/>
    <n v="15143"/>
    <n v="2"/>
    <n v="0.5"/>
    <s v="N"/>
    <s v="N"/>
    <n v="0"/>
    <n v="0"/>
    <x v="0"/>
  </r>
  <r>
    <x v="9"/>
    <x v="6"/>
    <x v="627"/>
    <x v="627"/>
    <x v="158"/>
    <n v="0"/>
    <n v="8.6595650786342793E-2"/>
    <n v="14793"/>
    <n v="15143"/>
    <n v="2"/>
    <n v="0.5"/>
    <s v="N"/>
    <s v="N"/>
    <n v="0"/>
    <n v="0"/>
    <x v="0"/>
  </r>
  <r>
    <x v="9"/>
    <x v="0"/>
    <x v="628"/>
    <x v="628"/>
    <x v="1"/>
    <n v="2.8747039817947351E-2"/>
    <n v="0"/>
    <n v="2104"/>
    <n v="2461"/>
    <n v="0"/>
    <n v="1"/>
    <s v="N"/>
    <s v="N"/>
    <n v="0"/>
    <n v="0"/>
    <x v="0"/>
  </r>
  <r>
    <x v="9"/>
    <x v="1"/>
    <x v="628"/>
    <x v="628"/>
    <x v="1"/>
    <n v="0.12289109828304422"/>
    <n v="0"/>
    <n v="2228"/>
    <n v="2461"/>
    <n v="0"/>
    <n v="1"/>
    <s v="N"/>
    <s v="N"/>
    <n v="0"/>
    <n v="0"/>
    <x v="0"/>
  </r>
  <r>
    <x v="9"/>
    <x v="2"/>
    <x v="628"/>
    <x v="628"/>
    <x v="1"/>
    <n v="0.17476173233615366"/>
    <n v="0"/>
    <n v="2345"/>
    <n v="2461"/>
    <n v="0"/>
    <n v="1"/>
    <s v="N"/>
    <s v="N"/>
    <n v="0"/>
    <n v="0"/>
    <x v="0"/>
  </r>
  <r>
    <x v="9"/>
    <x v="3"/>
    <x v="628"/>
    <x v="628"/>
    <x v="1"/>
    <n v="0.3448558482432279"/>
    <n v="0"/>
    <n v="2541"/>
    <n v="2461"/>
    <n v="0"/>
    <n v="1"/>
    <s v="N"/>
    <s v="N"/>
    <n v="0"/>
    <n v="0"/>
    <x v="0"/>
  </r>
  <r>
    <x v="9"/>
    <x v="4"/>
    <x v="628"/>
    <x v="628"/>
    <x v="1"/>
    <n v="1.406545038767876"/>
    <n v="0"/>
    <n v="2619"/>
    <n v="2461"/>
    <n v="0"/>
    <n v="1"/>
    <s v="N"/>
    <s v="N"/>
    <n v="0"/>
    <n v="0"/>
    <x v="0"/>
  </r>
  <r>
    <x v="9"/>
    <x v="5"/>
    <x v="628"/>
    <x v="628"/>
    <x v="1"/>
    <n v="3.3226961175426797"/>
    <n v="6.9419297999999997E-3"/>
    <n v="2665"/>
    <n v="2461"/>
    <n v="0"/>
    <n v="1"/>
    <s v="N"/>
    <s v="N"/>
    <n v="0"/>
    <n v="0"/>
    <x v="0"/>
  </r>
  <r>
    <x v="9"/>
    <x v="6"/>
    <x v="628"/>
    <x v="628"/>
    <x v="1"/>
    <n v="0.8432695940177205"/>
    <n v="2.0398592799999997E-2"/>
    <n v="2659"/>
    <n v="2461"/>
    <n v="0"/>
    <n v="1"/>
    <s v="N"/>
    <s v="N"/>
    <n v="0"/>
    <n v="0"/>
    <x v="0"/>
  </r>
  <r>
    <x v="9"/>
    <x v="0"/>
    <x v="629"/>
    <x v="629"/>
    <x v="159"/>
    <n v="0"/>
    <n v="0"/>
    <n v="1485"/>
    <n v="1183"/>
    <n v="0"/>
    <n v="0.5"/>
    <s v="N"/>
    <s v="N"/>
    <n v="0"/>
    <n v="0"/>
    <x v="0"/>
  </r>
  <r>
    <x v="9"/>
    <x v="1"/>
    <x v="629"/>
    <x v="629"/>
    <x v="159"/>
    <n v="3.6700280302283547E-2"/>
    <n v="0"/>
    <n v="1071"/>
    <n v="1183"/>
    <n v="0"/>
    <n v="0.5"/>
    <s v="N"/>
    <s v="N"/>
    <n v="0"/>
    <n v="0"/>
    <x v="0"/>
  </r>
  <r>
    <x v="9"/>
    <x v="2"/>
    <x v="629"/>
    <x v="629"/>
    <x v="159"/>
    <n v="0.16562333863424913"/>
    <n v="0"/>
    <n v="1066"/>
    <n v="1183"/>
    <n v="0"/>
    <n v="0.5"/>
    <s v="N"/>
    <s v="N"/>
    <n v="0"/>
    <n v="0"/>
    <x v="0"/>
  </r>
  <r>
    <x v="9"/>
    <x v="3"/>
    <x v="629"/>
    <x v="629"/>
    <x v="159"/>
    <n v="1.3180764248945858"/>
    <n v="0"/>
    <n v="1053"/>
    <n v="1183"/>
    <n v="0"/>
    <n v="0.5"/>
    <s v="N"/>
    <s v="N"/>
    <n v="0"/>
    <n v="0"/>
    <x v="0"/>
  </r>
  <r>
    <x v="9"/>
    <x v="4"/>
    <x v="629"/>
    <x v="629"/>
    <x v="159"/>
    <n v="0.40188897371211091"/>
    <n v="0"/>
    <n v="1062"/>
    <n v="1183"/>
    <n v="0"/>
    <n v="0.5"/>
    <s v="N"/>
    <s v="N"/>
    <n v="0"/>
    <n v="0"/>
    <x v="0"/>
  </r>
  <r>
    <x v="9"/>
    <x v="5"/>
    <x v="629"/>
    <x v="629"/>
    <x v="159"/>
    <n v="0.6194919938930491"/>
    <n v="0"/>
    <n v="1069"/>
    <n v="1183"/>
    <n v="0"/>
    <n v="0.5"/>
    <s v="N"/>
    <s v="N"/>
    <n v="0"/>
    <n v="0"/>
    <x v="0"/>
  </r>
  <r>
    <x v="9"/>
    <x v="6"/>
    <x v="629"/>
    <x v="629"/>
    <x v="159"/>
    <n v="11.489039357655397"/>
    <n v="0"/>
    <n v="1083"/>
    <n v="1183"/>
    <n v="0"/>
    <n v="0.5"/>
    <s v="N"/>
    <s v="N"/>
    <n v="0"/>
    <n v="0"/>
    <x v="0"/>
  </r>
  <r>
    <x v="9"/>
    <x v="0"/>
    <x v="630"/>
    <x v="630"/>
    <x v="44"/>
    <n v="3.1843777628491915E-2"/>
    <n v="0"/>
    <n v="18661"/>
    <n v="24671"/>
    <n v="0"/>
    <n v="0.5"/>
    <s v="N"/>
    <s v="N"/>
    <n v="0"/>
    <n v="0"/>
    <x v="0"/>
  </r>
  <r>
    <x v="9"/>
    <x v="1"/>
    <x v="630"/>
    <x v="630"/>
    <x v="44"/>
    <n v="9.263526397688937E-2"/>
    <n v="0"/>
    <n v="21820"/>
    <n v="24671"/>
    <n v="0"/>
    <n v="0.5"/>
    <s v="N"/>
    <s v="N"/>
    <n v="0"/>
    <n v="0"/>
    <x v="0"/>
  </r>
  <r>
    <x v="9"/>
    <x v="2"/>
    <x v="630"/>
    <x v="630"/>
    <x v="44"/>
    <n v="0.33227187546349812"/>
    <n v="0"/>
    <n v="20240"/>
    <n v="24671"/>
    <n v="0"/>
    <n v="0.5"/>
    <s v="N"/>
    <s v="N"/>
    <n v="0"/>
    <n v="0"/>
    <x v="0"/>
  </r>
  <r>
    <x v="9"/>
    <x v="3"/>
    <x v="630"/>
    <x v="630"/>
    <x v="44"/>
    <n v="1.8288174513974458"/>
    <n v="0"/>
    <n v="16677"/>
    <n v="24671"/>
    <n v="0"/>
    <n v="0.5"/>
    <s v="N"/>
    <s v="N"/>
    <n v="0"/>
    <n v="0"/>
    <x v="0"/>
  </r>
  <r>
    <x v="9"/>
    <x v="4"/>
    <x v="630"/>
    <x v="630"/>
    <x v="44"/>
    <n v="1.2522442292211441E-2"/>
    <n v="0"/>
    <n v="17296"/>
    <n v="24671"/>
    <n v="0"/>
    <n v="0.5"/>
    <s v="N"/>
    <s v="N"/>
    <n v="0"/>
    <n v="0"/>
    <x v="0"/>
  </r>
  <r>
    <x v="9"/>
    <x v="5"/>
    <x v="630"/>
    <x v="630"/>
    <x v="44"/>
    <n v="0.36410406143358259"/>
    <n v="0.54781761800000006"/>
    <n v="17357"/>
    <n v="24671"/>
    <n v="0"/>
    <n v="0.5"/>
    <s v="N"/>
    <s v="N"/>
    <n v="0"/>
    <n v="0"/>
    <x v="0"/>
  </r>
  <r>
    <x v="9"/>
    <x v="6"/>
    <x v="630"/>
    <x v="630"/>
    <x v="44"/>
    <n v="7.7766136739930236E-3"/>
    <n v="0.54781761800000006"/>
    <n v="20197"/>
    <n v="24671"/>
    <n v="0"/>
    <n v="0.5"/>
    <s v="N"/>
    <s v="N"/>
    <n v="0"/>
    <n v="0"/>
    <x v="0"/>
  </r>
  <r>
    <x v="9"/>
    <x v="0"/>
    <x v="631"/>
    <x v="631"/>
    <x v="160"/>
    <n v="0"/>
    <n v="0"/>
    <n v="4472"/>
    <n v="5151"/>
    <n v="0"/>
    <n v="1"/>
    <s v="N"/>
    <s v="N"/>
    <n v="0"/>
    <n v="0"/>
    <x v="0"/>
  </r>
  <r>
    <x v="9"/>
    <x v="1"/>
    <x v="631"/>
    <x v="631"/>
    <x v="160"/>
    <n v="6.2675303173873494E-3"/>
    <n v="0"/>
    <n v="4660"/>
    <n v="5151"/>
    <n v="0"/>
    <n v="1"/>
    <s v="N"/>
    <s v="N"/>
    <n v="0"/>
    <n v="0"/>
    <x v="0"/>
  </r>
  <r>
    <x v="9"/>
    <x v="2"/>
    <x v="631"/>
    <x v="631"/>
    <x v="160"/>
    <n v="6.5172440194890491E-2"/>
    <n v="0"/>
    <n v="4938"/>
    <n v="5151"/>
    <n v="0"/>
    <n v="1"/>
    <s v="N"/>
    <s v="N"/>
    <n v="0"/>
    <n v="0"/>
    <x v="0"/>
  </r>
  <r>
    <x v="9"/>
    <x v="3"/>
    <x v="631"/>
    <x v="631"/>
    <x v="160"/>
    <n v="0.57973100855354431"/>
    <n v="0"/>
    <n v="5002"/>
    <n v="5151"/>
    <n v="0"/>
    <n v="1"/>
    <s v="N"/>
    <s v="N"/>
    <n v="0"/>
    <n v="0"/>
    <x v="0"/>
  </r>
  <r>
    <x v="9"/>
    <x v="4"/>
    <x v="631"/>
    <x v="631"/>
    <x v="160"/>
    <n v="0.1314877492017654"/>
    <n v="2.3876794999999999E-2"/>
    <n v="5072"/>
    <n v="5151"/>
    <n v="0"/>
    <n v="1"/>
    <s v="N"/>
    <s v="N"/>
    <n v="0"/>
    <n v="0"/>
    <x v="0"/>
  </r>
  <r>
    <x v="9"/>
    <x v="5"/>
    <x v="631"/>
    <x v="631"/>
    <x v="160"/>
    <n v="2.9282231210634335E-2"/>
    <n v="4.0145858999999999E-2"/>
    <n v="5114"/>
    <n v="5151"/>
    <n v="0"/>
    <n v="1"/>
    <s v="N"/>
    <s v="N"/>
    <n v="0"/>
    <n v="0"/>
    <x v="0"/>
  </r>
  <r>
    <x v="9"/>
    <x v="6"/>
    <x v="631"/>
    <x v="631"/>
    <x v="160"/>
    <n v="0"/>
    <n v="4.0145858999999999E-2"/>
    <n v="5080"/>
    <n v="5151"/>
    <n v="0"/>
    <n v="1"/>
    <s v="N"/>
    <s v="N"/>
    <n v="0"/>
    <n v="0"/>
    <x v="0"/>
  </r>
  <r>
    <x v="9"/>
    <x v="0"/>
    <x v="632"/>
    <x v="632"/>
    <x v="161"/>
    <n v="0"/>
    <n v="0"/>
    <n v="526"/>
    <n v="617"/>
    <n v="0"/>
    <n v="1.5"/>
    <s v="N"/>
    <s v="N"/>
    <n v="0"/>
    <n v="0"/>
    <x v="0"/>
  </r>
  <r>
    <x v="9"/>
    <x v="1"/>
    <x v="632"/>
    <x v="632"/>
    <x v="161"/>
    <n v="1.2826372578716729E-3"/>
    <n v="0"/>
    <n v="558"/>
    <n v="617"/>
    <n v="0"/>
    <n v="1.5"/>
    <s v="N"/>
    <s v="N"/>
    <n v="0"/>
    <n v="0"/>
    <x v="0"/>
  </r>
  <r>
    <x v="9"/>
    <x v="2"/>
    <x v="632"/>
    <x v="632"/>
    <x v="161"/>
    <n v="5.0364057337430601E-2"/>
    <n v="0"/>
    <n v="545"/>
    <n v="617"/>
    <n v="0"/>
    <n v="1.5"/>
    <s v="N"/>
    <s v="N"/>
    <n v="0"/>
    <n v="0"/>
    <x v="0"/>
  </r>
  <r>
    <x v="9"/>
    <x v="3"/>
    <x v="632"/>
    <x v="632"/>
    <x v="161"/>
    <n v="0.43652842870185321"/>
    <n v="0"/>
    <n v="557"/>
    <n v="617"/>
    <n v="0"/>
    <n v="1.5"/>
    <s v="N"/>
    <s v="N"/>
    <n v="0"/>
    <n v="0"/>
    <x v="0"/>
  </r>
  <r>
    <x v="9"/>
    <x v="4"/>
    <x v="632"/>
    <x v="632"/>
    <x v="161"/>
    <n v="0.21576265194657759"/>
    <n v="2.2000066999999998E-2"/>
    <n v="558"/>
    <n v="617"/>
    <n v="0"/>
    <n v="1.5"/>
    <s v="N"/>
    <s v="N"/>
    <n v="0"/>
    <n v="0"/>
    <x v="0"/>
  </r>
  <r>
    <x v="9"/>
    <x v="5"/>
    <x v="632"/>
    <x v="632"/>
    <x v="161"/>
    <n v="8.4702979128451535E-4"/>
    <n v="2.2000066999999998E-2"/>
    <n v="564"/>
    <n v="617"/>
    <n v="0"/>
    <n v="1.5"/>
    <s v="N"/>
    <s v="N"/>
    <n v="0"/>
    <n v="0"/>
    <x v="0"/>
  </r>
  <r>
    <x v="9"/>
    <x v="6"/>
    <x v="632"/>
    <x v="632"/>
    <x v="161"/>
    <n v="0"/>
    <n v="2.2000066999999998E-2"/>
    <n v="562"/>
    <n v="617"/>
    <n v="0"/>
    <n v="1.5"/>
    <s v="N"/>
    <s v="N"/>
    <n v="0"/>
    <n v="0"/>
    <x v="0"/>
  </r>
  <r>
    <x v="9"/>
    <x v="0"/>
    <x v="633"/>
    <x v="633"/>
    <x v="1"/>
    <n v="0"/>
    <n v="0"/>
    <n v="7545"/>
    <n v="8696"/>
    <n v="0"/>
    <n v="1"/>
    <s v="N"/>
    <s v="N"/>
    <n v="0"/>
    <n v="0"/>
    <x v="0"/>
  </r>
  <r>
    <x v="9"/>
    <x v="1"/>
    <x v="633"/>
    <x v="633"/>
    <x v="1"/>
    <n v="1.1728543220785207E-2"/>
    <n v="0"/>
    <n v="7870"/>
    <n v="8696"/>
    <n v="0"/>
    <n v="1"/>
    <s v="N"/>
    <s v="N"/>
    <n v="0"/>
    <n v="0"/>
    <x v="0"/>
  </r>
  <r>
    <x v="9"/>
    <x v="2"/>
    <x v="633"/>
    <x v="633"/>
    <x v="1"/>
    <n v="9.0455217391034824E-3"/>
    <n v="0"/>
    <n v="7910"/>
    <n v="8696"/>
    <n v="0"/>
    <n v="1"/>
    <s v="N"/>
    <s v="N"/>
    <n v="0"/>
    <n v="0"/>
    <x v="0"/>
  </r>
  <r>
    <x v="9"/>
    <x v="3"/>
    <x v="633"/>
    <x v="633"/>
    <x v="1"/>
    <n v="0.12179726772328908"/>
    <n v="0"/>
    <n v="7869"/>
    <n v="8696"/>
    <n v="0"/>
    <n v="1"/>
    <s v="N"/>
    <s v="N"/>
    <n v="0"/>
    <n v="0"/>
    <x v="0"/>
  </r>
  <r>
    <x v="9"/>
    <x v="4"/>
    <x v="633"/>
    <x v="633"/>
    <x v="1"/>
    <n v="2.4999544728752502E-3"/>
    <n v="0"/>
    <n v="7883"/>
    <n v="8696"/>
    <n v="0"/>
    <n v="1"/>
    <s v="N"/>
    <s v="N"/>
    <n v="0"/>
    <n v="0"/>
    <x v="0"/>
  </r>
  <r>
    <x v="9"/>
    <x v="5"/>
    <x v="633"/>
    <x v="633"/>
    <x v="1"/>
    <n v="3.2120256974297092"/>
    <n v="3.0111399E-2"/>
    <n v="7920"/>
    <n v="8696"/>
    <n v="0"/>
    <n v="1"/>
    <s v="N"/>
    <s v="N"/>
    <n v="0"/>
    <n v="0"/>
    <x v="0"/>
  </r>
  <r>
    <x v="9"/>
    <x v="6"/>
    <x v="633"/>
    <x v="633"/>
    <x v="1"/>
    <n v="0.30912647583826891"/>
    <n v="9.0213749999999995E-2"/>
    <n v="8021"/>
    <n v="8696"/>
    <n v="0"/>
    <n v="1"/>
    <s v="N"/>
    <s v="N"/>
    <n v="0"/>
    <n v="0"/>
    <x v="0"/>
  </r>
  <r>
    <x v="9"/>
    <x v="0"/>
    <x v="634"/>
    <x v="634"/>
    <x v="162"/>
    <n v="0"/>
    <n v="0"/>
    <n v="444"/>
    <n v="516"/>
    <n v="0"/>
    <n v="1.5"/>
    <s v="N"/>
    <s v="N"/>
    <n v="0"/>
    <n v="0"/>
    <x v="0"/>
  </r>
  <r>
    <x v="9"/>
    <x v="1"/>
    <x v="634"/>
    <x v="634"/>
    <x v="162"/>
    <n v="1.2237310147667328E-2"/>
    <n v="0"/>
    <n v="467"/>
    <n v="516"/>
    <n v="0"/>
    <n v="1.5"/>
    <s v="N"/>
    <s v="N"/>
    <n v="0"/>
    <n v="0"/>
    <x v="0"/>
  </r>
  <r>
    <x v="9"/>
    <x v="2"/>
    <x v="634"/>
    <x v="634"/>
    <x v="162"/>
    <n v="0.21889653342412346"/>
    <n v="0"/>
    <n v="464"/>
    <n v="516"/>
    <n v="0"/>
    <n v="1.5"/>
    <s v="N"/>
    <s v="N"/>
    <n v="0"/>
    <n v="0"/>
    <x v="0"/>
  </r>
  <r>
    <x v="9"/>
    <x v="3"/>
    <x v="634"/>
    <x v="634"/>
    <x v="162"/>
    <n v="0.86218807137802622"/>
    <n v="0"/>
    <n v="464"/>
    <n v="516"/>
    <n v="0"/>
    <n v="1.5"/>
    <s v="N"/>
    <s v="N"/>
    <n v="0"/>
    <n v="0"/>
    <x v="0"/>
  </r>
  <r>
    <x v="9"/>
    <x v="4"/>
    <x v="634"/>
    <x v="634"/>
    <x v="162"/>
    <n v="5.5129728641587529E-2"/>
    <n v="2.5200077000000001E-2"/>
    <n v="467"/>
    <n v="516"/>
    <n v="0"/>
    <n v="1.5"/>
    <s v="N"/>
    <s v="N"/>
    <n v="0"/>
    <n v="0"/>
    <x v="0"/>
  </r>
  <r>
    <x v="9"/>
    <x v="5"/>
    <x v="634"/>
    <x v="634"/>
    <x v="162"/>
    <n v="0"/>
    <n v="2.5200077000000001E-2"/>
    <n v="468"/>
    <n v="516"/>
    <n v="0"/>
    <n v="1.5"/>
    <s v="N"/>
    <s v="N"/>
    <n v="0"/>
    <n v="0"/>
    <x v="0"/>
  </r>
  <r>
    <x v="9"/>
    <x v="6"/>
    <x v="634"/>
    <x v="634"/>
    <x v="162"/>
    <n v="0"/>
    <n v="2.5200077000000001E-2"/>
    <n v="473"/>
    <n v="516"/>
    <n v="0"/>
    <n v="1.5"/>
    <s v="N"/>
    <s v="N"/>
    <n v="0"/>
    <n v="0"/>
    <x v="0"/>
  </r>
  <r>
    <x v="9"/>
    <x v="0"/>
    <x v="635"/>
    <x v="635"/>
    <x v="1"/>
    <n v="0"/>
    <n v="0"/>
    <n v="27400"/>
    <n v="31423"/>
    <n v="2"/>
    <n v="0.8"/>
    <s v="N"/>
    <s v="N"/>
    <n v="0"/>
    <n v="0"/>
    <x v="0"/>
  </r>
  <r>
    <x v="9"/>
    <x v="1"/>
    <x v="635"/>
    <x v="635"/>
    <x v="1"/>
    <n v="1.2215821071658122E-3"/>
    <n v="0"/>
    <n v="28439"/>
    <n v="31423"/>
    <n v="2"/>
    <n v="0.8"/>
    <s v="N"/>
    <s v="N"/>
    <n v="0"/>
    <n v="0"/>
    <x v="0"/>
  </r>
  <r>
    <x v="9"/>
    <x v="2"/>
    <x v="635"/>
    <x v="635"/>
    <x v="1"/>
    <n v="2.8144973037749842E-2"/>
    <n v="0"/>
    <n v="29348"/>
    <n v="31423"/>
    <n v="2"/>
    <n v="0.8"/>
    <s v="N"/>
    <s v="N"/>
    <n v="0"/>
    <n v="0"/>
    <x v="0"/>
  </r>
  <r>
    <x v="9"/>
    <x v="3"/>
    <x v="635"/>
    <x v="635"/>
    <x v="1"/>
    <n v="0.23224265586648551"/>
    <n v="0"/>
    <n v="28201"/>
    <n v="31423"/>
    <n v="2"/>
    <n v="0.8"/>
    <s v="N"/>
    <s v="N"/>
    <n v="0"/>
    <n v="0"/>
    <x v="0"/>
  </r>
  <r>
    <x v="9"/>
    <x v="4"/>
    <x v="635"/>
    <x v="635"/>
    <x v="1"/>
    <n v="1.0290761991862762"/>
    <n v="0"/>
    <n v="28264"/>
    <n v="31423"/>
    <n v="2"/>
    <n v="0.8"/>
    <s v="N"/>
    <s v="N"/>
    <n v="0"/>
    <n v="0"/>
    <x v="0"/>
  </r>
  <r>
    <x v="9"/>
    <x v="5"/>
    <x v="635"/>
    <x v="635"/>
    <x v="1"/>
    <n v="0.77277238490316758"/>
    <n v="0"/>
    <n v="28349"/>
    <n v="31423"/>
    <n v="2"/>
    <n v="0.8"/>
    <s v="N"/>
    <s v="N"/>
    <n v="0"/>
    <n v="0"/>
    <x v="0"/>
  </r>
  <r>
    <x v="9"/>
    <x v="6"/>
    <x v="635"/>
    <x v="635"/>
    <x v="1"/>
    <n v="2.3908112968339341"/>
    <n v="0"/>
    <n v="29269"/>
    <n v="31423"/>
    <n v="2"/>
    <n v="0.8"/>
    <s v="N"/>
    <s v="N"/>
    <n v="0"/>
    <n v="0"/>
    <x v="0"/>
  </r>
  <r>
    <x v="9"/>
    <x v="0"/>
    <x v="636"/>
    <x v="636"/>
    <x v="163"/>
    <n v="0"/>
    <n v="0"/>
    <n v="1323"/>
    <n v="2340"/>
    <n v="0"/>
    <n v="1"/>
    <s v="N"/>
    <s v="N"/>
    <n v="0"/>
    <n v="0"/>
    <x v="0"/>
  </r>
  <r>
    <x v="9"/>
    <x v="1"/>
    <x v="636"/>
    <x v="636"/>
    <x v="163"/>
    <n v="2.4441936801263019E-2"/>
    <n v="0"/>
    <n v="1331"/>
    <n v="2340"/>
    <n v="0"/>
    <n v="1"/>
    <s v="N"/>
    <s v="N"/>
    <n v="0"/>
    <n v="0"/>
    <x v="0"/>
  </r>
  <r>
    <x v="9"/>
    <x v="2"/>
    <x v="636"/>
    <x v="636"/>
    <x v="163"/>
    <n v="0.56648838705687043"/>
    <n v="0"/>
    <n v="2317"/>
    <n v="2340"/>
    <n v="0"/>
    <n v="1"/>
    <s v="N"/>
    <s v="N"/>
    <n v="0"/>
    <n v="0"/>
    <x v="0"/>
  </r>
  <r>
    <x v="9"/>
    <x v="3"/>
    <x v="636"/>
    <x v="636"/>
    <x v="163"/>
    <n v="0.15939091996133797"/>
    <n v="0"/>
    <n v="1326"/>
    <n v="2340"/>
    <n v="0"/>
    <n v="1"/>
    <s v="N"/>
    <s v="N"/>
    <n v="0"/>
    <n v="0"/>
    <x v="0"/>
  </r>
  <r>
    <x v="9"/>
    <x v="4"/>
    <x v="636"/>
    <x v="636"/>
    <x v="163"/>
    <n v="3.9430307440076584E-2"/>
    <n v="1.8558781E-2"/>
    <n v="1326"/>
    <n v="2340"/>
    <n v="0"/>
    <n v="1"/>
    <s v="N"/>
    <s v="N"/>
    <n v="0"/>
    <n v="0"/>
    <x v="0"/>
  </r>
  <r>
    <x v="9"/>
    <x v="5"/>
    <x v="636"/>
    <x v="636"/>
    <x v="163"/>
    <n v="1.4170927677076789E-3"/>
    <n v="1.8558781E-2"/>
    <n v="1327"/>
    <n v="2340"/>
    <n v="0"/>
    <n v="1"/>
    <s v="N"/>
    <s v="N"/>
    <n v="0"/>
    <n v="0"/>
    <x v="0"/>
  </r>
  <r>
    <x v="9"/>
    <x v="6"/>
    <x v="636"/>
    <x v="636"/>
    <x v="163"/>
    <n v="0"/>
    <n v="1.8558781E-2"/>
    <n v="1636"/>
    <n v="2340"/>
    <n v="0"/>
    <n v="1"/>
    <s v="N"/>
    <s v="N"/>
    <n v="0"/>
    <n v="0"/>
    <x v="0"/>
  </r>
  <r>
    <x v="9"/>
    <x v="0"/>
    <x v="637"/>
    <x v="637"/>
    <x v="29"/>
    <n v="0"/>
    <n v="0"/>
    <n v="461"/>
    <n v="555"/>
    <n v="0"/>
    <n v="1.5"/>
    <s v="N"/>
    <s v="N"/>
    <n v="0"/>
    <n v="0"/>
    <x v="0"/>
  </r>
  <r>
    <x v="9"/>
    <x v="1"/>
    <x v="637"/>
    <x v="637"/>
    <x v="29"/>
    <n v="1.4069873777115854E-2"/>
    <n v="0"/>
    <n v="502"/>
    <n v="555"/>
    <n v="0"/>
    <n v="1.5"/>
    <s v="N"/>
    <s v="N"/>
    <n v="0"/>
    <n v="0"/>
    <x v="0"/>
  </r>
  <r>
    <x v="9"/>
    <x v="2"/>
    <x v="637"/>
    <x v="637"/>
    <x v="29"/>
    <n v="6.7425582345517585E-2"/>
    <n v="0"/>
    <n v="498"/>
    <n v="555"/>
    <n v="0"/>
    <n v="1.5"/>
    <s v="N"/>
    <s v="N"/>
    <n v="0"/>
    <n v="0"/>
    <x v="0"/>
  </r>
  <r>
    <x v="9"/>
    <x v="3"/>
    <x v="637"/>
    <x v="637"/>
    <x v="29"/>
    <n v="0.32371543580498702"/>
    <n v="0"/>
    <n v="504"/>
    <n v="555"/>
    <n v="0"/>
    <n v="1.5"/>
    <s v="N"/>
    <s v="N"/>
    <n v="0"/>
    <n v="0"/>
    <x v="0"/>
  </r>
  <r>
    <x v="9"/>
    <x v="4"/>
    <x v="637"/>
    <x v="637"/>
    <x v="29"/>
    <n v="1.3608711511044573"/>
    <n v="0"/>
    <n v="506"/>
    <n v="555"/>
    <n v="0"/>
    <n v="1.5"/>
    <s v="N"/>
    <s v="N"/>
    <n v="0"/>
    <n v="0"/>
    <x v="0"/>
  </r>
  <r>
    <x v="9"/>
    <x v="5"/>
    <x v="637"/>
    <x v="637"/>
    <x v="29"/>
    <n v="0.43541585961951362"/>
    <n v="1.7919416399999999E-2"/>
    <n v="487"/>
    <n v="555"/>
    <n v="0"/>
    <n v="1.5"/>
    <s v="N"/>
    <s v="N"/>
    <n v="0"/>
    <n v="0"/>
    <x v="0"/>
  </r>
  <r>
    <x v="9"/>
    <x v="6"/>
    <x v="637"/>
    <x v="637"/>
    <x v="29"/>
    <n v="3.0495382491019445E-2"/>
    <n v="2.1503299399999995E-2"/>
    <n v="518"/>
    <n v="555"/>
    <n v="0"/>
    <n v="1.5"/>
    <s v="N"/>
    <s v="N"/>
    <n v="0"/>
    <n v="0"/>
    <x v="0"/>
  </r>
  <r>
    <x v="9"/>
    <x v="0"/>
    <x v="638"/>
    <x v="638"/>
    <x v="35"/>
    <n v="0"/>
    <n v="0"/>
    <n v="166874"/>
    <n v="194869"/>
    <n v="0"/>
    <n v="1"/>
    <s v="N"/>
    <s v="N"/>
    <n v="0"/>
    <n v="0"/>
    <x v="0"/>
  </r>
  <r>
    <x v="9"/>
    <x v="1"/>
    <x v="638"/>
    <x v="638"/>
    <x v="35"/>
    <n v="1.1130244483388981E-2"/>
    <n v="0"/>
    <n v="176339"/>
    <n v="194869"/>
    <n v="0"/>
    <n v="1"/>
    <s v="N"/>
    <s v="N"/>
    <n v="0"/>
    <n v="0"/>
    <x v="0"/>
  </r>
  <r>
    <x v="9"/>
    <x v="2"/>
    <x v="638"/>
    <x v="638"/>
    <x v="35"/>
    <n v="8.4215717249158786E-2"/>
    <n v="0"/>
    <n v="177543"/>
    <n v="194869"/>
    <n v="0"/>
    <n v="1"/>
    <s v="N"/>
    <s v="N"/>
    <n v="0"/>
    <n v="0"/>
    <x v="0"/>
  </r>
  <r>
    <x v="9"/>
    <x v="3"/>
    <x v="638"/>
    <x v="638"/>
    <x v="35"/>
    <n v="1.7277886104271549"/>
    <n v="0"/>
    <n v="174681"/>
    <n v="194869"/>
    <n v="0"/>
    <n v="1"/>
    <s v="N"/>
    <s v="N"/>
    <n v="0"/>
    <n v="0"/>
    <x v="0"/>
  </r>
  <r>
    <x v="9"/>
    <x v="4"/>
    <x v="638"/>
    <x v="638"/>
    <x v="35"/>
    <n v="2.6567456176388653"/>
    <n v="0"/>
    <n v="175582"/>
    <n v="194869"/>
    <n v="0"/>
    <n v="1"/>
    <s v="N"/>
    <s v="N"/>
    <n v="0"/>
    <n v="0"/>
    <x v="0"/>
  </r>
  <r>
    <x v="9"/>
    <x v="5"/>
    <x v="638"/>
    <x v="638"/>
    <x v="35"/>
    <n v="5.2063071989715439"/>
    <n v="0.24883813457999998"/>
    <n v="176984"/>
    <n v="194869"/>
    <n v="0"/>
    <n v="1"/>
    <s v="N"/>
    <s v="N"/>
    <n v="0"/>
    <n v="0"/>
    <x v="0"/>
  </r>
  <r>
    <x v="9"/>
    <x v="6"/>
    <x v="638"/>
    <x v="638"/>
    <x v="35"/>
    <n v="1.3323163070456439"/>
    <n v="0.88995930357999986"/>
    <n v="179545"/>
    <n v="194869"/>
    <n v="0"/>
    <n v="1"/>
    <s v="N"/>
    <s v="N"/>
    <n v="0"/>
    <n v="0"/>
    <x v="0"/>
  </r>
  <r>
    <x v="9"/>
    <x v="0"/>
    <x v="639"/>
    <x v="639"/>
    <x v="140"/>
    <n v="7.4958747285252328E-3"/>
    <n v="0"/>
    <n v="8108"/>
    <n v="9605"/>
    <n v="0"/>
    <n v="1"/>
    <s v="N"/>
    <s v="N"/>
    <n v="0"/>
    <n v="0"/>
    <x v="0"/>
  </r>
  <r>
    <x v="9"/>
    <x v="1"/>
    <x v="639"/>
    <x v="639"/>
    <x v="140"/>
    <n v="4.0542188806295669E-2"/>
    <n v="0"/>
    <n v="8691"/>
    <n v="9605"/>
    <n v="0"/>
    <n v="1"/>
    <s v="N"/>
    <s v="N"/>
    <n v="0"/>
    <n v="0"/>
    <x v="0"/>
  </r>
  <r>
    <x v="9"/>
    <x v="2"/>
    <x v="639"/>
    <x v="639"/>
    <x v="140"/>
    <n v="4.8739421129110505E-2"/>
    <n v="0"/>
    <n v="8563"/>
    <n v="9605"/>
    <n v="0"/>
    <n v="1"/>
    <s v="N"/>
    <s v="N"/>
    <n v="0"/>
    <n v="0"/>
    <x v="0"/>
  </r>
  <r>
    <x v="9"/>
    <x v="3"/>
    <x v="639"/>
    <x v="639"/>
    <x v="140"/>
    <n v="0.65309764531276915"/>
    <n v="2.832401168014376E-2"/>
    <n v="8612"/>
    <n v="9605"/>
    <n v="0"/>
    <n v="1"/>
    <s v="N"/>
    <s v="N"/>
    <n v="0"/>
    <n v="0"/>
    <x v="0"/>
  </r>
  <r>
    <x v="9"/>
    <x v="4"/>
    <x v="639"/>
    <x v="639"/>
    <x v="140"/>
    <n v="1.4305458842492513"/>
    <n v="4.8420313730143764E-2"/>
    <n v="8650"/>
    <n v="9605"/>
    <n v="0"/>
    <n v="1"/>
    <s v="N"/>
    <s v="N"/>
    <n v="0"/>
    <n v="0"/>
    <x v="0"/>
  </r>
  <r>
    <x v="9"/>
    <x v="5"/>
    <x v="639"/>
    <x v="639"/>
    <x v="140"/>
    <n v="1.1101966810302394E-2"/>
    <n v="0.10498122163014376"/>
    <n v="8569"/>
    <n v="9605"/>
    <n v="0"/>
    <n v="1"/>
    <s v="N"/>
    <s v="N"/>
    <n v="0"/>
    <n v="0"/>
    <x v="0"/>
  </r>
  <r>
    <x v="9"/>
    <x v="6"/>
    <x v="639"/>
    <x v="639"/>
    <x v="140"/>
    <n v="0"/>
    <n v="0.10498122163014376"/>
    <n v="8802"/>
    <n v="9605"/>
    <n v="0"/>
    <n v="1"/>
    <s v="N"/>
    <s v="N"/>
    <n v="0"/>
    <n v="0"/>
    <x v="0"/>
  </r>
  <r>
    <x v="9"/>
    <x v="0"/>
    <x v="640"/>
    <x v="640"/>
    <x v="164"/>
    <n v="1.5161988232362393E-2"/>
    <n v="0"/>
    <n v="1379"/>
    <n v="1574"/>
    <n v="0"/>
    <n v="1"/>
    <s v="N"/>
    <s v="N"/>
    <n v="0"/>
    <n v="0"/>
    <x v="0"/>
  </r>
  <r>
    <x v="9"/>
    <x v="1"/>
    <x v="640"/>
    <x v="640"/>
    <x v="164"/>
    <n v="8.0529301575001863E-2"/>
    <n v="0"/>
    <n v="1425"/>
    <n v="1574"/>
    <n v="0"/>
    <n v="1"/>
    <s v="N"/>
    <s v="N"/>
    <n v="0"/>
    <n v="0"/>
    <x v="0"/>
  </r>
  <r>
    <x v="9"/>
    <x v="2"/>
    <x v="640"/>
    <x v="640"/>
    <x v="164"/>
    <n v="0.60565474673126407"/>
    <n v="0"/>
    <n v="1487"/>
    <n v="1574"/>
    <n v="0"/>
    <n v="1"/>
    <s v="N"/>
    <s v="N"/>
    <n v="0"/>
    <n v="0"/>
    <x v="0"/>
  </r>
  <r>
    <x v="9"/>
    <x v="3"/>
    <x v="640"/>
    <x v="640"/>
    <x v="164"/>
    <n v="0.1314869265223256"/>
    <n v="0"/>
    <n v="1358"/>
    <n v="1574"/>
    <n v="0"/>
    <n v="1"/>
    <s v="N"/>
    <s v="N"/>
    <n v="0"/>
    <n v="0"/>
    <x v="0"/>
  </r>
  <r>
    <x v="9"/>
    <x v="4"/>
    <x v="640"/>
    <x v="640"/>
    <x v="164"/>
    <n v="0"/>
    <n v="2.9303339000000001E-2"/>
    <n v="1360"/>
    <n v="1574"/>
    <n v="0"/>
    <n v="1"/>
    <s v="N"/>
    <s v="N"/>
    <n v="0"/>
    <n v="0"/>
    <x v="0"/>
  </r>
  <r>
    <x v="9"/>
    <x v="5"/>
    <x v="640"/>
    <x v="640"/>
    <x v="164"/>
    <n v="0"/>
    <n v="2.9303339000000001E-2"/>
    <n v="1363"/>
    <n v="1574"/>
    <n v="0"/>
    <n v="1"/>
    <s v="N"/>
    <s v="N"/>
    <n v="0"/>
    <n v="0"/>
    <x v="0"/>
  </r>
  <r>
    <x v="9"/>
    <x v="6"/>
    <x v="640"/>
    <x v="640"/>
    <x v="164"/>
    <n v="0"/>
    <n v="2.9303339000000001E-2"/>
    <n v="1455"/>
    <n v="1574"/>
    <n v="0"/>
    <n v="1"/>
    <s v="N"/>
    <s v="N"/>
    <n v="0"/>
    <n v="0"/>
    <x v="0"/>
  </r>
  <r>
    <x v="9"/>
    <x v="0"/>
    <x v="641"/>
    <x v="641"/>
    <x v="1"/>
    <n v="0"/>
    <n v="0"/>
    <n v="46730"/>
    <n v="53919"/>
    <n v="0"/>
    <n v="1"/>
    <s v="N"/>
    <s v="N"/>
    <n v="0"/>
    <n v="0"/>
    <x v="0"/>
  </r>
  <r>
    <x v="9"/>
    <x v="1"/>
    <x v="641"/>
    <x v="641"/>
    <x v="1"/>
    <n v="9.2655920078237031E-3"/>
    <n v="0"/>
    <n v="48773"/>
    <n v="53919"/>
    <n v="0"/>
    <n v="1"/>
    <s v="N"/>
    <s v="N"/>
    <n v="0"/>
    <n v="0"/>
    <x v="0"/>
  </r>
  <r>
    <x v="9"/>
    <x v="2"/>
    <x v="641"/>
    <x v="641"/>
    <x v="1"/>
    <n v="0.10545148877115131"/>
    <n v="0"/>
    <n v="49080"/>
    <n v="53919"/>
    <n v="0"/>
    <n v="1"/>
    <s v="N"/>
    <s v="N"/>
    <n v="0"/>
    <n v="0"/>
    <x v="0"/>
  </r>
  <r>
    <x v="9"/>
    <x v="3"/>
    <x v="641"/>
    <x v="641"/>
    <x v="1"/>
    <n v="1.1582335708740592"/>
    <n v="0"/>
    <n v="48793"/>
    <n v="53919"/>
    <n v="0"/>
    <n v="1"/>
    <s v="N"/>
    <s v="N"/>
    <n v="0"/>
    <n v="0"/>
    <x v="0"/>
  </r>
  <r>
    <x v="9"/>
    <x v="4"/>
    <x v="641"/>
    <x v="641"/>
    <x v="1"/>
    <n v="0.18199044641944742"/>
    <n v="0"/>
    <n v="48877"/>
    <n v="53919"/>
    <n v="0"/>
    <n v="1"/>
    <s v="N"/>
    <s v="N"/>
    <n v="0"/>
    <n v="0"/>
    <x v="0"/>
  </r>
  <r>
    <x v="9"/>
    <x v="5"/>
    <x v="641"/>
    <x v="641"/>
    <x v="1"/>
    <n v="9.6708808115272351"/>
    <n v="0.37590231283219999"/>
    <n v="49120"/>
    <n v="53919"/>
    <n v="0"/>
    <n v="1"/>
    <s v="N"/>
    <s v="N"/>
    <n v="0"/>
    <n v="0"/>
    <x v="0"/>
  </r>
  <r>
    <x v="9"/>
    <x v="6"/>
    <x v="641"/>
    <x v="641"/>
    <x v="1"/>
    <n v="1.8096363742468702"/>
    <n v="0.64440396483219997"/>
    <n v="49772"/>
    <n v="53919"/>
    <n v="0"/>
    <n v="1"/>
    <s v="N"/>
    <s v="N"/>
    <n v="0"/>
    <n v="0"/>
    <x v="0"/>
  </r>
  <r>
    <x v="9"/>
    <x v="0"/>
    <x v="642"/>
    <x v="642"/>
    <x v="1"/>
    <n v="7.01115591975903E-3"/>
    <n v="0"/>
    <n v="9542"/>
    <n v="11447"/>
    <n v="0"/>
    <n v="1"/>
    <s v="N"/>
    <s v="N"/>
    <n v="0"/>
    <n v="0"/>
    <x v="0"/>
  </r>
  <r>
    <x v="9"/>
    <x v="1"/>
    <x v="642"/>
    <x v="642"/>
    <x v="1"/>
    <n v="4.2714066581857193E-6"/>
    <n v="0"/>
    <n v="11986"/>
    <n v="11447"/>
    <n v="0"/>
    <n v="1"/>
    <s v="N"/>
    <s v="N"/>
    <n v="0"/>
    <n v="0"/>
    <x v="0"/>
  </r>
  <r>
    <x v="9"/>
    <x v="2"/>
    <x v="642"/>
    <x v="642"/>
    <x v="1"/>
    <n v="5.7446649686139373E-3"/>
    <n v="0"/>
    <n v="9954"/>
    <n v="11447"/>
    <n v="0"/>
    <n v="1"/>
    <s v="N"/>
    <s v="N"/>
    <n v="0"/>
    <n v="0"/>
    <x v="0"/>
  </r>
  <r>
    <x v="9"/>
    <x v="3"/>
    <x v="642"/>
    <x v="642"/>
    <x v="1"/>
    <n v="0.26269988133565936"/>
    <n v="0"/>
    <n v="10002"/>
    <n v="11447"/>
    <n v="0"/>
    <n v="1"/>
    <s v="N"/>
    <s v="N"/>
    <n v="0"/>
    <n v="0"/>
    <x v="0"/>
  </r>
  <r>
    <x v="9"/>
    <x v="4"/>
    <x v="642"/>
    <x v="642"/>
    <x v="1"/>
    <n v="0.47003901267949932"/>
    <n v="0"/>
    <n v="9961"/>
    <n v="11447"/>
    <n v="0"/>
    <n v="1"/>
    <s v="N"/>
    <s v="N"/>
    <n v="0"/>
    <n v="0"/>
    <x v="0"/>
  </r>
  <r>
    <x v="9"/>
    <x v="5"/>
    <x v="642"/>
    <x v="642"/>
    <x v="1"/>
    <n v="0.70424389487493"/>
    <n v="6.2609598589999996E-2"/>
    <n v="10011"/>
    <n v="11447"/>
    <n v="0"/>
    <n v="1"/>
    <s v="N"/>
    <s v="N"/>
    <n v="0"/>
    <n v="0"/>
    <x v="0"/>
  </r>
  <r>
    <x v="9"/>
    <x v="6"/>
    <x v="642"/>
    <x v="642"/>
    <x v="1"/>
    <n v="0.11926106647147046"/>
    <n v="0.18782879659000001"/>
    <n v="11126"/>
    <n v="11447"/>
    <n v="0"/>
    <n v="1"/>
    <s v="N"/>
    <s v="N"/>
    <n v="0"/>
    <n v="0"/>
    <x v="0"/>
  </r>
  <r>
    <x v="9"/>
    <x v="0"/>
    <x v="643"/>
    <x v="643"/>
    <x v="12"/>
    <n v="0"/>
    <n v="0"/>
    <n v="8968"/>
    <n v="10538"/>
    <n v="0"/>
    <n v="1"/>
    <s v="N"/>
    <s v="N"/>
    <n v="0"/>
    <n v="0"/>
    <x v="0"/>
  </r>
  <r>
    <x v="9"/>
    <x v="1"/>
    <x v="643"/>
    <x v="643"/>
    <x v="12"/>
    <n v="1.0046698081126279E-2"/>
    <n v="0"/>
    <n v="9533"/>
    <n v="10538"/>
    <n v="0"/>
    <n v="1"/>
    <s v="N"/>
    <s v="N"/>
    <n v="0"/>
    <n v="0"/>
    <x v="0"/>
  </r>
  <r>
    <x v="9"/>
    <x v="2"/>
    <x v="643"/>
    <x v="643"/>
    <x v="12"/>
    <n v="7.7883771164178037E-2"/>
    <n v="0"/>
    <n v="9644"/>
    <n v="10538"/>
    <n v="0"/>
    <n v="1"/>
    <s v="N"/>
    <s v="N"/>
    <n v="0"/>
    <n v="0"/>
    <x v="0"/>
  </r>
  <r>
    <x v="9"/>
    <x v="3"/>
    <x v="643"/>
    <x v="643"/>
    <x v="12"/>
    <n v="0.34135063474362914"/>
    <n v="0"/>
    <n v="9743"/>
    <n v="10538"/>
    <n v="0"/>
    <n v="1"/>
    <s v="N"/>
    <s v="N"/>
    <n v="0"/>
    <n v="0"/>
    <x v="0"/>
  </r>
  <r>
    <x v="9"/>
    <x v="4"/>
    <x v="643"/>
    <x v="643"/>
    <x v="12"/>
    <n v="1.7019173182365281"/>
    <n v="0"/>
    <n v="9746"/>
    <n v="10538"/>
    <n v="0"/>
    <n v="1"/>
    <s v="N"/>
    <s v="N"/>
    <n v="0"/>
    <n v="0"/>
    <x v="0"/>
  </r>
  <r>
    <x v="9"/>
    <x v="5"/>
    <x v="643"/>
    <x v="643"/>
    <x v="12"/>
    <n v="2.5139692094734425"/>
    <n v="8.2725899000000006E-2"/>
    <n v="9812"/>
    <n v="10538"/>
    <n v="0"/>
    <n v="1"/>
    <s v="N"/>
    <s v="N"/>
    <n v="0"/>
    <n v="0"/>
    <x v="0"/>
  </r>
  <r>
    <x v="9"/>
    <x v="6"/>
    <x v="643"/>
    <x v="643"/>
    <x v="12"/>
    <n v="0.10250551493713003"/>
    <n v="0.248177696"/>
    <n v="9966"/>
    <n v="10538"/>
    <n v="0"/>
    <n v="1"/>
    <s v="N"/>
    <s v="N"/>
    <n v="0"/>
    <n v="0"/>
    <x v="0"/>
  </r>
  <r>
    <x v="9"/>
    <x v="0"/>
    <x v="644"/>
    <x v="644"/>
    <x v="1"/>
    <n v="1.6365322975199204E-2"/>
    <n v="0"/>
    <n v="3408"/>
    <n v="3954"/>
    <n v="0"/>
    <n v="1"/>
    <s v="N"/>
    <s v="N"/>
    <n v="0"/>
    <n v="0"/>
    <x v="0"/>
  </r>
  <r>
    <x v="9"/>
    <x v="1"/>
    <x v="644"/>
    <x v="644"/>
    <x v="1"/>
    <n v="6.7688603413020174E-2"/>
    <n v="0"/>
    <n v="3579"/>
    <n v="3954"/>
    <n v="0"/>
    <n v="1"/>
    <s v="N"/>
    <s v="N"/>
    <n v="0"/>
    <n v="0"/>
    <x v="0"/>
  </r>
  <r>
    <x v="9"/>
    <x v="2"/>
    <x v="644"/>
    <x v="644"/>
    <x v="1"/>
    <n v="5.4270713785206003E-2"/>
    <n v="0"/>
    <n v="3629"/>
    <n v="3954"/>
    <n v="0"/>
    <n v="1"/>
    <s v="N"/>
    <s v="N"/>
    <n v="0"/>
    <n v="0"/>
    <x v="0"/>
  </r>
  <r>
    <x v="9"/>
    <x v="3"/>
    <x v="644"/>
    <x v="644"/>
    <x v="1"/>
    <n v="0.31713559608433367"/>
    <n v="0"/>
    <n v="3660"/>
    <n v="3954"/>
    <n v="0"/>
    <n v="1"/>
    <s v="N"/>
    <s v="N"/>
    <n v="0"/>
    <n v="0"/>
    <x v="0"/>
  </r>
  <r>
    <x v="9"/>
    <x v="4"/>
    <x v="644"/>
    <x v="644"/>
    <x v="1"/>
    <n v="1.0029771630821984"/>
    <n v="0"/>
    <n v="3703"/>
    <n v="3954"/>
    <n v="0"/>
    <n v="1"/>
    <s v="N"/>
    <s v="N"/>
    <n v="0"/>
    <n v="0"/>
    <x v="0"/>
  </r>
  <r>
    <x v="9"/>
    <x v="5"/>
    <x v="644"/>
    <x v="644"/>
    <x v="1"/>
    <n v="1.7592118953098663"/>
    <n v="4.1203776599999999E-2"/>
    <n v="3719"/>
    <n v="3954"/>
    <n v="0"/>
    <n v="1"/>
    <s v="N"/>
    <s v="N"/>
    <n v="0"/>
    <n v="0"/>
    <x v="0"/>
  </r>
  <r>
    <x v="9"/>
    <x v="6"/>
    <x v="644"/>
    <x v="644"/>
    <x v="1"/>
    <n v="2.1630561297046168E-2"/>
    <n v="8.2407553600000003E-2"/>
    <n v="3736"/>
    <n v="3954"/>
    <n v="0"/>
    <n v="1"/>
    <s v="N"/>
    <s v="N"/>
    <n v="0"/>
    <n v="0"/>
    <x v="0"/>
  </r>
  <r>
    <x v="9"/>
    <x v="0"/>
    <x v="645"/>
    <x v="645"/>
    <x v="1"/>
    <n v="0"/>
    <n v="0"/>
    <n v="3759"/>
    <n v="4342"/>
    <n v="0"/>
    <n v="1"/>
    <s v="N"/>
    <s v="N"/>
    <n v="0"/>
    <n v="0"/>
    <x v="0"/>
  </r>
  <r>
    <x v="9"/>
    <x v="1"/>
    <x v="645"/>
    <x v="645"/>
    <x v="1"/>
    <n v="2.4620007507790594E-3"/>
    <n v="0"/>
    <n v="3930"/>
    <n v="4342"/>
    <n v="0"/>
    <n v="1"/>
    <s v="N"/>
    <s v="N"/>
    <n v="0"/>
    <n v="0"/>
    <x v="0"/>
  </r>
  <r>
    <x v="9"/>
    <x v="2"/>
    <x v="645"/>
    <x v="645"/>
    <x v="1"/>
    <n v="7.9611639083886743E-2"/>
    <n v="0"/>
    <n v="3928"/>
    <n v="4342"/>
    <n v="0"/>
    <n v="1"/>
    <s v="N"/>
    <s v="N"/>
    <n v="0"/>
    <n v="0"/>
    <x v="0"/>
  </r>
  <r>
    <x v="9"/>
    <x v="3"/>
    <x v="645"/>
    <x v="645"/>
    <x v="1"/>
    <n v="0.1629932474848112"/>
    <n v="0"/>
    <n v="3938"/>
    <n v="4342"/>
    <n v="0"/>
    <n v="1"/>
    <s v="N"/>
    <s v="N"/>
    <n v="0"/>
    <n v="0"/>
    <x v="0"/>
  </r>
  <r>
    <x v="9"/>
    <x v="4"/>
    <x v="645"/>
    <x v="645"/>
    <x v="1"/>
    <n v="0.43112935573155592"/>
    <n v="0"/>
    <n v="3939"/>
    <n v="4342"/>
    <n v="0"/>
    <n v="1"/>
    <s v="N"/>
    <s v="N"/>
    <n v="0"/>
    <n v="0"/>
    <x v="0"/>
  </r>
  <r>
    <x v="9"/>
    <x v="5"/>
    <x v="645"/>
    <x v="645"/>
    <x v="1"/>
    <n v="0.27700700948764423"/>
    <n v="1.4998726E-2"/>
    <n v="3965"/>
    <n v="4342"/>
    <n v="0"/>
    <n v="1"/>
    <s v="N"/>
    <s v="N"/>
    <n v="0"/>
    <n v="0"/>
    <x v="0"/>
  </r>
  <r>
    <x v="9"/>
    <x v="6"/>
    <x v="645"/>
    <x v="645"/>
    <x v="1"/>
    <n v="4.2826585345270389E-3"/>
    <n v="3.5996942000000004E-2"/>
    <n v="4013"/>
    <n v="4342"/>
    <n v="0"/>
    <n v="1"/>
    <s v="N"/>
    <s v="N"/>
    <n v="0"/>
    <n v="0"/>
    <x v="0"/>
  </r>
  <r>
    <x v="9"/>
    <x v="0"/>
    <x v="646"/>
    <x v="646"/>
    <x v="11"/>
    <n v="7.01115591975903E-3"/>
    <n v="0"/>
    <n v="3461"/>
    <n v="5761"/>
    <n v="0"/>
    <n v="1"/>
    <s v="N"/>
    <s v="N"/>
    <n v="0"/>
    <n v="0"/>
    <x v="0"/>
  </r>
  <r>
    <x v="9"/>
    <x v="1"/>
    <x v="646"/>
    <x v="646"/>
    <x v="11"/>
    <n v="5.5067656117978585E-4"/>
    <n v="0"/>
    <n v="4063"/>
    <n v="5761"/>
    <n v="0"/>
    <n v="1"/>
    <s v="N"/>
    <s v="N"/>
    <n v="0"/>
    <n v="0"/>
    <x v="0"/>
  </r>
  <r>
    <x v="9"/>
    <x v="2"/>
    <x v="646"/>
    <x v="646"/>
    <x v="11"/>
    <n v="6.099125714023719E-2"/>
    <n v="0"/>
    <n v="5648"/>
    <n v="5761"/>
    <n v="0"/>
    <n v="1"/>
    <s v="N"/>
    <s v="N"/>
    <n v="0"/>
    <n v="0"/>
    <x v="0"/>
  </r>
  <r>
    <x v="9"/>
    <x v="3"/>
    <x v="646"/>
    <x v="646"/>
    <x v="11"/>
    <n v="0.14833680405622582"/>
    <n v="0"/>
    <n v="5446"/>
    <n v="5761"/>
    <n v="0"/>
    <n v="1"/>
    <s v="N"/>
    <s v="N"/>
    <n v="0"/>
    <n v="0"/>
    <x v="0"/>
  </r>
  <r>
    <x v="9"/>
    <x v="4"/>
    <x v="646"/>
    <x v="646"/>
    <x v="11"/>
    <n v="0.52817998157302448"/>
    <n v="0"/>
    <n v="6170"/>
    <n v="5761"/>
    <n v="0"/>
    <n v="1"/>
    <s v="N"/>
    <s v="N"/>
    <n v="0"/>
    <n v="0"/>
    <x v="0"/>
  </r>
  <r>
    <x v="9"/>
    <x v="5"/>
    <x v="646"/>
    <x v="646"/>
    <x v="11"/>
    <n v="0.39763876128935577"/>
    <n v="3.0018333999999997E-2"/>
    <n v="5703"/>
    <n v="5761"/>
    <n v="0"/>
    <n v="1"/>
    <s v="N"/>
    <s v="N"/>
    <n v="0"/>
    <n v="0"/>
    <x v="0"/>
  </r>
  <r>
    <x v="9"/>
    <x v="6"/>
    <x v="646"/>
    <x v="646"/>
    <x v="11"/>
    <n v="8.0967718315569405E-3"/>
    <n v="3.6022000999999998E-2"/>
    <n v="6228"/>
    <n v="5761"/>
    <n v="0"/>
    <n v="1"/>
    <s v="N"/>
    <s v="N"/>
    <n v="0"/>
    <n v="0"/>
    <x v="0"/>
  </r>
  <r>
    <x v="9"/>
    <x v="0"/>
    <x v="647"/>
    <x v="647"/>
    <x v="165"/>
    <n v="0"/>
    <n v="0"/>
    <n v="1665"/>
    <n v="1904"/>
    <n v="0"/>
    <n v="1"/>
    <s v="N"/>
    <s v="N"/>
    <n v="0"/>
    <n v="0"/>
    <x v="0"/>
  </r>
  <r>
    <x v="9"/>
    <x v="1"/>
    <x v="647"/>
    <x v="647"/>
    <x v="165"/>
    <n v="3.0827677193664603E-2"/>
    <n v="0"/>
    <n v="1724"/>
    <n v="1904"/>
    <n v="0"/>
    <n v="1"/>
    <s v="N"/>
    <s v="N"/>
    <n v="0"/>
    <n v="0"/>
    <x v="0"/>
  </r>
  <r>
    <x v="9"/>
    <x v="2"/>
    <x v="647"/>
    <x v="647"/>
    <x v="165"/>
    <n v="4.8542339628826703E-2"/>
    <n v="0"/>
    <n v="1727"/>
    <n v="1904"/>
    <n v="0"/>
    <n v="1"/>
    <s v="N"/>
    <s v="N"/>
    <n v="0"/>
    <n v="0"/>
    <x v="0"/>
  </r>
  <r>
    <x v="9"/>
    <x v="3"/>
    <x v="647"/>
    <x v="647"/>
    <x v="165"/>
    <n v="0.25765866162262563"/>
    <n v="0"/>
    <n v="1720"/>
    <n v="1904"/>
    <n v="0"/>
    <n v="1"/>
    <s v="N"/>
    <s v="N"/>
    <n v="0"/>
    <n v="0"/>
    <x v="0"/>
  </r>
  <r>
    <x v="9"/>
    <x v="4"/>
    <x v="647"/>
    <x v="647"/>
    <x v="165"/>
    <n v="9.4456426900219492E-2"/>
    <n v="0"/>
    <n v="1725"/>
    <n v="1904"/>
    <n v="0"/>
    <n v="1"/>
    <s v="N"/>
    <s v="N"/>
    <n v="0"/>
    <n v="0"/>
    <x v="0"/>
  </r>
  <r>
    <x v="9"/>
    <x v="5"/>
    <x v="647"/>
    <x v="647"/>
    <x v="165"/>
    <n v="2.302466946906335"/>
    <n v="1.5776480700000001E-2"/>
    <n v="1736"/>
    <n v="1904"/>
    <n v="0"/>
    <n v="1"/>
    <s v="N"/>
    <s v="N"/>
    <n v="0"/>
    <n v="0"/>
    <x v="0"/>
  </r>
  <r>
    <x v="9"/>
    <x v="6"/>
    <x v="647"/>
    <x v="647"/>
    <x v="165"/>
    <n v="7.8453539687941901E-2"/>
    <n v="6.3105921699999998E-2"/>
    <n v="1752"/>
    <n v="1904"/>
    <n v="0"/>
    <n v="1"/>
    <s v="N"/>
    <s v="N"/>
    <n v="0"/>
    <n v="0"/>
    <x v="0"/>
  </r>
  <r>
    <x v="9"/>
    <x v="0"/>
    <x v="648"/>
    <x v="648"/>
    <x v="1"/>
    <n v="5.0199903765410139E-3"/>
    <n v="0"/>
    <n v="2058"/>
    <n v="2373"/>
    <n v="0"/>
    <n v="1"/>
    <s v="N"/>
    <s v="N"/>
    <n v="0"/>
    <n v="0"/>
    <x v="0"/>
  </r>
  <r>
    <x v="9"/>
    <x v="1"/>
    <x v="648"/>
    <x v="648"/>
    <x v="1"/>
    <n v="2.1754563669304258E-3"/>
    <n v="0"/>
    <n v="2148"/>
    <n v="2373"/>
    <n v="0"/>
    <n v="1"/>
    <s v="N"/>
    <s v="N"/>
    <n v="0"/>
    <n v="0"/>
    <x v="0"/>
  </r>
  <r>
    <x v="9"/>
    <x v="2"/>
    <x v="648"/>
    <x v="648"/>
    <x v="1"/>
    <n v="0.15066510409336464"/>
    <n v="0"/>
    <n v="2127"/>
    <n v="2373"/>
    <n v="0"/>
    <n v="1"/>
    <s v="N"/>
    <s v="N"/>
    <n v="0"/>
    <n v="0"/>
    <x v="0"/>
  </r>
  <r>
    <x v="9"/>
    <x v="3"/>
    <x v="648"/>
    <x v="648"/>
    <x v="1"/>
    <n v="5.0912535488676976E-2"/>
    <n v="0"/>
    <n v="2206"/>
    <n v="2373"/>
    <n v="0"/>
    <n v="1"/>
    <s v="N"/>
    <s v="N"/>
    <n v="0"/>
    <n v="0"/>
    <x v="0"/>
  </r>
  <r>
    <x v="9"/>
    <x v="4"/>
    <x v="648"/>
    <x v="648"/>
    <x v="1"/>
    <n v="0.379874354198877"/>
    <n v="0"/>
    <n v="2326"/>
    <n v="2373"/>
    <n v="0"/>
    <n v="1"/>
    <s v="N"/>
    <s v="N"/>
    <n v="0"/>
    <n v="0"/>
    <x v="0"/>
  </r>
  <r>
    <x v="9"/>
    <x v="5"/>
    <x v="648"/>
    <x v="648"/>
    <x v="1"/>
    <n v="0.84081358336667855"/>
    <n v="2.0806543E-2"/>
    <n v="2408"/>
    <n v="2373"/>
    <n v="0"/>
    <n v="1"/>
    <s v="N"/>
    <s v="N"/>
    <n v="0"/>
    <n v="0"/>
    <x v="0"/>
  </r>
  <r>
    <x v="9"/>
    <x v="6"/>
    <x v="648"/>
    <x v="648"/>
    <x v="1"/>
    <n v="0.14479709564935617"/>
    <n v="3.1209815000000002E-2"/>
    <n v="2241"/>
    <n v="2373"/>
    <n v="0"/>
    <n v="1"/>
    <s v="N"/>
    <s v="N"/>
    <n v="0"/>
    <n v="0"/>
    <x v="0"/>
  </r>
  <r>
    <x v="9"/>
    <x v="0"/>
    <x v="649"/>
    <x v="649"/>
    <x v="166"/>
    <n v="0"/>
    <n v="0"/>
    <n v="719"/>
    <n v="822"/>
    <n v="0"/>
    <n v="1"/>
    <s v="N"/>
    <s v="N"/>
    <n v="0"/>
    <n v="0"/>
    <x v="0"/>
  </r>
  <r>
    <x v="9"/>
    <x v="1"/>
    <x v="649"/>
    <x v="649"/>
    <x v="166"/>
    <n v="1.2300199874193436E-2"/>
    <n v="0"/>
    <n v="743"/>
    <n v="822"/>
    <n v="0"/>
    <n v="1"/>
    <s v="N"/>
    <s v="N"/>
    <n v="0"/>
    <n v="0"/>
    <x v="0"/>
  </r>
  <r>
    <x v="9"/>
    <x v="2"/>
    <x v="649"/>
    <x v="649"/>
    <x v="166"/>
    <n v="0.39029911998407774"/>
    <n v="0"/>
    <n v="757"/>
    <n v="822"/>
    <n v="0"/>
    <n v="1"/>
    <s v="N"/>
    <s v="N"/>
    <n v="0"/>
    <n v="0"/>
    <x v="0"/>
  </r>
  <r>
    <x v="9"/>
    <x v="3"/>
    <x v="649"/>
    <x v="649"/>
    <x v="166"/>
    <n v="0.443096155025762"/>
    <n v="0"/>
    <n v="761"/>
    <n v="822"/>
    <n v="0"/>
    <n v="1"/>
    <s v="N"/>
    <s v="N"/>
    <n v="0"/>
    <n v="0"/>
    <x v="0"/>
  </r>
  <r>
    <x v="9"/>
    <x v="4"/>
    <x v="649"/>
    <x v="649"/>
    <x v="166"/>
    <n v="3.7271529118709908E-2"/>
    <n v="1.9535559000000001E-2"/>
    <n v="753"/>
    <n v="822"/>
    <n v="0"/>
    <n v="1"/>
    <s v="N"/>
    <s v="N"/>
    <n v="0"/>
    <n v="0"/>
    <x v="0"/>
  </r>
  <r>
    <x v="9"/>
    <x v="5"/>
    <x v="649"/>
    <x v="649"/>
    <x v="166"/>
    <n v="0"/>
    <n v="1.9535559000000001E-2"/>
    <n v="753"/>
    <n v="822"/>
    <n v="0"/>
    <n v="1"/>
    <s v="N"/>
    <s v="N"/>
    <n v="0"/>
    <n v="0"/>
    <x v="0"/>
  </r>
  <r>
    <x v="9"/>
    <x v="6"/>
    <x v="649"/>
    <x v="649"/>
    <x v="166"/>
    <n v="0"/>
    <n v="1.9535559000000001E-2"/>
    <n v="765"/>
    <n v="822"/>
    <n v="0"/>
    <n v="1"/>
    <s v="N"/>
    <s v="N"/>
    <n v="0"/>
    <n v="0"/>
    <x v="0"/>
  </r>
  <r>
    <x v="9"/>
    <x v="0"/>
    <x v="650"/>
    <x v="650"/>
    <x v="1"/>
    <n v="0"/>
    <n v="0"/>
    <n v="41871"/>
    <n v="49495"/>
    <n v="0"/>
    <n v="1"/>
    <s v="N"/>
    <s v="N"/>
    <n v="0"/>
    <n v="0"/>
    <x v="0"/>
  </r>
  <r>
    <x v="9"/>
    <x v="1"/>
    <x v="650"/>
    <x v="650"/>
    <x v="1"/>
    <n v="1.2220962558033353E-3"/>
    <n v="0"/>
    <n v="44699"/>
    <n v="49495"/>
    <n v="0"/>
    <n v="1"/>
    <s v="N"/>
    <s v="N"/>
    <n v="0"/>
    <n v="0"/>
    <x v="0"/>
  </r>
  <r>
    <x v="9"/>
    <x v="2"/>
    <x v="650"/>
    <x v="650"/>
    <x v="1"/>
    <n v="7.8078089549922181E-2"/>
    <n v="0"/>
    <n v="46744"/>
    <n v="49495"/>
    <n v="0"/>
    <n v="1"/>
    <s v="N"/>
    <s v="N"/>
    <n v="0"/>
    <n v="0"/>
    <x v="0"/>
  </r>
  <r>
    <x v="9"/>
    <x v="3"/>
    <x v="650"/>
    <x v="650"/>
    <x v="1"/>
    <n v="0.31231631114044622"/>
    <n v="0"/>
    <n v="45704"/>
    <n v="49495"/>
    <n v="0"/>
    <n v="1"/>
    <s v="N"/>
    <s v="N"/>
    <n v="0"/>
    <n v="0"/>
    <x v="0"/>
  </r>
  <r>
    <x v="9"/>
    <x v="4"/>
    <x v="650"/>
    <x v="650"/>
    <x v="1"/>
    <n v="2.6383981613792522"/>
    <n v="0"/>
    <n v="45759"/>
    <n v="49495"/>
    <n v="0"/>
    <n v="1"/>
    <s v="N"/>
    <s v="N"/>
    <n v="0"/>
    <n v="0"/>
    <x v="0"/>
  </r>
  <r>
    <x v="9"/>
    <x v="5"/>
    <x v="650"/>
    <x v="650"/>
    <x v="1"/>
    <n v="4.20610059154341"/>
    <n v="0.104503648"/>
    <n v="45762"/>
    <n v="49495"/>
    <n v="0"/>
    <n v="1"/>
    <s v="N"/>
    <s v="N"/>
    <n v="0"/>
    <n v="0"/>
    <x v="0"/>
  </r>
  <r>
    <x v="9"/>
    <x v="6"/>
    <x v="650"/>
    <x v="650"/>
    <x v="1"/>
    <n v="0.12949651467801435"/>
    <n v="0.31351094499999999"/>
    <n v="46678"/>
    <n v="49495"/>
    <n v="0"/>
    <n v="1"/>
    <s v="N"/>
    <s v="N"/>
    <n v="0"/>
    <n v="0"/>
    <x v="0"/>
  </r>
  <r>
    <x v="9"/>
    <x v="0"/>
    <x v="651"/>
    <x v="651"/>
    <x v="35"/>
    <n v="0"/>
    <n v="0"/>
    <n v="1048"/>
    <n v="1328"/>
    <n v="0"/>
    <n v="4"/>
    <s v="N"/>
    <s v="N"/>
    <n v="0"/>
    <n v="0"/>
    <x v="0"/>
  </r>
  <r>
    <x v="9"/>
    <x v="1"/>
    <x v="651"/>
    <x v="651"/>
    <x v="35"/>
    <n v="2.4466347176349055E-3"/>
    <n v="0"/>
    <n v="1197"/>
    <n v="1328"/>
    <n v="0"/>
    <n v="4"/>
    <s v="N"/>
    <s v="N"/>
    <n v="0"/>
    <n v="0"/>
    <x v="0"/>
  </r>
  <r>
    <x v="9"/>
    <x v="2"/>
    <x v="651"/>
    <x v="651"/>
    <x v="35"/>
    <n v="2.3138905070266703E-2"/>
    <n v="0"/>
    <n v="1099"/>
    <n v="1328"/>
    <n v="0"/>
    <n v="4"/>
    <s v="N"/>
    <s v="N"/>
    <n v="0"/>
    <n v="0"/>
    <x v="0"/>
  </r>
  <r>
    <x v="9"/>
    <x v="3"/>
    <x v="651"/>
    <x v="651"/>
    <x v="35"/>
    <n v="0.2212362482447601"/>
    <n v="0"/>
    <n v="1122"/>
    <n v="1328"/>
    <n v="0"/>
    <n v="4"/>
    <s v="N"/>
    <s v="N"/>
    <n v="0"/>
    <n v="0"/>
    <x v="0"/>
  </r>
  <r>
    <x v="9"/>
    <x v="4"/>
    <x v="651"/>
    <x v="651"/>
    <x v="35"/>
    <n v="1.0444591759425064"/>
    <n v="0"/>
    <n v="1115"/>
    <n v="1328"/>
    <n v="0"/>
    <n v="4"/>
    <s v="N"/>
    <s v="N"/>
    <n v="0"/>
    <n v="0"/>
    <x v="0"/>
  </r>
  <r>
    <x v="9"/>
    <x v="5"/>
    <x v="651"/>
    <x v="651"/>
    <x v="35"/>
    <n v="0.25402871365638829"/>
    <n v="3.5272062999999999E-2"/>
    <n v="1128"/>
    <n v="1328"/>
    <n v="0"/>
    <n v="4"/>
    <s v="N"/>
    <s v="N"/>
    <n v="0"/>
    <n v="0"/>
    <x v="0"/>
  </r>
  <r>
    <x v="9"/>
    <x v="6"/>
    <x v="651"/>
    <x v="651"/>
    <x v="35"/>
    <n v="1.2237378301143772E-2"/>
    <n v="4.2326476000000002E-2"/>
    <n v="1162"/>
    <n v="1328"/>
    <n v="0"/>
    <n v="4"/>
    <s v="N"/>
    <s v="N"/>
    <n v="0"/>
    <n v="0"/>
    <x v="0"/>
  </r>
  <r>
    <x v="9"/>
    <x v="0"/>
    <x v="652"/>
    <x v="652"/>
    <x v="113"/>
    <n v="0"/>
    <n v="0"/>
    <n v="26931"/>
    <n v="31650"/>
    <n v="1"/>
    <n v="0.7"/>
    <s v="N"/>
    <s v="N"/>
    <n v="0"/>
    <n v="0"/>
    <x v="0"/>
  </r>
  <r>
    <x v="9"/>
    <x v="1"/>
    <x v="652"/>
    <x v="652"/>
    <x v="113"/>
    <n v="0.22938350009013969"/>
    <n v="0"/>
    <n v="28021"/>
    <n v="31650"/>
    <n v="1"/>
    <n v="0.7"/>
    <s v="N"/>
    <s v="N"/>
    <n v="0"/>
    <n v="0"/>
    <x v="0"/>
  </r>
  <r>
    <x v="9"/>
    <x v="2"/>
    <x v="652"/>
    <x v="652"/>
    <x v="113"/>
    <n v="3.7130115725795353E-2"/>
    <n v="4.8398313000000005E-2"/>
    <n v="27965"/>
    <n v="31650"/>
    <n v="1"/>
    <n v="0.7"/>
    <s v="N"/>
    <s v="N"/>
    <n v="0"/>
    <n v="0"/>
    <x v="0"/>
  </r>
  <r>
    <x v="9"/>
    <x v="3"/>
    <x v="652"/>
    <x v="652"/>
    <x v="113"/>
    <n v="9.5065143251964468E-3"/>
    <n v="4.8398313000000005E-2"/>
    <n v="28020"/>
    <n v="31650"/>
    <n v="1"/>
    <n v="0.7"/>
    <s v="N"/>
    <s v="N"/>
    <n v="0"/>
    <n v="0"/>
    <x v="0"/>
  </r>
  <r>
    <x v="9"/>
    <x v="4"/>
    <x v="652"/>
    <x v="652"/>
    <x v="113"/>
    <n v="1.6567449173565606E-4"/>
    <n v="4.8398313000000005E-2"/>
    <n v="28150"/>
    <n v="31650"/>
    <n v="1"/>
    <n v="0.7"/>
    <s v="N"/>
    <s v="N"/>
    <n v="0"/>
    <n v="0"/>
    <x v="0"/>
  </r>
  <r>
    <x v="9"/>
    <x v="5"/>
    <x v="652"/>
    <x v="652"/>
    <x v="113"/>
    <n v="0"/>
    <n v="0"/>
    <n v="28267"/>
    <n v="31650"/>
    <n v="1"/>
    <n v="0.7"/>
    <s v="N"/>
    <s v="N"/>
    <n v="0"/>
    <n v="0"/>
    <x v="0"/>
  </r>
  <r>
    <x v="9"/>
    <x v="6"/>
    <x v="652"/>
    <x v="652"/>
    <x v="113"/>
    <n v="0"/>
    <n v="0"/>
    <n v="29114"/>
    <n v="31650"/>
    <n v="1"/>
    <n v="0.7"/>
    <s v="N"/>
    <s v="N"/>
    <n v="0"/>
    <n v="0"/>
    <x v="0"/>
  </r>
  <r>
    <x v="9"/>
    <x v="0"/>
    <x v="653"/>
    <x v="653"/>
    <x v="1"/>
    <n v="0"/>
    <n v="0"/>
    <n v="13034"/>
    <n v="19656"/>
    <n v="0"/>
    <n v="1"/>
    <s v="N"/>
    <s v="N"/>
    <n v="0"/>
    <n v="0"/>
    <x v="0"/>
  </r>
  <r>
    <x v="9"/>
    <x v="1"/>
    <x v="653"/>
    <x v="653"/>
    <x v="1"/>
    <n v="1.2218976074661106E-3"/>
    <n v="0"/>
    <n v="17262"/>
    <n v="19656"/>
    <n v="0"/>
    <n v="1"/>
    <s v="N"/>
    <s v="N"/>
    <n v="0"/>
    <n v="0"/>
    <x v="0"/>
  </r>
  <r>
    <x v="9"/>
    <x v="2"/>
    <x v="653"/>
    <x v="653"/>
    <x v="1"/>
    <n v="1.5840109656563055E-2"/>
    <n v="0"/>
    <n v="18435"/>
    <n v="19656"/>
    <n v="0"/>
    <n v="1"/>
    <s v="N"/>
    <s v="N"/>
    <n v="0"/>
    <n v="0"/>
    <x v="0"/>
  </r>
  <r>
    <x v="9"/>
    <x v="3"/>
    <x v="653"/>
    <x v="653"/>
    <x v="1"/>
    <n v="0.11284197200683402"/>
    <n v="0"/>
    <n v="16941"/>
    <n v="19656"/>
    <n v="0"/>
    <n v="1"/>
    <s v="N"/>
    <s v="N"/>
    <n v="0"/>
    <n v="0"/>
    <x v="0"/>
  </r>
  <r>
    <x v="9"/>
    <x v="4"/>
    <x v="653"/>
    <x v="653"/>
    <x v="1"/>
    <n v="1.4907913629518978"/>
    <n v="0"/>
    <n v="19072"/>
    <n v="19656"/>
    <n v="0"/>
    <n v="1"/>
    <s v="N"/>
    <s v="N"/>
    <n v="0"/>
    <n v="0"/>
    <x v="0"/>
  </r>
  <r>
    <x v="9"/>
    <x v="5"/>
    <x v="653"/>
    <x v="653"/>
    <x v="1"/>
    <n v="2.8637353169921007"/>
    <n v="5.3049565999999999E-2"/>
    <n v="18246"/>
    <n v="19656"/>
    <n v="0"/>
    <n v="1"/>
    <s v="N"/>
    <s v="N"/>
    <n v="0"/>
    <n v="0"/>
    <x v="0"/>
  </r>
  <r>
    <x v="9"/>
    <x v="6"/>
    <x v="653"/>
    <x v="653"/>
    <x v="1"/>
    <n v="0.17666948528137286"/>
    <n v="0.12731895900000001"/>
    <n v="17906"/>
    <n v="19656"/>
    <n v="0"/>
    <n v="1"/>
    <s v="N"/>
    <s v="N"/>
    <n v="0"/>
    <n v="0"/>
    <x v="0"/>
  </r>
  <r>
    <x v="9"/>
    <x v="0"/>
    <x v="654"/>
    <x v="654"/>
    <x v="5"/>
    <n v="4.7989748398033953E-3"/>
    <n v="0"/>
    <n v="19163"/>
    <n v="43996"/>
    <n v="2"/>
    <n v="0.35"/>
    <s v="N"/>
    <s v="N"/>
    <n v="0"/>
    <n v="0"/>
    <x v="0"/>
  </r>
  <r>
    <x v="9"/>
    <x v="1"/>
    <x v="654"/>
    <x v="654"/>
    <x v="5"/>
    <n v="0.11921565860470201"/>
    <n v="0"/>
    <n v="37367"/>
    <n v="43996"/>
    <n v="2"/>
    <n v="0.35"/>
    <s v="N"/>
    <s v="N"/>
    <n v="0"/>
    <n v="0"/>
    <x v="0"/>
  </r>
  <r>
    <x v="9"/>
    <x v="2"/>
    <x v="654"/>
    <x v="654"/>
    <x v="5"/>
    <n v="0.3042349254503518"/>
    <n v="0"/>
    <n v="38472"/>
    <n v="43996"/>
    <n v="2"/>
    <n v="0.35"/>
    <s v="N"/>
    <s v="N"/>
    <n v="0"/>
    <n v="0"/>
    <x v="0"/>
  </r>
  <r>
    <x v="9"/>
    <x v="3"/>
    <x v="654"/>
    <x v="654"/>
    <x v="5"/>
    <n v="2.1709502215799117"/>
    <n v="0"/>
    <n v="42324"/>
    <n v="43996"/>
    <n v="2"/>
    <n v="0.35"/>
    <s v="N"/>
    <s v="N"/>
    <n v="0"/>
    <n v="0"/>
    <x v="0"/>
  </r>
  <r>
    <x v="9"/>
    <x v="4"/>
    <x v="654"/>
    <x v="654"/>
    <x v="5"/>
    <n v="3.4954978427771319"/>
    <n v="0"/>
    <n v="24112"/>
    <n v="43996"/>
    <n v="2"/>
    <n v="0.35"/>
    <s v="N"/>
    <s v="N"/>
    <n v="0"/>
    <n v="0"/>
    <x v="0"/>
  </r>
  <r>
    <x v="9"/>
    <x v="5"/>
    <x v="654"/>
    <x v="654"/>
    <x v="5"/>
    <n v="1.5934929495648065"/>
    <n v="0.17822343840000002"/>
    <n v="82104"/>
    <n v="43996"/>
    <n v="2"/>
    <n v="0.35"/>
    <s v="N"/>
    <s v="N"/>
    <n v="0"/>
    <n v="0"/>
    <x v="0"/>
  </r>
  <r>
    <x v="9"/>
    <x v="6"/>
    <x v="654"/>
    <x v="654"/>
    <x v="5"/>
    <n v="0.19843276491272785"/>
    <n v="0.26733515740000002"/>
    <n v="39803"/>
    <n v="43996"/>
    <n v="2"/>
    <n v="0.35"/>
    <s v="N"/>
    <s v="N"/>
    <n v="0"/>
    <n v="0"/>
    <x v="0"/>
  </r>
  <r>
    <x v="9"/>
    <x v="0"/>
    <x v="655"/>
    <x v="655"/>
    <x v="167"/>
    <n v="0"/>
    <n v="0"/>
    <n v="6157"/>
    <n v="7087"/>
    <n v="0"/>
    <n v="1"/>
    <s v="N"/>
    <s v="N"/>
    <n v="0"/>
    <n v="0"/>
    <x v="0"/>
  </r>
  <r>
    <x v="9"/>
    <x v="1"/>
    <x v="655"/>
    <x v="655"/>
    <x v="167"/>
    <n v="1.8357606991582169E-2"/>
    <n v="0"/>
    <n v="6414"/>
    <n v="7087"/>
    <n v="0"/>
    <n v="1"/>
    <s v="N"/>
    <s v="N"/>
    <n v="0"/>
    <n v="0"/>
    <x v="0"/>
  </r>
  <r>
    <x v="9"/>
    <x v="2"/>
    <x v="655"/>
    <x v="655"/>
    <x v="167"/>
    <n v="0.25312851251688268"/>
    <n v="0"/>
    <n v="6363"/>
    <n v="7087"/>
    <n v="0"/>
    <n v="1"/>
    <s v="N"/>
    <s v="N"/>
    <n v="0"/>
    <n v="0"/>
    <x v="0"/>
  </r>
  <r>
    <x v="9"/>
    <x v="3"/>
    <x v="655"/>
    <x v="655"/>
    <x v="167"/>
    <n v="0.41245384495930476"/>
    <n v="0"/>
    <n v="6390"/>
    <n v="7087"/>
    <n v="0"/>
    <n v="1"/>
    <s v="N"/>
    <s v="N"/>
    <n v="0"/>
    <n v="0"/>
    <x v="0"/>
  </r>
  <r>
    <x v="9"/>
    <x v="4"/>
    <x v="655"/>
    <x v="655"/>
    <x v="167"/>
    <n v="3.4327598609072418E-2"/>
    <n v="4.1296001999999998E-2"/>
    <n v="6396"/>
    <n v="7087"/>
    <n v="0"/>
    <n v="1"/>
    <s v="N"/>
    <s v="N"/>
    <n v="0"/>
    <n v="0"/>
    <x v="0"/>
  </r>
  <r>
    <x v="9"/>
    <x v="5"/>
    <x v="655"/>
    <x v="655"/>
    <x v="167"/>
    <n v="0"/>
    <n v="4.1296001999999998E-2"/>
    <n v="6496"/>
    <n v="7087"/>
    <n v="0"/>
    <n v="1"/>
    <s v="N"/>
    <s v="N"/>
    <n v="0"/>
    <n v="0"/>
    <x v="0"/>
  </r>
  <r>
    <x v="9"/>
    <x v="6"/>
    <x v="655"/>
    <x v="655"/>
    <x v="167"/>
    <n v="0"/>
    <n v="4.1296001999999998E-2"/>
    <n v="6507"/>
    <n v="7087"/>
    <n v="0"/>
    <n v="1"/>
    <s v="N"/>
    <s v="N"/>
    <n v="0"/>
    <n v="0"/>
    <x v="0"/>
  </r>
  <r>
    <x v="9"/>
    <x v="0"/>
    <x v="656"/>
    <x v="656"/>
    <x v="1"/>
    <n v="0"/>
    <n v="0"/>
    <n v="1067"/>
    <n v="1169"/>
    <n v="0"/>
    <n v="2.1"/>
    <s v="N"/>
    <s v="N"/>
    <n v="0"/>
    <n v="0"/>
    <x v="0"/>
  </r>
  <r>
    <x v="9"/>
    <x v="1"/>
    <x v="656"/>
    <x v="656"/>
    <x v="1"/>
    <n v="1.2475045466540194E-2"/>
    <n v="0"/>
    <n v="1059"/>
    <n v="1169"/>
    <n v="0"/>
    <n v="2.1"/>
    <s v="N"/>
    <s v="N"/>
    <n v="0"/>
    <n v="0"/>
    <x v="0"/>
  </r>
  <r>
    <x v="9"/>
    <x v="2"/>
    <x v="656"/>
    <x v="656"/>
    <x v="1"/>
    <n v="0.12669905215642802"/>
    <n v="0"/>
    <n v="1078"/>
    <n v="1169"/>
    <n v="0"/>
    <n v="2.1"/>
    <s v="N"/>
    <s v="N"/>
    <n v="0"/>
    <n v="0"/>
    <x v="0"/>
  </r>
  <r>
    <x v="9"/>
    <x v="3"/>
    <x v="656"/>
    <x v="656"/>
    <x v="1"/>
    <n v="9.3678464066138445E-2"/>
    <n v="0"/>
    <n v="1094"/>
    <n v="1169"/>
    <n v="0"/>
    <n v="2.1"/>
    <s v="N"/>
    <s v="N"/>
    <n v="0"/>
    <n v="0"/>
    <x v="0"/>
  </r>
  <r>
    <x v="9"/>
    <x v="4"/>
    <x v="656"/>
    <x v="656"/>
    <x v="1"/>
    <n v="0.52034010777478468"/>
    <n v="0"/>
    <n v="1103"/>
    <n v="1169"/>
    <n v="0"/>
    <n v="2.1"/>
    <s v="N"/>
    <s v="N"/>
    <n v="0"/>
    <n v="0"/>
    <x v="0"/>
  </r>
  <r>
    <x v="9"/>
    <x v="5"/>
    <x v="656"/>
    <x v="656"/>
    <x v="1"/>
    <n v="0.50708150068414981"/>
    <n v="2.6699170999999997E-2"/>
    <n v="1118"/>
    <n v="1169"/>
    <n v="0"/>
    <n v="2.1"/>
    <s v="N"/>
    <s v="N"/>
    <n v="0"/>
    <n v="0"/>
    <x v="0"/>
  </r>
  <r>
    <x v="9"/>
    <x v="6"/>
    <x v="656"/>
    <x v="656"/>
    <x v="1"/>
    <n v="0.25442146254356696"/>
    <n v="2.6699170999999997E-2"/>
    <n v="1120"/>
    <n v="1169"/>
    <n v="0"/>
    <n v="2.1"/>
    <s v="N"/>
    <s v="N"/>
    <n v="0"/>
    <n v="0"/>
    <x v="0"/>
  </r>
  <r>
    <x v="9"/>
    <x v="0"/>
    <x v="657"/>
    <x v="657"/>
    <x v="48"/>
    <n v="7.7787873069547694E-2"/>
    <n v="0"/>
    <n v="56513"/>
    <n v="79499"/>
    <n v="0.8"/>
    <n v="0.5"/>
    <s v="N"/>
    <s v="N"/>
    <n v="0"/>
    <n v="0"/>
    <x v="0"/>
  </r>
  <r>
    <x v="9"/>
    <x v="1"/>
    <x v="657"/>
    <x v="657"/>
    <x v="48"/>
    <n v="1.0469987347140135"/>
    <n v="0"/>
    <n v="70350"/>
    <n v="79499"/>
    <n v="0.8"/>
    <n v="0.5"/>
    <s v="N"/>
    <s v="N"/>
    <n v="0"/>
    <n v="0"/>
    <x v="0"/>
  </r>
  <r>
    <x v="9"/>
    <x v="2"/>
    <x v="657"/>
    <x v="657"/>
    <x v="48"/>
    <n v="2.2417710526860688"/>
    <n v="4.1888597999999999E-2"/>
    <n v="66217"/>
    <n v="79499"/>
    <n v="0.8"/>
    <n v="0.5"/>
    <s v="N"/>
    <s v="N"/>
    <n v="0"/>
    <n v="0"/>
    <x v="0"/>
  </r>
  <r>
    <x v="9"/>
    <x v="3"/>
    <x v="657"/>
    <x v="657"/>
    <x v="48"/>
    <n v="3.0561529177634319"/>
    <n v="0.13570710653548967"/>
    <n v="65923"/>
    <n v="79499"/>
    <n v="0.8"/>
    <n v="0.5"/>
    <s v="N"/>
    <s v="N"/>
    <n v="0"/>
    <n v="0"/>
    <x v="0"/>
  </r>
  <r>
    <x v="9"/>
    <x v="4"/>
    <x v="657"/>
    <x v="657"/>
    <x v="48"/>
    <n v="0.18701373960722714"/>
    <n v="0.13570710653548967"/>
    <n v="69588"/>
    <n v="79499"/>
    <n v="0.8"/>
    <n v="0.5"/>
    <s v="N"/>
    <s v="N"/>
    <n v="0"/>
    <n v="0"/>
    <x v="0"/>
  </r>
  <r>
    <x v="9"/>
    <x v="5"/>
    <x v="657"/>
    <x v="657"/>
    <x v="48"/>
    <n v="3.373585235202687E-2"/>
    <n v="0.13570710653548967"/>
    <n v="68096"/>
    <n v="79499"/>
    <n v="0.8"/>
    <n v="0.5"/>
    <s v="N"/>
    <s v="N"/>
    <n v="0"/>
    <n v="0"/>
    <x v="0"/>
  </r>
  <r>
    <x v="9"/>
    <x v="6"/>
    <x v="657"/>
    <x v="657"/>
    <x v="48"/>
    <n v="1.1321717764514099E-3"/>
    <n v="0.13570710653548967"/>
    <n v="68711"/>
    <n v="79499"/>
    <n v="0.8"/>
    <n v="0.5"/>
    <s v="N"/>
    <s v="N"/>
    <n v="0"/>
    <n v="0"/>
    <x v="0"/>
  </r>
  <r>
    <x v="9"/>
    <x v="0"/>
    <x v="658"/>
    <x v="658"/>
    <x v="159"/>
    <n v="0"/>
    <n v="0"/>
    <n v="1008"/>
    <n v="1167"/>
    <n v="0"/>
    <n v="0.5"/>
    <s v="N"/>
    <s v="N"/>
    <n v="6"/>
    <n v="752"/>
    <x v="1"/>
  </r>
  <r>
    <x v="9"/>
    <x v="1"/>
    <x v="658"/>
    <x v="658"/>
    <x v="159"/>
    <n v="5.2109186431689568E-2"/>
    <n v="0"/>
    <n v="1057"/>
    <n v="1167"/>
    <n v="0"/>
    <n v="0.5"/>
    <s v="N"/>
    <s v="N"/>
    <n v="6"/>
    <n v="752"/>
    <x v="1"/>
  </r>
  <r>
    <x v="9"/>
    <x v="2"/>
    <x v="658"/>
    <x v="658"/>
    <x v="159"/>
    <n v="0.11657913687946246"/>
    <n v="0"/>
    <n v="1059"/>
    <n v="1167"/>
    <n v="0"/>
    <n v="0.5"/>
    <s v="N"/>
    <s v="N"/>
    <n v="6"/>
    <n v="752"/>
    <x v="1"/>
  </r>
  <r>
    <x v="9"/>
    <x v="3"/>
    <x v="658"/>
    <x v="658"/>
    <x v="159"/>
    <n v="0.11515302685046051"/>
    <n v="0"/>
    <n v="1065"/>
    <n v="1167"/>
    <n v="0"/>
    <n v="0.5"/>
    <s v="N"/>
    <s v="N"/>
    <n v="6"/>
    <n v="752"/>
    <x v="1"/>
  </r>
  <r>
    <x v="9"/>
    <x v="4"/>
    <x v="658"/>
    <x v="658"/>
    <x v="159"/>
    <n v="0.15023577952146872"/>
    <n v="0"/>
    <n v="1069"/>
    <n v="1167"/>
    <n v="0"/>
    <n v="0.5"/>
    <s v="N"/>
    <s v="N"/>
    <n v="6"/>
    <n v="752"/>
    <x v="1"/>
  </r>
  <r>
    <x v="9"/>
    <x v="5"/>
    <x v="658"/>
    <x v="658"/>
    <x v="159"/>
    <n v="0.37294698445008539"/>
    <n v="0"/>
    <n v="1064"/>
    <n v="1167"/>
    <n v="0"/>
    <n v="0.5"/>
    <s v="N"/>
    <s v="N"/>
    <n v="6"/>
    <n v="752"/>
    <x v="1"/>
  </r>
  <r>
    <x v="9"/>
    <x v="6"/>
    <x v="658"/>
    <x v="658"/>
    <x v="159"/>
    <n v="6.4149121850635193"/>
    <n v="2.0803802E-2"/>
    <n v="1079"/>
    <n v="1167"/>
    <n v="0"/>
    <n v="0.5"/>
    <s v="N"/>
    <s v="N"/>
    <n v="6"/>
    <n v="752"/>
    <x v="1"/>
  </r>
  <r>
    <x v="9"/>
    <x v="0"/>
    <x v="659"/>
    <x v="659"/>
    <x v="23"/>
    <n v="0"/>
    <n v="0"/>
    <n v="17422"/>
    <n v="20659"/>
    <n v="2"/>
    <n v="1"/>
    <s v="N"/>
    <s v="N"/>
    <n v="0"/>
    <n v="0"/>
    <x v="0"/>
  </r>
  <r>
    <x v="9"/>
    <x v="1"/>
    <x v="659"/>
    <x v="659"/>
    <x v="23"/>
    <n v="1.2048208615825614E-2"/>
    <n v="0"/>
    <n v="18671"/>
    <n v="20659"/>
    <n v="2"/>
    <n v="1"/>
    <s v="N"/>
    <s v="N"/>
    <n v="0"/>
    <n v="0"/>
    <x v="0"/>
  </r>
  <r>
    <x v="9"/>
    <x v="2"/>
    <x v="659"/>
    <x v="659"/>
    <x v="23"/>
    <n v="1.2787575364579822E-2"/>
    <n v="0"/>
    <n v="19457"/>
    <n v="20659"/>
    <n v="2"/>
    <n v="1"/>
    <s v="N"/>
    <s v="N"/>
    <n v="0"/>
    <n v="0"/>
    <x v="0"/>
  </r>
  <r>
    <x v="9"/>
    <x v="3"/>
    <x v="659"/>
    <x v="659"/>
    <x v="23"/>
    <n v="0.19062060934221225"/>
    <n v="0"/>
    <n v="19447"/>
    <n v="20659"/>
    <n v="2"/>
    <n v="1"/>
    <s v="N"/>
    <s v="N"/>
    <n v="0"/>
    <n v="0"/>
    <x v="0"/>
  </r>
  <r>
    <x v="9"/>
    <x v="4"/>
    <x v="659"/>
    <x v="659"/>
    <x v="23"/>
    <n v="0.38926168420797136"/>
    <n v="0"/>
    <n v="20126"/>
    <n v="20659"/>
    <n v="2"/>
    <n v="1"/>
    <s v="N"/>
    <s v="N"/>
    <n v="0"/>
    <n v="0"/>
    <x v="0"/>
  </r>
  <r>
    <x v="9"/>
    <x v="5"/>
    <x v="659"/>
    <x v="659"/>
    <x v="23"/>
    <n v="0.2600176329632985"/>
    <n v="2.1244856999999999E-2"/>
    <n v="20079"/>
    <n v="20659"/>
    <n v="2"/>
    <n v="1"/>
    <s v="N"/>
    <s v="N"/>
    <n v="0"/>
    <n v="0"/>
    <x v="0"/>
  </r>
  <r>
    <x v="9"/>
    <x v="6"/>
    <x v="659"/>
    <x v="659"/>
    <x v="23"/>
    <n v="0"/>
    <n v="2.1244856999999999E-2"/>
    <n v="20276"/>
    <n v="20659"/>
    <n v="2"/>
    <n v="1"/>
    <s v="N"/>
    <s v="N"/>
    <n v="0"/>
    <n v="0"/>
    <x v="0"/>
  </r>
  <r>
    <x v="9"/>
    <x v="0"/>
    <x v="660"/>
    <x v="660"/>
    <x v="1"/>
    <n v="0"/>
    <n v="0"/>
    <n v="1779"/>
    <n v="2031.0000000000002"/>
    <n v="0"/>
    <n v="1"/>
    <s v="N"/>
    <s v="N"/>
    <n v="0"/>
    <n v="0"/>
    <x v="0"/>
  </r>
  <r>
    <x v="9"/>
    <x v="1"/>
    <x v="660"/>
    <x v="660"/>
    <x v="1"/>
    <n v="1.4687999628420878E-2"/>
    <n v="0"/>
    <n v="1838"/>
    <n v="2031.0000000000002"/>
    <n v="0"/>
    <n v="1"/>
    <s v="N"/>
    <s v="N"/>
    <n v="0"/>
    <n v="0"/>
    <x v="0"/>
  </r>
  <r>
    <x v="9"/>
    <x v="2"/>
    <x v="660"/>
    <x v="660"/>
    <x v="1"/>
    <n v="0.14744716028910551"/>
    <n v="0"/>
    <n v="1976"/>
    <n v="2031.0000000000002"/>
    <n v="0"/>
    <n v="1"/>
    <s v="N"/>
    <s v="N"/>
    <n v="0"/>
    <n v="0"/>
    <x v="0"/>
  </r>
  <r>
    <x v="9"/>
    <x v="3"/>
    <x v="660"/>
    <x v="660"/>
    <x v="1"/>
    <n v="0.1193392425929618"/>
    <n v="0"/>
    <n v="1816"/>
    <n v="2031.0000000000002"/>
    <n v="0"/>
    <n v="1"/>
    <s v="N"/>
    <s v="N"/>
    <n v="0"/>
    <n v="0"/>
    <x v="0"/>
  </r>
  <r>
    <x v="9"/>
    <x v="4"/>
    <x v="660"/>
    <x v="660"/>
    <x v="1"/>
    <n v="0.54904642174931351"/>
    <n v="0"/>
    <n v="1803"/>
    <n v="2031.0000000000002"/>
    <n v="0"/>
    <n v="1"/>
    <s v="N"/>
    <s v="N"/>
    <n v="0"/>
    <n v="0"/>
    <x v="0"/>
  </r>
  <r>
    <x v="9"/>
    <x v="5"/>
    <x v="660"/>
    <x v="660"/>
    <x v="1"/>
    <n v="1.5403410232345807"/>
    <n v="1.514594E-2"/>
    <n v="1816"/>
    <n v="2031.0000000000002"/>
    <n v="0"/>
    <n v="1"/>
    <s v="N"/>
    <s v="N"/>
    <n v="0"/>
    <n v="0"/>
    <x v="0"/>
  </r>
  <r>
    <x v="9"/>
    <x v="6"/>
    <x v="660"/>
    <x v="660"/>
    <x v="1"/>
    <n v="1.1535491227179279E-2"/>
    <n v="2.0194587E-2"/>
    <n v="1877"/>
    <n v="2031.0000000000002"/>
    <n v="0"/>
    <n v="1"/>
    <s v="N"/>
    <s v="N"/>
    <n v="0"/>
    <n v="0"/>
    <x v="0"/>
  </r>
  <r>
    <x v="9"/>
    <x v="0"/>
    <x v="661"/>
    <x v="661"/>
    <x v="35"/>
    <n v="0"/>
    <n v="0"/>
    <n v="24057"/>
    <n v="28167"/>
    <n v="0"/>
    <n v="1"/>
    <s v="N"/>
    <s v="N"/>
    <n v="0"/>
    <n v="0"/>
    <x v="0"/>
  </r>
  <r>
    <x v="9"/>
    <x v="1"/>
    <x v="661"/>
    <x v="661"/>
    <x v="35"/>
    <n v="3.0829371254999256E-2"/>
    <n v="0"/>
    <n v="25491"/>
    <n v="28167"/>
    <n v="0"/>
    <n v="1"/>
    <s v="N"/>
    <s v="N"/>
    <n v="0"/>
    <n v="0"/>
    <x v="0"/>
  </r>
  <r>
    <x v="9"/>
    <x v="2"/>
    <x v="661"/>
    <x v="661"/>
    <x v="35"/>
    <n v="4.068564234828409E-2"/>
    <n v="0"/>
    <n v="26195"/>
    <n v="28167"/>
    <n v="0"/>
    <n v="1"/>
    <s v="N"/>
    <s v="N"/>
    <n v="0"/>
    <n v="0"/>
    <x v="0"/>
  </r>
  <r>
    <x v="9"/>
    <x v="3"/>
    <x v="661"/>
    <x v="661"/>
    <x v="35"/>
    <n v="0.27953153696135541"/>
    <n v="0"/>
    <n v="26399"/>
    <n v="28167"/>
    <n v="0"/>
    <n v="1"/>
    <s v="N"/>
    <s v="N"/>
    <n v="0"/>
    <n v="0"/>
    <x v="0"/>
  </r>
  <r>
    <x v="9"/>
    <x v="4"/>
    <x v="661"/>
    <x v="661"/>
    <x v="35"/>
    <n v="1.9547842985555479"/>
    <n v="0"/>
    <n v="27204"/>
    <n v="28167"/>
    <n v="0"/>
    <n v="1"/>
    <s v="N"/>
    <s v="N"/>
    <n v="0"/>
    <n v="0"/>
    <x v="0"/>
  </r>
  <r>
    <x v="9"/>
    <x v="5"/>
    <x v="661"/>
    <x v="661"/>
    <x v="35"/>
    <n v="0.38004052215772433"/>
    <n v="9.3373478999999995E-2"/>
    <n v="27854"/>
    <n v="28167"/>
    <n v="0"/>
    <n v="1"/>
    <s v="N"/>
    <s v="N"/>
    <n v="0"/>
    <n v="0"/>
    <x v="0"/>
  </r>
  <r>
    <x v="9"/>
    <x v="6"/>
    <x v="661"/>
    <x v="661"/>
    <x v="35"/>
    <n v="0"/>
    <n v="0.124497972"/>
    <n v="27709"/>
    <n v="28167"/>
    <n v="0"/>
    <n v="1"/>
    <s v="N"/>
    <s v="N"/>
    <n v="0"/>
    <n v="0"/>
    <x v="0"/>
  </r>
  <r>
    <x v="9"/>
    <x v="0"/>
    <x v="662"/>
    <x v="662"/>
    <x v="1"/>
    <n v="0"/>
    <n v="0"/>
    <n v="1700"/>
    <n v="2124"/>
    <n v="0"/>
    <n v="1"/>
    <s v="N"/>
    <s v="N"/>
    <n v="0"/>
    <n v="0"/>
    <x v="0"/>
  </r>
  <r>
    <x v="9"/>
    <x v="1"/>
    <x v="662"/>
    <x v="662"/>
    <x v="1"/>
    <n v="1.1569372641543367E-2"/>
    <n v="0"/>
    <n v="1893"/>
    <n v="2124"/>
    <n v="0"/>
    <n v="1"/>
    <s v="N"/>
    <s v="N"/>
    <n v="0"/>
    <n v="0"/>
    <x v="0"/>
  </r>
  <r>
    <x v="9"/>
    <x v="2"/>
    <x v="662"/>
    <x v="662"/>
    <x v="1"/>
    <n v="8.7978584270479318E-2"/>
    <n v="0"/>
    <n v="1944"/>
    <n v="2124"/>
    <n v="0"/>
    <n v="1"/>
    <s v="N"/>
    <s v="N"/>
    <n v="0"/>
    <n v="0"/>
    <x v="0"/>
  </r>
  <r>
    <x v="9"/>
    <x v="3"/>
    <x v="662"/>
    <x v="662"/>
    <x v="1"/>
    <n v="0.18056041936125439"/>
    <n v="0"/>
    <n v="1812"/>
    <n v="2124"/>
    <n v="0"/>
    <n v="1"/>
    <s v="N"/>
    <s v="N"/>
    <n v="0"/>
    <n v="0"/>
    <x v="0"/>
  </r>
  <r>
    <x v="9"/>
    <x v="4"/>
    <x v="662"/>
    <x v="662"/>
    <x v="1"/>
    <n v="0.4311439905043486"/>
    <n v="1.833339E-3"/>
    <n v="2132"/>
    <n v="2124"/>
    <n v="0"/>
    <n v="1"/>
    <s v="N"/>
    <s v="N"/>
    <n v="0"/>
    <n v="0"/>
    <x v="0"/>
  </r>
  <r>
    <x v="9"/>
    <x v="5"/>
    <x v="662"/>
    <x v="662"/>
    <x v="1"/>
    <n v="0.10185631864622556"/>
    <n v="2.6362486000000001E-2"/>
    <n v="1982"/>
    <n v="2124"/>
    <n v="0"/>
    <n v="1"/>
    <s v="N"/>
    <s v="N"/>
    <n v="0"/>
    <n v="0"/>
    <x v="0"/>
  </r>
  <r>
    <x v="9"/>
    <x v="6"/>
    <x v="662"/>
    <x v="662"/>
    <x v="1"/>
    <n v="1.9833643650978248E-2"/>
    <n v="2.6362486000000001E-2"/>
    <n v="1950"/>
    <n v="2124"/>
    <n v="0"/>
    <n v="1"/>
    <s v="N"/>
    <s v="N"/>
    <n v="0"/>
    <n v="0"/>
    <x v="0"/>
  </r>
  <r>
    <x v="9"/>
    <x v="0"/>
    <x v="663"/>
    <x v="663"/>
    <x v="1"/>
    <n v="0"/>
    <n v="0"/>
    <n v="1429"/>
    <n v="1661"/>
    <n v="0"/>
    <n v="1"/>
    <s v="N"/>
    <s v="N"/>
    <n v="0"/>
    <n v="0"/>
    <x v="0"/>
  </r>
  <r>
    <x v="9"/>
    <x v="1"/>
    <x v="663"/>
    <x v="663"/>
    <x v="1"/>
    <n v="1.2224292838980948E-2"/>
    <n v="0"/>
    <n v="1503"/>
    <n v="1661"/>
    <n v="0"/>
    <n v="1"/>
    <s v="N"/>
    <s v="N"/>
    <n v="0"/>
    <n v="0"/>
    <x v="0"/>
  </r>
  <r>
    <x v="9"/>
    <x v="2"/>
    <x v="663"/>
    <x v="663"/>
    <x v="1"/>
    <n v="5.2815309129116236E-2"/>
    <n v="0"/>
    <n v="1506"/>
    <n v="1661"/>
    <n v="0"/>
    <n v="1"/>
    <s v="N"/>
    <s v="N"/>
    <n v="0"/>
    <n v="0"/>
    <x v="0"/>
  </r>
  <r>
    <x v="9"/>
    <x v="3"/>
    <x v="663"/>
    <x v="663"/>
    <x v="1"/>
    <n v="0.19418641618481378"/>
    <n v="0"/>
    <n v="1501"/>
    <n v="1661"/>
    <n v="0"/>
    <n v="1"/>
    <s v="N"/>
    <s v="N"/>
    <n v="0"/>
    <n v="0"/>
    <x v="0"/>
  </r>
  <r>
    <x v="9"/>
    <x v="4"/>
    <x v="663"/>
    <x v="663"/>
    <x v="1"/>
    <n v="0.85122679043124849"/>
    <n v="1.833339E-3"/>
    <n v="1505"/>
    <n v="1661"/>
    <n v="0"/>
    <n v="1"/>
    <s v="N"/>
    <s v="N"/>
    <n v="0"/>
    <n v="0"/>
    <x v="0"/>
  </r>
  <r>
    <x v="9"/>
    <x v="5"/>
    <x v="663"/>
    <x v="663"/>
    <x v="1"/>
    <n v="0.50068679404976679"/>
    <n v="2.8638714999999999E-2"/>
    <n v="1508"/>
    <n v="1661"/>
    <n v="0"/>
    <n v="1"/>
    <s v="N"/>
    <s v="N"/>
    <n v="0"/>
    <n v="0"/>
    <x v="0"/>
  </r>
  <r>
    <x v="9"/>
    <x v="6"/>
    <x v="663"/>
    <x v="663"/>
    <x v="1"/>
    <n v="1.7753520005272066E-2"/>
    <n v="2.8638714999999999E-2"/>
    <n v="1528"/>
    <n v="1661"/>
    <n v="0"/>
    <n v="1"/>
    <s v="N"/>
    <s v="N"/>
    <n v="0"/>
    <n v="0"/>
    <x v="0"/>
  </r>
  <r>
    <x v="9"/>
    <x v="0"/>
    <x v="664"/>
    <x v="664"/>
    <x v="168"/>
    <n v="0"/>
    <n v="0"/>
    <n v="5992"/>
    <n v="6811"/>
    <n v="0"/>
    <n v="1"/>
    <s v="N"/>
    <s v="N"/>
    <n v="0"/>
    <n v="0"/>
    <x v="0"/>
  </r>
  <r>
    <x v="9"/>
    <x v="1"/>
    <x v="664"/>
    <x v="664"/>
    <x v="168"/>
    <n v="2.4458751798749276E-3"/>
    <n v="0"/>
    <n v="6164"/>
    <n v="6811"/>
    <n v="0"/>
    <n v="1"/>
    <s v="N"/>
    <s v="N"/>
    <n v="0"/>
    <n v="0"/>
    <x v="0"/>
  </r>
  <r>
    <x v="9"/>
    <x v="2"/>
    <x v="664"/>
    <x v="664"/>
    <x v="168"/>
    <n v="5.66980356500126E-2"/>
    <n v="0"/>
    <n v="6252"/>
    <n v="6811"/>
    <n v="0"/>
    <n v="1"/>
    <s v="N"/>
    <s v="N"/>
    <n v="0"/>
    <n v="0"/>
    <x v="0"/>
  </r>
  <r>
    <x v="9"/>
    <x v="3"/>
    <x v="664"/>
    <x v="664"/>
    <x v="168"/>
    <n v="0.13589068680545754"/>
    <n v="0"/>
    <n v="6218"/>
    <n v="6811"/>
    <n v="0"/>
    <n v="1"/>
    <s v="N"/>
    <s v="N"/>
    <n v="0"/>
    <n v="0"/>
    <x v="0"/>
  </r>
  <r>
    <x v="9"/>
    <x v="4"/>
    <x v="664"/>
    <x v="664"/>
    <x v="168"/>
    <n v="0.40470768490509962"/>
    <n v="0"/>
    <n v="6221"/>
    <n v="6811"/>
    <n v="0"/>
    <n v="1"/>
    <s v="N"/>
    <s v="N"/>
    <n v="0"/>
    <n v="0"/>
    <x v="0"/>
  </r>
  <r>
    <x v="9"/>
    <x v="5"/>
    <x v="664"/>
    <x v="664"/>
    <x v="168"/>
    <n v="0.63995888423366054"/>
    <n v="1.3705698000000001E-2"/>
    <n v="6288"/>
    <n v="6811"/>
    <n v="0"/>
    <n v="1"/>
    <s v="N"/>
    <s v="N"/>
    <n v="0"/>
    <n v="0"/>
    <x v="0"/>
  </r>
  <r>
    <x v="9"/>
    <x v="6"/>
    <x v="664"/>
    <x v="664"/>
    <x v="168"/>
    <n v="3.8444450990978944E-5"/>
    <n v="2.0558547E-2"/>
    <n v="6300"/>
    <n v="6811"/>
    <n v="0"/>
    <n v="1"/>
    <s v="N"/>
    <s v="N"/>
    <n v="0"/>
    <n v="0"/>
    <x v="0"/>
  </r>
  <r>
    <x v="9"/>
    <x v="0"/>
    <x v="665"/>
    <x v="665"/>
    <x v="169"/>
    <n v="0"/>
    <n v="0"/>
    <n v="2268"/>
    <n v="2746"/>
    <n v="0"/>
    <n v="1"/>
    <s v="N"/>
    <s v="N"/>
    <n v="0"/>
    <n v="0"/>
    <x v="0"/>
  </r>
  <r>
    <x v="9"/>
    <x v="1"/>
    <x v="665"/>
    <x v="665"/>
    <x v="169"/>
    <n v="3.0779822283393307E-2"/>
    <n v="0"/>
    <n v="2469"/>
    <n v="2746"/>
    <n v="0"/>
    <n v="1"/>
    <s v="N"/>
    <s v="N"/>
    <n v="0"/>
    <n v="0"/>
    <x v="0"/>
  </r>
  <r>
    <x v="9"/>
    <x v="2"/>
    <x v="665"/>
    <x v="665"/>
    <x v="169"/>
    <n v="0.32336300856070588"/>
    <n v="0"/>
    <n v="2619"/>
    <n v="2746"/>
    <n v="0"/>
    <n v="1"/>
    <s v="N"/>
    <s v="N"/>
    <n v="0"/>
    <n v="0"/>
    <x v="0"/>
  </r>
  <r>
    <x v="9"/>
    <x v="3"/>
    <x v="665"/>
    <x v="665"/>
    <x v="169"/>
    <n v="1.5826085009002022"/>
    <n v="1.1859761686526124E-2"/>
    <n v="2593"/>
    <n v="2746"/>
    <n v="0"/>
    <n v="1"/>
    <s v="N"/>
    <s v="N"/>
    <n v="0"/>
    <n v="0"/>
    <x v="0"/>
  </r>
  <r>
    <x v="9"/>
    <x v="4"/>
    <x v="665"/>
    <x v="665"/>
    <x v="169"/>
    <n v="0.23118835029260926"/>
    <n v="2.6446312726526124E-2"/>
    <n v="2576"/>
    <n v="2746"/>
    <n v="0"/>
    <n v="1"/>
    <s v="N"/>
    <s v="N"/>
    <n v="0"/>
    <n v="0"/>
    <x v="0"/>
  </r>
  <r>
    <x v="9"/>
    <x v="5"/>
    <x v="665"/>
    <x v="665"/>
    <x v="169"/>
    <n v="6.5731505442425614E-3"/>
    <n v="7.1260669846526126E-2"/>
    <n v="2673"/>
    <n v="2746"/>
    <n v="0"/>
    <n v="1"/>
    <s v="N"/>
    <s v="N"/>
    <n v="0"/>
    <n v="0"/>
    <x v="0"/>
  </r>
  <r>
    <x v="9"/>
    <x v="6"/>
    <x v="665"/>
    <x v="665"/>
    <x v="169"/>
    <n v="3.9779390665313095E-4"/>
    <n v="7.1260669846526126E-2"/>
    <n v="2708"/>
    <n v="2746"/>
    <n v="0"/>
    <n v="1"/>
    <s v="N"/>
    <s v="N"/>
    <n v="0"/>
    <n v="0"/>
    <x v="0"/>
  </r>
  <r>
    <x v="9"/>
    <x v="0"/>
    <x v="666"/>
    <x v="666"/>
    <x v="1"/>
    <n v="1.5425310735386283E-3"/>
    <n v="0"/>
    <n v="54802"/>
    <n v="66448"/>
    <n v="2"/>
    <n v="0.59"/>
    <s v="N"/>
    <s v="N"/>
    <n v="0"/>
    <n v="0"/>
    <x v="0"/>
  </r>
  <r>
    <x v="9"/>
    <x v="1"/>
    <x v="666"/>
    <x v="666"/>
    <x v="1"/>
    <n v="1.6309378340934301E-2"/>
    <n v="0"/>
    <n v="59822"/>
    <n v="66448"/>
    <n v="2"/>
    <n v="0.59"/>
    <s v="N"/>
    <s v="N"/>
    <n v="0"/>
    <n v="0"/>
    <x v="0"/>
  </r>
  <r>
    <x v="9"/>
    <x v="2"/>
    <x v="666"/>
    <x v="666"/>
    <x v="1"/>
    <n v="9.6838245896790784E-2"/>
    <n v="0"/>
    <n v="62280"/>
    <n v="66448"/>
    <n v="2"/>
    <n v="0.59"/>
    <s v="N"/>
    <s v="N"/>
    <n v="0"/>
    <n v="0"/>
    <x v="0"/>
  </r>
  <r>
    <x v="9"/>
    <x v="3"/>
    <x v="666"/>
    <x v="666"/>
    <x v="1"/>
    <n v="0.76500804598098426"/>
    <n v="0"/>
    <n v="63485"/>
    <n v="66448"/>
    <n v="2"/>
    <n v="0.59"/>
    <s v="N"/>
    <s v="N"/>
    <n v="0"/>
    <n v="0"/>
    <x v="0"/>
  </r>
  <r>
    <x v="9"/>
    <x v="4"/>
    <x v="666"/>
    <x v="666"/>
    <x v="1"/>
    <n v="1.7442330116429645"/>
    <n v="0"/>
    <n v="61210"/>
    <n v="66448"/>
    <n v="2"/>
    <n v="0.59"/>
    <s v="N"/>
    <s v="N"/>
    <n v="0"/>
    <n v="0"/>
    <x v="0"/>
  </r>
  <r>
    <x v="9"/>
    <x v="5"/>
    <x v="666"/>
    <x v="666"/>
    <x v="1"/>
    <n v="0.58591392618543592"/>
    <n v="8.090398184E-2"/>
    <n v="60367"/>
    <n v="66448"/>
    <n v="2"/>
    <n v="0.59"/>
    <s v="N"/>
    <s v="N"/>
    <n v="0"/>
    <n v="0"/>
    <x v="0"/>
  </r>
  <r>
    <x v="9"/>
    <x v="6"/>
    <x v="666"/>
    <x v="666"/>
    <x v="1"/>
    <n v="2.1793926988806188E-2"/>
    <n v="0.16180796384000001"/>
    <n v="64148"/>
    <n v="66448"/>
    <n v="2"/>
    <n v="0.59"/>
    <s v="N"/>
    <s v="N"/>
    <n v="0"/>
    <n v="0"/>
    <x v="0"/>
  </r>
  <r>
    <x v="9"/>
    <x v="0"/>
    <x v="667"/>
    <x v="667"/>
    <x v="170"/>
    <n v="0"/>
    <n v="0"/>
    <n v="1761"/>
    <n v="2031.0000000000002"/>
    <n v="0"/>
    <n v="1"/>
    <s v="N"/>
    <s v="N"/>
    <n v="0"/>
    <n v="0"/>
    <x v="0"/>
  </r>
  <r>
    <x v="9"/>
    <x v="1"/>
    <x v="667"/>
    <x v="667"/>
    <x v="170"/>
    <n v="9.1788852921652342E-3"/>
    <n v="0"/>
    <n v="1838"/>
    <n v="2031.0000000000002"/>
    <n v="0"/>
    <n v="1"/>
    <s v="N"/>
    <s v="N"/>
    <n v="0"/>
    <n v="0"/>
    <x v="0"/>
  </r>
  <r>
    <x v="9"/>
    <x v="2"/>
    <x v="667"/>
    <x v="667"/>
    <x v="170"/>
    <n v="7.3646899909374244E-2"/>
    <n v="0"/>
    <n v="1839"/>
    <n v="2031.0000000000002"/>
    <n v="0"/>
    <n v="1"/>
    <s v="N"/>
    <s v="N"/>
    <n v="0"/>
    <n v="0"/>
    <x v="0"/>
  </r>
  <r>
    <x v="9"/>
    <x v="3"/>
    <x v="667"/>
    <x v="667"/>
    <x v="170"/>
    <n v="0.26880194000336777"/>
    <n v="0"/>
    <n v="1828"/>
    <n v="2031.0000000000002"/>
    <n v="0"/>
    <n v="1"/>
    <s v="N"/>
    <s v="N"/>
    <n v="0"/>
    <n v="0"/>
    <x v="0"/>
  </r>
  <r>
    <x v="9"/>
    <x v="4"/>
    <x v="667"/>
    <x v="667"/>
    <x v="170"/>
    <n v="1.0494286977431693"/>
    <n v="1.833339E-3"/>
    <n v="1955"/>
    <n v="2031.0000000000002"/>
    <n v="0"/>
    <n v="1"/>
    <s v="N"/>
    <s v="N"/>
    <n v="0"/>
    <n v="0"/>
    <x v="0"/>
  </r>
  <r>
    <x v="9"/>
    <x v="5"/>
    <x v="667"/>
    <x v="667"/>
    <x v="170"/>
    <n v="7.8966633068563372E-2"/>
    <n v="3.6329937999999999E-2"/>
    <n v="1961"/>
    <n v="2031.0000000000002"/>
    <n v="0"/>
    <n v="1"/>
    <s v="N"/>
    <s v="N"/>
    <n v="0"/>
    <n v="0"/>
    <x v="0"/>
  </r>
  <r>
    <x v="9"/>
    <x v="6"/>
    <x v="667"/>
    <x v="667"/>
    <x v="170"/>
    <n v="0"/>
    <n v="3.6329937999999999E-2"/>
    <n v="1977"/>
    <n v="2031.0000000000002"/>
    <n v="0"/>
    <n v="1"/>
    <s v="N"/>
    <s v="N"/>
    <n v="0"/>
    <n v="0"/>
    <x v="0"/>
  </r>
  <r>
    <x v="9"/>
    <x v="0"/>
    <x v="668"/>
    <x v="668"/>
    <x v="1"/>
    <n v="1.6734777624206746E-4"/>
    <n v="0"/>
    <n v="4046"/>
    <n v="4844"/>
    <n v="0"/>
    <n v="0.5"/>
    <s v="N"/>
    <s v="N"/>
    <n v="0"/>
    <n v="0"/>
    <x v="0"/>
  </r>
  <r>
    <x v="9"/>
    <x v="1"/>
    <x v="668"/>
    <x v="668"/>
    <x v="1"/>
    <n v="2.7424823969574529E-2"/>
    <n v="0"/>
    <n v="4378"/>
    <n v="4844"/>
    <n v="0"/>
    <n v="0.5"/>
    <s v="N"/>
    <s v="N"/>
    <n v="0"/>
    <n v="0"/>
    <x v="0"/>
  </r>
  <r>
    <x v="9"/>
    <x v="2"/>
    <x v="668"/>
    <x v="668"/>
    <x v="1"/>
    <n v="0.21039422480980871"/>
    <n v="0"/>
    <n v="4427"/>
    <n v="4844"/>
    <n v="0"/>
    <n v="0.5"/>
    <s v="N"/>
    <s v="N"/>
    <n v="0"/>
    <n v="0"/>
    <x v="0"/>
  </r>
  <r>
    <x v="9"/>
    <x v="3"/>
    <x v="668"/>
    <x v="668"/>
    <x v="1"/>
    <n v="1.1175535913336798"/>
    <n v="0"/>
    <n v="4599"/>
    <n v="4844"/>
    <n v="0"/>
    <n v="0.5"/>
    <s v="N"/>
    <s v="N"/>
    <n v="0"/>
    <n v="0"/>
    <x v="0"/>
  </r>
  <r>
    <x v="9"/>
    <x v="4"/>
    <x v="668"/>
    <x v="668"/>
    <x v="1"/>
    <n v="2.6328116762843923"/>
    <n v="0"/>
    <n v="4625"/>
    <n v="4844"/>
    <n v="0"/>
    <n v="0.5"/>
    <s v="N"/>
    <s v="N"/>
    <n v="0"/>
    <n v="0"/>
    <x v="0"/>
  </r>
  <r>
    <x v="9"/>
    <x v="5"/>
    <x v="668"/>
    <x v="668"/>
    <x v="1"/>
    <n v="1.0995451210713796"/>
    <n v="8.4329413734000006E-2"/>
    <n v="4613"/>
    <n v="4844"/>
    <n v="0"/>
    <n v="0.5"/>
    <s v="N"/>
    <s v="N"/>
    <n v="0"/>
    <n v="0"/>
    <x v="0"/>
  </r>
  <r>
    <x v="9"/>
    <x v="6"/>
    <x v="668"/>
    <x v="668"/>
    <x v="1"/>
    <n v="6.6817276375321186E-2"/>
    <n v="0.12649412073399999"/>
    <n v="4843"/>
    <n v="4844"/>
    <n v="0"/>
    <n v="0.5"/>
    <s v="N"/>
    <s v="N"/>
    <n v="0"/>
    <n v="0"/>
    <x v="0"/>
  </r>
  <r>
    <x v="9"/>
    <x v="0"/>
    <x v="669"/>
    <x v="669"/>
    <x v="1"/>
    <n v="0"/>
    <n v="0"/>
    <n v="8405"/>
    <n v="9912"/>
    <n v="0"/>
    <n v="0.5"/>
    <s v="N"/>
    <s v="N"/>
    <n v="0"/>
    <n v="0"/>
    <x v="0"/>
  </r>
  <r>
    <x v="9"/>
    <x v="1"/>
    <x v="669"/>
    <x v="669"/>
    <x v="1"/>
    <n v="6.8968365645192377E-3"/>
    <n v="0"/>
    <n v="8971"/>
    <n v="9912"/>
    <n v="0"/>
    <n v="0.5"/>
    <s v="N"/>
    <s v="N"/>
    <n v="0"/>
    <n v="0"/>
    <x v="0"/>
  </r>
  <r>
    <x v="9"/>
    <x v="2"/>
    <x v="669"/>
    <x v="669"/>
    <x v="1"/>
    <n v="9.1250550152792126E-2"/>
    <n v="0"/>
    <n v="9105"/>
    <n v="9912"/>
    <n v="0"/>
    <n v="0.5"/>
    <s v="N"/>
    <s v="N"/>
    <n v="0"/>
    <n v="0"/>
    <x v="0"/>
  </r>
  <r>
    <x v="9"/>
    <x v="3"/>
    <x v="669"/>
    <x v="669"/>
    <x v="1"/>
    <n v="0.29385999650549044"/>
    <n v="0"/>
    <n v="9200"/>
    <n v="9912"/>
    <n v="0"/>
    <n v="0.5"/>
    <s v="N"/>
    <s v="N"/>
    <n v="0"/>
    <n v="0"/>
    <x v="0"/>
  </r>
  <r>
    <x v="9"/>
    <x v="4"/>
    <x v="669"/>
    <x v="669"/>
    <x v="1"/>
    <n v="2.916744439289273"/>
    <n v="0"/>
    <n v="9313"/>
    <n v="9912"/>
    <n v="0"/>
    <n v="0.5"/>
    <s v="N"/>
    <s v="N"/>
    <n v="0"/>
    <n v="0"/>
    <x v="0"/>
  </r>
  <r>
    <x v="9"/>
    <x v="5"/>
    <x v="669"/>
    <x v="669"/>
    <x v="1"/>
    <n v="3.5344969038332965"/>
    <n v="0.159267772"/>
    <n v="10027"/>
    <n v="9912"/>
    <n v="0"/>
    <n v="0.5"/>
    <s v="N"/>
    <s v="N"/>
    <n v="0"/>
    <n v="0"/>
    <x v="0"/>
  </r>
  <r>
    <x v="9"/>
    <x v="6"/>
    <x v="669"/>
    <x v="669"/>
    <x v="1"/>
    <n v="9.8393408802337198E-2"/>
    <n v="0.23890165799999999"/>
    <n v="9407"/>
    <n v="9912"/>
    <n v="0"/>
    <n v="0.5"/>
    <s v="N"/>
    <s v="N"/>
    <n v="0"/>
    <n v="0"/>
    <x v="0"/>
  </r>
  <r>
    <x v="9"/>
    <x v="0"/>
    <x v="670"/>
    <x v="670"/>
    <x v="35"/>
    <n v="0"/>
    <n v="0"/>
    <n v="33381"/>
    <n v="39342"/>
    <n v="1"/>
    <n v="0.7"/>
    <s v="N"/>
    <s v="N"/>
    <n v="0"/>
    <n v="0"/>
    <x v="0"/>
  </r>
  <r>
    <x v="9"/>
    <x v="1"/>
    <x v="670"/>
    <x v="670"/>
    <x v="35"/>
    <n v="1.1978950457311998E-2"/>
    <n v="0"/>
    <n v="35584"/>
    <n v="39342"/>
    <n v="1"/>
    <n v="0.7"/>
    <s v="N"/>
    <s v="N"/>
    <n v="0"/>
    <n v="0"/>
    <x v="0"/>
  </r>
  <r>
    <x v="9"/>
    <x v="2"/>
    <x v="670"/>
    <x v="670"/>
    <x v="35"/>
    <n v="9.0604052850319604E-3"/>
    <n v="0"/>
    <n v="35751"/>
    <n v="39342"/>
    <n v="1"/>
    <n v="0.7"/>
    <s v="N"/>
    <s v="N"/>
    <n v="0"/>
    <n v="0"/>
    <x v="0"/>
  </r>
  <r>
    <x v="9"/>
    <x v="3"/>
    <x v="670"/>
    <x v="670"/>
    <x v="35"/>
    <n v="0.12680150063888229"/>
    <n v="0"/>
    <n v="35749"/>
    <n v="39342"/>
    <n v="1"/>
    <n v="0.7"/>
    <s v="N"/>
    <s v="N"/>
    <n v="0"/>
    <n v="0"/>
    <x v="0"/>
  </r>
  <r>
    <x v="9"/>
    <x v="4"/>
    <x v="670"/>
    <x v="670"/>
    <x v="35"/>
    <n v="0.2871076188566517"/>
    <n v="0"/>
    <n v="36370"/>
    <n v="39342"/>
    <n v="1"/>
    <n v="0.7"/>
    <s v="N"/>
    <s v="N"/>
    <n v="0"/>
    <n v="0"/>
    <x v="0"/>
  </r>
  <r>
    <x v="9"/>
    <x v="5"/>
    <x v="670"/>
    <x v="670"/>
    <x v="35"/>
    <n v="1.3676458527320874"/>
    <n v="4.9653010000000001E-3"/>
    <n v="36801"/>
    <n v="39342"/>
    <n v="1"/>
    <n v="0.7"/>
    <s v="N"/>
    <s v="N"/>
    <n v="0"/>
    <n v="0"/>
    <x v="0"/>
  </r>
  <r>
    <x v="9"/>
    <x v="6"/>
    <x v="670"/>
    <x v="670"/>
    <x v="35"/>
    <n v="6.7169276058438698E-2"/>
    <n v="5.9583610000000002E-2"/>
    <n v="36655"/>
    <n v="39342"/>
    <n v="1"/>
    <n v="0.7"/>
    <s v="N"/>
    <s v="N"/>
    <n v="0"/>
    <n v="0"/>
    <x v="0"/>
  </r>
  <r>
    <x v="9"/>
    <x v="0"/>
    <x v="671"/>
    <x v="671"/>
    <x v="76"/>
    <n v="0"/>
    <n v="0"/>
    <n v="3008"/>
    <n v="4107"/>
    <n v="1.8"/>
    <n v="1"/>
    <s v="N"/>
    <s v="N"/>
    <n v="0"/>
    <n v="0"/>
    <x v="0"/>
  </r>
  <r>
    <x v="9"/>
    <x v="1"/>
    <x v="671"/>
    <x v="671"/>
    <x v="76"/>
    <n v="0"/>
    <n v="0"/>
    <n v="3718"/>
    <n v="4107"/>
    <n v="1.8"/>
    <n v="1"/>
    <s v="N"/>
    <s v="N"/>
    <n v="0"/>
    <n v="0"/>
    <x v="0"/>
  </r>
  <r>
    <x v="9"/>
    <x v="2"/>
    <x v="671"/>
    <x v="671"/>
    <x v="76"/>
    <n v="8.9772424004870011E-3"/>
    <n v="0"/>
    <n v="3368"/>
    <n v="4107"/>
    <n v="1.8"/>
    <n v="1"/>
    <s v="N"/>
    <s v="N"/>
    <n v="0"/>
    <n v="0"/>
    <x v="0"/>
  </r>
  <r>
    <x v="9"/>
    <x v="3"/>
    <x v="671"/>
    <x v="671"/>
    <x v="76"/>
    <n v="2.5296758891754237E-3"/>
    <n v="0"/>
    <n v="3009"/>
    <n v="4107"/>
    <n v="1.8"/>
    <n v="1"/>
    <s v="N"/>
    <s v="N"/>
    <n v="0"/>
    <n v="0"/>
    <x v="0"/>
  </r>
  <r>
    <x v="9"/>
    <x v="4"/>
    <x v="671"/>
    <x v="671"/>
    <x v="76"/>
    <n v="0"/>
    <n v="0"/>
    <n v="3052"/>
    <n v="4107"/>
    <n v="1.8"/>
    <n v="1"/>
    <s v="N"/>
    <s v="N"/>
    <n v="0"/>
    <n v="0"/>
    <x v="0"/>
  </r>
  <r>
    <x v="9"/>
    <x v="5"/>
    <x v="671"/>
    <x v="671"/>
    <x v="76"/>
    <n v="0"/>
    <n v="1.8848401999999997E-2"/>
    <n v="2884"/>
    <n v="4107"/>
    <n v="1.8"/>
    <n v="1"/>
    <s v="N"/>
    <s v="N"/>
    <n v="0"/>
    <n v="0"/>
    <x v="0"/>
  </r>
  <r>
    <x v="9"/>
    <x v="6"/>
    <x v="671"/>
    <x v="671"/>
    <x v="76"/>
    <n v="0"/>
    <n v="1.8848401999999997E-2"/>
    <n v="3417"/>
    <n v="4107"/>
    <n v="1.8"/>
    <n v="1"/>
    <s v="N"/>
    <s v="N"/>
    <n v="0"/>
    <n v="0"/>
    <x v="0"/>
  </r>
  <r>
    <x v="9"/>
    <x v="0"/>
    <x v="672"/>
    <x v="672"/>
    <x v="171"/>
    <n v="0"/>
    <n v="0"/>
    <n v="16992"/>
    <n v="19761"/>
    <n v="2"/>
    <n v="1"/>
    <s v="N"/>
    <s v="N"/>
    <n v="0"/>
    <n v="0"/>
    <x v="0"/>
  </r>
  <r>
    <x v="9"/>
    <x v="1"/>
    <x v="672"/>
    <x v="672"/>
    <x v="171"/>
    <n v="9.7739655993129204E-4"/>
    <n v="0"/>
    <n v="17883"/>
    <n v="19761"/>
    <n v="2"/>
    <n v="1"/>
    <s v="N"/>
    <s v="N"/>
    <n v="0"/>
    <n v="0"/>
    <x v="0"/>
  </r>
  <r>
    <x v="9"/>
    <x v="2"/>
    <x v="672"/>
    <x v="672"/>
    <x v="171"/>
    <n v="5.5920089037844595E-3"/>
    <n v="0"/>
    <n v="18196"/>
    <n v="19761"/>
    <n v="2"/>
    <n v="1"/>
    <s v="N"/>
    <s v="N"/>
    <n v="0"/>
    <n v="0"/>
    <x v="0"/>
  </r>
  <r>
    <x v="9"/>
    <x v="3"/>
    <x v="672"/>
    <x v="672"/>
    <x v="171"/>
    <n v="2.025616445704451E-2"/>
    <n v="0"/>
    <n v="18326"/>
    <n v="19761"/>
    <n v="2"/>
    <n v="1"/>
    <s v="N"/>
    <s v="N"/>
    <n v="0"/>
    <n v="0"/>
    <x v="0"/>
  </r>
  <r>
    <x v="9"/>
    <x v="4"/>
    <x v="672"/>
    <x v="672"/>
    <x v="171"/>
    <n v="3.888515589113066E-2"/>
    <n v="6.6666879999999998E-4"/>
    <n v="18483"/>
    <n v="19761"/>
    <n v="2"/>
    <n v="1"/>
    <s v="N"/>
    <s v="N"/>
    <n v="0"/>
    <n v="0"/>
    <x v="0"/>
  </r>
  <r>
    <x v="9"/>
    <x v="5"/>
    <x v="672"/>
    <x v="672"/>
    <x v="171"/>
    <n v="0"/>
    <n v="1.7937965E-2"/>
    <n v="18644"/>
    <n v="19761"/>
    <n v="2"/>
    <n v="1"/>
    <s v="N"/>
    <s v="N"/>
    <n v="0"/>
    <n v="0"/>
    <x v="0"/>
  </r>
  <r>
    <x v="9"/>
    <x v="6"/>
    <x v="672"/>
    <x v="672"/>
    <x v="171"/>
    <n v="0"/>
    <n v="1.7937965E-2"/>
    <n v="18800"/>
    <n v="19761"/>
    <n v="2"/>
    <n v="1"/>
    <s v="N"/>
    <s v="N"/>
    <n v="0"/>
    <n v="0"/>
    <x v="0"/>
  </r>
  <r>
    <x v="9"/>
    <x v="0"/>
    <x v="673"/>
    <x v="673"/>
    <x v="1"/>
    <n v="0"/>
    <n v="0"/>
    <n v="780"/>
    <n v="881"/>
    <n v="2"/>
    <n v="1"/>
    <s v="N"/>
    <s v="N"/>
    <n v="0"/>
    <n v="0"/>
    <x v="0"/>
  </r>
  <r>
    <x v="9"/>
    <x v="1"/>
    <x v="673"/>
    <x v="673"/>
    <x v="1"/>
    <n v="0"/>
    <n v="0"/>
    <n v="797"/>
    <n v="881"/>
    <n v="2"/>
    <n v="1"/>
    <s v="N"/>
    <s v="N"/>
    <n v="0"/>
    <n v="0"/>
    <x v="0"/>
  </r>
  <r>
    <x v="9"/>
    <x v="2"/>
    <x v="673"/>
    <x v="673"/>
    <x v="1"/>
    <n v="0"/>
    <n v="1.0877312E-2"/>
    <n v="807"/>
    <n v="881"/>
    <n v="2"/>
    <n v="1"/>
    <s v="N"/>
    <s v="N"/>
    <n v="0"/>
    <n v="0"/>
    <x v="0"/>
  </r>
  <r>
    <x v="9"/>
    <x v="3"/>
    <x v="673"/>
    <x v="673"/>
    <x v="1"/>
    <n v="5.3692644652854919E-3"/>
    <n v="1.0877312E-2"/>
    <n v="787"/>
    <n v="881"/>
    <n v="2"/>
    <n v="1"/>
    <s v="N"/>
    <s v="N"/>
    <n v="0"/>
    <n v="0"/>
    <x v="0"/>
  </r>
  <r>
    <x v="9"/>
    <x v="4"/>
    <x v="673"/>
    <x v="673"/>
    <x v="1"/>
    <n v="1.01127339791459E-3"/>
    <n v="1.0877312E-2"/>
    <n v="783"/>
    <n v="881"/>
    <n v="2"/>
    <n v="1"/>
    <s v="N"/>
    <s v="N"/>
    <n v="0"/>
    <n v="0"/>
    <x v="0"/>
  </r>
  <r>
    <x v="9"/>
    <x v="5"/>
    <x v="673"/>
    <x v="673"/>
    <x v="1"/>
    <n v="0"/>
    <n v="1.5123603999999999E-2"/>
    <n v="807"/>
    <n v="881"/>
    <n v="2"/>
    <n v="1"/>
    <s v="N"/>
    <s v="N"/>
    <n v="0"/>
    <n v="0"/>
    <x v="0"/>
  </r>
  <r>
    <x v="9"/>
    <x v="6"/>
    <x v="673"/>
    <x v="673"/>
    <x v="1"/>
    <n v="0"/>
    <n v="1.5123603999999999E-2"/>
    <n v="810"/>
    <n v="881"/>
    <n v="2"/>
    <n v="1"/>
    <s v="N"/>
    <s v="N"/>
    <n v="0"/>
    <n v="0"/>
    <x v="0"/>
  </r>
  <r>
    <x v="9"/>
    <x v="0"/>
    <x v="674"/>
    <x v="674"/>
    <x v="1"/>
    <n v="0"/>
    <n v="0"/>
    <n v="5536"/>
    <n v="10949"/>
    <n v="2"/>
    <n v="1"/>
    <s v="N"/>
    <s v="N"/>
    <n v="0"/>
    <n v="0"/>
    <x v="0"/>
  </r>
  <r>
    <x v="9"/>
    <x v="1"/>
    <x v="674"/>
    <x v="674"/>
    <x v="1"/>
    <n v="0"/>
    <n v="0"/>
    <n v="6398"/>
    <n v="10949"/>
    <n v="2"/>
    <n v="1"/>
    <s v="N"/>
    <s v="N"/>
    <n v="0"/>
    <n v="0"/>
    <x v="0"/>
  </r>
  <r>
    <x v="9"/>
    <x v="2"/>
    <x v="674"/>
    <x v="674"/>
    <x v="1"/>
    <n v="0"/>
    <n v="1.0877312E-2"/>
    <n v="10681"/>
    <n v="10949"/>
    <n v="2"/>
    <n v="1"/>
    <s v="N"/>
    <s v="N"/>
    <n v="0"/>
    <n v="0"/>
    <x v="0"/>
  </r>
  <r>
    <x v="9"/>
    <x v="3"/>
    <x v="674"/>
    <x v="674"/>
    <x v="1"/>
    <n v="7.7838448753500111E-3"/>
    <n v="1.0877312E-2"/>
    <n v="9458"/>
    <n v="10949"/>
    <n v="2"/>
    <n v="1"/>
    <s v="N"/>
    <s v="N"/>
    <n v="0"/>
    <n v="0"/>
    <x v="0"/>
  </r>
  <r>
    <x v="9"/>
    <x v="4"/>
    <x v="674"/>
    <x v="674"/>
    <x v="1"/>
    <n v="4.8398802583971126E-4"/>
    <n v="1.0877312E-2"/>
    <n v="11153"/>
    <n v="10949"/>
    <n v="2"/>
    <n v="1"/>
    <s v="N"/>
    <s v="N"/>
    <n v="0"/>
    <n v="0"/>
    <x v="0"/>
  </r>
  <r>
    <x v="9"/>
    <x v="5"/>
    <x v="674"/>
    <x v="674"/>
    <x v="1"/>
    <n v="0"/>
    <n v="3.1820245000000004E-2"/>
    <n v="11173"/>
    <n v="10949"/>
    <n v="2"/>
    <n v="1"/>
    <s v="N"/>
    <s v="N"/>
    <n v="0"/>
    <n v="0"/>
    <x v="0"/>
  </r>
  <r>
    <x v="9"/>
    <x v="6"/>
    <x v="674"/>
    <x v="674"/>
    <x v="1"/>
    <n v="0"/>
    <n v="3.1820245000000004E-2"/>
    <n v="8955"/>
    <n v="10949"/>
    <n v="2"/>
    <n v="1"/>
    <s v="N"/>
    <s v="N"/>
    <n v="0"/>
    <n v="0"/>
    <x v="0"/>
  </r>
  <r>
    <x v="9"/>
    <x v="0"/>
    <x v="675"/>
    <x v="675"/>
    <x v="1"/>
    <n v="0"/>
    <n v="0"/>
    <n v="2256"/>
    <n v="2915"/>
    <n v="2.5"/>
    <n v="1"/>
    <s v="N"/>
    <s v="N"/>
    <n v="0"/>
    <n v="0"/>
    <x v="0"/>
  </r>
  <r>
    <x v="9"/>
    <x v="1"/>
    <x v="675"/>
    <x v="675"/>
    <x v="1"/>
    <n v="0"/>
    <n v="0"/>
    <n v="2598"/>
    <n v="2915"/>
    <n v="2.5"/>
    <n v="1"/>
    <s v="N"/>
    <s v="N"/>
    <n v="0"/>
    <n v="0"/>
    <x v="0"/>
  </r>
  <r>
    <x v="9"/>
    <x v="2"/>
    <x v="675"/>
    <x v="675"/>
    <x v="1"/>
    <n v="0"/>
    <n v="1.0877312E-2"/>
    <n v="2603"/>
    <n v="2915"/>
    <n v="2.5"/>
    <n v="1"/>
    <s v="N"/>
    <s v="N"/>
    <n v="0"/>
    <n v="0"/>
    <x v="0"/>
  </r>
  <r>
    <x v="9"/>
    <x v="3"/>
    <x v="675"/>
    <x v="675"/>
    <x v="1"/>
    <n v="3.0466095266052685E-4"/>
    <n v="1.0877312E-2"/>
    <n v="2766"/>
    <n v="2915"/>
    <n v="2.5"/>
    <n v="1"/>
    <s v="N"/>
    <s v="N"/>
    <n v="0"/>
    <n v="0"/>
    <x v="0"/>
  </r>
  <r>
    <x v="9"/>
    <x v="4"/>
    <x v="675"/>
    <x v="675"/>
    <x v="1"/>
    <n v="8.2468852314637228E-2"/>
    <n v="1.0877312E-2"/>
    <n v="2857"/>
    <n v="2915"/>
    <n v="2.5"/>
    <n v="1"/>
    <s v="N"/>
    <s v="N"/>
    <n v="0"/>
    <n v="0"/>
    <x v="0"/>
  </r>
  <r>
    <x v="9"/>
    <x v="5"/>
    <x v="675"/>
    <x v="675"/>
    <x v="1"/>
    <n v="0.18131005062853817"/>
    <n v="1.0877312E-2"/>
    <n v="2845"/>
    <n v="2915"/>
    <n v="2.5"/>
    <n v="1"/>
    <s v="N"/>
    <s v="N"/>
    <n v="0"/>
    <n v="0"/>
    <x v="0"/>
  </r>
  <r>
    <x v="9"/>
    <x v="6"/>
    <x v="675"/>
    <x v="675"/>
    <x v="1"/>
    <n v="9.6056762361244018E-3"/>
    <n v="1.0877312E-2"/>
    <n v="2957"/>
    <n v="2915"/>
    <n v="2.5"/>
    <n v="1"/>
    <s v="N"/>
    <s v="N"/>
    <n v="0"/>
    <n v="0"/>
    <x v="0"/>
  </r>
  <r>
    <x v="9"/>
    <x v="0"/>
    <x v="676"/>
    <x v="676"/>
    <x v="1"/>
    <n v="0"/>
    <n v="0"/>
    <n v="1616"/>
    <n v="1985"/>
    <n v="2.5"/>
    <n v="1"/>
    <s v="N"/>
    <s v="N"/>
    <n v="0"/>
    <n v="0"/>
    <x v="0"/>
  </r>
  <r>
    <x v="9"/>
    <x v="1"/>
    <x v="676"/>
    <x v="676"/>
    <x v="1"/>
    <n v="0"/>
    <n v="0"/>
    <n v="1797"/>
    <n v="1985"/>
    <n v="2.5"/>
    <n v="1"/>
    <s v="N"/>
    <s v="N"/>
    <n v="0"/>
    <n v="0"/>
    <x v="0"/>
  </r>
  <r>
    <x v="9"/>
    <x v="2"/>
    <x v="676"/>
    <x v="676"/>
    <x v="1"/>
    <n v="0"/>
    <n v="1.0877312E-2"/>
    <n v="1845"/>
    <n v="1985"/>
    <n v="2.5"/>
    <n v="1"/>
    <s v="N"/>
    <s v="N"/>
    <n v="0"/>
    <n v="0"/>
    <x v="0"/>
  </r>
  <r>
    <x v="9"/>
    <x v="3"/>
    <x v="676"/>
    <x v="676"/>
    <x v="1"/>
    <n v="3.4395841257374313E-4"/>
    <n v="1.0877312E-2"/>
    <n v="1938"/>
    <n v="1985"/>
    <n v="2.5"/>
    <n v="1"/>
    <s v="N"/>
    <s v="N"/>
    <n v="0"/>
    <n v="0"/>
    <x v="0"/>
  </r>
  <r>
    <x v="9"/>
    <x v="4"/>
    <x v="676"/>
    <x v="676"/>
    <x v="1"/>
    <n v="9.8255253587757441E-2"/>
    <n v="1.0877312E-2"/>
    <n v="1924"/>
    <n v="1985"/>
    <n v="2.5"/>
    <n v="1"/>
    <s v="N"/>
    <s v="N"/>
    <n v="0"/>
    <n v="0"/>
    <x v="0"/>
  </r>
  <r>
    <x v="9"/>
    <x v="5"/>
    <x v="676"/>
    <x v="676"/>
    <x v="1"/>
    <n v="0.18330821368623804"/>
    <n v="1.0877312E-2"/>
    <n v="1949"/>
    <n v="1985"/>
    <n v="2.5"/>
    <n v="1"/>
    <s v="N"/>
    <s v="N"/>
    <n v="0"/>
    <n v="0"/>
    <x v="0"/>
  </r>
  <r>
    <x v="9"/>
    <x v="6"/>
    <x v="676"/>
    <x v="676"/>
    <x v="1"/>
    <n v="7.9998480086481121E-3"/>
    <n v="1.0877312E-2"/>
    <n v="2125"/>
    <n v="1985"/>
    <n v="2.5"/>
    <n v="1"/>
    <s v="N"/>
    <s v="N"/>
    <n v="0"/>
    <n v="0"/>
    <x v="0"/>
  </r>
  <r>
    <x v="9"/>
    <x v="0"/>
    <x v="677"/>
    <x v="677"/>
    <x v="1"/>
    <n v="0"/>
    <n v="0"/>
    <n v="3417"/>
    <n v="4973"/>
    <n v="2"/>
    <n v="1.5"/>
    <s v="N"/>
    <s v="N"/>
    <n v="0"/>
    <n v="0"/>
    <x v="0"/>
  </r>
  <r>
    <x v="9"/>
    <x v="1"/>
    <x v="677"/>
    <x v="677"/>
    <x v="1"/>
    <n v="0"/>
    <n v="0"/>
    <n v="4934"/>
    <n v="4973"/>
    <n v="2"/>
    <n v="1.5"/>
    <s v="N"/>
    <s v="N"/>
    <n v="0"/>
    <n v="0"/>
    <x v="0"/>
  </r>
  <r>
    <x v="9"/>
    <x v="2"/>
    <x v="677"/>
    <x v="677"/>
    <x v="1"/>
    <n v="0"/>
    <n v="1.0877312E-2"/>
    <n v="4251"/>
    <n v="4973"/>
    <n v="2"/>
    <n v="1.5"/>
    <s v="N"/>
    <s v="N"/>
    <n v="0"/>
    <n v="0"/>
    <x v="0"/>
  </r>
  <r>
    <x v="9"/>
    <x v="3"/>
    <x v="677"/>
    <x v="677"/>
    <x v="1"/>
    <n v="1.5647250506714797E-3"/>
    <n v="1.0877312E-2"/>
    <n v="5578"/>
    <n v="4973"/>
    <n v="2"/>
    <n v="1.5"/>
    <s v="N"/>
    <s v="N"/>
    <n v="0"/>
    <n v="0"/>
    <x v="0"/>
  </r>
  <r>
    <x v="9"/>
    <x v="4"/>
    <x v="677"/>
    <x v="677"/>
    <x v="1"/>
    <n v="5.8674551938795463E-2"/>
    <n v="1.0877312E-2"/>
    <n v="3913"/>
    <n v="4973"/>
    <n v="2"/>
    <n v="1.5"/>
    <s v="N"/>
    <s v="N"/>
    <n v="0"/>
    <n v="0"/>
    <x v="0"/>
  </r>
  <r>
    <x v="9"/>
    <x v="5"/>
    <x v="677"/>
    <x v="677"/>
    <x v="1"/>
    <n v="7.1352450348679E-2"/>
    <n v="1.4895584999999999E-2"/>
    <n v="5035"/>
    <n v="4973"/>
    <n v="2"/>
    <n v="1.5"/>
    <s v="N"/>
    <s v="N"/>
    <n v="0"/>
    <n v="0"/>
    <x v="0"/>
  </r>
  <r>
    <x v="9"/>
    <x v="6"/>
    <x v="677"/>
    <x v="677"/>
    <x v="1"/>
    <n v="1.4004291768460289E-4"/>
    <n v="1.4895584999999999E-2"/>
    <n v="5068"/>
    <n v="4973"/>
    <n v="2"/>
    <n v="1.5"/>
    <s v="N"/>
    <s v="N"/>
    <n v="0"/>
    <n v="0"/>
    <x v="0"/>
  </r>
  <r>
    <x v="10"/>
    <x v="0"/>
    <x v="678"/>
    <x v="678"/>
    <x v="113"/>
    <n v="1.0230598669623061E-2"/>
    <n v="0"/>
    <n v="1653.4380000000001"/>
    <n v="1778"/>
    <n v="0"/>
    <n v="0.7"/>
    <s v="N"/>
    <s v="N"/>
    <n v="0"/>
    <n v="0"/>
    <x v="0"/>
  </r>
  <r>
    <x v="10"/>
    <x v="1"/>
    <x v="678"/>
    <x v="678"/>
    <x v="113"/>
    <n v="1.9181655210338193"/>
    <n v="0"/>
    <n v="1613.8889999999999"/>
    <n v="1778"/>
    <n v="0"/>
    <n v="0.7"/>
    <s v="N"/>
    <s v="N"/>
    <n v="0"/>
    <n v="0"/>
    <x v="0"/>
  </r>
  <r>
    <x v="10"/>
    <x v="2"/>
    <x v="678"/>
    <x v="678"/>
    <x v="113"/>
    <n v="0.70917680339462519"/>
    <n v="0"/>
    <n v="1737.6089999999999"/>
    <n v="1778"/>
    <n v="0"/>
    <n v="0.7"/>
    <s v="N"/>
    <s v="N"/>
    <n v="0"/>
    <n v="0"/>
    <x v="0"/>
  </r>
  <r>
    <x v="10"/>
    <x v="3"/>
    <x v="678"/>
    <x v="678"/>
    <x v="113"/>
    <n v="8.4000000000000005E-2"/>
    <n v="0"/>
    <n v="1759.6590000000001"/>
    <n v="1778"/>
    <n v="0"/>
    <n v="0.7"/>
    <s v="N"/>
    <s v="N"/>
    <n v="0"/>
    <n v="0"/>
    <x v="0"/>
  </r>
  <r>
    <x v="10"/>
    <x v="4"/>
    <x v="678"/>
    <x v="678"/>
    <x v="113"/>
    <n v="1.8948178948178947E-3"/>
    <n v="0"/>
    <n v="1693.5170000000001"/>
    <n v="1778"/>
    <n v="0"/>
    <n v="0.7"/>
    <s v="N"/>
    <s v="N"/>
    <n v="0"/>
    <n v="0"/>
    <x v="0"/>
  </r>
  <r>
    <x v="10"/>
    <x v="5"/>
    <x v="678"/>
    <x v="678"/>
    <x v="113"/>
    <n v="1.8358470624805726E-3"/>
    <n v="3.6060312130794012E-2"/>
    <n v="1693.6067226092896"/>
    <n v="1778"/>
    <n v="0"/>
    <n v="0.7"/>
    <s v="N"/>
    <s v="N"/>
    <n v="0"/>
    <n v="0"/>
    <x v="0"/>
  </r>
  <r>
    <x v="10"/>
    <x v="6"/>
    <x v="678"/>
    <x v="678"/>
    <x v="113"/>
    <n v="0"/>
    <n v="0.10424303582933228"/>
    <n v="1755.33344672155"/>
    <n v="1778"/>
    <n v="0"/>
    <n v="0.7"/>
    <s v="N"/>
    <s v="N"/>
    <n v="0"/>
    <n v="0"/>
    <x v="0"/>
  </r>
  <r>
    <x v="10"/>
    <x v="0"/>
    <x v="679"/>
    <x v="679"/>
    <x v="1"/>
    <n v="2.2734663710273469E-3"/>
    <n v="0"/>
    <n v="39848.374000000003"/>
    <n v="43698"/>
    <n v="0"/>
    <n v="0.4"/>
    <s v="N"/>
    <s v="N"/>
    <n v="0"/>
    <n v="0"/>
    <x v="0"/>
  </r>
  <r>
    <x v="10"/>
    <x v="1"/>
    <x v="679"/>
    <x v="679"/>
    <x v="1"/>
    <n v="2.2553386490697463E-3"/>
    <n v="0"/>
    <n v="39053.74"/>
    <n v="43698"/>
    <n v="0"/>
    <n v="0.4"/>
    <s v="N"/>
    <s v="N"/>
    <n v="0"/>
    <n v="0"/>
    <x v="0"/>
  </r>
  <r>
    <x v="10"/>
    <x v="2"/>
    <x v="679"/>
    <x v="679"/>
    <x v="1"/>
    <n v="0.31869448373408765"/>
    <n v="0"/>
    <n v="40150.485999999997"/>
    <n v="43698"/>
    <n v="0"/>
    <n v="0.4"/>
    <s v="N"/>
    <s v="N"/>
    <n v="0"/>
    <n v="0"/>
    <x v="0"/>
  </r>
  <r>
    <x v="10"/>
    <x v="3"/>
    <x v="679"/>
    <x v="679"/>
    <x v="1"/>
    <n v="0.82299999999999995"/>
    <n v="0"/>
    <n v="40891.839"/>
    <n v="43698"/>
    <n v="0"/>
    <n v="0.4"/>
    <s v="N"/>
    <s v="N"/>
    <n v="0"/>
    <n v="0"/>
    <x v="0"/>
  </r>
  <r>
    <x v="10"/>
    <x v="4"/>
    <x v="679"/>
    <x v="679"/>
    <x v="1"/>
    <n v="1.3926911526911525"/>
    <n v="0"/>
    <n v="41535.925999999999"/>
    <n v="43698"/>
    <n v="0"/>
    <n v="0.4"/>
    <s v="N"/>
    <s v="N"/>
    <n v="0"/>
    <n v="0"/>
    <x v="0"/>
  </r>
  <r>
    <x v="10"/>
    <x v="5"/>
    <x v="679"/>
    <x v="679"/>
    <x v="1"/>
    <n v="2.3113314516630408"/>
    <n v="9.0640753718784842E-3"/>
    <n v="41530.915689443878"/>
    <n v="43698"/>
    <n v="0"/>
    <n v="0.4"/>
    <s v="N"/>
    <s v="N"/>
    <n v="0"/>
    <n v="0"/>
    <x v="0"/>
  </r>
  <r>
    <x v="10"/>
    <x v="6"/>
    <x v="679"/>
    <x v="679"/>
    <x v="1"/>
    <n v="0.21586605222065158"/>
    <n v="0.11590350863137668"/>
    <n v="40739.65433611584"/>
    <n v="43698"/>
    <n v="0"/>
    <n v="0.4"/>
    <s v="N"/>
    <s v="N"/>
    <n v="0"/>
    <n v="0"/>
    <x v="0"/>
  </r>
  <r>
    <x v="10"/>
    <x v="0"/>
    <x v="680"/>
    <x v="680"/>
    <x v="113"/>
    <n v="4.5469327420546938E-3"/>
    <n v="0"/>
    <n v="758.33299999999997"/>
    <n v="877"/>
    <n v="0"/>
    <n v="1.5"/>
    <s v="N"/>
    <s v="N"/>
    <n v="0"/>
    <n v="0"/>
    <x v="0"/>
  </r>
  <r>
    <x v="10"/>
    <x v="1"/>
    <x v="680"/>
    <x v="680"/>
    <x v="113"/>
    <n v="1.2347979103656861"/>
    <n v="0"/>
    <n v="740.33299999999997"/>
    <n v="877"/>
    <n v="0"/>
    <n v="1.5"/>
    <s v="N"/>
    <s v="N"/>
    <n v="0"/>
    <n v="0"/>
    <x v="0"/>
  </r>
  <r>
    <x v="10"/>
    <x v="2"/>
    <x v="680"/>
    <x v="680"/>
    <x v="113"/>
    <n v="0.27953748231966058"/>
    <n v="0"/>
    <n v="776"/>
    <n v="877"/>
    <n v="0"/>
    <n v="1.5"/>
    <s v="N"/>
    <s v="N"/>
    <n v="0"/>
    <n v="0"/>
    <x v="0"/>
  </r>
  <r>
    <x v="10"/>
    <x v="3"/>
    <x v="680"/>
    <x v="680"/>
    <x v="113"/>
    <n v="7.6999999999999999E-2"/>
    <n v="0"/>
    <n v="791"/>
    <n v="877"/>
    <n v="0"/>
    <n v="1.5"/>
    <s v="N"/>
    <s v="N"/>
    <n v="0"/>
    <n v="0"/>
    <x v="0"/>
  </r>
  <r>
    <x v="10"/>
    <x v="4"/>
    <x v="680"/>
    <x v="680"/>
    <x v="113"/>
    <n v="5.6844536844536846E-3"/>
    <n v="0"/>
    <n v="717"/>
    <n v="877"/>
    <n v="0"/>
    <n v="1.5"/>
    <s v="N"/>
    <s v="N"/>
    <n v="0"/>
    <n v="0"/>
    <x v="0"/>
  </r>
  <r>
    <x v="10"/>
    <x v="5"/>
    <x v="680"/>
    <x v="680"/>
    <x v="113"/>
    <n v="-3.6716941249611453E-3"/>
    <n v="1.0636498624763629E-2"/>
    <n v="719"/>
    <n v="877"/>
    <n v="0"/>
    <n v="1.5"/>
    <s v="N"/>
    <s v="N"/>
    <n v="0"/>
    <n v="0"/>
    <x v="0"/>
  </r>
  <r>
    <x v="10"/>
    <x v="6"/>
    <x v="680"/>
    <x v="680"/>
    <x v="113"/>
    <n v="0"/>
    <n v="2.5222619818880809E-2"/>
    <n v="798.02814481178837"/>
    <n v="877"/>
    <n v="0"/>
    <n v="1.5"/>
    <s v="N"/>
    <s v="N"/>
    <n v="0"/>
    <n v="0"/>
    <x v="0"/>
  </r>
  <r>
    <x v="10"/>
    <x v="0"/>
    <x v="681"/>
    <x v="681"/>
    <x v="113"/>
    <n v="9.0938654841093876E-3"/>
    <n v="0"/>
    <n v="976"/>
    <n v="1433"/>
    <n v="0"/>
    <n v="1"/>
    <s v="N"/>
    <s v="N"/>
    <n v="0"/>
    <n v="0"/>
    <x v="0"/>
  </r>
  <r>
    <x v="10"/>
    <x v="1"/>
    <x v="681"/>
    <x v="681"/>
    <x v="113"/>
    <n v="1.9136548437356797"/>
    <n v="0"/>
    <n v="954"/>
    <n v="1433"/>
    <n v="0"/>
    <n v="1"/>
    <s v="N"/>
    <s v="N"/>
    <n v="0"/>
    <n v="0"/>
    <x v="0"/>
  </r>
  <r>
    <x v="10"/>
    <x v="2"/>
    <x v="681"/>
    <x v="681"/>
    <x v="113"/>
    <n v="0.2403804809052334"/>
    <n v="0"/>
    <n v="966"/>
    <n v="1433"/>
    <n v="0"/>
    <n v="1"/>
    <s v="N"/>
    <s v="N"/>
    <n v="0"/>
    <n v="0"/>
    <x v="0"/>
  </r>
  <r>
    <x v="10"/>
    <x v="3"/>
    <x v="681"/>
    <x v="681"/>
    <x v="113"/>
    <n v="5.0000000000000001E-3"/>
    <n v="0"/>
    <n v="999"/>
    <n v="1433"/>
    <n v="0"/>
    <n v="1"/>
    <s v="N"/>
    <s v="N"/>
    <n v="0"/>
    <n v="0"/>
    <x v="0"/>
  </r>
  <r>
    <x v="10"/>
    <x v="4"/>
    <x v="681"/>
    <x v="681"/>
    <x v="113"/>
    <n v="9.4740894740894736E-4"/>
    <n v="0"/>
    <n v="965"/>
    <n v="1433"/>
    <n v="0"/>
    <n v="1"/>
    <s v="N"/>
    <s v="N"/>
    <n v="0"/>
    <n v="0"/>
    <x v="0"/>
  </r>
  <r>
    <x v="10"/>
    <x v="5"/>
    <x v="681"/>
    <x v="681"/>
    <x v="113"/>
    <n v="1.8358470624805726E-3"/>
    <n v="1.1895333087467173E-2"/>
    <n v="969"/>
    <n v="1433"/>
    <n v="0"/>
    <n v="1"/>
    <s v="N"/>
    <s v="N"/>
    <n v="0"/>
    <n v="0"/>
    <x v="0"/>
  </r>
  <r>
    <x v="10"/>
    <x v="6"/>
    <x v="681"/>
    <x v="681"/>
    <x v="113"/>
    <n v="0"/>
    <n v="2.4329816035458088E-2"/>
    <n v="1012.6267766295483"/>
    <n v="1433"/>
    <n v="0"/>
    <n v="1"/>
    <s v="N"/>
    <s v="N"/>
    <n v="0"/>
    <n v="0"/>
    <x v="0"/>
  </r>
  <r>
    <x v="10"/>
    <x v="0"/>
    <x v="682"/>
    <x v="682"/>
    <x v="48"/>
    <n v="5.6836659275683668E-3"/>
    <n v="0"/>
    <n v="2276.855"/>
    <n v="2604"/>
    <n v="0"/>
    <n v="0.3"/>
    <s v="N"/>
    <s v="Y"/>
    <n v="0"/>
    <n v="0"/>
    <x v="0"/>
  </r>
  <r>
    <x v="10"/>
    <x v="1"/>
    <x v="682"/>
    <x v="682"/>
    <x v="48"/>
    <n v="2.0794222344423061"/>
    <n v="0"/>
    <n v="2221.855"/>
    <n v="2604"/>
    <n v="0"/>
    <n v="0.3"/>
    <s v="N"/>
    <s v="Y"/>
    <n v="0"/>
    <n v="0"/>
    <x v="0"/>
  </r>
  <r>
    <x v="10"/>
    <x v="2"/>
    <x v="682"/>
    <x v="682"/>
    <x v="48"/>
    <n v="2.7453408769448373"/>
    <n v="0"/>
    <n v="2145.0770000000002"/>
    <n v="2604"/>
    <n v="0"/>
    <n v="0.3"/>
    <s v="N"/>
    <s v="Y"/>
    <n v="0"/>
    <n v="0"/>
    <x v="0"/>
  </r>
  <r>
    <x v="10"/>
    <x v="3"/>
    <x v="682"/>
    <x v="682"/>
    <x v="48"/>
    <n v="0.67800000000000005"/>
    <n v="0"/>
    <n v="2118.0770000000002"/>
    <n v="2604"/>
    <n v="0"/>
    <n v="0.3"/>
    <s v="N"/>
    <s v="Y"/>
    <n v="0"/>
    <n v="0"/>
    <x v="0"/>
  </r>
  <r>
    <x v="10"/>
    <x v="4"/>
    <x v="682"/>
    <x v="682"/>
    <x v="48"/>
    <n v="8.7161623161623167E-2"/>
    <n v="0"/>
    <n v="2106.0770000000002"/>
    <n v="2604"/>
    <n v="0"/>
    <n v="0.3"/>
    <s v="N"/>
    <s v="Y"/>
    <n v="0"/>
    <n v="0"/>
    <x v="0"/>
  </r>
  <r>
    <x v="10"/>
    <x v="5"/>
    <x v="682"/>
    <x v="682"/>
    <x v="48"/>
    <n v="3.1209400062169733E-2"/>
    <n v="4.1872042695615543E-2"/>
    <n v="2116.08"/>
    <n v="2604"/>
    <n v="0"/>
    <n v="0.3"/>
    <s v="N"/>
    <s v="Y"/>
    <n v="0"/>
    <n v="0"/>
    <x v="0"/>
  </r>
  <r>
    <x v="10"/>
    <x v="6"/>
    <x v="682"/>
    <x v="682"/>
    <x v="48"/>
    <n v="2.5184372759076024E-2"/>
    <n v="0.11412746479247828"/>
    <n v="2144.2927279513669"/>
    <n v="2604"/>
    <n v="0"/>
    <n v="0.3"/>
    <s v="N"/>
    <s v="Y"/>
    <n v="0"/>
    <n v="0"/>
    <x v="0"/>
  </r>
  <r>
    <x v="10"/>
    <x v="0"/>
    <x v="683"/>
    <x v="683"/>
    <x v="1"/>
    <n v="9.0938654841093876E-3"/>
    <n v="0"/>
    <n v="42495.504999999997"/>
    <n v="42145"/>
    <n v="0"/>
    <n v="0.25"/>
    <s v="N"/>
    <s v="N"/>
    <n v="0"/>
    <n v="0"/>
    <x v="0"/>
  </r>
  <r>
    <x v="10"/>
    <x v="1"/>
    <x v="683"/>
    <x v="683"/>
    <x v="1"/>
    <n v="1.804270919255797E-2"/>
    <n v="0"/>
    <n v="41665.686000000002"/>
    <n v="42145"/>
    <n v="0"/>
    <n v="0.25"/>
    <s v="N"/>
    <s v="N"/>
    <n v="0"/>
    <n v="0"/>
    <x v="0"/>
  </r>
  <r>
    <x v="10"/>
    <x v="2"/>
    <x v="683"/>
    <x v="683"/>
    <x v="1"/>
    <n v="0.20557425742574259"/>
    <n v="0"/>
    <n v="41779.635999999999"/>
    <n v="42145"/>
    <n v="0"/>
    <n v="0.25"/>
    <s v="N"/>
    <s v="N"/>
    <n v="0"/>
    <n v="0"/>
    <x v="0"/>
  </r>
  <r>
    <x v="10"/>
    <x v="3"/>
    <x v="683"/>
    <x v="683"/>
    <x v="1"/>
    <n v="0.55400000000000005"/>
    <n v="0"/>
    <n v="39543.786999999997"/>
    <n v="42145"/>
    <n v="0"/>
    <n v="0.25"/>
    <s v="N"/>
    <s v="N"/>
    <n v="0"/>
    <n v="0"/>
    <x v="0"/>
  </r>
  <r>
    <x v="10"/>
    <x v="4"/>
    <x v="683"/>
    <x v="683"/>
    <x v="1"/>
    <n v="3.1539243859243862"/>
    <n v="0"/>
    <n v="41200.756999999998"/>
    <n v="42145"/>
    <n v="0"/>
    <n v="0.25"/>
    <s v="N"/>
    <s v="N"/>
    <n v="0"/>
    <n v="0"/>
    <x v="0"/>
  </r>
  <r>
    <x v="10"/>
    <x v="5"/>
    <x v="683"/>
    <x v="683"/>
    <x v="1"/>
    <n v="4.6658053092943756"/>
    <n v="2.6562026353575172E-2"/>
    <n v="39369.729383344718"/>
    <n v="42145"/>
    <n v="0"/>
    <n v="0.25"/>
    <s v="N"/>
    <s v="N"/>
    <n v="0"/>
    <n v="0"/>
    <x v="0"/>
  </r>
  <r>
    <x v="10"/>
    <x v="6"/>
    <x v="683"/>
    <x v="683"/>
    <x v="1"/>
    <n v="0.50638578083427854"/>
    <n v="0.30970191594181157"/>
    <n v="41377.534252252502"/>
    <n v="42145"/>
    <n v="0"/>
    <n v="0.25"/>
    <s v="N"/>
    <s v="N"/>
    <n v="0"/>
    <n v="0"/>
    <x v="0"/>
  </r>
  <r>
    <x v="10"/>
    <x v="0"/>
    <x v="684"/>
    <x v="684"/>
    <x v="1"/>
    <n v="3.4101995565410203E-3"/>
    <n v="0"/>
    <n v="23337.81"/>
    <n v="27843"/>
    <n v="0"/>
    <n v="0.3"/>
    <s v="N"/>
    <s v="N"/>
    <n v="0"/>
    <n v="0"/>
    <x v="0"/>
  </r>
  <r>
    <x v="10"/>
    <x v="1"/>
    <x v="684"/>
    <x v="684"/>
    <x v="1"/>
    <n v="7.7809183392906253E-2"/>
    <n v="0"/>
    <n v="23029.937000000002"/>
    <n v="27843"/>
    <n v="0"/>
    <n v="0.3"/>
    <s v="N"/>
    <s v="N"/>
    <n v="0"/>
    <n v="0"/>
    <x v="0"/>
  </r>
  <r>
    <x v="10"/>
    <x v="2"/>
    <x v="684"/>
    <x v="684"/>
    <x v="1"/>
    <n v="0.74071994342291381"/>
    <n v="0"/>
    <n v="22603.714"/>
    <n v="27843"/>
    <n v="0"/>
    <n v="0.3"/>
    <s v="N"/>
    <s v="N"/>
    <n v="0"/>
    <n v="0"/>
    <x v="0"/>
  </r>
  <r>
    <x v="10"/>
    <x v="3"/>
    <x v="684"/>
    <x v="684"/>
    <x v="1"/>
    <n v="1.7310000000000001"/>
    <n v="0"/>
    <n v="22502.852999999999"/>
    <n v="27843"/>
    <n v="0"/>
    <n v="0.3"/>
    <s v="N"/>
    <s v="N"/>
    <n v="0"/>
    <n v="0"/>
    <x v="0"/>
  </r>
  <r>
    <x v="10"/>
    <x v="4"/>
    <x v="684"/>
    <x v="684"/>
    <x v="1"/>
    <n v="4.5769326249326259"/>
    <n v="0"/>
    <n v="23438.953000000001"/>
    <n v="27843"/>
    <n v="0"/>
    <n v="0.3"/>
    <s v="N"/>
    <s v="N"/>
    <n v="0"/>
    <n v="0"/>
    <x v="0"/>
  </r>
  <r>
    <x v="10"/>
    <x v="5"/>
    <x v="684"/>
    <x v="684"/>
    <x v="1"/>
    <n v="3.0585212060926334"/>
    <n v="2.9185910144813292E-2"/>
    <n v="23048.26157636612"/>
    <n v="27843"/>
    <n v="0"/>
    <n v="0.3"/>
    <s v="N"/>
    <s v="N"/>
    <n v="0"/>
    <n v="0"/>
    <x v="0"/>
  </r>
  <r>
    <x v="10"/>
    <x v="6"/>
    <x v="684"/>
    <x v="684"/>
    <x v="1"/>
    <n v="0.71145853044389762"/>
    <n v="0.34965207392664144"/>
    <n v="22703.667267158504"/>
    <n v="27843"/>
    <n v="0"/>
    <n v="0.3"/>
    <s v="N"/>
    <s v="N"/>
    <n v="0"/>
    <n v="0"/>
    <x v="0"/>
  </r>
  <r>
    <x v="10"/>
    <x v="0"/>
    <x v="685"/>
    <x v="685"/>
    <x v="1"/>
    <n v="5.6836659275683668E-3"/>
    <n v="0"/>
    <n v="6693.9690000000001"/>
    <n v="8063"/>
    <n v="0"/>
    <n v="0.4"/>
    <s v="N"/>
    <s v="N"/>
    <n v="0"/>
    <n v="0"/>
    <x v="0"/>
  </r>
  <r>
    <x v="10"/>
    <x v="1"/>
    <x v="685"/>
    <x v="685"/>
    <x v="1"/>
    <n v="0.16915039868023096"/>
    <n v="0"/>
    <n v="6510.6009999999997"/>
    <n v="8063"/>
    <n v="0"/>
    <n v="0.4"/>
    <s v="N"/>
    <s v="N"/>
    <n v="0"/>
    <n v="0"/>
    <x v="0"/>
  </r>
  <r>
    <x v="10"/>
    <x v="2"/>
    <x v="685"/>
    <x v="685"/>
    <x v="1"/>
    <n v="0.37525459688826018"/>
    <n v="0"/>
    <n v="6557.6459999999997"/>
    <n v="8063"/>
    <n v="0"/>
    <n v="0.4"/>
    <s v="N"/>
    <s v="N"/>
    <n v="0"/>
    <n v="0"/>
    <x v="0"/>
  </r>
  <r>
    <x v="10"/>
    <x v="3"/>
    <x v="685"/>
    <x v="685"/>
    <x v="1"/>
    <n v="0.60899999999999999"/>
    <n v="0"/>
    <n v="6445.915"/>
    <n v="8063"/>
    <n v="0"/>
    <n v="0.4"/>
    <s v="N"/>
    <s v="N"/>
    <n v="0"/>
    <n v="0"/>
    <x v="0"/>
  </r>
  <r>
    <x v="10"/>
    <x v="4"/>
    <x v="685"/>
    <x v="685"/>
    <x v="1"/>
    <n v="2.843174251174251"/>
    <n v="0"/>
    <n v="6819.2389999999996"/>
    <n v="8063"/>
    <n v="0"/>
    <n v="0.4"/>
    <s v="N"/>
    <s v="N"/>
    <n v="0"/>
    <n v="0"/>
    <x v="0"/>
  </r>
  <r>
    <x v="10"/>
    <x v="5"/>
    <x v="685"/>
    <x v="685"/>
    <x v="1"/>
    <n v="1.3025334908299662"/>
    <n v="5.2584684575080302E-3"/>
    <n v="6821.0915745161656"/>
    <n v="8063"/>
    <n v="0"/>
    <n v="0.4"/>
    <s v="N"/>
    <s v="N"/>
    <n v="0"/>
    <n v="0"/>
    <x v="0"/>
  </r>
  <r>
    <x v="10"/>
    <x v="6"/>
    <x v="685"/>
    <x v="685"/>
    <x v="1"/>
    <n v="1.1692744495285295E-2"/>
    <n v="6.7812050894884013E-2"/>
    <n v="6494.2037200323002"/>
    <n v="8063"/>
    <n v="0"/>
    <n v="0.4"/>
    <s v="N"/>
    <s v="N"/>
    <n v="0"/>
    <n v="0"/>
    <x v="0"/>
  </r>
  <r>
    <x v="10"/>
    <x v="0"/>
    <x v="686"/>
    <x v="686"/>
    <x v="1"/>
    <n v="5.6836659275683668E-3"/>
    <n v="0"/>
    <n v="10986.111000000001"/>
    <n v="12093"/>
    <n v="0"/>
    <n v="0.25"/>
    <s v="N"/>
    <s v="N"/>
    <n v="0"/>
    <n v="0"/>
    <x v="0"/>
  </r>
  <r>
    <x v="10"/>
    <x v="1"/>
    <x v="686"/>
    <x v="686"/>
    <x v="1"/>
    <n v="6.7660159472092392E-3"/>
    <n v="0"/>
    <n v="10720.111000000001"/>
    <n v="12093"/>
    <n v="0"/>
    <n v="0.25"/>
    <s v="N"/>
    <s v="N"/>
    <n v="0"/>
    <n v="0"/>
    <x v="0"/>
  </r>
  <r>
    <x v="10"/>
    <x v="2"/>
    <x v="686"/>
    <x v="686"/>
    <x v="1"/>
    <n v="0.62542432814710036"/>
    <n v="0"/>
    <n v="10914"/>
    <n v="12093"/>
    <n v="0"/>
    <n v="0.25"/>
    <s v="N"/>
    <s v="N"/>
    <n v="0"/>
    <n v="0"/>
    <x v="0"/>
  </r>
  <r>
    <x v="10"/>
    <x v="3"/>
    <x v="686"/>
    <x v="686"/>
    <x v="1"/>
    <n v="0.63500000000000001"/>
    <n v="0"/>
    <n v="10728"/>
    <n v="12093"/>
    <n v="0"/>
    <n v="0.25"/>
    <s v="N"/>
    <s v="N"/>
    <n v="0"/>
    <n v="0"/>
    <x v="0"/>
  </r>
  <r>
    <x v="10"/>
    <x v="4"/>
    <x v="686"/>
    <x v="686"/>
    <x v="1"/>
    <n v="1.9639787479787481"/>
    <n v="0"/>
    <n v="10403"/>
    <n v="12093"/>
    <n v="0"/>
    <n v="0.25"/>
    <s v="N"/>
    <s v="N"/>
    <n v="0"/>
    <n v="0"/>
    <x v="0"/>
  </r>
  <r>
    <x v="10"/>
    <x v="5"/>
    <x v="686"/>
    <x v="686"/>
    <x v="1"/>
    <n v="2.8850336586882195"/>
    <n v="0"/>
    <n v="10412"/>
    <n v="12093"/>
    <n v="0"/>
    <n v="0.25"/>
    <s v="N"/>
    <s v="N"/>
    <n v="0"/>
    <n v="0"/>
    <x v="0"/>
  </r>
  <r>
    <x v="10"/>
    <x v="6"/>
    <x v="686"/>
    <x v="686"/>
    <x v="1"/>
    <n v="0.72674904247619387"/>
    <n v="0.11110307425537322"/>
    <n v="10773.7093805562"/>
    <n v="12093"/>
    <n v="0"/>
    <n v="0.25"/>
    <s v="N"/>
    <s v="N"/>
    <n v="0"/>
    <n v="0"/>
    <x v="0"/>
  </r>
  <r>
    <x v="10"/>
    <x v="0"/>
    <x v="687"/>
    <x v="687"/>
    <x v="1"/>
    <n v="3.4101995565410203E-3"/>
    <n v="0"/>
    <n v="8872.7749999999996"/>
    <n v="9856"/>
    <n v="0"/>
    <n v="0.5"/>
    <s v="N"/>
    <s v="N"/>
    <n v="0"/>
    <n v="0"/>
    <x v="0"/>
  </r>
  <r>
    <x v="10"/>
    <x v="1"/>
    <x v="687"/>
    <x v="687"/>
    <x v="1"/>
    <n v="4.3979103656860051E-2"/>
    <n v="0"/>
    <n v="8658.1010000000006"/>
    <n v="9856"/>
    <n v="0"/>
    <n v="0.5"/>
    <s v="N"/>
    <s v="N"/>
    <n v="0"/>
    <n v="0"/>
    <x v="0"/>
  </r>
  <r>
    <x v="10"/>
    <x v="2"/>
    <x v="687"/>
    <x v="687"/>
    <x v="1"/>
    <n v="0.2121004243281471"/>
    <n v="0"/>
    <n v="9525.5779999999995"/>
    <n v="9856"/>
    <n v="0"/>
    <n v="0.5"/>
    <s v="N"/>
    <s v="N"/>
    <n v="0"/>
    <n v="0"/>
    <x v="0"/>
  </r>
  <r>
    <x v="10"/>
    <x v="3"/>
    <x v="687"/>
    <x v="687"/>
    <x v="1"/>
    <n v="0.25900000000000001"/>
    <n v="0"/>
    <n v="9420.69"/>
    <n v="9856"/>
    <n v="0"/>
    <n v="0.5"/>
    <s v="N"/>
    <s v="N"/>
    <n v="0"/>
    <n v="0"/>
    <x v="0"/>
  </r>
  <r>
    <x v="10"/>
    <x v="4"/>
    <x v="687"/>
    <x v="687"/>
    <x v="1"/>
    <n v="2.0890367290367293"/>
    <n v="0"/>
    <n v="9588.5730000000003"/>
    <n v="9856"/>
    <n v="0"/>
    <n v="0.5"/>
    <s v="N"/>
    <s v="N"/>
    <n v="0"/>
    <n v="0"/>
    <x v="0"/>
  </r>
  <r>
    <x v="10"/>
    <x v="5"/>
    <x v="687"/>
    <x v="687"/>
    <x v="1"/>
    <n v="1.2437863848305879"/>
    <n v="8.7925453029695302E-3"/>
    <n v="9637.6038739441028"/>
    <n v="9856"/>
    <n v="0"/>
    <n v="0.5"/>
    <s v="N"/>
    <s v="N"/>
    <n v="0"/>
    <n v="0"/>
    <x v="0"/>
  </r>
  <r>
    <x v="10"/>
    <x v="6"/>
    <x v="687"/>
    <x v="687"/>
    <x v="1"/>
    <n v="0.32379907833097743"/>
    <n v="8.847731711669253E-2"/>
    <n v="9577.1792604409002"/>
    <n v="9856"/>
    <n v="0"/>
    <n v="0.5"/>
    <s v="N"/>
    <s v="N"/>
    <n v="0"/>
    <n v="0"/>
    <x v="0"/>
  </r>
  <r>
    <x v="10"/>
    <x v="0"/>
    <x v="688"/>
    <x v="688"/>
    <x v="1"/>
    <n v="5.6836659275683668E-3"/>
    <n v="0"/>
    <n v="6264.8890000000001"/>
    <n v="7443"/>
    <n v="0"/>
    <n v="0.25"/>
    <s v="N"/>
    <s v="N"/>
    <n v="0"/>
    <n v="0"/>
    <x v="0"/>
  </r>
  <r>
    <x v="10"/>
    <x v="1"/>
    <x v="688"/>
    <x v="688"/>
    <x v="1"/>
    <n v="9.3596553936394475E-2"/>
    <n v="0"/>
    <n v="6112.8890000000001"/>
    <n v="7443"/>
    <n v="0"/>
    <n v="0.25"/>
    <s v="N"/>
    <s v="N"/>
    <n v="0"/>
    <n v="0"/>
    <x v="0"/>
  </r>
  <r>
    <x v="10"/>
    <x v="2"/>
    <x v="688"/>
    <x v="688"/>
    <x v="1"/>
    <n v="0.14901414427157003"/>
    <n v="0"/>
    <n v="6332"/>
    <n v="7443"/>
    <n v="0"/>
    <n v="0.25"/>
    <s v="N"/>
    <s v="N"/>
    <n v="0"/>
    <n v="0"/>
    <x v="0"/>
  </r>
  <r>
    <x v="10"/>
    <x v="3"/>
    <x v="688"/>
    <x v="688"/>
    <x v="1"/>
    <n v="0.54400000000000004"/>
    <n v="0"/>
    <n v="6258"/>
    <n v="7443"/>
    <n v="0"/>
    <n v="0.25"/>
    <s v="N"/>
    <s v="N"/>
    <n v="0"/>
    <n v="0"/>
    <x v="0"/>
  </r>
  <r>
    <x v="10"/>
    <x v="4"/>
    <x v="688"/>
    <x v="688"/>
    <x v="1"/>
    <n v="3.8019521059521058"/>
    <n v="0"/>
    <n v="6484"/>
    <n v="7443"/>
    <n v="0"/>
    <n v="0.25"/>
    <s v="N"/>
    <s v="N"/>
    <n v="0"/>
    <n v="0"/>
    <x v="0"/>
  </r>
  <r>
    <x v="10"/>
    <x v="5"/>
    <x v="688"/>
    <x v="688"/>
    <x v="1"/>
    <n v="0.80318308983525055"/>
    <n v="9.9772392295796493E-3"/>
    <n v="6527"/>
    <n v="7443"/>
    <n v="0"/>
    <n v="0.25"/>
    <s v="N"/>
    <s v="N"/>
    <n v="0"/>
    <n v="0"/>
    <x v="0"/>
  </r>
  <r>
    <x v="10"/>
    <x v="6"/>
    <x v="688"/>
    <x v="688"/>
    <x v="1"/>
    <n v="0"/>
    <n v="0.11275037730901841"/>
    <n v="6391.8250415979164"/>
    <n v="7443"/>
    <n v="0"/>
    <n v="0.25"/>
    <s v="N"/>
    <s v="N"/>
    <n v="0"/>
    <n v="0"/>
    <x v="0"/>
  </r>
  <r>
    <x v="10"/>
    <x v="0"/>
    <x v="689"/>
    <x v="689"/>
    <x v="1"/>
    <n v="1.1367331855136734E-3"/>
    <n v="0"/>
    <n v="10501.891"/>
    <n v="12059"/>
    <n v="0"/>
    <n v="0.25"/>
    <s v="N"/>
    <s v="N"/>
    <n v="0"/>
    <n v="0"/>
    <x v="0"/>
  </r>
  <r>
    <x v="10"/>
    <x v="1"/>
    <x v="689"/>
    <x v="689"/>
    <x v="1"/>
    <n v="0.12855430299697554"/>
    <n v="0"/>
    <n v="10244.709000000001"/>
    <n v="12059"/>
    <n v="0"/>
    <n v="0.25"/>
    <s v="N"/>
    <s v="N"/>
    <n v="0"/>
    <n v="0"/>
    <x v="0"/>
  </r>
  <r>
    <x v="10"/>
    <x v="2"/>
    <x v="689"/>
    <x v="689"/>
    <x v="1"/>
    <n v="0.30020367751060822"/>
    <n v="0"/>
    <n v="10045.272999999999"/>
    <n v="12059"/>
    <n v="0"/>
    <n v="0.25"/>
    <s v="N"/>
    <s v="N"/>
    <n v="0"/>
    <n v="0"/>
    <x v="0"/>
  </r>
  <r>
    <x v="10"/>
    <x v="3"/>
    <x v="689"/>
    <x v="689"/>
    <x v="1"/>
    <n v="0.23799999999999999"/>
    <n v="0"/>
    <n v="9913.9030000000002"/>
    <n v="12059"/>
    <n v="0"/>
    <n v="0.25"/>
    <s v="N"/>
    <s v="N"/>
    <n v="0"/>
    <n v="0"/>
    <x v="0"/>
  </r>
  <r>
    <x v="10"/>
    <x v="4"/>
    <x v="689"/>
    <x v="689"/>
    <x v="1"/>
    <n v="1.8067088627088628"/>
    <n v="0"/>
    <n v="10027.02"/>
    <n v="12059"/>
    <n v="0"/>
    <n v="0.25"/>
    <s v="N"/>
    <s v="N"/>
    <n v="0"/>
    <n v="0"/>
    <x v="0"/>
  </r>
  <r>
    <x v="10"/>
    <x v="5"/>
    <x v="689"/>
    <x v="689"/>
    <x v="1"/>
    <n v="2.2883833633820339"/>
    <n v="1.1005850693780782E-2"/>
    <n v="10033.978597592213"/>
    <n v="12059"/>
    <n v="0"/>
    <n v="0.25"/>
    <s v="N"/>
    <s v="N"/>
    <n v="0"/>
    <n v="0"/>
    <x v="0"/>
  </r>
  <r>
    <x v="10"/>
    <x v="6"/>
    <x v="689"/>
    <x v="689"/>
    <x v="1"/>
    <n v="0.61611769071310984"/>
    <n v="0.12083142699577508"/>
    <n v="10645.014011300833"/>
    <n v="12059"/>
    <n v="0"/>
    <n v="0.25"/>
    <s v="N"/>
    <s v="N"/>
    <n v="0"/>
    <n v="0"/>
    <x v="0"/>
  </r>
  <r>
    <x v="10"/>
    <x v="0"/>
    <x v="690"/>
    <x v="690"/>
    <x v="1"/>
    <n v="0"/>
    <n v="0"/>
    <n v="19200.196"/>
    <n v="22844"/>
    <n v="2"/>
    <n v="0.25"/>
    <s v="N"/>
    <s v="N"/>
    <n v="0"/>
    <n v="0"/>
    <x v="0"/>
  </r>
  <r>
    <x v="10"/>
    <x v="1"/>
    <x v="690"/>
    <x v="690"/>
    <x v="1"/>
    <n v="0.21538484098616076"/>
    <n v="0"/>
    <n v="18749.7"/>
    <n v="22844"/>
    <n v="2"/>
    <n v="0.25"/>
    <s v="N"/>
    <s v="N"/>
    <n v="0"/>
    <n v="0"/>
    <x v="0"/>
  </r>
  <r>
    <x v="10"/>
    <x v="2"/>
    <x v="690"/>
    <x v="690"/>
    <x v="1"/>
    <n v="0.11964639321074964"/>
    <n v="0"/>
    <n v="19968.310000000001"/>
    <n v="22844"/>
    <n v="2"/>
    <n v="0.25"/>
    <s v="N"/>
    <s v="N"/>
    <n v="0"/>
    <n v="0"/>
    <x v="0"/>
  </r>
  <r>
    <x v="10"/>
    <x v="3"/>
    <x v="690"/>
    <x v="690"/>
    <x v="1"/>
    <n v="2.5000000000000001E-2"/>
    <n v="0"/>
    <n v="19732.928"/>
    <n v="22844"/>
    <n v="2"/>
    <n v="0.25"/>
    <s v="N"/>
    <s v="N"/>
    <n v="0"/>
    <n v="0"/>
    <x v="0"/>
  </r>
  <r>
    <x v="10"/>
    <x v="4"/>
    <x v="690"/>
    <x v="690"/>
    <x v="1"/>
    <n v="0.22169369369369371"/>
    <n v="0"/>
    <n v="18867.999"/>
    <n v="22844"/>
    <n v="2"/>
    <n v="0.25"/>
    <s v="N"/>
    <s v="N"/>
    <n v="0"/>
    <n v="0"/>
    <x v="0"/>
  </r>
  <r>
    <x v="10"/>
    <x v="5"/>
    <x v="690"/>
    <x v="690"/>
    <x v="1"/>
    <n v="4.2224482437053165E-2"/>
    <n v="2.3509626142777158E-3"/>
    <n v="18832.859661131035"/>
    <n v="22844"/>
    <n v="2"/>
    <n v="0.25"/>
    <s v="N"/>
    <s v="N"/>
    <n v="0"/>
    <n v="0"/>
    <x v="0"/>
  </r>
  <r>
    <x v="10"/>
    <x v="6"/>
    <x v="690"/>
    <x v="690"/>
    <x v="1"/>
    <n v="0"/>
    <n v="3.1981945542774587E-2"/>
    <n v="19654.778131002502"/>
    <n v="22844"/>
    <n v="2"/>
    <n v="0.25"/>
    <s v="N"/>
    <s v="N"/>
    <n v="0"/>
    <n v="0"/>
    <x v="0"/>
  </r>
  <r>
    <x v="10"/>
    <x v="0"/>
    <x v="691"/>
    <x v="691"/>
    <x v="1"/>
    <n v="1.1367331855136734E-3"/>
    <n v="0"/>
    <n v="452"/>
    <n v="0"/>
    <n v="0"/>
    <n v="0"/>
    <s v="N"/>
    <s v="N"/>
    <n v="1.9"/>
    <n v="204"/>
    <x v="1"/>
  </r>
  <r>
    <x v="10"/>
    <x v="1"/>
    <x v="691"/>
    <x v="691"/>
    <x v="1"/>
    <n v="0.17027806800476583"/>
    <n v="0"/>
    <n v="441"/>
    <n v="0"/>
    <n v="0"/>
    <n v="0"/>
    <s v="N"/>
    <s v="N"/>
    <n v="1.9"/>
    <n v="204"/>
    <x v="1"/>
  </r>
  <r>
    <x v="10"/>
    <x v="2"/>
    <x v="691"/>
    <x v="691"/>
    <x v="1"/>
    <n v="0.14683875530410184"/>
    <n v="0"/>
    <n v="501"/>
    <n v="0"/>
    <n v="0"/>
    <n v="0"/>
    <s v="N"/>
    <s v="N"/>
    <n v="1.9"/>
    <n v="204"/>
    <x v="1"/>
  </r>
  <r>
    <x v="10"/>
    <x v="3"/>
    <x v="691"/>
    <x v="691"/>
    <x v="1"/>
    <n v="0.11600000000000001"/>
    <n v="0"/>
    <n v="494"/>
    <n v="0"/>
    <n v="0"/>
    <n v="0"/>
    <s v="N"/>
    <s v="N"/>
    <n v="1.9"/>
    <n v="204"/>
    <x v="1"/>
  </r>
  <r>
    <x v="10"/>
    <x v="4"/>
    <x v="691"/>
    <x v="691"/>
    <x v="1"/>
    <n v="0.28327527527527524"/>
    <n v="0"/>
    <n v="439"/>
    <n v="0"/>
    <n v="0"/>
    <n v="0"/>
    <s v="N"/>
    <s v="N"/>
    <n v="1.9"/>
    <n v="204"/>
    <x v="1"/>
  </r>
  <r>
    <x v="10"/>
    <x v="5"/>
    <x v="691"/>
    <x v="691"/>
    <x v="1"/>
    <n v="0.75453314267951532"/>
    <n v="1.2958880473571306E-3"/>
    <n v="439"/>
    <n v="0"/>
    <n v="0"/>
    <n v="0"/>
    <s v="N"/>
    <s v="N"/>
    <n v="1.9"/>
    <n v="204"/>
    <x v="1"/>
  </r>
  <r>
    <x v="10"/>
    <x v="6"/>
    <x v="691"/>
    <x v="691"/>
    <x v="1"/>
    <n v="1.7988837685054302E-2"/>
    <n v="5.1701715207741776E-3"/>
    <n v="439"/>
    <n v="0"/>
    <n v="0"/>
    <n v="0"/>
    <s v="N"/>
    <s v="N"/>
    <n v="1.9"/>
    <n v="204"/>
    <x v="1"/>
  </r>
  <r>
    <x v="10"/>
    <x v="0"/>
    <x v="692"/>
    <x v="692"/>
    <x v="128"/>
    <n v="2.2734663710273469E-3"/>
    <n v="0"/>
    <n v="577.88900000000001"/>
    <n v="1109"/>
    <n v="0"/>
    <n v="0.5"/>
    <s v="N"/>
    <s v="N"/>
    <n v="0"/>
    <n v="0"/>
    <x v="0"/>
  </r>
  <r>
    <x v="10"/>
    <x v="1"/>
    <x v="692"/>
    <x v="692"/>
    <x v="128"/>
    <n v="3.3830079736046196E-3"/>
    <n v="0"/>
    <n v="563.88900000000001"/>
    <n v="1109"/>
    <n v="0"/>
    <n v="0.5"/>
    <s v="N"/>
    <s v="N"/>
    <n v="0"/>
    <n v="0"/>
    <x v="0"/>
  </r>
  <r>
    <x v="10"/>
    <x v="2"/>
    <x v="692"/>
    <x v="692"/>
    <x v="128"/>
    <n v="0.11855869872701556"/>
    <n v="0"/>
    <n v="1033"/>
    <n v="1109"/>
    <n v="0"/>
    <n v="0.5"/>
    <s v="N"/>
    <s v="N"/>
    <n v="0"/>
    <n v="0"/>
    <x v="0"/>
  </r>
  <r>
    <x v="10"/>
    <x v="3"/>
    <x v="692"/>
    <x v="692"/>
    <x v="128"/>
    <n v="0.217"/>
    <n v="0"/>
    <n v="1017"/>
    <n v="1109"/>
    <n v="0"/>
    <n v="0.5"/>
    <s v="N"/>
    <s v="N"/>
    <n v="0"/>
    <n v="0"/>
    <x v="0"/>
  </r>
  <r>
    <x v="10"/>
    <x v="4"/>
    <x v="692"/>
    <x v="692"/>
    <x v="128"/>
    <n v="0.77024347424347417"/>
    <n v="0"/>
    <n v="496"/>
    <n v="1109"/>
    <n v="0"/>
    <n v="0.5"/>
    <s v="N"/>
    <s v="N"/>
    <n v="0"/>
    <n v="0"/>
    <x v="0"/>
  </r>
  <r>
    <x v="10"/>
    <x v="5"/>
    <x v="692"/>
    <x v="692"/>
    <x v="128"/>
    <n v="1.6660312092011196"/>
    <n v="5.2329719302397631E-3"/>
    <n v="494"/>
    <n v="1109"/>
    <n v="0"/>
    <n v="0.5"/>
    <s v="N"/>
    <s v="N"/>
    <n v="0"/>
    <n v="0"/>
    <x v="0"/>
  </r>
  <r>
    <x v="10"/>
    <x v="6"/>
    <x v="692"/>
    <x v="692"/>
    <x v="128"/>
    <n v="0.23385488990570594"/>
    <n v="6.099977224807529E-2"/>
    <n v="1002.3140544583633"/>
    <n v="1109"/>
    <n v="0"/>
    <n v="0.5"/>
    <s v="N"/>
    <s v="N"/>
    <n v="0"/>
    <n v="0"/>
    <x v="0"/>
  </r>
  <r>
    <x v="10"/>
    <x v="0"/>
    <x v="693"/>
    <x v="693"/>
    <x v="128"/>
    <n v="3.4101995565410203E-3"/>
    <n v="0"/>
    <n v="184"/>
    <n v="206"/>
    <n v="0"/>
    <n v="1.5"/>
    <s v="N"/>
    <s v="N"/>
    <n v="0"/>
    <n v="0"/>
    <x v="0"/>
  </r>
  <r>
    <x v="10"/>
    <x v="1"/>
    <x v="693"/>
    <x v="693"/>
    <x v="128"/>
    <n v="0.16802272935569609"/>
    <n v="0"/>
    <n v="180"/>
    <n v="206"/>
    <n v="0"/>
    <n v="1.5"/>
    <s v="N"/>
    <s v="N"/>
    <n v="0"/>
    <n v="0"/>
    <x v="0"/>
  </r>
  <r>
    <x v="10"/>
    <x v="2"/>
    <x v="693"/>
    <x v="693"/>
    <x v="128"/>
    <n v="0.44704243281471001"/>
    <n v="0"/>
    <n v="183"/>
    <n v="206"/>
    <n v="0"/>
    <n v="1.5"/>
    <s v="N"/>
    <s v="N"/>
    <n v="0"/>
    <n v="0"/>
    <x v="0"/>
  </r>
  <r>
    <x v="10"/>
    <x v="3"/>
    <x v="693"/>
    <x v="693"/>
    <x v="128"/>
    <n v="0.154"/>
    <n v="0"/>
    <n v="187"/>
    <n v="206"/>
    <n v="0"/>
    <n v="1.5"/>
    <s v="N"/>
    <s v="N"/>
    <n v="0"/>
    <n v="0"/>
    <x v="0"/>
  </r>
  <r>
    <x v="10"/>
    <x v="4"/>
    <x v="693"/>
    <x v="693"/>
    <x v="128"/>
    <n v="0.27095895895895894"/>
    <n v="0"/>
    <n v="191"/>
    <n v="206"/>
    <n v="0"/>
    <n v="1.5"/>
    <s v="N"/>
    <s v="N"/>
    <n v="0"/>
    <n v="0"/>
    <x v="0"/>
  </r>
  <r>
    <x v="10"/>
    <x v="5"/>
    <x v="693"/>
    <x v="693"/>
    <x v="128"/>
    <n v="2.9254222940627921"/>
    <n v="4.5249111941247358E-3"/>
    <n v="192"/>
    <n v="206"/>
    <n v="0"/>
    <n v="1.5"/>
    <s v="N"/>
    <s v="N"/>
    <n v="0"/>
    <n v="0"/>
    <x v="0"/>
  </r>
  <r>
    <x v="10"/>
    <x v="6"/>
    <x v="693"/>
    <x v="693"/>
    <x v="128"/>
    <n v="0.81399490524870721"/>
    <n v="4.3799993420544678E-2"/>
    <n v="189.07379847203001"/>
    <n v="206"/>
    <n v="0"/>
    <n v="1.5"/>
    <s v="N"/>
    <s v="N"/>
    <n v="0"/>
    <n v="0"/>
    <x v="0"/>
  </r>
  <r>
    <x v="10"/>
    <x v="0"/>
    <x v="694"/>
    <x v="694"/>
    <x v="128"/>
    <n v="1.1367331855136734E-3"/>
    <n v="0"/>
    <n v="367"/>
    <n v="436"/>
    <n v="0"/>
    <n v="3"/>
    <s v="N"/>
    <s v="N"/>
    <n v="0"/>
    <n v="0"/>
    <x v="0"/>
  </r>
  <r>
    <x v="10"/>
    <x v="1"/>
    <x v="694"/>
    <x v="694"/>
    <x v="128"/>
    <n v="2.2553386490697463E-3"/>
    <n v="0"/>
    <n v="358"/>
    <n v="436"/>
    <n v="0"/>
    <n v="3"/>
    <s v="N"/>
    <s v="N"/>
    <n v="0"/>
    <n v="0"/>
    <x v="0"/>
  </r>
  <r>
    <x v="10"/>
    <x v="2"/>
    <x v="694"/>
    <x v="694"/>
    <x v="128"/>
    <n v="5.9823196605374822E-2"/>
    <n v="0"/>
    <n v="377"/>
    <n v="436"/>
    <n v="0"/>
    <n v="3"/>
    <s v="N"/>
    <s v="N"/>
    <n v="0"/>
    <n v="0"/>
    <x v="0"/>
  </r>
  <r>
    <x v="10"/>
    <x v="3"/>
    <x v="694"/>
    <x v="694"/>
    <x v="128"/>
    <n v="0.32500000000000001"/>
    <n v="0"/>
    <n v="389"/>
    <n v="436"/>
    <n v="0"/>
    <n v="3"/>
    <s v="N"/>
    <s v="N"/>
    <n v="0"/>
    <n v="0"/>
    <x v="0"/>
  </r>
  <r>
    <x v="10"/>
    <x v="4"/>
    <x v="694"/>
    <x v="694"/>
    <x v="128"/>
    <n v="0.56844536844536842"/>
    <n v="0"/>
    <n v="390"/>
    <n v="436"/>
    <n v="0"/>
    <n v="3"/>
    <s v="N"/>
    <s v="N"/>
    <n v="0"/>
    <n v="0"/>
    <x v="0"/>
  </r>
  <r>
    <x v="10"/>
    <x v="5"/>
    <x v="694"/>
    <x v="694"/>
    <x v="128"/>
    <n v="0.74627183089835269"/>
    <n v="2.6889823317498367E-3"/>
    <n v="390"/>
    <n v="436"/>
    <n v="0"/>
    <n v="3"/>
    <s v="N"/>
    <s v="N"/>
    <n v="0"/>
    <n v="0"/>
    <x v="0"/>
  </r>
  <r>
    <x v="10"/>
    <x v="6"/>
    <x v="694"/>
    <x v="694"/>
    <x v="128"/>
    <n v="0.60442494621782461"/>
    <n v="3.0057672000649193E-2"/>
    <n v="388.71858057615333"/>
    <n v="436"/>
    <n v="0"/>
    <n v="3"/>
    <s v="N"/>
    <s v="N"/>
    <n v="0"/>
    <n v="0"/>
    <x v="0"/>
  </r>
  <r>
    <x v="10"/>
    <x v="0"/>
    <x v="695"/>
    <x v="695"/>
    <x v="1"/>
    <n v="3.4101995565410203E-3"/>
    <n v="0"/>
    <n v="705"/>
    <n v="1016"/>
    <n v="0"/>
    <n v="2.5"/>
    <s v="N"/>
    <s v="N"/>
    <n v="0"/>
    <n v="0"/>
    <x v="0"/>
  </r>
  <r>
    <x v="10"/>
    <x v="1"/>
    <x v="695"/>
    <x v="695"/>
    <x v="1"/>
    <n v="4.5106772981394925E-3"/>
    <n v="0"/>
    <n v="688"/>
    <n v="1016"/>
    <n v="0"/>
    <n v="2.5"/>
    <s v="N"/>
    <s v="N"/>
    <n v="0"/>
    <n v="0"/>
    <x v="0"/>
  </r>
  <r>
    <x v="10"/>
    <x v="2"/>
    <x v="695"/>
    <x v="695"/>
    <x v="1"/>
    <n v="5.8735502121640734E-2"/>
    <n v="0"/>
    <n v="606"/>
    <n v="1016"/>
    <n v="0"/>
    <n v="2.5"/>
    <s v="N"/>
    <s v="N"/>
    <n v="0"/>
    <n v="0"/>
    <x v="0"/>
  </r>
  <r>
    <x v="10"/>
    <x v="3"/>
    <x v="695"/>
    <x v="695"/>
    <x v="1"/>
    <n v="0.22600000000000001"/>
    <n v="0"/>
    <n v="610"/>
    <n v="1016"/>
    <n v="0"/>
    <n v="2.5"/>
    <s v="N"/>
    <s v="N"/>
    <n v="0"/>
    <n v="0"/>
    <x v="0"/>
  </r>
  <r>
    <x v="10"/>
    <x v="4"/>
    <x v="695"/>
    <x v="695"/>
    <x v="1"/>
    <n v="0.83940432740432736"/>
    <n v="0"/>
    <n v="642"/>
    <n v="1016"/>
    <n v="0"/>
    <n v="2.5"/>
    <s v="N"/>
    <s v="N"/>
    <n v="0"/>
    <n v="0"/>
    <x v="0"/>
  </r>
  <r>
    <x v="10"/>
    <x v="5"/>
    <x v="695"/>
    <x v="695"/>
    <x v="1"/>
    <n v="2.5821188933789254"/>
    <n v="3.8249721731959236E-3"/>
    <n v="642"/>
    <n v="1016"/>
    <n v="0"/>
    <n v="2.5"/>
    <s v="N"/>
    <s v="N"/>
    <n v="0"/>
    <n v="0"/>
    <x v="0"/>
  </r>
  <r>
    <x v="10"/>
    <x v="6"/>
    <x v="695"/>
    <x v="695"/>
    <x v="1"/>
    <n v="0"/>
    <n v="4.2422878888349967E-2"/>
    <n v="604.32500213832668"/>
    <n v="1016"/>
    <n v="0"/>
    <n v="2.5"/>
    <s v="N"/>
    <s v="N"/>
    <n v="0"/>
    <n v="0"/>
    <x v="0"/>
  </r>
  <r>
    <x v="10"/>
    <x v="0"/>
    <x v="696"/>
    <x v="696"/>
    <x v="1"/>
    <n v="1.1367331855136734E-3"/>
    <n v="0"/>
    <n v="1815.2139999999999"/>
    <n v="1756"/>
    <n v="0"/>
    <n v="1.5"/>
    <s v="N"/>
    <s v="N"/>
    <n v="0"/>
    <n v="0"/>
    <x v="0"/>
  </r>
  <r>
    <x v="10"/>
    <x v="1"/>
    <x v="696"/>
    <x v="696"/>
    <x v="1"/>
    <n v="1.1276693245348731E-3"/>
    <n v="0"/>
    <n v="1773.904"/>
    <n v="1756"/>
    <n v="0"/>
    <n v="1.5"/>
    <s v="N"/>
    <s v="N"/>
    <n v="0"/>
    <n v="0"/>
    <x v="0"/>
  </r>
  <r>
    <x v="10"/>
    <x v="2"/>
    <x v="696"/>
    <x v="696"/>
    <x v="1"/>
    <n v="5.6560113154172559E-2"/>
    <n v="0"/>
    <n v="1825.05"/>
    <n v="1756"/>
    <n v="0"/>
    <n v="1.5"/>
    <s v="N"/>
    <s v="N"/>
    <n v="0"/>
    <n v="0"/>
    <x v="0"/>
  </r>
  <r>
    <x v="10"/>
    <x v="3"/>
    <x v="696"/>
    <x v="696"/>
    <x v="1"/>
    <n v="0.16300000000000001"/>
    <n v="0"/>
    <n v="1765.848"/>
    <n v="1756"/>
    <n v="0"/>
    <n v="1.5"/>
    <s v="N"/>
    <s v="N"/>
    <n v="0"/>
    <n v="0"/>
    <x v="0"/>
  </r>
  <r>
    <x v="10"/>
    <x v="4"/>
    <x v="696"/>
    <x v="696"/>
    <x v="1"/>
    <n v="0.69634557634557626"/>
    <n v="0"/>
    <n v="1780.4680000000001"/>
    <n v="1756"/>
    <n v="0"/>
    <n v="1.5"/>
    <s v="N"/>
    <s v="N"/>
    <n v="0"/>
    <n v="0"/>
    <x v="0"/>
  </r>
  <r>
    <x v="10"/>
    <x v="5"/>
    <x v="696"/>
    <x v="696"/>
    <x v="1"/>
    <n v="0.98584987255206746"/>
    <n v="1.2832772229266819E-3"/>
    <n v="1746.8"/>
    <n v="1756"/>
    <n v="0"/>
    <n v="1.5"/>
    <s v="N"/>
    <s v="N"/>
    <n v="0"/>
    <n v="0"/>
    <x v="0"/>
  </r>
  <r>
    <x v="10"/>
    <x v="6"/>
    <x v="696"/>
    <x v="696"/>
    <x v="1"/>
    <n v="0.44702261647359937"/>
    <n v="1.2076691434152279E-2"/>
    <n v="1805.4802915228834"/>
    <n v="1756"/>
    <n v="0"/>
    <n v="1.5"/>
    <s v="N"/>
    <s v="N"/>
    <n v="0"/>
    <n v="0"/>
    <x v="0"/>
  </r>
  <r>
    <x v="10"/>
    <x v="0"/>
    <x v="697"/>
    <x v="697"/>
    <x v="128"/>
    <n v="1.2504065040650407E-2"/>
    <n v="0"/>
    <n v="3389"/>
    <n v="3741"/>
    <n v="0"/>
    <n v="0.5"/>
    <s v="N"/>
    <s v="N"/>
    <n v="0"/>
    <n v="0"/>
    <x v="0"/>
  </r>
  <r>
    <x v="10"/>
    <x v="1"/>
    <x v="697"/>
    <x v="697"/>
    <x v="128"/>
    <n v="8.6830537989185233E-2"/>
    <n v="0"/>
    <n v="3307"/>
    <n v="3741"/>
    <n v="0"/>
    <n v="0.5"/>
    <s v="N"/>
    <s v="N"/>
    <n v="0"/>
    <n v="0"/>
    <x v="0"/>
  </r>
  <r>
    <x v="10"/>
    <x v="2"/>
    <x v="697"/>
    <x v="697"/>
    <x v="128"/>
    <n v="7.9401697312588407E-2"/>
    <n v="0"/>
    <n v="3735"/>
    <n v="3741"/>
    <n v="0"/>
    <n v="0.5"/>
    <s v="N"/>
    <s v="N"/>
    <n v="0"/>
    <n v="0"/>
    <x v="0"/>
  </r>
  <r>
    <x v="10"/>
    <x v="3"/>
    <x v="697"/>
    <x v="697"/>
    <x v="128"/>
    <n v="0.55200000000000005"/>
    <n v="0"/>
    <n v="3806"/>
    <n v="3741"/>
    <n v="0"/>
    <n v="0.5"/>
    <s v="N"/>
    <s v="N"/>
    <n v="0"/>
    <n v="0"/>
    <x v="0"/>
  </r>
  <r>
    <x v="10"/>
    <x v="4"/>
    <x v="697"/>
    <x v="697"/>
    <x v="128"/>
    <n v="3.6039436359436356"/>
    <n v="0"/>
    <n v="4132"/>
    <n v="3741"/>
    <n v="0"/>
    <n v="0.5"/>
    <s v="N"/>
    <s v="N"/>
    <n v="0"/>
    <n v="0"/>
    <x v="0"/>
  </r>
  <r>
    <x v="10"/>
    <x v="5"/>
    <x v="697"/>
    <x v="697"/>
    <x v="128"/>
    <n v="7.76104345663662"/>
    <n v="1.3036560042141012E-2"/>
    <n v="4138"/>
    <n v="3741"/>
    <n v="0"/>
    <n v="0.5"/>
    <s v="N"/>
    <s v="N"/>
    <n v="0"/>
    <n v="0"/>
    <x v="0"/>
  </r>
  <r>
    <x v="10"/>
    <x v="6"/>
    <x v="697"/>
    <x v="697"/>
    <x v="128"/>
    <n v="1.8996212595417343"/>
    <n v="0.10009001986489384"/>
    <n v="3823.2622104014667"/>
    <n v="3741"/>
    <n v="0"/>
    <n v="0.5"/>
    <s v="N"/>
    <s v="N"/>
    <n v="0"/>
    <n v="0"/>
    <x v="0"/>
  </r>
  <r>
    <x v="10"/>
    <x v="0"/>
    <x v="698"/>
    <x v="698"/>
    <x v="1"/>
    <n v="3.4101995565410203E-3"/>
    <n v="0"/>
    <n v="664"/>
    <n v="716"/>
    <n v="0"/>
    <n v="1"/>
    <s v="N"/>
    <s v="N"/>
    <n v="0"/>
    <n v="0"/>
    <x v="0"/>
  </r>
  <r>
    <x v="10"/>
    <x v="1"/>
    <x v="698"/>
    <x v="698"/>
    <x v="1"/>
    <n v="6.3149482173952887E-2"/>
    <n v="0"/>
    <n v="648"/>
    <n v="716"/>
    <n v="0"/>
    <n v="1"/>
    <s v="N"/>
    <s v="N"/>
    <n v="0"/>
    <n v="0"/>
    <x v="0"/>
  </r>
  <r>
    <x v="10"/>
    <x v="2"/>
    <x v="698"/>
    <x v="698"/>
    <x v="1"/>
    <n v="0.14248797736916549"/>
    <n v="0"/>
    <n v="687"/>
    <n v="716"/>
    <n v="0"/>
    <n v="1"/>
    <s v="N"/>
    <s v="N"/>
    <n v="0"/>
    <n v="0"/>
    <x v="0"/>
  </r>
  <r>
    <x v="10"/>
    <x v="3"/>
    <x v="698"/>
    <x v="698"/>
    <x v="1"/>
    <n v="0.16200000000000001"/>
    <n v="0"/>
    <n v="709"/>
    <n v="716"/>
    <n v="0"/>
    <n v="1"/>
    <s v="N"/>
    <s v="N"/>
    <n v="0"/>
    <n v="0"/>
    <x v="0"/>
  </r>
  <r>
    <x v="10"/>
    <x v="4"/>
    <x v="698"/>
    <x v="698"/>
    <x v="1"/>
    <n v="0.59497281897281895"/>
    <n v="0"/>
    <n v="710"/>
    <n v="716"/>
    <n v="0"/>
    <n v="1"/>
    <s v="N"/>
    <s v="N"/>
    <n v="0"/>
    <n v="0"/>
    <x v="0"/>
  </r>
  <r>
    <x v="10"/>
    <x v="5"/>
    <x v="698"/>
    <x v="698"/>
    <x v="1"/>
    <n v="2.0552307864470012"/>
    <n v="5.8618239394901432E-3"/>
    <n v="711"/>
    <n v="716"/>
    <n v="0"/>
    <n v="1"/>
    <s v="N"/>
    <s v="N"/>
    <n v="0"/>
    <n v="0"/>
    <x v="0"/>
  </r>
  <r>
    <x v="10"/>
    <x v="6"/>
    <x v="698"/>
    <x v="698"/>
    <x v="1"/>
    <n v="0"/>
    <n v="4.2509629857349469E-2"/>
    <n v="711.70947743902661"/>
    <n v="716"/>
    <n v="0"/>
    <n v="1"/>
    <s v="N"/>
    <s v="N"/>
    <n v="0"/>
    <n v="0"/>
    <x v="0"/>
  </r>
  <r>
    <x v="10"/>
    <x v="0"/>
    <x v="699"/>
    <x v="699"/>
    <x v="1"/>
    <n v="2.2734663710273469E-3"/>
    <n v="0"/>
    <n v="344"/>
    <n v="402"/>
    <n v="0"/>
    <n v="2"/>
    <s v="N"/>
    <s v="N"/>
    <n v="0"/>
    <n v="0"/>
    <x v="0"/>
  </r>
  <r>
    <x v="10"/>
    <x v="1"/>
    <x v="699"/>
    <x v="699"/>
    <x v="1"/>
    <n v="2.2553386490697463E-3"/>
    <n v="0"/>
    <n v="336"/>
    <n v="402"/>
    <n v="0"/>
    <n v="2"/>
    <s v="N"/>
    <s v="N"/>
    <n v="0"/>
    <n v="0"/>
    <x v="0"/>
  </r>
  <r>
    <x v="10"/>
    <x v="2"/>
    <x v="699"/>
    <x v="699"/>
    <x v="1"/>
    <n v="0.11094483734087694"/>
    <n v="0"/>
    <n v="345"/>
    <n v="402"/>
    <n v="0"/>
    <n v="2"/>
    <s v="N"/>
    <s v="N"/>
    <n v="0"/>
    <n v="0"/>
    <x v="0"/>
  </r>
  <r>
    <x v="10"/>
    <x v="3"/>
    <x v="699"/>
    <x v="699"/>
    <x v="1"/>
    <n v="0.24799999999999997"/>
    <n v="0"/>
    <n v="353"/>
    <n v="402"/>
    <n v="0"/>
    <n v="2"/>
    <s v="N"/>
    <s v="N"/>
    <n v="0"/>
    <n v="0"/>
    <x v="0"/>
  </r>
  <r>
    <x v="10"/>
    <x v="4"/>
    <x v="699"/>
    <x v="699"/>
    <x v="1"/>
    <n v="0.91424963424963424"/>
    <n v="0"/>
    <n v="336"/>
    <n v="402"/>
    <n v="0"/>
    <n v="2"/>
    <s v="N"/>
    <s v="N"/>
    <n v="0"/>
    <n v="0"/>
    <x v="0"/>
  </r>
  <r>
    <x v="10"/>
    <x v="5"/>
    <x v="699"/>
    <x v="699"/>
    <x v="1"/>
    <n v="1.051940366801368"/>
    <n v="4.6407747633085555E-3"/>
    <n v="337"/>
    <n v="402"/>
    <n v="0"/>
    <n v="2"/>
    <s v="N"/>
    <s v="N"/>
    <n v="0"/>
    <n v="0"/>
    <x v="0"/>
  </r>
  <r>
    <x v="10"/>
    <x v="6"/>
    <x v="699"/>
    <x v="699"/>
    <x v="1"/>
    <n v="0"/>
    <n v="4.6685122292890305E-2"/>
    <n v="356.13058808960164"/>
    <n v="402"/>
    <n v="0"/>
    <n v="2"/>
    <s v="N"/>
    <s v="N"/>
    <n v="0"/>
    <n v="0"/>
    <x v="0"/>
  </r>
  <r>
    <x v="10"/>
    <x v="0"/>
    <x v="700"/>
    <x v="700"/>
    <x v="1"/>
    <n v="1.1367331855136734E-3"/>
    <n v="0"/>
    <n v="12015.965"/>
    <n v="17308"/>
    <n v="5"/>
    <n v="0.5"/>
    <s v="N"/>
    <s v="N"/>
    <n v="0"/>
    <n v="0"/>
    <x v="0"/>
  </r>
  <r>
    <x v="10"/>
    <x v="1"/>
    <x v="700"/>
    <x v="700"/>
    <x v="1"/>
    <n v="0.18042709192557971"/>
    <n v="0"/>
    <n v="13884.137000000001"/>
    <n v="17308"/>
    <n v="5"/>
    <n v="0.5"/>
    <s v="N"/>
    <s v="N"/>
    <n v="0"/>
    <n v="0"/>
    <x v="0"/>
  </r>
  <r>
    <x v="10"/>
    <x v="2"/>
    <x v="700"/>
    <x v="700"/>
    <x v="1"/>
    <n v="0.23276661951909475"/>
    <n v="0"/>
    <n v="14919.366"/>
    <n v="17308"/>
    <n v="5"/>
    <n v="0.5"/>
    <s v="N"/>
    <s v="N"/>
    <n v="0"/>
    <n v="0"/>
    <x v="0"/>
  </r>
  <r>
    <x v="10"/>
    <x v="3"/>
    <x v="700"/>
    <x v="700"/>
    <x v="1"/>
    <n v="0.54"/>
    <n v="0"/>
    <n v="14639.014999999999"/>
    <n v="17308"/>
    <n v="5"/>
    <n v="0.5"/>
    <s v="N"/>
    <s v="N"/>
    <n v="0"/>
    <n v="0"/>
    <x v="0"/>
  </r>
  <r>
    <x v="10"/>
    <x v="4"/>
    <x v="700"/>
    <x v="700"/>
    <x v="1"/>
    <n v="0.1297950257950258"/>
    <n v="0"/>
    <n v="16452.63"/>
    <n v="17308"/>
    <n v="5"/>
    <n v="0.5"/>
    <s v="N"/>
    <s v="N"/>
    <n v="0"/>
    <n v="0"/>
    <x v="0"/>
  </r>
  <r>
    <x v="10"/>
    <x v="5"/>
    <x v="700"/>
    <x v="700"/>
    <x v="1"/>
    <n v="0.24692142990363702"/>
    <n v="1.6734153664157016E-2"/>
    <n v="16174.817084603124"/>
    <n v="17308"/>
    <n v="5"/>
    <n v="0.5"/>
    <s v="N"/>
    <s v="N"/>
    <n v="0"/>
    <n v="0"/>
    <x v="0"/>
  </r>
  <r>
    <x v="10"/>
    <x v="6"/>
    <x v="700"/>
    <x v="700"/>
    <x v="1"/>
    <n v="0.22036326164191519"/>
    <n v="0.20447370891811373"/>
    <n v="14088.143988290434"/>
    <n v="17308"/>
    <n v="5"/>
    <n v="0.5"/>
    <s v="N"/>
    <s v="N"/>
    <n v="0"/>
    <n v="0"/>
    <x v="0"/>
  </r>
  <r>
    <x v="10"/>
    <x v="0"/>
    <x v="701"/>
    <x v="701"/>
    <x v="128"/>
    <n v="3.4101995565410203E-3"/>
    <n v="0"/>
    <n v="1585.6669999999999"/>
    <n v="1627"/>
    <n v="0"/>
    <n v="0.25"/>
    <s v="N"/>
    <s v="N"/>
    <n v="0"/>
    <n v="0"/>
    <x v="0"/>
  </r>
  <r>
    <x v="10"/>
    <x v="1"/>
    <x v="701"/>
    <x v="701"/>
    <x v="128"/>
    <n v="3.3830079736046196E-3"/>
    <n v="0"/>
    <n v="1549.6669999999999"/>
    <n v="1627"/>
    <n v="0"/>
    <n v="0.25"/>
    <s v="N"/>
    <s v="N"/>
    <n v="0"/>
    <n v="0"/>
    <x v="0"/>
  </r>
  <r>
    <x v="10"/>
    <x v="2"/>
    <x v="701"/>
    <x v="701"/>
    <x v="128"/>
    <n v="0.89082178217821784"/>
    <n v="0"/>
    <n v="1640"/>
    <n v="1627"/>
    <n v="0"/>
    <n v="0.25"/>
    <s v="N"/>
    <s v="N"/>
    <n v="0"/>
    <n v="0"/>
    <x v="0"/>
  </r>
  <r>
    <x v="10"/>
    <x v="3"/>
    <x v="701"/>
    <x v="701"/>
    <x v="128"/>
    <n v="0.20300000000000001"/>
    <n v="0"/>
    <n v="1772.0509999999999"/>
    <n v="1627"/>
    <n v="0"/>
    <n v="0.25"/>
    <s v="N"/>
    <s v="N"/>
    <n v="0"/>
    <n v="0"/>
    <x v="0"/>
  </r>
  <r>
    <x v="10"/>
    <x v="4"/>
    <x v="701"/>
    <x v="701"/>
    <x v="128"/>
    <n v="0.8024553784553784"/>
    <n v="0"/>
    <n v="1802"/>
    <n v="1627"/>
    <n v="0"/>
    <n v="0.25"/>
    <s v="N"/>
    <s v="N"/>
    <n v="0"/>
    <n v="0"/>
    <x v="0"/>
  </r>
  <r>
    <x v="10"/>
    <x v="5"/>
    <x v="701"/>
    <x v="701"/>
    <x v="128"/>
    <n v="1.140978949331676"/>
    <n v="2.735793073496022E-3"/>
    <n v="1809"/>
    <n v="1627"/>
    <n v="0"/>
    <n v="0.25"/>
    <s v="N"/>
    <s v="N"/>
    <n v="0"/>
    <n v="0"/>
    <x v="0"/>
  </r>
  <r>
    <x v="10"/>
    <x v="6"/>
    <x v="701"/>
    <x v="701"/>
    <x v="128"/>
    <n v="0"/>
    <n v="3.1754439731420031E-2"/>
    <n v="1789.4396812301168"/>
    <n v="1627"/>
    <n v="0"/>
    <n v="0.25"/>
    <s v="N"/>
    <s v="N"/>
    <n v="0"/>
    <n v="0"/>
    <x v="0"/>
  </r>
  <r>
    <x v="10"/>
    <x v="0"/>
    <x v="702"/>
    <x v="702"/>
    <x v="128"/>
    <n v="2.2734663710273469E-3"/>
    <n v="0"/>
    <n v="216.22200000000001"/>
    <n v="484"/>
    <n v="0"/>
    <n v="1"/>
    <s v="N"/>
    <s v="N"/>
    <n v="0"/>
    <n v="0"/>
    <x v="0"/>
  </r>
  <r>
    <x v="10"/>
    <x v="1"/>
    <x v="702"/>
    <x v="702"/>
    <x v="128"/>
    <n v="8.9085876638254971E-2"/>
    <n v="0"/>
    <n v="211.22200000000001"/>
    <n v="484"/>
    <n v="0"/>
    <n v="1"/>
    <s v="N"/>
    <s v="N"/>
    <n v="0"/>
    <n v="0"/>
    <x v="0"/>
  </r>
  <r>
    <x v="10"/>
    <x v="2"/>
    <x v="702"/>
    <x v="702"/>
    <x v="128"/>
    <n v="0.13596181046676098"/>
    <n v="0"/>
    <n v="464"/>
    <n v="484"/>
    <n v="0"/>
    <n v="1"/>
    <s v="N"/>
    <s v="N"/>
    <n v="0"/>
    <n v="0"/>
    <x v="0"/>
  </r>
  <r>
    <x v="10"/>
    <x v="3"/>
    <x v="702"/>
    <x v="702"/>
    <x v="128"/>
    <n v="0.81200000000000006"/>
    <n v="0"/>
    <n v="463"/>
    <n v="484"/>
    <n v="0"/>
    <n v="1"/>
    <s v="N"/>
    <s v="N"/>
    <n v="0"/>
    <n v="0"/>
    <x v="0"/>
  </r>
  <r>
    <x v="10"/>
    <x v="4"/>
    <x v="702"/>
    <x v="702"/>
    <x v="128"/>
    <n v="0.82614060214060214"/>
    <n v="0"/>
    <n v="447"/>
    <n v="484"/>
    <n v="0"/>
    <n v="1"/>
    <s v="N"/>
    <s v="N"/>
    <n v="0"/>
    <n v="0"/>
    <x v="0"/>
  </r>
  <r>
    <x v="10"/>
    <x v="5"/>
    <x v="702"/>
    <x v="702"/>
    <x v="128"/>
    <n v="4.8649947155735174E-2"/>
    <n v="6.2226831738018528E-3"/>
    <n v="447"/>
    <n v="484"/>
    <n v="0"/>
    <n v="1"/>
    <s v="N"/>
    <s v="N"/>
    <n v="0"/>
    <n v="0"/>
    <x v="0"/>
  </r>
  <r>
    <x v="10"/>
    <x v="6"/>
    <x v="702"/>
    <x v="702"/>
    <x v="128"/>
    <n v="0"/>
    <n v="6.2190199151863745E-2"/>
    <n v="466.46997565720335"/>
    <n v="484"/>
    <n v="0"/>
    <n v="1"/>
    <s v="N"/>
    <s v="N"/>
    <n v="0"/>
    <n v="0"/>
    <x v="0"/>
  </r>
  <r>
    <x v="10"/>
    <x v="0"/>
    <x v="703"/>
    <x v="703"/>
    <x v="1"/>
    <n v="4.5469327420546938E-3"/>
    <n v="0"/>
    <n v="11090.714"/>
    <n v="11132"/>
    <n v="1"/>
    <n v="0.25"/>
    <s v="N"/>
    <s v="N"/>
    <n v="0"/>
    <n v="0"/>
    <x v="0"/>
  </r>
  <r>
    <x v="10"/>
    <x v="1"/>
    <x v="703"/>
    <x v="703"/>
    <x v="1"/>
    <n v="0.20072513976720741"/>
    <n v="0"/>
    <n v="10812.803"/>
    <n v="11132"/>
    <n v="1"/>
    <n v="0.25"/>
    <s v="N"/>
    <s v="N"/>
    <n v="0"/>
    <n v="0"/>
    <x v="0"/>
  </r>
  <r>
    <x v="10"/>
    <x v="2"/>
    <x v="703"/>
    <x v="703"/>
    <x v="1"/>
    <n v="0.45900707213578501"/>
    <n v="0"/>
    <n v="11591.334000000001"/>
    <n v="11132"/>
    <n v="1"/>
    <n v="0.25"/>
    <s v="N"/>
    <s v="N"/>
    <n v="0"/>
    <n v="0"/>
    <x v="0"/>
  </r>
  <r>
    <x v="10"/>
    <x v="3"/>
    <x v="703"/>
    <x v="703"/>
    <x v="1"/>
    <n v="0.27100000000000002"/>
    <n v="0"/>
    <n v="10949.884"/>
    <n v="11132"/>
    <n v="1"/>
    <n v="0.25"/>
    <s v="N"/>
    <s v="N"/>
    <n v="0"/>
    <n v="0"/>
    <x v="0"/>
  </r>
  <r>
    <x v="10"/>
    <x v="4"/>
    <x v="703"/>
    <x v="703"/>
    <x v="1"/>
    <n v="0.98530530530530536"/>
    <n v="0"/>
    <n v="11967.034"/>
    <n v="11132"/>
    <n v="1"/>
    <n v="0.25"/>
    <s v="N"/>
    <s v="N"/>
    <n v="0"/>
    <n v="0"/>
    <x v="0"/>
  </r>
  <r>
    <x v="10"/>
    <x v="5"/>
    <x v="703"/>
    <x v="703"/>
    <x v="1"/>
    <n v="3.7432921603978877"/>
    <n v="0"/>
    <n v="11921.889468920765"/>
    <n v="11132"/>
    <n v="1"/>
    <n v="0.25"/>
    <s v="N"/>
    <s v="N"/>
    <n v="0"/>
    <n v="0"/>
    <x v="0"/>
  </r>
  <r>
    <x v="10"/>
    <x v="6"/>
    <x v="703"/>
    <x v="703"/>
    <x v="1"/>
    <n v="0.43712875574681953"/>
    <n v="0"/>
    <n v="11540.628311201766"/>
    <n v="11132"/>
    <n v="1"/>
    <n v="0.25"/>
    <s v="N"/>
    <s v="N"/>
    <n v="0"/>
    <n v="0"/>
    <x v="0"/>
  </r>
  <r>
    <x v="10"/>
    <x v="0"/>
    <x v="704"/>
    <x v="704"/>
    <x v="1"/>
    <n v="3.4101995565410203E-3"/>
    <n v="0"/>
    <n v="9320.8889999999992"/>
    <n v="10664"/>
    <n v="0"/>
    <n v="0.7"/>
    <s v="N"/>
    <s v="N"/>
    <n v="0"/>
    <n v="0"/>
    <x v="0"/>
  </r>
  <r>
    <x v="10"/>
    <x v="1"/>
    <x v="704"/>
    <x v="704"/>
    <x v="1"/>
    <n v="9.1341215287324723E-2"/>
    <n v="0"/>
    <n v="9095.8889999999992"/>
    <n v="10664"/>
    <n v="0"/>
    <n v="0.7"/>
    <s v="N"/>
    <s v="N"/>
    <n v="0"/>
    <n v="0"/>
    <x v="0"/>
  </r>
  <r>
    <x v="10"/>
    <x v="2"/>
    <x v="704"/>
    <x v="704"/>
    <x v="1"/>
    <n v="0.22188967468175388"/>
    <n v="0"/>
    <n v="9654"/>
    <n v="10664"/>
    <n v="0"/>
    <n v="0.7"/>
    <s v="N"/>
    <s v="N"/>
    <n v="0"/>
    <n v="0"/>
    <x v="0"/>
  </r>
  <r>
    <x v="10"/>
    <x v="3"/>
    <x v="704"/>
    <x v="704"/>
    <x v="1"/>
    <n v="0.53900000000000003"/>
    <n v="0"/>
    <n v="9535"/>
    <n v="10664"/>
    <n v="0"/>
    <n v="0.7"/>
    <s v="N"/>
    <s v="N"/>
    <n v="0"/>
    <n v="0"/>
    <x v="0"/>
  </r>
  <r>
    <x v="10"/>
    <x v="4"/>
    <x v="704"/>
    <x v="704"/>
    <x v="1"/>
    <n v="1.1444700084700083"/>
    <n v="0"/>
    <n v="9698"/>
    <n v="10664"/>
    <n v="0"/>
    <n v="0.7"/>
    <s v="N"/>
    <s v="N"/>
    <n v="0"/>
    <n v="0"/>
    <x v="0"/>
  </r>
  <r>
    <x v="10"/>
    <x v="5"/>
    <x v="704"/>
    <x v="704"/>
    <x v="1"/>
    <n v="0.92526691949020856"/>
    <n v="6.1873369741746375E-3"/>
    <n v="9747"/>
    <n v="10664"/>
    <n v="0"/>
    <n v="0.7"/>
    <s v="N"/>
    <s v="N"/>
    <n v="0"/>
    <n v="0"/>
    <x v="0"/>
  </r>
  <r>
    <x v="10"/>
    <x v="6"/>
    <x v="704"/>
    <x v="704"/>
    <x v="1"/>
    <n v="0.43982708139957766"/>
    <n v="6.7712980356542482E-2"/>
    <n v="9684.78435723445"/>
    <n v="10664"/>
    <n v="0"/>
    <n v="0.7"/>
    <s v="N"/>
    <s v="N"/>
    <n v="0"/>
    <n v="0"/>
    <x v="0"/>
  </r>
  <r>
    <x v="10"/>
    <x v="0"/>
    <x v="705"/>
    <x v="705"/>
    <x v="1"/>
    <n v="4.5469327420546938E-3"/>
    <n v="0"/>
    <n v="8642.4439999999995"/>
    <n v="9707"/>
    <n v="0"/>
    <n v="0.4"/>
    <s v="N"/>
    <s v="N"/>
    <n v="0"/>
    <n v="0"/>
    <x v="0"/>
  </r>
  <r>
    <x v="10"/>
    <x v="1"/>
    <x v="705"/>
    <x v="705"/>
    <x v="1"/>
    <n v="5.6383466226743659E-3"/>
    <n v="0"/>
    <n v="8433.4439999999995"/>
    <n v="9707"/>
    <n v="0"/>
    <n v="0.4"/>
    <s v="N"/>
    <s v="N"/>
    <n v="0"/>
    <n v="0"/>
    <x v="0"/>
  </r>
  <r>
    <x v="10"/>
    <x v="2"/>
    <x v="705"/>
    <x v="705"/>
    <x v="1"/>
    <n v="0.72549222065063657"/>
    <n v="0"/>
    <n v="8802.2330000000002"/>
    <n v="9707"/>
    <n v="0"/>
    <n v="0.4"/>
    <s v="N"/>
    <s v="N"/>
    <n v="0"/>
    <n v="0"/>
    <x v="0"/>
  </r>
  <r>
    <x v="10"/>
    <x v="3"/>
    <x v="705"/>
    <x v="705"/>
    <x v="1"/>
    <n v="1.0329999999999999"/>
    <n v="0"/>
    <n v="8687.1039999999994"/>
    <n v="9707"/>
    <n v="0"/>
    <n v="0.4"/>
    <s v="N"/>
    <s v="N"/>
    <n v="0"/>
    <n v="0"/>
    <x v="0"/>
  </r>
  <r>
    <x v="10"/>
    <x v="4"/>
    <x v="705"/>
    <x v="705"/>
    <x v="1"/>
    <n v="0.56560314160314162"/>
    <n v="0"/>
    <n v="8675.4969999999994"/>
    <n v="9707"/>
    <n v="0"/>
    <n v="0.4"/>
    <s v="N"/>
    <s v="N"/>
    <n v="0"/>
    <n v="0"/>
    <x v="0"/>
  </r>
  <r>
    <x v="10"/>
    <x v="5"/>
    <x v="705"/>
    <x v="705"/>
    <x v="1"/>
    <n v="2.6289329934721799"/>
    <n v="9.3543266729319494E-3"/>
    <n v="8722.9042072233606"/>
    <n v="9707"/>
    <n v="0"/>
    <n v="0.4"/>
    <s v="N"/>
    <s v="N"/>
    <n v="0"/>
    <n v="0"/>
    <x v="0"/>
  </r>
  <r>
    <x v="10"/>
    <x v="6"/>
    <x v="705"/>
    <x v="705"/>
    <x v="1"/>
    <n v="1.1404923092324426"/>
    <n v="0.11522217092151892"/>
    <n v="8786.3147433500017"/>
    <n v="9707"/>
    <n v="0"/>
    <n v="0.4"/>
    <s v="N"/>
    <s v="N"/>
    <n v="0"/>
    <n v="0"/>
    <x v="0"/>
  </r>
  <r>
    <x v="10"/>
    <x v="0"/>
    <x v="706"/>
    <x v="706"/>
    <x v="1"/>
    <n v="0"/>
    <n v="0"/>
    <n v="29680.769"/>
    <n v="32985"/>
    <n v="0"/>
    <n v="0.4"/>
    <s v="N"/>
    <s v="N"/>
    <n v="0"/>
    <n v="0"/>
    <x v="0"/>
  </r>
  <r>
    <x v="10"/>
    <x v="1"/>
    <x v="706"/>
    <x v="706"/>
    <x v="1"/>
    <n v="1.1276693245348731E-3"/>
    <n v="0"/>
    <n v="31638.001"/>
    <n v="32985"/>
    <n v="0"/>
    <n v="0.4"/>
    <s v="N"/>
    <s v="N"/>
    <n v="0"/>
    <n v="0"/>
    <x v="0"/>
  </r>
  <r>
    <x v="10"/>
    <x v="2"/>
    <x v="706"/>
    <x v="706"/>
    <x v="1"/>
    <n v="5.7647807637906646E-2"/>
    <n v="0"/>
    <n v="35789.277999999998"/>
    <n v="32985"/>
    <n v="0"/>
    <n v="0.4"/>
    <s v="N"/>
    <s v="N"/>
    <n v="0"/>
    <n v="0"/>
    <x v="0"/>
  </r>
  <r>
    <x v="10"/>
    <x v="3"/>
    <x v="706"/>
    <x v="706"/>
    <x v="1"/>
    <n v="0.159"/>
    <n v="0"/>
    <n v="31905.69"/>
    <n v="32985"/>
    <n v="0"/>
    <n v="0.4"/>
    <s v="N"/>
    <s v="N"/>
    <n v="0"/>
    <n v="0"/>
    <x v="0"/>
  </r>
  <r>
    <x v="10"/>
    <x v="4"/>
    <x v="706"/>
    <x v="706"/>
    <x v="1"/>
    <n v="0.22548332948332947"/>
    <n v="0"/>
    <n v="34387.025999999998"/>
    <n v="32985"/>
    <n v="0"/>
    <n v="0.4"/>
    <s v="N"/>
    <s v="N"/>
    <n v="0"/>
    <n v="0"/>
    <x v="0"/>
  </r>
  <r>
    <x v="10"/>
    <x v="5"/>
    <x v="706"/>
    <x v="706"/>
    <x v="1"/>
    <n v="7.3433882499222905E-2"/>
    <n v="7.8568432507038887E-3"/>
    <n v="36087.683162107249"/>
    <n v="32985"/>
    <n v="0"/>
    <n v="0.4"/>
    <s v="N"/>
    <s v="N"/>
    <n v="0"/>
    <n v="0"/>
    <x v="0"/>
  </r>
  <r>
    <x v="10"/>
    <x v="6"/>
    <x v="706"/>
    <x v="706"/>
    <x v="1"/>
    <n v="0"/>
    <n v="7.117595531318345E-2"/>
    <n v="30849.634690224331"/>
    <n v="32985"/>
    <n v="0"/>
    <n v="0.4"/>
    <s v="N"/>
    <s v="N"/>
    <n v="0"/>
    <n v="0"/>
    <x v="0"/>
  </r>
  <r>
    <x v="10"/>
    <x v="0"/>
    <x v="707"/>
    <x v="707"/>
    <x v="1"/>
    <n v="2.2734663710273469E-3"/>
    <n v="0"/>
    <n v="5407.1109999999999"/>
    <n v="6095"/>
    <n v="0"/>
    <n v="0.5"/>
    <s v="N"/>
    <s v="N"/>
    <n v="0"/>
    <n v="0"/>
    <x v="0"/>
  </r>
  <r>
    <x v="10"/>
    <x v="1"/>
    <x v="707"/>
    <x v="707"/>
    <x v="1"/>
    <n v="4.6234442305929796E-2"/>
    <n v="0"/>
    <n v="5276.1109999999999"/>
    <n v="6095"/>
    <n v="0"/>
    <n v="0.5"/>
    <s v="N"/>
    <s v="N"/>
    <n v="0"/>
    <n v="0"/>
    <x v="0"/>
  </r>
  <r>
    <x v="10"/>
    <x v="2"/>
    <x v="707"/>
    <x v="707"/>
    <x v="1"/>
    <n v="0.29911598302687414"/>
    <n v="0"/>
    <n v="5383"/>
    <n v="6095"/>
    <n v="0"/>
    <n v="0.5"/>
    <s v="N"/>
    <s v="N"/>
    <n v="0"/>
    <n v="0"/>
    <x v="0"/>
  </r>
  <r>
    <x v="10"/>
    <x v="3"/>
    <x v="707"/>
    <x v="707"/>
    <x v="1"/>
    <n v="0.36699999999999999"/>
    <n v="0"/>
    <n v="5322"/>
    <n v="6095"/>
    <n v="0"/>
    <n v="0.5"/>
    <s v="N"/>
    <s v="N"/>
    <n v="0"/>
    <n v="0"/>
    <x v="0"/>
  </r>
  <r>
    <x v="10"/>
    <x v="4"/>
    <x v="707"/>
    <x v="707"/>
    <x v="1"/>
    <n v="1.8512370832370832"/>
    <n v="0"/>
    <n v="5126"/>
    <n v="6095"/>
    <n v="0"/>
    <n v="0.5"/>
    <s v="N"/>
    <s v="N"/>
    <n v="0"/>
    <n v="0"/>
    <x v="0"/>
  </r>
  <r>
    <x v="10"/>
    <x v="5"/>
    <x v="707"/>
    <x v="707"/>
    <x v="1"/>
    <n v="3.7469638545228485"/>
    <n v="2.7741916445414041E-2"/>
    <n v="5135"/>
    <n v="6095"/>
    <n v="0"/>
    <n v="0.5"/>
    <s v="N"/>
    <s v="N"/>
    <n v="0"/>
    <n v="0"/>
    <x v="0"/>
  </r>
  <r>
    <x v="10"/>
    <x v="6"/>
    <x v="707"/>
    <x v="707"/>
    <x v="1"/>
    <n v="0.82298932409123438"/>
    <n v="0.30089645845309237"/>
    <n v="5351.194770463334"/>
    <n v="6095"/>
    <n v="0"/>
    <n v="0.5"/>
    <s v="N"/>
    <s v="N"/>
    <n v="0"/>
    <n v="0"/>
    <x v="0"/>
  </r>
  <r>
    <x v="10"/>
    <x v="0"/>
    <x v="708"/>
    <x v="708"/>
    <x v="1"/>
    <n v="3.4101995565410203E-3"/>
    <n v="0"/>
    <n v="15425.466"/>
    <n v="17415"/>
    <n v="0"/>
    <n v="0.5"/>
    <s v="N"/>
    <s v="N"/>
    <n v="0"/>
    <n v="0"/>
    <x v="0"/>
  </r>
  <r>
    <x v="10"/>
    <x v="1"/>
    <x v="708"/>
    <x v="708"/>
    <x v="1"/>
    <n v="4.5106772981394925E-3"/>
    <n v="0"/>
    <n v="15047.038"/>
    <n v="17415"/>
    <n v="0"/>
    <n v="0.5"/>
    <s v="N"/>
    <s v="N"/>
    <n v="0"/>
    <n v="0"/>
    <x v="0"/>
  </r>
  <r>
    <x v="10"/>
    <x v="2"/>
    <x v="708"/>
    <x v="708"/>
    <x v="1"/>
    <n v="0.58300424328147105"/>
    <n v="0"/>
    <n v="15518.165000000001"/>
    <n v="17415"/>
    <n v="0"/>
    <n v="0.5"/>
    <s v="N"/>
    <s v="N"/>
    <n v="0"/>
    <n v="0"/>
    <x v="0"/>
  </r>
  <r>
    <x v="10"/>
    <x v="3"/>
    <x v="708"/>
    <x v="708"/>
    <x v="1"/>
    <n v="0.48199999999999998"/>
    <n v="0"/>
    <n v="15370.494000000001"/>
    <n v="17415"/>
    <n v="0"/>
    <n v="0.5"/>
    <s v="N"/>
    <s v="N"/>
    <n v="0"/>
    <n v="0"/>
    <x v="0"/>
  </r>
  <r>
    <x v="10"/>
    <x v="4"/>
    <x v="708"/>
    <x v="708"/>
    <x v="1"/>
    <n v="0.59023577423577422"/>
    <n v="0"/>
    <n v="15068.833000000001"/>
    <n v="17415"/>
    <n v="0"/>
    <n v="0.5"/>
    <s v="N"/>
    <s v="N"/>
    <n v="0"/>
    <n v="0"/>
    <x v="0"/>
  </r>
  <r>
    <x v="10"/>
    <x v="5"/>
    <x v="708"/>
    <x v="708"/>
    <x v="1"/>
    <n v="2.3480483929126521"/>
    <n v="4.7844314326837868E-3"/>
    <n v="15106.811292782331"/>
    <n v="17415"/>
    <n v="0"/>
    <n v="0.5"/>
    <s v="N"/>
    <s v="N"/>
    <n v="0"/>
    <n v="0"/>
    <x v="0"/>
  </r>
  <r>
    <x v="10"/>
    <x v="6"/>
    <x v="708"/>
    <x v="708"/>
    <x v="1"/>
    <n v="2.406007040376013"/>
    <n v="5.882550016433187E-2"/>
    <n v="15477.816155329583"/>
    <n v="17415"/>
    <n v="0"/>
    <n v="0.5"/>
    <s v="N"/>
    <s v="N"/>
    <n v="0"/>
    <n v="0"/>
    <x v="0"/>
  </r>
  <r>
    <x v="10"/>
    <x v="0"/>
    <x v="709"/>
    <x v="709"/>
    <x v="1"/>
    <n v="5.6836659275683668E-3"/>
    <n v="0"/>
    <n v="8560.8209999999999"/>
    <n v="9579"/>
    <n v="0"/>
    <n v="0.5"/>
    <s v="N"/>
    <s v="N"/>
    <n v="0"/>
    <n v="0"/>
    <x v="0"/>
  </r>
  <r>
    <x v="10"/>
    <x v="1"/>
    <x v="709"/>
    <x v="709"/>
    <x v="1"/>
    <n v="0.13870332691778939"/>
    <n v="0"/>
    <n v="8352.0669999999991"/>
    <n v="9579"/>
    <n v="0"/>
    <n v="0.5"/>
    <s v="N"/>
    <s v="N"/>
    <n v="0"/>
    <n v="0"/>
    <x v="0"/>
  </r>
  <r>
    <x v="10"/>
    <x v="2"/>
    <x v="709"/>
    <x v="709"/>
    <x v="1"/>
    <n v="0.5917057991513438"/>
    <n v="0"/>
    <n v="8050.2479999999996"/>
    <n v="9579"/>
    <n v="0"/>
    <n v="0.5"/>
    <s v="N"/>
    <s v="N"/>
    <n v="0"/>
    <n v="0"/>
    <x v="0"/>
  </r>
  <r>
    <x v="10"/>
    <x v="3"/>
    <x v="709"/>
    <x v="709"/>
    <x v="1"/>
    <n v="1.0589999999999999"/>
    <n v="0"/>
    <n v="8002.3950000000004"/>
    <n v="9579"/>
    <n v="0"/>
    <n v="0.5"/>
    <s v="N"/>
    <s v="N"/>
    <n v="0"/>
    <n v="0"/>
    <x v="0"/>
  </r>
  <r>
    <x v="10"/>
    <x v="4"/>
    <x v="709"/>
    <x v="709"/>
    <x v="1"/>
    <n v="1.1122581042581041"/>
    <n v="0"/>
    <n v="7691.0119999999997"/>
    <n v="9579"/>
    <n v="0"/>
    <n v="0.5"/>
    <s v="N"/>
    <s v="N"/>
    <n v="0"/>
    <n v="0"/>
    <x v="0"/>
  </r>
  <r>
    <x v="10"/>
    <x v="5"/>
    <x v="709"/>
    <x v="709"/>
    <x v="1"/>
    <n v="2.4545275225365257"/>
    <n v="1.691123179688591E-2"/>
    <n v="7708"/>
    <n v="9579"/>
    <n v="0"/>
    <n v="0.5"/>
    <s v="N"/>
    <s v="N"/>
    <n v="0"/>
    <n v="0"/>
    <x v="0"/>
  </r>
  <r>
    <x v="10"/>
    <x v="6"/>
    <x v="709"/>
    <x v="709"/>
    <x v="1"/>
    <n v="0.41734103429325986"/>
    <n v="0.1976932825629821"/>
    <n v="8073.1297620104669"/>
    <n v="9579"/>
    <n v="0"/>
    <n v="0.5"/>
    <s v="N"/>
    <s v="N"/>
    <n v="0"/>
    <n v="0"/>
    <x v="0"/>
  </r>
  <r>
    <x v="10"/>
    <x v="0"/>
    <x v="710"/>
    <x v="710"/>
    <x v="1"/>
    <n v="2.2734663710273469E-3"/>
    <n v="0"/>
    <n v="11595.138000000001"/>
    <n v="13062"/>
    <n v="0"/>
    <n v="0.5"/>
    <s v="N"/>
    <s v="N"/>
    <n v="0"/>
    <n v="0"/>
    <x v="0"/>
  </r>
  <r>
    <x v="10"/>
    <x v="1"/>
    <x v="710"/>
    <x v="710"/>
    <x v="1"/>
    <n v="0.38566290899092665"/>
    <n v="0"/>
    <n v="11426.821"/>
    <n v="13062"/>
    <n v="0"/>
    <n v="0.5"/>
    <s v="N"/>
    <s v="N"/>
    <n v="0"/>
    <n v="0"/>
    <x v="0"/>
  </r>
  <r>
    <x v="10"/>
    <x v="2"/>
    <x v="710"/>
    <x v="710"/>
    <x v="1"/>
    <n v="1.8447298444130127"/>
    <n v="0"/>
    <n v="14361.11"/>
    <n v="13062"/>
    <n v="0"/>
    <n v="0.5"/>
    <s v="N"/>
    <s v="N"/>
    <n v="0"/>
    <n v="0"/>
    <x v="0"/>
  </r>
  <r>
    <x v="10"/>
    <x v="3"/>
    <x v="710"/>
    <x v="710"/>
    <x v="1"/>
    <n v="1.0469999999999999"/>
    <n v="0"/>
    <n v="12701.127"/>
    <n v="13062"/>
    <n v="0"/>
    <n v="0.5"/>
    <s v="N"/>
    <s v="N"/>
    <n v="0"/>
    <n v="0"/>
    <x v="0"/>
  </r>
  <r>
    <x v="10"/>
    <x v="4"/>
    <x v="710"/>
    <x v="710"/>
    <x v="1"/>
    <n v="0.22264110264110262"/>
    <n v="0"/>
    <n v="11293.11"/>
    <n v="13062"/>
    <n v="0"/>
    <n v="0.5"/>
    <s v="N"/>
    <s v="N"/>
    <n v="0"/>
    <n v="0"/>
    <x v="0"/>
  </r>
  <r>
    <x v="10"/>
    <x v="5"/>
    <x v="710"/>
    <x v="710"/>
    <x v="1"/>
    <n v="0.10556120609263293"/>
    <n v="3.622091790978714E-3"/>
    <n v="11971.747693823998"/>
    <n v="13062"/>
    <n v="0"/>
    <n v="0.5"/>
    <s v="N"/>
    <s v="N"/>
    <n v="0"/>
    <n v="0"/>
    <x v="0"/>
  </r>
  <r>
    <x v="10"/>
    <x v="6"/>
    <x v="710"/>
    <x v="710"/>
    <x v="1"/>
    <n v="0"/>
    <n v="4.1613555350911338E-2"/>
    <n v="12808.049700426018"/>
    <n v="13062"/>
    <n v="0"/>
    <n v="0.5"/>
    <s v="N"/>
    <s v="N"/>
    <n v="0"/>
    <n v="0"/>
    <x v="0"/>
  </r>
  <r>
    <x v="10"/>
    <x v="0"/>
    <x v="711"/>
    <x v="711"/>
    <x v="1"/>
    <n v="1.1367331855136734E-3"/>
    <n v="0"/>
    <n v="173401.995"/>
    <n v="176195"/>
    <n v="0"/>
    <n v="0.3"/>
    <s v="Y"/>
    <s v="N"/>
    <n v="0"/>
    <n v="0"/>
    <x v="0"/>
  </r>
  <r>
    <x v="10"/>
    <x v="1"/>
    <x v="711"/>
    <x v="711"/>
    <x v="1"/>
    <n v="0.17478874530290534"/>
    <n v="0"/>
    <n v="160764.198"/>
    <n v="176195"/>
    <n v="0"/>
    <n v="0.3"/>
    <s v="Y"/>
    <s v="N"/>
    <n v="0"/>
    <n v="0"/>
    <x v="0"/>
  </r>
  <r>
    <x v="10"/>
    <x v="2"/>
    <x v="711"/>
    <x v="711"/>
    <x v="1"/>
    <n v="0.65152899575671852"/>
    <n v="0"/>
    <n v="158953.08799999999"/>
    <n v="176195"/>
    <n v="0"/>
    <n v="0.3"/>
    <s v="Y"/>
    <s v="N"/>
    <n v="0"/>
    <n v="0"/>
    <x v="0"/>
  </r>
  <r>
    <x v="10"/>
    <x v="3"/>
    <x v="711"/>
    <x v="711"/>
    <x v="1"/>
    <n v="0.61899999999999999"/>
    <n v="0"/>
    <n v="153655.37"/>
    <n v="176195"/>
    <n v="0"/>
    <n v="0.3"/>
    <s v="Y"/>
    <s v="N"/>
    <n v="0"/>
    <n v="0"/>
    <x v="0"/>
  </r>
  <r>
    <x v="10"/>
    <x v="4"/>
    <x v="711"/>
    <x v="711"/>
    <x v="1"/>
    <n v="5.4949718949718958E-2"/>
    <n v="0"/>
    <n v="186602.93299999999"/>
    <n v="176195"/>
    <n v="0"/>
    <n v="0.3"/>
    <s v="Y"/>
    <s v="N"/>
    <n v="0"/>
    <n v="0"/>
    <x v="0"/>
  </r>
  <r>
    <x v="10"/>
    <x v="5"/>
    <x v="711"/>
    <x v="711"/>
    <x v="1"/>
    <n v="5.0485794218215745E-2"/>
    <n v="9.4964252753078696E-3"/>
    <n v="166882.70937281739"/>
    <n v="176195"/>
    <n v="0"/>
    <n v="0.3"/>
    <s v="Y"/>
    <s v="N"/>
    <n v="0"/>
    <n v="0"/>
    <x v="0"/>
  </r>
  <r>
    <x v="10"/>
    <x v="6"/>
    <x v="711"/>
    <x v="711"/>
    <x v="1"/>
    <n v="0"/>
    <n v="0.12376464232418244"/>
    <n v="165290.25577838198"/>
    <n v="176195"/>
    <n v="0"/>
    <n v="0.3"/>
    <s v="Y"/>
    <s v="N"/>
    <n v="0"/>
    <n v="0"/>
    <x v="0"/>
  </r>
  <r>
    <x v="10"/>
    <x v="0"/>
    <x v="712"/>
    <x v="712"/>
    <x v="1"/>
    <n v="2.0461197339246121E-2"/>
    <n v="0"/>
    <n v="370173.723"/>
    <n v="376104"/>
    <n v="0"/>
    <n v="0.48"/>
    <s v="N"/>
    <s v="N"/>
    <n v="0"/>
    <n v="0"/>
    <x v="0"/>
  </r>
  <r>
    <x v="10"/>
    <x v="1"/>
    <x v="712"/>
    <x v="712"/>
    <x v="1"/>
    <n v="0.10712858583081296"/>
    <n v="0"/>
    <n v="368523.77299999999"/>
    <n v="376104"/>
    <n v="0"/>
    <n v="0.48"/>
    <s v="N"/>
    <s v="N"/>
    <n v="0"/>
    <n v="0"/>
    <x v="0"/>
  </r>
  <r>
    <x v="10"/>
    <x v="2"/>
    <x v="712"/>
    <x v="712"/>
    <x v="1"/>
    <n v="1.0017666195190948"/>
    <n v="0"/>
    <n v="373454.71500000003"/>
    <n v="376104"/>
    <n v="0"/>
    <n v="0.48"/>
    <s v="N"/>
    <s v="N"/>
    <n v="0"/>
    <n v="0"/>
    <x v="0"/>
  </r>
  <r>
    <x v="10"/>
    <x v="3"/>
    <x v="712"/>
    <x v="712"/>
    <x v="1"/>
    <n v="1.369"/>
    <n v="0"/>
    <n v="372511.364"/>
    <n v="376104"/>
    <n v="0"/>
    <n v="0.48"/>
    <s v="N"/>
    <s v="N"/>
    <n v="0"/>
    <n v="0"/>
    <x v="0"/>
  </r>
  <r>
    <x v="10"/>
    <x v="4"/>
    <x v="712"/>
    <x v="712"/>
    <x v="1"/>
    <n v="11.345222145222145"/>
    <n v="0"/>
    <n v="357062.97700000001"/>
    <n v="376104"/>
    <n v="0"/>
    <n v="0.48"/>
    <s v="N"/>
    <s v="N"/>
    <n v="0"/>
    <n v="0"/>
    <x v="0"/>
  </r>
  <r>
    <x v="10"/>
    <x v="5"/>
    <x v="712"/>
    <x v="712"/>
    <x v="1"/>
    <n v="6.7678501958346313"/>
    <n v="9.6524377462495342E-2"/>
    <n v="343157.53302129311"/>
    <n v="376104"/>
    <n v="0"/>
    <n v="0.48"/>
    <s v="N"/>
    <s v="N"/>
    <n v="0"/>
    <n v="0"/>
    <x v="0"/>
  </r>
  <r>
    <x v="10"/>
    <x v="6"/>
    <x v="712"/>
    <x v="712"/>
    <x v="1"/>
    <n v="1.9870000000000001"/>
    <n v="0.99672470190783646"/>
    <n v="374015.4165727233"/>
    <n v="376104"/>
    <n v="0"/>
    <n v="0.48"/>
    <s v="N"/>
    <s v="N"/>
    <n v="0"/>
    <n v="0"/>
    <x v="0"/>
  </r>
  <r>
    <x v="10"/>
    <x v="0"/>
    <x v="713"/>
    <x v="713"/>
    <x v="1"/>
    <n v="1.1367331855136734E-3"/>
    <n v="0"/>
    <n v="16630.655999999999"/>
    <n v="19102"/>
    <n v="0"/>
    <n v="0.7"/>
    <s v="N"/>
    <s v="N"/>
    <n v="0"/>
    <n v="0"/>
    <x v="0"/>
  </r>
  <r>
    <x v="10"/>
    <x v="1"/>
    <x v="713"/>
    <x v="713"/>
    <x v="1"/>
    <n v="2.2553386490697463E-3"/>
    <n v="0"/>
    <n v="16215.2"/>
    <n v="19102"/>
    <n v="0"/>
    <n v="0.7"/>
    <s v="N"/>
    <s v="N"/>
    <n v="0"/>
    <n v="0"/>
    <x v="0"/>
  </r>
  <r>
    <x v="10"/>
    <x v="2"/>
    <x v="713"/>
    <x v="713"/>
    <x v="1"/>
    <n v="0.46444554455445547"/>
    <n v="0"/>
    <n v="15899.237999999999"/>
    <n v="19102"/>
    <n v="0"/>
    <n v="0.7"/>
    <s v="N"/>
    <s v="N"/>
    <n v="0"/>
    <n v="0"/>
    <x v="0"/>
  </r>
  <r>
    <x v="10"/>
    <x v="3"/>
    <x v="713"/>
    <x v="713"/>
    <x v="1"/>
    <n v="9.8000000000000004E-2"/>
    <n v="0"/>
    <n v="15697.253000000001"/>
    <n v="19102"/>
    <n v="0"/>
    <n v="0.7"/>
    <s v="N"/>
    <s v="N"/>
    <n v="0"/>
    <n v="0"/>
    <x v="0"/>
  </r>
  <r>
    <x v="10"/>
    <x v="4"/>
    <x v="713"/>
    <x v="713"/>
    <x v="1"/>
    <n v="0.40454362054362053"/>
    <n v="0"/>
    <n v="15264.865"/>
    <n v="19102"/>
    <n v="0"/>
    <n v="0.7"/>
    <s v="N"/>
    <s v="N"/>
    <n v="0"/>
    <n v="0"/>
    <x v="0"/>
  </r>
  <r>
    <x v="10"/>
    <x v="5"/>
    <x v="713"/>
    <x v="713"/>
    <x v="1"/>
    <n v="0.77013784271060015"/>
    <n v="5.7466951133930575E-3"/>
    <n v="15337.875079898111"/>
    <n v="19102"/>
    <n v="0"/>
    <n v="0.7"/>
    <s v="N"/>
    <s v="N"/>
    <n v="0"/>
    <n v="0"/>
    <x v="0"/>
  </r>
  <r>
    <x v="10"/>
    <x v="6"/>
    <x v="713"/>
    <x v="713"/>
    <x v="1"/>
    <n v="0.23205600613720051"/>
    <n v="6.8920287806602504E-2"/>
    <n v="15941.588822107167"/>
    <n v="19102"/>
    <n v="0"/>
    <n v="0.7"/>
    <s v="N"/>
    <s v="N"/>
    <n v="0"/>
    <n v="0"/>
    <x v="0"/>
  </r>
  <r>
    <x v="10"/>
    <x v="0"/>
    <x v="714"/>
    <x v="714"/>
    <x v="1"/>
    <n v="1.1367331855136734E-3"/>
    <n v="0"/>
    <n v="124757.804"/>
    <n v="131330"/>
    <n v="0"/>
    <n v="0.6"/>
    <s v="N"/>
    <s v="N"/>
    <n v="0"/>
    <n v="0"/>
    <x v="0"/>
  </r>
  <r>
    <x v="10"/>
    <x v="1"/>
    <x v="714"/>
    <x v="714"/>
    <x v="1"/>
    <n v="0.24357657409953262"/>
    <n v="0"/>
    <n v="120691.63800000001"/>
    <n v="131330"/>
    <n v="0"/>
    <n v="0.6"/>
    <s v="N"/>
    <s v="N"/>
    <n v="0"/>
    <n v="0"/>
    <x v="0"/>
  </r>
  <r>
    <x v="10"/>
    <x v="2"/>
    <x v="714"/>
    <x v="714"/>
    <x v="1"/>
    <n v="2.353770862800566"/>
    <n v="0"/>
    <n v="136568.628"/>
    <n v="131330"/>
    <n v="0"/>
    <n v="0.6"/>
    <s v="N"/>
    <s v="N"/>
    <n v="0"/>
    <n v="0"/>
    <x v="0"/>
  </r>
  <r>
    <x v="10"/>
    <x v="3"/>
    <x v="714"/>
    <x v="714"/>
    <x v="1"/>
    <n v="1.454"/>
    <n v="0"/>
    <n v="131346.87299999999"/>
    <n v="131330"/>
    <n v="0"/>
    <n v="0.6"/>
    <s v="N"/>
    <s v="N"/>
    <n v="0"/>
    <n v="0"/>
    <x v="0"/>
  </r>
  <r>
    <x v="10"/>
    <x v="4"/>
    <x v="714"/>
    <x v="714"/>
    <x v="1"/>
    <n v="0.42064957264957265"/>
    <n v="0"/>
    <n v="130583.947"/>
    <n v="131330"/>
    <n v="0"/>
    <n v="0.6"/>
    <s v="N"/>
    <s v="N"/>
    <n v="0"/>
    <n v="0"/>
    <x v="0"/>
  </r>
  <r>
    <x v="10"/>
    <x v="5"/>
    <x v="714"/>
    <x v="714"/>
    <x v="1"/>
    <n v="0.68201718371153264"/>
    <n v="2.1891757031819385E-2"/>
    <n v="131689.96626261101"/>
    <n v="131330"/>
    <n v="0"/>
    <n v="0.6"/>
    <s v="N"/>
    <s v="N"/>
    <n v="0"/>
    <n v="0"/>
    <x v="0"/>
  </r>
  <r>
    <x v="10"/>
    <x v="6"/>
    <x v="714"/>
    <x v="714"/>
    <x v="1"/>
    <n v="1.7089395800801585E-2"/>
    <n v="0.29489146114728393"/>
    <n v="131499.12856651185"/>
    <n v="131330"/>
    <n v="0"/>
    <n v="0.6"/>
    <s v="N"/>
    <s v="N"/>
    <n v="0"/>
    <n v="0"/>
    <x v="0"/>
  </r>
  <r>
    <x v="10"/>
    <x v="0"/>
    <x v="715"/>
    <x v="715"/>
    <x v="1"/>
    <n v="1.1367331855136734E-3"/>
    <n v="0"/>
    <n v="19700.973000000002"/>
    <n v="24110"/>
    <n v="0"/>
    <n v="1"/>
    <s v="N"/>
    <s v="N"/>
    <n v="0"/>
    <n v="0"/>
    <x v="0"/>
  </r>
  <r>
    <x v="10"/>
    <x v="1"/>
    <x v="715"/>
    <x v="715"/>
    <x v="1"/>
    <n v="3.7213087709650816E-2"/>
    <n v="0"/>
    <n v="19217.952000000001"/>
    <n v="24110"/>
    <n v="0"/>
    <n v="1"/>
    <s v="N"/>
    <s v="N"/>
    <n v="0"/>
    <n v="0"/>
    <x v="0"/>
  </r>
  <r>
    <x v="10"/>
    <x v="2"/>
    <x v="715"/>
    <x v="715"/>
    <x v="1"/>
    <n v="0.13922489391796322"/>
    <n v="0"/>
    <n v="20547.739000000001"/>
    <n v="24110"/>
    <n v="0"/>
    <n v="1"/>
    <s v="N"/>
    <s v="N"/>
    <n v="0"/>
    <n v="0"/>
    <x v="0"/>
  </r>
  <r>
    <x v="10"/>
    <x v="3"/>
    <x v="715"/>
    <x v="715"/>
    <x v="1"/>
    <n v="0.191"/>
    <n v="0"/>
    <n v="20287.753000000001"/>
    <n v="24110"/>
    <n v="0"/>
    <n v="1"/>
    <s v="N"/>
    <s v="N"/>
    <n v="0"/>
    <n v="0"/>
    <x v="0"/>
  </r>
  <r>
    <x v="10"/>
    <x v="4"/>
    <x v="715"/>
    <x v="715"/>
    <x v="1"/>
    <n v="0.39885916685916684"/>
    <n v="0"/>
    <n v="20865.823"/>
    <n v="24110"/>
    <n v="0"/>
    <n v="1"/>
    <s v="N"/>
    <s v="N"/>
    <n v="0"/>
    <n v="0"/>
    <x v="0"/>
  </r>
  <r>
    <x v="10"/>
    <x v="5"/>
    <x v="715"/>
    <x v="715"/>
    <x v="1"/>
    <n v="2.5830368169101656"/>
    <n v="6.7498955137414033E-3"/>
    <n v="20879.68723487591"/>
    <n v="24110"/>
    <n v="0"/>
    <n v="1"/>
    <s v="N"/>
    <s v="N"/>
    <n v="0"/>
    <n v="0"/>
    <x v="0"/>
  </r>
  <r>
    <x v="10"/>
    <x v="6"/>
    <x v="715"/>
    <x v="715"/>
    <x v="1"/>
    <n v="0"/>
    <n v="6.3494520344154537E-2"/>
    <n v="20551.110894925834"/>
    <n v="24110"/>
    <n v="0"/>
    <n v="1"/>
    <s v="N"/>
    <s v="N"/>
    <n v="0"/>
    <n v="0"/>
    <x v="0"/>
  </r>
  <r>
    <x v="10"/>
    <x v="0"/>
    <x v="716"/>
    <x v="716"/>
    <x v="1"/>
    <n v="1.1367331855136734E-3"/>
    <n v="0"/>
    <n v="46164.232000000004"/>
    <n v="53425"/>
    <n v="0"/>
    <n v="0.8"/>
    <s v="N"/>
    <s v="N"/>
    <n v="0"/>
    <n v="0"/>
    <x v="0"/>
  </r>
  <r>
    <x v="10"/>
    <x v="1"/>
    <x v="716"/>
    <x v="716"/>
    <x v="1"/>
    <n v="1.1276693245348731E-3"/>
    <n v="0"/>
    <n v="43725.767999999996"/>
    <n v="53425"/>
    <n v="0"/>
    <n v="0.8"/>
    <s v="N"/>
    <s v="N"/>
    <n v="0"/>
    <n v="0"/>
    <x v="0"/>
  </r>
  <r>
    <x v="10"/>
    <x v="2"/>
    <x v="716"/>
    <x v="716"/>
    <x v="1"/>
    <n v="0.48076096181046679"/>
    <n v="0"/>
    <n v="47598.021000000001"/>
    <n v="53425"/>
    <n v="0"/>
    <n v="0.8"/>
    <s v="N"/>
    <s v="N"/>
    <n v="0"/>
    <n v="0"/>
    <x v="0"/>
  </r>
  <r>
    <x v="10"/>
    <x v="3"/>
    <x v="716"/>
    <x v="716"/>
    <x v="1"/>
    <n v="0.19400000000000001"/>
    <n v="0"/>
    <n v="48327.555999999997"/>
    <n v="53425"/>
    <n v="0"/>
    <n v="0.8"/>
    <s v="N"/>
    <s v="N"/>
    <n v="0"/>
    <n v="0"/>
    <x v="0"/>
  </r>
  <r>
    <x v="10"/>
    <x v="4"/>
    <x v="716"/>
    <x v="716"/>
    <x v="1"/>
    <n v="0.66508108108108099"/>
    <n v="0"/>
    <n v="49207.114999999998"/>
    <n v="53425"/>
    <n v="0"/>
    <n v="0.8"/>
    <s v="N"/>
    <s v="N"/>
    <n v="0"/>
    <n v="0"/>
    <x v="0"/>
  </r>
  <r>
    <x v="10"/>
    <x v="5"/>
    <x v="716"/>
    <x v="716"/>
    <x v="1"/>
    <n v="8.3531041342866041E-2"/>
    <n v="1.3155504728951809E-2"/>
    <n v="48103.606808079152"/>
    <n v="53425"/>
    <n v="0"/>
    <n v="0.8"/>
    <s v="N"/>
    <s v="N"/>
    <n v="0"/>
    <n v="0"/>
    <x v="0"/>
  </r>
  <r>
    <x v="10"/>
    <x v="6"/>
    <x v="716"/>
    <x v="716"/>
    <x v="1"/>
    <n v="0"/>
    <n v="0.17058225160457216"/>
    <n v="48628.835632390997"/>
    <n v="53425"/>
    <n v="0"/>
    <n v="0.8"/>
    <s v="N"/>
    <s v="N"/>
    <n v="0"/>
    <n v="0"/>
    <x v="0"/>
  </r>
  <r>
    <x v="10"/>
    <x v="0"/>
    <x v="717"/>
    <x v="717"/>
    <x v="128"/>
    <n v="0"/>
    <n v="0"/>
    <n v="1908.444"/>
    <n v="2123"/>
    <n v="2"/>
    <n v="0.25"/>
    <s v="N"/>
    <s v="Y"/>
    <n v="0"/>
    <n v="0"/>
    <x v="0"/>
  </r>
  <r>
    <x v="10"/>
    <x v="1"/>
    <x v="717"/>
    <x v="717"/>
    <x v="128"/>
    <n v="0.1962144624690679"/>
    <n v="0"/>
    <n v="1862.444"/>
    <n v="2123"/>
    <n v="2"/>
    <n v="0.25"/>
    <s v="N"/>
    <s v="Y"/>
    <n v="0"/>
    <n v="0"/>
    <x v="0"/>
  </r>
  <r>
    <x v="10"/>
    <x v="2"/>
    <x v="717"/>
    <x v="717"/>
    <x v="128"/>
    <n v="1.3052333804809052E-2"/>
    <n v="0"/>
    <n v="2063"/>
    <n v="2123"/>
    <n v="2"/>
    <n v="0.25"/>
    <s v="N"/>
    <s v="Y"/>
    <n v="0"/>
    <n v="0"/>
    <x v="0"/>
  </r>
  <r>
    <x v="10"/>
    <x v="3"/>
    <x v="717"/>
    <x v="717"/>
    <x v="128"/>
    <n v="4.5999999999999999E-2"/>
    <n v="0"/>
    <n v="2126"/>
    <n v="2123"/>
    <n v="2"/>
    <n v="0.25"/>
    <s v="N"/>
    <s v="Y"/>
    <n v="0"/>
    <n v="0"/>
    <x v="0"/>
  </r>
  <r>
    <x v="10"/>
    <x v="4"/>
    <x v="717"/>
    <x v="717"/>
    <x v="128"/>
    <n v="0.14305875105875104"/>
    <n v="0"/>
    <n v="2002"/>
    <n v="2123"/>
    <n v="2"/>
    <n v="0.25"/>
    <s v="N"/>
    <s v="Y"/>
    <n v="0"/>
    <n v="0"/>
    <x v="0"/>
  </r>
  <r>
    <x v="10"/>
    <x v="5"/>
    <x v="717"/>
    <x v="717"/>
    <x v="128"/>
    <n v="5.3239564811936604E-2"/>
    <n v="1.4048391466182575E-4"/>
    <n v="2006"/>
    <n v="2123"/>
    <n v="2"/>
    <n v="0.25"/>
    <s v="N"/>
    <s v="Y"/>
    <n v="0"/>
    <n v="0"/>
    <x v="0"/>
  </r>
  <r>
    <x v="10"/>
    <x v="6"/>
    <x v="717"/>
    <x v="717"/>
    <x v="128"/>
    <n v="0"/>
    <n v="1.6777086482600073E-3"/>
    <n v="2134.4171235658837"/>
    <n v="2123"/>
    <n v="2"/>
    <n v="0.25"/>
    <s v="N"/>
    <s v="Y"/>
    <n v="0"/>
    <n v="0"/>
    <x v="0"/>
  </r>
  <r>
    <x v="10"/>
    <x v="0"/>
    <x v="718"/>
    <x v="718"/>
    <x v="128"/>
    <n v="1.1367331855136734E-3"/>
    <n v="0"/>
    <n v="182"/>
    <n v="207"/>
    <n v="0"/>
    <n v="4"/>
    <s v="Y"/>
    <s v="Y"/>
    <n v="0"/>
    <n v="0"/>
    <x v="0"/>
  </r>
  <r>
    <x v="10"/>
    <x v="1"/>
    <x v="718"/>
    <x v="718"/>
    <x v="128"/>
    <n v="1.1276693245348731E-3"/>
    <n v="0"/>
    <n v="178"/>
    <n v="207"/>
    <n v="0"/>
    <n v="4"/>
    <s v="Y"/>
    <s v="Y"/>
    <n v="0"/>
    <n v="0"/>
    <x v="0"/>
  </r>
  <r>
    <x v="10"/>
    <x v="2"/>
    <x v="718"/>
    <x v="718"/>
    <x v="128"/>
    <n v="1.0876944837340877E-3"/>
    <n v="0"/>
    <n v="169"/>
    <n v="207"/>
    <n v="0"/>
    <n v="4"/>
    <s v="Y"/>
    <s v="Y"/>
    <n v="0"/>
    <n v="0"/>
    <x v="0"/>
  </r>
  <r>
    <x v="10"/>
    <x v="3"/>
    <x v="718"/>
    <x v="718"/>
    <x v="128"/>
    <n v="0.25700000000000001"/>
    <n v="0"/>
    <n v="177"/>
    <n v="207"/>
    <n v="0"/>
    <n v="4"/>
    <s v="Y"/>
    <s v="Y"/>
    <n v="0"/>
    <n v="0"/>
    <x v="0"/>
  </r>
  <r>
    <x v="10"/>
    <x v="4"/>
    <x v="718"/>
    <x v="718"/>
    <x v="128"/>
    <n v="0.23969446369446371"/>
    <n v="0"/>
    <n v="196"/>
    <n v="207"/>
    <n v="0"/>
    <n v="4"/>
    <s v="Y"/>
    <s v="Y"/>
    <n v="0"/>
    <n v="0"/>
    <x v="0"/>
  </r>
  <r>
    <x v="10"/>
    <x v="5"/>
    <x v="718"/>
    <x v="718"/>
    <x v="128"/>
    <n v="9.3628200186509206E-2"/>
    <n v="0"/>
    <n v="196"/>
    <n v="207"/>
    <n v="0"/>
    <n v="4"/>
    <s v="Y"/>
    <s v="Y"/>
    <n v="0"/>
    <n v="0"/>
    <x v="0"/>
  </r>
  <r>
    <x v="10"/>
    <x v="6"/>
    <x v="718"/>
    <x v="718"/>
    <x v="128"/>
    <n v="0"/>
    <n v="0"/>
    <n v="176.59532634515836"/>
    <n v="207"/>
    <n v="0"/>
    <n v="4"/>
    <s v="Y"/>
    <s v="Y"/>
    <n v="0"/>
    <n v="0"/>
    <x v="0"/>
  </r>
  <r>
    <x v="10"/>
    <x v="0"/>
    <x v="719"/>
    <x v="719"/>
    <x v="1"/>
    <n v="1.932446415373245E-2"/>
    <n v="0"/>
    <n v="92340.308999999994"/>
    <n v="103889"/>
    <n v="0"/>
    <n v="1.6"/>
    <s v="N"/>
    <s v="Y"/>
    <n v="0"/>
    <n v="0"/>
    <x v="0"/>
  </r>
  <r>
    <x v="10"/>
    <x v="1"/>
    <x v="719"/>
    <x v="719"/>
    <x v="1"/>
    <n v="0.2717683072129044"/>
    <n v="0"/>
    <n v="89192.395000000004"/>
    <n v="103889"/>
    <n v="0"/>
    <n v="1.6"/>
    <s v="N"/>
    <s v="Y"/>
    <n v="0"/>
    <n v="0"/>
    <x v="0"/>
  </r>
  <r>
    <x v="10"/>
    <x v="2"/>
    <x v="719"/>
    <x v="719"/>
    <x v="1"/>
    <n v="0.89190947666195186"/>
    <n v="0"/>
    <n v="91211.126999999993"/>
    <n v="103889"/>
    <n v="0"/>
    <n v="1.6"/>
    <s v="N"/>
    <s v="Y"/>
    <n v="0"/>
    <n v="0"/>
    <x v="0"/>
  </r>
  <r>
    <x v="10"/>
    <x v="3"/>
    <x v="719"/>
    <x v="719"/>
    <x v="1"/>
    <n v="1.3169999999999999"/>
    <n v="0"/>
    <n v="91244.872000000003"/>
    <n v="103889"/>
    <n v="0"/>
    <n v="1.6"/>
    <s v="N"/>
    <s v="Y"/>
    <n v="0"/>
    <n v="0"/>
    <x v="0"/>
  </r>
  <r>
    <x v="10"/>
    <x v="4"/>
    <x v="719"/>
    <x v="719"/>
    <x v="1"/>
    <n v="6.3542718102718103"/>
    <n v="0"/>
    <n v="90382.365000000005"/>
    <n v="103889"/>
    <n v="0"/>
    <n v="1.6"/>
    <s v="N"/>
    <s v="Y"/>
    <n v="0"/>
    <n v="0"/>
    <x v="0"/>
  </r>
  <r>
    <x v="10"/>
    <x v="5"/>
    <x v="719"/>
    <x v="719"/>
    <x v="1"/>
    <n v="10.717675150761583"/>
    <n v="6.257978266362961E-2"/>
    <n v="90954.571567136925"/>
    <n v="103889"/>
    <n v="0"/>
    <n v="1.6"/>
    <s v="N"/>
    <s v="Y"/>
    <n v="0"/>
    <n v="0"/>
    <x v="0"/>
  </r>
  <r>
    <x v="10"/>
    <x v="6"/>
    <x v="719"/>
    <x v="719"/>
    <x v="1"/>
    <n v="0"/>
    <n v="0.81336667046411593"/>
    <n v="91248.594961389841"/>
    <n v="103889"/>
    <n v="0"/>
    <n v="1.6"/>
    <s v="N"/>
    <s v="Y"/>
    <n v="0"/>
    <n v="0"/>
    <x v="0"/>
  </r>
  <r>
    <x v="10"/>
    <x v="0"/>
    <x v="720"/>
    <x v="720"/>
    <x v="1"/>
    <n v="3.4101995565410203E-3"/>
    <n v="0"/>
    <n v="40536.618999999999"/>
    <n v="46076"/>
    <n v="0"/>
    <n v="0.6"/>
    <s v="N"/>
    <s v="Y"/>
    <n v="0"/>
    <n v="0"/>
    <x v="0"/>
  </r>
  <r>
    <x v="10"/>
    <x v="1"/>
    <x v="720"/>
    <x v="720"/>
    <x v="1"/>
    <n v="3.3830079736046196E-3"/>
    <n v="0"/>
    <n v="39672.694000000003"/>
    <n v="46076"/>
    <n v="0"/>
    <n v="0.6"/>
    <s v="N"/>
    <s v="Y"/>
    <n v="0"/>
    <n v="0"/>
    <x v="0"/>
  </r>
  <r>
    <x v="10"/>
    <x v="2"/>
    <x v="720"/>
    <x v="720"/>
    <x v="1"/>
    <n v="0.86689250353606795"/>
    <n v="0"/>
    <n v="40396.646000000001"/>
    <n v="46076"/>
    <n v="0"/>
    <n v="0.6"/>
    <s v="N"/>
    <s v="Y"/>
    <n v="0"/>
    <n v="0"/>
    <x v="0"/>
  </r>
  <r>
    <x v="10"/>
    <x v="3"/>
    <x v="720"/>
    <x v="720"/>
    <x v="1"/>
    <n v="0.26700000000000002"/>
    <n v="0"/>
    <n v="39848.205999999998"/>
    <n v="46076"/>
    <n v="0"/>
    <n v="0.6"/>
    <s v="N"/>
    <s v="Y"/>
    <n v="0"/>
    <n v="0"/>
    <x v="0"/>
  </r>
  <r>
    <x v="10"/>
    <x v="4"/>
    <x v="720"/>
    <x v="720"/>
    <x v="1"/>
    <n v="0.43107107107107107"/>
    <n v="0"/>
    <n v="39767.233"/>
    <n v="46076"/>
    <n v="0"/>
    <n v="0.6"/>
    <s v="N"/>
    <s v="Y"/>
    <n v="0"/>
    <n v="0"/>
    <x v="0"/>
  </r>
  <r>
    <x v="10"/>
    <x v="5"/>
    <x v="720"/>
    <x v="720"/>
    <x v="1"/>
    <n v="1.5476190736711226"/>
    <n v="1.1061069271328491E-2"/>
    <n v="39684.012720062266"/>
    <n v="46076"/>
    <n v="0"/>
    <n v="0.6"/>
    <s v="N"/>
    <s v="Y"/>
    <n v="0"/>
    <n v="0"/>
    <x v="0"/>
  </r>
  <r>
    <x v="10"/>
    <x v="6"/>
    <x v="720"/>
    <x v="720"/>
    <x v="1"/>
    <n v="8.094976958274434E-3"/>
    <n v="0.14355545117835072"/>
    <n v="40296.427042837502"/>
    <n v="46076"/>
    <n v="0"/>
    <n v="0.6"/>
    <s v="N"/>
    <s v="Y"/>
    <n v="0"/>
    <n v="0"/>
    <x v="0"/>
  </r>
  <r>
    <x v="10"/>
    <x v="0"/>
    <x v="721"/>
    <x v="721"/>
    <x v="1"/>
    <n v="5.6836659275683668E-3"/>
    <n v="0"/>
    <n v="427210.614"/>
    <n v="464878"/>
    <n v="0"/>
    <n v="0.5"/>
    <s v="N"/>
    <s v="N"/>
    <n v="0"/>
    <n v="0"/>
    <x v="0"/>
  </r>
  <r>
    <x v="10"/>
    <x v="1"/>
    <x v="721"/>
    <x v="721"/>
    <x v="1"/>
    <n v="0.26725762991476493"/>
    <n v="0"/>
    <n v="400703.53100000002"/>
    <n v="464878"/>
    <n v="0"/>
    <n v="0.5"/>
    <s v="N"/>
    <s v="N"/>
    <n v="0"/>
    <n v="0"/>
    <x v="0"/>
  </r>
  <r>
    <x v="10"/>
    <x v="2"/>
    <x v="721"/>
    <x v="721"/>
    <x v="1"/>
    <n v="3.247855728429986"/>
    <n v="0"/>
    <n v="428523.755"/>
    <n v="464878"/>
    <n v="0"/>
    <n v="0.5"/>
    <s v="N"/>
    <s v="N"/>
    <n v="0"/>
    <n v="0"/>
    <x v="0"/>
  </r>
  <r>
    <x v="10"/>
    <x v="3"/>
    <x v="721"/>
    <x v="721"/>
    <x v="1"/>
    <n v="1.7649999999999999"/>
    <n v="0"/>
    <n v="424264.00799999997"/>
    <n v="464878"/>
    <n v="0"/>
    <n v="0.5"/>
    <s v="N"/>
    <s v="N"/>
    <n v="0"/>
    <n v="0"/>
    <x v="0"/>
  </r>
  <r>
    <x v="10"/>
    <x v="4"/>
    <x v="721"/>
    <x v="721"/>
    <x v="1"/>
    <n v="8.0207641487641474"/>
    <n v="0"/>
    <n v="446836.27399999998"/>
    <n v="464878"/>
    <n v="0"/>
    <n v="0.5"/>
    <s v="N"/>
    <s v="N"/>
    <n v="0"/>
    <n v="0"/>
    <x v="0"/>
  </r>
  <r>
    <x v="10"/>
    <x v="5"/>
    <x v="721"/>
    <x v="721"/>
    <x v="1"/>
    <n v="3.6992318308983538"/>
    <n v="0.12515435941021991"/>
    <n v="421916.99692219531"/>
    <n v="464878"/>
    <n v="0"/>
    <n v="0.5"/>
    <s v="N"/>
    <s v="N"/>
    <n v="0"/>
    <n v="0"/>
    <x v="0"/>
  </r>
  <r>
    <x v="10"/>
    <x v="6"/>
    <x v="721"/>
    <x v="721"/>
    <x v="1"/>
    <n v="4.4972094212635755E-3"/>
    <n v="1.658344592212404"/>
    <n v="427019.54509164667"/>
    <n v="464878"/>
    <n v="0"/>
    <n v="0.5"/>
    <s v="N"/>
    <s v="N"/>
    <n v="0"/>
    <n v="0"/>
    <x v="0"/>
  </r>
  <r>
    <x v="10"/>
    <x v="0"/>
    <x v="722"/>
    <x v="722"/>
    <x v="1"/>
    <n v="2.0461197339246121E-2"/>
    <n v="0"/>
    <n v="737670.86499999999"/>
    <n v="870076"/>
    <n v="0"/>
    <n v="0.4"/>
    <s v="N"/>
    <s v="N"/>
    <n v="0"/>
    <n v="0"/>
    <x v="0"/>
  </r>
  <r>
    <x v="10"/>
    <x v="1"/>
    <x v="722"/>
    <x v="722"/>
    <x v="1"/>
    <n v="0.32702410411511323"/>
    <n v="0"/>
    <n v="724675.72100000002"/>
    <n v="870076"/>
    <n v="0"/>
    <n v="0.4"/>
    <s v="N"/>
    <s v="N"/>
    <n v="0"/>
    <n v="0"/>
    <x v="0"/>
  </r>
  <r>
    <x v="10"/>
    <x v="2"/>
    <x v="722"/>
    <x v="722"/>
    <x v="1"/>
    <n v="6.994963224893918"/>
    <n v="0"/>
    <n v="745564.85699999996"/>
    <n v="870076"/>
    <n v="0"/>
    <n v="0.4"/>
    <s v="N"/>
    <s v="N"/>
    <n v="0"/>
    <n v="0"/>
    <x v="0"/>
  </r>
  <r>
    <x v="10"/>
    <x v="3"/>
    <x v="722"/>
    <x v="722"/>
    <x v="1"/>
    <n v="25.349"/>
    <n v="0"/>
    <n v="758667.29200000002"/>
    <n v="870076"/>
    <n v="0"/>
    <n v="0.4"/>
    <s v="N"/>
    <s v="N"/>
    <n v="0"/>
    <n v="0"/>
    <x v="0"/>
  </r>
  <r>
    <x v="10"/>
    <x v="4"/>
    <x v="722"/>
    <x v="722"/>
    <x v="1"/>
    <n v="21.700401940401942"/>
    <n v="0"/>
    <n v="765011.76599999995"/>
    <n v="870076"/>
    <n v="0"/>
    <n v="0.4"/>
    <s v="N"/>
    <s v="N"/>
    <n v="0"/>
    <n v="0"/>
    <x v="0"/>
  </r>
  <r>
    <x v="10"/>
    <x v="5"/>
    <x v="722"/>
    <x v="722"/>
    <x v="1"/>
    <n v="4.5932893503263923"/>
    <n v="0.31614837048207284"/>
    <n v="764424.2469141545"/>
    <n v="870076"/>
    <n v="0"/>
    <n v="0.4"/>
    <s v="N"/>
    <s v="N"/>
    <n v="0"/>
    <n v="0"/>
    <x v="0"/>
  </r>
  <r>
    <x v="10"/>
    <x v="6"/>
    <x v="722"/>
    <x v="722"/>
    <x v="1"/>
    <n v="0.2077710752623772"/>
    <n v="4.0785073046582232"/>
    <n v="764913.26495433494"/>
    <n v="870076"/>
    <n v="0"/>
    <n v="0.4"/>
    <s v="N"/>
    <s v="N"/>
    <n v="0"/>
    <n v="0"/>
    <x v="0"/>
  </r>
  <r>
    <x v="10"/>
    <x v="0"/>
    <x v="723"/>
    <x v="723"/>
    <x v="1"/>
    <n v="1.1367331855136734E-3"/>
    <n v="0"/>
    <n v="32927.932999999997"/>
    <n v="39823"/>
    <n v="0"/>
    <n v="2"/>
    <s v="N"/>
    <s v="N"/>
    <n v="0"/>
    <n v="0"/>
    <x v="0"/>
  </r>
  <r>
    <x v="10"/>
    <x v="1"/>
    <x v="723"/>
    <x v="723"/>
    <x v="1"/>
    <n v="1.1276693245348731E-3"/>
    <n v="0"/>
    <n v="32128.850999999999"/>
    <n v="39823"/>
    <n v="0"/>
    <n v="2"/>
    <s v="N"/>
    <s v="N"/>
    <n v="0"/>
    <n v="0"/>
    <x v="0"/>
  </r>
  <r>
    <x v="10"/>
    <x v="2"/>
    <x v="723"/>
    <x v="723"/>
    <x v="1"/>
    <n v="0.5362333804809053"/>
    <n v="0"/>
    <n v="31911.898000000001"/>
    <n v="39823"/>
    <n v="0"/>
    <n v="2"/>
    <s v="N"/>
    <s v="N"/>
    <n v="0"/>
    <n v="0"/>
    <x v="0"/>
  </r>
  <r>
    <x v="10"/>
    <x v="3"/>
    <x v="723"/>
    <x v="723"/>
    <x v="1"/>
    <n v="0.33500000000000002"/>
    <n v="0"/>
    <n v="31699.733"/>
    <n v="39823"/>
    <n v="0"/>
    <n v="2"/>
    <s v="N"/>
    <s v="N"/>
    <n v="0"/>
    <n v="0"/>
    <x v="0"/>
  </r>
  <r>
    <x v="10"/>
    <x v="4"/>
    <x v="723"/>
    <x v="723"/>
    <x v="1"/>
    <n v="0.99667421267421275"/>
    <n v="0"/>
    <n v="32146.550999999999"/>
    <n v="39823"/>
    <n v="0"/>
    <n v="2"/>
    <s v="N"/>
    <s v="N"/>
    <n v="0"/>
    <n v="0"/>
    <x v="0"/>
  </r>
  <r>
    <x v="10"/>
    <x v="5"/>
    <x v="723"/>
    <x v="723"/>
    <x v="1"/>
    <n v="0.60032198943114723"/>
    <n v="9.5109514153957735E-3"/>
    <n v="32331.750184386383"/>
    <n v="39823"/>
    <n v="0"/>
    <n v="2"/>
    <s v="N"/>
    <s v="N"/>
    <n v="0"/>
    <n v="0"/>
    <x v="0"/>
  </r>
  <r>
    <x v="10"/>
    <x v="6"/>
    <x v="723"/>
    <x v="723"/>
    <x v="1"/>
    <n v="0.11063135176308396"/>
    <n v="0.11996845086997282"/>
    <n v="32128.98819967017"/>
    <n v="39823"/>
    <n v="0"/>
    <n v="2"/>
    <s v="N"/>
    <s v="N"/>
    <n v="0"/>
    <n v="0"/>
    <x v="0"/>
  </r>
  <r>
    <x v="10"/>
    <x v="0"/>
    <x v="724"/>
    <x v="724"/>
    <x v="1"/>
    <n v="1.1367331855136734E-3"/>
    <n v="0"/>
    <n v="64979.572"/>
    <n v="72467"/>
    <n v="0"/>
    <n v="1"/>
    <s v="N"/>
    <s v="N"/>
    <n v="0"/>
    <n v="0"/>
    <x v="0"/>
  </r>
  <r>
    <x v="10"/>
    <x v="1"/>
    <x v="724"/>
    <x v="724"/>
    <x v="1"/>
    <n v="0.13532031894418475"/>
    <n v="0"/>
    <n v="60558.96"/>
    <n v="72467"/>
    <n v="0"/>
    <n v="1"/>
    <s v="N"/>
    <s v="N"/>
    <n v="0"/>
    <n v="0"/>
    <x v="0"/>
  </r>
  <r>
    <x v="10"/>
    <x v="2"/>
    <x v="724"/>
    <x v="724"/>
    <x v="1"/>
    <n v="0.26648514851485144"/>
    <n v="0"/>
    <n v="64074.385999999999"/>
    <n v="72467"/>
    <n v="0"/>
    <n v="1"/>
    <s v="N"/>
    <s v="N"/>
    <n v="0"/>
    <n v="0"/>
    <x v="0"/>
  </r>
  <r>
    <x v="10"/>
    <x v="3"/>
    <x v="724"/>
    <x v="724"/>
    <x v="1"/>
    <n v="0.44600000000000001"/>
    <n v="0"/>
    <n v="60196.673000000003"/>
    <n v="72467"/>
    <n v="0"/>
    <n v="1"/>
    <s v="N"/>
    <s v="N"/>
    <n v="0"/>
    <n v="0"/>
    <x v="0"/>
  </r>
  <r>
    <x v="10"/>
    <x v="4"/>
    <x v="724"/>
    <x v="724"/>
    <x v="1"/>
    <n v="0.89435404635404636"/>
    <n v="0"/>
    <n v="61957.544000000002"/>
    <n v="72467"/>
    <n v="0"/>
    <n v="1"/>
    <s v="N"/>
    <s v="N"/>
    <n v="0"/>
    <n v="0"/>
    <x v="0"/>
  </r>
  <r>
    <x v="10"/>
    <x v="5"/>
    <x v="724"/>
    <x v="724"/>
    <x v="1"/>
    <n v="0.11841213552999694"/>
    <n v="1.1777678638662192E-2"/>
    <n v="63232.709771997594"/>
    <n v="72467"/>
    <n v="0"/>
    <n v="1"/>
    <s v="N"/>
    <s v="N"/>
    <n v="0"/>
    <n v="0"/>
    <x v="0"/>
  </r>
  <r>
    <x v="10"/>
    <x v="6"/>
    <x v="724"/>
    <x v="724"/>
    <x v="1"/>
    <n v="0"/>
    <n v="0.14918903268525202"/>
    <n v="67080.905973190165"/>
    <n v="72467"/>
    <n v="0"/>
    <n v="1"/>
    <s v="N"/>
    <s v="N"/>
    <n v="0"/>
    <n v="0"/>
    <x v="0"/>
  </r>
  <r>
    <x v="10"/>
    <x v="0"/>
    <x v="725"/>
    <x v="725"/>
    <x v="1"/>
    <n v="1.0230598669623061E-2"/>
    <n v="0"/>
    <n v="35137.559000000001"/>
    <n v="41241"/>
    <n v="0"/>
    <n v="0.3"/>
    <s v="N"/>
    <s v="N"/>
    <n v="0"/>
    <n v="0"/>
    <x v="0"/>
  </r>
  <r>
    <x v="10"/>
    <x v="1"/>
    <x v="725"/>
    <x v="725"/>
    <x v="1"/>
    <n v="0.17027806800476583"/>
    <n v="0"/>
    <n v="34106.377"/>
    <n v="41241"/>
    <n v="0"/>
    <n v="0.3"/>
    <s v="N"/>
    <s v="N"/>
    <n v="0"/>
    <n v="0"/>
    <x v="0"/>
  </r>
  <r>
    <x v="10"/>
    <x v="2"/>
    <x v="725"/>
    <x v="725"/>
    <x v="1"/>
    <n v="0.44595473833097593"/>
    <n v="0"/>
    <n v="37017.372000000003"/>
    <n v="41241"/>
    <n v="0"/>
    <n v="0.3"/>
    <s v="N"/>
    <s v="N"/>
    <n v="0"/>
    <n v="0"/>
    <x v="0"/>
  </r>
  <r>
    <x v="10"/>
    <x v="3"/>
    <x v="725"/>
    <x v="725"/>
    <x v="1"/>
    <n v="0.24199999999999999"/>
    <n v="0"/>
    <n v="37307.758999999998"/>
    <n v="41241"/>
    <n v="0"/>
    <n v="0.3"/>
    <s v="N"/>
    <s v="N"/>
    <n v="0"/>
    <n v="0"/>
    <x v="0"/>
  </r>
  <r>
    <x v="10"/>
    <x v="4"/>
    <x v="725"/>
    <x v="725"/>
    <x v="1"/>
    <n v="3.6797363517363517"/>
    <n v="0"/>
    <n v="36059.718000000001"/>
    <n v="41241"/>
    <n v="0"/>
    <n v="0.3"/>
    <s v="N"/>
    <s v="N"/>
    <n v="0"/>
    <n v="0"/>
    <x v="0"/>
  </r>
  <r>
    <x v="10"/>
    <x v="5"/>
    <x v="725"/>
    <x v="725"/>
    <x v="1"/>
    <n v="5.9600774883431793"/>
    <n v="3.5704763657385043E-2"/>
    <n v="36059.72"/>
    <n v="41241"/>
    <n v="0"/>
    <n v="0.3"/>
    <s v="N"/>
    <s v="N"/>
    <n v="0"/>
    <n v="0"/>
    <x v="0"/>
  </r>
  <r>
    <x v="10"/>
    <x v="6"/>
    <x v="725"/>
    <x v="725"/>
    <x v="1"/>
    <n v="1.7584088837140579"/>
    <n v="0.44671051908281234"/>
    <n v="37325.057831749007"/>
    <n v="41241"/>
    <n v="0"/>
    <n v="0.3"/>
    <s v="N"/>
    <s v="N"/>
    <n v="0"/>
    <n v="0"/>
    <x v="0"/>
  </r>
  <r>
    <x v="10"/>
    <x v="0"/>
    <x v="726"/>
    <x v="726"/>
    <x v="1"/>
    <n v="6.8203991130820407E-3"/>
    <n v="0"/>
    <n v="6340"/>
    <n v="7344"/>
    <n v="0"/>
    <n v="0.5"/>
    <s v="N"/>
    <s v="N"/>
    <n v="0"/>
    <n v="0"/>
    <x v="0"/>
  </r>
  <r>
    <x v="10"/>
    <x v="1"/>
    <x v="726"/>
    <x v="726"/>
    <x v="1"/>
    <n v="0.13644798826871965"/>
    <n v="0"/>
    <n v="6186"/>
    <n v="7344"/>
    <n v="0"/>
    <n v="0.5"/>
    <s v="N"/>
    <s v="N"/>
    <n v="0"/>
    <n v="0"/>
    <x v="0"/>
  </r>
  <r>
    <x v="10"/>
    <x v="2"/>
    <x v="726"/>
    <x v="726"/>
    <x v="1"/>
    <n v="0.1914342291371994"/>
    <n v="0"/>
    <n v="6777"/>
    <n v="7344"/>
    <n v="0"/>
    <n v="0.5"/>
    <s v="N"/>
    <s v="N"/>
    <n v="0"/>
    <n v="0"/>
    <x v="0"/>
  </r>
  <r>
    <x v="10"/>
    <x v="3"/>
    <x v="726"/>
    <x v="726"/>
    <x v="1"/>
    <n v="0.24500000000000002"/>
    <n v="0"/>
    <n v="6682"/>
    <n v="7344"/>
    <n v="0"/>
    <n v="0.5"/>
    <s v="N"/>
    <s v="N"/>
    <n v="0"/>
    <n v="0"/>
    <x v="0"/>
  </r>
  <r>
    <x v="10"/>
    <x v="4"/>
    <x v="726"/>
    <x v="726"/>
    <x v="1"/>
    <n v="1.4315349195349194"/>
    <n v="0"/>
    <n v="6595"/>
    <n v="7344"/>
    <n v="0"/>
    <n v="0.5"/>
    <s v="N"/>
    <s v="N"/>
    <n v="0"/>
    <n v="0"/>
    <x v="0"/>
  </r>
  <r>
    <x v="10"/>
    <x v="5"/>
    <x v="726"/>
    <x v="726"/>
    <x v="1"/>
    <n v="4.3280094497979498"/>
    <n v="7.7326850887934088E-3"/>
    <n v="6617"/>
    <n v="7344"/>
    <n v="0"/>
    <n v="0.5"/>
    <s v="N"/>
    <s v="N"/>
    <n v="0"/>
    <n v="0"/>
    <x v="0"/>
  </r>
  <r>
    <x v="10"/>
    <x v="6"/>
    <x v="726"/>
    <x v="726"/>
    <x v="1"/>
    <n v="0.28962028672937429"/>
    <n v="8.0295452448408577E-2"/>
    <n v="6755.7973947289502"/>
    <n v="7344"/>
    <n v="0"/>
    <n v="0.5"/>
    <s v="N"/>
    <s v="N"/>
    <n v="0"/>
    <n v="0"/>
    <x v="0"/>
  </r>
  <r>
    <x v="10"/>
    <x v="0"/>
    <x v="727"/>
    <x v="727"/>
    <x v="1"/>
    <n v="3.4101995565410203E-3"/>
    <n v="0"/>
    <n v="21445.718000000001"/>
    <n v="25003"/>
    <n v="0"/>
    <n v="0.3"/>
    <s v="N"/>
    <s v="N"/>
    <n v="0"/>
    <n v="0"/>
    <x v="0"/>
  </r>
  <r>
    <x v="10"/>
    <x v="1"/>
    <x v="727"/>
    <x v="727"/>
    <x v="1"/>
    <n v="6.0894143524883156E-2"/>
    <n v="0"/>
    <n v="20921.357"/>
    <n v="25003"/>
    <n v="0"/>
    <n v="0.3"/>
    <s v="N"/>
    <s v="N"/>
    <n v="0"/>
    <n v="0"/>
    <x v="0"/>
  </r>
  <r>
    <x v="10"/>
    <x v="2"/>
    <x v="727"/>
    <x v="727"/>
    <x v="1"/>
    <n v="0.27192362093352196"/>
    <n v="0"/>
    <n v="20903.541000000001"/>
    <n v="25003"/>
    <n v="0"/>
    <n v="0.3"/>
    <s v="N"/>
    <s v="N"/>
    <n v="0"/>
    <n v="0"/>
    <x v="0"/>
  </r>
  <r>
    <x v="10"/>
    <x v="3"/>
    <x v="727"/>
    <x v="727"/>
    <x v="1"/>
    <n v="6.1420000000000003"/>
    <n v="0"/>
    <n v="20570.793000000001"/>
    <n v="25003"/>
    <n v="0"/>
    <n v="0.3"/>
    <s v="N"/>
    <s v="N"/>
    <n v="0"/>
    <n v="0"/>
    <x v="0"/>
  </r>
  <r>
    <x v="10"/>
    <x v="4"/>
    <x v="727"/>
    <x v="727"/>
    <x v="1"/>
    <n v="3.6039436359436356"/>
    <n v="0"/>
    <n v="20027.531999999999"/>
    <n v="25003"/>
    <n v="0"/>
    <n v="0.3"/>
    <s v="N"/>
    <s v="N"/>
    <n v="0"/>
    <n v="0"/>
    <x v="0"/>
  </r>
  <r>
    <x v="10"/>
    <x v="5"/>
    <x v="727"/>
    <x v="727"/>
    <x v="1"/>
    <n v="0.2955713770593722"/>
    <n v="1.5467249591984185E-2"/>
    <n v="20030.035745987021"/>
    <n v="25003"/>
    <n v="0"/>
    <n v="0.3"/>
    <s v="N"/>
    <s v="N"/>
    <n v="0"/>
    <n v="0"/>
    <x v="0"/>
  </r>
  <r>
    <x v="10"/>
    <x v="6"/>
    <x v="727"/>
    <x v="727"/>
    <x v="1"/>
    <n v="0"/>
    <n v="0.17103818179873354"/>
    <n v="20604.312387820002"/>
    <n v="25003"/>
    <n v="0"/>
    <n v="0.3"/>
    <s v="N"/>
    <s v="N"/>
    <n v="0"/>
    <n v="0"/>
    <x v="0"/>
  </r>
  <r>
    <x v="10"/>
    <x v="0"/>
    <x v="728"/>
    <x v="728"/>
    <x v="1"/>
    <n v="1.1367331855136734E-3"/>
    <n v="0"/>
    <n v="13256.896000000001"/>
    <n v="17097"/>
    <n v="0"/>
    <n v="0.25"/>
    <s v="N"/>
    <s v="N"/>
    <n v="0"/>
    <n v="0"/>
    <x v="0"/>
  </r>
  <r>
    <x v="10"/>
    <x v="1"/>
    <x v="728"/>
    <x v="728"/>
    <x v="1"/>
    <n v="0.16351205205755662"/>
    <n v="0"/>
    <n v="12937.487999999999"/>
    <n v="17097"/>
    <n v="0"/>
    <n v="0.25"/>
    <s v="N"/>
    <s v="N"/>
    <n v="0"/>
    <n v="0"/>
    <x v="0"/>
  </r>
  <r>
    <x v="10"/>
    <x v="2"/>
    <x v="728"/>
    <x v="728"/>
    <x v="1"/>
    <n v="0.36764073550212162"/>
    <n v="0"/>
    <n v="13323.041999999999"/>
    <n v="17097"/>
    <n v="0"/>
    <n v="0.25"/>
    <s v="N"/>
    <s v="N"/>
    <n v="0"/>
    <n v="0"/>
    <x v="0"/>
  </r>
  <r>
    <x v="10"/>
    <x v="3"/>
    <x v="728"/>
    <x v="728"/>
    <x v="1"/>
    <n v="1.782"/>
    <n v="0"/>
    <n v="13138.093000000001"/>
    <n v="17097"/>
    <n v="0"/>
    <n v="0.25"/>
    <s v="N"/>
    <s v="N"/>
    <n v="0"/>
    <n v="0"/>
    <x v="0"/>
  </r>
  <r>
    <x v="10"/>
    <x v="4"/>
    <x v="728"/>
    <x v="728"/>
    <x v="1"/>
    <n v="0.37043689843689842"/>
    <n v="0"/>
    <n v="12942.85"/>
    <n v="17097"/>
    <n v="0"/>
    <n v="0.25"/>
    <s v="N"/>
    <s v="N"/>
    <n v="0"/>
    <n v="0"/>
    <x v="0"/>
  </r>
  <r>
    <x v="10"/>
    <x v="5"/>
    <x v="728"/>
    <x v="728"/>
    <x v="1"/>
    <n v="0.50118624805719636"/>
    <n v="9.6908226953969813E-3"/>
    <n v="12995.474796106557"/>
    <n v="17097"/>
    <n v="0"/>
    <n v="0.25"/>
    <s v="N"/>
    <s v="N"/>
    <n v="0"/>
    <n v="0"/>
    <x v="0"/>
  </r>
  <r>
    <x v="10"/>
    <x v="6"/>
    <x v="728"/>
    <x v="728"/>
    <x v="1"/>
    <n v="0"/>
    <n v="0.11399963833312199"/>
    <n v="13585.462680637416"/>
    <n v="17097"/>
    <n v="0"/>
    <n v="0.25"/>
    <s v="N"/>
    <s v="N"/>
    <n v="0"/>
    <n v="0"/>
    <x v="0"/>
  </r>
  <r>
    <x v="10"/>
    <x v="0"/>
    <x v="729"/>
    <x v="729"/>
    <x v="1"/>
    <n v="4.5469327420546938E-3"/>
    <n v="0"/>
    <n v="21048.428"/>
    <n v="23872"/>
    <n v="0"/>
    <n v="0.25"/>
    <s v="N"/>
    <s v="N"/>
    <n v="0"/>
    <n v="0"/>
    <x v="0"/>
  </r>
  <r>
    <x v="10"/>
    <x v="1"/>
    <x v="729"/>
    <x v="729"/>
    <x v="1"/>
    <n v="5.6383466226743659E-3"/>
    <n v="0"/>
    <n v="22153.659"/>
    <n v="23872"/>
    <n v="0"/>
    <n v="0.25"/>
    <s v="N"/>
    <s v="N"/>
    <n v="0"/>
    <n v="0"/>
    <x v="0"/>
  </r>
  <r>
    <x v="10"/>
    <x v="2"/>
    <x v="729"/>
    <x v="729"/>
    <x v="1"/>
    <n v="0.68415983026874116"/>
    <n v="0"/>
    <n v="20256.118999999999"/>
    <n v="23872"/>
    <n v="0"/>
    <n v="0.25"/>
    <s v="N"/>
    <s v="N"/>
    <n v="0"/>
    <n v="0"/>
    <x v="0"/>
  </r>
  <r>
    <x v="10"/>
    <x v="3"/>
    <x v="729"/>
    <x v="729"/>
    <x v="1"/>
    <n v="0.89200000000000002"/>
    <n v="0"/>
    <n v="20153.842000000001"/>
    <n v="23872"/>
    <n v="0"/>
    <n v="0.25"/>
    <s v="N"/>
    <s v="N"/>
    <n v="0"/>
    <n v="0"/>
    <x v="0"/>
  </r>
  <r>
    <x v="10"/>
    <x v="4"/>
    <x v="729"/>
    <x v="729"/>
    <x v="1"/>
    <n v="1.2316316316316316"/>
    <n v="0"/>
    <n v="21123.222000000002"/>
    <n v="23872"/>
    <n v="0"/>
    <n v="0.25"/>
    <s v="N"/>
    <s v="N"/>
    <n v="0"/>
    <n v="0"/>
    <x v="0"/>
  </r>
  <r>
    <x v="10"/>
    <x v="5"/>
    <x v="729"/>
    <x v="729"/>
    <x v="1"/>
    <n v="1.7871971153248374"/>
    <n v="1.520813739339867E-2"/>
    <n v="19423.753573893529"/>
    <n v="23872"/>
    <n v="0"/>
    <n v="0.25"/>
    <s v="N"/>
    <s v="N"/>
    <n v="0"/>
    <n v="0"/>
    <x v="0"/>
  </r>
  <r>
    <x v="10"/>
    <x v="6"/>
    <x v="729"/>
    <x v="729"/>
    <x v="1"/>
    <n v="3.4907339527847872"/>
    <n v="0.20279586482479067"/>
    <n v="20730.105793101167"/>
    <n v="23872"/>
    <n v="0"/>
    <n v="0.25"/>
    <s v="N"/>
    <s v="N"/>
    <n v="0"/>
    <n v="0"/>
    <x v="0"/>
  </r>
  <r>
    <x v="10"/>
    <x v="0"/>
    <x v="730"/>
    <x v="730"/>
    <x v="1"/>
    <n v="1.1367331855136734E-3"/>
    <n v="0"/>
    <n v="1024"/>
    <n v="1159"/>
    <n v="0"/>
    <n v="0.4"/>
    <s v="N"/>
    <s v="N"/>
    <n v="0"/>
    <n v="0"/>
    <x v="0"/>
  </r>
  <r>
    <x v="10"/>
    <x v="1"/>
    <x v="730"/>
    <x v="730"/>
    <x v="1"/>
    <n v="1.1276693245348731E-3"/>
    <n v="0"/>
    <n v="999"/>
    <n v="1159"/>
    <n v="0"/>
    <n v="0.4"/>
    <s v="N"/>
    <s v="N"/>
    <n v="0"/>
    <n v="0"/>
    <x v="0"/>
  </r>
  <r>
    <x v="10"/>
    <x v="2"/>
    <x v="730"/>
    <x v="730"/>
    <x v="1"/>
    <n v="0.13269872701555871"/>
    <n v="0"/>
    <n v="976"/>
    <n v="1159"/>
    <n v="0"/>
    <n v="0.4"/>
    <s v="N"/>
    <s v="N"/>
    <n v="0"/>
    <n v="0"/>
    <x v="0"/>
  </r>
  <r>
    <x v="10"/>
    <x v="3"/>
    <x v="730"/>
    <x v="730"/>
    <x v="1"/>
    <n v="0.3"/>
    <n v="0"/>
    <n v="962"/>
    <n v="1159"/>
    <n v="0"/>
    <n v="0.4"/>
    <s v="N"/>
    <s v="N"/>
    <n v="0"/>
    <n v="0"/>
    <x v="0"/>
  </r>
  <r>
    <x v="10"/>
    <x v="4"/>
    <x v="730"/>
    <x v="730"/>
    <x v="1"/>
    <n v="0.86877400477400479"/>
    <n v="0"/>
    <n v="965"/>
    <n v="1159"/>
    <n v="0"/>
    <n v="0.4"/>
    <s v="N"/>
    <s v="N"/>
    <n v="0"/>
    <n v="0"/>
    <x v="0"/>
  </r>
  <r>
    <x v="10"/>
    <x v="5"/>
    <x v="730"/>
    <x v="730"/>
    <x v="1"/>
    <n v="0.93352823127137108"/>
    <n v="6.7879602711301019E-3"/>
    <n v="971"/>
    <n v="1159"/>
    <n v="0"/>
    <n v="0.4"/>
    <s v="N"/>
    <s v="N"/>
    <n v="0"/>
    <n v="0"/>
    <x v="0"/>
  </r>
  <r>
    <x v="10"/>
    <x v="6"/>
    <x v="730"/>
    <x v="730"/>
    <x v="1"/>
    <n v="2.5804987659210399"/>
    <n v="8.1416000734752955E-2"/>
    <n v="979.85844749013836"/>
    <n v="1159"/>
    <n v="0"/>
    <n v="0.4"/>
    <s v="N"/>
    <s v="N"/>
    <n v="0"/>
    <n v="0"/>
    <x v="0"/>
  </r>
  <r>
    <x v="10"/>
    <x v="0"/>
    <x v="731"/>
    <x v="731"/>
    <x v="1"/>
    <n v="2.2734663710273469E-3"/>
    <n v="0"/>
    <n v="453.44400000000002"/>
    <n v="671"/>
    <n v="0"/>
    <n v="1"/>
    <s v="N"/>
    <s v="N"/>
    <n v="0"/>
    <n v="0"/>
    <x v="0"/>
  </r>
  <r>
    <x v="10"/>
    <x v="1"/>
    <x v="731"/>
    <x v="731"/>
    <x v="1"/>
    <n v="2.2553386490697463E-3"/>
    <n v="0"/>
    <n v="442.44400000000002"/>
    <n v="671"/>
    <n v="0"/>
    <n v="1"/>
    <s v="N"/>
    <s v="N"/>
    <n v="0"/>
    <n v="0"/>
    <x v="0"/>
  </r>
  <r>
    <x v="10"/>
    <x v="2"/>
    <x v="731"/>
    <x v="731"/>
    <x v="1"/>
    <n v="0.12073408769448372"/>
    <n v="0"/>
    <n v="633"/>
    <n v="671"/>
    <n v="0"/>
    <n v="1"/>
    <s v="N"/>
    <s v="N"/>
    <n v="0"/>
    <n v="0"/>
    <x v="0"/>
  </r>
  <r>
    <x v="10"/>
    <x v="3"/>
    <x v="731"/>
    <x v="731"/>
    <x v="1"/>
    <n v="0.36799999999999999"/>
    <n v="0"/>
    <n v="627"/>
    <n v="671"/>
    <n v="0"/>
    <n v="1"/>
    <s v="N"/>
    <s v="N"/>
    <n v="0"/>
    <n v="0"/>
    <x v="0"/>
  </r>
  <r>
    <x v="10"/>
    <x v="4"/>
    <x v="731"/>
    <x v="731"/>
    <x v="1"/>
    <n v="0.37612135212135217"/>
    <n v="0"/>
    <n v="663"/>
    <n v="671"/>
    <n v="0"/>
    <n v="1"/>
    <s v="N"/>
    <s v="N"/>
    <n v="0"/>
    <n v="0"/>
    <x v="0"/>
  </r>
  <r>
    <x v="10"/>
    <x v="5"/>
    <x v="731"/>
    <x v="731"/>
    <x v="1"/>
    <n v="1.0886573080509794"/>
    <n v="3.5869836734569449E-3"/>
    <n v="666"/>
    <n v="671"/>
    <n v="0"/>
    <n v="1"/>
    <s v="N"/>
    <s v="N"/>
    <n v="0"/>
    <n v="0"/>
    <x v="0"/>
  </r>
  <r>
    <x v="10"/>
    <x v="6"/>
    <x v="731"/>
    <x v="731"/>
    <x v="1"/>
    <n v="0"/>
    <n v="4.0201456441200101E-2"/>
    <n v="641.04301118180342"/>
    <n v="671"/>
    <n v="0"/>
    <n v="1"/>
    <s v="N"/>
    <s v="N"/>
    <n v="0"/>
    <n v="0"/>
    <x v="0"/>
  </r>
  <r>
    <x v="10"/>
    <x v="0"/>
    <x v="732"/>
    <x v="732"/>
    <x v="1"/>
    <n v="5.6836659275683668E-3"/>
    <n v="0"/>
    <n v="13992.674000000001"/>
    <n v="18938"/>
    <n v="0"/>
    <n v="0.5"/>
    <s v="N"/>
    <s v="N"/>
    <n v="0"/>
    <n v="0"/>
    <x v="0"/>
  </r>
  <r>
    <x v="10"/>
    <x v="1"/>
    <x v="732"/>
    <x v="732"/>
    <x v="1"/>
    <n v="6.7660159472092392E-3"/>
    <n v="0"/>
    <n v="13380.655000000001"/>
    <n v="18938"/>
    <n v="0"/>
    <n v="0.5"/>
    <s v="N"/>
    <s v="N"/>
    <n v="0"/>
    <n v="0"/>
    <x v="0"/>
  </r>
  <r>
    <x v="10"/>
    <x v="2"/>
    <x v="732"/>
    <x v="732"/>
    <x v="1"/>
    <n v="0.70482602545968887"/>
    <n v="0"/>
    <n v="14698.115"/>
    <n v="18938"/>
    <n v="0"/>
    <n v="0.5"/>
    <s v="N"/>
    <s v="N"/>
    <n v="0"/>
    <n v="0"/>
    <x v="0"/>
  </r>
  <r>
    <x v="10"/>
    <x v="3"/>
    <x v="732"/>
    <x v="732"/>
    <x v="1"/>
    <n v="0.19400000000000001"/>
    <n v="0"/>
    <n v="14601.322"/>
    <n v="18938"/>
    <n v="0"/>
    <n v="0.5"/>
    <s v="N"/>
    <s v="N"/>
    <n v="0"/>
    <n v="0"/>
    <x v="0"/>
  </r>
  <r>
    <x v="10"/>
    <x v="4"/>
    <x v="732"/>
    <x v="732"/>
    <x v="1"/>
    <n v="1.2382634942634942"/>
    <n v="0"/>
    <n v="14415.096"/>
    <n v="18938"/>
    <n v="0"/>
    <n v="0.5"/>
    <s v="N"/>
    <s v="N"/>
    <n v="0"/>
    <n v="0"/>
    <x v="0"/>
  </r>
  <r>
    <x v="10"/>
    <x v="5"/>
    <x v="732"/>
    <x v="732"/>
    <x v="1"/>
    <n v="3.4908631893068085"/>
    <n v="1.448039164855503E-2"/>
    <n v="13987.763683846722"/>
    <n v="18938"/>
    <n v="0"/>
    <n v="0.5"/>
    <s v="N"/>
    <s v="N"/>
    <n v="0"/>
    <n v="0"/>
    <x v="0"/>
  </r>
  <r>
    <x v="10"/>
    <x v="6"/>
    <x v="732"/>
    <x v="732"/>
    <x v="1"/>
    <n v="0.59799999999999998"/>
    <n v="0.18691810641670581"/>
    <n v="14894.873414513919"/>
    <n v="18938"/>
    <n v="0"/>
    <n v="0.5"/>
    <s v="N"/>
    <s v="N"/>
    <n v="0"/>
    <n v="0"/>
    <x v="0"/>
  </r>
  <r>
    <x v="10"/>
    <x v="0"/>
    <x v="733"/>
    <x v="733"/>
    <x v="1"/>
    <n v="1.1367331855136734E-3"/>
    <n v="0"/>
    <n v="13815.700999999999"/>
    <n v="16056"/>
    <n v="0"/>
    <n v="0.9"/>
    <s v="N"/>
    <s v="N"/>
    <n v="0"/>
    <n v="0"/>
    <x v="0"/>
  </r>
  <r>
    <x v="10"/>
    <x v="1"/>
    <x v="733"/>
    <x v="733"/>
    <x v="1"/>
    <n v="8.6830537989185233E-2"/>
    <n v="0"/>
    <n v="13467.05"/>
    <n v="16056"/>
    <n v="0"/>
    <n v="0.9"/>
    <s v="N"/>
    <s v="N"/>
    <n v="0"/>
    <n v="0"/>
    <x v="0"/>
  </r>
  <r>
    <x v="10"/>
    <x v="2"/>
    <x v="733"/>
    <x v="733"/>
    <x v="1"/>
    <n v="0.58191654879773702"/>
    <n v="0"/>
    <n v="13595.717000000001"/>
    <n v="16056"/>
    <n v="0"/>
    <n v="0.9"/>
    <s v="N"/>
    <s v="N"/>
    <n v="0"/>
    <n v="0"/>
    <x v="0"/>
  </r>
  <r>
    <x v="10"/>
    <x v="3"/>
    <x v="733"/>
    <x v="733"/>
    <x v="1"/>
    <n v="1.381"/>
    <n v="0"/>
    <n v="13532.071"/>
    <n v="16056"/>
    <n v="0"/>
    <n v="0.9"/>
    <s v="N"/>
    <s v="N"/>
    <n v="0"/>
    <n v="0"/>
    <x v="0"/>
  </r>
  <r>
    <x v="10"/>
    <x v="4"/>
    <x v="733"/>
    <x v="733"/>
    <x v="1"/>
    <n v="0.19137660737660739"/>
    <n v="0"/>
    <n v="13335.759"/>
    <n v="16056"/>
    <n v="0"/>
    <n v="0.9"/>
    <s v="N"/>
    <s v="N"/>
    <n v="0"/>
    <n v="0"/>
    <x v="0"/>
  </r>
  <r>
    <x v="10"/>
    <x v="5"/>
    <x v="733"/>
    <x v="733"/>
    <x v="1"/>
    <n v="1.1933005906123721E-2"/>
    <n v="7.6084344595076913E-3"/>
    <n v="13407.681233666324"/>
    <n v="16056"/>
    <n v="0"/>
    <n v="0.9"/>
    <s v="N"/>
    <s v="N"/>
    <n v="0"/>
    <n v="0"/>
    <x v="0"/>
  </r>
  <r>
    <x v="10"/>
    <x v="6"/>
    <x v="733"/>
    <x v="733"/>
    <x v="1"/>
    <n v="0"/>
    <n v="9.1499732311191975E-2"/>
    <n v="13730.910129275884"/>
    <n v="16056"/>
    <n v="0"/>
    <n v="0.9"/>
    <s v="N"/>
    <s v="N"/>
    <n v="0"/>
    <n v="0"/>
    <x v="0"/>
  </r>
  <r>
    <x v="10"/>
    <x v="0"/>
    <x v="734"/>
    <x v="734"/>
    <x v="1"/>
    <n v="1.4777531411677754E-2"/>
    <n v="0"/>
    <n v="545317.50100000005"/>
    <n v="697777"/>
    <n v="0"/>
    <n v="0.3"/>
    <s v="N"/>
    <s v="N"/>
    <n v="0"/>
    <n v="0"/>
    <x v="0"/>
  </r>
  <r>
    <x v="10"/>
    <x v="1"/>
    <x v="734"/>
    <x v="734"/>
    <x v="1"/>
    <n v="0.3924289249381358"/>
    <n v="0"/>
    <n v="529154.53599999996"/>
    <n v="697777"/>
    <n v="0"/>
    <n v="0.3"/>
    <s v="N"/>
    <s v="N"/>
    <n v="0"/>
    <n v="0"/>
    <x v="0"/>
  </r>
  <r>
    <x v="10"/>
    <x v="2"/>
    <x v="734"/>
    <x v="734"/>
    <x v="1"/>
    <n v="2.2319490806223481"/>
    <n v="0"/>
    <n v="553898.81999999995"/>
    <n v="697777"/>
    <n v="0"/>
    <n v="0.3"/>
    <s v="N"/>
    <s v="N"/>
    <n v="0"/>
    <n v="0"/>
    <x v="0"/>
  </r>
  <r>
    <x v="10"/>
    <x v="3"/>
    <x v="734"/>
    <x v="734"/>
    <x v="1"/>
    <n v="6.7169999999999996"/>
    <n v="0"/>
    <n v="556360.14199999999"/>
    <n v="697777"/>
    <n v="0"/>
    <n v="0.3"/>
    <s v="N"/>
    <s v="N"/>
    <n v="0"/>
    <n v="0"/>
    <x v="0"/>
  </r>
  <r>
    <x v="10"/>
    <x v="4"/>
    <x v="734"/>
    <x v="734"/>
    <x v="1"/>
    <n v="20.806995302995304"/>
    <n v="0"/>
    <n v="514399.64"/>
    <n v="697777"/>
    <n v="0"/>
    <n v="0.3"/>
    <s v="N"/>
    <s v="N"/>
    <n v="0"/>
    <n v="0"/>
    <x v="0"/>
  </r>
  <r>
    <x v="10"/>
    <x v="5"/>
    <x v="734"/>
    <x v="734"/>
    <x v="1"/>
    <n v="11.748503276344424"/>
    <n v="0"/>
    <n v="537190.58326515905"/>
    <n v="697777"/>
    <n v="0"/>
    <n v="0.3"/>
    <s v="N"/>
    <s v="N"/>
    <n v="0"/>
    <n v="0"/>
    <x v="0"/>
  </r>
  <r>
    <x v="10"/>
    <x v="6"/>
    <x v="734"/>
    <x v="734"/>
    <x v="1"/>
    <n v="1.6180959497706344"/>
    <n v="3.3851864667378941"/>
    <n v="567299.78981027333"/>
    <n v="697777"/>
    <n v="0"/>
    <n v="0.3"/>
    <s v="N"/>
    <s v="N"/>
    <n v="0"/>
    <n v="0"/>
    <x v="0"/>
  </r>
  <r>
    <x v="10"/>
    <x v="0"/>
    <x v="735"/>
    <x v="735"/>
    <x v="1"/>
    <n v="4.5469327420546938E-3"/>
    <n v="0"/>
    <n v="119365.745"/>
    <n v="132236"/>
    <n v="0"/>
    <n v="0.3"/>
    <s v="N"/>
    <s v="N"/>
    <n v="0"/>
    <n v="0"/>
    <x v="0"/>
  </r>
  <r>
    <x v="10"/>
    <x v="1"/>
    <x v="735"/>
    <x v="735"/>
    <x v="1"/>
    <n v="0.20974649436348641"/>
    <n v="0"/>
    <n v="111995.98299999999"/>
    <n v="132236"/>
    <n v="0"/>
    <n v="0.3"/>
    <s v="N"/>
    <s v="N"/>
    <n v="0"/>
    <n v="0"/>
    <x v="0"/>
  </r>
  <r>
    <x v="10"/>
    <x v="2"/>
    <x v="735"/>
    <x v="735"/>
    <x v="1"/>
    <n v="1.2029900990099009"/>
    <n v="0"/>
    <n v="114430.16"/>
    <n v="132236"/>
    <n v="0"/>
    <n v="0.3"/>
    <s v="N"/>
    <s v="N"/>
    <n v="0"/>
    <n v="0"/>
    <x v="0"/>
  </r>
  <r>
    <x v="10"/>
    <x v="3"/>
    <x v="735"/>
    <x v="735"/>
    <x v="1"/>
    <n v="2.1920000000000002"/>
    <n v="0"/>
    <n v="117207.696"/>
    <n v="132236"/>
    <n v="0"/>
    <n v="0.3"/>
    <s v="N"/>
    <s v="N"/>
    <n v="0"/>
    <n v="0"/>
    <x v="0"/>
  </r>
  <r>
    <x v="10"/>
    <x v="4"/>
    <x v="735"/>
    <x v="735"/>
    <x v="1"/>
    <n v="6.2917428197428196"/>
    <n v="0"/>
    <n v="121159.694"/>
    <n v="132236"/>
    <n v="0"/>
    <n v="0.3"/>
    <s v="N"/>
    <s v="N"/>
    <n v="0"/>
    <n v="0"/>
    <x v="0"/>
  </r>
  <r>
    <x v="10"/>
    <x v="5"/>
    <x v="735"/>
    <x v="735"/>
    <x v="1"/>
    <n v="2.9373552999689165"/>
    <n v="0.11510515278181521"/>
    <n v="120412.43436086594"/>
    <n v="132236"/>
    <n v="0"/>
    <n v="0.3"/>
    <s v="N"/>
    <s v="N"/>
    <n v="0"/>
    <n v="0"/>
    <x v="0"/>
  </r>
  <r>
    <x v="10"/>
    <x v="6"/>
    <x v="735"/>
    <x v="735"/>
    <x v="1"/>
    <n v="0.25634093701202376"/>
    <n v="1.5187775642587507"/>
    <n v="119858.11282928434"/>
    <n v="132236"/>
    <n v="0"/>
    <n v="0.3"/>
    <s v="N"/>
    <s v="N"/>
    <n v="0"/>
    <n v="0"/>
    <x v="0"/>
  </r>
  <r>
    <x v="10"/>
    <x v="0"/>
    <x v="736"/>
    <x v="736"/>
    <x v="1"/>
    <n v="3.4101995565410203E-3"/>
    <n v="0"/>
    <n v="2580.1010000000001"/>
    <n v="2980"/>
    <n v="0"/>
    <n v="1"/>
    <s v="N"/>
    <s v="Y"/>
    <n v="0"/>
    <n v="0"/>
    <x v="0"/>
  </r>
  <r>
    <x v="10"/>
    <x v="1"/>
    <x v="736"/>
    <x v="736"/>
    <x v="1"/>
    <n v="7.8936852717441122E-2"/>
    <n v="0"/>
    <n v="2518.1610000000001"/>
    <n v="2980"/>
    <n v="0"/>
    <n v="1"/>
    <s v="N"/>
    <s v="Y"/>
    <n v="0"/>
    <n v="0"/>
    <x v="0"/>
  </r>
  <r>
    <x v="10"/>
    <x v="2"/>
    <x v="736"/>
    <x v="736"/>
    <x v="1"/>
    <n v="0.31651909476661949"/>
    <n v="0"/>
    <n v="3020.36"/>
    <n v="2980"/>
    <n v="0"/>
    <n v="1"/>
    <s v="N"/>
    <s v="Y"/>
    <n v="0"/>
    <n v="0"/>
    <x v="0"/>
  </r>
  <r>
    <x v="10"/>
    <x v="3"/>
    <x v="736"/>
    <x v="736"/>
    <x v="1"/>
    <n v="0.19600000000000001"/>
    <n v="0"/>
    <n v="2946.7829999999999"/>
    <n v="2980"/>
    <n v="0"/>
    <n v="1"/>
    <s v="N"/>
    <s v="Y"/>
    <n v="0"/>
    <n v="0"/>
    <x v="0"/>
  </r>
  <r>
    <x v="10"/>
    <x v="4"/>
    <x v="736"/>
    <x v="736"/>
    <x v="1"/>
    <n v="0.34106722106722109"/>
    <n v="0"/>
    <n v="2932.7689999999998"/>
    <n v="2980"/>
    <n v="0"/>
    <n v="1"/>
    <s v="N"/>
    <s v="Y"/>
    <n v="0"/>
    <n v="0"/>
    <x v="0"/>
  </r>
  <r>
    <x v="10"/>
    <x v="5"/>
    <x v="736"/>
    <x v="736"/>
    <x v="1"/>
    <n v="2.3709964811936595"/>
    <n v="8.5024315317486221E-3"/>
    <n v="2943.7458405396173"/>
    <n v="2980"/>
    <n v="0"/>
    <n v="1"/>
    <s v="N"/>
    <s v="Y"/>
    <n v="0"/>
    <n v="0"/>
    <x v="0"/>
  </r>
  <r>
    <x v="10"/>
    <x v="6"/>
    <x v="736"/>
    <x v="736"/>
    <x v="1"/>
    <n v="1.5272523194611101"/>
    <n v="8.4237709260225668E-2"/>
    <n v="2995.8967403498832"/>
    <n v="2980"/>
    <n v="0"/>
    <n v="1"/>
    <s v="N"/>
    <s v="Y"/>
    <n v="0"/>
    <n v="0"/>
    <x v="0"/>
  </r>
  <r>
    <x v="10"/>
    <x v="0"/>
    <x v="737"/>
    <x v="737"/>
    <x v="1"/>
    <n v="3.4101995565410203E-3"/>
    <n v="0"/>
    <n v="10698.334999999999"/>
    <n v="11812"/>
    <n v="0"/>
    <n v="1"/>
    <s v="N"/>
    <s v="Y"/>
    <n v="0"/>
    <n v="0"/>
    <x v="0"/>
  </r>
  <r>
    <x v="10"/>
    <x v="1"/>
    <x v="737"/>
    <x v="737"/>
    <x v="1"/>
    <n v="0.16012904408395195"/>
    <n v="0"/>
    <n v="10430.777"/>
    <n v="11812"/>
    <n v="0"/>
    <n v="1"/>
    <s v="N"/>
    <s v="Y"/>
    <n v="0"/>
    <n v="0"/>
    <x v="0"/>
  </r>
  <r>
    <x v="10"/>
    <x v="2"/>
    <x v="737"/>
    <x v="737"/>
    <x v="1"/>
    <n v="0.31543140028288541"/>
    <n v="0"/>
    <n v="10466.101000000001"/>
    <n v="11812"/>
    <n v="0"/>
    <n v="1"/>
    <s v="N"/>
    <s v="Y"/>
    <n v="0"/>
    <n v="0"/>
    <x v="0"/>
  </r>
  <r>
    <x v="10"/>
    <x v="3"/>
    <x v="737"/>
    <x v="737"/>
    <x v="1"/>
    <n v="0.78600000000000003"/>
    <n v="0"/>
    <n v="10284.968000000001"/>
    <n v="11812"/>
    <n v="0"/>
    <n v="1"/>
    <s v="N"/>
    <s v="Y"/>
    <n v="0"/>
    <n v="0"/>
    <x v="0"/>
  </r>
  <r>
    <x v="10"/>
    <x v="4"/>
    <x v="737"/>
    <x v="737"/>
    <x v="1"/>
    <n v="2.4717899437899438"/>
    <n v="0"/>
    <n v="10199.272000000001"/>
    <n v="11812"/>
    <n v="0"/>
    <n v="1"/>
    <s v="N"/>
    <s v="Y"/>
    <n v="0"/>
    <n v="0"/>
    <x v="0"/>
  </r>
  <r>
    <x v="10"/>
    <x v="5"/>
    <x v="737"/>
    <x v="737"/>
    <x v="1"/>
    <n v="0.32586285359030165"/>
    <n v="1.268055978865221E-2"/>
    <n v="10239.356933629326"/>
    <n v="11812"/>
    <n v="0"/>
    <n v="1"/>
    <s v="N"/>
    <s v="Y"/>
    <n v="0"/>
    <n v="0"/>
    <x v="0"/>
  </r>
  <r>
    <x v="10"/>
    <x v="6"/>
    <x v="737"/>
    <x v="737"/>
    <x v="1"/>
    <n v="0.47040810546417"/>
    <n v="0.15979817176740035"/>
    <n v="10411.373237227817"/>
    <n v="11812"/>
    <n v="0"/>
    <n v="1"/>
    <s v="N"/>
    <s v="Y"/>
    <n v="0"/>
    <n v="0"/>
    <x v="0"/>
  </r>
  <r>
    <x v="10"/>
    <x v="0"/>
    <x v="738"/>
    <x v="738"/>
    <x v="1"/>
    <n v="2.2734663710273469E-3"/>
    <n v="0"/>
    <n v="31493.782999999999"/>
    <n v="39714"/>
    <n v="0"/>
    <n v="1"/>
    <s v="N"/>
    <s v="Y"/>
    <n v="0"/>
    <n v="0"/>
    <x v="0"/>
  </r>
  <r>
    <x v="10"/>
    <x v="1"/>
    <x v="738"/>
    <x v="738"/>
    <x v="1"/>
    <n v="2.2553386490697463E-3"/>
    <n v="0"/>
    <n v="30194.940999999999"/>
    <n v="39714"/>
    <n v="0"/>
    <n v="1"/>
    <s v="N"/>
    <s v="Y"/>
    <n v="0"/>
    <n v="0"/>
    <x v="0"/>
  </r>
  <r>
    <x v="10"/>
    <x v="2"/>
    <x v="738"/>
    <x v="738"/>
    <x v="1"/>
    <n v="1.8490806223479494E-2"/>
    <n v="0"/>
    <n v="30390.988000000001"/>
    <n v="39714"/>
    <n v="0"/>
    <n v="1"/>
    <s v="N"/>
    <s v="Y"/>
    <n v="0"/>
    <n v="0"/>
    <x v="0"/>
  </r>
  <r>
    <x v="10"/>
    <x v="3"/>
    <x v="738"/>
    <x v="738"/>
    <x v="1"/>
    <n v="0.49599999999999994"/>
    <n v="0"/>
    <n v="30140.685000000001"/>
    <n v="39714"/>
    <n v="0"/>
    <n v="1"/>
    <s v="N"/>
    <s v="Y"/>
    <n v="0"/>
    <n v="0"/>
    <x v="0"/>
  </r>
  <r>
    <x v="10"/>
    <x v="4"/>
    <x v="738"/>
    <x v="738"/>
    <x v="1"/>
    <n v="0.810982058982059"/>
    <n v="0"/>
    <n v="30461.965"/>
    <n v="39714"/>
    <n v="0"/>
    <n v="1"/>
    <s v="N"/>
    <s v="Y"/>
    <n v="0"/>
    <n v="0"/>
    <x v="0"/>
  </r>
  <r>
    <x v="10"/>
    <x v="5"/>
    <x v="738"/>
    <x v="738"/>
    <x v="1"/>
    <n v="1.0032904196456329"/>
    <n v="1.9030139619470334E-2"/>
    <n v="29897.149216163347"/>
    <n v="39714"/>
    <n v="0"/>
    <n v="1"/>
    <s v="N"/>
    <s v="Y"/>
    <n v="0"/>
    <n v="0"/>
    <x v="0"/>
  </r>
  <r>
    <x v="10"/>
    <x v="6"/>
    <x v="738"/>
    <x v="738"/>
    <x v="1"/>
    <n v="1.2592186379538011"/>
    <n v="0.17165964507376177"/>
    <n v="30782.4226069705"/>
    <n v="39714"/>
    <n v="0"/>
    <n v="1"/>
    <s v="N"/>
    <s v="Y"/>
    <n v="0"/>
    <n v="0"/>
    <x v="0"/>
  </r>
  <r>
    <x v="10"/>
    <x v="0"/>
    <x v="739"/>
    <x v="739"/>
    <x v="1"/>
    <n v="3.4101995565410203E-3"/>
    <n v="0"/>
    <n v="143024.48800000001"/>
    <n v="157589"/>
    <n v="0"/>
    <n v="0.9"/>
    <s v="N"/>
    <s v="N"/>
    <n v="0"/>
    <n v="0"/>
    <x v="0"/>
  </r>
  <r>
    <x v="10"/>
    <x v="1"/>
    <x v="739"/>
    <x v="739"/>
    <x v="1"/>
    <n v="0.25485326734488134"/>
    <n v="0"/>
    <n v="132218.277"/>
    <n v="157589"/>
    <n v="0"/>
    <n v="0.9"/>
    <s v="N"/>
    <s v="N"/>
    <n v="0"/>
    <n v="0"/>
    <x v="0"/>
  </r>
  <r>
    <x v="10"/>
    <x v="2"/>
    <x v="739"/>
    <x v="739"/>
    <x v="1"/>
    <n v="1.1105360678925034"/>
    <n v="0"/>
    <n v="133760.44500000001"/>
    <n v="157589"/>
    <n v="0"/>
    <n v="0.9"/>
    <s v="N"/>
    <s v="N"/>
    <n v="0"/>
    <n v="0"/>
    <x v="0"/>
  </r>
  <r>
    <x v="10"/>
    <x v="3"/>
    <x v="739"/>
    <x v="739"/>
    <x v="1"/>
    <n v="0.878"/>
    <n v="0"/>
    <n v="132164.59899999999"/>
    <n v="157589"/>
    <n v="0"/>
    <n v="0.9"/>
    <s v="N"/>
    <s v="N"/>
    <n v="0"/>
    <n v="0"/>
    <x v="0"/>
  </r>
  <r>
    <x v="10"/>
    <x v="4"/>
    <x v="739"/>
    <x v="739"/>
    <x v="1"/>
    <n v="1.4381667821667823"/>
    <n v="0"/>
    <n v="131587.20499999999"/>
    <n v="157589"/>
    <n v="0"/>
    <n v="0.9"/>
    <s v="N"/>
    <s v="N"/>
    <n v="0"/>
    <n v="0"/>
    <x v="0"/>
  </r>
  <r>
    <x v="10"/>
    <x v="5"/>
    <x v="739"/>
    <x v="739"/>
    <x v="1"/>
    <n v="0.40113258315200512"/>
    <n v="3.2314978398530536E-2"/>
    <n v="134344.68493177215"/>
    <n v="157589"/>
    <n v="0"/>
    <n v="0.9"/>
    <s v="N"/>
    <s v="N"/>
    <n v="0"/>
    <n v="0"/>
    <x v="0"/>
  </r>
  <r>
    <x v="10"/>
    <x v="6"/>
    <x v="739"/>
    <x v="739"/>
    <x v="1"/>
    <n v="4.0474884791372179E-2"/>
    <n v="0.43494774500026845"/>
    <n v="139619.89011248015"/>
    <n v="157589"/>
    <n v="0"/>
    <n v="0.9"/>
    <s v="N"/>
    <s v="N"/>
    <n v="0"/>
    <n v="0"/>
    <x v="0"/>
  </r>
  <r>
    <x v="10"/>
    <x v="0"/>
    <x v="740"/>
    <x v="740"/>
    <x v="1"/>
    <n v="4.5469327420546938E-3"/>
    <n v="0"/>
    <n v="24095.987000000001"/>
    <n v="26809"/>
    <n v="0"/>
    <n v="0.5"/>
    <s v="N"/>
    <s v="N"/>
    <n v="0"/>
    <n v="0"/>
    <x v="0"/>
  </r>
  <r>
    <x v="10"/>
    <x v="1"/>
    <x v="740"/>
    <x v="740"/>
    <x v="1"/>
    <n v="4.5106772981394925E-3"/>
    <n v="0"/>
    <n v="23508.683000000001"/>
    <n v="26809"/>
    <n v="0"/>
    <n v="0.5"/>
    <s v="N"/>
    <s v="N"/>
    <n v="0"/>
    <n v="0"/>
    <x v="0"/>
  </r>
  <r>
    <x v="10"/>
    <x v="2"/>
    <x v="740"/>
    <x v="740"/>
    <x v="1"/>
    <n v="0.44921782178217823"/>
    <n v="0"/>
    <n v="23985.306"/>
    <n v="26809"/>
    <n v="0"/>
    <n v="0.5"/>
    <s v="N"/>
    <s v="N"/>
    <n v="0"/>
    <n v="0"/>
    <x v="0"/>
  </r>
  <r>
    <x v="10"/>
    <x v="3"/>
    <x v="740"/>
    <x v="740"/>
    <x v="1"/>
    <n v="0.253"/>
    <n v="0"/>
    <n v="23668.413"/>
    <n v="26809"/>
    <n v="0"/>
    <n v="0.5"/>
    <s v="N"/>
    <s v="N"/>
    <n v="0"/>
    <n v="0"/>
    <x v="0"/>
  </r>
  <r>
    <x v="10"/>
    <x v="4"/>
    <x v="740"/>
    <x v="740"/>
    <x v="1"/>
    <n v="0.66413367213367214"/>
    <n v="0"/>
    <n v="23756.138999999999"/>
    <n v="26809"/>
    <n v="0"/>
    <n v="0.5"/>
    <s v="N"/>
    <s v="N"/>
    <n v="0"/>
    <n v="0"/>
    <x v="0"/>
  </r>
  <r>
    <x v="10"/>
    <x v="5"/>
    <x v="740"/>
    <x v="740"/>
    <x v="1"/>
    <n v="2.8850336586882195"/>
    <n v="7.7352375716396252E-3"/>
    <n v="23812.808163422131"/>
    <n v="26809"/>
    <n v="0"/>
    <n v="0.5"/>
    <s v="N"/>
    <s v="N"/>
    <n v="0"/>
    <n v="0"/>
    <x v="0"/>
  </r>
  <r>
    <x v="10"/>
    <x v="6"/>
    <x v="740"/>
    <x v="740"/>
    <x v="1"/>
    <n v="1.1476878443064644"/>
    <n v="9.549737789104018E-2"/>
    <n v="23823.268312846169"/>
    <n v="26809"/>
    <n v="0"/>
    <n v="0.5"/>
    <s v="N"/>
    <s v="N"/>
    <n v="0"/>
    <n v="0"/>
    <x v="0"/>
  </r>
  <r>
    <x v="10"/>
    <x v="0"/>
    <x v="741"/>
    <x v="741"/>
    <x v="1"/>
    <n v="1.1367331855136734E-3"/>
    <n v="0"/>
    <n v="114051.469"/>
    <n v="129683"/>
    <n v="0"/>
    <n v="0.7"/>
    <s v="N"/>
    <s v="N"/>
    <n v="0"/>
    <n v="0"/>
    <x v="0"/>
  </r>
  <r>
    <x v="10"/>
    <x v="1"/>
    <x v="741"/>
    <x v="741"/>
    <x v="1"/>
    <n v="9.8107231234533951E-2"/>
    <n v="0"/>
    <n v="111040.803"/>
    <n v="129683"/>
    <n v="0"/>
    <n v="0.7"/>
    <s v="N"/>
    <s v="N"/>
    <n v="0"/>
    <n v="0"/>
    <x v="0"/>
  </r>
  <r>
    <x v="10"/>
    <x v="2"/>
    <x v="741"/>
    <x v="741"/>
    <x v="1"/>
    <n v="0.52861951909476668"/>
    <n v="0"/>
    <n v="115076.63400000001"/>
    <n v="129683"/>
    <n v="0"/>
    <n v="0.7"/>
    <s v="N"/>
    <s v="N"/>
    <n v="0"/>
    <n v="0"/>
    <x v="0"/>
  </r>
  <r>
    <x v="10"/>
    <x v="3"/>
    <x v="741"/>
    <x v="741"/>
    <x v="1"/>
    <n v="0.72899999999999998"/>
    <n v="0"/>
    <n v="113618.012"/>
    <n v="129683"/>
    <n v="0"/>
    <n v="0.7"/>
    <s v="N"/>
    <s v="N"/>
    <n v="0"/>
    <n v="0"/>
    <x v="0"/>
  </r>
  <r>
    <x v="10"/>
    <x v="4"/>
    <x v="741"/>
    <x v="741"/>
    <x v="1"/>
    <n v="2.0880893200893205"/>
    <n v="0"/>
    <n v="111076.645"/>
    <n v="129683"/>
    <n v="0"/>
    <n v="0.7"/>
    <s v="N"/>
    <s v="N"/>
    <n v="0"/>
    <n v="0"/>
    <x v="0"/>
  </r>
  <r>
    <x v="10"/>
    <x v="5"/>
    <x v="741"/>
    <x v="741"/>
    <x v="1"/>
    <n v="0.67926341311781191"/>
    <n v="2.7112060063705493E-2"/>
    <n v="111298.07285625284"/>
    <n v="129683"/>
    <n v="0"/>
    <n v="0.7"/>
    <s v="N"/>
    <s v="N"/>
    <n v="0"/>
    <n v="0"/>
    <x v="0"/>
  </r>
  <r>
    <x v="10"/>
    <x v="6"/>
    <x v="741"/>
    <x v="741"/>
    <x v="1"/>
    <n v="0.10703358422607309"/>
    <n v="0.34668004786913664"/>
    <n v="114240.44109492618"/>
    <n v="129683"/>
    <n v="0"/>
    <n v="0.7"/>
    <s v="N"/>
    <s v="N"/>
    <n v="0"/>
    <n v="0"/>
    <x v="0"/>
  </r>
  <r>
    <x v="10"/>
    <x v="0"/>
    <x v="742"/>
    <x v="742"/>
    <x v="1"/>
    <n v="0"/>
    <n v="0"/>
    <n v="18045.605"/>
    <n v="19027"/>
    <n v="0"/>
    <n v="1"/>
    <s v="N"/>
    <s v="N"/>
    <n v="0"/>
    <n v="0"/>
    <x v="0"/>
  </r>
  <r>
    <x v="10"/>
    <x v="1"/>
    <x v="742"/>
    <x v="742"/>
    <x v="1"/>
    <n v="0"/>
    <n v="0"/>
    <n v="18270.416000000001"/>
    <n v="19027"/>
    <n v="0"/>
    <n v="1"/>
    <s v="N"/>
    <s v="N"/>
    <n v="0"/>
    <n v="0"/>
    <x v="0"/>
  </r>
  <r>
    <x v="10"/>
    <x v="2"/>
    <x v="742"/>
    <x v="742"/>
    <x v="1"/>
    <n v="7.9401697312588407E-2"/>
    <n v="0"/>
    <n v="18549.009999999998"/>
    <n v="19027"/>
    <n v="0"/>
    <n v="1"/>
    <s v="N"/>
    <s v="N"/>
    <n v="0"/>
    <n v="0"/>
    <x v="0"/>
  </r>
  <r>
    <x v="10"/>
    <x v="3"/>
    <x v="742"/>
    <x v="742"/>
    <x v="1"/>
    <n v="0.17899999999999999"/>
    <n v="0"/>
    <n v="17886.682000000001"/>
    <n v="19027"/>
    <n v="0"/>
    <n v="1"/>
    <s v="N"/>
    <s v="N"/>
    <n v="0"/>
    <n v="0"/>
    <x v="0"/>
  </r>
  <r>
    <x v="10"/>
    <x v="4"/>
    <x v="742"/>
    <x v="742"/>
    <x v="1"/>
    <n v="0.15063802263802265"/>
    <n v="0"/>
    <n v="18010.728999999999"/>
    <n v="19027"/>
    <n v="0"/>
    <n v="1"/>
    <s v="N"/>
    <s v="N"/>
    <n v="0"/>
    <n v="0"/>
    <x v="0"/>
  </r>
  <r>
    <x v="10"/>
    <x v="5"/>
    <x v="742"/>
    <x v="742"/>
    <x v="1"/>
    <n v="0.82245948399129654"/>
    <n v="2.9243063440483304E-3"/>
    <n v="18230.17885092213"/>
    <n v="19027"/>
    <n v="0"/>
    <n v="1"/>
    <s v="N"/>
    <s v="N"/>
    <n v="0"/>
    <n v="0"/>
    <x v="0"/>
  </r>
  <r>
    <x v="10"/>
    <x v="6"/>
    <x v="742"/>
    <x v="742"/>
    <x v="1"/>
    <n v="0.22935768048444233"/>
    <n v="3.5356169172649318E-2"/>
    <n v="18088.485643117001"/>
    <n v="19027"/>
    <n v="0"/>
    <n v="1"/>
    <s v="N"/>
    <s v="N"/>
    <n v="0"/>
    <n v="0"/>
    <x v="0"/>
  </r>
  <r>
    <x v="10"/>
    <x v="0"/>
    <x v="743"/>
    <x v="743"/>
    <x v="1"/>
    <n v="0"/>
    <n v="0"/>
    <n v="33001.21"/>
    <n v="35311"/>
    <n v="0"/>
    <n v="0.6"/>
    <s v="N"/>
    <s v="N"/>
    <n v="0"/>
    <n v="0"/>
    <x v="0"/>
  </r>
  <r>
    <x v="10"/>
    <x v="1"/>
    <x v="743"/>
    <x v="743"/>
    <x v="1"/>
    <n v="0"/>
    <n v="0"/>
    <n v="32072.353999999999"/>
    <n v="35311"/>
    <n v="0"/>
    <n v="0.6"/>
    <s v="N"/>
    <s v="N"/>
    <n v="0"/>
    <n v="0"/>
    <x v="0"/>
  </r>
  <r>
    <x v="10"/>
    <x v="2"/>
    <x v="743"/>
    <x v="743"/>
    <x v="1"/>
    <n v="0.47423479490806225"/>
    <n v="0"/>
    <n v="32735.162"/>
    <n v="35311"/>
    <n v="0"/>
    <n v="0.6"/>
    <s v="N"/>
    <s v="N"/>
    <n v="0"/>
    <n v="0"/>
    <x v="0"/>
  </r>
  <r>
    <x v="10"/>
    <x v="3"/>
    <x v="743"/>
    <x v="743"/>
    <x v="1"/>
    <n v="0.42099999999999999"/>
    <n v="0"/>
    <n v="32281.031999999999"/>
    <n v="35311"/>
    <n v="0"/>
    <n v="0.6"/>
    <s v="N"/>
    <s v="N"/>
    <n v="0"/>
    <n v="0"/>
    <x v="0"/>
  </r>
  <r>
    <x v="10"/>
    <x v="4"/>
    <x v="743"/>
    <x v="743"/>
    <x v="1"/>
    <n v="0.53907569107569098"/>
    <n v="0"/>
    <n v="32245.039000000001"/>
    <n v="35311"/>
    <n v="0"/>
    <n v="0.6"/>
    <s v="N"/>
    <s v="N"/>
    <n v="0"/>
    <n v="0"/>
    <x v="0"/>
  </r>
  <r>
    <x v="10"/>
    <x v="5"/>
    <x v="743"/>
    <x v="743"/>
    <x v="1"/>
    <n v="5.2321641280696322E-2"/>
    <n v="7.9523005820162657E-3"/>
    <n v="32234.524513979963"/>
    <n v="35311"/>
    <n v="0"/>
    <n v="0.6"/>
    <s v="N"/>
    <s v="N"/>
    <n v="0"/>
    <n v="0"/>
    <x v="0"/>
  </r>
  <r>
    <x v="10"/>
    <x v="6"/>
    <x v="743"/>
    <x v="743"/>
    <x v="1"/>
    <n v="0"/>
    <n v="0.10254018865585617"/>
    <n v="32372.674806787832"/>
    <n v="35311"/>
    <n v="0"/>
    <n v="0.6"/>
    <s v="N"/>
    <s v="N"/>
    <n v="0"/>
    <n v="0"/>
    <x v="0"/>
  </r>
  <r>
    <x v="10"/>
    <x v="0"/>
    <x v="744"/>
    <x v="744"/>
    <x v="1"/>
    <n v="1.1367331855136734E-3"/>
    <n v="0"/>
    <n v="168"/>
    <n v="176"/>
    <n v="0"/>
    <n v="4"/>
    <s v="N"/>
    <s v="N"/>
    <n v="0"/>
    <n v="0"/>
    <x v="0"/>
  </r>
  <r>
    <x v="10"/>
    <x v="1"/>
    <x v="744"/>
    <x v="744"/>
    <x v="1"/>
    <n v="0.25259792869581155"/>
    <n v="0"/>
    <n v="164"/>
    <n v="176"/>
    <n v="0"/>
    <n v="4"/>
    <s v="N"/>
    <s v="N"/>
    <n v="0"/>
    <n v="0"/>
    <x v="0"/>
  </r>
  <r>
    <x v="10"/>
    <x v="2"/>
    <x v="744"/>
    <x v="744"/>
    <x v="1"/>
    <n v="1.3976874115983027"/>
    <n v="0"/>
    <n v="170"/>
    <n v="176"/>
    <n v="0"/>
    <n v="4"/>
    <s v="N"/>
    <s v="N"/>
    <n v="0"/>
    <n v="0"/>
    <x v="0"/>
  </r>
  <r>
    <x v="10"/>
    <x v="3"/>
    <x v="744"/>
    <x v="744"/>
    <x v="1"/>
    <n v="6.7000000000000004E-2"/>
    <n v="0"/>
    <n v="167"/>
    <n v="176"/>
    <n v="0"/>
    <n v="4"/>
    <s v="N"/>
    <s v="N"/>
    <n v="0"/>
    <n v="0"/>
    <x v="0"/>
  </r>
  <r>
    <x v="10"/>
    <x v="4"/>
    <x v="744"/>
    <x v="744"/>
    <x v="1"/>
    <n v="1.8948178948178947E-3"/>
    <n v="0"/>
    <n v="145"/>
    <n v="176"/>
    <n v="0"/>
    <n v="4"/>
    <s v="N"/>
    <s v="N"/>
    <n v="0"/>
    <n v="0"/>
    <x v="0"/>
  </r>
  <r>
    <x v="10"/>
    <x v="5"/>
    <x v="744"/>
    <x v="744"/>
    <x v="1"/>
    <n v="1.8358470624805726E-3"/>
    <n v="1.3009637786938323E-3"/>
    <n v="145"/>
    <n v="176"/>
    <n v="0"/>
    <n v="4"/>
    <s v="N"/>
    <s v="N"/>
    <n v="0"/>
    <n v="0"/>
    <x v="0"/>
  </r>
  <r>
    <x v="10"/>
    <x v="6"/>
    <x v="744"/>
    <x v="744"/>
    <x v="1"/>
    <n v="0"/>
    <n v="7.2221468156621737E-3"/>
    <n v="170.42698766567835"/>
    <n v="176"/>
    <n v="0"/>
    <n v="4"/>
    <s v="N"/>
    <s v="N"/>
    <n v="0"/>
    <n v="0"/>
    <x v="0"/>
  </r>
  <r>
    <x v="10"/>
    <x v="0"/>
    <x v="745"/>
    <x v="745"/>
    <x v="1"/>
    <n v="1.1367331855136734E-3"/>
    <n v="0"/>
    <n v="24816.776000000002"/>
    <n v="26325.42"/>
    <n v="0"/>
    <n v="1.5"/>
    <s v="N"/>
    <s v="N"/>
    <n v="0"/>
    <n v="0"/>
    <x v="0"/>
  </r>
  <r>
    <x v="10"/>
    <x v="1"/>
    <x v="745"/>
    <x v="745"/>
    <x v="1"/>
    <n v="0.15900137475941711"/>
    <n v="0"/>
    <n v="22417.201000000001"/>
    <n v="26325.42"/>
    <n v="0"/>
    <n v="1.5"/>
    <s v="N"/>
    <s v="N"/>
    <n v="0"/>
    <n v="0"/>
    <x v="0"/>
  </r>
  <r>
    <x v="10"/>
    <x v="2"/>
    <x v="745"/>
    <x v="745"/>
    <x v="1"/>
    <n v="0.13487411598302687"/>
    <n v="0"/>
    <n v="22467.591"/>
    <n v="26325.42"/>
    <n v="0"/>
    <n v="1.5"/>
    <s v="N"/>
    <s v="N"/>
    <n v="0"/>
    <n v="0"/>
    <x v="0"/>
  </r>
  <r>
    <x v="10"/>
    <x v="3"/>
    <x v="745"/>
    <x v="745"/>
    <x v="1"/>
    <n v="0.49100000000000005"/>
    <n v="0"/>
    <n v="22132.33"/>
    <n v="26325.42"/>
    <n v="0"/>
    <n v="1.5"/>
    <s v="N"/>
    <s v="N"/>
    <n v="0"/>
    <n v="0"/>
    <x v="0"/>
  </r>
  <r>
    <x v="10"/>
    <x v="4"/>
    <x v="745"/>
    <x v="745"/>
    <x v="1"/>
    <n v="0.87730068530068539"/>
    <n v="0"/>
    <n v="21955.558000000001"/>
    <n v="26325.42"/>
    <n v="0"/>
    <n v="1.5"/>
    <s v="N"/>
    <s v="N"/>
    <n v="0"/>
    <n v="0"/>
    <x v="0"/>
  </r>
  <r>
    <x v="10"/>
    <x v="5"/>
    <x v="745"/>
    <x v="745"/>
    <x v="1"/>
    <n v="1.401669232203917"/>
    <n v="9.1319635248033621E-3"/>
    <n v="21961.068199205944"/>
    <n v="26325.42"/>
    <n v="0"/>
    <n v="1.5"/>
    <s v="N"/>
    <s v="N"/>
    <n v="0"/>
    <n v="0"/>
    <x v="0"/>
  </r>
  <r>
    <x v="10"/>
    <x v="6"/>
    <x v="745"/>
    <x v="745"/>
    <x v="1"/>
    <n v="-2.4284930874823307E-2"/>
    <n v="0.11864237841772049"/>
    <n v="22571.476393376335"/>
    <n v="26325.42"/>
    <n v="0"/>
    <n v="1.5"/>
    <s v="N"/>
    <s v="N"/>
    <n v="0"/>
    <n v="0"/>
    <x v="0"/>
  </r>
  <r>
    <x v="10"/>
    <x v="0"/>
    <x v="746"/>
    <x v="746"/>
    <x v="1"/>
    <n v="1.1367331855136734E-3"/>
    <n v="0"/>
    <n v="697"/>
    <n v="0"/>
    <n v="0"/>
    <n v="0"/>
    <s v="N"/>
    <s v="N"/>
    <n v="2.4"/>
    <n v="392"/>
    <x v="1"/>
  </r>
  <r>
    <x v="10"/>
    <x v="1"/>
    <x v="746"/>
    <x v="746"/>
    <x v="1"/>
    <n v="0.11389460177802219"/>
    <n v="0"/>
    <n v="680"/>
    <n v="0"/>
    <n v="0"/>
    <n v="0"/>
    <s v="N"/>
    <s v="N"/>
    <n v="2.4"/>
    <n v="392"/>
    <x v="1"/>
  </r>
  <r>
    <x v="10"/>
    <x v="2"/>
    <x v="746"/>
    <x v="746"/>
    <x v="1"/>
    <n v="0.17076803394625176"/>
    <n v="0"/>
    <n v="693"/>
    <n v="0"/>
    <n v="0"/>
    <n v="0"/>
    <s v="N"/>
    <s v="N"/>
    <n v="2.4"/>
    <n v="392"/>
    <x v="1"/>
  </r>
  <r>
    <x v="10"/>
    <x v="3"/>
    <x v="746"/>
    <x v="746"/>
    <x v="1"/>
    <n v="0.223"/>
    <n v="0"/>
    <n v="690"/>
    <n v="0"/>
    <n v="0"/>
    <n v="0"/>
    <s v="N"/>
    <s v="N"/>
    <n v="2.4"/>
    <n v="392"/>
    <x v="1"/>
  </r>
  <r>
    <x v="10"/>
    <x v="4"/>
    <x v="746"/>
    <x v="746"/>
    <x v="1"/>
    <n v="0.18663956263956266"/>
    <n v="0"/>
    <n v="687"/>
    <n v="0"/>
    <n v="0"/>
    <n v="0"/>
    <s v="N"/>
    <s v="N"/>
    <n v="2.4"/>
    <n v="392"/>
    <x v="1"/>
  </r>
  <r>
    <x v="10"/>
    <x v="5"/>
    <x v="746"/>
    <x v="746"/>
    <x v="1"/>
    <n v="1.453072949953373"/>
    <n v="2.2378261395383549E-3"/>
    <n v="692"/>
    <n v="0"/>
    <n v="0"/>
    <n v="0"/>
    <s v="N"/>
    <s v="N"/>
    <n v="2.4"/>
    <n v="392"/>
    <x v="1"/>
  </r>
  <r>
    <x v="10"/>
    <x v="6"/>
    <x v="746"/>
    <x v="746"/>
    <x v="1"/>
    <n v="0.78251443929986209"/>
    <n v="1.8849151345757504E-2"/>
    <n v="692"/>
    <n v="0"/>
    <n v="0"/>
    <n v="0"/>
    <s v="N"/>
    <s v="N"/>
    <n v="2.4"/>
    <n v="392"/>
    <x v="1"/>
  </r>
  <r>
    <x v="10"/>
    <x v="0"/>
    <x v="747"/>
    <x v="747"/>
    <x v="35"/>
    <n v="1.1367331855136734E-3"/>
    <n v="0"/>
    <n v="24484.81"/>
    <n v="32774"/>
    <n v="0"/>
    <n v="2"/>
    <s v="N"/>
    <s v="N"/>
    <n v="0"/>
    <n v="0"/>
    <x v="0"/>
  </r>
  <r>
    <x v="10"/>
    <x v="1"/>
    <x v="747"/>
    <x v="747"/>
    <x v="35"/>
    <n v="8.3447530015580612E-2"/>
    <n v="0"/>
    <n v="23761.361000000001"/>
    <n v="32774"/>
    <n v="0"/>
    <n v="2"/>
    <s v="N"/>
    <s v="N"/>
    <n v="0"/>
    <n v="0"/>
    <x v="0"/>
  </r>
  <r>
    <x v="10"/>
    <x v="2"/>
    <x v="747"/>
    <x v="747"/>
    <x v="35"/>
    <n v="0.20666195190947667"/>
    <n v="0"/>
    <n v="24672.471000000001"/>
    <n v="32774"/>
    <n v="0"/>
    <n v="2"/>
    <s v="N"/>
    <s v="N"/>
    <n v="0"/>
    <n v="0"/>
    <x v="0"/>
  </r>
  <r>
    <x v="10"/>
    <x v="3"/>
    <x v="747"/>
    <x v="747"/>
    <x v="35"/>
    <n v="0.4"/>
    <n v="0"/>
    <n v="24809.3"/>
    <n v="32774"/>
    <n v="0"/>
    <n v="2"/>
    <s v="N"/>
    <s v="N"/>
    <n v="0"/>
    <n v="0"/>
    <x v="0"/>
  </r>
  <r>
    <x v="10"/>
    <x v="4"/>
    <x v="747"/>
    <x v="747"/>
    <x v="35"/>
    <n v="0.39222730422730417"/>
    <n v="0"/>
    <n v="25618.919000000002"/>
    <n v="32774"/>
    <n v="0"/>
    <n v="2"/>
    <s v="N"/>
    <s v="N"/>
    <n v="0"/>
    <n v="0"/>
    <x v="0"/>
  </r>
  <r>
    <x v="10"/>
    <x v="5"/>
    <x v="747"/>
    <x v="747"/>
    <x v="35"/>
    <n v="1.0152234255517567"/>
    <n v="0"/>
    <n v="25595.831689640254"/>
    <n v="32774"/>
    <n v="0"/>
    <n v="2"/>
    <s v="N"/>
    <s v="N"/>
    <n v="0"/>
    <n v="0"/>
    <x v="0"/>
  </r>
  <r>
    <x v="10"/>
    <x v="6"/>
    <x v="747"/>
    <x v="747"/>
    <x v="35"/>
    <n v="0"/>
    <n v="8.994478781539321E-2"/>
    <n v="25015.269113770668"/>
    <n v="32774"/>
    <n v="0"/>
    <n v="2"/>
    <s v="N"/>
    <s v="N"/>
    <n v="0"/>
    <n v="0"/>
    <x v="0"/>
  </r>
  <r>
    <x v="10"/>
    <x v="0"/>
    <x v="748"/>
    <x v="748"/>
    <x v="1"/>
    <n v="1.1367331855136734E-3"/>
    <n v="0"/>
    <n v="33132.061000000002"/>
    <n v="42668"/>
    <n v="0"/>
    <n v="2"/>
    <s v="N"/>
    <s v="N"/>
    <n v="0"/>
    <n v="0"/>
    <x v="0"/>
  </r>
  <r>
    <x v="10"/>
    <x v="1"/>
    <x v="748"/>
    <x v="748"/>
    <x v="1"/>
    <n v="5.8638804875813404E-2"/>
    <n v="0"/>
    <n v="32062.659"/>
    <n v="42668"/>
    <n v="0"/>
    <n v="2"/>
    <s v="N"/>
    <s v="N"/>
    <n v="0"/>
    <n v="0"/>
    <x v="0"/>
  </r>
  <r>
    <x v="10"/>
    <x v="2"/>
    <x v="748"/>
    <x v="748"/>
    <x v="1"/>
    <n v="0.56451343705799151"/>
    <n v="0"/>
    <n v="35881.99"/>
    <n v="42668"/>
    <n v="0"/>
    <n v="2"/>
    <s v="N"/>
    <s v="N"/>
    <n v="0"/>
    <n v="0"/>
    <x v="0"/>
  </r>
  <r>
    <x v="10"/>
    <x v="3"/>
    <x v="748"/>
    <x v="748"/>
    <x v="1"/>
    <n v="0.129"/>
    <n v="0"/>
    <n v="35455.720999999998"/>
    <n v="42668"/>
    <n v="0"/>
    <n v="2"/>
    <s v="N"/>
    <s v="N"/>
    <n v="0"/>
    <n v="0"/>
    <x v="0"/>
  </r>
  <r>
    <x v="10"/>
    <x v="4"/>
    <x v="748"/>
    <x v="748"/>
    <x v="1"/>
    <n v="0.75508493108493113"/>
    <n v="0"/>
    <n v="36446.828000000001"/>
    <n v="42668"/>
    <n v="0"/>
    <n v="2"/>
    <s v="N"/>
    <s v="N"/>
    <n v="0"/>
    <n v="0"/>
    <x v="0"/>
  </r>
  <r>
    <x v="10"/>
    <x v="5"/>
    <x v="748"/>
    <x v="748"/>
    <x v="1"/>
    <n v="0.50118624805719636"/>
    <n v="6.1975607836907741E-3"/>
    <n v="36563.938845187273"/>
    <n v="42668"/>
    <n v="0"/>
    <n v="2"/>
    <s v="N"/>
    <s v="N"/>
    <n v="0"/>
    <n v="0"/>
    <x v="0"/>
  </r>
  <r>
    <x v="10"/>
    <x v="6"/>
    <x v="748"/>
    <x v="748"/>
    <x v="1"/>
    <n v="0"/>
    <n v="8.3716271568575751E-2"/>
    <n v="35811.111543387829"/>
    <n v="42668"/>
    <n v="0"/>
    <n v="2"/>
    <s v="N"/>
    <s v="N"/>
    <n v="0"/>
    <n v="0"/>
    <x v="0"/>
  </r>
  <r>
    <x v="10"/>
    <x v="0"/>
    <x v="749"/>
    <x v="749"/>
    <x v="35"/>
    <n v="0"/>
    <n v="0"/>
    <n v="24046.469000000001"/>
    <n v="30478"/>
    <n v="0"/>
    <n v="2"/>
    <s v="N"/>
    <s v="N"/>
    <n v="0"/>
    <n v="0"/>
    <x v="0"/>
  </r>
  <r>
    <x v="10"/>
    <x v="1"/>
    <x v="749"/>
    <x v="749"/>
    <x v="35"/>
    <n v="0.17253340665383557"/>
    <n v="0"/>
    <n v="23476.064999999999"/>
    <n v="30478"/>
    <n v="0"/>
    <n v="2"/>
    <s v="N"/>
    <s v="N"/>
    <n v="0"/>
    <n v="0"/>
    <x v="0"/>
  </r>
  <r>
    <x v="10"/>
    <x v="2"/>
    <x v="749"/>
    <x v="749"/>
    <x v="35"/>
    <n v="0.30781753889674679"/>
    <n v="0"/>
    <n v="24092.026999999998"/>
    <n v="30478"/>
    <n v="0"/>
    <n v="2"/>
    <s v="N"/>
    <s v="N"/>
    <n v="0"/>
    <n v="0"/>
    <x v="0"/>
  </r>
  <r>
    <x v="10"/>
    <x v="3"/>
    <x v="749"/>
    <x v="749"/>
    <x v="35"/>
    <n v="0.64500000000000002"/>
    <n v="0"/>
    <n v="23777.352999999999"/>
    <n v="30478"/>
    <n v="0"/>
    <n v="2"/>
    <s v="N"/>
    <s v="N"/>
    <n v="0"/>
    <n v="0"/>
    <x v="0"/>
  </r>
  <r>
    <x v="10"/>
    <x v="4"/>
    <x v="749"/>
    <x v="749"/>
    <x v="35"/>
    <n v="7.2003080003080006E-2"/>
    <n v="0"/>
    <n v="23743.030999999999"/>
    <n v="30478"/>
    <n v="0"/>
    <n v="2"/>
    <s v="N"/>
    <s v="N"/>
    <n v="0"/>
    <n v="0"/>
    <x v="0"/>
  </r>
  <r>
    <x v="10"/>
    <x v="5"/>
    <x v="749"/>
    <x v="749"/>
    <x v="35"/>
    <n v="5.5993335405657464E-2"/>
    <n v="0"/>
    <n v="23853.424549863386"/>
    <n v="30478"/>
    <n v="0"/>
    <n v="2"/>
    <s v="N"/>
    <s v="N"/>
    <n v="0"/>
    <n v="0"/>
    <x v="0"/>
  </r>
  <r>
    <x v="10"/>
    <x v="6"/>
    <x v="749"/>
    <x v="749"/>
    <x v="35"/>
    <n v="0"/>
    <n v="0.1030812383621408"/>
    <n v="24116.574417182168"/>
    <n v="30478"/>
    <n v="0"/>
    <n v="2"/>
    <s v="N"/>
    <s v="N"/>
    <n v="0"/>
    <n v="0"/>
    <x v="0"/>
  </r>
  <r>
    <x v="10"/>
    <x v="0"/>
    <x v="750"/>
    <x v="750"/>
    <x v="35"/>
    <n v="1.1367331855136734E-3"/>
    <n v="0"/>
    <n v="87039.065000000002"/>
    <n v="100994.56"/>
    <n v="0"/>
    <n v="2"/>
    <s v="N"/>
    <s v="N"/>
    <n v="0"/>
    <n v="0"/>
    <x v="0"/>
  </r>
  <r>
    <x v="10"/>
    <x v="1"/>
    <x v="750"/>
    <x v="750"/>
    <x v="35"/>
    <n v="6.2021812849418032E-2"/>
    <n v="0"/>
    <n v="85358.888000000006"/>
    <n v="100994.56"/>
    <n v="0"/>
    <n v="2"/>
    <s v="N"/>
    <s v="N"/>
    <n v="0"/>
    <n v="0"/>
    <x v="0"/>
  </r>
  <r>
    <x v="10"/>
    <x v="2"/>
    <x v="750"/>
    <x v="750"/>
    <x v="35"/>
    <n v="0.50142715700141449"/>
    <n v="0"/>
    <n v="91412.35"/>
    <n v="100994.56"/>
    <n v="0"/>
    <n v="2"/>
    <s v="N"/>
    <s v="N"/>
    <n v="0"/>
    <n v="0"/>
    <x v="0"/>
  </r>
  <r>
    <x v="10"/>
    <x v="3"/>
    <x v="750"/>
    <x v="750"/>
    <x v="35"/>
    <n v="0.23400000000000001"/>
    <n v="0"/>
    <n v="90091.218999999997"/>
    <n v="100994.56"/>
    <n v="0"/>
    <n v="2"/>
    <s v="N"/>
    <s v="N"/>
    <n v="0"/>
    <n v="0"/>
    <x v="0"/>
  </r>
  <r>
    <x v="10"/>
    <x v="4"/>
    <x v="750"/>
    <x v="750"/>
    <x v="35"/>
    <n v="1.5755410795410796"/>
    <n v="0"/>
    <n v="87802.486000000004"/>
    <n v="100994.56"/>
    <n v="0"/>
    <n v="2"/>
    <s v="N"/>
    <s v="N"/>
    <n v="0"/>
    <n v="0"/>
    <x v="0"/>
  </r>
  <r>
    <x v="10"/>
    <x v="5"/>
    <x v="750"/>
    <x v="750"/>
    <x v="35"/>
    <n v="0.51587302455704098"/>
    <n v="0"/>
    <n v="87931.652819487135"/>
    <n v="100994.56"/>
    <n v="0"/>
    <n v="2"/>
    <s v="N"/>
    <s v="N"/>
    <n v="0"/>
    <n v="0"/>
    <x v="0"/>
  </r>
  <r>
    <x v="10"/>
    <x v="6"/>
    <x v="750"/>
    <x v="750"/>
    <x v="35"/>
    <n v="2.338548899057059E-2"/>
    <n v="0.62963578413907462"/>
    <n v="92256.034639300677"/>
    <n v="100994.56"/>
    <n v="0"/>
    <n v="2"/>
    <s v="N"/>
    <s v="N"/>
    <n v="0"/>
    <n v="0"/>
    <x v="0"/>
  </r>
  <r>
    <x v="10"/>
    <x v="0"/>
    <x v="751"/>
    <x v="751"/>
    <x v="35"/>
    <n v="3.4101995565410203E-3"/>
    <n v="0"/>
    <n v="99650.384999999995"/>
    <n v="107604"/>
    <n v="0"/>
    <n v="2"/>
    <s v="N"/>
    <s v="N"/>
    <n v="0"/>
    <n v="0"/>
    <x v="0"/>
  </r>
  <r>
    <x v="10"/>
    <x v="1"/>
    <x v="751"/>
    <x v="751"/>
    <x v="35"/>
    <n v="8.4575199340115481E-2"/>
    <n v="0"/>
    <n v="97753.209000000003"/>
    <n v="107604"/>
    <n v="0"/>
    <n v="2"/>
    <s v="N"/>
    <s v="N"/>
    <n v="0"/>
    <n v="0"/>
    <x v="0"/>
  </r>
  <r>
    <x v="10"/>
    <x v="2"/>
    <x v="751"/>
    <x v="751"/>
    <x v="35"/>
    <n v="0.52535643564356427"/>
    <n v="0"/>
    <n v="105051.701"/>
    <n v="107604"/>
    <n v="0"/>
    <n v="2"/>
    <s v="N"/>
    <s v="N"/>
    <n v="0"/>
    <n v="0"/>
    <x v="0"/>
  </r>
  <r>
    <x v="10"/>
    <x v="3"/>
    <x v="751"/>
    <x v="751"/>
    <x v="35"/>
    <n v="2.6219999999999999"/>
    <n v="0"/>
    <n v="102486.921"/>
    <n v="107604"/>
    <n v="0"/>
    <n v="2"/>
    <s v="N"/>
    <s v="N"/>
    <n v="0"/>
    <n v="0"/>
    <x v="0"/>
  </r>
  <r>
    <x v="10"/>
    <x v="4"/>
    <x v="751"/>
    <x v="751"/>
    <x v="35"/>
    <n v="3.9345893585893581"/>
    <n v="0"/>
    <n v="98217.328999999998"/>
    <n v="107604"/>
    <n v="0"/>
    <n v="2"/>
    <s v="N"/>
    <s v="N"/>
    <n v="0"/>
    <n v="0"/>
    <x v="0"/>
  </r>
  <r>
    <x v="10"/>
    <x v="5"/>
    <x v="751"/>
    <x v="751"/>
    <x v="35"/>
    <n v="1.275913708423998"/>
    <n v="0"/>
    <n v="97544.820508622841"/>
    <n v="107604"/>
    <n v="0"/>
    <n v="2"/>
    <s v="N"/>
    <s v="N"/>
    <n v="0"/>
    <n v="0"/>
    <x v="0"/>
  </r>
  <r>
    <x v="10"/>
    <x v="6"/>
    <x v="751"/>
    <x v="751"/>
    <x v="35"/>
    <n v="0"/>
    <n v="0.3741487708515564"/>
    <n v="102321.99325889617"/>
    <n v="107604"/>
    <n v="0"/>
    <n v="2"/>
    <s v="N"/>
    <s v="N"/>
    <n v="0"/>
    <n v="0"/>
    <x v="0"/>
  </r>
  <r>
    <x v="10"/>
    <x v="0"/>
    <x v="752"/>
    <x v="752"/>
    <x v="35"/>
    <n v="0"/>
    <n v="0"/>
    <n v="9282.8050000000003"/>
    <n v="10708"/>
    <n v="0"/>
    <n v="2"/>
    <s v="N"/>
    <s v="N"/>
    <n v="0"/>
    <n v="0"/>
    <x v="0"/>
  </r>
  <r>
    <x v="10"/>
    <x v="1"/>
    <x v="752"/>
    <x v="752"/>
    <x v="35"/>
    <n v="0"/>
    <n v="0"/>
    <n v="8652.1640000000007"/>
    <n v="10708"/>
    <n v="0"/>
    <n v="2"/>
    <s v="N"/>
    <s v="N"/>
    <n v="0"/>
    <n v="0"/>
    <x v="0"/>
  </r>
  <r>
    <x v="10"/>
    <x v="2"/>
    <x v="752"/>
    <x v="752"/>
    <x v="35"/>
    <n v="0.34044837340876949"/>
    <n v="0"/>
    <n v="8859.0930000000008"/>
    <n v="10708"/>
    <n v="0"/>
    <n v="2"/>
    <s v="N"/>
    <s v="N"/>
    <n v="0"/>
    <n v="0"/>
    <x v="0"/>
  </r>
  <r>
    <x v="10"/>
    <x v="3"/>
    <x v="752"/>
    <x v="752"/>
    <x v="35"/>
    <n v="0.18"/>
    <n v="0"/>
    <n v="8952.2999999999993"/>
    <n v="10708"/>
    <n v="0"/>
    <n v="2"/>
    <s v="N"/>
    <s v="N"/>
    <n v="0"/>
    <n v="0"/>
    <x v="0"/>
  </r>
  <r>
    <x v="10"/>
    <x v="4"/>
    <x v="752"/>
    <x v="752"/>
    <x v="35"/>
    <n v="0.7721382921382921"/>
    <n v="0"/>
    <n v="8939.1530000000002"/>
    <n v="10708"/>
    <n v="0"/>
    <n v="2"/>
    <s v="N"/>
    <s v="N"/>
    <n v="0"/>
    <n v="0"/>
    <x v="0"/>
  </r>
  <r>
    <x v="10"/>
    <x v="5"/>
    <x v="752"/>
    <x v="752"/>
    <x v="35"/>
    <n v="2.2030164749766872E-2"/>
    <n v="0"/>
    <n v="8974.4351472791441"/>
    <n v="10708"/>
    <n v="0"/>
    <n v="2"/>
    <s v="N"/>
    <s v="N"/>
    <n v="0"/>
    <n v="0"/>
    <x v="0"/>
  </r>
  <r>
    <x v="10"/>
    <x v="6"/>
    <x v="752"/>
    <x v="752"/>
    <x v="35"/>
    <n v="1.6189953916548868E-2"/>
    <n v="3.2307931593533665E-2"/>
    <n v="9088.9943091808836"/>
    <n v="10708"/>
    <n v="0"/>
    <n v="2"/>
    <s v="N"/>
    <s v="N"/>
    <n v="0"/>
    <n v="0"/>
    <x v="0"/>
  </r>
  <r>
    <x v="10"/>
    <x v="0"/>
    <x v="753"/>
    <x v="753"/>
    <x v="35"/>
    <n v="1.1367331855136734E-3"/>
    <n v="0"/>
    <n v="59340.131999999998"/>
    <n v="71921"/>
    <n v="0"/>
    <n v="2"/>
    <s v="N"/>
    <s v="N"/>
    <n v="0"/>
    <n v="0"/>
    <x v="0"/>
  </r>
  <r>
    <x v="10"/>
    <x v="1"/>
    <x v="753"/>
    <x v="753"/>
    <x v="35"/>
    <n v="0.16689506003116122"/>
    <n v="0"/>
    <n v="55077.449000000001"/>
    <n v="71921"/>
    <n v="0"/>
    <n v="2"/>
    <s v="N"/>
    <s v="N"/>
    <n v="0"/>
    <n v="0"/>
    <x v="0"/>
  </r>
  <r>
    <x v="10"/>
    <x v="2"/>
    <x v="753"/>
    <x v="753"/>
    <x v="35"/>
    <n v="0.24690664780763791"/>
    <n v="0"/>
    <n v="57782.51"/>
    <n v="71921"/>
    <n v="0"/>
    <n v="2"/>
    <s v="N"/>
    <s v="N"/>
    <n v="0"/>
    <n v="0"/>
    <x v="0"/>
  </r>
  <r>
    <x v="10"/>
    <x v="3"/>
    <x v="753"/>
    <x v="753"/>
    <x v="35"/>
    <n v="0.65"/>
    <n v="0"/>
    <n v="49444.048000000003"/>
    <n v="71921"/>
    <n v="0"/>
    <n v="2"/>
    <s v="N"/>
    <s v="N"/>
    <n v="0"/>
    <n v="0"/>
    <x v="0"/>
  </r>
  <r>
    <x v="10"/>
    <x v="4"/>
    <x v="753"/>
    <x v="753"/>
    <x v="35"/>
    <n v="0.5116008316008317"/>
    <n v="0"/>
    <n v="50104.203999999998"/>
    <n v="71921"/>
    <n v="0"/>
    <n v="2"/>
    <s v="N"/>
    <s v="N"/>
    <n v="0"/>
    <n v="0"/>
    <x v="0"/>
  </r>
  <r>
    <x v="10"/>
    <x v="5"/>
    <x v="753"/>
    <x v="753"/>
    <x v="35"/>
    <n v="0.24324973577867587"/>
    <n v="0"/>
    <n v="50787.347789406878"/>
    <n v="71921"/>
    <n v="0"/>
    <n v="2"/>
    <s v="N"/>
    <s v="N"/>
    <n v="0"/>
    <n v="0"/>
    <x v="0"/>
  </r>
  <r>
    <x v="10"/>
    <x v="6"/>
    <x v="753"/>
    <x v="753"/>
    <x v="35"/>
    <n v="7.1955350740217205E-3"/>
    <n v="0.15677027657474613"/>
    <n v="57446.64943051817"/>
    <n v="71921"/>
    <n v="0"/>
    <n v="2"/>
    <s v="N"/>
    <s v="N"/>
    <n v="0"/>
    <n v="0"/>
    <x v="0"/>
  </r>
  <r>
    <x v="10"/>
    <x v="0"/>
    <x v="754"/>
    <x v="754"/>
    <x v="35"/>
    <n v="1.1367331855136734E-3"/>
    <n v="0"/>
    <n v="20991.226999999999"/>
    <n v="27026"/>
    <n v="0"/>
    <n v="2"/>
    <s v="N"/>
    <s v="N"/>
    <n v="0"/>
    <n v="0"/>
    <x v="0"/>
  </r>
  <r>
    <x v="10"/>
    <x v="1"/>
    <x v="754"/>
    <x v="754"/>
    <x v="35"/>
    <n v="6.6532490147557521E-2"/>
    <n v="0"/>
    <n v="20479.157999999999"/>
    <n v="27026"/>
    <n v="0"/>
    <n v="2"/>
    <s v="N"/>
    <s v="N"/>
    <n v="0"/>
    <n v="0"/>
    <x v="0"/>
  </r>
  <r>
    <x v="10"/>
    <x v="2"/>
    <x v="754"/>
    <x v="754"/>
    <x v="35"/>
    <n v="0.29911598302687414"/>
    <n v="0"/>
    <n v="20674.105"/>
    <n v="27026"/>
    <n v="0"/>
    <n v="2"/>
    <s v="N"/>
    <s v="N"/>
    <n v="0"/>
    <n v="0"/>
    <x v="0"/>
  </r>
  <r>
    <x v="10"/>
    <x v="3"/>
    <x v="754"/>
    <x v="754"/>
    <x v="35"/>
    <n v="0.67600000000000005"/>
    <n v="0"/>
    <n v="20403.989000000001"/>
    <n v="27026"/>
    <n v="0"/>
    <n v="2"/>
    <s v="N"/>
    <s v="N"/>
    <n v="0"/>
    <n v="0"/>
    <x v="0"/>
  </r>
  <r>
    <x v="10"/>
    <x v="4"/>
    <x v="754"/>
    <x v="754"/>
    <x v="35"/>
    <n v="1.5168017248017247"/>
    <n v="0"/>
    <n v="20220.012999999999"/>
    <n v="27026"/>
    <n v="0"/>
    <n v="2"/>
    <s v="N"/>
    <s v="N"/>
    <n v="0"/>
    <n v="0"/>
    <x v="0"/>
  </r>
  <r>
    <x v="10"/>
    <x v="5"/>
    <x v="754"/>
    <x v="754"/>
    <x v="35"/>
    <n v="1.6531802797637556"/>
    <n v="0"/>
    <n v="20330.097429310597"/>
    <n v="27026"/>
    <n v="0"/>
    <n v="2"/>
    <s v="N"/>
    <s v="N"/>
    <n v="0"/>
    <n v="0"/>
    <x v="0"/>
  </r>
  <r>
    <x v="10"/>
    <x v="6"/>
    <x v="754"/>
    <x v="754"/>
    <x v="35"/>
    <n v="0"/>
    <n v="0.2246704715551866"/>
    <n v="20675.89000135917"/>
    <n v="27026"/>
    <n v="0"/>
    <n v="2"/>
    <s v="N"/>
    <s v="N"/>
    <n v="0"/>
    <n v="0"/>
    <x v="0"/>
  </r>
  <r>
    <x v="10"/>
    <x v="0"/>
    <x v="755"/>
    <x v="755"/>
    <x v="35"/>
    <n v="1.2504065040650407E-2"/>
    <n v="0"/>
    <n v="275399.61499999999"/>
    <n v="312683"/>
    <n v="0"/>
    <n v="0.5"/>
    <s v="N"/>
    <s v="N"/>
    <n v="0"/>
    <n v="0"/>
    <x v="0"/>
  </r>
  <r>
    <x v="10"/>
    <x v="1"/>
    <x v="755"/>
    <x v="755"/>
    <x v="35"/>
    <n v="0.53902593712766933"/>
    <n v="0"/>
    <n v="262132.6"/>
    <n v="312683"/>
    <n v="0"/>
    <n v="0.5"/>
    <s v="N"/>
    <s v="N"/>
    <n v="0"/>
    <n v="0"/>
    <x v="0"/>
  </r>
  <r>
    <x v="10"/>
    <x v="2"/>
    <x v="755"/>
    <x v="755"/>
    <x v="35"/>
    <n v="2.2091074964639321"/>
    <n v="0"/>
    <n v="268877.15700000001"/>
    <n v="312683"/>
    <n v="0"/>
    <n v="0.5"/>
    <s v="N"/>
    <s v="N"/>
    <n v="0"/>
    <n v="0"/>
    <x v="0"/>
  </r>
  <r>
    <x v="10"/>
    <x v="3"/>
    <x v="755"/>
    <x v="755"/>
    <x v="35"/>
    <n v="2.7669999999999999"/>
    <n v="0"/>
    <n v="267939.67"/>
    <n v="312683"/>
    <n v="0"/>
    <n v="0.5"/>
    <s v="N"/>
    <s v="N"/>
    <n v="0"/>
    <n v="0"/>
    <x v="0"/>
  </r>
  <r>
    <x v="10"/>
    <x v="4"/>
    <x v="755"/>
    <x v="755"/>
    <x v="35"/>
    <n v="18.844911372911373"/>
    <n v="0"/>
    <n v="260025"/>
    <n v="312683"/>
    <n v="0"/>
    <n v="0.5"/>
    <s v="N"/>
    <s v="N"/>
    <n v="0"/>
    <n v="0"/>
    <x v="0"/>
  </r>
  <r>
    <x v="10"/>
    <x v="5"/>
    <x v="755"/>
    <x v="755"/>
    <x v="35"/>
    <n v="9.7538554429592814"/>
    <n v="0"/>
    <n v="258964.99"/>
    <n v="312683"/>
    <n v="0"/>
    <n v="0.5"/>
    <s v="N"/>
    <s v="N"/>
    <n v="0"/>
    <n v="0"/>
    <x v="0"/>
  </r>
  <r>
    <x v="10"/>
    <x v="6"/>
    <x v="755"/>
    <x v="755"/>
    <x v="35"/>
    <n v="0"/>
    <n v="2.4831182703490784"/>
    <n v="220283.317506875"/>
    <n v="312683"/>
    <n v="0"/>
    <n v="0.5"/>
    <s v="N"/>
    <s v="N"/>
    <n v="0"/>
    <n v="0"/>
    <x v="0"/>
  </r>
  <r>
    <x v="10"/>
    <x v="0"/>
    <x v="756"/>
    <x v="756"/>
    <x v="35"/>
    <n v="2.2734663710273469E-3"/>
    <n v="0"/>
    <n v="19498.662"/>
    <n v="24547"/>
    <n v="0"/>
    <n v="2"/>
    <s v="N"/>
    <s v="N"/>
    <n v="0"/>
    <n v="0"/>
    <x v="0"/>
  </r>
  <r>
    <x v="10"/>
    <x v="1"/>
    <x v="756"/>
    <x v="756"/>
    <x v="35"/>
    <n v="8.9085876638254971E-2"/>
    <n v="0"/>
    <n v="19287.920999999998"/>
    <n v="24547"/>
    <n v="0"/>
    <n v="2"/>
    <s v="N"/>
    <s v="N"/>
    <n v="0"/>
    <n v="0"/>
    <x v="0"/>
  </r>
  <r>
    <x v="10"/>
    <x v="2"/>
    <x v="756"/>
    <x v="756"/>
    <x v="35"/>
    <n v="0.11747100424328147"/>
    <n v="0"/>
    <n v="22302.134999999998"/>
    <n v="24547"/>
    <n v="0"/>
    <n v="2"/>
    <s v="N"/>
    <s v="N"/>
    <n v="0"/>
    <n v="0"/>
    <x v="0"/>
  </r>
  <r>
    <x v="10"/>
    <x v="3"/>
    <x v="756"/>
    <x v="756"/>
    <x v="35"/>
    <n v="0.35699999999999998"/>
    <n v="0"/>
    <n v="22791.615000000002"/>
    <n v="24547"/>
    <n v="0"/>
    <n v="2"/>
    <s v="N"/>
    <s v="N"/>
    <n v="0"/>
    <n v="0"/>
    <x v="0"/>
  </r>
  <r>
    <x v="10"/>
    <x v="4"/>
    <x v="756"/>
    <x v="756"/>
    <x v="35"/>
    <n v="0.90003850003850006"/>
    <n v="0"/>
    <n v="22856.517"/>
    <n v="24547"/>
    <n v="0"/>
    <n v="2"/>
    <s v="N"/>
    <s v="N"/>
    <n v="0"/>
    <n v="0"/>
    <x v="0"/>
  </r>
  <r>
    <x v="10"/>
    <x v="5"/>
    <x v="756"/>
    <x v="756"/>
    <x v="35"/>
    <n v="3.3614359714019284"/>
    <n v="0"/>
    <n v="21879"/>
    <n v="24547"/>
    <n v="0"/>
    <n v="2"/>
    <s v="N"/>
    <s v="N"/>
    <n v="0"/>
    <n v="0"/>
    <x v="0"/>
  </r>
  <r>
    <x v="10"/>
    <x v="6"/>
    <x v="756"/>
    <x v="756"/>
    <x v="35"/>
    <n v="4.1374326675624892E-2"/>
    <n v="6.6100901159562728E-2"/>
    <n v="40281.934891985999"/>
    <n v="24547"/>
    <n v="0"/>
    <n v="2"/>
    <s v="N"/>
    <s v="N"/>
    <n v="0"/>
    <n v="0"/>
    <x v="0"/>
  </r>
  <r>
    <x v="10"/>
    <x v="0"/>
    <x v="757"/>
    <x v="757"/>
    <x v="35"/>
    <n v="1.1367331855136734E-3"/>
    <n v="0"/>
    <n v="40159.673999999999"/>
    <n v="50795"/>
    <n v="0"/>
    <n v="2"/>
    <s v="N"/>
    <s v="N"/>
    <n v="0"/>
    <n v="0"/>
    <x v="0"/>
  </r>
  <r>
    <x v="10"/>
    <x v="1"/>
    <x v="757"/>
    <x v="757"/>
    <x v="35"/>
    <n v="0.14772468151406837"/>
    <n v="0"/>
    <n v="39051.404000000002"/>
    <n v="50795"/>
    <n v="0"/>
    <n v="2"/>
    <s v="N"/>
    <s v="N"/>
    <n v="0"/>
    <n v="0"/>
    <x v="0"/>
  </r>
  <r>
    <x v="10"/>
    <x v="2"/>
    <x v="757"/>
    <x v="757"/>
    <x v="35"/>
    <n v="0.29802828854314006"/>
    <n v="0"/>
    <n v="40281.1"/>
    <n v="50795"/>
    <n v="0"/>
    <n v="2"/>
    <s v="N"/>
    <s v="N"/>
    <n v="0"/>
    <n v="0"/>
    <x v="0"/>
  </r>
  <r>
    <x v="10"/>
    <x v="3"/>
    <x v="757"/>
    <x v="757"/>
    <x v="35"/>
    <n v="0.34599999999999997"/>
    <n v="0"/>
    <n v="39870.834999999999"/>
    <n v="50795"/>
    <n v="0"/>
    <n v="2"/>
    <s v="N"/>
    <s v="N"/>
    <n v="0"/>
    <n v="0"/>
    <x v="0"/>
  </r>
  <r>
    <x v="10"/>
    <x v="4"/>
    <x v="757"/>
    <x v="757"/>
    <x v="35"/>
    <n v="1.1871034111034111"/>
    <n v="0"/>
    <n v="39809.411"/>
    <n v="50795"/>
    <n v="0"/>
    <n v="2"/>
    <s v="N"/>
    <s v="N"/>
    <n v="0"/>
    <n v="0"/>
    <x v="0"/>
  </r>
  <r>
    <x v="10"/>
    <x v="5"/>
    <x v="757"/>
    <x v="757"/>
    <x v="35"/>
    <n v="0.19827148274790182"/>
    <n v="0"/>
    <n v="39901.665892116347"/>
    <n v="50795"/>
    <n v="0"/>
    <n v="2"/>
    <s v="N"/>
    <s v="N"/>
    <n v="0"/>
    <n v="0"/>
    <x v="0"/>
  </r>
  <r>
    <x v="10"/>
    <x v="6"/>
    <x v="757"/>
    <x v="757"/>
    <x v="35"/>
    <n v="9.8938607267798663E-3"/>
    <n v="0.11595080323234075"/>
    <n v="40281.934891985999"/>
    <n v="50795"/>
    <n v="0"/>
    <n v="2"/>
    <s v="N"/>
    <s v="N"/>
    <n v="0"/>
    <n v="0"/>
    <x v="0"/>
  </r>
  <r>
    <x v="10"/>
    <x v="0"/>
    <x v="758"/>
    <x v="758"/>
    <x v="1"/>
    <n v="0"/>
    <n v="0"/>
    <n v="19290.561000000002"/>
    <n v="19750"/>
    <n v="0.5"/>
    <n v="0.3"/>
    <s v="Y"/>
    <s v="Y"/>
    <n v="0"/>
    <n v="0"/>
    <x v="0"/>
  </r>
  <r>
    <x v="10"/>
    <x v="1"/>
    <x v="758"/>
    <x v="758"/>
    <x v="1"/>
    <n v="0"/>
    <n v="0"/>
    <n v="19007.95"/>
    <n v="19750"/>
    <n v="0.5"/>
    <n v="0.3"/>
    <s v="Y"/>
    <s v="Y"/>
    <n v="0"/>
    <n v="0"/>
    <x v="0"/>
  </r>
  <r>
    <x v="10"/>
    <x v="2"/>
    <x v="758"/>
    <x v="758"/>
    <x v="1"/>
    <n v="0"/>
    <n v="0"/>
    <n v="19611.083999999999"/>
    <n v="19750"/>
    <n v="0.5"/>
    <n v="0.3"/>
    <s v="Y"/>
    <s v="Y"/>
    <n v="0"/>
    <n v="0"/>
    <x v="0"/>
  </r>
  <r>
    <x v="10"/>
    <x v="3"/>
    <x v="758"/>
    <x v="758"/>
    <x v="1"/>
    <n v="0"/>
    <n v="0"/>
    <n v="20564.816999999999"/>
    <n v="19750"/>
    <n v="0.5"/>
    <n v="0.3"/>
    <s v="Y"/>
    <s v="Y"/>
    <n v="0"/>
    <n v="0"/>
    <x v="0"/>
  </r>
  <r>
    <x v="10"/>
    <x v="4"/>
    <x v="758"/>
    <x v="758"/>
    <x v="1"/>
    <n v="0"/>
    <n v="0"/>
    <n v="20518.310000000001"/>
    <n v="19750"/>
    <n v="0.5"/>
    <n v="0.3"/>
    <s v="Y"/>
    <s v="Y"/>
    <n v="0"/>
    <n v="0"/>
    <x v="0"/>
  </r>
  <r>
    <x v="10"/>
    <x v="5"/>
    <x v="758"/>
    <x v="758"/>
    <x v="1"/>
    <n v="0"/>
    <n v="0"/>
    <n v="20432.098079659037"/>
    <n v="19750"/>
    <n v="0.5"/>
    <n v="0.3"/>
    <s v="Y"/>
    <s v="Y"/>
    <n v="0"/>
    <n v="0"/>
    <x v="0"/>
  </r>
  <r>
    <x v="10"/>
    <x v="6"/>
    <x v="758"/>
    <x v="758"/>
    <x v="1"/>
    <n v="0"/>
    <n v="0"/>
    <n v="20569.299388284999"/>
    <n v="19750"/>
    <n v="0.5"/>
    <n v="0.3"/>
    <s v="Y"/>
    <s v="Y"/>
    <n v="0"/>
    <n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8A6587-A603-4F0F-A354-5FD91A76007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K761" firstHeaderRow="0" firstDataRow="1" firstDataCol="5"/>
  <pivotFields count="16">
    <pivotField axis="axisRow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 defaultSubtotal="0"/>
    <pivotField axis="axisRow" outline="0" showAll="0" defaultSubtotal="0">
      <items count="7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15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96"/>
        <item x="372"/>
        <item x="611"/>
        <item x="661"/>
        <item x="673"/>
        <item x="674"/>
        <item x="675"/>
        <item x="676"/>
        <item x="67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759">
        <item x="525"/>
        <item x="40"/>
        <item x="359"/>
        <item x="2"/>
        <item x="76"/>
        <item x="35"/>
        <item x="429"/>
        <item x="364"/>
        <item x="3"/>
        <item x="292"/>
        <item x="565"/>
        <item x="371"/>
        <item x="587"/>
        <item x="372"/>
        <item x="66"/>
        <item x="69"/>
        <item x="52"/>
        <item x="507"/>
        <item x="585"/>
        <item x="157"/>
        <item x="46"/>
        <item x="17"/>
        <item x="537"/>
        <item x="80"/>
        <item x="430"/>
        <item x="295"/>
        <item x="19"/>
        <item x="586"/>
        <item x="23"/>
        <item x="402"/>
        <item x="551"/>
        <item x="339"/>
        <item x="540"/>
        <item x="414"/>
        <item x="29"/>
        <item x="75"/>
        <item x="287"/>
        <item x="288"/>
        <item x="72"/>
        <item x="423"/>
        <item x="0"/>
        <item x="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20"/>
        <item x="21"/>
        <item x="22"/>
        <item x="24"/>
        <item x="25"/>
        <item x="26"/>
        <item x="27"/>
        <item x="28"/>
        <item x="30"/>
        <item x="31"/>
        <item x="32"/>
        <item x="33"/>
        <item x="34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7"/>
        <item x="68"/>
        <item x="70"/>
        <item x="71"/>
        <item x="73"/>
        <item x="74"/>
        <item x="77"/>
        <item x="78"/>
        <item x="79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9"/>
        <item x="290"/>
        <item x="291"/>
        <item x="293"/>
        <item x="294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60"/>
        <item x="361"/>
        <item x="362"/>
        <item x="363"/>
        <item x="365"/>
        <item x="366"/>
        <item x="367"/>
        <item x="368"/>
        <item x="369"/>
        <item x="370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5"/>
        <item x="416"/>
        <item x="417"/>
        <item x="418"/>
        <item x="419"/>
        <item x="420"/>
        <item x="421"/>
        <item x="422"/>
        <item x="424"/>
        <item x="425"/>
        <item x="426"/>
        <item x="427"/>
        <item x="428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15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5"/>
        <item x="676"/>
        <item x="674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78"/>
        <item x="17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numFmtId="14" outline="0" showAll="0" defaultSubtotal="0">
      <items count="172">
        <item x="125"/>
        <item x="98"/>
        <item x="124"/>
        <item x="1"/>
        <item x="165"/>
        <item x="44"/>
        <item x="57"/>
        <item x="9"/>
        <item x="10"/>
        <item x="53"/>
        <item x="41"/>
        <item x="15"/>
        <item x="131"/>
        <item x="16"/>
        <item x="17"/>
        <item x="18"/>
        <item x="19"/>
        <item x="20"/>
        <item x="28"/>
        <item x="22"/>
        <item x="24"/>
        <item x="35"/>
        <item x="31"/>
        <item x="30"/>
        <item x="21"/>
        <item x="34"/>
        <item x="4"/>
        <item x="94"/>
        <item x="36"/>
        <item x="39"/>
        <item x="3"/>
        <item x="40"/>
        <item x="43"/>
        <item x="13"/>
        <item x="45"/>
        <item x="46"/>
        <item x="48"/>
        <item x="143"/>
        <item x="50"/>
        <item x="52"/>
        <item x="29"/>
        <item x="54"/>
        <item x="55"/>
        <item x="82"/>
        <item x="14"/>
        <item x="12"/>
        <item x="23"/>
        <item x="63"/>
        <item x="64"/>
        <item x="66"/>
        <item x="67"/>
        <item x="42"/>
        <item x="75"/>
        <item x="70"/>
        <item x="71"/>
        <item x="32"/>
        <item x="73"/>
        <item x="76"/>
        <item x="83"/>
        <item x="84"/>
        <item x="38"/>
        <item x="87"/>
        <item x="89"/>
        <item x="90"/>
        <item x="91"/>
        <item x="92"/>
        <item x="141"/>
        <item x="129"/>
        <item x="113"/>
        <item x="105"/>
        <item x="61"/>
        <item x="106"/>
        <item x="107"/>
        <item x="108"/>
        <item x="59"/>
        <item x="109"/>
        <item x="110"/>
        <item x="111"/>
        <item x="112"/>
        <item x="51"/>
        <item x="114"/>
        <item x="115"/>
        <item x="104"/>
        <item x="5"/>
        <item x="116"/>
        <item x="6"/>
        <item x="117"/>
        <item x="65"/>
        <item x="118"/>
        <item x="119"/>
        <item x="72"/>
        <item x="121"/>
        <item x="58"/>
        <item x="68"/>
        <item x="122"/>
        <item x="123"/>
        <item x="2"/>
        <item x="60"/>
        <item x="128"/>
        <item x="130"/>
        <item x="132"/>
        <item x="11"/>
        <item x="0"/>
        <item x="135"/>
        <item x="136"/>
        <item x="137"/>
        <item x="138"/>
        <item x="120"/>
        <item x="139"/>
        <item x="140"/>
        <item x="142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88"/>
        <item x="156"/>
        <item x="157"/>
        <item x="158"/>
        <item x="160"/>
        <item x="161"/>
        <item x="162"/>
        <item x="163"/>
        <item x="164"/>
        <item x="166"/>
        <item x="167"/>
        <item x="169"/>
        <item x="170"/>
        <item x="171"/>
        <item x="7"/>
        <item x="8"/>
        <item x="25"/>
        <item x="26"/>
        <item x="27"/>
        <item x="33"/>
        <item x="37"/>
        <item x="47"/>
        <item x="49"/>
        <item x="56"/>
        <item x="62"/>
        <item x="69"/>
        <item x="74"/>
        <item x="77"/>
        <item x="78"/>
        <item x="79"/>
        <item x="80"/>
        <item x="81"/>
        <item x="85"/>
        <item x="86"/>
        <item x="93"/>
        <item x="95"/>
        <item x="96"/>
        <item x="97"/>
        <item x="99"/>
        <item x="100"/>
        <item x="101"/>
        <item x="102"/>
        <item x="103"/>
        <item x="126"/>
        <item x="127"/>
        <item x="133"/>
        <item x="134"/>
        <item x="159"/>
        <item x="16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showAll="0" defaultSubtotal="0"/>
    <pivotField dataField="1" showAll="0" defaultSubtotal="0"/>
    <pivotField dataField="1" showAll="0" defaultSubtotal="0"/>
    <pivotField dataField="1" numFmtId="165" subtotalTop="0" showAll="0" defaultSubtotal="0"/>
    <pivotField dataField="1" showAll="0" defaultSubtotal="0"/>
    <pivotField dataField="1" showAll="0" defaultSubtotal="0"/>
    <pivotField subtotalTop="0" showAll="0" defaultSubtotal="0"/>
    <pivotField showAll="0" defaultSubtotal="0"/>
    <pivotField showAll="0" defaultSubtotal="0"/>
    <pivotField subtotalTop="0" showAll="0" defaultSubtotal="0"/>
    <pivotField axis="axisRow" subtotalTop="0" showAll="0" defaultSubtotal="0">
      <items count="2">
        <item x="0"/>
        <item x="1"/>
      </items>
    </pivotField>
  </pivotFields>
  <rowFields count="5">
    <field x="0"/>
    <field x="2"/>
    <field x="3"/>
    <field x="4"/>
    <field x="15"/>
  </rowFields>
  <rowItems count="760">
    <i>
      <x/>
      <x/>
      <x v="40"/>
      <x v="102"/>
      <x/>
    </i>
    <i r="1">
      <x v="1"/>
      <x v="41"/>
      <x v="3"/>
      <x/>
    </i>
    <i r="1">
      <x v="2"/>
      <x v="3"/>
      <x v="3"/>
      <x/>
    </i>
    <i r="1">
      <x v="3"/>
      <x v="8"/>
      <x v="96"/>
      <x/>
    </i>
    <i r="1">
      <x v="4"/>
      <x v="42"/>
      <x v="30"/>
      <x/>
    </i>
    <i r="1">
      <x v="5"/>
      <x v="43"/>
      <x v="102"/>
      <x/>
    </i>
    <i r="1">
      <x v="6"/>
      <x v="44"/>
      <x v="3"/>
      <x/>
    </i>
    <i r="1">
      <x v="7"/>
      <x v="45"/>
      <x v="26"/>
      <x/>
    </i>
    <i r="1">
      <x v="8"/>
      <x v="46"/>
      <x v="83"/>
      <x/>
    </i>
    <i r="1">
      <x v="9"/>
      <x v="47"/>
      <x v="85"/>
      <x/>
    </i>
    <i r="1">
      <x v="10"/>
      <x v="48"/>
      <x v="137"/>
      <x/>
    </i>
    <i r="1">
      <x v="11"/>
      <x v="49"/>
      <x v="138"/>
      <x/>
    </i>
    <i r="1">
      <x v="12"/>
      <x v="50"/>
      <x v="7"/>
      <x/>
    </i>
    <i r="1">
      <x v="13"/>
      <x v="51"/>
      <x v="8"/>
      <x/>
    </i>
    <i r="1">
      <x v="14"/>
      <x v="52"/>
      <x v="101"/>
      <x/>
    </i>
    <i r="1">
      <x v="15"/>
      <x v="53"/>
      <x v="45"/>
      <x/>
    </i>
    <i r="1">
      <x v="16"/>
      <x v="54"/>
      <x v="33"/>
      <x/>
    </i>
    <i r="1">
      <x v="17"/>
      <x v="21"/>
      <x v="26"/>
      <x/>
    </i>
    <i r="1">
      <x v="18"/>
      <x v="55"/>
      <x v="44"/>
      <x/>
    </i>
    <i r="1">
      <x v="19"/>
      <x v="26"/>
      <x v="11"/>
      <x/>
    </i>
    <i r="1">
      <x v="20"/>
      <x v="56"/>
      <x v="3"/>
      <x/>
    </i>
    <i r="1">
      <x v="21"/>
      <x v="57"/>
      <x v="13"/>
      <x/>
    </i>
    <i r="1">
      <x v="22"/>
      <x v="58"/>
      <x v="14"/>
      <x/>
    </i>
    <i r="1">
      <x v="23"/>
      <x v="28"/>
      <x v="15"/>
      <x/>
    </i>
    <i r="1">
      <x v="24"/>
      <x v="59"/>
      <x v="16"/>
      <x v="1"/>
    </i>
    <i r="1">
      <x v="25"/>
      <x v="60"/>
      <x v="17"/>
      <x/>
    </i>
    <i r="1">
      <x v="26"/>
      <x v="61"/>
      <x v="24"/>
      <x/>
    </i>
    <i r="1">
      <x v="27"/>
      <x v="62"/>
      <x v="19"/>
      <x/>
    </i>
    <i r="1">
      <x v="28"/>
      <x v="63"/>
      <x v="46"/>
      <x/>
    </i>
    <i r="1">
      <x v="29"/>
      <x v="34"/>
      <x v="20"/>
      <x/>
    </i>
    <i r="1">
      <x v="30"/>
      <x v="64"/>
      <x v="3"/>
      <x/>
    </i>
    <i r="1">
      <x v="31"/>
      <x v="65"/>
      <x v="139"/>
      <x/>
    </i>
    <i r="1">
      <x v="32"/>
      <x v="66"/>
      <x v="102"/>
      <x/>
    </i>
    <i r="1">
      <x v="33"/>
      <x v="67"/>
      <x v="140"/>
      <x/>
    </i>
    <i r="1">
      <x v="34"/>
      <x v="68"/>
      <x v="137"/>
      <x/>
    </i>
    <i r="1">
      <x v="35"/>
      <x v="5"/>
      <x v="102"/>
      <x/>
    </i>
    <i r="1">
      <x v="36"/>
      <x v="69"/>
      <x v="141"/>
      <x/>
    </i>
    <i r="1">
      <x v="37"/>
      <x v="70"/>
      <x v="18"/>
      <x/>
    </i>
    <i r="1">
      <x v="38"/>
      <x v="71"/>
      <x v="40"/>
      <x/>
    </i>
    <i r="1">
      <x v="39"/>
      <x v="72"/>
      <x v="3"/>
      <x/>
    </i>
    <i r="1">
      <x v="40"/>
      <x v="1"/>
      <x v="102"/>
      <x/>
    </i>
    <i r="1">
      <x v="41"/>
      <x v="73"/>
      <x v="23"/>
      <x/>
    </i>
    <i r="1">
      <x v="42"/>
      <x v="74"/>
      <x v="22"/>
      <x/>
    </i>
    <i r="1">
      <x v="43"/>
      <x v="75"/>
      <x v="55"/>
      <x/>
    </i>
    <i r="1">
      <x v="44"/>
      <x v="76"/>
      <x v="102"/>
      <x/>
    </i>
    <i r="1">
      <x v="45"/>
      <x v="77"/>
      <x v="102"/>
      <x/>
    </i>
    <i r="1">
      <x v="46"/>
      <x v="20"/>
      <x v="142"/>
      <x/>
    </i>
    <i r="1">
      <x v="47"/>
      <x v="78"/>
      <x v="25"/>
      <x/>
    </i>
    <i r="1">
      <x v="48"/>
      <x v="79"/>
      <x v="26"/>
      <x/>
    </i>
    <i r="1">
      <x v="49"/>
      <x v="80"/>
      <x v="3"/>
      <x/>
    </i>
    <i r="1">
      <x v="50"/>
      <x v="81"/>
      <x v="3"/>
      <x/>
    </i>
    <i r="1">
      <x v="51"/>
      <x v="82"/>
      <x v="21"/>
      <x/>
    </i>
    <i r="1">
      <x v="52"/>
      <x v="16"/>
      <x v="28"/>
      <x/>
    </i>
    <i r="1">
      <x v="53"/>
      <x v="83"/>
      <x v="40"/>
      <x/>
    </i>
    <i r="1">
      <x v="54"/>
      <x v="84"/>
      <x v="3"/>
      <x/>
    </i>
    <i r="1">
      <x v="55"/>
      <x v="85"/>
      <x v="143"/>
      <x/>
    </i>
    <i r="1">
      <x v="56"/>
      <x v="86"/>
      <x v="60"/>
      <x/>
    </i>
    <i r="1">
      <x v="57"/>
      <x v="87"/>
      <x v="3"/>
      <x v="1"/>
    </i>
    <i r="1">
      <x v="58"/>
      <x v="88"/>
      <x v="29"/>
      <x/>
    </i>
    <i r="1">
      <x v="59"/>
      <x v="89"/>
      <x v="31"/>
      <x/>
    </i>
    <i r="1">
      <x v="60"/>
      <x v="90"/>
      <x v="10"/>
      <x/>
    </i>
    <i r="1">
      <x v="61"/>
      <x v="91"/>
      <x v="51"/>
      <x/>
    </i>
    <i r="1">
      <x v="62"/>
      <x v="92"/>
      <x v="3"/>
      <x/>
    </i>
    <i r="1">
      <x v="63"/>
      <x v="93"/>
      <x v="139"/>
      <x/>
    </i>
    <i r="1">
      <x v="64"/>
      <x v="94"/>
      <x v="32"/>
      <x/>
    </i>
    <i r="1">
      <x v="65"/>
      <x v="95"/>
      <x v="24"/>
      <x/>
    </i>
    <i r="1">
      <x v="66"/>
      <x v="14"/>
      <x v="3"/>
      <x/>
    </i>
    <i r="1">
      <x v="67"/>
      <x v="96"/>
      <x v="5"/>
      <x/>
    </i>
    <i r="1">
      <x v="68"/>
      <x v="97"/>
      <x v="25"/>
      <x/>
    </i>
    <i r="1">
      <x v="69"/>
      <x v="15"/>
      <x v="34"/>
      <x/>
    </i>
    <i r="1">
      <x v="70"/>
      <x v="98"/>
      <x v="35"/>
      <x/>
    </i>
    <i r="1">
      <x v="71"/>
      <x v="99"/>
      <x v="144"/>
      <x/>
    </i>
    <i r="1">
      <x v="72"/>
      <x v="38"/>
      <x v="36"/>
      <x/>
    </i>
    <i r="1">
      <x v="73"/>
      <x v="100"/>
      <x v="145"/>
      <x/>
    </i>
    <i r="1">
      <x v="74"/>
      <x v="101"/>
      <x v="38"/>
      <x/>
    </i>
    <i r="1">
      <x v="75"/>
      <x v="35"/>
      <x v="79"/>
      <x/>
    </i>
    <i r="1">
      <x v="76"/>
      <x v="4"/>
      <x v="102"/>
      <x/>
    </i>
    <i r="1">
      <x v="77"/>
      <x v="102"/>
      <x v="102"/>
      <x/>
    </i>
    <i r="1">
      <x v="78"/>
      <x v="103"/>
      <x v="39"/>
      <x/>
    </i>
    <i r="1">
      <x v="79"/>
      <x v="104"/>
      <x v="9"/>
      <x/>
    </i>
    <i r="1">
      <x v="80"/>
      <x v="23"/>
      <x v="41"/>
      <x/>
    </i>
    <i r="1">
      <x v="81"/>
      <x v="105"/>
      <x v="42"/>
      <x/>
    </i>
    <i r="1">
      <x v="82"/>
      <x v="106"/>
      <x v="146"/>
      <x/>
    </i>
    <i r="1">
      <x v="83"/>
      <x v="107"/>
      <x v="6"/>
      <x/>
    </i>
    <i r="1">
      <x v="84"/>
      <x v="108"/>
      <x v="3"/>
      <x/>
    </i>
    <i r="1">
      <x v="85"/>
      <x v="109"/>
      <x v="45"/>
      <x/>
    </i>
    <i r="1">
      <x v="86"/>
      <x v="110"/>
      <x v="92"/>
      <x/>
    </i>
    <i r="1">
      <x v="87"/>
      <x v="111"/>
      <x v="74"/>
      <x/>
    </i>
    <i r="1">
      <x v="88"/>
      <x v="112"/>
      <x v="22"/>
      <x/>
    </i>
    <i r="1">
      <x v="89"/>
      <x v="113"/>
      <x v="3"/>
      <x/>
    </i>
    <i r="1">
      <x v="90"/>
      <x v="114"/>
      <x v="3"/>
      <x/>
    </i>
    <i r="1">
      <x v="91"/>
      <x v="115"/>
      <x v="97"/>
      <x/>
    </i>
    <i r="1">
      <x v="92"/>
      <x v="116"/>
      <x v="70"/>
      <x/>
    </i>
    <i r="1">
      <x v="93"/>
      <x v="117"/>
      <x v="141"/>
      <x/>
    </i>
    <i r="1">
      <x v="94"/>
      <x v="118"/>
      <x v="45"/>
      <x v="1"/>
    </i>
    <i r="1">
      <x v="95"/>
      <x v="119"/>
      <x v="23"/>
      <x/>
    </i>
    <i r="1">
      <x v="96"/>
      <x v="120"/>
      <x v="147"/>
      <x/>
    </i>
    <i r="1">
      <x v="97"/>
      <x v="121"/>
      <x v="3"/>
      <x/>
    </i>
    <i r="1">
      <x v="98"/>
      <x v="122"/>
      <x v="141"/>
      <x/>
    </i>
    <i r="1">
      <x v="99"/>
      <x v="123"/>
      <x v="47"/>
      <x/>
    </i>
    <i r="1">
      <x v="100"/>
      <x v="124"/>
      <x v="45"/>
      <x v="1"/>
    </i>
    <i r="1">
      <x v="101"/>
      <x v="125"/>
      <x v="8"/>
      <x/>
    </i>
    <i r="1">
      <x v="102"/>
      <x v="126"/>
      <x v="48"/>
      <x/>
    </i>
    <i r="1">
      <x v="103"/>
      <x v="127"/>
      <x v="141"/>
      <x/>
    </i>
    <i r="1">
      <x v="104"/>
      <x v="128"/>
      <x v="141"/>
      <x/>
    </i>
    <i r="1">
      <x v="105"/>
      <x v="129"/>
      <x v="87"/>
      <x/>
    </i>
    <i r="1">
      <x v="106"/>
      <x v="130"/>
      <x v="31"/>
      <x/>
    </i>
    <i r="1">
      <x v="107"/>
      <x v="131"/>
      <x v="49"/>
      <x/>
    </i>
    <i r="1">
      <x v="108"/>
      <x v="132"/>
      <x v="101"/>
      <x/>
    </i>
    <i r="1">
      <x v="109"/>
      <x v="133"/>
      <x v="50"/>
      <x/>
    </i>
    <i r="1">
      <x v="110"/>
      <x v="134"/>
      <x v="93"/>
      <x/>
    </i>
    <i r="1">
      <x v="111"/>
      <x v="135"/>
      <x v="23"/>
      <x/>
    </i>
    <i r="1">
      <x v="112"/>
      <x v="136"/>
      <x v="23"/>
      <x/>
    </i>
    <i r="1">
      <x v="113"/>
      <x v="137"/>
      <x v="148"/>
      <x/>
    </i>
    <i r="1">
      <x v="114"/>
      <x v="138"/>
      <x v="40"/>
      <x/>
    </i>
    <i r="1">
      <x v="115"/>
      <x v="139"/>
      <x v="3"/>
      <x/>
    </i>
    <i r="1">
      <x v="116"/>
      <x v="140"/>
      <x v="53"/>
      <x/>
    </i>
    <i r="1">
      <x v="117"/>
      <x v="141"/>
      <x v="54"/>
      <x/>
    </i>
    <i r="1">
      <x v="118"/>
      <x v="142"/>
      <x v="90"/>
      <x/>
    </i>
    <i r="1">
      <x v="119"/>
      <x v="143"/>
      <x v="3"/>
      <x/>
    </i>
    <i r="1">
      <x v="120"/>
      <x v="144"/>
      <x v="3"/>
      <x/>
    </i>
    <i r="1">
      <x v="121"/>
      <x v="145"/>
      <x v="45"/>
      <x/>
    </i>
    <i r="1">
      <x v="122"/>
      <x v="146"/>
      <x v="56"/>
      <x/>
    </i>
    <i r="1">
      <x v="123"/>
      <x v="147"/>
      <x v="149"/>
      <x/>
    </i>
    <i r="1">
      <x v="124"/>
      <x v="148"/>
      <x v="23"/>
      <x/>
    </i>
    <i r="1">
      <x v="125"/>
      <x v="149"/>
      <x v="52"/>
      <x/>
    </i>
    <i r="1">
      <x v="126"/>
      <x v="150"/>
      <x v="57"/>
      <x/>
    </i>
    <i r="1">
      <x v="127"/>
      <x v="151"/>
      <x v="9"/>
      <x/>
    </i>
    <i r="1">
      <x v="128"/>
      <x v="152"/>
      <x v="25"/>
      <x/>
    </i>
    <i r="1">
      <x v="129"/>
      <x v="153"/>
      <x v="150"/>
      <x/>
    </i>
    <i r="1">
      <x v="130"/>
      <x v="154"/>
      <x v="3"/>
      <x/>
    </i>
    <i r="1">
      <x v="131"/>
      <x v="155"/>
      <x v="26"/>
      <x/>
    </i>
    <i r="1">
      <x v="132"/>
      <x v="156"/>
      <x v="151"/>
      <x/>
    </i>
    <i r="1">
      <x v="133"/>
      <x v="157"/>
      <x v="3"/>
      <x/>
    </i>
    <i r="1">
      <x v="134"/>
      <x v="158"/>
      <x v="45"/>
      <x/>
    </i>
    <i r="1">
      <x v="135"/>
      <x v="159"/>
      <x v="152"/>
      <x/>
    </i>
    <i r="1">
      <x v="136"/>
      <x v="160"/>
      <x v="153"/>
      <x/>
    </i>
    <i r="1">
      <x v="137"/>
      <x v="161"/>
      <x v="20"/>
      <x/>
    </i>
    <i r="1">
      <x v="138"/>
      <x v="162"/>
      <x v="154"/>
      <x/>
    </i>
    <i r="1">
      <x v="139"/>
      <x v="163"/>
      <x v="43"/>
      <x/>
    </i>
    <i r="1">
      <x v="140"/>
      <x v="164"/>
      <x v="5"/>
      <x/>
    </i>
    <i r="1">
      <x v="141"/>
      <x v="165"/>
      <x v="58"/>
      <x/>
    </i>
    <i r="1">
      <x v="142"/>
      <x v="166"/>
      <x v="45"/>
      <x/>
    </i>
    <i r="1">
      <x v="143"/>
      <x v="167"/>
      <x v="59"/>
      <x/>
    </i>
    <i r="1">
      <x v="144"/>
      <x v="168"/>
      <x v="3"/>
      <x/>
    </i>
    <i r="1">
      <x v="145"/>
      <x v="169"/>
      <x v="51"/>
      <x/>
    </i>
    <i r="1">
      <x v="146"/>
      <x v="170"/>
      <x v="3"/>
      <x/>
    </i>
    <i r="1">
      <x v="147"/>
      <x v="171"/>
      <x v="155"/>
      <x/>
    </i>
    <i r="1">
      <x v="148"/>
      <x v="172"/>
      <x v="156"/>
      <x/>
    </i>
    <i r="1">
      <x v="149"/>
      <x v="173"/>
      <x v="3"/>
      <x/>
    </i>
    <i r="1">
      <x v="150"/>
      <x v="174"/>
      <x v="3"/>
      <x/>
    </i>
    <i r="1">
      <x v="151"/>
      <x v="175"/>
      <x v="61"/>
      <x/>
    </i>
    <i r="1">
      <x v="152"/>
      <x v="176"/>
      <x v="123"/>
      <x/>
    </i>
    <i r="1">
      <x v="153"/>
      <x v="177"/>
      <x v="62"/>
      <x/>
    </i>
    <i r="1">
      <x v="154"/>
      <x v="178"/>
      <x v="63"/>
      <x/>
    </i>
    <i r="1">
      <x v="155"/>
      <x v="179"/>
      <x v="64"/>
      <x/>
    </i>
    <i r="1">
      <x v="156"/>
      <x v="180"/>
      <x v="53"/>
      <x/>
    </i>
    <i r="1">
      <x v="157"/>
      <x v="19"/>
      <x v="65"/>
      <x/>
    </i>
    <i>
      <x v="1"/>
      <x v="158"/>
      <x v="181"/>
      <x v="157"/>
      <x/>
    </i>
    <i r="1">
      <x v="159"/>
      <x v="182"/>
      <x v="157"/>
      <x/>
    </i>
    <i r="1">
      <x v="160"/>
      <x v="183"/>
      <x v="27"/>
      <x/>
    </i>
    <i>
      <x v="2"/>
      <x v="161"/>
      <x v="184"/>
      <x v="3"/>
      <x/>
    </i>
    <i r="1">
      <x v="162"/>
      <x v="185"/>
      <x v="3"/>
      <x/>
    </i>
    <i r="1">
      <x v="163"/>
      <x v="186"/>
      <x v="3"/>
      <x/>
    </i>
    <i r="1">
      <x v="164"/>
      <x v="187"/>
      <x v="3"/>
      <x/>
    </i>
    <i r="1">
      <x v="165"/>
      <x v="188"/>
      <x v="158"/>
      <x/>
    </i>
    <i r="1">
      <x v="166"/>
      <x v="189"/>
      <x v="3"/>
      <x/>
    </i>
    <i r="1">
      <x v="167"/>
      <x v="190"/>
      <x v="3"/>
      <x/>
    </i>
    <i r="1">
      <x v="168"/>
      <x v="191"/>
      <x v="159"/>
      <x/>
    </i>
    <i r="1">
      <x v="169"/>
      <x v="192"/>
      <x v="159"/>
      <x/>
    </i>
    <i r="1">
      <x v="170"/>
      <x v="193"/>
      <x v="3"/>
      <x/>
    </i>
    <i r="1">
      <x v="171"/>
      <x v="194"/>
      <x v="3"/>
      <x v="1"/>
    </i>
    <i r="1">
      <x v="172"/>
      <x v="195"/>
      <x v="159"/>
      <x/>
    </i>
    <i r="1">
      <x v="173"/>
      <x v="196"/>
      <x v="3"/>
      <x/>
    </i>
    <i r="1">
      <x v="174"/>
      <x v="197"/>
      <x v="21"/>
      <x/>
    </i>
    <i r="1">
      <x v="175"/>
      <x v="198"/>
      <x v="21"/>
      <x v="1"/>
    </i>
    <i r="1">
      <x v="176"/>
      <x v="199"/>
      <x v="158"/>
      <x/>
    </i>
    <i r="1">
      <x v="177"/>
      <x v="200"/>
      <x v="3"/>
      <x v="1"/>
    </i>
    <i r="1">
      <x v="178"/>
      <x v="757"/>
      <x v="21"/>
      <x v="1"/>
    </i>
    <i r="1">
      <x v="179"/>
      <x v="758"/>
      <x v="21"/>
      <x v="1"/>
    </i>
    <i r="1">
      <x v="180"/>
      <x v="201"/>
      <x v="3"/>
      <x/>
    </i>
    <i r="1">
      <x v="181"/>
      <x v="202"/>
      <x v="158"/>
      <x/>
    </i>
    <i r="1">
      <x v="182"/>
      <x v="203"/>
      <x v="158"/>
      <x/>
    </i>
    <i r="1">
      <x v="183"/>
      <x v="204"/>
      <x v="3"/>
      <x/>
    </i>
    <i r="1">
      <x v="184"/>
      <x v="205"/>
      <x v="160"/>
      <x v="1"/>
    </i>
    <i r="1">
      <x v="185"/>
      <x v="206"/>
      <x v="1"/>
      <x/>
    </i>
    <i r="1">
      <x v="186"/>
      <x v="207"/>
      <x v="1"/>
      <x/>
    </i>
    <i>
      <x v="3"/>
      <x v="187"/>
      <x v="208"/>
      <x v="161"/>
      <x/>
    </i>
    <i r="1">
      <x v="188"/>
      <x v="209"/>
      <x v="161"/>
      <x/>
    </i>
    <i r="1">
      <x v="189"/>
      <x v="210"/>
      <x v="161"/>
      <x/>
    </i>
    <i r="1">
      <x v="190"/>
      <x v="211"/>
      <x v="162"/>
      <x/>
    </i>
    <i r="1">
      <x v="191"/>
      <x v="212"/>
      <x v="162"/>
      <x/>
    </i>
    <i r="1">
      <x v="192"/>
      <x v="213"/>
      <x v="162"/>
      <x/>
    </i>
    <i r="1">
      <x v="193"/>
      <x v="214"/>
      <x v="162"/>
      <x/>
    </i>
    <i r="1">
      <x v="194"/>
      <x v="215"/>
      <x v="162"/>
      <x/>
    </i>
    <i r="1">
      <x v="195"/>
      <x v="216"/>
      <x v="162"/>
      <x/>
    </i>
    <i r="1">
      <x v="196"/>
      <x v="218"/>
      <x v="163"/>
      <x/>
    </i>
    <i r="1">
      <x v="197"/>
      <x v="219"/>
      <x v="163"/>
      <x/>
    </i>
    <i r="1">
      <x v="198"/>
      <x v="220"/>
      <x v="163"/>
      <x/>
    </i>
    <i r="1">
      <x v="199"/>
      <x v="221"/>
      <x v="163"/>
      <x/>
    </i>
    <i r="1">
      <x v="200"/>
      <x v="222"/>
      <x v="163"/>
      <x v="1"/>
    </i>
    <i r="1">
      <x v="201"/>
      <x v="223"/>
      <x v="163"/>
      <x/>
    </i>
    <i r="1">
      <x v="202"/>
      <x v="224"/>
      <x v="163"/>
      <x/>
    </i>
    <i r="1">
      <x v="203"/>
      <x v="225"/>
      <x v="163"/>
      <x/>
    </i>
    <i r="1">
      <x v="204"/>
      <x v="226"/>
      <x v="163"/>
      <x/>
    </i>
    <i r="1">
      <x v="205"/>
      <x v="227"/>
      <x v="163"/>
      <x/>
    </i>
    <i r="1">
      <x v="206"/>
      <x v="228"/>
      <x v="163"/>
      <x/>
    </i>
    <i r="1">
      <x v="207"/>
      <x v="229"/>
      <x v="163"/>
      <x/>
    </i>
    <i r="1">
      <x v="208"/>
      <x v="230"/>
      <x v="163"/>
      <x/>
    </i>
    <i r="1">
      <x v="209"/>
      <x v="231"/>
      <x v="163"/>
      <x/>
    </i>
    <i r="1">
      <x v="210"/>
      <x v="232"/>
      <x v="163"/>
      <x/>
    </i>
    <i r="1">
      <x v="211"/>
      <x v="233"/>
      <x v="163"/>
      <x/>
    </i>
    <i r="1">
      <x v="212"/>
      <x v="234"/>
      <x v="163"/>
      <x/>
    </i>
    <i r="1">
      <x v="213"/>
      <x v="235"/>
      <x v="163"/>
      <x/>
    </i>
    <i r="1">
      <x v="214"/>
      <x v="236"/>
      <x v="162"/>
      <x/>
    </i>
    <i r="1">
      <x v="215"/>
      <x v="237"/>
      <x v="164"/>
      <x/>
    </i>
    <i r="1">
      <x v="216"/>
      <x v="238"/>
      <x v="164"/>
      <x/>
    </i>
    <i r="1">
      <x v="217"/>
      <x v="239"/>
      <x v="163"/>
      <x/>
    </i>
    <i r="1">
      <x v="218"/>
      <x v="240"/>
      <x v="163"/>
      <x/>
    </i>
    <i r="1">
      <x v="219"/>
      <x v="241"/>
      <x v="163"/>
      <x/>
    </i>
    <i r="1">
      <x v="220"/>
      <x v="242"/>
      <x v="164"/>
      <x/>
    </i>
    <i r="1">
      <x v="221"/>
      <x v="243"/>
      <x v="163"/>
      <x/>
    </i>
    <i r="1">
      <x v="222"/>
      <x v="244"/>
      <x v="163"/>
      <x/>
    </i>
    <i r="1">
      <x v="223"/>
      <x v="245"/>
      <x v="163"/>
      <x/>
    </i>
    <i r="1">
      <x v="224"/>
      <x v="246"/>
      <x v="163"/>
      <x/>
    </i>
    <i r="1">
      <x v="225"/>
      <x v="247"/>
      <x v="163"/>
      <x v="1"/>
    </i>
    <i r="1">
      <x v="226"/>
      <x v="248"/>
      <x v="163"/>
      <x/>
    </i>
    <i r="1">
      <x v="227"/>
      <x v="249"/>
      <x v="163"/>
      <x/>
    </i>
    <i r="1">
      <x v="228"/>
      <x v="250"/>
      <x v="164"/>
      <x/>
    </i>
    <i r="1">
      <x v="229"/>
      <x v="251"/>
      <x v="163"/>
      <x/>
    </i>
    <i r="1">
      <x v="230"/>
      <x v="252"/>
      <x v="163"/>
      <x/>
    </i>
    <i r="1">
      <x v="231"/>
      <x v="253"/>
      <x v="164"/>
      <x v="1"/>
    </i>
    <i r="1">
      <x v="232"/>
      <x v="254"/>
      <x v="163"/>
      <x/>
    </i>
    <i r="1">
      <x v="233"/>
      <x v="255"/>
      <x v="163"/>
      <x/>
    </i>
    <i r="1">
      <x v="234"/>
      <x v="256"/>
      <x v="163"/>
      <x/>
    </i>
    <i r="1">
      <x v="235"/>
      <x v="257"/>
      <x v="163"/>
      <x/>
    </i>
    <i r="1">
      <x v="236"/>
      <x v="258"/>
      <x v="163"/>
      <x v="1"/>
    </i>
    <i r="1">
      <x v="237"/>
      <x v="259"/>
      <x v="163"/>
      <x/>
    </i>
    <i r="1">
      <x v="238"/>
      <x v="260"/>
      <x v="164"/>
      <x/>
    </i>
    <i r="1">
      <x v="239"/>
      <x v="261"/>
      <x v="163"/>
      <x/>
    </i>
    <i r="1">
      <x v="240"/>
      <x v="262"/>
      <x v="164"/>
      <x/>
    </i>
    <i r="1">
      <x v="241"/>
      <x v="263"/>
      <x v="164"/>
      <x/>
    </i>
    <i r="1">
      <x v="242"/>
      <x v="264"/>
      <x v="163"/>
      <x v="1"/>
    </i>
    <i r="1">
      <x v="243"/>
      <x v="265"/>
      <x v="164"/>
      <x/>
    </i>
    <i r="1">
      <x v="244"/>
      <x v="266"/>
      <x v="163"/>
      <x/>
    </i>
    <i r="1">
      <x v="245"/>
      <x v="267"/>
      <x v="162"/>
      <x/>
    </i>
    <i r="1">
      <x v="246"/>
      <x v="268"/>
      <x v="163"/>
      <x/>
    </i>
    <i r="1">
      <x v="247"/>
      <x v="269"/>
      <x v="163"/>
      <x/>
    </i>
    <i r="1">
      <x v="248"/>
      <x v="270"/>
      <x v="163"/>
      <x/>
    </i>
    <i r="1">
      <x v="249"/>
      <x v="271"/>
      <x v="163"/>
      <x/>
    </i>
    <i r="1">
      <x v="250"/>
      <x v="272"/>
      <x v="163"/>
      <x/>
    </i>
    <i r="1">
      <x v="251"/>
      <x v="273"/>
      <x v="163"/>
      <x/>
    </i>
    <i r="1">
      <x v="252"/>
      <x v="274"/>
      <x v="163"/>
      <x/>
    </i>
    <i r="1">
      <x v="253"/>
      <x v="275"/>
      <x v="163"/>
      <x/>
    </i>
    <i r="1">
      <x v="254"/>
      <x v="276"/>
      <x v="163"/>
      <x/>
    </i>
    <i r="1">
      <x v="255"/>
      <x v="277"/>
      <x v="163"/>
      <x/>
    </i>
    <i r="1">
      <x v="256"/>
      <x v="278"/>
      <x v="163"/>
      <x/>
    </i>
    <i r="1">
      <x v="257"/>
      <x v="279"/>
      <x v="163"/>
      <x/>
    </i>
    <i r="1">
      <x v="258"/>
      <x v="280"/>
      <x v="163"/>
      <x/>
    </i>
    <i r="1">
      <x v="259"/>
      <x v="281"/>
      <x v="163"/>
      <x/>
    </i>
    <i r="1">
      <x v="260"/>
      <x v="282"/>
      <x v="165"/>
      <x/>
    </i>
    <i r="1">
      <x v="261"/>
      <x v="283"/>
      <x v="163"/>
      <x/>
    </i>
    <i r="1">
      <x v="262"/>
      <x v="284"/>
      <x v="164"/>
      <x v="1"/>
    </i>
    <i r="1">
      <x v="263"/>
      <x v="285"/>
      <x v="163"/>
      <x/>
    </i>
    <i r="1">
      <x v="264"/>
      <x v="286"/>
      <x v="164"/>
      <x/>
    </i>
    <i r="1">
      <x v="265"/>
      <x v="287"/>
      <x v="162"/>
      <x/>
    </i>
    <i r="1">
      <x v="266"/>
      <x v="288"/>
      <x v="163"/>
      <x/>
    </i>
    <i r="1">
      <x v="267"/>
      <x v="289"/>
      <x v="162"/>
      <x/>
    </i>
    <i r="1">
      <x v="268"/>
      <x v="290"/>
      <x v="162"/>
      <x/>
    </i>
    <i r="1">
      <x v="269"/>
      <x v="291"/>
      <x v="162"/>
      <x/>
    </i>
    <i r="1">
      <x v="270"/>
      <x v="292"/>
      <x v="162"/>
      <x/>
    </i>
    <i r="1">
      <x v="271"/>
      <x v="293"/>
      <x v="163"/>
      <x/>
    </i>
    <i r="1">
      <x v="272"/>
      <x v="294"/>
      <x v="162"/>
      <x/>
    </i>
    <i r="1">
      <x v="273"/>
      <x v="295"/>
      <x v="162"/>
      <x/>
    </i>
    <i r="1">
      <x v="274"/>
      <x v="296"/>
      <x v="162"/>
      <x/>
    </i>
    <i r="1">
      <x v="275"/>
      <x v="297"/>
      <x v="162"/>
      <x/>
    </i>
    <i r="1">
      <x v="276"/>
      <x v="298"/>
      <x v="162"/>
      <x/>
    </i>
    <i r="1">
      <x v="277"/>
      <x v="299"/>
      <x v="162"/>
      <x v="1"/>
    </i>
    <i r="1">
      <x v="278"/>
      <x v="300"/>
      <x v="161"/>
      <x/>
    </i>
    <i r="1">
      <x v="279"/>
      <x v="301"/>
      <x v="163"/>
      <x/>
    </i>
    <i r="1">
      <x v="280"/>
      <x v="302"/>
      <x v="163"/>
      <x/>
    </i>
    <i r="1">
      <x v="281"/>
      <x v="303"/>
      <x v="163"/>
      <x v="1"/>
    </i>
    <i r="1">
      <x v="750"/>
      <x v="217"/>
      <x v="163"/>
      <x/>
    </i>
    <i>
      <x v="4"/>
      <x v="282"/>
      <x v="304"/>
      <x v="82"/>
      <x/>
    </i>
    <i r="1">
      <x v="283"/>
      <x v="305"/>
      <x v="69"/>
      <x/>
    </i>
    <i r="1">
      <x v="284"/>
      <x v="306"/>
      <x v="3"/>
      <x/>
    </i>
    <i r="1">
      <x v="285"/>
      <x v="307"/>
      <x v="21"/>
      <x/>
    </i>
    <i r="1">
      <x v="286"/>
      <x v="36"/>
      <x v="3"/>
      <x/>
    </i>
    <i r="1">
      <x v="287"/>
      <x v="37"/>
      <x v="3"/>
      <x/>
    </i>
    <i r="1">
      <x v="288"/>
      <x v="308"/>
      <x v="71"/>
      <x/>
    </i>
    <i r="1">
      <x v="289"/>
      <x v="309"/>
      <x v="3"/>
      <x/>
    </i>
    <i r="1">
      <x v="290"/>
      <x v="310"/>
      <x v="72"/>
      <x/>
    </i>
    <i r="1">
      <x v="291"/>
      <x v="9"/>
      <x v="73"/>
      <x/>
    </i>
    <i r="1">
      <x v="292"/>
      <x v="311"/>
      <x v="3"/>
      <x/>
    </i>
    <i r="1">
      <x v="293"/>
      <x v="312"/>
      <x v="75"/>
      <x/>
    </i>
    <i r="1">
      <x v="294"/>
      <x v="25"/>
      <x v="76"/>
      <x/>
    </i>
    <i r="1">
      <x v="295"/>
      <x v="313"/>
      <x v="76"/>
      <x/>
    </i>
    <i r="1">
      <x v="296"/>
      <x v="314"/>
      <x v="77"/>
      <x/>
    </i>
    <i r="1">
      <x v="297"/>
      <x v="315"/>
      <x v="78"/>
      <x/>
    </i>
    <i r="1">
      <x v="298"/>
      <x v="316"/>
      <x v="68"/>
      <x/>
    </i>
    <i r="1">
      <x v="299"/>
      <x v="317"/>
      <x v="3"/>
      <x/>
    </i>
    <i r="1">
      <x v="300"/>
      <x v="318"/>
      <x v="79"/>
      <x/>
    </i>
    <i r="1">
      <x v="301"/>
      <x v="319"/>
      <x v="80"/>
      <x/>
    </i>
    <i r="1">
      <x v="302"/>
      <x v="320"/>
      <x v="3"/>
      <x/>
    </i>
    <i r="1">
      <x v="303"/>
      <x v="321"/>
      <x v="3"/>
      <x/>
    </i>
    <i r="1">
      <x v="304"/>
      <x v="322"/>
      <x v="3"/>
      <x/>
    </i>
    <i r="1">
      <x v="305"/>
      <x v="323"/>
      <x v="3"/>
      <x/>
    </i>
    <i r="1">
      <x v="306"/>
      <x v="324"/>
      <x v="16"/>
      <x/>
    </i>
    <i r="1">
      <x v="307"/>
      <x v="325"/>
      <x v="81"/>
      <x/>
    </i>
    <i r="1">
      <x v="308"/>
      <x v="326"/>
      <x v="3"/>
      <x/>
    </i>
    <i r="1">
      <x v="309"/>
      <x v="327"/>
      <x v="3"/>
      <x v="1"/>
    </i>
    <i r="1">
      <x v="310"/>
      <x v="328"/>
      <x v="3"/>
      <x v="1"/>
    </i>
    <i r="1">
      <x v="311"/>
      <x v="329"/>
      <x v="3"/>
      <x/>
    </i>
    <i r="1">
      <x v="312"/>
      <x v="330"/>
      <x v="3"/>
      <x/>
    </i>
    <i r="1">
      <x v="313"/>
      <x v="331"/>
      <x v="3"/>
      <x/>
    </i>
    <i r="1">
      <x v="314"/>
      <x v="332"/>
      <x v="3"/>
      <x v="1"/>
    </i>
    <i r="1">
      <x v="315"/>
      <x v="333"/>
      <x v="3"/>
      <x/>
    </i>
    <i r="1">
      <x v="316"/>
      <x v="334"/>
      <x v="3"/>
      <x v="1"/>
    </i>
    <i r="1">
      <x v="317"/>
      <x v="335"/>
      <x v="3"/>
      <x/>
    </i>
    <i r="1">
      <x v="318"/>
      <x v="336"/>
      <x v="3"/>
      <x v="1"/>
    </i>
    <i r="1">
      <x v="319"/>
      <x v="337"/>
      <x v="3"/>
      <x/>
    </i>
    <i r="1">
      <x v="320"/>
      <x v="338"/>
      <x v="3"/>
      <x/>
    </i>
    <i r="1">
      <x v="321"/>
      <x v="339"/>
      <x v="21"/>
      <x/>
    </i>
    <i r="1">
      <x v="322"/>
      <x v="340"/>
      <x v="3"/>
      <x/>
    </i>
    <i r="1">
      <x v="323"/>
      <x v="341"/>
      <x v="3"/>
      <x/>
    </i>
    <i r="1">
      <x v="324"/>
      <x v="342"/>
      <x v="3"/>
      <x/>
    </i>
    <i r="1">
      <x v="325"/>
      <x v="343"/>
      <x v="3"/>
      <x/>
    </i>
    <i r="1">
      <x v="326"/>
      <x v="344"/>
      <x v="21"/>
      <x v="1"/>
    </i>
    <i r="1">
      <x v="327"/>
      <x v="345"/>
      <x v="3"/>
      <x/>
    </i>
    <i r="1">
      <x v="328"/>
      <x v="346"/>
      <x v="3"/>
      <x/>
    </i>
    <i r="1">
      <x v="329"/>
      <x v="347"/>
      <x v="3"/>
      <x/>
    </i>
    <i r="1">
      <x v="330"/>
      <x v="348"/>
      <x v="3"/>
      <x/>
    </i>
    <i r="1">
      <x v="331"/>
      <x v="349"/>
      <x v="3"/>
      <x/>
    </i>
    <i r="1">
      <x v="332"/>
      <x v="350"/>
      <x v="3"/>
      <x/>
    </i>
    <i r="1">
      <x v="333"/>
      <x v="351"/>
      <x v="3"/>
      <x/>
    </i>
    <i r="1">
      <x v="334"/>
      <x v="352"/>
      <x v="3"/>
      <x/>
    </i>
    <i r="1">
      <x v="335"/>
      <x v="353"/>
      <x v="3"/>
      <x/>
    </i>
    <i r="1">
      <x v="336"/>
      <x v="354"/>
      <x v="3"/>
      <x/>
    </i>
    <i r="1">
      <x v="337"/>
      <x v="355"/>
      <x v="3"/>
      <x/>
    </i>
    <i r="1">
      <x v="338"/>
      <x v="31"/>
      <x v="21"/>
      <x/>
    </i>
    <i r="1">
      <x v="339"/>
      <x v="356"/>
      <x v="3"/>
      <x/>
    </i>
    <i r="1">
      <x v="340"/>
      <x v="357"/>
      <x v="3"/>
      <x/>
    </i>
    <i r="1">
      <x v="341"/>
      <x v="358"/>
      <x v="21"/>
      <x v="1"/>
    </i>
    <i r="1">
      <x v="342"/>
      <x v="359"/>
      <x v="21"/>
      <x/>
    </i>
    <i r="1">
      <x v="343"/>
      <x v="360"/>
      <x v="3"/>
      <x/>
    </i>
    <i r="1">
      <x v="344"/>
      <x v="361"/>
      <x v="84"/>
      <x/>
    </i>
    <i r="1">
      <x v="345"/>
      <x v="362"/>
      <x v="3"/>
      <x/>
    </i>
    <i r="1">
      <x v="346"/>
      <x v="363"/>
      <x v="3"/>
      <x/>
    </i>
    <i r="1">
      <x v="347"/>
      <x v="364"/>
      <x v="3"/>
      <x/>
    </i>
    <i r="1">
      <x v="348"/>
      <x v="365"/>
      <x v="3"/>
      <x/>
    </i>
    <i r="1">
      <x v="349"/>
      <x v="366"/>
      <x v="3"/>
      <x v="1"/>
    </i>
    <i r="1">
      <x v="350"/>
      <x v="367"/>
      <x v="3"/>
      <x/>
    </i>
    <i r="1">
      <x v="351"/>
      <x v="368"/>
      <x v="3"/>
      <x/>
    </i>
    <i r="1">
      <x v="352"/>
      <x v="369"/>
      <x v="86"/>
      <x/>
    </i>
    <i r="1">
      <x v="353"/>
      <x v="370"/>
      <x v="3"/>
      <x/>
    </i>
    <i r="1">
      <x v="354"/>
      <x v="371"/>
      <x v="3"/>
      <x/>
    </i>
    <i r="1">
      <x v="355"/>
      <x v="372"/>
      <x v="3"/>
      <x/>
    </i>
    <i r="1">
      <x v="356"/>
      <x v="373"/>
      <x v="3"/>
      <x/>
    </i>
    <i r="1">
      <x v="357"/>
      <x v="374"/>
      <x v="88"/>
      <x/>
    </i>
    <i r="1">
      <x v="358"/>
      <x v="2"/>
      <x v="3"/>
      <x/>
    </i>
    <i r="1">
      <x v="359"/>
      <x v="375"/>
      <x v="3"/>
      <x/>
    </i>
    <i r="1">
      <x v="360"/>
      <x v="376"/>
      <x v="89"/>
      <x/>
    </i>
    <i r="1">
      <x v="361"/>
      <x v="377"/>
      <x v="3"/>
      <x/>
    </i>
    <i r="1">
      <x v="362"/>
      <x v="378"/>
      <x v="3"/>
      <x/>
    </i>
    <i r="1">
      <x v="363"/>
      <x v="7"/>
      <x v="3"/>
      <x/>
    </i>
    <i r="1">
      <x v="364"/>
      <x v="379"/>
      <x v="3"/>
      <x/>
    </i>
    <i r="1">
      <x v="365"/>
      <x v="380"/>
      <x v="3"/>
      <x/>
    </i>
    <i r="1">
      <x v="366"/>
      <x v="381"/>
      <x v="3"/>
      <x/>
    </i>
    <i r="1">
      <x v="367"/>
      <x v="382"/>
      <x v="3"/>
      <x/>
    </i>
    <i r="1">
      <x v="368"/>
      <x v="383"/>
      <x v="3"/>
      <x/>
    </i>
    <i r="1">
      <x v="369"/>
      <x v="384"/>
      <x v="3"/>
      <x/>
    </i>
    <i r="1">
      <x v="370"/>
      <x v="11"/>
      <x v="3"/>
      <x/>
    </i>
    <i r="1">
      <x v="371"/>
      <x v="385"/>
      <x v="91"/>
      <x/>
    </i>
    <i r="1">
      <x v="372"/>
      <x v="386"/>
      <x v="3"/>
      <x v="1"/>
    </i>
    <i r="1">
      <x v="373"/>
      <x v="387"/>
      <x v="3"/>
      <x/>
    </i>
    <i r="1">
      <x v="374"/>
      <x v="388"/>
      <x v="3"/>
      <x/>
    </i>
    <i r="1">
      <x v="375"/>
      <x v="389"/>
      <x v="21"/>
      <x v="1"/>
    </i>
    <i r="1">
      <x v="376"/>
      <x v="390"/>
      <x v="3"/>
      <x/>
    </i>
    <i r="1">
      <x v="377"/>
      <x v="391"/>
      <x v="3"/>
      <x/>
    </i>
    <i r="1">
      <x v="378"/>
      <x v="392"/>
      <x v="3"/>
      <x/>
    </i>
    <i r="1">
      <x v="379"/>
      <x v="393"/>
      <x v="92"/>
      <x/>
    </i>
    <i r="1">
      <x v="380"/>
      <x v="394"/>
      <x v="3"/>
      <x/>
    </i>
    <i r="1">
      <x v="381"/>
      <x v="395"/>
      <x v="3"/>
      <x/>
    </i>
    <i r="1">
      <x v="382"/>
      <x v="396"/>
      <x v="3"/>
      <x v="1"/>
    </i>
    <i r="1">
      <x v="383"/>
      <x v="397"/>
      <x v="3"/>
      <x/>
    </i>
    <i r="1">
      <x v="384"/>
      <x v="398"/>
      <x v="3"/>
      <x/>
    </i>
    <i r="1">
      <x v="385"/>
      <x v="399"/>
      <x v="3"/>
      <x v="1"/>
    </i>
    <i r="1">
      <x v="386"/>
      <x v="400"/>
      <x v="3"/>
      <x/>
    </i>
    <i r="1">
      <x v="387"/>
      <x v="401"/>
      <x v="21"/>
      <x v="1"/>
    </i>
    <i r="1">
      <x v="388"/>
      <x v="402"/>
      <x v="3"/>
      <x/>
    </i>
    <i r="1">
      <x v="389"/>
      <x v="403"/>
      <x v="3"/>
      <x/>
    </i>
    <i r="1">
      <x v="390"/>
      <x v="404"/>
      <x v="3"/>
      <x/>
    </i>
    <i r="1">
      <x v="391"/>
      <x v="405"/>
      <x v="3"/>
      <x/>
    </i>
    <i r="1">
      <x v="392"/>
      <x v="406"/>
      <x v="3"/>
      <x/>
    </i>
    <i r="1">
      <x v="393"/>
      <x v="407"/>
      <x v="3"/>
      <x/>
    </i>
    <i r="1">
      <x v="394"/>
      <x v="408"/>
      <x v="3"/>
      <x/>
    </i>
    <i r="1">
      <x v="395"/>
      <x v="409"/>
      <x v="94"/>
      <x/>
    </i>
    <i r="1">
      <x v="396"/>
      <x v="410"/>
      <x v="3"/>
      <x/>
    </i>
    <i r="1">
      <x v="397"/>
      <x v="411"/>
      <x v="3"/>
      <x/>
    </i>
    <i r="1">
      <x v="398"/>
      <x v="412"/>
      <x v="14"/>
      <x/>
    </i>
    <i r="1">
      <x v="399"/>
      <x v="413"/>
      <x v="3"/>
      <x/>
    </i>
    <i r="1">
      <x v="400"/>
      <x v="29"/>
      <x v="95"/>
      <x/>
    </i>
    <i r="1">
      <x v="401"/>
      <x v="414"/>
      <x v="3"/>
      <x/>
    </i>
    <i r="1">
      <x v="402"/>
      <x v="415"/>
      <x v="3"/>
      <x/>
    </i>
    <i r="1">
      <x v="403"/>
      <x v="416"/>
      <x v="3"/>
      <x/>
    </i>
    <i r="1">
      <x v="404"/>
      <x v="417"/>
      <x v="3"/>
      <x/>
    </i>
    <i r="1">
      <x v="405"/>
      <x v="418"/>
      <x v="3"/>
      <x/>
    </i>
    <i r="1">
      <x v="406"/>
      <x v="419"/>
      <x v="3"/>
      <x/>
    </i>
    <i r="1">
      <x v="407"/>
      <x v="420"/>
      <x v="3"/>
      <x/>
    </i>
    <i r="1">
      <x v="408"/>
      <x v="421"/>
      <x v="3"/>
      <x/>
    </i>
    <i r="1">
      <x v="409"/>
      <x v="422"/>
      <x v="14"/>
      <x/>
    </i>
    <i r="1">
      <x v="410"/>
      <x v="423"/>
      <x v="3"/>
      <x/>
    </i>
    <i r="1">
      <x v="411"/>
      <x v="424"/>
      <x v="3"/>
      <x/>
    </i>
    <i r="1">
      <x v="412"/>
      <x v="33"/>
      <x v="3"/>
      <x/>
    </i>
    <i r="1">
      <x v="413"/>
      <x v="425"/>
      <x v="107"/>
      <x/>
    </i>
    <i r="1">
      <x v="414"/>
      <x v="426"/>
      <x v="3"/>
      <x/>
    </i>
    <i r="1">
      <x v="415"/>
      <x v="427"/>
      <x v="3"/>
      <x/>
    </i>
    <i r="1">
      <x v="416"/>
      <x v="428"/>
      <x v="3"/>
      <x/>
    </i>
    <i r="1">
      <x v="417"/>
      <x v="429"/>
      <x v="3"/>
      <x/>
    </i>
    <i r="1">
      <x v="418"/>
      <x v="430"/>
      <x v="3"/>
      <x/>
    </i>
    <i r="1">
      <x v="419"/>
      <x v="431"/>
      <x v="3"/>
      <x/>
    </i>
    <i r="1">
      <x v="420"/>
      <x v="432"/>
      <x v="3"/>
      <x/>
    </i>
    <i r="1">
      <x v="421"/>
      <x v="39"/>
      <x v="107"/>
      <x/>
    </i>
    <i r="1">
      <x v="422"/>
      <x v="433"/>
      <x v="3"/>
      <x/>
    </i>
    <i r="1">
      <x v="423"/>
      <x v="434"/>
      <x v="39"/>
      <x/>
    </i>
    <i r="1">
      <x v="424"/>
      <x v="435"/>
      <x v="107"/>
      <x/>
    </i>
    <i r="1">
      <x v="425"/>
      <x v="436"/>
      <x v="107"/>
      <x/>
    </i>
    <i r="1">
      <x v="426"/>
      <x v="437"/>
      <x v="107"/>
      <x/>
    </i>
    <i r="1">
      <x v="427"/>
      <x v="6"/>
      <x v="21"/>
      <x/>
    </i>
    <i r="1">
      <x v="428"/>
      <x v="24"/>
      <x v="21"/>
      <x/>
    </i>
    <i r="1">
      <x v="429"/>
      <x v="438"/>
      <x v="2"/>
      <x/>
    </i>
    <i r="1">
      <x v="430"/>
      <x v="439"/>
      <x v="21"/>
      <x/>
    </i>
    <i r="1">
      <x v="431"/>
      <x v="440"/>
      <x/>
      <x/>
    </i>
    <i r="1">
      <x v="432"/>
      <x v="441"/>
      <x v="2"/>
      <x/>
    </i>
    <i r="1">
      <x v="433"/>
      <x v="442"/>
      <x v="2"/>
      <x/>
    </i>
    <i r="1">
      <x v="434"/>
      <x v="443"/>
      <x v="21"/>
      <x/>
    </i>
    <i r="1">
      <x v="435"/>
      <x v="444"/>
      <x v="2"/>
      <x/>
    </i>
    <i r="1">
      <x v="436"/>
      <x v="445"/>
      <x/>
      <x/>
    </i>
    <i r="1">
      <x v="437"/>
      <x v="446"/>
      <x/>
      <x/>
    </i>
    <i r="1">
      <x v="438"/>
      <x v="447"/>
      <x v="2"/>
      <x/>
    </i>
    <i r="1">
      <x v="439"/>
      <x v="448"/>
      <x v="21"/>
      <x/>
    </i>
    <i r="1">
      <x v="440"/>
      <x v="449"/>
      <x v="166"/>
      <x/>
    </i>
    <i r="1">
      <x v="441"/>
      <x v="450"/>
      <x/>
      <x/>
    </i>
    <i r="1">
      <x v="442"/>
      <x v="451"/>
      <x v="21"/>
      <x/>
    </i>
    <i r="1">
      <x v="443"/>
      <x v="452"/>
      <x v="1"/>
      <x/>
    </i>
    <i r="1">
      <x v="444"/>
      <x v="453"/>
      <x v="2"/>
      <x/>
    </i>
    <i r="1">
      <x v="445"/>
      <x v="454"/>
      <x/>
      <x/>
    </i>
    <i r="1">
      <x v="446"/>
      <x v="455"/>
      <x v="2"/>
      <x/>
    </i>
    <i r="1">
      <x v="447"/>
      <x v="456"/>
      <x v="21"/>
      <x/>
    </i>
    <i r="1">
      <x v="448"/>
      <x v="457"/>
      <x/>
      <x/>
    </i>
    <i r="1">
      <x v="449"/>
      <x v="458"/>
      <x v="2"/>
      <x/>
    </i>
    <i r="1">
      <x v="450"/>
      <x v="459"/>
      <x v="2"/>
      <x/>
    </i>
    <i r="1">
      <x v="451"/>
      <x v="460"/>
      <x v="2"/>
      <x/>
    </i>
    <i r="1">
      <x v="452"/>
      <x v="461"/>
      <x v="2"/>
      <x/>
    </i>
    <i r="1">
      <x v="453"/>
      <x v="462"/>
      <x v="1"/>
      <x/>
    </i>
    <i r="1">
      <x v="454"/>
      <x v="463"/>
      <x/>
      <x/>
    </i>
    <i r="1">
      <x v="455"/>
      <x v="464"/>
      <x v="1"/>
      <x/>
    </i>
    <i r="1">
      <x v="456"/>
      <x v="465"/>
      <x v="21"/>
      <x/>
    </i>
    <i r="1">
      <x v="457"/>
      <x v="466"/>
      <x v="2"/>
      <x/>
    </i>
    <i r="1">
      <x v="458"/>
      <x v="467"/>
      <x v="1"/>
      <x/>
    </i>
    <i r="1">
      <x v="459"/>
      <x v="468"/>
      <x/>
      <x/>
    </i>
    <i r="1">
      <x v="460"/>
      <x v="469"/>
      <x v="21"/>
      <x/>
    </i>
    <i r="1">
      <x v="461"/>
      <x v="470"/>
      <x v="21"/>
      <x/>
    </i>
    <i r="1">
      <x v="462"/>
      <x v="471"/>
      <x v="21"/>
      <x/>
    </i>
    <i r="1">
      <x v="463"/>
      <x v="472"/>
      <x v="167"/>
      <x/>
    </i>
    <i r="1">
      <x v="464"/>
      <x v="473"/>
      <x/>
      <x/>
    </i>
    <i r="1">
      <x v="465"/>
      <x v="474"/>
      <x v="2"/>
      <x/>
    </i>
    <i r="1">
      <x v="466"/>
      <x v="475"/>
      <x v="1"/>
      <x/>
    </i>
    <i r="1">
      <x v="467"/>
      <x v="476"/>
      <x/>
      <x/>
    </i>
    <i r="1">
      <x v="468"/>
      <x v="477"/>
      <x v="98"/>
      <x/>
    </i>
    <i r="1">
      <x v="469"/>
      <x v="478"/>
      <x/>
      <x/>
    </i>
    <i r="1">
      <x v="470"/>
      <x v="479"/>
      <x v="21"/>
      <x/>
    </i>
    <i r="1">
      <x v="471"/>
      <x v="480"/>
      <x v="21"/>
      <x/>
    </i>
    <i r="1">
      <x v="472"/>
      <x v="481"/>
      <x v="1"/>
      <x/>
    </i>
    <i r="1">
      <x v="751"/>
      <x v="13"/>
      <x v="107"/>
      <x/>
    </i>
    <i>
      <x v="5"/>
      <x v="473"/>
      <x v="482"/>
      <x v="67"/>
      <x/>
    </i>
    <i r="1">
      <x v="474"/>
      <x v="483"/>
      <x v="68"/>
      <x/>
    </i>
    <i r="1">
      <x v="475"/>
      <x v="484"/>
      <x v="3"/>
      <x/>
    </i>
    <i r="1">
      <x v="476"/>
      <x v="485"/>
      <x v="3"/>
      <x/>
    </i>
    <i r="1">
      <x v="477"/>
      <x v="486"/>
      <x v="3"/>
      <x/>
    </i>
    <i r="1">
      <x v="478"/>
      <x v="487"/>
      <x v="3"/>
      <x/>
    </i>
    <i r="1">
      <x v="479"/>
      <x v="488"/>
      <x v="3"/>
      <x/>
    </i>
    <i r="1">
      <x v="480"/>
      <x v="489"/>
      <x v="3"/>
      <x/>
    </i>
    <i r="1">
      <x v="481"/>
      <x v="490"/>
      <x v="3"/>
      <x/>
    </i>
    <i r="1">
      <x v="482"/>
      <x v="491"/>
      <x v="3"/>
      <x/>
    </i>
    <i r="1">
      <x v="483"/>
      <x v="492"/>
      <x v="3"/>
      <x/>
    </i>
    <i r="1">
      <x v="484"/>
      <x v="493"/>
      <x v="3"/>
      <x/>
    </i>
    <i r="1">
      <x v="485"/>
      <x v="494"/>
      <x v="3"/>
      <x/>
    </i>
    <i r="1">
      <x v="486"/>
      <x v="495"/>
      <x v="3"/>
      <x/>
    </i>
    <i r="1">
      <x v="487"/>
      <x v="496"/>
      <x v="3"/>
      <x/>
    </i>
    <i r="1">
      <x v="488"/>
      <x v="497"/>
      <x v="3"/>
      <x/>
    </i>
    <i r="1">
      <x v="489"/>
      <x v="498"/>
      <x v="3"/>
      <x v="1"/>
    </i>
    <i r="1">
      <x v="490"/>
      <x v="499"/>
      <x v="21"/>
      <x/>
    </i>
    <i r="1">
      <x v="491"/>
      <x v="500"/>
      <x v="3"/>
      <x/>
    </i>
    <i r="1">
      <x v="492"/>
      <x v="501"/>
      <x v="21"/>
      <x/>
    </i>
    <i r="1">
      <x v="493"/>
      <x v="502"/>
      <x v="3"/>
      <x/>
    </i>
    <i r="1">
      <x v="494"/>
      <x v="503"/>
      <x v="21"/>
      <x/>
    </i>
    <i r="1">
      <x v="495"/>
      <x v="504"/>
      <x v="3"/>
      <x/>
    </i>
    <i r="1">
      <x v="496"/>
      <x v="505"/>
      <x v="3"/>
      <x/>
    </i>
    <i r="1">
      <x v="497"/>
      <x v="506"/>
      <x v="3"/>
      <x/>
    </i>
    <i r="1">
      <x v="498"/>
      <x v="507"/>
      <x v="3"/>
      <x/>
    </i>
    <i r="1">
      <x v="499"/>
      <x v="508"/>
      <x v="3"/>
      <x/>
    </i>
    <i r="1">
      <x v="500"/>
      <x v="509"/>
      <x v="99"/>
      <x/>
    </i>
    <i>
      <x v="6"/>
      <x v="501"/>
      <x v="510"/>
      <x v="12"/>
      <x/>
    </i>
    <i r="1">
      <x v="502"/>
      <x v="511"/>
      <x v="100"/>
      <x/>
    </i>
    <i r="1">
      <x v="503"/>
      <x v="512"/>
      <x v="3"/>
      <x/>
    </i>
    <i r="1">
      <x v="504"/>
      <x v="513"/>
      <x v="168"/>
      <x/>
    </i>
    <i r="1">
      <x v="505"/>
      <x v="17"/>
      <x v="21"/>
      <x/>
    </i>
    <i r="1">
      <x v="506"/>
      <x v="514"/>
      <x v="169"/>
      <x/>
    </i>
    <i r="1">
      <x v="507"/>
      <x v="515"/>
      <x v="44"/>
      <x/>
    </i>
    <i r="1">
      <x v="508"/>
      <x v="516"/>
      <x v="3"/>
      <x/>
    </i>
    <i r="1">
      <x v="509"/>
      <x v="517"/>
      <x v="3"/>
      <x/>
    </i>
    <i>
      <x v="7"/>
      <x v="510"/>
      <x v="518"/>
      <x v="3"/>
      <x/>
    </i>
    <i r="1">
      <x v="511"/>
      <x v="519"/>
      <x v="67"/>
      <x/>
    </i>
    <i r="1">
      <x v="512"/>
      <x v="520"/>
      <x v="102"/>
      <x/>
    </i>
    <i r="1">
      <x v="513"/>
      <x v="521"/>
      <x v="67"/>
      <x/>
    </i>
    <i r="1">
      <x v="514"/>
      <x v="522"/>
      <x v="103"/>
      <x/>
    </i>
    <i r="1">
      <x v="515"/>
      <x v="523"/>
      <x v="103"/>
      <x v="1"/>
    </i>
    <i r="1">
      <x v="516"/>
      <x v="524"/>
      <x v="67"/>
      <x/>
    </i>
    <i r="1">
      <x v="517"/>
      <x v="525"/>
      <x v="67"/>
      <x/>
    </i>
    <i r="1">
      <x v="518"/>
      <x v="526"/>
      <x v="67"/>
      <x/>
    </i>
    <i r="1">
      <x v="519"/>
      <x v="527"/>
      <x v="38"/>
      <x/>
    </i>
    <i r="1">
      <x v="520"/>
      <x v="528"/>
      <x v="104"/>
      <x/>
    </i>
    <i r="1">
      <x v="521"/>
      <x v="529"/>
      <x v="105"/>
      <x/>
    </i>
    <i r="1">
      <x v="522"/>
      <x/>
      <x v="21"/>
      <x/>
    </i>
    <i r="1">
      <x v="523"/>
      <x v="530"/>
      <x v="68"/>
      <x/>
    </i>
    <i r="1">
      <x v="524"/>
      <x v="531"/>
      <x v="3"/>
      <x/>
    </i>
    <i r="1">
      <x v="525"/>
      <x v="532"/>
      <x v="3"/>
      <x/>
    </i>
    <i r="1">
      <x v="526"/>
      <x v="533"/>
      <x v="3"/>
      <x/>
    </i>
    <i r="1">
      <x v="527"/>
      <x v="534"/>
      <x v="3"/>
      <x/>
    </i>
    <i r="1">
      <x v="528"/>
      <x v="535"/>
      <x v="3"/>
      <x/>
    </i>
    <i r="1">
      <x v="529"/>
      <x v="536"/>
      <x v="3"/>
      <x/>
    </i>
    <i r="1">
      <x v="530"/>
      <x v="537"/>
      <x v="97"/>
      <x/>
    </i>
    <i r="1">
      <x v="531"/>
      <x v="538"/>
      <x v="21"/>
      <x/>
    </i>
    <i r="1">
      <x v="532"/>
      <x v="539"/>
      <x v="3"/>
      <x/>
    </i>
    <i r="1">
      <x v="533"/>
      <x v="540"/>
      <x v="106"/>
      <x/>
    </i>
    <i r="1">
      <x v="534"/>
      <x v="22"/>
      <x v="107"/>
      <x/>
    </i>
    <i r="1">
      <x v="535"/>
      <x v="541"/>
      <x v="3"/>
      <x/>
    </i>
    <i r="1">
      <x v="536"/>
      <x v="542"/>
      <x v="102"/>
      <x/>
    </i>
    <i r="1">
      <x v="537"/>
      <x v="32"/>
      <x v="107"/>
      <x/>
    </i>
    <i r="1">
      <x v="538"/>
      <x v="543"/>
      <x v="3"/>
      <x/>
    </i>
    <i r="1">
      <x v="539"/>
      <x v="544"/>
      <x v="3"/>
      <x/>
    </i>
    <i r="1">
      <x v="540"/>
      <x v="545"/>
      <x v="67"/>
      <x/>
    </i>
    <i r="1">
      <x v="541"/>
      <x v="546"/>
      <x v="3"/>
      <x/>
    </i>
    <i r="1">
      <x v="542"/>
      <x v="547"/>
      <x v="3"/>
      <x/>
    </i>
    <i r="1">
      <x v="543"/>
      <x v="548"/>
      <x v="3"/>
      <x/>
    </i>
    <i r="1">
      <x v="544"/>
      <x v="549"/>
      <x v="67"/>
      <x/>
    </i>
    <i r="1">
      <x v="545"/>
      <x v="550"/>
      <x v="3"/>
      <x/>
    </i>
    <i r="1">
      <x v="546"/>
      <x v="551"/>
      <x v="21"/>
      <x/>
    </i>
    <i r="1">
      <x v="547"/>
      <x v="552"/>
      <x v="108"/>
      <x/>
    </i>
    <i r="1">
      <x v="548"/>
      <x v="30"/>
      <x v="102"/>
      <x/>
    </i>
    <i r="1">
      <x v="549"/>
      <x v="553"/>
      <x v="109"/>
      <x/>
    </i>
    <i r="1">
      <x v="550"/>
      <x v="554"/>
      <x v="3"/>
      <x/>
    </i>
    <i r="1">
      <x v="551"/>
      <x v="555"/>
      <x v="3"/>
      <x/>
    </i>
    <i r="1">
      <x v="552"/>
      <x v="556"/>
      <x v="3"/>
      <x/>
    </i>
    <i r="1">
      <x v="553"/>
      <x v="557"/>
      <x v="3"/>
      <x/>
    </i>
    <i r="1">
      <x v="554"/>
      <x v="558"/>
      <x v="3"/>
      <x/>
    </i>
    <i r="1">
      <x v="555"/>
      <x v="559"/>
      <x v="66"/>
      <x/>
    </i>
    <i r="1">
      <x v="556"/>
      <x v="560"/>
      <x v="3"/>
      <x/>
    </i>
    <i r="1">
      <x v="557"/>
      <x v="561"/>
      <x v="3"/>
      <x/>
    </i>
    <i r="1">
      <x v="558"/>
      <x v="562"/>
      <x v="3"/>
      <x/>
    </i>
    <i r="1">
      <x v="559"/>
      <x v="563"/>
      <x v="3"/>
      <x/>
    </i>
    <i r="1">
      <x v="560"/>
      <x v="564"/>
      <x v="3"/>
      <x/>
    </i>
    <i r="1">
      <x v="561"/>
      <x v="565"/>
      <x v="3"/>
      <x/>
    </i>
    <i r="1">
      <x v="562"/>
      <x v="10"/>
      <x v="3"/>
      <x/>
    </i>
    <i r="1">
      <x v="563"/>
      <x v="566"/>
      <x v="3"/>
      <x/>
    </i>
    <i r="1">
      <x v="564"/>
      <x v="567"/>
      <x v="3"/>
      <x/>
    </i>
    <i r="1">
      <x v="565"/>
      <x v="568"/>
      <x v="3"/>
      <x/>
    </i>
    <i r="1">
      <x v="566"/>
      <x v="569"/>
      <x v="3"/>
      <x/>
    </i>
    <i r="1">
      <x v="567"/>
      <x v="570"/>
      <x v="3"/>
      <x/>
    </i>
    <i r="1">
      <x v="568"/>
      <x v="571"/>
      <x v="3"/>
      <x/>
    </i>
    <i r="1">
      <x v="569"/>
      <x v="572"/>
      <x v="3"/>
      <x/>
    </i>
    <i r="1">
      <x v="570"/>
      <x v="573"/>
      <x v="3"/>
      <x/>
    </i>
    <i r="1">
      <x v="571"/>
      <x v="574"/>
      <x v="3"/>
      <x/>
    </i>
    <i r="1">
      <x v="572"/>
      <x v="575"/>
      <x v="3"/>
      <x/>
    </i>
    <i r="1">
      <x v="573"/>
      <x v="576"/>
      <x v="36"/>
      <x/>
    </i>
    <i r="1">
      <x v="574"/>
      <x v="577"/>
      <x v="103"/>
      <x/>
    </i>
    <i r="1">
      <x v="575"/>
      <x v="578"/>
      <x v="67"/>
      <x/>
    </i>
    <i r="1">
      <x v="576"/>
      <x v="579"/>
      <x v="110"/>
      <x/>
    </i>
    <i r="1">
      <x v="577"/>
      <x v="580"/>
      <x v="3"/>
      <x/>
    </i>
    <i r="1">
      <x v="578"/>
      <x v="581"/>
      <x v="3"/>
      <x/>
    </i>
    <i r="1">
      <x v="579"/>
      <x v="582"/>
      <x v="3"/>
      <x/>
    </i>
    <i r="1">
      <x v="580"/>
      <x v="583"/>
      <x v="3"/>
      <x v="1"/>
    </i>
    <i r="1">
      <x v="581"/>
      <x v="584"/>
      <x v="3"/>
      <x/>
    </i>
    <i r="1">
      <x v="582"/>
      <x v="18"/>
      <x v="59"/>
      <x/>
    </i>
    <i r="1">
      <x v="583"/>
      <x v="27"/>
      <x v="59"/>
      <x/>
    </i>
    <i r="1">
      <x v="584"/>
      <x v="585"/>
      <x v="67"/>
      <x/>
    </i>
    <i>
      <x v="8"/>
      <x v="585"/>
      <x v="12"/>
      <x v="21"/>
      <x/>
    </i>
    <i r="1">
      <x v="586"/>
      <x v="586"/>
      <x v="21"/>
      <x/>
    </i>
    <i r="1">
      <x v="587"/>
      <x v="587"/>
      <x v="21"/>
      <x/>
    </i>
    <i r="1">
      <x v="588"/>
      <x v="588"/>
      <x v="21"/>
      <x/>
    </i>
    <i r="1">
      <x v="589"/>
      <x v="589"/>
      <x v="21"/>
      <x/>
    </i>
    <i r="1">
      <x v="590"/>
      <x v="590"/>
      <x v="67"/>
      <x v="1"/>
    </i>
    <i r="1">
      <x v="591"/>
      <x v="591"/>
      <x v="21"/>
      <x/>
    </i>
    <i r="1">
      <x v="592"/>
      <x v="592"/>
      <x v="37"/>
      <x/>
    </i>
    <i r="1">
      <x v="593"/>
      <x v="593"/>
      <x v="21"/>
      <x/>
    </i>
    <i r="1">
      <x v="594"/>
      <x v="594"/>
      <x v="21"/>
      <x/>
    </i>
    <i r="1">
      <x v="595"/>
      <x v="595"/>
      <x v="36"/>
      <x/>
    </i>
    <i r="1">
      <x v="596"/>
      <x v="596"/>
      <x v="36"/>
      <x/>
    </i>
    <i r="1">
      <x v="597"/>
      <x v="597"/>
      <x v="111"/>
      <x/>
    </i>
    <i r="1">
      <x v="598"/>
      <x v="598"/>
      <x v="36"/>
      <x/>
    </i>
    <i r="1">
      <x v="599"/>
      <x v="599"/>
      <x v="3"/>
      <x/>
    </i>
    <i r="1">
      <x v="600"/>
      <x v="600"/>
      <x v="112"/>
      <x v="1"/>
    </i>
    <i r="1">
      <x v="601"/>
      <x v="601"/>
      <x v="21"/>
      <x/>
    </i>
    <i r="1">
      <x v="602"/>
      <x v="602"/>
      <x v="21"/>
      <x/>
    </i>
    <i r="1">
      <x v="603"/>
      <x v="603"/>
      <x v="39"/>
      <x/>
    </i>
    <i r="1">
      <x v="604"/>
      <x v="604"/>
      <x v="39"/>
      <x/>
    </i>
    <i r="1">
      <x v="605"/>
      <x v="605"/>
      <x v="39"/>
      <x/>
    </i>
    <i r="1">
      <x v="606"/>
      <x v="606"/>
      <x v="39"/>
      <x/>
    </i>
    <i r="1">
      <x v="607"/>
      <x v="607"/>
      <x v="39"/>
      <x/>
    </i>
    <i r="1">
      <x v="608"/>
      <x v="608"/>
      <x v="21"/>
      <x/>
    </i>
    <i r="1">
      <x v="752"/>
      <x v="609"/>
      <x v="113"/>
      <x/>
    </i>
    <i>
      <x v="9"/>
      <x v="609"/>
      <x v="610"/>
      <x v="114"/>
      <x/>
    </i>
    <i r="1">
      <x v="610"/>
      <x v="611"/>
      <x v="115"/>
      <x/>
    </i>
    <i r="1">
      <x v="611"/>
      <x v="612"/>
      <x v="116"/>
      <x/>
    </i>
    <i r="1">
      <x v="612"/>
      <x v="613"/>
      <x v="36"/>
      <x/>
    </i>
    <i r="1">
      <x v="613"/>
      <x v="614"/>
      <x v="117"/>
      <x/>
    </i>
    <i r="1">
      <x v="614"/>
      <x v="615"/>
      <x v="118"/>
      <x/>
    </i>
    <i r="1">
      <x v="615"/>
      <x v="616"/>
      <x v="36"/>
      <x/>
    </i>
    <i r="1">
      <x v="616"/>
      <x v="617"/>
      <x v="119"/>
      <x/>
    </i>
    <i r="1">
      <x v="617"/>
      <x v="618"/>
      <x v="120"/>
      <x/>
    </i>
    <i r="1">
      <x v="618"/>
      <x v="619"/>
      <x v="121"/>
      <x/>
    </i>
    <i r="1">
      <x v="619"/>
      <x v="620"/>
      <x v="122"/>
      <x/>
    </i>
    <i r="1">
      <x v="620"/>
      <x v="621"/>
      <x v="123"/>
      <x/>
    </i>
    <i r="1">
      <x v="621"/>
      <x v="622"/>
      <x v="124"/>
      <x/>
    </i>
    <i r="1">
      <x v="622"/>
      <x v="623"/>
      <x v="125"/>
      <x/>
    </i>
    <i r="1">
      <x v="623"/>
      <x v="624"/>
      <x v="109"/>
      <x/>
    </i>
    <i r="1">
      <x v="624"/>
      <x v="625"/>
      <x v="126"/>
      <x/>
    </i>
    <i r="1">
      <x v="625"/>
      <x v="626"/>
      <x v="3"/>
      <x/>
    </i>
    <i r="1">
      <x v="626"/>
      <x v="627"/>
      <x v="170"/>
      <x/>
    </i>
    <i r="1">
      <x v="627"/>
      <x v="628"/>
      <x v="5"/>
      <x/>
    </i>
    <i r="1">
      <x v="628"/>
      <x v="629"/>
      <x v="127"/>
      <x/>
    </i>
    <i r="1">
      <x v="629"/>
      <x v="630"/>
      <x v="128"/>
      <x/>
    </i>
    <i r="1">
      <x v="630"/>
      <x v="631"/>
      <x v="3"/>
      <x/>
    </i>
    <i r="1">
      <x v="631"/>
      <x v="632"/>
      <x v="129"/>
      <x/>
    </i>
    <i r="1">
      <x v="632"/>
      <x v="633"/>
      <x v="3"/>
      <x/>
    </i>
    <i r="1">
      <x v="633"/>
      <x v="634"/>
      <x v="130"/>
      <x/>
    </i>
    <i r="1">
      <x v="634"/>
      <x v="635"/>
      <x v="40"/>
      <x/>
    </i>
    <i r="1">
      <x v="635"/>
      <x v="636"/>
      <x v="21"/>
      <x/>
    </i>
    <i r="1">
      <x v="636"/>
      <x v="637"/>
      <x v="109"/>
      <x/>
    </i>
    <i r="1">
      <x v="637"/>
      <x v="638"/>
      <x v="131"/>
      <x/>
    </i>
    <i r="1">
      <x v="638"/>
      <x v="639"/>
      <x v="3"/>
      <x/>
    </i>
    <i r="1">
      <x v="639"/>
      <x v="640"/>
      <x v="3"/>
      <x/>
    </i>
    <i r="1">
      <x v="640"/>
      <x v="641"/>
      <x v="45"/>
      <x/>
    </i>
    <i r="1">
      <x v="641"/>
      <x v="642"/>
      <x v="3"/>
      <x/>
    </i>
    <i r="1">
      <x v="642"/>
      <x v="643"/>
      <x v="3"/>
      <x/>
    </i>
    <i r="1">
      <x v="643"/>
      <x v="644"/>
      <x v="101"/>
      <x/>
    </i>
    <i r="1">
      <x v="644"/>
      <x v="645"/>
      <x v="4"/>
      <x/>
    </i>
    <i r="1">
      <x v="645"/>
      <x v="646"/>
      <x v="3"/>
      <x/>
    </i>
    <i r="1">
      <x v="646"/>
      <x v="647"/>
      <x v="132"/>
      <x/>
    </i>
    <i r="1">
      <x v="647"/>
      <x v="648"/>
      <x v="3"/>
      <x/>
    </i>
    <i r="1">
      <x v="648"/>
      <x v="649"/>
      <x v="21"/>
      <x/>
    </i>
    <i r="1">
      <x v="649"/>
      <x v="650"/>
      <x v="68"/>
      <x/>
    </i>
    <i r="1">
      <x v="650"/>
      <x v="651"/>
      <x v="3"/>
      <x/>
    </i>
    <i r="1">
      <x v="651"/>
      <x v="652"/>
      <x v="83"/>
      <x/>
    </i>
    <i r="1">
      <x v="652"/>
      <x v="653"/>
      <x v="133"/>
      <x/>
    </i>
    <i r="1">
      <x v="653"/>
      <x v="654"/>
      <x v="3"/>
      <x/>
    </i>
    <i r="1">
      <x v="654"/>
      <x v="655"/>
      <x v="36"/>
      <x/>
    </i>
    <i r="1">
      <x v="655"/>
      <x v="656"/>
      <x v="170"/>
      <x v="1"/>
    </i>
    <i r="1">
      <x v="656"/>
      <x v="657"/>
      <x v="46"/>
      <x/>
    </i>
    <i r="1">
      <x v="657"/>
      <x v="658"/>
      <x v="3"/>
      <x/>
    </i>
    <i r="1">
      <x v="658"/>
      <x v="660"/>
      <x v="3"/>
      <x/>
    </i>
    <i r="1">
      <x v="659"/>
      <x v="661"/>
      <x v="3"/>
      <x/>
    </i>
    <i r="1">
      <x v="660"/>
      <x v="662"/>
      <x v="171"/>
      <x/>
    </i>
    <i r="1">
      <x v="661"/>
      <x v="663"/>
      <x v="134"/>
      <x/>
    </i>
    <i r="1">
      <x v="662"/>
      <x v="664"/>
      <x v="3"/>
      <x/>
    </i>
    <i r="1">
      <x v="663"/>
      <x v="665"/>
      <x v="135"/>
      <x/>
    </i>
    <i r="1">
      <x v="664"/>
      <x v="666"/>
      <x v="3"/>
      <x/>
    </i>
    <i r="1">
      <x v="665"/>
      <x v="667"/>
      <x v="3"/>
      <x/>
    </i>
    <i r="1">
      <x v="666"/>
      <x v="668"/>
      <x v="21"/>
      <x/>
    </i>
    <i r="1">
      <x v="667"/>
      <x v="669"/>
      <x v="57"/>
      <x/>
    </i>
    <i r="1">
      <x v="668"/>
      <x v="670"/>
      <x v="136"/>
      <x/>
    </i>
    <i r="1">
      <x v="753"/>
      <x v="659"/>
      <x v="21"/>
      <x/>
    </i>
    <i r="1">
      <x v="754"/>
      <x v="671"/>
      <x v="3"/>
      <x/>
    </i>
    <i r="1">
      <x v="755"/>
      <x v="674"/>
      <x v="3"/>
      <x/>
    </i>
    <i r="1">
      <x v="756"/>
      <x v="672"/>
      <x v="3"/>
      <x/>
    </i>
    <i r="1">
      <x v="757"/>
      <x v="673"/>
      <x v="3"/>
      <x/>
    </i>
    <i r="1">
      <x v="758"/>
      <x v="675"/>
      <x v="3"/>
      <x/>
    </i>
    <i>
      <x v="10"/>
      <x v="669"/>
      <x v="676"/>
      <x v="68"/>
      <x/>
    </i>
    <i r="1">
      <x v="670"/>
      <x v="677"/>
      <x v="3"/>
      <x/>
    </i>
    <i r="1">
      <x v="671"/>
      <x v="678"/>
      <x v="68"/>
      <x/>
    </i>
    <i r="1">
      <x v="672"/>
      <x v="679"/>
      <x v="68"/>
      <x/>
    </i>
    <i r="1">
      <x v="673"/>
      <x v="680"/>
      <x v="36"/>
      <x/>
    </i>
    <i r="1">
      <x v="674"/>
      <x v="681"/>
      <x v="3"/>
      <x/>
    </i>
    <i r="1">
      <x v="675"/>
      <x v="682"/>
      <x v="3"/>
      <x/>
    </i>
    <i r="1">
      <x v="676"/>
      <x v="683"/>
      <x v="3"/>
      <x/>
    </i>
    <i r="1">
      <x v="677"/>
      <x v="684"/>
      <x v="3"/>
      <x/>
    </i>
    <i r="1">
      <x v="678"/>
      <x v="685"/>
      <x v="3"/>
      <x/>
    </i>
    <i r="1">
      <x v="679"/>
      <x v="686"/>
      <x v="3"/>
      <x/>
    </i>
    <i r="1">
      <x v="680"/>
      <x v="687"/>
      <x v="3"/>
      <x/>
    </i>
    <i r="1">
      <x v="681"/>
      <x v="688"/>
      <x v="3"/>
      <x/>
    </i>
    <i r="1">
      <x v="682"/>
      <x v="689"/>
      <x v="3"/>
      <x v="1"/>
    </i>
    <i r="1">
      <x v="683"/>
      <x v="690"/>
      <x v="98"/>
      <x/>
    </i>
    <i r="1">
      <x v="684"/>
      <x v="691"/>
      <x v="98"/>
      <x/>
    </i>
    <i r="1">
      <x v="685"/>
      <x v="692"/>
      <x v="98"/>
      <x/>
    </i>
    <i r="1">
      <x v="686"/>
      <x v="693"/>
      <x v="3"/>
      <x/>
    </i>
    <i r="1">
      <x v="687"/>
      <x v="694"/>
      <x v="3"/>
      <x/>
    </i>
    <i r="1">
      <x v="688"/>
      <x v="695"/>
      <x v="98"/>
      <x/>
    </i>
    <i r="1">
      <x v="689"/>
      <x v="696"/>
      <x v="3"/>
      <x/>
    </i>
    <i r="1">
      <x v="690"/>
      <x v="697"/>
      <x v="3"/>
      <x/>
    </i>
    <i r="1">
      <x v="691"/>
      <x v="698"/>
      <x v="3"/>
      <x/>
    </i>
    <i r="1">
      <x v="692"/>
      <x v="699"/>
      <x v="98"/>
      <x/>
    </i>
    <i r="1">
      <x v="693"/>
      <x v="700"/>
      <x v="98"/>
      <x/>
    </i>
    <i r="1">
      <x v="694"/>
      <x v="701"/>
      <x v="3"/>
      <x/>
    </i>
    <i r="1">
      <x v="695"/>
      <x v="702"/>
      <x v="3"/>
      <x/>
    </i>
    <i r="1">
      <x v="696"/>
      <x v="703"/>
      <x v="3"/>
      <x/>
    </i>
    <i r="1">
      <x v="697"/>
      <x v="704"/>
      <x v="3"/>
      <x/>
    </i>
    <i r="1">
      <x v="698"/>
      <x v="705"/>
      <x v="3"/>
      <x/>
    </i>
    <i r="1">
      <x v="699"/>
      <x v="706"/>
      <x v="3"/>
      <x/>
    </i>
    <i r="1">
      <x v="700"/>
      <x v="707"/>
      <x v="3"/>
      <x/>
    </i>
    <i r="1">
      <x v="701"/>
      <x v="708"/>
      <x v="3"/>
      <x/>
    </i>
    <i r="1">
      <x v="702"/>
      <x v="709"/>
      <x v="3"/>
      <x/>
    </i>
    <i r="1">
      <x v="703"/>
      <x v="710"/>
      <x v="3"/>
      <x/>
    </i>
    <i r="1">
      <x v="704"/>
      <x v="711"/>
      <x v="3"/>
      <x/>
    </i>
    <i r="1">
      <x v="705"/>
      <x v="712"/>
      <x v="3"/>
      <x/>
    </i>
    <i r="1">
      <x v="706"/>
      <x v="713"/>
      <x v="3"/>
      <x/>
    </i>
    <i r="1">
      <x v="707"/>
      <x v="714"/>
      <x v="3"/>
      <x/>
    </i>
    <i r="1">
      <x v="708"/>
      <x v="715"/>
      <x v="98"/>
      <x/>
    </i>
    <i r="1">
      <x v="709"/>
      <x v="716"/>
      <x v="98"/>
      <x/>
    </i>
    <i r="1">
      <x v="710"/>
      <x v="717"/>
      <x v="3"/>
      <x/>
    </i>
    <i r="1">
      <x v="711"/>
      <x v="718"/>
      <x v="3"/>
      <x/>
    </i>
    <i r="1">
      <x v="712"/>
      <x v="719"/>
      <x v="3"/>
      <x/>
    </i>
    <i r="1">
      <x v="713"/>
      <x v="720"/>
      <x v="3"/>
      <x/>
    </i>
    <i r="1">
      <x v="714"/>
      <x v="721"/>
      <x v="3"/>
      <x/>
    </i>
    <i r="1">
      <x v="715"/>
      <x v="722"/>
      <x v="3"/>
      <x/>
    </i>
    <i r="1">
      <x v="716"/>
      <x v="723"/>
      <x v="3"/>
      <x/>
    </i>
    <i r="1">
      <x v="717"/>
      <x v="724"/>
      <x v="3"/>
      <x/>
    </i>
    <i r="1">
      <x v="718"/>
      <x v="725"/>
      <x v="3"/>
      <x/>
    </i>
    <i r="1">
      <x v="719"/>
      <x v="726"/>
      <x v="3"/>
      <x/>
    </i>
    <i r="1">
      <x v="720"/>
      <x v="727"/>
      <x v="3"/>
      <x/>
    </i>
    <i r="1">
      <x v="721"/>
      <x v="728"/>
      <x v="3"/>
      <x/>
    </i>
    <i r="1">
      <x v="722"/>
      <x v="729"/>
      <x v="3"/>
      <x/>
    </i>
    <i r="1">
      <x v="723"/>
      <x v="730"/>
      <x v="3"/>
      <x/>
    </i>
    <i r="1">
      <x v="724"/>
      <x v="731"/>
      <x v="3"/>
      <x/>
    </i>
    <i r="1">
      <x v="725"/>
      <x v="732"/>
      <x v="3"/>
      <x/>
    </i>
    <i r="1">
      <x v="726"/>
      <x v="733"/>
      <x v="3"/>
      <x/>
    </i>
    <i r="1">
      <x v="727"/>
      <x v="734"/>
      <x v="3"/>
      <x/>
    </i>
    <i r="1">
      <x v="728"/>
      <x v="735"/>
      <x v="3"/>
      <x/>
    </i>
    <i r="1">
      <x v="729"/>
      <x v="736"/>
      <x v="3"/>
      <x/>
    </i>
    <i r="1">
      <x v="730"/>
      <x v="737"/>
      <x v="3"/>
      <x/>
    </i>
    <i r="1">
      <x v="731"/>
      <x v="738"/>
      <x v="3"/>
      <x/>
    </i>
    <i r="1">
      <x v="732"/>
      <x v="739"/>
      <x v="3"/>
      <x/>
    </i>
    <i r="1">
      <x v="733"/>
      <x v="740"/>
      <x v="3"/>
      <x/>
    </i>
    <i r="1">
      <x v="734"/>
      <x v="741"/>
      <x v="3"/>
      <x/>
    </i>
    <i r="1">
      <x v="735"/>
      <x v="742"/>
      <x v="3"/>
      <x/>
    </i>
    <i r="1">
      <x v="736"/>
      <x v="743"/>
      <x v="3"/>
      <x/>
    </i>
    <i r="1">
      <x v="737"/>
      <x v="744"/>
      <x v="3"/>
      <x v="1"/>
    </i>
    <i r="1">
      <x v="738"/>
      <x v="745"/>
      <x v="21"/>
      <x/>
    </i>
    <i r="1">
      <x v="739"/>
      <x v="746"/>
      <x v="3"/>
      <x/>
    </i>
    <i r="1">
      <x v="740"/>
      <x v="747"/>
      <x v="21"/>
      <x/>
    </i>
    <i r="1">
      <x v="741"/>
      <x v="748"/>
      <x v="21"/>
      <x/>
    </i>
    <i r="1">
      <x v="742"/>
      <x v="749"/>
      <x v="21"/>
      <x/>
    </i>
    <i r="1">
      <x v="743"/>
      <x v="750"/>
      <x v="21"/>
      <x/>
    </i>
    <i r="1">
      <x v="744"/>
      <x v="751"/>
      <x v="21"/>
      <x/>
    </i>
    <i r="1">
      <x v="745"/>
      <x v="752"/>
      <x v="21"/>
      <x/>
    </i>
    <i r="1">
      <x v="746"/>
      <x v="753"/>
      <x v="21"/>
      <x/>
    </i>
    <i r="1">
      <x v="747"/>
      <x v="754"/>
      <x v="21"/>
      <x/>
    </i>
    <i r="1">
      <x v="748"/>
      <x v="755"/>
      <x v="21"/>
      <x/>
    </i>
    <i r="1">
      <x v="749"/>
      <x v="756"/>
      <x v="3"/>
      <x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Capex" fld="5" baseField="0" baseItem="0"/>
    <dataField name="Sum of Opex" fld="6" baseField="0" baseItem="0"/>
    <dataField name="Average of Historical permit level for phosphorus (mg/L)" fld="9" subtotal="average" baseField="15" baseItem="14"/>
    <dataField name="Average of Enhanced permit level for phosphorus (mg/L)" fld="10" subtotal="average" baseField="15" baseItem="14"/>
    <dataField name="Average of PE served" fld="7" subtotal="average" baseField="15" baseItem="14"/>
    <dataField name="Average of Scheme design population equivalent" fld="8" subtotal="average" baseField="4" baseItem="3"/>
  </dataFields>
  <formats count="4">
    <format dxfId="3565">
      <pivotArea type="all" dataOnly="0" outline="0" fieldPosition="0"/>
    </format>
    <format dxfId="3564">
      <pivotArea field="0" type="button" dataOnly="0" labelOnly="1" outline="0" axis="axisRow" fieldPosition="0"/>
    </format>
    <format dxfId="3563">
      <pivotArea dataOnly="0" labelOnly="1" fieldPosition="0">
        <references count="1">
          <reference field="0" count="0"/>
        </references>
      </pivotArea>
    </format>
    <format dxfId="3562">
      <pivotArea dataOnly="0" labelOnly="1" grandRow="1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4CD29-29BF-4DCF-9919-A87EDD2F3880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M3:R763" firstHeaderRow="1" firstDataRow="1" firstDataCol="5" rowPageCount="1" colPageCount="1"/>
  <pivotFields count="16">
    <pivotField axis="axisRow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multipleItemSelectionAllowed="1" showAll="0" defaultSubtotal="0">
      <items count="7">
        <item x="0"/>
        <item x="1"/>
        <item x="2"/>
        <item x="3"/>
        <item x="4"/>
        <item x="5"/>
        <item h="1" x="6"/>
      </items>
    </pivotField>
    <pivotField axis="axisRow" outline="0" showAll="0" defaultSubtotal="0">
      <items count="7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15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96"/>
        <item x="372"/>
        <item x="611"/>
        <item x="661"/>
        <item x="673"/>
        <item x="674"/>
        <item x="675"/>
        <item x="676"/>
        <item x="67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759">
        <item x="525"/>
        <item x="40"/>
        <item x="359"/>
        <item x="2"/>
        <item x="76"/>
        <item x="35"/>
        <item x="429"/>
        <item x="364"/>
        <item x="3"/>
        <item x="292"/>
        <item x="565"/>
        <item x="371"/>
        <item x="587"/>
        <item x="372"/>
        <item x="66"/>
        <item x="69"/>
        <item x="52"/>
        <item x="507"/>
        <item x="585"/>
        <item x="157"/>
        <item x="46"/>
        <item x="17"/>
        <item x="537"/>
        <item x="80"/>
        <item x="430"/>
        <item x="295"/>
        <item x="19"/>
        <item x="586"/>
        <item x="23"/>
        <item x="402"/>
        <item x="551"/>
        <item x="339"/>
        <item x="540"/>
        <item x="414"/>
        <item x="29"/>
        <item x="75"/>
        <item x="287"/>
        <item x="288"/>
        <item x="72"/>
        <item x="423"/>
        <item x="0"/>
        <item x="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20"/>
        <item x="21"/>
        <item x="22"/>
        <item x="24"/>
        <item x="25"/>
        <item x="26"/>
        <item x="27"/>
        <item x="28"/>
        <item x="30"/>
        <item x="31"/>
        <item x="32"/>
        <item x="33"/>
        <item x="34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7"/>
        <item x="68"/>
        <item x="70"/>
        <item x="71"/>
        <item x="73"/>
        <item x="74"/>
        <item x="77"/>
        <item x="78"/>
        <item x="79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9"/>
        <item x="290"/>
        <item x="291"/>
        <item x="293"/>
        <item x="294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60"/>
        <item x="361"/>
        <item x="362"/>
        <item x="363"/>
        <item x="365"/>
        <item x="366"/>
        <item x="367"/>
        <item x="368"/>
        <item x="369"/>
        <item x="370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5"/>
        <item x="416"/>
        <item x="417"/>
        <item x="418"/>
        <item x="419"/>
        <item x="420"/>
        <item x="421"/>
        <item x="422"/>
        <item x="424"/>
        <item x="425"/>
        <item x="426"/>
        <item x="427"/>
        <item x="428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15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5"/>
        <item x="676"/>
        <item x="674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78"/>
        <item x="17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numFmtId="14" outline="0" showAll="0" defaultSubtotal="0">
      <items count="172">
        <item x="125"/>
        <item x="98"/>
        <item x="124"/>
        <item x="1"/>
        <item x="165"/>
        <item x="44"/>
        <item x="57"/>
        <item x="9"/>
        <item x="10"/>
        <item x="53"/>
        <item x="41"/>
        <item x="15"/>
        <item x="131"/>
        <item x="16"/>
        <item x="17"/>
        <item x="18"/>
        <item x="19"/>
        <item x="20"/>
        <item x="28"/>
        <item x="22"/>
        <item x="24"/>
        <item x="35"/>
        <item x="31"/>
        <item x="30"/>
        <item x="21"/>
        <item x="34"/>
        <item x="4"/>
        <item x="94"/>
        <item x="36"/>
        <item x="39"/>
        <item x="3"/>
        <item x="40"/>
        <item x="43"/>
        <item x="13"/>
        <item x="45"/>
        <item x="46"/>
        <item x="48"/>
        <item x="143"/>
        <item x="50"/>
        <item x="52"/>
        <item x="29"/>
        <item x="54"/>
        <item x="55"/>
        <item x="82"/>
        <item x="14"/>
        <item x="12"/>
        <item x="23"/>
        <item x="63"/>
        <item x="64"/>
        <item x="66"/>
        <item x="67"/>
        <item x="42"/>
        <item x="75"/>
        <item x="70"/>
        <item x="71"/>
        <item x="32"/>
        <item x="73"/>
        <item x="76"/>
        <item x="83"/>
        <item x="84"/>
        <item x="38"/>
        <item x="87"/>
        <item x="89"/>
        <item x="90"/>
        <item x="91"/>
        <item x="92"/>
        <item x="141"/>
        <item x="129"/>
        <item x="113"/>
        <item x="105"/>
        <item x="61"/>
        <item x="106"/>
        <item x="107"/>
        <item x="108"/>
        <item x="59"/>
        <item x="109"/>
        <item x="110"/>
        <item x="111"/>
        <item x="112"/>
        <item x="51"/>
        <item x="114"/>
        <item x="115"/>
        <item x="104"/>
        <item x="5"/>
        <item x="116"/>
        <item x="6"/>
        <item x="117"/>
        <item x="65"/>
        <item x="118"/>
        <item x="119"/>
        <item x="72"/>
        <item x="121"/>
        <item x="58"/>
        <item x="68"/>
        <item x="122"/>
        <item x="123"/>
        <item x="2"/>
        <item x="60"/>
        <item x="128"/>
        <item x="130"/>
        <item x="132"/>
        <item x="11"/>
        <item x="0"/>
        <item x="135"/>
        <item x="136"/>
        <item x="137"/>
        <item x="138"/>
        <item x="120"/>
        <item x="139"/>
        <item x="140"/>
        <item x="142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88"/>
        <item x="156"/>
        <item x="157"/>
        <item x="158"/>
        <item x="160"/>
        <item x="161"/>
        <item x="162"/>
        <item x="163"/>
        <item x="164"/>
        <item x="166"/>
        <item x="167"/>
        <item x="169"/>
        <item x="170"/>
        <item x="171"/>
        <item x="7"/>
        <item x="8"/>
        <item x="25"/>
        <item x="26"/>
        <item x="27"/>
        <item x="33"/>
        <item x="37"/>
        <item x="47"/>
        <item x="49"/>
        <item x="56"/>
        <item x="62"/>
        <item x="69"/>
        <item x="74"/>
        <item x="77"/>
        <item x="78"/>
        <item x="79"/>
        <item x="80"/>
        <item x="81"/>
        <item x="85"/>
        <item x="86"/>
        <item x="93"/>
        <item x="95"/>
        <item x="96"/>
        <item x="97"/>
        <item x="99"/>
        <item x="100"/>
        <item x="101"/>
        <item x="102"/>
        <item x="103"/>
        <item x="126"/>
        <item x="127"/>
        <item x="133"/>
        <item x="134"/>
        <item x="159"/>
        <item x="16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 defaultSubtotal="0"/>
    <pivotField dataField="1" showAll="0" defaultSubtotal="0"/>
    <pivotField showAll="0" defaultSubtotal="0"/>
    <pivotField numFmtId="165" subtotalTop="0" showAll="0" defaultSubtotal="0"/>
    <pivotField showAll="0" defaultSubtotal="0"/>
    <pivotField showAll="0" defaultSubtotal="0"/>
    <pivotField subtotalTop="0" showAll="0" defaultSubtotal="0"/>
    <pivotField showAll="0" defaultSubtotal="0"/>
    <pivotField showAll="0" defaultSubtotal="0"/>
    <pivotField subtotalTop="0" showAll="0" defaultSubtotal="0"/>
    <pivotField axis="axisRow" subtotalTop="0" showAll="0" defaultSubtotal="0">
      <items count="2">
        <item x="0"/>
        <item x="1"/>
      </items>
    </pivotField>
  </pivotFields>
  <rowFields count="5">
    <field x="0"/>
    <field x="2"/>
    <field x="3"/>
    <field x="4"/>
    <field x="15"/>
  </rowFields>
  <rowItems count="760">
    <i>
      <x/>
      <x/>
      <x v="40"/>
      <x v="102"/>
      <x/>
    </i>
    <i r="1">
      <x v="1"/>
      <x v="41"/>
      <x v="3"/>
      <x/>
    </i>
    <i r="1">
      <x v="2"/>
      <x v="3"/>
      <x v="3"/>
      <x/>
    </i>
    <i r="1">
      <x v="3"/>
      <x v="8"/>
      <x v="96"/>
      <x/>
    </i>
    <i r="1">
      <x v="4"/>
      <x v="42"/>
      <x v="30"/>
      <x/>
    </i>
    <i r="1">
      <x v="5"/>
      <x v="43"/>
      <x v="102"/>
      <x/>
    </i>
    <i r="1">
      <x v="6"/>
      <x v="44"/>
      <x v="3"/>
      <x/>
    </i>
    <i r="1">
      <x v="7"/>
      <x v="45"/>
      <x v="26"/>
      <x/>
    </i>
    <i r="1">
      <x v="8"/>
      <x v="46"/>
      <x v="83"/>
      <x/>
    </i>
    <i r="1">
      <x v="9"/>
      <x v="47"/>
      <x v="85"/>
      <x/>
    </i>
    <i r="1">
      <x v="10"/>
      <x v="48"/>
      <x v="137"/>
      <x/>
    </i>
    <i r="1">
      <x v="11"/>
      <x v="49"/>
      <x v="138"/>
      <x/>
    </i>
    <i r="1">
      <x v="12"/>
      <x v="50"/>
      <x v="7"/>
      <x/>
    </i>
    <i r="1">
      <x v="13"/>
      <x v="51"/>
      <x v="8"/>
      <x/>
    </i>
    <i r="1">
      <x v="14"/>
      <x v="52"/>
      <x v="101"/>
      <x/>
    </i>
    <i r="1">
      <x v="15"/>
      <x v="53"/>
      <x v="45"/>
      <x/>
    </i>
    <i r="1">
      <x v="16"/>
      <x v="54"/>
      <x v="33"/>
      <x/>
    </i>
    <i r="1">
      <x v="17"/>
      <x v="21"/>
      <x v="26"/>
      <x/>
    </i>
    <i r="1">
      <x v="18"/>
      <x v="55"/>
      <x v="44"/>
      <x/>
    </i>
    <i r="1">
      <x v="19"/>
      <x v="26"/>
      <x v="11"/>
      <x/>
    </i>
    <i r="1">
      <x v="20"/>
      <x v="56"/>
      <x v="3"/>
      <x/>
    </i>
    <i r="1">
      <x v="21"/>
      <x v="57"/>
      <x v="13"/>
      <x/>
    </i>
    <i r="1">
      <x v="22"/>
      <x v="58"/>
      <x v="14"/>
      <x/>
    </i>
    <i r="1">
      <x v="23"/>
      <x v="28"/>
      <x v="15"/>
      <x/>
    </i>
    <i r="1">
      <x v="24"/>
      <x v="59"/>
      <x v="16"/>
      <x v="1"/>
    </i>
    <i r="1">
      <x v="25"/>
      <x v="60"/>
      <x v="17"/>
      <x/>
    </i>
    <i r="1">
      <x v="26"/>
      <x v="61"/>
      <x v="24"/>
      <x/>
    </i>
    <i r="1">
      <x v="27"/>
      <x v="62"/>
      <x v="19"/>
      <x/>
    </i>
    <i r="1">
      <x v="28"/>
      <x v="63"/>
      <x v="46"/>
      <x/>
    </i>
    <i r="1">
      <x v="29"/>
      <x v="34"/>
      <x v="20"/>
      <x/>
    </i>
    <i r="1">
      <x v="30"/>
      <x v="64"/>
      <x v="3"/>
      <x/>
    </i>
    <i r="1">
      <x v="31"/>
      <x v="65"/>
      <x v="139"/>
      <x/>
    </i>
    <i r="1">
      <x v="32"/>
      <x v="66"/>
      <x v="102"/>
      <x/>
    </i>
    <i r="1">
      <x v="33"/>
      <x v="67"/>
      <x v="140"/>
      <x/>
    </i>
    <i r="1">
      <x v="34"/>
      <x v="68"/>
      <x v="137"/>
      <x/>
    </i>
    <i r="1">
      <x v="35"/>
      <x v="5"/>
      <x v="102"/>
      <x/>
    </i>
    <i r="1">
      <x v="36"/>
      <x v="69"/>
      <x v="141"/>
      <x/>
    </i>
    <i r="1">
      <x v="37"/>
      <x v="70"/>
      <x v="18"/>
      <x/>
    </i>
    <i r="1">
      <x v="38"/>
      <x v="71"/>
      <x v="40"/>
      <x/>
    </i>
    <i r="1">
      <x v="39"/>
      <x v="72"/>
      <x v="3"/>
      <x/>
    </i>
    <i r="1">
      <x v="40"/>
      <x v="1"/>
      <x v="102"/>
      <x/>
    </i>
    <i r="1">
      <x v="41"/>
      <x v="73"/>
      <x v="23"/>
      <x/>
    </i>
    <i r="1">
      <x v="42"/>
      <x v="74"/>
      <x v="22"/>
      <x/>
    </i>
    <i r="1">
      <x v="43"/>
      <x v="75"/>
      <x v="55"/>
      <x/>
    </i>
    <i r="1">
      <x v="44"/>
      <x v="76"/>
      <x v="102"/>
      <x/>
    </i>
    <i r="1">
      <x v="45"/>
      <x v="77"/>
      <x v="102"/>
      <x/>
    </i>
    <i r="1">
      <x v="46"/>
      <x v="20"/>
      <x v="142"/>
      <x/>
    </i>
    <i r="1">
      <x v="47"/>
      <x v="78"/>
      <x v="25"/>
      <x/>
    </i>
    <i r="1">
      <x v="48"/>
      <x v="79"/>
      <x v="26"/>
      <x/>
    </i>
    <i r="1">
      <x v="49"/>
      <x v="80"/>
      <x v="3"/>
      <x/>
    </i>
    <i r="1">
      <x v="50"/>
      <x v="81"/>
      <x v="3"/>
      <x/>
    </i>
    <i r="1">
      <x v="51"/>
      <x v="82"/>
      <x v="21"/>
      <x/>
    </i>
    <i r="1">
      <x v="52"/>
      <x v="16"/>
      <x v="28"/>
      <x/>
    </i>
    <i r="1">
      <x v="53"/>
      <x v="83"/>
      <x v="40"/>
      <x/>
    </i>
    <i r="1">
      <x v="54"/>
      <x v="84"/>
      <x v="3"/>
      <x/>
    </i>
    <i r="1">
      <x v="55"/>
      <x v="85"/>
      <x v="143"/>
      <x/>
    </i>
    <i r="1">
      <x v="56"/>
      <x v="86"/>
      <x v="60"/>
      <x/>
    </i>
    <i r="1">
      <x v="57"/>
      <x v="87"/>
      <x v="3"/>
      <x v="1"/>
    </i>
    <i r="1">
      <x v="58"/>
      <x v="88"/>
      <x v="29"/>
      <x/>
    </i>
    <i r="1">
      <x v="59"/>
      <x v="89"/>
      <x v="31"/>
      <x/>
    </i>
    <i r="1">
      <x v="60"/>
      <x v="90"/>
      <x v="10"/>
      <x/>
    </i>
    <i r="1">
      <x v="61"/>
      <x v="91"/>
      <x v="51"/>
      <x/>
    </i>
    <i r="1">
      <x v="62"/>
      <x v="92"/>
      <x v="3"/>
      <x/>
    </i>
    <i r="1">
      <x v="63"/>
      <x v="93"/>
      <x v="139"/>
      <x/>
    </i>
    <i r="1">
      <x v="64"/>
      <x v="94"/>
      <x v="32"/>
      <x/>
    </i>
    <i r="1">
      <x v="65"/>
      <x v="95"/>
      <x v="24"/>
      <x/>
    </i>
    <i r="1">
      <x v="66"/>
      <x v="14"/>
      <x v="3"/>
      <x/>
    </i>
    <i r="1">
      <x v="67"/>
      <x v="96"/>
      <x v="5"/>
      <x/>
    </i>
    <i r="1">
      <x v="68"/>
      <x v="97"/>
      <x v="25"/>
      <x/>
    </i>
    <i r="1">
      <x v="69"/>
      <x v="15"/>
      <x v="34"/>
      <x/>
    </i>
    <i r="1">
      <x v="70"/>
      <x v="98"/>
      <x v="35"/>
      <x/>
    </i>
    <i r="1">
      <x v="71"/>
      <x v="99"/>
      <x v="144"/>
      <x/>
    </i>
    <i r="1">
      <x v="72"/>
      <x v="38"/>
      <x v="36"/>
      <x/>
    </i>
    <i r="1">
      <x v="73"/>
      <x v="100"/>
      <x v="145"/>
      <x/>
    </i>
    <i r="1">
      <x v="74"/>
      <x v="101"/>
      <x v="38"/>
      <x/>
    </i>
    <i r="1">
      <x v="75"/>
      <x v="35"/>
      <x v="79"/>
      <x/>
    </i>
    <i r="1">
      <x v="76"/>
      <x v="4"/>
      <x v="102"/>
      <x/>
    </i>
    <i r="1">
      <x v="77"/>
      <x v="102"/>
      <x v="102"/>
      <x/>
    </i>
    <i r="1">
      <x v="78"/>
      <x v="103"/>
      <x v="39"/>
      <x/>
    </i>
    <i r="1">
      <x v="79"/>
      <x v="104"/>
      <x v="9"/>
      <x/>
    </i>
    <i r="1">
      <x v="80"/>
      <x v="23"/>
      <x v="41"/>
      <x/>
    </i>
    <i r="1">
      <x v="81"/>
      <x v="105"/>
      <x v="42"/>
      <x/>
    </i>
    <i r="1">
      <x v="82"/>
      <x v="106"/>
      <x v="146"/>
      <x/>
    </i>
    <i r="1">
      <x v="83"/>
      <x v="107"/>
      <x v="6"/>
      <x/>
    </i>
    <i r="1">
      <x v="84"/>
      <x v="108"/>
      <x v="3"/>
      <x/>
    </i>
    <i r="1">
      <x v="85"/>
      <x v="109"/>
      <x v="45"/>
      <x/>
    </i>
    <i r="1">
      <x v="86"/>
      <x v="110"/>
      <x v="92"/>
      <x/>
    </i>
    <i r="1">
      <x v="87"/>
      <x v="111"/>
      <x v="74"/>
      <x/>
    </i>
    <i r="1">
      <x v="88"/>
      <x v="112"/>
      <x v="22"/>
      <x/>
    </i>
    <i r="1">
      <x v="89"/>
      <x v="113"/>
      <x v="3"/>
      <x/>
    </i>
    <i r="1">
      <x v="90"/>
      <x v="114"/>
      <x v="3"/>
      <x/>
    </i>
    <i r="1">
      <x v="91"/>
      <x v="115"/>
      <x v="97"/>
      <x/>
    </i>
    <i r="1">
      <x v="92"/>
      <x v="116"/>
      <x v="70"/>
      <x/>
    </i>
    <i r="1">
      <x v="93"/>
      <x v="117"/>
      <x v="141"/>
      <x/>
    </i>
    <i r="1">
      <x v="94"/>
      <x v="118"/>
      <x v="45"/>
      <x v="1"/>
    </i>
    <i r="1">
      <x v="95"/>
      <x v="119"/>
      <x v="23"/>
      <x/>
    </i>
    <i r="1">
      <x v="96"/>
      <x v="120"/>
      <x v="147"/>
      <x/>
    </i>
    <i r="1">
      <x v="97"/>
      <x v="121"/>
      <x v="3"/>
      <x/>
    </i>
    <i r="1">
      <x v="98"/>
      <x v="122"/>
      <x v="141"/>
      <x/>
    </i>
    <i r="1">
      <x v="99"/>
      <x v="123"/>
      <x v="47"/>
      <x/>
    </i>
    <i r="1">
      <x v="100"/>
      <x v="124"/>
      <x v="45"/>
      <x v="1"/>
    </i>
    <i r="1">
      <x v="101"/>
      <x v="125"/>
      <x v="8"/>
      <x/>
    </i>
    <i r="1">
      <x v="102"/>
      <x v="126"/>
      <x v="48"/>
      <x/>
    </i>
    <i r="1">
      <x v="103"/>
      <x v="127"/>
      <x v="141"/>
      <x/>
    </i>
    <i r="1">
      <x v="104"/>
      <x v="128"/>
      <x v="141"/>
      <x/>
    </i>
    <i r="1">
      <x v="105"/>
      <x v="129"/>
      <x v="87"/>
      <x/>
    </i>
    <i r="1">
      <x v="106"/>
      <x v="130"/>
      <x v="31"/>
      <x/>
    </i>
    <i r="1">
      <x v="107"/>
      <x v="131"/>
      <x v="49"/>
      <x/>
    </i>
    <i r="1">
      <x v="108"/>
      <x v="132"/>
      <x v="101"/>
      <x/>
    </i>
    <i r="1">
      <x v="109"/>
      <x v="133"/>
      <x v="50"/>
      <x/>
    </i>
    <i r="1">
      <x v="110"/>
      <x v="134"/>
      <x v="93"/>
      <x/>
    </i>
    <i r="1">
      <x v="111"/>
      <x v="135"/>
      <x v="23"/>
      <x/>
    </i>
    <i r="1">
      <x v="112"/>
      <x v="136"/>
      <x v="23"/>
      <x/>
    </i>
    <i r="1">
      <x v="113"/>
      <x v="137"/>
      <x v="148"/>
      <x/>
    </i>
    <i r="1">
      <x v="114"/>
      <x v="138"/>
      <x v="40"/>
      <x/>
    </i>
    <i r="1">
      <x v="115"/>
      <x v="139"/>
      <x v="3"/>
      <x/>
    </i>
    <i r="1">
      <x v="116"/>
      <x v="140"/>
      <x v="53"/>
      <x/>
    </i>
    <i r="1">
      <x v="117"/>
      <x v="141"/>
      <x v="54"/>
      <x/>
    </i>
    <i r="1">
      <x v="118"/>
      <x v="142"/>
      <x v="90"/>
      <x/>
    </i>
    <i r="1">
      <x v="119"/>
      <x v="143"/>
      <x v="3"/>
      <x/>
    </i>
    <i r="1">
      <x v="120"/>
      <x v="144"/>
      <x v="3"/>
      <x/>
    </i>
    <i r="1">
      <x v="121"/>
      <x v="145"/>
      <x v="45"/>
      <x/>
    </i>
    <i r="1">
      <x v="122"/>
      <x v="146"/>
      <x v="56"/>
      <x/>
    </i>
    <i r="1">
      <x v="123"/>
      <x v="147"/>
      <x v="149"/>
      <x/>
    </i>
    <i r="1">
      <x v="124"/>
      <x v="148"/>
      <x v="23"/>
      <x/>
    </i>
    <i r="1">
      <x v="125"/>
      <x v="149"/>
      <x v="52"/>
      <x/>
    </i>
    <i r="1">
      <x v="126"/>
      <x v="150"/>
      <x v="57"/>
      <x/>
    </i>
    <i r="1">
      <x v="127"/>
      <x v="151"/>
      <x v="9"/>
      <x/>
    </i>
    <i r="1">
      <x v="128"/>
      <x v="152"/>
      <x v="25"/>
      <x/>
    </i>
    <i r="1">
      <x v="129"/>
      <x v="153"/>
      <x v="150"/>
      <x/>
    </i>
    <i r="1">
      <x v="130"/>
      <x v="154"/>
      <x v="3"/>
      <x/>
    </i>
    <i r="1">
      <x v="131"/>
      <x v="155"/>
      <x v="26"/>
      <x/>
    </i>
    <i r="1">
      <x v="132"/>
      <x v="156"/>
      <x v="151"/>
      <x/>
    </i>
    <i r="1">
      <x v="133"/>
      <x v="157"/>
      <x v="3"/>
      <x/>
    </i>
    <i r="1">
      <x v="134"/>
      <x v="158"/>
      <x v="45"/>
      <x/>
    </i>
    <i r="1">
      <x v="135"/>
      <x v="159"/>
      <x v="152"/>
      <x/>
    </i>
    <i r="1">
      <x v="136"/>
      <x v="160"/>
      <x v="153"/>
      <x/>
    </i>
    <i r="1">
      <x v="137"/>
      <x v="161"/>
      <x v="20"/>
      <x/>
    </i>
    <i r="1">
      <x v="138"/>
      <x v="162"/>
      <x v="154"/>
      <x/>
    </i>
    <i r="1">
      <x v="139"/>
      <x v="163"/>
      <x v="43"/>
      <x/>
    </i>
    <i r="1">
      <x v="140"/>
      <x v="164"/>
      <x v="5"/>
      <x/>
    </i>
    <i r="1">
      <x v="141"/>
      <x v="165"/>
      <x v="58"/>
      <x/>
    </i>
    <i r="1">
      <x v="142"/>
      <x v="166"/>
      <x v="45"/>
      <x/>
    </i>
    <i r="1">
      <x v="143"/>
      <x v="167"/>
      <x v="59"/>
      <x/>
    </i>
    <i r="1">
      <x v="144"/>
      <x v="168"/>
      <x v="3"/>
      <x/>
    </i>
    <i r="1">
      <x v="145"/>
      <x v="169"/>
      <x v="51"/>
      <x/>
    </i>
    <i r="1">
      <x v="146"/>
      <x v="170"/>
      <x v="3"/>
      <x/>
    </i>
    <i r="1">
      <x v="147"/>
      <x v="171"/>
      <x v="155"/>
      <x/>
    </i>
    <i r="1">
      <x v="148"/>
      <x v="172"/>
      <x v="156"/>
      <x/>
    </i>
    <i r="1">
      <x v="149"/>
      <x v="173"/>
      <x v="3"/>
      <x/>
    </i>
    <i r="1">
      <x v="150"/>
      <x v="174"/>
      <x v="3"/>
      <x/>
    </i>
    <i r="1">
      <x v="151"/>
      <x v="175"/>
      <x v="61"/>
      <x/>
    </i>
    <i r="1">
      <x v="152"/>
      <x v="176"/>
      <x v="123"/>
      <x/>
    </i>
    <i r="1">
      <x v="153"/>
      <x v="177"/>
      <x v="62"/>
      <x/>
    </i>
    <i r="1">
      <x v="154"/>
      <x v="178"/>
      <x v="63"/>
      <x/>
    </i>
    <i r="1">
      <x v="155"/>
      <x v="179"/>
      <x v="64"/>
      <x/>
    </i>
    <i r="1">
      <x v="156"/>
      <x v="180"/>
      <x v="53"/>
      <x/>
    </i>
    <i r="1">
      <x v="157"/>
      <x v="19"/>
      <x v="65"/>
      <x/>
    </i>
    <i>
      <x v="1"/>
      <x v="158"/>
      <x v="181"/>
      <x v="157"/>
      <x/>
    </i>
    <i r="1">
      <x v="159"/>
      <x v="182"/>
      <x v="157"/>
      <x/>
    </i>
    <i r="1">
      <x v="160"/>
      <x v="183"/>
      <x v="27"/>
      <x/>
    </i>
    <i>
      <x v="2"/>
      <x v="161"/>
      <x v="184"/>
      <x v="3"/>
      <x/>
    </i>
    <i r="1">
      <x v="162"/>
      <x v="185"/>
      <x v="3"/>
      <x/>
    </i>
    <i r="1">
      <x v="163"/>
      <x v="186"/>
      <x v="3"/>
      <x/>
    </i>
    <i r="1">
      <x v="164"/>
      <x v="187"/>
      <x v="3"/>
      <x/>
    </i>
    <i r="1">
      <x v="165"/>
      <x v="188"/>
      <x v="158"/>
      <x/>
    </i>
    <i r="1">
      <x v="166"/>
      <x v="189"/>
      <x v="3"/>
      <x/>
    </i>
    <i r="1">
      <x v="167"/>
      <x v="190"/>
      <x v="3"/>
      <x/>
    </i>
    <i r="1">
      <x v="168"/>
      <x v="191"/>
      <x v="159"/>
      <x/>
    </i>
    <i r="1">
      <x v="169"/>
      <x v="192"/>
      <x v="159"/>
      <x/>
    </i>
    <i r="1">
      <x v="170"/>
      <x v="193"/>
      <x v="3"/>
      <x/>
    </i>
    <i r="1">
      <x v="171"/>
      <x v="194"/>
      <x v="3"/>
      <x v="1"/>
    </i>
    <i r="1">
      <x v="172"/>
      <x v="195"/>
      <x v="159"/>
      <x/>
    </i>
    <i r="1">
      <x v="173"/>
      <x v="196"/>
      <x v="3"/>
      <x/>
    </i>
    <i r="1">
      <x v="174"/>
      <x v="197"/>
      <x v="21"/>
      <x/>
    </i>
    <i r="1">
      <x v="175"/>
      <x v="198"/>
      <x v="21"/>
      <x v="1"/>
    </i>
    <i r="1">
      <x v="176"/>
      <x v="199"/>
      <x v="158"/>
      <x/>
    </i>
    <i r="1">
      <x v="177"/>
      <x v="200"/>
      <x v="3"/>
      <x v="1"/>
    </i>
    <i r="1">
      <x v="178"/>
      <x v="757"/>
      <x v="21"/>
      <x v="1"/>
    </i>
    <i r="1">
      <x v="179"/>
      <x v="758"/>
      <x v="21"/>
      <x v="1"/>
    </i>
    <i r="1">
      <x v="180"/>
      <x v="201"/>
      <x v="3"/>
      <x/>
    </i>
    <i r="1">
      <x v="181"/>
      <x v="202"/>
      <x v="158"/>
      <x/>
    </i>
    <i r="1">
      <x v="182"/>
      <x v="203"/>
      <x v="158"/>
      <x/>
    </i>
    <i r="1">
      <x v="183"/>
      <x v="204"/>
      <x v="3"/>
      <x/>
    </i>
    <i r="1">
      <x v="184"/>
      <x v="205"/>
      <x v="160"/>
      <x v="1"/>
    </i>
    <i r="1">
      <x v="185"/>
      <x v="206"/>
      <x v="1"/>
      <x/>
    </i>
    <i r="1">
      <x v="186"/>
      <x v="207"/>
      <x v="1"/>
      <x/>
    </i>
    <i>
      <x v="3"/>
      <x v="187"/>
      <x v="208"/>
      <x v="161"/>
      <x/>
    </i>
    <i r="1">
      <x v="188"/>
      <x v="209"/>
      <x v="161"/>
      <x/>
    </i>
    <i r="1">
      <x v="189"/>
      <x v="210"/>
      <x v="161"/>
      <x/>
    </i>
    <i r="1">
      <x v="190"/>
      <x v="211"/>
      <x v="162"/>
      <x/>
    </i>
    <i r="1">
      <x v="191"/>
      <x v="212"/>
      <x v="162"/>
      <x/>
    </i>
    <i r="1">
      <x v="192"/>
      <x v="213"/>
      <x v="162"/>
      <x/>
    </i>
    <i r="1">
      <x v="193"/>
      <x v="214"/>
      <x v="162"/>
      <x/>
    </i>
    <i r="1">
      <x v="194"/>
      <x v="215"/>
      <x v="162"/>
      <x/>
    </i>
    <i r="1">
      <x v="195"/>
      <x v="216"/>
      <x v="162"/>
      <x/>
    </i>
    <i r="1">
      <x v="196"/>
      <x v="218"/>
      <x v="163"/>
      <x/>
    </i>
    <i r="1">
      <x v="197"/>
      <x v="219"/>
      <x v="163"/>
      <x/>
    </i>
    <i r="1">
      <x v="198"/>
      <x v="220"/>
      <x v="163"/>
      <x/>
    </i>
    <i r="1">
      <x v="199"/>
      <x v="221"/>
      <x v="163"/>
      <x/>
    </i>
    <i r="1">
      <x v="200"/>
      <x v="222"/>
      <x v="163"/>
      <x v="1"/>
    </i>
    <i r="1">
      <x v="201"/>
      <x v="223"/>
      <x v="163"/>
      <x/>
    </i>
    <i r="1">
      <x v="202"/>
      <x v="224"/>
      <x v="163"/>
      <x/>
    </i>
    <i r="1">
      <x v="203"/>
      <x v="225"/>
      <x v="163"/>
      <x/>
    </i>
    <i r="1">
      <x v="204"/>
      <x v="226"/>
      <x v="163"/>
      <x/>
    </i>
    <i r="1">
      <x v="205"/>
      <x v="227"/>
      <x v="163"/>
      <x/>
    </i>
    <i r="1">
      <x v="206"/>
      <x v="228"/>
      <x v="163"/>
      <x/>
    </i>
    <i r="1">
      <x v="207"/>
      <x v="229"/>
      <x v="163"/>
      <x/>
    </i>
    <i r="1">
      <x v="208"/>
      <x v="230"/>
      <x v="163"/>
      <x/>
    </i>
    <i r="1">
      <x v="209"/>
      <x v="231"/>
      <x v="163"/>
      <x/>
    </i>
    <i r="1">
      <x v="210"/>
      <x v="232"/>
      <x v="163"/>
      <x/>
    </i>
    <i r="1">
      <x v="211"/>
      <x v="233"/>
      <x v="163"/>
      <x/>
    </i>
    <i r="1">
      <x v="212"/>
      <x v="234"/>
      <x v="163"/>
      <x/>
    </i>
    <i r="1">
      <x v="213"/>
      <x v="235"/>
      <x v="163"/>
      <x/>
    </i>
    <i r="1">
      <x v="214"/>
      <x v="236"/>
      <x v="162"/>
      <x/>
    </i>
    <i r="1">
      <x v="215"/>
      <x v="237"/>
      <x v="164"/>
      <x/>
    </i>
    <i r="1">
      <x v="216"/>
      <x v="238"/>
      <x v="164"/>
      <x/>
    </i>
    <i r="1">
      <x v="217"/>
      <x v="239"/>
      <x v="163"/>
      <x/>
    </i>
    <i r="1">
      <x v="218"/>
      <x v="240"/>
      <x v="163"/>
      <x/>
    </i>
    <i r="1">
      <x v="219"/>
      <x v="241"/>
      <x v="163"/>
      <x/>
    </i>
    <i r="1">
      <x v="220"/>
      <x v="242"/>
      <x v="164"/>
      <x/>
    </i>
    <i r="1">
      <x v="221"/>
      <x v="243"/>
      <x v="163"/>
      <x/>
    </i>
    <i r="1">
      <x v="222"/>
      <x v="244"/>
      <x v="163"/>
      <x/>
    </i>
    <i r="1">
      <x v="223"/>
      <x v="245"/>
      <x v="163"/>
      <x/>
    </i>
    <i r="1">
      <x v="224"/>
      <x v="246"/>
      <x v="163"/>
      <x/>
    </i>
    <i r="1">
      <x v="225"/>
      <x v="247"/>
      <x v="163"/>
      <x v="1"/>
    </i>
    <i r="1">
      <x v="226"/>
      <x v="248"/>
      <x v="163"/>
      <x/>
    </i>
    <i r="1">
      <x v="227"/>
      <x v="249"/>
      <x v="163"/>
      <x/>
    </i>
    <i r="1">
      <x v="228"/>
      <x v="250"/>
      <x v="164"/>
      <x/>
    </i>
    <i r="1">
      <x v="229"/>
      <x v="251"/>
      <x v="163"/>
      <x/>
    </i>
    <i r="1">
      <x v="230"/>
      <x v="252"/>
      <x v="163"/>
      <x/>
    </i>
    <i r="1">
      <x v="231"/>
      <x v="253"/>
      <x v="164"/>
      <x v="1"/>
    </i>
    <i r="1">
      <x v="232"/>
      <x v="254"/>
      <x v="163"/>
      <x/>
    </i>
    <i r="1">
      <x v="233"/>
      <x v="255"/>
      <x v="163"/>
      <x/>
    </i>
    <i r="1">
      <x v="234"/>
      <x v="256"/>
      <x v="163"/>
      <x/>
    </i>
    <i r="1">
      <x v="235"/>
      <x v="257"/>
      <x v="163"/>
      <x/>
    </i>
    <i r="1">
      <x v="236"/>
      <x v="258"/>
      <x v="163"/>
      <x v="1"/>
    </i>
    <i r="1">
      <x v="237"/>
      <x v="259"/>
      <x v="163"/>
      <x/>
    </i>
    <i r="1">
      <x v="238"/>
      <x v="260"/>
      <x v="164"/>
      <x/>
    </i>
    <i r="1">
      <x v="239"/>
      <x v="261"/>
      <x v="163"/>
      <x/>
    </i>
    <i r="1">
      <x v="240"/>
      <x v="262"/>
      <x v="164"/>
      <x/>
    </i>
    <i r="1">
      <x v="241"/>
      <x v="263"/>
      <x v="164"/>
      <x/>
    </i>
    <i r="1">
      <x v="242"/>
      <x v="264"/>
      <x v="163"/>
      <x v="1"/>
    </i>
    <i r="1">
      <x v="243"/>
      <x v="265"/>
      <x v="164"/>
      <x/>
    </i>
    <i r="1">
      <x v="244"/>
      <x v="266"/>
      <x v="163"/>
      <x/>
    </i>
    <i r="1">
      <x v="245"/>
      <x v="267"/>
      <x v="162"/>
      <x/>
    </i>
    <i r="1">
      <x v="246"/>
      <x v="268"/>
      <x v="163"/>
      <x/>
    </i>
    <i r="1">
      <x v="247"/>
      <x v="269"/>
      <x v="163"/>
      <x/>
    </i>
    <i r="1">
      <x v="248"/>
      <x v="270"/>
      <x v="163"/>
      <x/>
    </i>
    <i r="1">
      <x v="249"/>
      <x v="271"/>
      <x v="163"/>
      <x/>
    </i>
    <i r="1">
      <x v="250"/>
      <x v="272"/>
      <x v="163"/>
      <x/>
    </i>
    <i r="1">
      <x v="251"/>
      <x v="273"/>
      <x v="163"/>
      <x/>
    </i>
    <i r="1">
      <x v="252"/>
      <x v="274"/>
      <x v="163"/>
      <x/>
    </i>
    <i r="1">
      <x v="253"/>
      <x v="275"/>
      <x v="163"/>
      <x/>
    </i>
    <i r="1">
      <x v="254"/>
      <x v="276"/>
      <x v="163"/>
      <x/>
    </i>
    <i r="1">
      <x v="255"/>
      <x v="277"/>
      <x v="163"/>
      <x/>
    </i>
    <i r="1">
      <x v="256"/>
      <x v="278"/>
      <x v="163"/>
      <x/>
    </i>
    <i r="1">
      <x v="257"/>
      <x v="279"/>
      <x v="163"/>
      <x/>
    </i>
    <i r="1">
      <x v="258"/>
      <x v="280"/>
      <x v="163"/>
      <x/>
    </i>
    <i r="1">
      <x v="259"/>
      <x v="281"/>
      <x v="163"/>
      <x/>
    </i>
    <i r="1">
      <x v="260"/>
      <x v="282"/>
      <x v="165"/>
      <x/>
    </i>
    <i r="1">
      <x v="261"/>
      <x v="283"/>
      <x v="163"/>
      <x/>
    </i>
    <i r="1">
      <x v="262"/>
      <x v="284"/>
      <x v="164"/>
      <x v="1"/>
    </i>
    <i r="1">
      <x v="263"/>
      <x v="285"/>
      <x v="163"/>
      <x/>
    </i>
    <i r="1">
      <x v="264"/>
      <x v="286"/>
      <x v="164"/>
      <x/>
    </i>
    <i r="1">
      <x v="265"/>
      <x v="287"/>
      <x v="162"/>
      <x/>
    </i>
    <i r="1">
      <x v="266"/>
      <x v="288"/>
      <x v="163"/>
      <x/>
    </i>
    <i r="1">
      <x v="267"/>
      <x v="289"/>
      <x v="162"/>
      <x/>
    </i>
    <i r="1">
      <x v="268"/>
      <x v="290"/>
      <x v="162"/>
      <x/>
    </i>
    <i r="1">
      <x v="269"/>
      <x v="291"/>
      <x v="162"/>
      <x/>
    </i>
    <i r="1">
      <x v="270"/>
      <x v="292"/>
      <x v="162"/>
      <x/>
    </i>
    <i r="1">
      <x v="271"/>
      <x v="293"/>
      <x v="163"/>
      <x/>
    </i>
    <i r="1">
      <x v="272"/>
      <x v="294"/>
      <x v="162"/>
      <x/>
    </i>
    <i r="1">
      <x v="273"/>
      <x v="295"/>
      <x v="162"/>
      <x/>
    </i>
    <i r="1">
      <x v="274"/>
      <x v="296"/>
      <x v="162"/>
      <x/>
    </i>
    <i r="1">
      <x v="275"/>
      <x v="297"/>
      <x v="162"/>
      <x/>
    </i>
    <i r="1">
      <x v="276"/>
      <x v="298"/>
      <x v="162"/>
      <x/>
    </i>
    <i r="1">
      <x v="277"/>
      <x v="299"/>
      <x v="162"/>
      <x v="1"/>
    </i>
    <i r="1">
      <x v="278"/>
      <x v="300"/>
      <x v="161"/>
      <x/>
    </i>
    <i r="1">
      <x v="279"/>
      <x v="301"/>
      <x v="163"/>
      <x/>
    </i>
    <i r="1">
      <x v="280"/>
      <x v="302"/>
      <x v="163"/>
      <x/>
    </i>
    <i r="1">
      <x v="281"/>
      <x v="303"/>
      <x v="163"/>
      <x v="1"/>
    </i>
    <i r="1">
      <x v="750"/>
      <x v="217"/>
      <x v="163"/>
      <x/>
    </i>
    <i>
      <x v="4"/>
      <x v="282"/>
      <x v="304"/>
      <x v="82"/>
      <x/>
    </i>
    <i r="1">
      <x v="283"/>
      <x v="305"/>
      <x v="69"/>
      <x/>
    </i>
    <i r="1">
      <x v="284"/>
      <x v="306"/>
      <x v="3"/>
      <x/>
    </i>
    <i r="1">
      <x v="285"/>
      <x v="307"/>
      <x v="21"/>
      <x/>
    </i>
    <i r="1">
      <x v="286"/>
      <x v="36"/>
      <x v="3"/>
      <x/>
    </i>
    <i r="1">
      <x v="287"/>
      <x v="37"/>
      <x v="3"/>
      <x/>
    </i>
    <i r="1">
      <x v="288"/>
      <x v="308"/>
      <x v="71"/>
      <x/>
    </i>
    <i r="1">
      <x v="289"/>
      <x v="309"/>
      <x v="3"/>
      <x/>
    </i>
    <i r="1">
      <x v="290"/>
      <x v="310"/>
      <x v="72"/>
      <x/>
    </i>
    <i r="1">
      <x v="291"/>
      <x v="9"/>
      <x v="73"/>
      <x/>
    </i>
    <i r="1">
      <x v="292"/>
      <x v="311"/>
      <x v="3"/>
      <x/>
    </i>
    <i r="1">
      <x v="293"/>
      <x v="312"/>
      <x v="75"/>
      <x/>
    </i>
    <i r="1">
      <x v="294"/>
      <x v="25"/>
      <x v="76"/>
      <x/>
    </i>
    <i r="1">
      <x v="295"/>
      <x v="313"/>
      <x v="76"/>
      <x/>
    </i>
    <i r="1">
      <x v="296"/>
      <x v="314"/>
      <x v="77"/>
      <x/>
    </i>
    <i r="1">
      <x v="297"/>
      <x v="315"/>
      <x v="78"/>
      <x/>
    </i>
    <i r="1">
      <x v="298"/>
      <x v="316"/>
      <x v="68"/>
      <x/>
    </i>
    <i r="1">
      <x v="299"/>
      <x v="317"/>
      <x v="3"/>
      <x/>
    </i>
    <i r="1">
      <x v="300"/>
      <x v="318"/>
      <x v="79"/>
      <x/>
    </i>
    <i r="1">
      <x v="301"/>
      <x v="319"/>
      <x v="80"/>
      <x/>
    </i>
    <i r="1">
      <x v="302"/>
      <x v="320"/>
      <x v="3"/>
      <x/>
    </i>
    <i r="1">
      <x v="303"/>
      <x v="321"/>
      <x v="3"/>
      <x/>
    </i>
    <i r="1">
      <x v="304"/>
      <x v="322"/>
      <x v="3"/>
      <x/>
    </i>
    <i r="1">
      <x v="305"/>
      <x v="323"/>
      <x v="3"/>
      <x/>
    </i>
    <i r="1">
      <x v="306"/>
      <x v="324"/>
      <x v="16"/>
      <x/>
    </i>
    <i r="1">
      <x v="307"/>
      <x v="325"/>
      <x v="81"/>
      <x/>
    </i>
    <i r="1">
      <x v="308"/>
      <x v="326"/>
      <x v="3"/>
      <x/>
    </i>
    <i r="1">
      <x v="309"/>
      <x v="327"/>
      <x v="3"/>
      <x v="1"/>
    </i>
    <i r="1">
      <x v="310"/>
      <x v="328"/>
      <x v="3"/>
      <x v="1"/>
    </i>
    <i r="1">
      <x v="311"/>
      <x v="329"/>
      <x v="3"/>
      <x/>
    </i>
    <i r="1">
      <x v="312"/>
      <x v="330"/>
      <x v="3"/>
      <x/>
    </i>
    <i r="1">
      <x v="313"/>
      <x v="331"/>
      <x v="3"/>
      <x/>
    </i>
    <i r="1">
      <x v="314"/>
      <x v="332"/>
      <x v="3"/>
      <x v="1"/>
    </i>
    <i r="1">
      <x v="315"/>
      <x v="333"/>
      <x v="3"/>
      <x/>
    </i>
    <i r="1">
      <x v="316"/>
      <x v="334"/>
      <x v="3"/>
      <x v="1"/>
    </i>
    <i r="1">
      <x v="317"/>
      <x v="335"/>
      <x v="3"/>
      <x/>
    </i>
    <i r="1">
      <x v="318"/>
      <x v="336"/>
      <x v="3"/>
      <x v="1"/>
    </i>
    <i r="1">
      <x v="319"/>
      <x v="337"/>
      <x v="3"/>
      <x/>
    </i>
    <i r="1">
      <x v="320"/>
      <x v="338"/>
      <x v="3"/>
      <x/>
    </i>
    <i r="1">
      <x v="321"/>
      <x v="339"/>
      <x v="21"/>
      <x/>
    </i>
    <i r="1">
      <x v="322"/>
      <x v="340"/>
      <x v="3"/>
      <x/>
    </i>
    <i r="1">
      <x v="323"/>
      <x v="341"/>
      <x v="3"/>
      <x/>
    </i>
    <i r="1">
      <x v="324"/>
      <x v="342"/>
      <x v="3"/>
      <x/>
    </i>
    <i r="1">
      <x v="325"/>
      <x v="343"/>
      <x v="3"/>
      <x/>
    </i>
    <i r="1">
      <x v="326"/>
      <x v="344"/>
      <x v="21"/>
      <x v="1"/>
    </i>
    <i r="1">
      <x v="327"/>
      <x v="345"/>
      <x v="3"/>
      <x/>
    </i>
    <i r="1">
      <x v="328"/>
      <x v="346"/>
      <x v="3"/>
      <x/>
    </i>
    <i r="1">
      <x v="329"/>
      <x v="347"/>
      <x v="3"/>
      <x/>
    </i>
    <i r="1">
      <x v="330"/>
      <x v="348"/>
      <x v="3"/>
      <x/>
    </i>
    <i r="1">
      <x v="331"/>
      <x v="349"/>
      <x v="3"/>
      <x/>
    </i>
    <i r="1">
      <x v="332"/>
      <x v="350"/>
      <x v="3"/>
      <x/>
    </i>
    <i r="1">
      <x v="333"/>
      <x v="351"/>
      <x v="3"/>
      <x/>
    </i>
    <i r="1">
      <x v="334"/>
      <x v="352"/>
      <x v="3"/>
      <x/>
    </i>
    <i r="1">
      <x v="335"/>
      <x v="353"/>
      <x v="3"/>
      <x/>
    </i>
    <i r="1">
      <x v="336"/>
      <x v="354"/>
      <x v="3"/>
      <x/>
    </i>
    <i r="1">
      <x v="337"/>
      <x v="355"/>
      <x v="3"/>
      <x/>
    </i>
    <i r="1">
      <x v="338"/>
      <x v="31"/>
      <x v="21"/>
      <x/>
    </i>
    <i r="1">
      <x v="339"/>
      <x v="356"/>
      <x v="3"/>
      <x/>
    </i>
    <i r="1">
      <x v="340"/>
      <x v="357"/>
      <x v="3"/>
      <x/>
    </i>
    <i r="1">
      <x v="341"/>
      <x v="358"/>
      <x v="21"/>
      <x v="1"/>
    </i>
    <i r="1">
      <x v="342"/>
      <x v="359"/>
      <x v="21"/>
      <x/>
    </i>
    <i r="1">
      <x v="343"/>
      <x v="360"/>
      <x v="3"/>
      <x/>
    </i>
    <i r="1">
      <x v="344"/>
      <x v="361"/>
      <x v="84"/>
      <x/>
    </i>
    <i r="1">
      <x v="345"/>
      <x v="362"/>
      <x v="3"/>
      <x/>
    </i>
    <i r="1">
      <x v="346"/>
      <x v="363"/>
      <x v="3"/>
      <x/>
    </i>
    <i r="1">
      <x v="347"/>
      <x v="364"/>
      <x v="3"/>
      <x/>
    </i>
    <i r="1">
      <x v="348"/>
      <x v="365"/>
      <x v="3"/>
      <x/>
    </i>
    <i r="1">
      <x v="349"/>
      <x v="366"/>
      <x v="3"/>
      <x v="1"/>
    </i>
    <i r="1">
      <x v="350"/>
      <x v="367"/>
      <x v="3"/>
      <x/>
    </i>
    <i r="1">
      <x v="351"/>
      <x v="368"/>
      <x v="3"/>
      <x/>
    </i>
    <i r="1">
      <x v="352"/>
      <x v="369"/>
      <x v="86"/>
      <x/>
    </i>
    <i r="1">
      <x v="353"/>
      <x v="370"/>
      <x v="3"/>
      <x/>
    </i>
    <i r="1">
      <x v="354"/>
      <x v="371"/>
      <x v="3"/>
      <x/>
    </i>
    <i r="1">
      <x v="355"/>
      <x v="372"/>
      <x v="3"/>
      <x/>
    </i>
    <i r="1">
      <x v="356"/>
      <x v="373"/>
      <x v="3"/>
      <x/>
    </i>
    <i r="1">
      <x v="357"/>
      <x v="374"/>
      <x v="88"/>
      <x/>
    </i>
    <i r="1">
      <x v="358"/>
      <x v="2"/>
      <x v="3"/>
      <x/>
    </i>
    <i r="1">
      <x v="359"/>
      <x v="375"/>
      <x v="3"/>
      <x/>
    </i>
    <i r="1">
      <x v="360"/>
      <x v="376"/>
      <x v="89"/>
      <x/>
    </i>
    <i r="1">
      <x v="361"/>
      <x v="377"/>
      <x v="3"/>
      <x/>
    </i>
    <i r="1">
      <x v="362"/>
      <x v="378"/>
      <x v="3"/>
      <x/>
    </i>
    <i r="1">
      <x v="363"/>
      <x v="7"/>
      <x v="3"/>
      <x/>
    </i>
    <i r="1">
      <x v="364"/>
      <x v="379"/>
      <x v="3"/>
      <x/>
    </i>
    <i r="1">
      <x v="365"/>
      <x v="380"/>
      <x v="3"/>
      <x/>
    </i>
    <i r="1">
      <x v="366"/>
      <x v="381"/>
      <x v="3"/>
      <x/>
    </i>
    <i r="1">
      <x v="367"/>
      <x v="382"/>
      <x v="3"/>
      <x/>
    </i>
    <i r="1">
      <x v="368"/>
      <x v="383"/>
      <x v="3"/>
      <x/>
    </i>
    <i r="1">
      <x v="369"/>
      <x v="384"/>
      <x v="3"/>
      <x/>
    </i>
    <i r="1">
      <x v="370"/>
      <x v="11"/>
      <x v="3"/>
      <x/>
    </i>
    <i r="1">
      <x v="371"/>
      <x v="385"/>
      <x v="91"/>
      <x/>
    </i>
    <i r="1">
      <x v="372"/>
      <x v="386"/>
      <x v="3"/>
      <x v="1"/>
    </i>
    <i r="1">
      <x v="373"/>
      <x v="387"/>
      <x v="3"/>
      <x/>
    </i>
    <i r="1">
      <x v="374"/>
      <x v="388"/>
      <x v="3"/>
      <x/>
    </i>
    <i r="1">
      <x v="375"/>
      <x v="389"/>
      <x v="21"/>
      <x v="1"/>
    </i>
    <i r="1">
      <x v="376"/>
      <x v="390"/>
      <x v="3"/>
      <x/>
    </i>
    <i r="1">
      <x v="377"/>
      <x v="391"/>
      <x v="3"/>
      <x/>
    </i>
    <i r="1">
      <x v="378"/>
      <x v="392"/>
      <x v="3"/>
      <x/>
    </i>
    <i r="1">
      <x v="379"/>
      <x v="393"/>
      <x v="92"/>
      <x/>
    </i>
    <i r="1">
      <x v="380"/>
      <x v="394"/>
      <x v="3"/>
      <x/>
    </i>
    <i r="1">
      <x v="381"/>
      <x v="395"/>
      <x v="3"/>
      <x/>
    </i>
    <i r="1">
      <x v="382"/>
      <x v="396"/>
      <x v="3"/>
      <x v="1"/>
    </i>
    <i r="1">
      <x v="383"/>
      <x v="397"/>
      <x v="3"/>
      <x/>
    </i>
    <i r="1">
      <x v="384"/>
      <x v="398"/>
      <x v="3"/>
      <x/>
    </i>
    <i r="1">
      <x v="385"/>
      <x v="399"/>
      <x v="3"/>
      <x v="1"/>
    </i>
    <i r="1">
      <x v="386"/>
      <x v="400"/>
      <x v="3"/>
      <x/>
    </i>
    <i r="1">
      <x v="387"/>
      <x v="401"/>
      <x v="21"/>
      <x v="1"/>
    </i>
    <i r="1">
      <x v="388"/>
      <x v="402"/>
      <x v="3"/>
      <x/>
    </i>
    <i r="1">
      <x v="389"/>
      <x v="403"/>
      <x v="3"/>
      <x/>
    </i>
    <i r="1">
      <x v="390"/>
      <x v="404"/>
      <x v="3"/>
      <x/>
    </i>
    <i r="1">
      <x v="391"/>
      <x v="405"/>
      <x v="3"/>
      <x/>
    </i>
    <i r="1">
      <x v="392"/>
      <x v="406"/>
      <x v="3"/>
      <x/>
    </i>
    <i r="1">
      <x v="393"/>
      <x v="407"/>
      <x v="3"/>
      <x/>
    </i>
    <i r="1">
      <x v="394"/>
      <x v="408"/>
      <x v="3"/>
      <x/>
    </i>
    <i r="1">
      <x v="395"/>
      <x v="409"/>
      <x v="94"/>
      <x/>
    </i>
    <i r="1">
      <x v="396"/>
      <x v="410"/>
      <x v="3"/>
      <x/>
    </i>
    <i r="1">
      <x v="397"/>
      <x v="411"/>
      <x v="3"/>
      <x/>
    </i>
    <i r="1">
      <x v="398"/>
      <x v="412"/>
      <x v="14"/>
      <x/>
    </i>
    <i r="1">
      <x v="399"/>
      <x v="413"/>
      <x v="3"/>
      <x/>
    </i>
    <i r="1">
      <x v="400"/>
      <x v="29"/>
      <x v="95"/>
      <x/>
    </i>
    <i r="1">
      <x v="401"/>
      <x v="414"/>
      <x v="3"/>
      <x/>
    </i>
    <i r="1">
      <x v="402"/>
      <x v="415"/>
      <x v="3"/>
      <x/>
    </i>
    <i r="1">
      <x v="403"/>
      <x v="416"/>
      <x v="3"/>
      <x/>
    </i>
    <i r="1">
      <x v="404"/>
      <x v="417"/>
      <x v="3"/>
      <x/>
    </i>
    <i r="1">
      <x v="405"/>
      <x v="418"/>
      <x v="3"/>
      <x/>
    </i>
    <i r="1">
      <x v="406"/>
      <x v="419"/>
      <x v="3"/>
      <x/>
    </i>
    <i r="1">
      <x v="407"/>
      <x v="420"/>
      <x v="3"/>
      <x/>
    </i>
    <i r="1">
      <x v="408"/>
      <x v="421"/>
      <x v="3"/>
      <x/>
    </i>
    <i r="1">
      <x v="409"/>
      <x v="422"/>
      <x v="14"/>
      <x/>
    </i>
    <i r="1">
      <x v="410"/>
      <x v="423"/>
      <x v="3"/>
      <x/>
    </i>
    <i r="1">
      <x v="411"/>
      <x v="424"/>
      <x v="3"/>
      <x/>
    </i>
    <i r="1">
      <x v="412"/>
      <x v="33"/>
      <x v="3"/>
      <x/>
    </i>
    <i r="1">
      <x v="413"/>
      <x v="425"/>
      <x v="107"/>
      <x/>
    </i>
    <i r="1">
      <x v="414"/>
      <x v="426"/>
      <x v="3"/>
      <x/>
    </i>
    <i r="1">
      <x v="415"/>
      <x v="427"/>
      <x v="3"/>
      <x/>
    </i>
    <i r="1">
      <x v="416"/>
      <x v="428"/>
      <x v="3"/>
      <x/>
    </i>
    <i r="1">
      <x v="417"/>
      <x v="429"/>
      <x v="3"/>
      <x/>
    </i>
    <i r="1">
      <x v="418"/>
      <x v="430"/>
      <x v="3"/>
      <x/>
    </i>
    <i r="1">
      <x v="419"/>
      <x v="431"/>
      <x v="3"/>
      <x/>
    </i>
    <i r="1">
      <x v="420"/>
      <x v="432"/>
      <x v="3"/>
      <x/>
    </i>
    <i r="1">
      <x v="421"/>
      <x v="39"/>
      <x v="107"/>
      <x/>
    </i>
    <i r="1">
      <x v="422"/>
      <x v="433"/>
      <x v="3"/>
      <x/>
    </i>
    <i r="1">
      <x v="423"/>
      <x v="434"/>
      <x v="39"/>
      <x/>
    </i>
    <i r="1">
      <x v="424"/>
      <x v="435"/>
      <x v="107"/>
      <x/>
    </i>
    <i r="1">
      <x v="425"/>
      <x v="436"/>
      <x v="107"/>
      <x/>
    </i>
    <i r="1">
      <x v="426"/>
      <x v="437"/>
      <x v="107"/>
      <x/>
    </i>
    <i r="1">
      <x v="427"/>
      <x v="6"/>
      <x v="21"/>
      <x/>
    </i>
    <i r="1">
      <x v="428"/>
      <x v="24"/>
      <x v="21"/>
      <x/>
    </i>
    <i r="1">
      <x v="429"/>
      <x v="438"/>
      <x v="2"/>
      <x/>
    </i>
    <i r="1">
      <x v="430"/>
      <x v="439"/>
      <x v="21"/>
      <x/>
    </i>
    <i r="1">
      <x v="431"/>
      <x v="440"/>
      <x/>
      <x/>
    </i>
    <i r="1">
      <x v="432"/>
      <x v="441"/>
      <x v="2"/>
      <x/>
    </i>
    <i r="1">
      <x v="433"/>
      <x v="442"/>
      <x v="2"/>
      <x/>
    </i>
    <i r="1">
      <x v="434"/>
      <x v="443"/>
      <x v="21"/>
      <x/>
    </i>
    <i r="1">
      <x v="435"/>
      <x v="444"/>
      <x v="2"/>
      <x/>
    </i>
    <i r="1">
      <x v="436"/>
      <x v="445"/>
      <x/>
      <x/>
    </i>
    <i r="1">
      <x v="437"/>
      <x v="446"/>
      <x/>
      <x/>
    </i>
    <i r="1">
      <x v="438"/>
      <x v="447"/>
      <x v="2"/>
      <x/>
    </i>
    <i r="1">
      <x v="439"/>
      <x v="448"/>
      <x v="21"/>
      <x/>
    </i>
    <i r="1">
      <x v="440"/>
      <x v="449"/>
      <x v="166"/>
      <x/>
    </i>
    <i r="1">
      <x v="441"/>
      <x v="450"/>
      <x/>
      <x/>
    </i>
    <i r="1">
      <x v="442"/>
      <x v="451"/>
      <x v="21"/>
      <x/>
    </i>
    <i r="1">
      <x v="443"/>
      <x v="452"/>
      <x v="1"/>
      <x/>
    </i>
    <i r="1">
      <x v="444"/>
      <x v="453"/>
      <x v="2"/>
      <x/>
    </i>
    <i r="1">
      <x v="445"/>
      <x v="454"/>
      <x/>
      <x/>
    </i>
    <i r="1">
      <x v="446"/>
      <x v="455"/>
      <x v="2"/>
      <x/>
    </i>
    <i r="1">
      <x v="447"/>
      <x v="456"/>
      <x v="21"/>
      <x/>
    </i>
    <i r="1">
      <x v="448"/>
      <x v="457"/>
      <x/>
      <x/>
    </i>
    <i r="1">
      <x v="449"/>
      <x v="458"/>
      <x v="2"/>
      <x/>
    </i>
    <i r="1">
      <x v="450"/>
      <x v="459"/>
      <x v="2"/>
      <x/>
    </i>
    <i r="1">
      <x v="451"/>
      <x v="460"/>
      <x v="2"/>
      <x/>
    </i>
    <i r="1">
      <x v="452"/>
      <x v="461"/>
      <x v="2"/>
      <x/>
    </i>
    <i r="1">
      <x v="453"/>
      <x v="462"/>
      <x v="1"/>
      <x/>
    </i>
    <i r="1">
      <x v="454"/>
      <x v="463"/>
      <x/>
      <x/>
    </i>
    <i r="1">
      <x v="455"/>
      <x v="464"/>
      <x v="1"/>
      <x/>
    </i>
    <i r="1">
      <x v="456"/>
      <x v="465"/>
      <x v="21"/>
      <x/>
    </i>
    <i r="1">
      <x v="457"/>
      <x v="466"/>
      <x v="2"/>
      <x/>
    </i>
    <i r="1">
      <x v="458"/>
      <x v="467"/>
      <x v="1"/>
      <x/>
    </i>
    <i r="1">
      <x v="459"/>
      <x v="468"/>
      <x/>
      <x/>
    </i>
    <i r="1">
      <x v="460"/>
      <x v="469"/>
      <x v="21"/>
      <x/>
    </i>
    <i r="1">
      <x v="461"/>
      <x v="470"/>
      <x v="21"/>
      <x/>
    </i>
    <i r="1">
      <x v="462"/>
      <x v="471"/>
      <x v="21"/>
      <x/>
    </i>
    <i r="1">
      <x v="463"/>
      <x v="472"/>
      <x v="167"/>
      <x/>
    </i>
    <i r="1">
      <x v="464"/>
      <x v="473"/>
      <x/>
      <x/>
    </i>
    <i r="1">
      <x v="465"/>
      <x v="474"/>
      <x v="2"/>
      <x/>
    </i>
    <i r="1">
      <x v="466"/>
      <x v="475"/>
      <x v="1"/>
      <x/>
    </i>
    <i r="1">
      <x v="467"/>
      <x v="476"/>
      <x/>
      <x/>
    </i>
    <i r="1">
      <x v="468"/>
      <x v="477"/>
      <x v="98"/>
      <x/>
    </i>
    <i r="1">
      <x v="469"/>
      <x v="478"/>
      <x/>
      <x/>
    </i>
    <i r="1">
      <x v="470"/>
      <x v="479"/>
      <x v="21"/>
      <x/>
    </i>
    <i r="1">
      <x v="471"/>
      <x v="480"/>
      <x v="21"/>
      <x/>
    </i>
    <i r="1">
      <x v="472"/>
      <x v="481"/>
      <x v="1"/>
      <x/>
    </i>
    <i r="1">
      <x v="751"/>
      <x v="13"/>
      <x v="107"/>
      <x/>
    </i>
    <i>
      <x v="5"/>
      <x v="473"/>
      <x v="482"/>
      <x v="67"/>
      <x/>
    </i>
    <i r="1">
      <x v="474"/>
      <x v="483"/>
      <x v="68"/>
      <x/>
    </i>
    <i r="1">
      <x v="475"/>
      <x v="484"/>
      <x v="3"/>
      <x/>
    </i>
    <i r="1">
      <x v="476"/>
      <x v="485"/>
      <x v="3"/>
      <x/>
    </i>
    <i r="1">
      <x v="477"/>
      <x v="486"/>
      <x v="3"/>
      <x/>
    </i>
    <i r="1">
      <x v="478"/>
      <x v="487"/>
      <x v="3"/>
      <x/>
    </i>
    <i r="1">
      <x v="479"/>
      <x v="488"/>
      <x v="3"/>
      <x/>
    </i>
    <i r="1">
      <x v="480"/>
      <x v="489"/>
      <x v="3"/>
      <x/>
    </i>
    <i r="1">
      <x v="481"/>
      <x v="490"/>
      <x v="3"/>
      <x/>
    </i>
    <i r="1">
      <x v="482"/>
      <x v="491"/>
      <x v="3"/>
      <x/>
    </i>
    <i r="1">
      <x v="483"/>
      <x v="492"/>
      <x v="3"/>
      <x/>
    </i>
    <i r="1">
      <x v="484"/>
      <x v="493"/>
      <x v="3"/>
      <x/>
    </i>
    <i r="1">
      <x v="485"/>
      <x v="494"/>
      <x v="3"/>
      <x/>
    </i>
    <i r="1">
      <x v="486"/>
      <x v="495"/>
      <x v="3"/>
      <x/>
    </i>
    <i r="1">
      <x v="487"/>
      <x v="496"/>
      <x v="3"/>
      <x/>
    </i>
    <i r="1">
      <x v="488"/>
      <x v="497"/>
      <x v="3"/>
      <x/>
    </i>
    <i r="1">
      <x v="489"/>
      <x v="498"/>
      <x v="3"/>
      <x v="1"/>
    </i>
    <i r="1">
      <x v="490"/>
      <x v="499"/>
      <x v="21"/>
      <x/>
    </i>
    <i r="1">
      <x v="491"/>
      <x v="500"/>
      <x v="3"/>
      <x/>
    </i>
    <i r="1">
      <x v="492"/>
      <x v="501"/>
      <x v="21"/>
      <x/>
    </i>
    <i r="1">
      <x v="493"/>
      <x v="502"/>
      <x v="3"/>
      <x/>
    </i>
    <i r="1">
      <x v="494"/>
      <x v="503"/>
      <x v="21"/>
      <x/>
    </i>
    <i r="1">
      <x v="495"/>
      <x v="504"/>
      <x v="3"/>
      <x/>
    </i>
    <i r="1">
      <x v="496"/>
      <x v="505"/>
      <x v="3"/>
      <x/>
    </i>
    <i r="1">
      <x v="497"/>
      <x v="506"/>
      <x v="3"/>
      <x/>
    </i>
    <i r="1">
      <x v="498"/>
      <x v="507"/>
      <x v="3"/>
      <x/>
    </i>
    <i r="1">
      <x v="499"/>
      <x v="508"/>
      <x v="3"/>
      <x/>
    </i>
    <i r="1">
      <x v="500"/>
      <x v="509"/>
      <x v="99"/>
      <x/>
    </i>
    <i>
      <x v="6"/>
      <x v="501"/>
      <x v="510"/>
      <x v="12"/>
      <x/>
    </i>
    <i r="1">
      <x v="502"/>
      <x v="511"/>
      <x v="100"/>
      <x/>
    </i>
    <i r="1">
      <x v="503"/>
      <x v="512"/>
      <x v="3"/>
      <x/>
    </i>
    <i r="1">
      <x v="504"/>
      <x v="513"/>
      <x v="168"/>
      <x/>
    </i>
    <i r="1">
      <x v="505"/>
      <x v="17"/>
      <x v="21"/>
      <x/>
    </i>
    <i r="1">
      <x v="506"/>
      <x v="514"/>
      <x v="169"/>
      <x/>
    </i>
    <i r="1">
      <x v="507"/>
      <x v="515"/>
      <x v="44"/>
      <x/>
    </i>
    <i r="1">
      <x v="508"/>
      <x v="516"/>
      <x v="3"/>
      <x/>
    </i>
    <i r="1">
      <x v="509"/>
      <x v="517"/>
      <x v="3"/>
      <x/>
    </i>
    <i>
      <x v="7"/>
      <x v="510"/>
      <x v="518"/>
      <x v="3"/>
      <x/>
    </i>
    <i r="1">
      <x v="511"/>
      <x v="519"/>
      <x v="67"/>
      <x/>
    </i>
    <i r="1">
      <x v="512"/>
      <x v="520"/>
      <x v="102"/>
      <x/>
    </i>
    <i r="1">
      <x v="513"/>
      <x v="521"/>
      <x v="67"/>
      <x/>
    </i>
    <i r="1">
      <x v="514"/>
      <x v="522"/>
      <x v="103"/>
      <x/>
    </i>
    <i r="1">
      <x v="515"/>
      <x v="523"/>
      <x v="103"/>
      <x v="1"/>
    </i>
    <i r="1">
      <x v="516"/>
      <x v="524"/>
      <x v="67"/>
      <x/>
    </i>
    <i r="1">
      <x v="517"/>
      <x v="525"/>
      <x v="67"/>
      <x/>
    </i>
    <i r="1">
      <x v="518"/>
      <x v="526"/>
      <x v="67"/>
      <x/>
    </i>
    <i r="1">
      <x v="519"/>
      <x v="527"/>
      <x v="38"/>
      <x/>
    </i>
    <i r="1">
      <x v="520"/>
      <x v="528"/>
      <x v="104"/>
      <x/>
    </i>
    <i r="1">
      <x v="521"/>
      <x v="529"/>
      <x v="105"/>
      <x/>
    </i>
    <i r="1">
      <x v="522"/>
      <x/>
      <x v="21"/>
      <x/>
    </i>
    <i r="1">
      <x v="523"/>
      <x v="530"/>
      <x v="68"/>
      <x/>
    </i>
    <i r="1">
      <x v="524"/>
      <x v="531"/>
      <x v="3"/>
      <x/>
    </i>
    <i r="1">
      <x v="525"/>
      <x v="532"/>
      <x v="3"/>
      <x/>
    </i>
    <i r="1">
      <x v="526"/>
      <x v="533"/>
      <x v="3"/>
      <x/>
    </i>
    <i r="1">
      <x v="527"/>
      <x v="534"/>
      <x v="3"/>
      <x/>
    </i>
    <i r="1">
      <x v="528"/>
      <x v="535"/>
      <x v="3"/>
      <x/>
    </i>
    <i r="1">
      <x v="529"/>
      <x v="536"/>
      <x v="3"/>
      <x/>
    </i>
    <i r="1">
      <x v="530"/>
      <x v="537"/>
      <x v="97"/>
      <x/>
    </i>
    <i r="1">
      <x v="531"/>
      <x v="538"/>
      <x v="21"/>
      <x/>
    </i>
    <i r="1">
      <x v="532"/>
      <x v="539"/>
      <x v="3"/>
      <x/>
    </i>
    <i r="1">
      <x v="533"/>
      <x v="540"/>
      <x v="106"/>
      <x/>
    </i>
    <i r="1">
      <x v="534"/>
      <x v="22"/>
      <x v="107"/>
      <x/>
    </i>
    <i r="1">
      <x v="535"/>
      <x v="541"/>
      <x v="3"/>
      <x/>
    </i>
    <i r="1">
      <x v="536"/>
      <x v="542"/>
      <x v="102"/>
      <x/>
    </i>
    <i r="1">
      <x v="537"/>
      <x v="32"/>
      <x v="107"/>
      <x/>
    </i>
    <i r="1">
      <x v="538"/>
      <x v="543"/>
      <x v="3"/>
      <x/>
    </i>
    <i r="1">
      <x v="539"/>
      <x v="544"/>
      <x v="3"/>
      <x/>
    </i>
    <i r="1">
      <x v="540"/>
      <x v="545"/>
      <x v="67"/>
      <x/>
    </i>
    <i r="1">
      <x v="541"/>
      <x v="546"/>
      <x v="3"/>
      <x/>
    </i>
    <i r="1">
      <x v="542"/>
      <x v="547"/>
      <x v="3"/>
      <x/>
    </i>
    <i r="1">
      <x v="543"/>
      <x v="548"/>
      <x v="3"/>
      <x/>
    </i>
    <i r="1">
      <x v="544"/>
      <x v="549"/>
      <x v="67"/>
      <x/>
    </i>
    <i r="1">
      <x v="545"/>
      <x v="550"/>
      <x v="3"/>
      <x/>
    </i>
    <i r="1">
      <x v="546"/>
      <x v="551"/>
      <x v="21"/>
      <x/>
    </i>
    <i r="1">
      <x v="547"/>
      <x v="552"/>
      <x v="108"/>
      <x/>
    </i>
    <i r="1">
      <x v="548"/>
      <x v="30"/>
      <x v="102"/>
      <x/>
    </i>
    <i r="1">
      <x v="549"/>
      <x v="553"/>
      <x v="109"/>
      <x/>
    </i>
    <i r="1">
      <x v="550"/>
      <x v="554"/>
      <x v="3"/>
      <x/>
    </i>
    <i r="1">
      <x v="551"/>
      <x v="555"/>
      <x v="3"/>
      <x/>
    </i>
    <i r="1">
      <x v="552"/>
      <x v="556"/>
      <x v="3"/>
      <x/>
    </i>
    <i r="1">
      <x v="553"/>
      <x v="557"/>
      <x v="3"/>
      <x/>
    </i>
    <i r="1">
      <x v="554"/>
      <x v="558"/>
      <x v="3"/>
      <x/>
    </i>
    <i r="1">
      <x v="555"/>
      <x v="559"/>
      <x v="66"/>
      <x/>
    </i>
    <i r="1">
      <x v="556"/>
      <x v="560"/>
      <x v="3"/>
      <x/>
    </i>
    <i r="1">
      <x v="557"/>
      <x v="561"/>
      <x v="3"/>
      <x/>
    </i>
    <i r="1">
      <x v="558"/>
      <x v="562"/>
      <x v="3"/>
      <x/>
    </i>
    <i r="1">
      <x v="559"/>
      <x v="563"/>
      <x v="3"/>
      <x/>
    </i>
    <i r="1">
      <x v="560"/>
      <x v="564"/>
      <x v="3"/>
      <x/>
    </i>
    <i r="1">
      <x v="561"/>
      <x v="565"/>
      <x v="3"/>
      <x/>
    </i>
    <i r="1">
      <x v="562"/>
      <x v="10"/>
      <x v="3"/>
      <x/>
    </i>
    <i r="1">
      <x v="563"/>
      <x v="566"/>
      <x v="3"/>
      <x/>
    </i>
    <i r="1">
      <x v="564"/>
      <x v="567"/>
      <x v="3"/>
      <x/>
    </i>
    <i r="1">
      <x v="565"/>
      <x v="568"/>
      <x v="3"/>
      <x/>
    </i>
    <i r="1">
      <x v="566"/>
      <x v="569"/>
      <x v="3"/>
      <x/>
    </i>
    <i r="1">
      <x v="567"/>
      <x v="570"/>
      <x v="3"/>
      <x/>
    </i>
    <i r="1">
      <x v="568"/>
      <x v="571"/>
      <x v="3"/>
      <x/>
    </i>
    <i r="1">
      <x v="569"/>
      <x v="572"/>
      <x v="3"/>
      <x/>
    </i>
    <i r="1">
      <x v="570"/>
      <x v="573"/>
      <x v="3"/>
      <x/>
    </i>
    <i r="1">
      <x v="571"/>
      <x v="574"/>
      <x v="3"/>
      <x/>
    </i>
    <i r="1">
      <x v="572"/>
      <x v="575"/>
      <x v="3"/>
      <x/>
    </i>
    <i r="1">
      <x v="573"/>
      <x v="576"/>
      <x v="36"/>
      <x/>
    </i>
    <i r="1">
      <x v="574"/>
      <x v="577"/>
      <x v="103"/>
      <x/>
    </i>
    <i r="1">
      <x v="575"/>
      <x v="578"/>
      <x v="67"/>
      <x/>
    </i>
    <i r="1">
      <x v="576"/>
      <x v="579"/>
      <x v="110"/>
      <x/>
    </i>
    <i r="1">
      <x v="577"/>
      <x v="580"/>
      <x v="3"/>
      <x/>
    </i>
    <i r="1">
      <x v="578"/>
      <x v="581"/>
      <x v="3"/>
      <x/>
    </i>
    <i r="1">
      <x v="579"/>
      <x v="582"/>
      <x v="3"/>
      <x/>
    </i>
    <i r="1">
      <x v="580"/>
      <x v="583"/>
      <x v="3"/>
      <x v="1"/>
    </i>
    <i r="1">
      <x v="581"/>
      <x v="584"/>
      <x v="3"/>
      <x/>
    </i>
    <i r="1">
      <x v="582"/>
      <x v="18"/>
      <x v="59"/>
      <x/>
    </i>
    <i r="1">
      <x v="583"/>
      <x v="27"/>
      <x v="59"/>
      <x/>
    </i>
    <i r="1">
      <x v="584"/>
      <x v="585"/>
      <x v="67"/>
      <x/>
    </i>
    <i>
      <x v="8"/>
      <x v="585"/>
      <x v="12"/>
      <x v="21"/>
      <x/>
    </i>
    <i r="1">
      <x v="586"/>
      <x v="586"/>
      <x v="21"/>
      <x/>
    </i>
    <i r="1">
      <x v="587"/>
      <x v="587"/>
      <x v="21"/>
      <x/>
    </i>
    <i r="1">
      <x v="588"/>
      <x v="588"/>
      <x v="21"/>
      <x/>
    </i>
    <i r="1">
      <x v="589"/>
      <x v="589"/>
      <x v="21"/>
      <x/>
    </i>
    <i r="1">
      <x v="590"/>
      <x v="590"/>
      <x v="67"/>
      <x v="1"/>
    </i>
    <i r="1">
      <x v="591"/>
      <x v="591"/>
      <x v="21"/>
      <x/>
    </i>
    <i r="1">
      <x v="592"/>
      <x v="592"/>
      <x v="37"/>
      <x/>
    </i>
    <i r="1">
      <x v="593"/>
      <x v="593"/>
      <x v="21"/>
      <x/>
    </i>
    <i r="1">
      <x v="594"/>
      <x v="594"/>
      <x v="21"/>
      <x/>
    </i>
    <i r="1">
      <x v="595"/>
      <x v="595"/>
      <x v="36"/>
      <x/>
    </i>
    <i r="1">
      <x v="596"/>
      <x v="596"/>
      <x v="36"/>
      <x/>
    </i>
    <i r="1">
      <x v="597"/>
      <x v="597"/>
      <x v="111"/>
      <x/>
    </i>
    <i r="1">
      <x v="598"/>
      <x v="598"/>
      <x v="36"/>
      <x/>
    </i>
    <i r="1">
      <x v="599"/>
      <x v="599"/>
      <x v="3"/>
      <x/>
    </i>
    <i r="1">
      <x v="600"/>
      <x v="600"/>
      <x v="112"/>
      <x v="1"/>
    </i>
    <i r="1">
      <x v="601"/>
      <x v="601"/>
      <x v="21"/>
      <x/>
    </i>
    <i r="1">
      <x v="602"/>
      <x v="602"/>
      <x v="21"/>
      <x/>
    </i>
    <i r="1">
      <x v="603"/>
      <x v="603"/>
      <x v="39"/>
      <x/>
    </i>
    <i r="1">
      <x v="604"/>
      <x v="604"/>
      <x v="39"/>
      <x/>
    </i>
    <i r="1">
      <x v="605"/>
      <x v="605"/>
      <x v="39"/>
      <x/>
    </i>
    <i r="1">
      <x v="606"/>
      <x v="606"/>
      <x v="39"/>
      <x/>
    </i>
    <i r="1">
      <x v="607"/>
      <x v="607"/>
      <x v="39"/>
      <x/>
    </i>
    <i r="1">
      <x v="608"/>
      <x v="608"/>
      <x v="21"/>
      <x/>
    </i>
    <i r="1">
      <x v="752"/>
      <x v="609"/>
      <x v="113"/>
      <x/>
    </i>
    <i>
      <x v="9"/>
      <x v="609"/>
      <x v="610"/>
      <x v="114"/>
      <x/>
    </i>
    <i r="1">
      <x v="610"/>
      <x v="611"/>
      <x v="115"/>
      <x/>
    </i>
    <i r="1">
      <x v="611"/>
      <x v="612"/>
      <x v="116"/>
      <x/>
    </i>
    <i r="1">
      <x v="612"/>
      <x v="613"/>
      <x v="36"/>
      <x/>
    </i>
    <i r="1">
      <x v="613"/>
      <x v="614"/>
      <x v="117"/>
      <x/>
    </i>
    <i r="1">
      <x v="614"/>
      <x v="615"/>
      <x v="118"/>
      <x/>
    </i>
    <i r="1">
      <x v="615"/>
      <x v="616"/>
      <x v="36"/>
      <x/>
    </i>
    <i r="1">
      <x v="616"/>
      <x v="617"/>
      <x v="119"/>
      <x/>
    </i>
    <i r="1">
      <x v="617"/>
      <x v="618"/>
      <x v="120"/>
      <x/>
    </i>
    <i r="1">
      <x v="618"/>
      <x v="619"/>
      <x v="121"/>
      <x/>
    </i>
    <i r="1">
      <x v="619"/>
      <x v="620"/>
      <x v="122"/>
      <x/>
    </i>
    <i r="1">
      <x v="620"/>
      <x v="621"/>
      <x v="123"/>
      <x/>
    </i>
    <i r="1">
      <x v="621"/>
      <x v="622"/>
      <x v="124"/>
      <x/>
    </i>
    <i r="1">
      <x v="622"/>
      <x v="623"/>
      <x v="125"/>
      <x/>
    </i>
    <i r="1">
      <x v="623"/>
      <x v="624"/>
      <x v="109"/>
      <x/>
    </i>
    <i r="1">
      <x v="624"/>
      <x v="625"/>
      <x v="126"/>
      <x/>
    </i>
    <i r="1">
      <x v="625"/>
      <x v="626"/>
      <x v="3"/>
      <x/>
    </i>
    <i r="1">
      <x v="626"/>
      <x v="627"/>
      <x v="170"/>
      <x/>
    </i>
    <i r="1">
      <x v="627"/>
      <x v="628"/>
      <x v="5"/>
      <x/>
    </i>
    <i r="1">
      <x v="628"/>
      <x v="629"/>
      <x v="127"/>
      <x/>
    </i>
    <i r="1">
      <x v="629"/>
      <x v="630"/>
      <x v="128"/>
      <x/>
    </i>
    <i r="1">
      <x v="630"/>
      <x v="631"/>
      <x v="3"/>
      <x/>
    </i>
    <i r="1">
      <x v="631"/>
      <x v="632"/>
      <x v="129"/>
      <x/>
    </i>
    <i r="1">
      <x v="632"/>
      <x v="633"/>
      <x v="3"/>
      <x/>
    </i>
    <i r="1">
      <x v="633"/>
      <x v="634"/>
      <x v="130"/>
      <x/>
    </i>
    <i r="1">
      <x v="634"/>
      <x v="635"/>
      <x v="40"/>
      <x/>
    </i>
    <i r="1">
      <x v="635"/>
      <x v="636"/>
      <x v="21"/>
      <x/>
    </i>
    <i r="1">
      <x v="636"/>
      <x v="637"/>
      <x v="109"/>
      <x/>
    </i>
    <i r="1">
      <x v="637"/>
      <x v="638"/>
      <x v="131"/>
      <x/>
    </i>
    <i r="1">
      <x v="638"/>
      <x v="639"/>
      <x v="3"/>
      <x/>
    </i>
    <i r="1">
      <x v="639"/>
      <x v="640"/>
      <x v="3"/>
      <x/>
    </i>
    <i r="1">
      <x v="640"/>
      <x v="641"/>
      <x v="45"/>
      <x/>
    </i>
    <i r="1">
      <x v="641"/>
      <x v="642"/>
      <x v="3"/>
      <x/>
    </i>
    <i r="1">
      <x v="642"/>
      <x v="643"/>
      <x v="3"/>
      <x/>
    </i>
    <i r="1">
      <x v="643"/>
      <x v="644"/>
      <x v="101"/>
      <x/>
    </i>
    <i r="1">
      <x v="644"/>
      <x v="645"/>
      <x v="4"/>
      <x/>
    </i>
    <i r="1">
      <x v="645"/>
      <x v="646"/>
      <x v="3"/>
      <x/>
    </i>
    <i r="1">
      <x v="646"/>
      <x v="647"/>
      <x v="132"/>
      <x/>
    </i>
    <i r="1">
      <x v="647"/>
      <x v="648"/>
      <x v="3"/>
      <x/>
    </i>
    <i r="1">
      <x v="648"/>
      <x v="649"/>
      <x v="21"/>
      <x/>
    </i>
    <i r="1">
      <x v="649"/>
      <x v="650"/>
      <x v="68"/>
      <x/>
    </i>
    <i r="1">
      <x v="650"/>
      <x v="651"/>
      <x v="3"/>
      <x/>
    </i>
    <i r="1">
      <x v="651"/>
      <x v="652"/>
      <x v="83"/>
      <x/>
    </i>
    <i r="1">
      <x v="652"/>
      <x v="653"/>
      <x v="133"/>
      <x/>
    </i>
    <i r="1">
      <x v="653"/>
      <x v="654"/>
      <x v="3"/>
      <x/>
    </i>
    <i r="1">
      <x v="654"/>
      <x v="655"/>
      <x v="36"/>
      <x/>
    </i>
    <i r="1">
      <x v="655"/>
      <x v="656"/>
      <x v="170"/>
      <x v="1"/>
    </i>
    <i r="1">
      <x v="656"/>
      <x v="657"/>
      <x v="46"/>
      <x/>
    </i>
    <i r="1">
      <x v="657"/>
      <x v="658"/>
      <x v="3"/>
      <x/>
    </i>
    <i r="1">
      <x v="658"/>
      <x v="660"/>
      <x v="3"/>
      <x/>
    </i>
    <i r="1">
      <x v="659"/>
      <x v="661"/>
      <x v="3"/>
      <x/>
    </i>
    <i r="1">
      <x v="660"/>
      <x v="662"/>
      <x v="171"/>
      <x/>
    </i>
    <i r="1">
      <x v="661"/>
      <x v="663"/>
      <x v="134"/>
      <x/>
    </i>
    <i r="1">
      <x v="662"/>
      <x v="664"/>
      <x v="3"/>
      <x/>
    </i>
    <i r="1">
      <x v="663"/>
      <x v="665"/>
      <x v="135"/>
      <x/>
    </i>
    <i r="1">
      <x v="664"/>
      <x v="666"/>
      <x v="3"/>
      <x/>
    </i>
    <i r="1">
      <x v="665"/>
      <x v="667"/>
      <x v="3"/>
      <x/>
    </i>
    <i r="1">
      <x v="666"/>
      <x v="668"/>
      <x v="21"/>
      <x/>
    </i>
    <i r="1">
      <x v="667"/>
      <x v="669"/>
      <x v="57"/>
      <x/>
    </i>
    <i r="1">
      <x v="668"/>
      <x v="670"/>
      <x v="136"/>
      <x/>
    </i>
    <i r="1">
      <x v="753"/>
      <x v="659"/>
      <x v="21"/>
      <x/>
    </i>
    <i r="1">
      <x v="754"/>
      <x v="671"/>
      <x v="3"/>
      <x/>
    </i>
    <i r="1">
      <x v="755"/>
      <x v="674"/>
      <x v="3"/>
      <x/>
    </i>
    <i r="1">
      <x v="756"/>
      <x v="672"/>
      <x v="3"/>
      <x/>
    </i>
    <i r="1">
      <x v="757"/>
      <x v="673"/>
      <x v="3"/>
      <x/>
    </i>
    <i r="1">
      <x v="758"/>
      <x v="675"/>
      <x v="3"/>
      <x/>
    </i>
    <i>
      <x v="10"/>
      <x v="669"/>
      <x v="676"/>
      <x v="68"/>
      <x/>
    </i>
    <i r="1">
      <x v="670"/>
      <x v="677"/>
      <x v="3"/>
      <x/>
    </i>
    <i r="1">
      <x v="671"/>
      <x v="678"/>
      <x v="68"/>
      <x/>
    </i>
    <i r="1">
      <x v="672"/>
      <x v="679"/>
      <x v="68"/>
      <x/>
    </i>
    <i r="1">
      <x v="673"/>
      <x v="680"/>
      <x v="36"/>
      <x/>
    </i>
    <i r="1">
      <x v="674"/>
      <x v="681"/>
      <x v="3"/>
      <x/>
    </i>
    <i r="1">
      <x v="675"/>
      <x v="682"/>
      <x v="3"/>
      <x/>
    </i>
    <i r="1">
      <x v="676"/>
      <x v="683"/>
      <x v="3"/>
      <x/>
    </i>
    <i r="1">
      <x v="677"/>
      <x v="684"/>
      <x v="3"/>
      <x/>
    </i>
    <i r="1">
      <x v="678"/>
      <x v="685"/>
      <x v="3"/>
      <x/>
    </i>
    <i r="1">
      <x v="679"/>
      <x v="686"/>
      <x v="3"/>
      <x/>
    </i>
    <i r="1">
      <x v="680"/>
      <x v="687"/>
      <x v="3"/>
      <x/>
    </i>
    <i r="1">
      <x v="681"/>
      <x v="688"/>
      <x v="3"/>
      <x/>
    </i>
    <i r="1">
      <x v="682"/>
      <x v="689"/>
      <x v="3"/>
      <x v="1"/>
    </i>
    <i r="1">
      <x v="683"/>
      <x v="690"/>
      <x v="98"/>
      <x/>
    </i>
    <i r="1">
      <x v="684"/>
      <x v="691"/>
      <x v="98"/>
      <x/>
    </i>
    <i r="1">
      <x v="685"/>
      <x v="692"/>
      <x v="98"/>
      <x/>
    </i>
    <i r="1">
      <x v="686"/>
      <x v="693"/>
      <x v="3"/>
      <x/>
    </i>
    <i r="1">
      <x v="687"/>
      <x v="694"/>
      <x v="3"/>
      <x/>
    </i>
    <i r="1">
      <x v="688"/>
      <x v="695"/>
      <x v="98"/>
      <x/>
    </i>
    <i r="1">
      <x v="689"/>
      <x v="696"/>
      <x v="3"/>
      <x/>
    </i>
    <i r="1">
      <x v="690"/>
      <x v="697"/>
      <x v="3"/>
      <x/>
    </i>
    <i r="1">
      <x v="691"/>
      <x v="698"/>
      <x v="3"/>
      <x/>
    </i>
    <i r="1">
      <x v="692"/>
      <x v="699"/>
      <x v="98"/>
      <x/>
    </i>
    <i r="1">
      <x v="693"/>
      <x v="700"/>
      <x v="98"/>
      <x/>
    </i>
    <i r="1">
      <x v="694"/>
      <x v="701"/>
      <x v="3"/>
      <x/>
    </i>
    <i r="1">
      <x v="695"/>
      <x v="702"/>
      <x v="3"/>
      <x/>
    </i>
    <i r="1">
      <x v="696"/>
      <x v="703"/>
      <x v="3"/>
      <x/>
    </i>
    <i r="1">
      <x v="697"/>
      <x v="704"/>
      <x v="3"/>
      <x/>
    </i>
    <i r="1">
      <x v="698"/>
      <x v="705"/>
      <x v="3"/>
      <x/>
    </i>
    <i r="1">
      <x v="699"/>
      <x v="706"/>
      <x v="3"/>
      <x/>
    </i>
    <i r="1">
      <x v="700"/>
      <x v="707"/>
      <x v="3"/>
      <x/>
    </i>
    <i r="1">
      <x v="701"/>
      <x v="708"/>
      <x v="3"/>
      <x/>
    </i>
    <i r="1">
      <x v="702"/>
      <x v="709"/>
      <x v="3"/>
      <x/>
    </i>
    <i r="1">
      <x v="703"/>
      <x v="710"/>
      <x v="3"/>
      <x/>
    </i>
    <i r="1">
      <x v="704"/>
      <x v="711"/>
      <x v="3"/>
      <x/>
    </i>
    <i r="1">
      <x v="705"/>
      <x v="712"/>
      <x v="3"/>
      <x/>
    </i>
    <i r="1">
      <x v="706"/>
      <x v="713"/>
      <x v="3"/>
      <x/>
    </i>
    <i r="1">
      <x v="707"/>
      <x v="714"/>
      <x v="3"/>
      <x/>
    </i>
    <i r="1">
      <x v="708"/>
      <x v="715"/>
      <x v="98"/>
      <x/>
    </i>
    <i r="1">
      <x v="709"/>
      <x v="716"/>
      <x v="98"/>
      <x/>
    </i>
    <i r="1">
      <x v="710"/>
      <x v="717"/>
      <x v="3"/>
      <x/>
    </i>
    <i r="1">
      <x v="711"/>
      <x v="718"/>
      <x v="3"/>
      <x/>
    </i>
    <i r="1">
      <x v="712"/>
      <x v="719"/>
      <x v="3"/>
      <x/>
    </i>
    <i r="1">
      <x v="713"/>
      <x v="720"/>
      <x v="3"/>
      <x/>
    </i>
    <i r="1">
      <x v="714"/>
      <x v="721"/>
      <x v="3"/>
      <x/>
    </i>
    <i r="1">
      <x v="715"/>
      <x v="722"/>
      <x v="3"/>
      <x/>
    </i>
    <i r="1">
      <x v="716"/>
      <x v="723"/>
      <x v="3"/>
      <x/>
    </i>
    <i r="1">
      <x v="717"/>
      <x v="724"/>
      <x v="3"/>
      <x/>
    </i>
    <i r="1">
      <x v="718"/>
      <x v="725"/>
      <x v="3"/>
      <x/>
    </i>
    <i r="1">
      <x v="719"/>
      <x v="726"/>
      <x v="3"/>
      <x/>
    </i>
    <i r="1">
      <x v="720"/>
      <x v="727"/>
      <x v="3"/>
      <x/>
    </i>
    <i r="1">
      <x v="721"/>
      <x v="728"/>
      <x v="3"/>
      <x/>
    </i>
    <i r="1">
      <x v="722"/>
      <x v="729"/>
      <x v="3"/>
      <x/>
    </i>
    <i r="1">
      <x v="723"/>
      <x v="730"/>
      <x v="3"/>
      <x/>
    </i>
    <i r="1">
      <x v="724"/>
      <x v="731"/>
      <x v="3"/>
      <x/>
    </i>
    <i r="1">
      <x v="725"/>
      <x v="732"/>
      <x v="3"/>
      <x/>
    </i>
    <i r="1">
      <x v="726"/>
      <x v="733"/>
      <x v="3"/>
      <x/>
    </i>
    <i r="1">
      <x v="727"/>
      <x v="734"/>
      <x v="3"/>
      <x/>
    </i>
    <i r="1">
      <x v="728"/>
      <x v="735"/>
      <x v="3"/>
      <x/>
    </i>
    <i r="1">
      <x v="729"/>
      <x v="736"/>
      <x v="3"/>
      <x/>
    </i>
    <i r="1">
      <x v="730"/>
      <x v="737"/>
      <x v="3"/>
      <x/>
    </i>
    <i r="1">
      <x v="731"/>
      <x v="738"/>
      <x v="3"/>
      <x/>
    </i>
    <i r="1">
      <x v="732"/>
      <x v="739"/>
      <x v="3"/>
      <x/>
    </i>
    <i r="1">
      <x v="733"/>
      <x v="740"/>
      <x v="3"/>
      <x/>
    </i>
    <i r="1">
      <x v="734"/>
      <x v="741"/>
      <x v="3"/>
      <x/>
    </i>
    <i r="1">
      <x v="735"/>
      <x v="742"/>
      <x v="3"/>
      <x/>
    </i>
    <i r="1">
      <x v="736"/>
      <x v="743"/>
      <x v="3"/>
      <x/>
    </i>
    <i r="1">
      <x v="737"/>
      <x v="744"/>
      <x v="3"/>
      <x v="1"/>
    </i>
    <i r="1">
      <x v="738"/>
      <x v="745"/>
      <x v="21"/>
      <x/>
    </i>
    <i r="1">
      <x v="739"/>
      <x v="746"/>
      <x v="3"/>
      <x/>
    </i>
    <i r="1">
      <x v="740"/>
      <x v="747"/>
      <x v="21"/>
      <x/>
    </i>
    <i r="1">
      <x v="741"/>
      <x v="748"/>
      <x v="21"/>
      <x/>
    </i>
    <i r="1">
      <x v="742"/>
      <x v="749"/>
      <x v="21"/>
      <x/>
    </i>
    <i r="1">
      <x v="743"/>
      <x v="750"/>
      <x v="21"/>
      <x/>
    </i>
    <i r="1">
      <x v="744"/>
      <x v="751"/>
      <x v="21"/>
      <x/>
    </i>
    <i r="1">
      <x v="745"/>
      <x v="752"/>
      <x v="21"/>
      <x/>
    </i>
    <i r="1">
      <x v="746"/>
      <x v="753"/>
      <x v="21"/>
      <x/>
    </i>
    <i r="1">
      <x v="747"/>
      <x v="754"/>
      <x v="21"/>
      <x/>
    </i>
    <i r="1">
      <x v="748"/>
      <x v="755"/>
      <x v="21"/>
      <x/>
    </i>
    <i r="1">
      <x v="749"/>
      <x v="756"/>
      <x v="3"/>
      <x/>
    </i>
    <i t="grand">
      <x/>
    </i>
  </rowItems>
  <colItems count="1">
    <i/>
  </colItems>
  <pageFields count="1">
    <pageField fld="1" hier="-1"/>
  </pageFields>
  <dataFields count="1">
    <dataField name="Sum of Opex" fld="6" baseField="0" baseItem="0"/>
  </dataFields>
  <formats count="1780">
    <format dxfId="1781">
      <pivotArea type="all" dataOnly="0" outline="0" fieldPosition="0"/>
    </format>
    <format dxfId="1780">
      <pivotArea field="0" type="button" dataOnly="0" labelOnly="1" outline="0" axis="axisRow" fieldPosition="0"/>
    </format>
    <format dxfId="1779">
      <pivotArea field="0" type="button" dataOnly="0" labelOnly="1" outline="0" axis="axisRow" fieldPosition="0"/>
    </format>
    <format dxfId="1778">
      <pivotArea field="2" type="button" dataOnly="0" labelOnly="1" outline="0" axis="axisRow" fieldPosition="1"/>
    </format>
    <format dxfId="1777">
      <pivotArea field="3" type="button" dataOnly="0" labelOnly="1" outline="0" axis="axisRow" fieldPosition="2"/>
    </format>
    <format dxfId="1776">
      <pivotArea field="4" type="button" dataOnly="0" labelOnly="1" outline="0" axis="axisRow" fieldPosition="3"/>
    </format>
    <format dxfId="1775">
      <pivotArea field="15" type="button" dataOnly="0" labelOnly="1" outline="0" axis="axisRow" fieldPosition="4"/>
    </format>
    <format dxfId="1774">
      <pivotArea dataOnly="0" labelOnly="1" outline="0" axis="axisValues" fieldPosition="0"/>
    </format>
    <format dxfId="1773">
      <pivotArea type="all" dataOnly="0" outline="0" fieldPosition="0"/>
    </format>
    <format dxfId="1772">
      <pivotArea outline="0" collapsedLevelsAreSubtotals="1" fieldPosition="0"/>
    </format>
    <format dxfId="1771">
      <pivotArea field="0" type="button" dataOnly="0" labelOnly="1" outline="0" axis="axisRow" fieldPosition="0"/>
    </format>
    <format dxfId="1770">
      <pivotArea field="2" type="button" dataOnly="0" labelOnly="1" outline="0" axis="axisRow" fieldPosition="1"/>
    </format>
    <format dxfId="1769">
      <pivotArea field="3" type="button" dataOnly="0" labelOnly="1" outline="0" axis="axisRow" fieldPosition="2"/>
    </format>
    <format dxfId="1768">
      <pivotArea field="4" type="button" dataOnly="0" labelOnly="1" outline="0" axis="axisRow" fieldPosition="3"/>
    </format>
    <format dxfId="1767">
      <pivotArea field="15" type="button" dataOnly="0" labelOnly="1" outline="0" axis="axisRow" fieldPosition="4"/>
    </format>
    <format dxfId="1766">
      <pivotArea dataOnly="0" labelOnly="1" fieldPosition="0">
        <references count="1">
          <reference field="0" count="0"/>
        </references>
      </pivotArea>
    </format>
    <format dxfId="1765">
      <pivotArea dataOnly="0" labelOnly="1" grandRow="1" outline="0" fieldPosition="0"/>
    </format>
    <format dxfId="1764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763">
      <pivotArea dataOnly="0" labelOnly="1" fieldPosition="0">
        <references count="2">
          <reference field="0" count="1" selected="0">
            <x v="0"/>
          </reference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762">
      <pivotArea dataOnly="0" labelOnly="1" fieldPosition="0">
        <references count="2">
          <reference field="0" count="1" selected="0">
            <x v="0"/>
          </reference>
          <reference field="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761">
      <pivotArea dataOnly="0" labelOnly="1" fieldPosition="0">
        <references count="2">
          <reference field="0" count="1" selected="0">
            <x v="0"/>
          </reference>
          <reference field="2" count="8">
            <x v="150"/>
            <x v="151"/>
            <x v="152"/>
            <x v="153"/>
            <x v="154"/>
            <x v="155"/>
            <x v="156"/>
            <x v="157"/>
          </reference>
        </references>
      </pivotArea>
    </format>
    <format dxfId="1760">
      <pivotArea dataOnly="0" labelOnly="1" fieldPosition="0">
        <references count="2">
          <reference field="0" count="1" selected="0">
            <x v="1"/>
          </reference>
          <reference field="2" count="3">
            <x v="158"/>
            <x v="159"/>
            <x v="160"/>
          </reference>
        </references>
      </pivotArea>
    </format>
    <format dxfId="1759">
      <pivotArea dataOnly="0" labelOnly="1" fieldPosition="0">
        <references count="2">
          <reference field="0" count="1" selected="0">
            <x v="2"/>
          </reference>
          <reference field="2" count="26"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</reference>
        </references>
      </pivotArea>
    </format>
    <format dxfId="1758">
      <pivotArea dataOnly="0" labelOnly="1" fieldPosition="0">
        <references count="2">
          <reference field="0" count="1" selected="0">
            <x v="3"/>
          </reference>
          <reference field="2" count="49"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</reference>
        </references>
      </pivotArea>
    </format>
    <format dxfId="1757">
      <pivotArea dataOnly="0" labelOnly="1" fieldPosition="0">
        <references count="2">
          <reference field="0" count="1" selected="0">
            <x v="3"/>
          </reference>
          <reference field="2" count="46"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</reference>
        </references>
      </pivotArea>
    </format>
    <format dxfId="1756">
      <pivotArea dataOnly="0" labelOnly="1" fieldPosition="0">
        <references count="2">
          <reference field="0" count="1" selected="0">
            <x v="4"/>
          </reference>
          <reference field="2" count="50"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</reference>
        </references>
      </pivotArea>
    </format>
    <format dxfId="1755">
      <pivotArea dataOnly="0" labelOnly="1" fieldPosition="0">
        <references count="2">
          <reference field="0" count="1" selected="0">
            <x v="4"/>
          </reference>
          <reference field="2" count="49"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</reference>
        </references>
      </pivotArea>
    </format>
    <format dxfId="1754">
      <pivotArea dataOnly="0" labelOnly="1" fieldPosition="0">
        <references count="2">
          <reference field="0" count="1" selected="0">
            <x v="4"/>
          </reference>
          <reference field="2" count="50"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</reference>
        </references>
      </pivotArea>
    </format>
    <format dxfId="1753">
      <pivotArea dataOnly="0" labelOnly="1" fieldPosition="0">
        <references count="2">
          <reference field="0" count="1" selected="0">
            <x v="4"/>
          </reference>
          <reference field="2" count="42"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</reference>
        </references>
      </pivotArea>
    </format>
    <format dxfId="1752">
      <pivotArea dataOnly="0" labelOnly="1" fieldPosition="0">
        <references count="2">
          <reference field="0" count="1" selected="0">
            <x v="5"/>
          </reference>
          <reference field="2" count="28"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  <x v="500"/>
          </reference>
        </references>
      </pivotArea>
    </format>
    <format dxfId="1751">
      <pivotArea dataOnly="0" labelOnly="1" fieldPosition="0">
        <references count="2">
          <reference field="0" count="1" selected="0">
            <x v="6"/>
          </reference>
          <reference field="2" count="9">
            <x v="501"/>
            <x v="502"/>
            <x v="503"/>
            <x v="504"/>
            <x v="505"/>
            <x v="506"/>
            <x v="507"/>
            <x v="508"/>
            <x v="509"/>
          </reference>
        </references>
      </pivotArea>
    </format>
    <format dxfId="1750">
      <pivotArea dataOnly="0" labelOnly="1" fieldPosition="0">
        <references count="2">
          <reference field="0" count="1" selected="0">
            <x v="7"/>
          </reference>
          <reference field="2" count="50"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  <x v="551"/>
            <x v="552"/>
            <x v="553"/>
            <x v="554"/>
            <x v="555"/>
            <x v="556"/>
            <x v="557"/>
            <x v="558"/>
            <x v="559"/>
          </reference>
        </references>
      </pivotArea>
    </format>
    <format dxfId="1749">
      <pivotArea dataOnly="0" labelOnly="1" fieldPosition="0">
        <references count="2">
          <reference field="0" count="1" selected="0">
            <x v="7"/>
          </reference>
          <reference field="2" count="25"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</reference>
        </references>
      </pivotArea>
    </format>
    <format dxfId="1748">
      <pivotArea dataOnly="0" labelOnly="1" fieldPosition="0">
        <references count="2">
          <reference field="0" count="1" selected="0">
            <x v="8"/>
          </reference>
          <reference field="2" count="24"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07"/>
            <x v="608"/>
          </reference>
        </references>
      </pivotArea>
    </format>
    <format dxfId="1747">
      <pivotArea dataOnly="0" labelOnly="1" fieldPosition="0">
        <references count="2">
          <reference field="0" count="1" selected="0">
            <x v="9"/>
          </reference>
          <reference field="2" count="49"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  <x v="650"/>
            <x v="651"/>
            <x v="652"/>
            <x v="653"/>
            <x v="654"/>
            <x v="655"/>
            <x v="656"/>
            <x v="657"/>
          </reference>
        </references>
      </pivotArea>
    </format>
    <format dxfId="1746">
      <pivotArea dataOnly="0" labelOnly="1" fieldPosition="0">
        <references count="2">
          <reference field="0" count="1" selected="0">
            <x v="9"/>
          </reference>
          <reference field="2" count="11"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</reference>
        </references>
      </pivotArea>
    </format>
    <format dxfId="1745">
      <pivotArea dataOnly="0" labelOnly="1" fieldPosition="0">
        <references count="2">
          <reference field="0" count="1" selected="0">
            <x v="10"/>
          </reference>
          <reference field="2" count="50"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</reference>
        </references>
      </pivotArea>
    </format>
    <format dxfId="1744">
      <pivotArea dataOnly="0" labelOnly="1" fieldPosition="0">
        <references count="2">
          <reference field="0" count="1" selected="0">
            <x v="10"/>
          </reference>
          <reference field="2" count="31"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1743">
      <pivotArea dataOnly="0" labelOnly="1" fieldPosition="0">
        <references count="3">
          <reference field="0" count="1" selected="0">
            <x v="0"/>
          </reference>
          <reference field="2" count="1" selected="0">
            <x v="0"/>
          </reference>
          <reference field="3" count="1">
            <x v="40"/>
          </reference>
        </references>
      </pivotArea>
    </format>
    <format dxfId="1742">
      <pivotArea dataOnly="0" labelOnly="1" fieldPosition="0">
        <references count="3">
          <reference field="0" count="1" selected="0">
            <x v="0"/>
          </reference>
          <reference field="2" count="1" selected="0">
            <x v="1"/>
          </reference>
          <reference field="3" count="1">
            <x v="41"/>
          </reference>
        </references>
      </pivotArea>
    </format>
    <format dxfId="1741">
      <pivotArea dataOnly="0" labelOnly="1" fieldPosition="0">
        <references count="3">
          <reference field="0" count="1" selected="0">
            <x v="0"/>
          </reference>
          <reference field="2" count="1" selected="0">
            <x v="2"/>
          </reference>
          <reference field="3" count="1">
            <x v="3"/>
          </reference>
        </references>
      </pivotArea>
    </format>
    <format dxfId="1740">
      <pivotArea dataOnly="0" labelOnly="1" fieldPosition="0">
        <references count="3">
          <reference field="0" count="1" selected="0">
            <x v="0"/>
          </reference>
          <reference field="2" count="1" selected="0">
            <x v="3"/>
          </reference>
          <reference field="3" count="1">
            <x v="8"/>
          </reference>
        </references>
      </pivotArea>
    </format>
    <format dxfId="1739">
      <pivotArea dataOnly="0" labelOnly="1" fieldPosition="0">
        <references count="3">
          <reference field="0" count="1" selected="0">
            <x v="0"/>
          </reference>
          <reference field="2" count="1" selected="0">
            <x v="4"/>
          </reference>
          <reference field="3" count="1">
            <x v="42"/>
          </reference>
        </references>
      </pivotArea>
    </format>
    <format dxfId="1738">
      <pivotArea dataOnly="0" labelOnly="1" fieldPosition="0">
        <references count="3">
          <reference field="0" count="1" selected="0">
            <x v="0"/>
          </reference>
          <reference field="2" count="1" selected="0">
            <x v="5"/>
          </reference>
          <reference field="3" count="1">
            <x v="43"/>
          </reference>
        </references>
      </pivotArea>
    </format>
    <format dxfId="1737">
      <pivotArea dataOnly="0" labelOnly="1" fieldPosition="0">
        <references count="3">
          <reference field="0" count="1" selected="0">
            <x v="0"/>
          </reference>
          <reference field="2" count="1" selected="0">
            <x v="6"/>
          </reference>
          <reference field="3" count="1">
            <x v="44"/>
          </reference>
        </references>
      </pivotArea>
    </format>
    <format dxfId="1736">
      <pivotArea dataOnly="0" labelOnly="1" fieldPosition="0">
        <references count="3">
          <reference field="0" count="1" selected="0">
            <x v="0"/>
          </reference>
          <reference field="2" count="1" selected="0">
            <x v="7"/>
          </reference>
          <reference field="3" count="1">
            <x v="45"/>
          </reference>
        </references>
      </pivotArea>
    </format>
    <format dxfId="1735">
      <pivotArea dataOnly="0" labelOnly="1" fieldPosition="0">
        <references count="3">
          <reference field="0" count="1" selected="0">
            <x v="0"/>
          </reference>
          <reference field="2" count="1" selected="0">
            <x v="8"/>
          </reference>
          <reference field="3" count="1">
            <x v="46"/>
          </reference>
        </references>
      </pivotArea>
    </format>
    <format dxfId="1734">
      <pivotArea dataOnly="0" labelOnly="1" fieldPosition="0">
        <references count="3">
          <reference field="0" count="1" selected="0">
            <x v="0"/>
          </reference>
          <reference field="2" count="1" selected="0">
            <x v="9"/>
          </reference>
          <reference field="3" count="1">
            <x v="47"/>
          </reference>
        </references>
      </pivotArea>
    </format>
    <format dxfId="1733">
      <pivotArea dataOnly="0" labelOnly="1" fieldPosition="0">
        <references count="3">
          <reference field="0" count="1" selected="0">
            <x v="0"/>
          </reference>
          <reference field="2" count="1" selected="0">
            <x v="10"/>
          </reference>
          <reference field="3" count="1">
            <x v="48"/>
          </reference>
        </references>
      </pivotArea>
    </format>
    <format dxfId="1732">
      <pivotArea dataOnly="0" labelOnly="1" fieldPosition="0">
        <references count="3">
          <reference field="0" count="1" selected="0">
            <x v="0"/>
          </reference>
          <reference field="2" count="1" selected="0">
            <x v="11"/>
          </reference>
          <reference field="3" count="1">
            <x v="49"/>
          </reference>
        </references>
      </pivotArea>
    </format>
    <format dxfId="1731">
      <pivotArea dataOnly="0" labelOnly="1" fieldPosition="0">
        <references count="3">
          <reference field="0" count="1" selected="0">
            <x v="0"/>
          </reference>
          <reference field="2" count="1" selected="0">
            <x v="12"/>
          </reference>
          <reference field="3" count="1">
            <x v="50"/>
          </reference>
        </references>
      </pivotArea>
    </format>
    <format dxfId="1730">
      <pivotArea dataOnly="0" labelOnly="1" fieldPosition="0">
        <references count="3">
          <reference field="0" count="1" selected="0">
            <x v="0"/>
          </reference>
          <reference field="2" count="1" selected="0">
            <x v="13"/>
          </reference>
          <reference field="3" count="1">
            <x v="51"/>
          </reference>
        </references>
      </pivotArea>
    </format>
    <format dxfId="1729">
      <pivotArea dataOnly="0" labelOnly="1" fieldPosition="0">
        <references count="3">
          <reference field="0" count="1" selected="0">
            <x v="0"/>
          </reference>
          <reference field="2" count="1" selected="0">
            <x v="14"/>
          </reference>
          <reference field="3" count="1">
            <x v="52"/>
          </reference>
        </references>
      </pivotArea>
    </format>
    <format dxfId="1728">
      <pivotArea dataOnly="0" labelOnly="1" fieldPosition="0">
        <references count="3">
          <reference field="0" count="1" selected="0">
            <x v="0"/>
          </reference>
          <reference field="2" count="1" selected="0">
            <x v="15"/>
          </reference>
          <reference field="3" count="1">
            <x v="53"/>
          </reference>
        </references>
      </pivotArea>
    </format>
    <format dxfId="1727">
      <pivotArea dataOnly="0" labelOnly="1" fieldPosition="0">
        <references count="3">
          <reference field="0" count="1" selected="0">
            <x v="0"/>
          </reference>
          <reference field="2" count="1" selected="0">
            <x v="16"/>
          </reference>
          <reference field="3" count="1">
            <x v="54"/>
          </reference>
        </references>
      </pivotArea>
    </format>
    <format dxfId="1726">
      <pivotArea dataOnly="0" labelOnly="1" fieldPosition="0">
        <references count="3">
          <reference field="0" count="1" selected="0">
            <x v="0"/>
          </reference>
          <reference field="2" count="1" selected="0">
            <x v="17"/>
          </reference>
          <reference field="3" count="1">
            <x v="21"/>
          </reference>
        </references>
      </pivotArea>
    </format>
    <format dxfId="1725">
      <pivotArea dataOnly="0" labelOnly="1" fieldPosition="0">
        <references count="3">
          <reference field="0" count="1" selected="0">
            <x v="0"/>
          </reference>
          <reference field="2" count="1" selected="0">
            <x v="18"/>
          </reference>
          <reference field="3" count="1">
            <x v="55"/>
          </reference>
        </references>
      </pivotArea>
    </format>
    <format dxfId="1724">
      <pivotArea dataOnly="0" labelOnly="1" fieldPosition="0">
        <references count="3">
          <reference field="0" count="1" selected="0">
            <x v="0"/>
          </reference>
          <reference field="2" count="1" selected="0">
            <x v="19"/>
          </reference>
          <reference field="3" count="1">
            <x v="26"/>
          </reference>
        </references>
      </pivotArea>
    </format>
    <format dxfId="1723">
      <pivotArea dataOnly="0" labelOnly="1" fieldPosition="0">
        <references count="3">
          <reference field="0" count="1" selected="0">
            <x v="0"/>
          </reference>
          <reference field="2" count="1" selected="0">
            <x v="20"/>
          </reference>
          <reference field="3" count="1">
            <x v="56"/>
          </reference>
        </references>
      </pivotArea>
    </format>
    <format dxfId="1722">
      <pivotArea dataOnly="0" labelOnly="1" fieldPosition="0">
        <references count="3">
          <reference field="0" count="1" selected="0">
            <x v="0"/>
          </reference>
          <reference field="2" count="1" selected="0">
            <x v="21"/>
          </reference>
          <reference field="3" count="1">
            <x v="57"/>
          </reference>
        </references>
      </pivotArea>
    </format>
    <format dxfId="1721">
      <pivotArea dataOnly="0" labelOnly="1" fieldPosition="0">
        <references count="3">
          <reference field="0" count="1" selected="0">
            <x v="0"/>
          </reference>
          <reference field="2" count="1" selected="0">
            <x v="22"/>
          </reference>
          <reference field="3" count="1">
            <x v="58"/>
          </reference>
        </references>
      </pivotArea>
    </format>
    <format dxfId="1720">
      <pivotArea dataOnly="0" labelOnly="1" fieldPosition="0">
        <references count="3">
          <reference field="0" count="1" selected="0">
            <x v="0"/>
          </reference>
          <reference field="2" count="1" selected="0">
            <x v="23"/>
          </reference>
          <reference field="3" count="1">
            <x v="28"/>
          </reference>
        </references>
      </pivotArea>
    </format>
    <format dxfId="1719">
      <pivotArea dataOnly="0" labelOnly="1" fieldPosition="0">
        <references count="3">
          <reference field="0" count="1" selected="0">
            <x v="0"/>
          </reference>
          <reference field="2" count="1" selected="0">
            <x v="24"/>
          </reference>
          <reference field="3" count="1">
            <x v="59"/>
          </reference>
        </references>
      </pivotArea>
    </format>
    <format dxfId="1718">
      <pivotArea dataOnly="0" labelOnly="1" fieldPosition="0">
        <references count="3">
          <reference field="0" count="1" selected="0">
            <x v="0"/>
          </reference>
          <reference field="2" count="1" selected="0">
            <x v="25"/>
          </reference>
          <reference field="3" count="1">
            <x v="60"/>
          </reference>
        </references>
      </pivotArea>
    </format>
    <format dxfId="1717">
      <pivotArea dataOnly="0" labelOnly="1" fieldPosition="0">
        <references count="3">
          <reference field="0" count="1" selected="0">
            <x v="0"/>
          </reference>
          <reference field="2" count="1" selected="0">
            <x v="26"/>
          </reference>
          <reference field="3" count="1">
            <x v="61"/>
          </reference>
        </references>
      </pivotArea>
    </format>
    <format dxfId="1716">
      <pivotArea dataOnly="0" labelOnly="1" fieldPosition="0">
        <references count="3">
          <reference field="0" count="1" selected="0">
            <x v="0"/>
          </reference>
          <reference field="2" count="1" selected="0">
            <x v="27"/>
          </reference>
          <reference field="3" count="1">
            <x v="62"/>
          </reference>
        </references>
      </pivotArea>
    </format>
    <format dxfId="1715">
      <pivotArea dataOnly="0" labelOnly="1" fieldPosition="0">
        <references count="3">
          <reference field="0" count="1" selected="0">
            <x v="0"/>
          </reference>
          <reference field="2" count="1" selected="0">
            <x v="28"/>
          </reference>
          <reference field="3" count="1">
            <x v="63"/>
          </reference>
        </references>
      </pivotArea>
    </format>
    <format dxfId="1714">
      <pivotArea dataOnly="0" labelOnly="1" fieldPosition="0">
        <references count="3">
          <reference field="0" count="1" selected="0">
            <x v="0"/>
          </reference>
          <reference field="2" count="1" selected="0">
            <x v="29"/>
          </reference>
          <reference field="3" count="1">
            <x v="34"/>
          </reference>
        </references>
      </pivotArea>
    </format>
    <format dxfId="1713">
      <pivotArea dataOnly="0" labelOnly="1" fieldPosition="0">
        <references count="3">
          <reference field="0" count="1" selected="0">
            <x v="0"/>
          </reference>
          <reference field="2" count="1" selected="0">
            <x v="30"/>
          </reference>
          <reference field="3" count="1">
            <x v="64"/>
          </reference>
        </references>
      </pivotArea>
    </format>
    <format dxfId="1712">
      <pivotArea dataOnly="0" labelOnly="1" fieldPosition="0">
        <references count="3">
          <reference field="0" count="1" selected="0">
            <x v="0"/>
          </reference>
          <reference field="2" count="1" selected="0">
            <x v="31"/>
          </reference>
          <reference field="3" count="1">
            <x v="65"/>
          </reference>
        </references>
      </pivotArea>
    </format>
    <format dxfId="1711">
      <pivotArea dataOnly="0" labelOnly="1" fieldPosition="0">
        <references count="3">
          <reference field="0" count="1" selected="0">
            <x v="0"/>
          </reference>
          <reference field="2" count="1" selected="0">
            <x v="32"/>
          </reference>
          <reference field="3" count="1">
            <x v="66"/>
          </reference>
        </references>
      </pivotArea>
    </format>
    <format dxfId="1710">
      <pivotArea dataOnly="0" labelOnly="1" fieldPosition="0">
        <references count="3">
          <reference field="0" count="1" selected="0">
            <x v="0"/>
          </reference>
          <reference field="2" count="1" selected="0">
            <x v="33"/>
          </reference>
          <reference field="3" count="1">
            <x v="67"/>
          </reference>
        </references>
      </pivotArea>
    </format>
    <format dxfId="1709">
      <pivotArea dataOnly="0" labelOnly="1" fieldPosition="0">
        <references count="3">
          <reference field="0" count="1" selected="0">
            <x v="0"/>
          </reference>
          <reference field="2" count="1" selected="0">
            <x v="34"/>
          </reference>
          <reference field="3" count="1">
            <x v="68"/>
          </reference>
        </references>
      </pivotArea>
    </format>
    <format dxfId="1708">
      <pivotArea dataOnly="0" labelOnly="1" fieldPosition="0">
        <references count="3">
          <reference field="0" count="1" selected="0">
            <x v="0"/>
          </reference>
          <reference field="2" count="1" selected="0">
            <x v="35"/>
          </reference>
          <reference field="3" count="1">
            <x v="5"/>
          </reference>
        </references>
      </pivotArea>
    </format>
    <format dxfId="1707">
      <pivotArea dataOnly="0" labelOnly="1" fieldPosition="0">
        <references count="3">
          <reference field="0" count="1" selected="0">
            <x v="0"/>
          </reference>
          <reference field="2" count="1" selected="0">
            <x v="36"/>
          </reference>
          <reference field="3" count="1">
            <x v="69"/>
          </reference>
        </references>
      </pivotArea>
    </format>
    <format dxfId="1706">
      <pivotArea dataOnly="0" labelOnly="1" fieldPosition="0">
        <references count="3">
          <reference field="0" count="1" selected="0">
            <x v="0"/>
          </reference>
          <reference field="2" count="1" selected="0">
            <x v="37"/>
          </reference>
          <reference field="3" count="1">
            <x v="70"/>
          </reference>
        </references>
      </pivotArea>
    </format>
    <format dxfId="1705">
      <pivotArea dataOnly="0" labelOnly="1" fieldPosition="0">
        <references count="3">
          <reference field="0" count="1" selected="0">
            <x v="0"/>
          </reference>
          <reference field="2" count="1" selected="0">
            <x v="38"/>
          </reference>
          <reference field="3" count="1">
            <x v="71"/>
          </reference>
        </references>
      </pivotArea>
    </format>
    <format dxfId="1704">
      <pivotArea dataOnly="0" labelOnly="1" fieldPosition="0">
        <references count="3">
          <reference field="0" count="1" selected="0">
            <x v="0"/>
          </reference>
          <reference field="2" count="1" selected="0">
            <x v="39"/>
          </reference>
          <reference field="3" count="1">
            <x v="72"/>
          </reference>
        </references>
      </pivotArea>
    </format>
    <format dxfId="1703">
      <pivotArea dataOnly="0" labelOnly="1" fieldPosition="0">
        <references count="3">
          <reference field="0" count="1" selected="0">
            <x v="0"/>
          </reference>
          <reference field="2" count="1" selected="0">
            <x v="40"/>
          </reference>
          <reference field="3" count="1">
            <x v="1"/>
          </reference>
        </references>
      </pivotArea>
    </format>
    <format dxfId="1702">
      <pivotArea dataOnly="0" labelOnly="1" fieldPosition="0">
        <references count="3">
          <reference field="0" count="1" selected="0">
            <x v="0"/>
          </reference>
          <reference field="2" count="1" selected="0">
            <x v="41"/>
          </reference>
          <reference field="3" count="1">
            <x v="73"/>
          </reference>
        </references>
      </pivotArea>
    </format>
    <format dxfId="1701">
      <pivotArea dataOnly="0" labelOnly="1" fieldPosition="0">
        <references count="3">
          <reference field="0" count="1" selected="0">
            <x v="0"/>
          </reference>
          <reference field="2" count="1" selected="0">
            <x v="42"/>
          </reference>
          <reference field="3" count="1">
            <x v="74"/>
          </reference>
        </references>
      </pivotArea>
    </format>
    <format dxfId="1700">
      <pivotArea dataOnly="0" labelOnly="1" fieldPosition="0">
        <references count="3">
          <reference field="0" count="1" selected="0">
            <x v="0"/>
          </reference>
          <reference field="2" count="1" selected="0">
            <x v="43"/>
          </reference>
          <reference field="3" count="1">
            <x v="75"/>
          </reference>
        </references>
      </pivotArea>
    </format>
    <format dxfId="1699">
      <pivotArea dataOnly="0" labelOnly="1" fieldPosition="0">
        <references count="3">
          <reference field="0" count="1" selected="0">
            <x v="0"/>
          </reference>
          <reference field="2" count="1" selected="0">
            <x v="44"/>
          </reference>
          <reference field="3" count="1">
            <x v="76"/>
          </reference>
        </references>
      </pivotArea>
    </format>
    <format dxfId="1698">
      <pivotArea dataOnly="0" labelOnly="1" fieldPosition="0">
        <references count="3">
          <reference field="0" count="1" selected="0">
            <x v="0"/>
          </reference>
          <reference field="2" count="1" selected="0">
            <x v="45"/>
          </reference>
          <reference field="3" count="1">
            <x v="77"/>
          </reference>
        </references>
      </pivotArea>
    </format>
    <format dxfId="1697">
      <pivotArea dataOnly="0" labelOnly="1" fieldPosition="0">
        <references count="3">
          <reference field="0" count="1" selected="0">
            <x v="0"/>
          </reference>
          <reference field="2" count="1" selected="0">
            <x v="46"/>
          </reference>
          <reference field="3" count="1">
            <x v="20"/>
          </reference>
        </references>
      </pivotArea>
    </format>
    <format dxfId="1696">
      <pivotArea dataOnly="0" labelOnly="1" fieldPosition="0">
        <references count="3">
          <reference field="0" count="1" selected="0">
            <x v="0"/>
          </reference>
          <reference field="2" count="1" selected="0">
            <x v="47"/>
          </reference>
          <reference field="3" count="1">
            <x v="78"/>
          </reference>
        </references>
      </pivotArea>
    </format>
    <format dxfId="1695">
      <pivotArea dataOnly="0" labelOnly="1" fieldPosition="0">
        <references count="3">
          <reference field="0" count="1" selected="0">
            <x v="0"/>
          </reference>
          <reference field="2" count="1" selected="0">
            <x v="48"/>
          </reference>
          <reference field="3" count="1">
            <x v="79"/>
          </reference>
        </references>
      </pivotArea>
    </format>
    <format dxfId="1694">
      <pivotArea dataOnly="0" labelOnly="1" fieldPosition="0">
        <references count="3">
          <reference field="0" count="1" selected="0">
            <x v="0"/>
          </reference>
          <reference field="2" count="1" selected="0">
            <x v="49"/>
          </reference>
          <reference field="3" count="1">
            <x v="80"/>
          </reference>
        </references>
      </pivotArea>
    </format>
    <format dxfId="1693">
      <pivotArea dataOnly="0" labelOnly="1" fieldPosition="0">
        <references count="3">
          <reference field="0" count="1" selected="0">
            <x v="0"/>
          </reference>
          <reference field="2" count="1" selected="0">
            <x v="50"/>
          </reference>
          <reference field="3" count="1">
            <x v="81"/>
          </reference>
        </references>
      </pivotArea>
    </format>
    <format dxfId="1692">
      <pivotArea dataOnly="0" labelOnly="1" fieldPosition="0">
        <references count="3">
          <reference field="0" count="1" selected="0">
            <x v="0"/>
          </reference>
          <reference field="2" count="1" selected="0">
            <x v="51"/>
          </reference>
          <reference field="3" count="1">
            <x v="82"/>
          </reference>
        </references>
      </pivotArea>
    </format>
    <format dxfId="1691">
      <pivotArea dataOnly="0" labelOnly="1" fieldPosition="0">
        <references count="3">
          <reference field="0" count="1" selected="0">
            <x v="0"/>
          </reference>
          <reference field="2" count="1" selected="0">
            <x v="52"/>
          </reference>
          <reference field="3" count="1">
            <x v="16"/>
          </reference>
        </references>
      </pivotArea>
    </format>
    <format dxfId="1690">
      <pivotArea dataOnly="0" labelOnly="1" fieldPosition="0">
        <references count="3">
          <reference field="0" count="1" selected="0">
            <x v="0"/>
          </reference>
          <reference field="2" count="1" selected="0">
            <x v="53"/>
          </reference>
          <reference field="3" count="1">
            <x v="83"/>
          </reference>
        </references>
      </pivotArea>
    </format>
    <format dxfId="1689">
      <pivotArea dataOnly="0" labelOnly="1" fieldPosition="0">
        <references count="3">
          <reference field="0" count="1" selected="0">
            <x v="0"/>
          </reference>
          <reference field="2" count="1" selected="0">
            <x v="54"/>
          </reference>
          <reference field="3" count="1">
            <x v="84"/>
          </reference>
        </references>
      </pivotArea>
    </format>
    <format dxfId="1688">
      <pivotArea dataOnly="0" labelOnly="1" fieldPosition="0">
        <references count="3">
          <reference field="0" count="1" selected="0">
            <x v="0"/>
          </reference>
          <reference field="2" count="1" selected="0">
            <x v="55"/>
          </reference>
          <reference field="3" count="1">
            <x v="85"/>
          </reference>
        </references>
      </pivotArea>
    </format>
    <format dxfId="1687">
      <pivotArea dataOnly="0" labelOnly="1" fieldPosition="0">
        <references count="3">
          <reference field="0" count="1" selected="0">
            <x v="0"/>
          </reference>
          <reference field="2" count="1" selected="0">
            <x v="56"/>
          </reference>
          <reference field="3" count="1">
            <x v="86"/>
          </reference>
        </references>
      </pivotArea>
    </format>
    <format dxfId="1686">
      <pivotArea dataOnly="0" labelOnly="1" fieldPosition="0">
        <references count="3">
          <reference field="0" count="1" selected="0">
            <x v="0"/>
          </reference>
          <reference field="2" count="1" selected="0">
            <x v="57"/>
          </reference>
          <reference field="3" count="1">
            <x v="87"/>
          </reference>
        </references>
      </pivotArea>
    </format>
    <format dxfId="1685">
      <pivotArea dataOnly="0" labelOnly="1" fieldPosition="0">
        <references count="3">
          <reference field="0" count="1" selected="0">
            <x v="0"/>
          </reference>
          <reference field="2" count="1" selected="0">
            <x v="58"/>
          </reference>
          <reference field="3" count="1">
            <x v="88"/>
          </reference>
        </references>
      </pivotArea>
    </format>
    <format dxfId="1684">
      <pivotArea dataOnly="0" labelOnly="1" fieldPosition="0">
        <references count="3">
          <reference field="0" count="1" selected="0">
            <x v="0"/>
          </reference>
          <reference field="2" count="1" selected="0">
            <x v="59"/>
          </reference>
          <reference field="3" count="1">
            <x v="89"/>
          </reference>
        </references>
      </pivotArea>
    </format>
    <format dxfId="1683">
      <pivotArea dataOnly="0" labelOnly="1" fieldPosition="0">
        <references count="3">
          <reference field="0" count="1" selected="0">
            <x v="0"/>
          </reference>
          <reference field="2" count="1" selected="0">
            <x v="60"/>
          </reference>
          <reference field="3" count="1">
            <x v="90"/>
          </reference>
        </references>
      </pivotArea>
    </format>
    <format dxfId="1682">
      <pivotArea dataOnly="0" labelOnly="1" fieldPosition="0">
        <references count="3">
          <reference field="0" count="1" selected="0">
            <x v="0"/>
          </reference>
          <reference field="2" count="1" selected="0">
            <x v="61"/>
          </reference>
          <reference field="3" count="1">
            <x v="91"/>
          </reference>
        </references>
      </pivotArea>
    </format>
    <format dxfId="1681">
      <pivotArea dataOnly="0" labelOnly="1" fieldPosition="0">
        <references count="3">
          <reference field="0" count="1" selected="0">
            <x v="0"/>
          </reference>
          <reference field="2" count="1" selected="0">
            <x v="62"/>
          </reference>
          <reference field="3" count="1">
            <x v="92"/>
          </reference>
        </references>
      </pivotArea>
    </format>
    <format dxfId="1680">
      <pivotArea dataOnly="0" labelOnly="1" fieldPosition="0">
        <references count="3">
          <reference field="0" count="1" selected="0">
            <x v="0"/>
          </reference>
          <reference field="2" count="1" selected="0">
            <x v="63"/>
          </reference>
          <reference field="3" count="1">
            <x v="93"/>
          </reference>
        </references>
      </pivotArea>
    </format>
    <format dxfId="1679">
      <pivotArea dataOnly="0" labelOnly="1" fieldPosition="0">
        <references count="3">
          <reference field="0" count="1" selected="0">
            <x v="0"/>
          </reference>
          <reference field="2" count="1" selected="0">
            <x v="64"/>
          </reference>
          <reference field="3" count="1">
            <x v="94"/>
          </reference>
        </references>
      </pivotArea>
    </format>
    <format dxfId="1678">
      <pivotArea dataOnly="0" labelOnly="1" fieldPosition="0">
        <references count="3">
          <reference field="0" count="1" selected="0">
            <x v="0"/>
          </reference>
          <reference field="2" count="1" selected="0">
            <x v="65"/>
          </reference>
          <reference field="3" count="1">
            <x v="95"/>
          </reference>
        </references>
      </pivotArea>
    </format>
    <format dxfId="1677">
      <pivotArea dataOnly="0" labelOnly="1" fieldPosition="0">
        <references count="3">
          <reference field="0" count="1" selected="0">
            <x v="0"/>
          </reference>
          <reference field="2" count="1" selected="0">
            <x v="66"/>
          </reference>
          <reference field="3" count="1">
            <x v="14"/>
          </reference>
        </references>
      </pivotArea>
    </format>
    <format dxfId="1676">
      <pivotArea dataOnly="0" labelOnly="1" fieldPosition="0">
        <references count="3">
          <reference field="0" count="1" selected="0">
            <x v="0"/>
          </reference>
          <reference field="2" count="1" selected="0">
            <x v="67"/>
          </reference>
          <reference field="3" count="1">
            <x v="96"/>
          </reference>
        </references>
      </pivotArea>
    </format>
    <format dxfId="1675">
      <pivotArea dataOnly="0" labelOnly="1" fieldPosition="0">
        <references count="3">
          <reference field="0" count="1" selected="0">
            <x v="0"/>
          </reference>
          <reference field="2" count="1" selected="0">
            <x v="68"/>
          </reference>
          <reference field="3" count="1">
            <x v="97"/>
          </reference>
        </references>
      </pivotArea>
    </format>
    <format dxfId="1674">
      <pivotArea dataOnly="0" labelOnly="1" fieldPosition="0">
        <references count="3">
          <reference field="0" count="1" selected="0">
            <x v="0"/>
          </reference>
          <reference field="2" count="1" selected="0">
            <x v="69"/>
          </reference>
          <reference field="3" count="1">
            <x v="15"/>
          </reference>
        </references>
      </pivotArea>
    </format>
    <format dxfId="1673">
      <pivotArea dataOnly="0" labelOnly="1" fieldPosition="0">
        <references count="3">
          <reference field="0" count="1" selected="0">
            <x v="0"/>
          </reference>
          <reference field="2" count="1" selected="0">
            <x v="70"/>
          </reference>
          <reference field="3" count="1">
            <x v="98"/>
          </reference>
        </references>
      </pivotArea>
    </format>
    <format dxfId="1672">
      <pivotArea dataOnly="0" labelOnly="1" fieldPosition="0">
        <references count="3">
          <reference field="0" count="1" selected="0">
            <x v="0"/>
          </reference>
          <reference field="2" count="1" selected="0">
            <x v="71"/>
          </reference>
          <reference field="3" count="1">
            <x v="99"/>
          </reference>
        </references>
      </pivotArea>
    </format>
    <format dxfId="1671">
      <pivotArea dataOnly="0" labelOnly="1" fieldPosition="0">
        <references count="3">
          <reference field="0" count="1" selected="0">
            <x v="0"/>
          </reference>
          <reference field="2" count="1" selected="0">
            <x v="72"/>
          </reference>
          <reference field="3" count="1">
            <x v="38"/>
          </reference>
        </references>
      </pivotArea>
    </format>
    <format dxfId="1670">
      <pivotArea dataOnly="0" labelOnly="1" fieldPosition="0">
        <references count="3">
          <reference field="0" count="1" selected="0">
            <x v="0"/>
          </reference>
          <reference field="2" count="1" selected="0">
            <x v="73"/>
          </reference>
          <reference field="3" count="1">
            <x v="100"/>
          </reference>
        </references>
      </pivotArea>
    </format>
    <format dxfId="1669">
      <pivotArea dataOnly="0" labelOnly="1" fieldPosition="0">
        <references count="3">
          <reference field="0" count="1" selected="0">
            <x v="0"/>
          </reference>
          <reference field="2" count="1" selected="0">
            <x v="74"/>
          </reference>
          <reference field="3" count="1">
            <x v="101"/>
          </reference>
        </references>
      </pivotArea>
    </format>
    <format dxfId="1668">
      <pivotArea dataOnly="0" labelOnly="1" fieldPosition="0">
        <references count="3">
          <reference field="0" count="1" selected="0">
            <x v="0"/>
          </reference>
          <reference field="2" count="1" selected="0">
            <x v="75"/>
          </reference>
          <reference field="3" count="1">
            <x v="35"/>
          </reference>
        </references>
      </pivotArea>
    </format>
    <format dxfId="1667">
      <pivotArea dataOnly="0" labelOnly="1" fieldPosition="0">
        <references count="3">
          <reference field="0" count="1" selected="0">
            <x v="0"/>
          </reference>
          <reference field="2" count="1" selected="0">
            <x v="76"/>
          </reference>
          <reference field="3" count="1">
            <x v="4"/>
          </reference>
        </references>
      </pivotArea>
    </format>
    <format dxfId="1666">
      <pivotArea dataOnly="0" labelOnly="1" fieldPosition="0">
        <references count="3">
          <reference field="0" count="1" selected="0">
            <x v="0"/>
          </reference>
          <reference field="2" count="1" selected="0">
            <x v="77"/>
          </reference>
          <reference field="3" count="1">
            <x v="102"/>
          </reference>
        </references>
      </pivotArea>
    </format>
    <format dxfId="1665">
      <pivotArea dataOnly="0" labelOnly="1" fieldPosition="0">
        <references count="3">
          <reference field="0" count="1" selected="0">
            <x v="0"/>
          </reference>
          <reference field="2" count="1" selected="0">
            <x v="78"/>
          </reference>
          <reference field="3" count="1">
            <x v="103"/>
          </reference>
        </references>
      </pivotArea>
    </format>
    <format dxfId="1664">
      <pivotArea dataOnly="0" labelOnly="1" fieldPosition="0">
        <references count="3">
          <reference field="0" count="1" selected="0">
            <x v="0"/>
          </reference>
          <reference field="2" count="1" selected="0">
            <x v="79"/>
          </reference>
          <reference field="3" count="1">
            <x v="104"/>
          </reference>
        </references>
      </pivotArea>
    </format>
    <format dxfId="1663">
      <pivotArea dataOnly="0" labelOnly="1" fieldPosition="0">
        <references count="3">
          <reference field="0" count="1" selected="0">
            <x v="0"/>
          </reference>
          <reference field="2" count="1" selected="0">
            <x v="80"/>
          </reference>
          <reference field="3" count="1">
            <x v="23"/>
          </reference>
        </references>
      </pivotArea>
    </format>
    <format dxfId="1662">
      <pivotArea dataOnly="0" labelOnly="1" fieldPosition="0">
        <references count="3">
          <reference field="0" count="1" selected="0">
            <x v="0"/>
          </reference>
          <reference field="2" count="1" selected="0">
            <x v="81"/>
          </reference>
          <reference field="3" count="1">
            <x v="105"/>
          </reference>
        </references>
      </pivotArea>
    </format>
    <format dxfId="1661">
      <pivotArea dataOnly="0" labelOnly="1" fieldPosition="0">
        <references count="3">
          <reference field="0" count="1" selected="0">
            <x v="0"/>
          </reference>
          <reference field="2" count="1" selected="0">
            <x v="82"/>
          </reference>
          <reference field="3" count="1">
            <x v="106"/>
          </reference>
        </references>
      </pivotArea>
    </format>
    <format dxfId="1660">
      <pivotArea dataOnly="0" labelOnly="1" fieldPosition="0">
        <references count="3">
          <reference field="0" count="1" selected="0">
            <x v="0"/>
          </reference>
          <reference field="2" count="1" selected="0">
            <x v="83"/>
          </reference>
          <reference field="3" count="1">
            <x v="107"/>
          </reference>
        </references>
      </pivotArea>
    </format>
    <format dxfId="1659">
      <pivotArea dataOnly="0" labelOnly="1" fieldPosition="0">
        <references count="3">
          <reference field="0" count="1" selected="0">
            <x v="0"/>
          </reference>
          <reference field="2" count="1" selected="0">
            <x v="84"/>
          </reference>
          <reference field="3" count="1">
            <x v="108"/>
          </reference>
        </references>
      </pivotArea>
    </format>
    <format dxfId="1658">
      <pivotArea dataOnly="0" labelOnly="1" fieldPosition="0">
        <references count="3">
          <reference field="0" count="1" selected="0">
            <x v="0"/>
          </reference>
          <reference field="2" count="1" selected="0">
            <x v="85"/>
          </reference>
          <reference field="3" count="1">
            <x v="109"/>
          </reference>
        </references>
      </pivotArea>
    </format>
    <format dxfId="1657">
      <pivotArea dataOnly="0" labelOnly="1" fieldPosition="0">
        <references count="3">
          <reference field="0" count="1" selected="0">
            <x v="0"/>
          </reference>
          <reference field="2" count="1" selected="0">
            <x v="86"/>
          </reference>
          <reference field="3" count="1">
            <x v="110"/>
          </reference>
        </references>
      </pivotArea>
    </format>
    <format dxfId="1656">
      <pivotArea dataOnly="0" labelOnly="1" fieldPosition="0">
        <references count="3">
          <reference field="0" count="1" selected="0">
            <x v="0"/>
          </reference>
          <reference field="2" count="1" selected="0">
            <x v="87"/>
          </reference>
          <reference field="3" count="1">
            <x v="111"/>
          </reference>
        </references>
      </pivotArea>
    </format>
    <format dxfId="1655">
      <pivotArea dataOnly="0" labelOnly="1" fieldPosition="0">
        <references count="3">
          <reference field="0" count="1" selected="0">
            <x v="0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1654">
      <pivotArea dataOnly="0" labelOnly="1" fieldPosition="0">
        <references count="3">
          <reference field="0" count="1" selected="0">
            <x v="0"/>
          </reference>
          <reference field="2" count="1" selected="0">
            <x v="89"/>
          </reference>
          <reference field="3" count="1">
            <x v="113"/>
          </reference>
        </references>
      </pivotArea>
    </format>
    <format dxfId="1653">
      <pivotArea dataOnly="0" labelOnly="1" fieldPosition="0">
        <references count="3">
          <reference field="0" count="1" selected="0">
            <x v="0"/>
          </reference>
          <reference field="2" count="1" selected="0">
            <x v="90"/>
          </reference>
          <reference field="3" count="1">
            <x v="114"/>
          </reference>
        </references>
      </pivotArea>
    </format>
    <format dxfId="1652">
      <pivotArea dataOnly="0" labelOnly="1" fieldPosition="0">
        <references count="3">
          <reference field="0" count="1" selected="0">
            <x v="0"/>
          </reference>
          <reference field="2" count="1" selected="0">
            <x v="91"/>
          </reference>
          <reference field="3" count="1">
            <x v="115"/>
          </reference>
        </references>
      </pivotArea>
    </format>
    <format dxfId="1651">
      <pivotArea dataOnly="0" labelOnly="1" fieldPosition="0">
        <references count="3">
          <reference field="0" count="1" selected="0">
            <x v="0"/>
          </reference>
          <reference field="2" count="1" selected="0">
            <x v="92"/>
          </reference>
          <reference field="3" count="1">
            <x v="116"/>
          </reference>
        </references>
      </pivotArea>
    </format>
    <format dxfId="1650">
      <pivotArea dataOnly="0" labelOnly="1" fieldPosition="0">
        <references count="3">
          <reference field="0" count="1" selected="0">
            <x v="0"/>
          </reference>
          <reference field="2" count="1" selected="0">
            <x v="93"/>
          </reference>
          <reference field="3" count="1">
            <x v="117"/>
          </reference>
        </references>
      </pivotArea>
    </format>
    <format dxfId="1649">
      <pivotArea dataOnly="0" labelOnly="1" fieldPosition="0">
        <references count="3">
          <reference field="0" count="1" selected="0">
            <x v="0"/>
          </reference>
          <reference field="2" count="1" selected="0">
            <x v="94"/>
          </reference>
          <reference field="3" count="1">
            <x v="118"/>
          </reference>
        </references>
      </pivotArea>
    </format>
    <format dxfId="1648">
      <pivotArea dataOnly="0" labelOnly="1" fieldPosition="0">
        <references count="3">
          <reference field="0" count="1" selected="0">
            <x v="0"/>
          </reference>
          <reference field="2" count="1" selected="0">
            <x v="95"/>
          </reference>
          <reference field="3" count="1">
            <x v="119"/>
          </reference>
        </references>
      </pivotArea>
    </format>
    <format dxfId="1647">
      <pivotArea dataOnly="0" labelOnly="1" fieldPosition="0">
        <references count="3">
          <reference field="0" count="1" selected="0">
            <x v="0"/>
          </reference>
          <reference field="2" count="1" selected="0">
            <x v="96"/>
          </reference>
          <reference field="3" count="1">
            <x v="120"/>
          </reference>
        </references>
      </pivotArea>
    </format>
    <format dxfId="1646">
      <pivotArea dataOnly="0" labelOnly="1" fieldPosition="0">
        <references count="3">
          <reference field="0" count="1" selected="0">
            <x v="0"/>
          </reference>
          <reference field="2" count="1" selected="0">
            <x v="97"/>
          </reference>
          <reference field="3" count="1">
            <x v="121"/>
          </reference>
        </references>
      </pivotArea>
    </format>
    <format dxfId="1645">
      <pivotArea dataOnly="0" labelOnly="1" fieldPosition="0">
        <references count="3">
          <reference field="0" count="1" selected="0">
            <x v="0"/>
          </reference>
          <reference field="2" count="1" selected="0">
            <x v="98"/>
          </reference>
          <reference field="3" count="1">
            <x v="122"/>
          </reference>
        </references>
      </pivotArea>
    </format>
    <format dxfId="1644">
      <pivotArea dataOnly="0" labelOnly="1" fieldPosition="0">
        <references count="3">
          <reference field="0" count="1" selected="0">
            <x v="0"/>
          </reference>
          <reference field="2" count="1" selected="0">
            <x v="99"/>
          </reference>
          <reference field="3" count="1">
            <x v="123"/>
          </reference>
        </references>
      </pivotArea>
    </format>
    <format dxfId="1643">
      <pivotArea dataOnly="0" labelOnly="1" fieldPosition="0">
        <references count="3">
          <reference field="0" count="1" selected="0">
            <x v="0"/>
          </reference>
          <reference field="2" count="1" selected="0">
            <x v="100"/>
          </reference>
          <reference field="3" count="1">
            <x v="124"/>
          </reference>
        </references>
      </pivotArea>
    </format>
    <format dxfId="1642">
      <pivotArea dataOnly="0" labelOnly="1" fieldPosition="0">
        <references count="3">
          <reference field="0" count="1" selected="0">
            <x v="0"/>
          </reference>
          <reference field="2" count="1" selected="0">
            <x v="101"/>
          </reference>
          <reference field="3" count="1">
            <x v="125"/>
          </reference>
        </references>
      </pivotArea>
    </format>
    <format dxfId="1641">
      <pivotArea dataOnly="0" labelOnly="1" fieldPosition="0">
        <references count="3">
          <reference field="0" count="1" selected="0">
            <x v="0"/>
          </reference>
          <reference field="2" count="1" selected="0">
            <x v="102"/>
          </reference>
          <reference field="3" count="1">
            <x v="126"/>
          </reference>
        </references>
      </pivotArea>
    </format>
    <format dxfId="1640">
      <pivotArea dataOnly="0" labelOnly="1" fieldPosition="0">
        <references count="3">
          <reference field="0" count="1" selected="0">
            <x v="0"/>
          </reference>
          <reference field="2" count="1" selected="0">
            <x v="103"/>
          </reference>
          <reference field="3" count="1">
            <x v="127"/>
          </reference>
        </references>
      </pivotArea>
    </format>
    <format dxfId="1639">
      <pivotArea dataOnly="0" labelOnly="1" fieldPosition="0">
        <references count="3">
          <reference field="0" count="1" selected="0">
            <x v="0"/>
          </reference>
          <reference field="2" count="1" selected="0">
            <x v="104"/>
          </reference>
          <reference field="3" count="1">
            <x v="128"/>
          </reference>
        </references>
      </pivotArea>
    </format>
    <format dxfId="1638">
      <pivotArea dataOnly="0" labelOnly="1" fieldPosition="0">
        <references count="3">
          <reference field="0" count="1" selected="0">
            <x v="0"/>
          </reference>
          <reference field="2" count="1" selected="0">
            <x v="105"/>
          </reference>
          <reference field="3" count="1">
            <x v="129"/>
          </reference>
        </references>
      </pivotArea>
    </format>
    <format dxfId="1637">
      <pivotArea dataOnly="0" labelOnly="1" fieldPosition="0">
        <references count="3">
          <reference field="0" count="1" selected="0">
            <x v="0"/>
          </reference>
          <reference field="2" count="1" selected="0">
            <x v="106"/>
          </reference>
          <reference field="3" count="1">
            <x v="130"/>
          </reference>
        </references>
      </pivotArea>
    </format>
    <format dxfId="1636">
      <pivotArea dataOnly="0" labelOnly="1" fieldPosition="0">
        <references count="3">
          <reference field="0" count="1" selected="0">
            <x v="0"/>
          </reference>
          <reference field="2" count="1" selected="0">
            <x v="107"/>
          </reference>
          <reference field="3" count="1">
            <x v="131"/>
          </reference>
        </references>
      </pivotArea>
    </format>
    <format dxfId="1635">
      <pivotArea dataOnly="0" labelOnly="1" fieldPosition="0">
        <references count="3">
          <reference field="0" count="1" selected="0">
            <x v="0"/>
          </reference>
          <reference field="2" count="1" selected="0">
            <x v="108"/>
          </reference>
          <reference field="3" count="1">
            <x v="132"/>
          </reference>
        </references>
      </pivotArea>
    </format>
    <format dxfId="1634">
      <pivotArea dataOnly="0" labelOnly="1" fieldPosition="0">
        <references count="3">
          <reference field="0" count="1" selected="0">
            <x v="0"/>
          </reference>
          <reference field="2" count="1" selected="0">
            <x v="109"/>
          </reference>
          <reference field="3" count="1">
            <x v="133"/>
          </reference>
        </references>
      </pivotArea>
    </format>
    <format dxfId="1633">
      <pivotArea dataOnly="0" labelOnly="1" fieldPosition="0">
        <references count="3">
          <reference field="0" count="1" selected="0">
            <x v="0"/>
          </reference>
          <reference field="2" count="1" selected="0">
            <x v="110"/>
          </reference>
          <reference field="3" count="1">
            <x v="134"/>
          </reference>
        </references>
      </pivotArea>
    </format>
    <format dxfId="1632">
      <pivotArea dataOnly="0" labelOnly="1" fieldPosition="0">
        <references count="3">
          <reference field="0" count="1" selected="0">
            <x v="0"/>
          </reference>
          <reference field="2" count="1" selected="0">
            <x v="111"/>
          </reference>
          <reference field="3" count="1">
            <x v="135"/>
          </reference>
        </references>
      </pivotArea>
    </format>
    <format dxfId="1631">
      <pivotArea dataOnly="0" labelOnly="1" fieldPosition="0">
        <references count="3">
          <reference field="0" count="1" selected="0">
            <x v="0"/>
          </reference>
          <reference field="2" count="1" selected="0">
            <x v="112"/>
          </reference>
          <reference field="3" count="1">
            <x v="136"/>
          </reference>
        </references>
      </pivotArea>
    </format>
    <format dxfId="1630">
      <pivotArea dataOnly="0" labelOnly="1" fieldPosition="0">
        <references count="3">
          <reference field="0" count="1" selected="0">
            <x v="0"/>
          </reference>
          <reference field="2" count="1" selected="0">
            <x v="113"/>
          </reference>
          <reference field="3" count="1">
            <x v="137"/>
          </reference>
        </references>
      </pivotArea>
    </format>
    <format dxfId="1629">
      <pivotArea dataOnly="0" labelOnly="1" fieldPosition="0">
        <references count="3">
          <reference field="0" count="1" selected="0">
            <x v="0"/>
          </reference>
          <reference field="2" count="1" selected="0">
            <x v="114"/>
          </reference>
          <reference field="3" count="1">
            <x v="138"/>
          </reference>
        </references>
      </pivotArea>
    </format>
    <format dxfId="1628">
      <pivotArea dataOnly="0" labelOnly="1" fieldPosition="0">
        <references count="3">
          <reference field="0" count="1" selected="0">
            <x v="0"/>
          </reference>
          <reference field="2" count="1" selected="0">
            <x v="115"/>
          </reference>
          <reference field="3" count="1">
            <x v="139"/>
          </reference>
        </references>
      </pivotArea>
    </format>
    <format dxfId="1627">
      <pivotArea dataOnly="0" labelOnly="1" fieldPosition="0">
        <references count="3">
          <reference field="0" count="1" selected="0">
            <x v="0"/>
          </reference>
          <reference field="2" count="1" selected="0">
            <x v="116"/>
          </reference>
          <reference field="3" count="1">
            <x v="140"/>
          </reference>
        </references>
      </pivotArea>
    </format>
    <format dxfId="1626">
      <pivotArea dataOnly="0" labelOnly="1" fieldPosition="0">
        <references count="3">
          <reference field="0" count="1" selected="0">
            <x v="0"/>
          </reference>
          <reference field="2" count="1" selected="0">
            <x v="117"/>
          </reference>
          <reference field="3" count="1">
            <x v="141"/>
          </reference>
        </references>
      </pivotArea>
    </format>
    <format dxfId="1625">
      <pivotArea dataOnly="0" labelOnly="1" fieldPosition="0">
        <references count="3">
          <reference field="0" count="1" selected="0">
            <x v="0"/>
          </reference>
          <reference field="2" count="1" selected="0">
            <x v="118"/>
          </reference>
          <reference field="3" count="1">
            <x v="142"/>
          </reference>
        </references>
      </pivotArea>
    </format>
    <format dxfId="1624">
      <pivotArea dataOnly="0" labelOnly="1" fieldPosition="0">
        <references count="3">
          <reference field="0" count="1" selected="0">
            <x v="0"/>
          </reference>
          <reference field="2" count="1" selected="0">
            <x v="119"/>
          </reference>
          <reference field="3" count="1">
            <x v="143"/>
          </reference>
        </references>
      </pivotArea>
    </format>
    <format dxfId="1623">
      <pivotArea dataOnly="0" labelOnly="1" fieldPosition="0">
        <references count="3">
          <reference field="0" count="1" selected="0">
            <x v="0"/>
          </reference>
          <reference field="2" count="1" selected="0">
            <x v="120"/>
          </reference>
          <reference field="3" count="1">
            <x v="144"/>
          </reference>
        </references>
      </pivotArea>
    </format>
    <format dxfId="1622">
      <pivotArea dataOnly="0" labelOnly="1" fieldPosition="0">
        <references count="3">
          <reference field="0" count="1" selected="0">
            <x v="0"/>
          </reference>
          <reference field="2" count="1" selected="0">
            <x v="121"/>
          </reference>
          <reference field="3" count="1">
            <x v="145"/>
          </reference>
        </references>
      </pivotArea>
    </format>
    <format dxfId="1621">
      <pivotArea dataOnly="0" labelOnly="1" fieldPosition="0">
        <references count="3">
          <reference field="0" count="1" selected="0">
            <x v="0"/>
          </reference>
          <reference field="2" count="1" selected="0">
            <x v="122"/>
          </reference>
          <reference field="3" count="1">
            <x v="146"/>
          </reference>
        </references>
      </pivotArea>
    </format>
    <format dxfId="1620">
      <pivotArea dataOnly="0" labelOnly="1" fieldPosition="0">
        <references count="3">
          <reference field="0" count="1" selected="0">
            <x v="0"/>
          </reference>
          <reference field="2" count="1" selected="0">
            <x v="123"/>
          </reference>
          <reference field="3" count="1">
            <x v="147"/>
          </reference>
        </references>
      </pivotArea>
    </format>
    <format dxfId="1619">
      <pivotArea dataOnly="0" labelOnly="1" fieldPosition="0">
        <references count="3">
          <reference field="0" count="1" selected="0">
            <x v="0"/>
          </reference>
          <reference field="2" count="1" selected="0">
            <x v="124"/>
          </reference>
          <reference field="3" count="1">
            <x v="148"/>
          </reference>
        </references>
      </pivotArea>
    </format>
    <format dxfId="1618">
      <pivotArea dataOnly="0" labelOnly="1" fieldPosition="0">
        <references count="3">
          <reference field="0" count="1" selected="0">
            <x v="0"/>
          </reference>
          <reference field="2" count="1" selected="0">
            <x v="125"/>
          </reference>
          <reference field="3" count="1">
            <x v="149"/>
          </reference>
        </references>
      </pivotArea>
    </format>
    <format dxfId="1617">
      <pivotArea dataOnly="0" labelOnly="1" fieldPosition="0">
        <references count="3">
          <reference field="0" count="1" selected="0">
            <x v="0"/>
          </reference>
          <reference field="2" count="1" selected="0">
            <x v="126"/>
          </reference>
          <reference field="3" count="1">
            <x v="150"/>
          </reference>
        </references>
      </pivotArea>
    </format>
    <format dxfId="1616">
      <pivotArea dataOnly="0" labelOnly="1" fieldPosition="0">
        <references count="3">
          <reference field="0" count="1" selected="0">
            <x v="0"/>
          </reference>
          <reference field="2" count="1" selected="0">
            <x v="127"/>
          </reference>
          <reference field="3" count="1">
            <x v="151"/>
          </reference>
        </references>
      </pivotArea>
    </format>
    <format dxfId="1615">
      <pivotArea dataOnly="0" labelOnly="1" fieldPosition="0">
        <references count="3">
          <reference field="0" count="1" selected="0">
            <x v="0"/>
          </reference>
          <reference field="2" count="1" selected="0">
            <x v="128"/>
          </reference>
          <reference field="3" count="1">
            <x v="152"/>
          </reference>
        </references>
      </pivotArea>
    </format>
    <format dxfId="1614">
      <pivotArea dataOnly="0" labelOnly="1" fieldPosition="0">
        <references count="3">
          <reference field="0" count="1" selected="0">
            <x v="0"/>
          </reference>
          <reference field="2" count="1" selected="0">
            <x v="129"/>
          </reference>
          <reference field="3" count="1">
            <x v="153"/>
          </reference>
        </references>
      </pivotArea>
    </format>
    <format dxfId="1613">
      <pivotArea dataOnly="0" labelOnly="1" fieldPosition="0">
        <references count="3">
          <reference field="0" count="1" selected="0">
            <x v="0"/>
          </reference>
          <reference field="2" count="1" selected="0">
            <x v="130"/>
          </reference>
          <reference field="3" count="1">
            <x v="154"/>
          </reference>
        </references>
      </pivotArea>
    </format>
    <format dxfId="1612">
      <pivotArea dataOnly="0" labelOnly="1" fieldPosition="0">
        <references count="3">
          <reference field="0" count="1" selected="0">
            <x v="0"/>
          </reference>
          <reference field="2" count="1" selected="0">
            <x v="131"/>
          </reference>
          <reference field="3" count="1">
            <x v="155"/>
          </reference>
        </references>
      </pivotArea>
    </format>
    <format dxfId="1611">
      <pivotArea dataOnly="0" labelOnly="1" fieldPosition="0">
        <references count="3">
          <reference field="0" count="1" selected="0">
            <x v="0"/>
          </reference>
          <reference field="2" count="1" selected="0">
            <x v="132"/>
          </reference>
          <reference field="3" count="1">
            <x v="156"/>
          </reference>
        </references>
      </pivotArea>
    </format>
    <format dxfId="1610">
      <pivotArea dataOnly="0" labelOnly="1" fieldPosition="0">
        <references count="3">
          <reference field="0" count="1" selected="0">
            <x v="0"/>
          </reference>
          <reference field="2" count="1" selected="0">
            <x v="133"/>
          </reference>
          <reference field="3" count="1">
            <x v="157"/>
          </reference>
        </references>
      </pivotArea>
    </format>
    <format dxfId="1609">
      <pivotArea dataOnly="0" labelOnly="1" fieldPosition="0">
        <references count="3">
          <reference field="0" count="1" selected="0">
            <x v="0"/>
          </reference>
          <reference field="2" count="1" selected="0">
            <x v="134"/>
          </reference>
          <reference field="3" count="1">
            <x v="158"/>
          </reference>
        </references>
      </pivotArea>
    </format>
    <format dxfId="1608">
      <pivotArea dataOnly="0" labelOnly="1" fieldPosition="0">
        <references count="3">
          <reference field="0" count="1" selected="0">
            <x v="0"/>
          </reference>
          <reference field="2" count="1" selected="0">
            <x v="135"/>
          </reference>
          <reference field="3" count="1">
            <x v="159"/>
          </reference>
        </references>
      </pivotArea>
    </format>
    <format dxfId="1607">
      <pivotArea dataOnly="0" labelOnly="1" fieldPosition="0">
        <references count="3">
          <reference field="0" count="1" selected="0">
            <x v="0"/>
          </reference>
          <reference field="2" count="1" selected="0">
            <x v="136"/>
          </reference>
          <reference field="3" count="1">
            <x v="160"/>
          </reference>
        </references>
      </pivotArea>
    </format>
    <format dxfId="1606">
      <pivotArea dataOnly="0" labelOnly="1" fieldPosition="0">
        <references count="3">
          <reference field="0" count="1" selected="0">
            <x v="0"/>
          </reference>
          <reference field="2" count="1" selected="0">
            <x v="137"/>
          </reference>
          <reference field="3" count="1">
            <x v="161"/>
          </reference>
        </references>
      </pivotArea>
    </format>
    <format dxfId="1605">
      <pivotArea dataOnly="0" labelOnly="1" fieldPosition="0">
        <references count="3">
          <reference field="0" count="1" selected="0">
            <x v="0"/>
          </reference>
          <reference field="2" count="1" selected="0">
            <x v="138"/>
          </reference>
          <reference field="3" count="1">
            <x v="162"/>
          </reference>
        </references>
      </pivotArea>
    </format>
    <format dxfId="1604">
      <pivotArea dataOnly="0" labelOnly="1" fieldPosition="0">
        <references count="3">
          <reference field="0" count="1" selected="0">
            <x v="0"/>
          </reference>
          <reference field="2" count="1" selected="0">
            <x v="139"/>
          </reference>
          <reference field="3" count="1">
            <x v="163"/>
          </reference>
        </references>
      </pivotArea>
    </format>
    <format dxfId="1603">
      <pivotArea dataOnly="0" labelOnly="1" fieldPosition="0">
        <references count="3">
          <reference field="0" count="1" selected="0">
            <x v="0"/>
          </reference>
          <reference field="2" count="1" selected="0">
            <x v="140"/>
          </reference>
          <reference field="3" count="1">
            <x v="164"/>
          </reference>
        </references>
      </pivotArea>
    </format>
    <format dxfId="1602">
      <pivotArea dataOnly="0" labelOnly="1" fieldPosition="0">
        <references count="3">
          <reference field="0" count="1" selected="0">
            <x v="0"/>
          </reference>
          <reference field="2" count="1" selected="0">
            <x v="141"/>
          </reference>
          <reference field="3" count="1">
            <x v="165"/>
          </reference>
        </references>
      </pivotArea>
    </format>
    <format dxfId="1601">
      <pivotArea dataOnly="0" labelOnly="1" fieldPosition="0">
        <references count="3">
          <reference field="0" count="1" selected="0">
            <x v="0"/>
          </reference>
          <reference field="2" count="1" selected="0">
            <x v="142"/>
          </reference>
          <reference field="3" count="1">
            <x v="166"/>
          </reference>
        </references>
      </pivotArea>
    </format>
    <format dxfId="1600">
      <pivotArea dataOnly="0" labelOnly="1" fieldPosition="0">
        <references count="3">
          <reference field="0" count="1" selected="0">
            <x v="0"/>
          </reference>
          <reference field="2" count="1" selected="0">
            <x v="143"/>
          </reference>
          <reference field="3" count="1">
            <x v="167"/>
          </reference>
        </references>
      </pivotArea>
    </format>
    <format dxfId="1599">
      <pivotArea dataOnly="0" labelOnly="1" fieldPosition="0">
        <references count="3">
          <reference field="0" count="1" selected="0">
            <x v="0"/>
          </reference>
          <reference field="2" count="1" selected="0">
            <x v="144"/>
          </reference>
          <reference field="3" count="1">
            <x v="168"/>
          </reference>
        </references>
      </pivotArea>
    </format>
    <format dxfId="1598">
      <pivotArea dataOnly="0" labelOnly="1" fieldPosition="0">
        <references count="3">
          <reference field="0" count="1" selected="0">
            <x v="0"/>
          </reference>
          <reference field="2" count="1" selected="0">
            <x v="145"/>
          </reference>
          <reference field="3" count="1">
            <x v="169"/>
          </reference>
        </references>
      </pivotArea>
    </format>
    <format dxfId="1597">
      <pivotArea dataOnly="0" labelOnly="1" fieldPosition="0">
        <references count="3">
          <reference field="0" count="1" selected="0">
            <x v="0"/>
          </reference>
          <reference field="2" count="1" selected="0">
            <x v="146"/>
          </reference>
          <reference field="3" count="1">
            <x v="170"/>
          </reference>
        </references>
      </pivotArea>
    </format>
    <format dxfId="1596">
      <pivotArea dataOnly="0" labelOnly="1" fieldPosition="0">
        <references count="3">
          <reference field="0" count="1" selected="0">
            <x v="0"/>
          </reference>
          <reference field="2" count="1" selected="0">
            <x v="147"/>
          </reference>
          <reference field="3" count="1">
            <x v="171"/>
          </reference>
        </references>
      </pivotArea>
    </format>
    <format dxfId="1595">
      <pivotArea dataOnly="0" labelOnly="1" fieldPosition="0">
        <references count="3">
          <reference field="0" count="1" selected="0">
            <x v="0"/>
          </reference>
          <reference field="2" count="1" selected="0">
            <x v="148"/>
          </reference>
          <reference field="3" count="1">
            <x v="172"/>
          </reference>
        </references>
      </pivotArea>
    </format>
    <format dxfId="1594">
      <pivotArea dataOnly="0" labelOnly="1" fieldPosition="0">
        <references count="3">
          <reference field="0" count="1" selected="0">
            <x v="0"/>
          </reference>
          <reference field="2" count="1" selected="0">
            <x v="149"/>
          </reference>
          <reference field="3" count="1">
            <x v="173"/>
          </reference>
        </references>
      </pivotArea>
    </format>
    <format dxfId="1593">
      <pivotArea dataOnly="0" labelOnly="1" fieldPosition="0">
        <references count="3">
          <reference field="0" count="1" selected="0">
            <x v="0"/>
          </reference>
          <reference field="2" count="1" selected="0">
            <x v="150"/>
          </reference>
          <reference field="3" count="1">
            <x v="174"/>
          </reference>
        </references>
      </pivotArea>
    </format>
    <format dxfId="1592">
      <pivotArea dataOnly="0" labelOnly="1" fieldPosition="0">
        <references count="3">
          <reference field="0" count="1" selected="0">
            <x v="0"/>
          </reference>
          <reference field="2" count="1" selected="0">
            <x v="151"/>
          </reference>
          <reference field="3" count="1">
            <x v="175"/>
          </reference>
        </references>
      </pivotArea>
    </format>
    <format dxfId="1591">
      <pivotArea dataOnly="0" labelOnly="1" fieldPosition="0">
        <references count="3">
          <reference field="0" count="1" selected="0">
            <x v="0"/>
          </reference>
          <reference field="2" count="1" selected="0">
            <x v="152"/>
          </reference>
          <reference field="3" count="1">
            <x v="176"/>
          </reference>
        </references>
      </pivotArea>
    </format>
    <format dxfId="1590">
      <pivotArea dataOnly="0" labelOnly="1" fieldPosition="0">
        <references count="3">
          <reference field="0" count="1" selected="0">
            <x v="0"/>
          </reference>
          <reference field="2" count="1" selected="0">
            <x v="153"/>
          </reference>
          <reference field="3" count="1">
            <x v="177"/>
          </reference>
        </references>
      </pivotArea>
    </format>
    <format dxfId="1589">
      <pivotArea dataOnly="0" labelOnly="1" fieldPosition="0">
        <references count="3">
          <reference field="0" count="1" selected="0">
            <x v="0"/>
          </reference>
          <reference field="2" count="1" selected="0">
            <x v="154"/>
          </reference>
          <reference field="3" count="1">
            <x v="178"/>
          </reference>
        </references>
      </pivotArea>
    </format>
    <format dxfId="1588">
      <pivotArea dataOnly="0" labelOnly="1" fieldPosition="0">
        <references count="3">
          <reference field="0" count="1" selected="0">
            <x v="0"/>
          </reference>
          <reference field="2" count="1" selected="0">
            <x v="155"/>
          </reference>
          <reference field="3" count="1">
            <x v="179"/>
          </reference>
        </references>
      </pivotArea>
    </format>
    <format dxfId="1587">
      <pivotArea dataOnly="0" labelOnly="1" fieldPosition="0">
        <references count="3">
          <reference field="0" count="1" selected="0">
            <x v="0"/>
          </reference>
          <reference field="2" count="1" selected="0">
            <x v="156"/>
          </reference>
          <reference field="3" count="1">
            <x v="180"/>
          </reference>
        </references>
      </pivotArea>
    </format>
    <format dxfId="1586">
      <pivotArea dataOnly="0" labelOnly="1" fieldPosition="0">
        <references count="3">
          <reference field="0" count="1" selected="0">
            <x v="0"/>
          </reference>
          <reference field="2" count="1" selected="0">
            <x v="157"/>
          </reference>
          <reference field="3" count="1">
            <x v="19"/>
          </reference>
        </references>
      </pivotArea>
    </format>
    <format dxfId="1585">
      <pivotArea dataOnly="0" labelOnly="1" fieldPosition="0">
        <references count="3">
          <reference field="0" count="1" selected="0">
            <x v="1"/>
          </reference>
          <reference field="2" count="1" selected="0">
            <x v="158"/>
          </reference>
          <reference field="3" count="1">
            <x v="181"/>
          </reference>
        </references>
      </pivotArea>
    </format>
    <format dxfId="1584">
      <pivotArea dataOnly="0" labelOnly="1" fieldPosition="0">
        <references count="3">
          <reference field="0" count="1" selected="0">
            <x v="1"/>
          </reference>
          <reference field="2" count="1" selected="0">
            <x v="159"/>
          </reference>
          <reference field="3" count="1">
            <x v="182"/>
          </reference>
        </references>
      </pivotArea>
    </format>
    <format dxfId="1583">
      <pivotArea dataOnly="0" labelOnly="1" fieldPosition="0">
        <references count="3">
          <reference field="0" count="1" selected="0">
            <x v="1"/>
          </reference>
          <reference field="2" count="1" selected="0">
            <x v="160"/>
          </reference>
          <reference field="3" count="1">
            <x v="183"/>
          </reference>
        </references>
      </pivotArea>
    </format>
    <format dxfId="1582">
      <pivotArea dataOnly="0" labelOnly="1" fieldPosition="0">
        <references count="3">
          <reference field="0" count="1" selected="0">
            <x v="2"/>
          </reference>
          <reference field="2" count="1" selected="0">
            <x v="161"/>
          </reference>
          <reference field="3" count="1">
            <x v="184"/>
          </reference>
        </references>
      </pivotArea>
    </format>
    <format dxfId="1581">
      <pivotArea dataOnly="0" labelOnly="1" fieldPosition="0">
        <references count="3">
          <reference field="0" count="1" selected="0">
            <x v="2"/>
          </reference>
          <reference field="2" count="1" selected="0">
            <x v="162"/>
          </reference>
          <reference field="3" count="1">
            <x v="185"/>
          </reference>
        </references>
      </pivotArea>
    </format>
    <format dxfId="1580">
      <pivotArea dataOnly="0" labelOnly="1" fieldPosition="0">
        <references count="3">
          <reference field="0" count="1" selected="0">
            <x v="2"/>
          </reference>
          <reference field="2" count="1" selected="0">
            <x v="163"/>
          </reference>
          <reference field="3" count="1">
            <x v="186"/>
          </reference>
        </references>
      </pivotArea>
    </format>
    <format dxfId="1579">
      <pivotArea dataOnly="0" labelOnly="1" fieldPosition="0">
        <references count="3">
          <reference field="0" count="1" selected="0">
            <x v="2"/>
          </reference>
          <reference field="2" count="1" selected="0">
            <x v="164"/>
          </reference>
          <reference field="3" count="1">
            <x v="187"/>
          </reference>
        </references>
      </pivotArea>
    </format>
    <format dxfId="1578">
      <pivotArea dataOnly="0" labelOnly="1" fieldPosition="0">
        <references count="3">
          <reference field="0" count="1" selected="0">
            <x v="2"/>
          </reference>
          <reference field="2" count="1" selected="0">
            <x v="165"/>
          </reference>
          <reference field="3" count="1">
            <x v="188"/>
          </reference>
        </references>
      </pivotArea>
    </format>
    <format dxfId="1577">
      <pivotArea dataOnly="0" labelOnly="1" fieldPosition="0">
        <references count="3">
          <reference field="0" count="1" selected="0">
            <x v="2"/>
          </reference>
          <reference field="2" count="1" selected="0">
            <x v="166"/>
          </reference>
          <reference field="3" count="1">
            <x v="189"/>
          </reference>
        </references>
      </pivotArea>
    </format>
    <format dxfId="1576">
      <pivotArea dataOnly="0" labelOnly="1" fieldPosition="0">
        <references count="3">
          <reference field="0" count="1" selected="0">
            <x v="2"/>
          </reference>
          <reference field="2" count="1" selected="0">
            <x v="167"/>
          </reference>
          <reference field="3" count="1">
            <x v="190"/>
          </reference>
        </references>
      </pivotArea>
    </format>
    <format dxfId="1575">
      <pivotArea dataOnly="0" labelOnly="1" fieldPosition="0">
        <references count="3">
          <reference field="0" count="1" selected="0">
            <x v="2"/>
          </reference>
          <reference field="2" count="1" selected="0">
            <x v="168"/>
          </reference>
          <reference field="3" count="1">
            <x v="191"/>
          </reference>
        </references>
      </pivotArea>
    </format>
    <format dxfId="1574">
      <pivotArea dataOnly="0" labelOnly="1" fieldPosition="0">
        <references count="3">
          <reference field="0" count="1" selected="0">
            <x v="2"/>
          </reference>
          <reference field="2" count="1" selected="0">
            <x v="169"/>
          </reference>
          <reference field="3" count="1">
            <x v="192"/>
          </reference>
        </references>
      </pivotArea>
    </format>
    <format dxfId="1573">
      <pivotArea dataOnly="0" labelOnly="1" fieldPosition="0">
        <references count="3">
          <reference field="0" count="1" selected="0">
            <x v="2"/>
          </reference>
          <reference field="2" count="1" selected="0">
            <x v="170"/>
          </reference>
          <reference field="3" count="1">
            <x v="193"/>
          </reference>
        </references>
      </pivotArea>
    </format>
    <format dxfId="1572">
      <pivotArea dataOnly="0" labelOnly="1" fieldPosition="0">
        <references count="3">
          <reference field="0" count="1" selected="0">
            <x v="2"/>
          </reference>
          <reference field="2" count="1" selected="0">
            <x v="171"/>
          </reference>
          <reference field="3" count="1">
            <x v="194"/>
          </reference>
        </references>
      </pivotArea>
    </format>
    <format dxfId="1571">
      <pivotArea dataOnly="0" labelOnly="1" fieldPosition="0">
        <references count="3">
          <reference field="0" count="1" selected="0">
            <x v="2"/>
          </reference>
          <reference field="2" count="1" selected="0">
            <x v="172"/>
          </reference>
          <reference field="3" count="1">
            <x v="195"/>
          </reference>
        </references>
      </pivotArea>
    </format>
    <format dxfId="1570">
      <pivotArea dataOnly="0" labelOnly="1" fieldPosition="0">
        <references count="3">
          <reference field="0" count="1" selected="0">
            <x v="2"/>
          </reference>
          <reference field="2" count="1" selected="0">
            <x v="173"/>
          </reference>
          <reference field="3" count="1">
            <x v="196"/>
          </reference>
        </references>
      </pivotArea>
    </format>
    <format dxfId="1569">
      <pivotArea dataOnly="0" labelOnly="1" fieldPosition="0">
        <references count="3">
          <reference field="0" count="1" selected="0">
            <x v="2"/>
          </reference>
          <reference field="2" count="1" selected="0">
            <x v="174"/>
          </reference>
          <reference field="3" count="1">
            <x v="197"/>
          </reference>
        </references>
      </pivotArea>
    </format>
    <format dxfId="1568">
      <pivotArea dataOnly="0" labelOnly="1" fieldPosition="0">
        <references count="3">
          <reference field="0" count="1" selected="0">
            <x v="2"/>
          </reference>
          <reference field="2" count="1" selected="0">
            <x v="175"/>
          </reference>
          <reference field="3" count="1">
            <x v="198"/>
          </reference>
        </references>
      </pivotArea>
    </format>
    <format dxfId="1567">
      <pivotArea dataOnly="0" labelOnly="1" fieldPosition="0">
        <references count="3">
          <reference field="0" count="1" selected="0">
            <x v="2"/>
          </reference>
          <reference field="2" count="1" selected="0">
            <x v="176"/>
          </reference>
          <reference field="3" count="1">
            <x v="199"/>
          </reference>
        </references>
      </pivotArea>
    </format>
    <format dxfId="1566">
      <pivotArea dataOnly="0" labelOnly="1" fieldPosition="0">
        <references count="3">
          <reference field="0" count="1" selected="0">
            <x v="2"/>
          </reference>
          <reference field="2" count="1" selected="0">
            <x v="177"/>
          </reference>
          <reference field="3" count="1">
            <x v="200"/>
          </reference>
        </references>
      </pivotArea>
    </format>
    <format dxfId="1565">
      <pivotArea dataOnly="0" labelOnly="1" fieldPosition="0">
        <references count="3">
          <reference field="0" count="1" selected="0">
            <x v="2"/>
          </reference>
          <reference field="2" count="1" selected="0">
            <x v="180"/>
          </reference>
          <reference field="3" count="1">
            <x v="201"/>
          </reference>
        </references>
      </pivotArea>
    </format>
    <format dxfId="1564">
      <pivotArea dataOnly="0" labelOnly="1" fieldPosition="0">
        <references count="3">
          <reference field="0" count="1" selected="0">
            <x v="2"/>
          </reference>
          <reference field="2" count="1" selected="0">
            <x v="181"/>
          </reference>
          <reference field="3" count="1">
            <x v="202"/>
          </reference>
        </references>
      </pivotArea>
    </format>
    <format dxfId="1563">
      <pivotArea dataOnly="0" labelOnly="1" fieldPosition="0">
        <references count="3">
          <reference field="0" count="1" selected="0">
            <x v="2"/>
          </reference>
          <reference field="2" count="1" selected="0">
            <x v="182"/>
          </reference>
          <reference field="3" count="1">
            <x v="203"/>
          </reference>
        </references>
      </pivotArea>
    </format>
    <format dxfId="1562">
      <pivotArea dataOnly="0" labelOnly="1" fieldPosition="0">
        <references count="3">
          <reference field="0" count="1" selected="0">
            <x v="2"/>
          </reference>
          <reference field="2" count="1" selected="0">
            <x v="183"/>
          </reference>
          <reference field="3" count="1">
            <x v="204"/>
          </reference>
        </references>
      </pivotArea>
    </format>
    <format dxfId="1561">
      <pivotArea dataOnly="0" labelOnly="1" fieldPosition="0">
        <references count="3">
          <reference field="0" count="1" selected="0">
            <x v="2"/>
          </reference>
          <reference field="2" count="1" selected="0">
            <x v="184"/>
          </reference>
          <reference field="3" count="1">
            <x v="205"/>
          </reference>
        </references>
      </pivotArea>
    </format>
    <format dxfId="1560">
      <pivotArea dataOnly="0" labelOnly="1" fieldPosition="0">
        <references count="3">
          <reference field="0" count="1" selected="0">
            <x v="2"/>
          </reference>
          <reference field="2" count="1" selected="0">
            <x v="185"/>
          </reference>
          <reference field="3" count="1">
            <x v="206"/>
          </reference>
        </references>
      </pivotArea>
    </format>
    <format dxfId="1559">
      <pivotArea dataOnly="0" labelOnly="1" fieldPosition="0">
        <references count="3">
          <reference field="0" count="1" selected="0">
            <x v="2"/>
          </reference>
          <reference field="2" count="1" selected="0">
            <x v="186"/>
          </reference>
          <reference field="3" count="1">
            <x v="207"/>
          </reference>
        </references>
      </pivotArea>
    </format>
    <format dxfId="1558">
      <pivotArea dataOnly="0" labelOnly="1" fieldPosition="0">
        <references count="3">
          <reference field="0" count="1" selected="0">
            <x v="3"/>
          </reference>
          <reference field="2" count="1" selected="0">
            <x v="187"/>
          </reference>
          <reference field="3" count="1">
            <x v="208"/>
          </reference>
        </references>
      </pivotArea>
    </format>
    <format dxfId="1557">
      <pivotArea dataOnly="0" labelOnly="1" fieldPosition="0">
        <references count="3">
          <reference field="0" count="1" selected="0">
            <x v="3"/>
          </reference>
          <reference field="2" count="1" selected="0">
            <x v="188"/>
          </reference>
          <reference field="3" count="1">
            <x v="209"/>
          </reference>
        </references>
      </pivotArea>
    </format>
    <format dxfId="1556">
      <pivotArea dataOnly="0" labelOnly="1" fieldPosition="0">
        <references count="3">
          <reference field="0" count="1" selected="0">
            <x v="3"/>
          </reference>
          <reference field="2" count="1" selected="0">
            <x v="189"/>
          </reference>
          <reference field="3" count="1">
            <x v="210"/>
          </reference>
        </references>
      </pivotArea>
    </format>
    <format dxfId="1555">
      <pivotArea dataOnly="0" labelOnly="1" fieldPosition="0">
        <references count="3">
          <reference field="0" count="1" selected="0">
            <x v="3"/>
          </reference>
          <reference field="2" count="1" selected="0">
            <x v="190"/>
          </reference>
          <reference field="3" count="1">
            <x v="211"/>
          </reference>
        </references>
      </pivotArea>
    </format>
    <format dxfId="1554">
      <pivotArea dataOnly="0" labelOnly="1" fieldPosition="0">
        <references count="3">
          <reference field="0" count="1" selected="0">
            <x v="3"/>
          </reference>
          <reference field="2" count="1" selected="0">
            <x v="191"/>
          </reference>
          <reference field="3" count="1">
            <x v="212"/>
          </reference>
        </references>
      </pivotArea>
    </format>
    <format dxfId="1553">
      <pivotArea dataOnly="0" labelOnly="1" fieldPosition="0">
        <references count="3">
          <reference field="0" count="1" selected="0">
            <x v="3"/>
          </reference>
          <reference field="2" count="1" selected="0">
            <x v="192"/>
          </reference>
          <reference field="3" count="1">
            <x v="213"/>
          </reference>
        </references>
      </pivotArea>
    </format>
    <format dxfId="1552">
      <pivotArea dataOnly="0" labelOnly="1" fieldPosition="0">
        <references count="3">
          <reference field="0" count="1" selected="0">
            <x v="3"/>
          </reference>
          <reference field="2" count="1" selected="0">
            <x v="193"/>
          </reference>
          <reference field="3" count="1">
            <x v="214"/>
          </reference>
        </references>
      </pivotArea>
    </format>
    <format dxfId="1551">
      <pivotArea dataOnly="0" labelOnly="1" fieldPosition="0">
        <references count="3">
          <reference field="0" count="1" selected="0">
            <x v="3"/>
          </reference>
          <reference field="2" count="1" selected="0">
            <x v="194"/>
          </reference>
          <reference field="3" count="1">
            <x v="215"/>
          </reference>
        </references>
      </pivotArea>
    </format>
    <format dxfId="1550">
      <pivotArea dataOnly="0" labelOnly="1" fieldPosition="0">
        <references count="3">
          <reference field="0" count="1" selected="0">
            <x v="3"/>
          </reference>
          <reference field="2" count="1" selected="0">
            <x v="195"/>
          </reference>
          <reference field="3" count="1">
            <x v="216"/>
          </reference>
        </references>
      </pivotArea>
    </format>
    <format dxfId="1549">
      <pivotArea dataOnly="0" labelOnly="1" fieldPosition="0">
        <references count="3">
          <reference field="0" count="1" selected="0">
            <x v="3"/>
          </reference>
          <reference field="2" count="1" selected="0">
            <x v="196"/>
          </reference>
          <reference field="3" count="1">
            <x v="218"/>
          </reference>
        </references>
      </pivotArea>
    </format>
    <format dxfId="1548">
      <pivotArea dataOnly="0" labelOnly="1" fieldPosition="0">
        <references count="3">
          <reference field="0" count="1" selected="0">
            <x v="3"/>
          </reference>
          <reference field="2" count="1" selected="0">
            <x v="197"/>
          </reference>
          <reference field="3" count="1">
            <x v="219"/>
          </reference>
        </references>
      </pivotArea>
    </format>
    <format dxfId="1547">
      <pivotArea dataOnly="0" labelOnly="1" fieldPosition="0">
        <references count="3">
          <reference field="0" count="1" selected="0">
            <x v="3"/>
          </reference>
          <reference field="2" count="1" selected="0">
            <x v="198"/>
          </reference>
          <reference field="3" count="1">
            <x v="220"/>
          </reference>
        </references>
      </pivotArea>
    </format>
    <format dxfId="1546">
      <pivotArea dataOnly="0" labelOnly="1" fieldPosition="0">
        <references count="3">
          <reference field="0" count="1" selected="0">
            <x v="3"/>
          </reference>
          <reference field="2" count="1" selected="0">
            <x v="199"/>
          </reference>
          <reference field="3" count="1">
            <x v="221"/>
          </reference>
        </references>
      </pivotArea>
    </format>
    <format dxfId="1545">
      <pivotArea dataOnly="0" labelOnly="1" fieldPosition="0">
        <references count="3">
          <reference field="0" count="1" selected="0">
            <x v="3"/>
          </reference>
          <reference field="2" count="1" selected="0">
            <x v="200"/>
          </reference>
          <reference field="3" count="1">
            <x v="222"/>
          </reference>
        </references>
      </pivotArea>
    </format>
    <format dxfId="1544">
      <pivotArea dataOnly="0" labelOnly="1" fieldPosition="0">
        <references count="3">
          <reference field="0" count="1" selected="0">
            <x v="3"/>
          </reference>
          <reference field="2" count="1" selected="0">
            <x v="201"/>
          </reference>
          <reference field="3" count="1">
            <x v="223"/>
          </reference>
        </references>
      </pivotArea>
    </format>
    <format dxfId="1543">
      <pivotArea dataOnly="0" labelOnly="1" fieldPosition="0">
        <references count="3">
          <reference field="0" count="1" selected="0">
            <x v="3"/>
          </reference>
          <reference field="2" count="1" selected="0">
            <x v="202"/>
          </reference>
          <reference field="3" count="1">
            <x v="224"/>
          </reference>
        </references>
      </pivotArea>
    </format>
    <format dxfId="1542">
      <pivotArea dataOnly="0" labelOnly="1" fieldPosition="0">
        <references count="3">
          <reference field="0" count="1" selected="0">
            <x v="3"/>
          </reference>
          <reference field="2" count="1" selected="0">
            <x v="203"/>
          </reference>
          <reference field="3" count="1">
            <x v="225"/>
          </reference>
        </references>
      </pivotArea>
    </format>
    <format dxfId="1541">
      <pivotArea dataOnly="0" labelOnly="1" fieldPosition="0">
        <references count="3">
          <reference field="0" count="1" selected="0">
            <x v="3"/>
          </reference>
          <reference field="2" count="1" selected="0">
            <x v="204"/>
          </reference>
          <reference field="3" count="1">
            <x v="226"/>
          </reference>
        </references>
      </pivotArea>
    </format>
    <format dxfId="1540">
      <pivotArea dataOnly="0" labelOnly="1" fieldPosition="0">
        <references count="3">
          <reference field="0" count="1" selected="0">
            <x v="3"/>
          </reference>
          <reference field="2" count="1" selected="0">
            <x v="205"/>
          </reference>
          <reference field="3" count="1">
            <x v="227"/>
          </reference>
        </references>
      </pivotArea>
    </format>
    <format dxfId="1539">
      <pivotArea dataOnly="0" labelOnly="1" fieldPosition="0">
        <references count="3">
          <reference field="0" count="1" selected="0">
            <x v="3"/>
          </reference>
          <reference field="2" count="1" selected="0">
            <x v="206"/>
          </reference>
          <reference field="3" count="1">
            <x v="228"/>
          </reference>
        </references>
      </pivotArea>
    </format>
    <format dxfId="1538">
      <pivotArea dataOnly="0" labelOnly="1" fieldPosition="0">
        <references count="3">
          <reference field="0" count="1" selected="0">
            <x v="3"/>
          </reference>
          <reference field="2" count="1" selected="0">
            <x v="207"/>
          </reference>
          <reference field="3" count="1">
            <x v="229"/>
          </reference>
        </references>
      </pivotArea>
    </format>
    <format dxfId="1537">
      <pivotArea dataOnly="0" labelOnly="1" fieldPosition="0">
        <references count="3">
          <reference field="0" count="1" selected="0">
            <x v="3"/>
          </reference>
          <reference field="2" count="1" selected="0">
            <x v="208"/>
          </reference>
          <reference field="3" count="1">
            <x v="230"/>
          </reference>
        </references>
      </pivotArea>
    </format>
    <format dxfId="1536">
      <pivotArea dataOnly="0" labelOnly="1" fieldPosition="0">
        <references count="3">
          <reference field="0" count="1" selected="0">
            <x v="3"/>
          </reference>
          <reference field="2" count="1" selected="0">
            <x v="209"/>
          </reference>
          <reference field="3" count="1">
            <x v="231"/>
          </reference>
        </references>
      </pivotArea>
    </format>
    <format dxfId="1535">
      <pivotArea dataOnly="0" labelOnly="1" fieldPosition="0">
        <references count="3">
          <reference field="0" count="1" selected="0">
            <x v="3"/>
          </reference>
          <reference field="2" count="1" selected="0">
            <x v="210"/>
          </reference>
          <reference field="3" count="1">
            <x v="232"/>
          </reference>
        </references>
      </pivotArea>
    </format>
    <format dxfId="1534">
      <pivotArea dataOnly="0" labelOnly="1" fieldPosition="0">
        <references count="3">
          <reference field="0" count="1" selected="0">
            <x v="3"/>
          </reference>
          <reference field="2" count="1" selected="0">
            <x v="211"/>
          </reference>
          <reference field="3" count="1">
            <x v="233"/>
          </reference>
        </references>
      </pivotArea>
    </format>
    <format dxfId="1533">
      <pivotArea dataOnly="0" labelOnly="1" fieldPosition="0">
        <references count="3">
          <reference field="0" count="1" selected="0">
            <x v="3"/>
          </reference>
          <reference field="2" count="1" selected="0">
            <x v="212"/>
          </reference>
          <reference field="3" count="1">
            <x v="234"/>
          </reference>
        </references>
      </pivotArea>
    </format>
    <format dxfId="1532">
      <pivotArea dataOnly="0" labelOnly="1" fieldPosition="0">
        <references count="3">
          <reference field="0" count="1" selected="0">
            <x v="3"/>
          </reference>
          <reference field="2" count="1" selected="0">
            <x v="213"/>
          </reference>
          <reference field="3" count="1">
            <x v="235"/>
          </reference>
        </references>
      </pivotArea>
    </format>
    <format dxfId="1531">
      <pivotArea dataOnly="0" labelOnly="1" fieldPosition="0">
        <references count="3">
          <reference field="0" count="1" selected="0">
            <x v="3"/>
          </reference>
          <reference field="2" count="1" selected="0">
            <x v="214"/>
          </reference>
          <reference field="3" count="1">
            <x v="236"/>
          </reference>
        </references>
      </pivotArea>
    </format>
    <format dxfId="1530">
      <pivotArea dataOnly="0" labelOnly="1" fieldPosition="0">
        <references count="3">
          <reference field="0" count="1" selected="0">
            <x v="3"/>
          </reference>
          <reference field="2" count="1" selected="0">
            <x v="215"/>
          </reference>
          <reference field="3" count="1">
            <x v="237"/>
          </reference>
        </references>
      </pivotArea>
    </format>
    <format dxfId="1529">
      <pivotArea dataOnly="0" labelOnly="1" fieldPosition="0">
        <references count="3">
          <reference field="0" count="1" selected="0">
            <x v="3"/>
          </reference>
          <reference field="2" count="1" selected="0">
            <x v="216"/>
          </reference>
          <reference field="3" count="1">
            <x v="238"/>
          </reference>
        </references>
      </pivotArea>
    </format>
    <format dxfId="1528">
      <pivotArea dataOnly="0" labelOnly="1" fieldPosition="0">
        <references count="3">
          <reference field="0" count="1" selected="0">
            <x v="3"/>
          </reference>
          <reference field="2" count="1" selected="0">
            <x v="217"/>
          </reference>
          <reference field="3" count="1">
            <x v="239"/>
          </reference>
        </references>
      </pivotArea>
    </format>
    <format dxfId="1527">
      <pivotArea dataOnly="0" labelOnly="1" fieldPosition="0">
        <references count="3">
          <reference field="0" count="1" selected="0">
            <x v="3"/>
          </reference>
          <reference field="2" count="1" selected="0">
            <x v="218"/>
          </reference>
          <reference field="3" count="1">
            <x v="240"/>
          </reference>
        </references>
      </pivotArea>
    </format>
    <format dxfId="1526">
      <pivotArea dataOnly="0" labelOnly="1" fieldPosition="0">
        <references count="3">
          <reference field="0" count="1" selected="0">
            <x v="3"/>
          </reference>
          <reference field="2" count="1" selected="0">
            <x v="219"/>
          </reference>
          <reference field="3" count="1">
            <x v="241"/>
          </reference>
        </references>
      </pivotArea>
    </format>
    <format dxfId="1525">
      <pivotArea dataOnly="0" labelOnly="1" fieldPosition="0">
        <references count="3">
          <reference field="0" count="1" selected="0">
            <x v="3"/>
          </reference>
          <reference field="2" count="1" selected="0">
            <x v="220"/>
          </reference>
          <reference field="3" count="1">
            <x v="242"/>
          </reference>
        </references>
      </pivotArea>
    </format>
    <format dxfId="1524">
      <pivotArea dataOnly="0" labelOnly="1" fieldPosition="0">
        <references count="3">
          <reference field="0" count="1" selected="0">
            <x v="3"/>
          </reference>
          <reference field="2" count="1" selected="0">
            <x v="221"/>
          </reference>
          <reference field="3" count="1">
            <x v="243"/>
          </reference>
        </references>
      </pivotArea>
    </format>
    <format dxfId="1523">
      <pivotArea dataOnly="0" labelOnly="1" fieldPosition="0">
        <references count="3">
          <reference field="0" count="1" selected="0">
            <x v="3"/>
          </reference>
          <reference field="2" count="1" selected="0">
            <x v="222"/>
          </reference>
          <reference field="3" count="1">
            <x v="244"/>
          </reference>
        </references>
      </pivotArea>
    </format>
    <format dxfId="1522">
      <pivotArea dataOnly="0" labelOnly="1" fieldPosition="0">
        <references count="3">
          <reference field="0" count="1" selected="0">
            <x v="3"/>
          </reference>
          <reference field="2" count="1" selected="0">
            <x v="223"/>
          </reference>
          <reference field="3" count="1">
            <x v="245"/>
          </reference>
        </references>
      </pivotArea>
    </format>
    <format dxfId="1521">
      <pivotArea dataOnly="0" labelOnly="1" fieldPosition="0">
        <references count="3">
          <reference field="0" count="1" selected="0">
            <x v="3"/>
          </reference>
          <reference field="2" count="1" selected="0">
            <x v="224"/>
          </reference>
          <reference field="3" count="1">
            <x v="246"/>
          </reference>
        </references>
      </pivotArea>
    </format>
    <format dxfId="1520">
      <pivotArea dataOnly="0" labelOnly="1" fieldPosition="0">
        <references count="3">
          <reference field="0" count="1" selected="0">
            <x v="3"/>
          </reference>
          <reference field="2" count="1" selected="0">
            <x v="225"/>
          </reference>
          <reference field="3" count="1">
            <x v="247"/>
          </reference>
        </references>
      </pivotArea>
    </format>
    <format dxfId="1519">
      <pivotArea dataOnly="0" labelOnly="1" fieldPosition="0">
        <references count="3">
          <reference field="0" count="1" selected="0">
            <x v="3"/>
          </reference>
          <reference field="2" count="1" selected="0">
            <x v="226"/>
          </reference>
          <reference field="3" count="1">
            <x v="248"/>
          </reference>
        </references>
      </pivotArea>
    </format>
    <format dxfId="1518">
      <pivotArea dataOnly="0" labelOnly="1" fieldPosition="0">
        <references count="3">
          <reference field="0" count="1" selected="0">
            <x v="3"/>
          </reference>
          <reference field="2" count="1" selected="0">
            <x v="227"/>
          </reference>
          <reference field="3" count="1">
            <x v="249"/>
          </reference>
        </references>
      </pivotArea>
    </format>
    <format dxfId="1517">
      <pivotArea dataOnly="0" labelOnly="1" fieldPosition="0">
        <references count="3">
          <reference field="0" count="1" selected="0">
            <x v="3"/>
          </reference>
          <reference field="2" count="1" selected="0">
            <x v="228"/>
          </reference>
          <reference field="3" count="1">
            <x v="250"/>
          </reference>
        </references>
      </pivotArea>
    </format>
    <format dxfId="1516">
      <pivotArea dataOnly="0" labelOnly="1" fieldPosition="0">
        <references count="3">
          <reference field="0" count="1" selected="0">
            <x v="3"/>
          </reference>
          <reference field="2" count="1" selected="0">
            <x v="229"/>
          </reference>
          <reference field="3" count="1">
            <x v="251"/>
          </reference>
        </references>
      </pivotArea>
    </format>
    <format dxfId="1515">
      <pivotArea dataOnly="0" labelOnly="1" fieldPosition="0">
        <references count="3">
          <reference field="0" count="1" selected="0">
            <x v="3"/>
          </reference>
          <reference field="2" count="1" selected="0">
            <x v="230"/>
          </reference>
          <reference field="3" count="1">
            <x v="252"/>
          </reference>
        </references>
      </pivotArea>
    </format>
    <format dxfId="1514">
      <pivotArea dataOnly="0" labelOnly="1" fieldPosition="0">
        <references count="3">
          <reference field="0" count="1" selected="0">
            <x v="3"/>
          </reference>
          <reference field="2" count="1" selected="0">
            <x v="231"/>
          </reference>
          <reference field="3" count="1">
            <x v="253"/>
          </reference>
        </references>
      </pivotArea>
    </format>
    <format dxfId="1513">
      <pivotArea dataOnly="0" labelOnly="1" fieldPosition="0">
        <references count="3">
          <reference field="0" count="1" selected="0">
            <x v="3"/>
          </reference>
          <reference field="2" count="1" selected="0">
            <x v="232"/>
          </reference>
          <reference field="3" count="1">
            <x v="254"/>
          </reference>
        </references>
      </pivotArea>
    </format>
    <format dxfId="1512">
      <pivotArea dataOnly="0" labelOnly="1" fieldPosition="0">
        <references count="3">
          <reference field="0" count="1" selected="0">
            <x v="3"/>
          </reference>
          <reference field="2" count="1" selected="0">
            <x v="233"/>
          </reference>
          <reference field="3" count="1">
            <x v="255"/>
          </reference>
        </references>
      </pivotArea>
    </format>
    <format dxfId="1511">
      <pivotArea dataOnly="0" labelOnly="1" fieldPosition="0">
        <references count="3">
          <reference field="0" count="1" selected="0">
            <x v="3"/>
          </reference>
          <reference field="2" count="1" selected="0">
            <x v="234"/>
          </reference>
          <reference field="3" count="1">
            <x v="256"/>
          </reference>
        </references>
      </pivotArea>
    </format>
    <format dxfId="1510">
      <pivotArea dataOnly="0" labelOnly="1" fieldPosition="0">
        <references count="3">
          <reference field="0" count="1" selected="0">
            <x v="3"/>
          </reference>
          <reference field="2" count="1" selected="0">
            <x v="235"/>
          </reference>
          <reference field="3" count="1">
            <x v="257"/>
          </reference>
        </references>
      </pivotArea>
    </format>
    <format dxfId="1509">
      <pivotArea dataOnly="0" labelOnly="1" fieldPosition="0">
        <references count="3">
          <reference field="0" count="1" selected="0">
            <x v="3"/>
          </reference>
          <reference field="2" count="1" selected="0">
            <x v="236"/>
          </reference>
          <reference field="3" count="1">
            <x v="258"/>
          </reference>
        </references>
      </pivotArea>
    </format>
    <format dxfId="1508">
      <pivotArea dataOnly="0" labelOnly="1" fieldPosition="0">
        <references count="3">
          <reference field="0" count="1" selected="0">
            <x v="3"/>
          </reference>
          <reference field="2" count="1" selected="0">
            <x v="237"/>
          </reference>
          <reference field="3" count="1">
            <x v="259"/>
          </reference>
        </references>
      </pivotArea>
    </format>
    <format dxfId="1507">
      <pivotArea dataOnly="0" labelOnly="1" fieldPosition="0">
        <references count="3">
          <reference field="0" count="1" selected="0">
            <x v="3"/>
          </reference>
          <reference field="2" count="1" selected="0">
            <x v="238"/>
          </reference>
          <reference field="3" count="1">
            <x v="260"/>
          </reference>
        </references>
      </pivotArea>
    </format>
    <format dxfId="1506">
      <pivotArea dataOnly="0" labelOnly="1" fieldPosition="0">
        <references count="3">
          <reference field="0" count="1" selected="0">
            <x v="3"/>
          </reference>
          <reference field="2" count="1" selected="0">
            <x v="239"/>
          </reference>
          <reference field="3" count="1">
            <x v="261"/>
          </reference>
        </references>
      </pivotArea>
    </format>
    <format dxfId="1505">
      <pivotArea dataOnly="0" labelOnly="1" fieldPosition="0">
        <references count="3">
          <reference field="0" count="1" selected="0">
            <x v="3"/>
          </reference>
          <reference field="2" count="1" selected="0">
            <x v="240"/>
          </reference>
          <reference field="3" count="1">
            <x v="262"/>
          </reference>
        </references>
      </pivotArea>
    </format>
    <format dxfId="1504">
      <pivotArea dataOnly="0" labelOnly="1" fieldPosition="0">
        <references count="3">
          <reference field="0" count="1" selected="0">
            <x v="3"/>
          </reference>
          <reference field="2" count="1" selected="0">
            <x v="241"/>
          </reference>
          <reference field="3" count="1">
            <x v="263"/>
          </reference>
        </references>
      </pivotArea>
    </format>
    <format dxfId="1503">
      <pivotArea dataOnly="0" labelOnly="1" fieldPosition="0">
        <references count="3">
          <reference field="0" count="1" selected="0">
            <x v="3"/>
          </reference>
          <reference field="2" count="1" selected="0">
            <x v="242"/>
          </reference>
          <reference field="3" count="1">
            <x v="264"/>
          </reference>
        </references>
      </pivotArea>
    </format>
    <format dxfId="1502">
      <pivotArea dataOnly="0" labelOnly="1" fieldPosition="0">
        <references count="3">
          <reference field="0" count="1" selected="0">
            <x v="3"/>
          </reference>
          <reference field="2" count="1" selected="0">
            <x v="243"/>
          </reference>
          <reference field="3" count="1">
            <x v="265"/>
          </reference>
        </references>
      </pivotArea>
    </format>
    <format dxfId="1501">
      <pivotArea dataOnly="0" labelOnly="1" fieldPosition="0">
        <references count="3">
          <reference field="0" count="1" selected="0">
            <x v="3"/>
          </reference>
          <reference field="2" count="1" selected="0">
            <x v="244"/>
          </reference>
          <reference field="3" count="1">
            <x v="266"/>
          </reference>
        </references>
      </pivotArea>
    </format>
    <format dxfId="1500">
      <pivotArea dataOnly="0" labelOnly="1" fieldPosition="0">
        <references count="3">
          <reference field="0" count="1" selected="0">
            <x v="3"/>
          </reference>
          <reference field="2" count="1" selected="0">
            <x v="245"/>
          </reference>
          <reference field="3" count="1">
            <x v="267"/>
          </reference>
        </references>
      </pivotArea>
    </format>
    <format dxfId="1499">
      <pivotArea dataOnly="0" labelOnly="1" fieldPosition="0">
        <references count="3">
          <reference field="0" count="1" selected="0">
            <x v="3"/>
          </reference>
          <reference field="2" count="1" selected="0">
            <x v="246"/>
          </reference>
          <reference field="3" count="1">
            <x v="268"/>
          </reference>
        </references>
      </pivotArea>
    </format>
    <format dxfId="1498">
      <pivotArea dataOnly="0" labelOnly="1" fieldPosition="0">
        <references count="3">
          <reference field="0" count="1" selected="0">
            <x v="3"/>
          </reference>
          <reference field="2" count="1" selected="0">
            <x v="247"/>
          </reference>
          <reference field="3" count="1">
            <x v="269"/>
          </reference>
        </references>
      </pivotArea>
    </format>
    <format dxfId="1497">
      <pivotArea dataOnly="0" labelOnly="1" fieldPosition="0">
        <references count="3">
          <reference field="0" count="1" selected="0">
            <x v="3"/>
          </reference>
          <reference field="2" count="1" selected="0">
            <x v="248"/>
          </reference>
          <reference field="3" count="1">
            <x v="270"/>
          </reference>
        </references>
      </pivotArea>
    </format>
    <format dxfId="1496">
      <pivotArea dataOnly="0" labelOnly="1" fieldPosition="0">
        <references count="3">
          <reference field="0" count="1" selected="0">
            <x v="3"/>
          </reference>
          <reference field="2" count="1" selected="0">
            <x v="249"/>
          </reference>
          <reference field="3" count="1">
            <x v="271"/>
          </reference>
        </references>
      </pivotArea>
    </format>
    <format dxfId="1495">
      <pivotArea dataOnly="0" labelOnly="1" fieldPosition="0">
        <references count="3">
          <reference field="0" count="1" selected="0">
            <x v="3"/>
          </reference>
          <reference field="2" count="1" selected="0">
            <x v="250"/>
          </reference>
          <reference field="3" count="1">
            <x v="272"/>
          </reference>
        </references>
      </pivotArea>
    </format>
    <format dxfId="1494">
      <pivotArea dataOnly="0" labelOnly="1" fieldPosition="0">
        <references count="3">
          <reference field="0" count="1" selected="0">
            <x v="3"/>
          </reference>
          <reference field="2" count="1" selected="0">
            <x v="251"/>
          </reference>
          <reference field="3" count="1">
            <x v="273"/>
          </reference>
        </references>
      </pivotArea>
    </format>
    <format dxfId="1493">
      <pivotArea dataOnly="0" labelOnly="1" fieldPosition="0">
        <references count="3">
          <reference field="0" count="1" selected="0">
            <x v="3"/>
          </reference>
          <reference field="2" count="1" selected="0">
            <x v="252"/>
          </reference>
          <reference field="3" count="1">
            <x v="274"/>
          </reference>
        </references>
      </pivotArea>
    </format>
    <format dxfId="1492">
      <pivotArea dataOnly="0" labelOnly="1" fieldPosition="0">
        <references count="3">
          <reference field="0" count="1" selected="0">
            <x v="3"/>
          </reference>
          <reference field="2" count="1" selected="0">
            <x v="253"/>
          </reference>
          <reference field="3" count="1">
            <x v="275"/>
          </reference>
        </references>
      </pivotArea>
    </format>
    <format dxfId="1491">
      <pivotArea dataOnly="0" labelOnly="1" fieldPosition="0">
        <references count="3">
          <reference field="0" count="1" selected="0">
            <x v="3"/>
          </reference>
          <reference field="2" count="1" selected="0">
            <x v="254"/>
          </reference>
          <reference field="3" count="1">
            <x v="276"/>
          </reference>
        </references>
      </pivotArea>
    </format>
    <format dxfId="1490">
      <pivotArea dataOnly="0" labelOnly="1" fieldPosition="0">
        <references count="3">
          <reference field="0" count="1" selected="0">
            <x v="3"/>
          </reference>
          <reference field="2" count="1" selected="0">
            <x v="255"/>
          </reference>
          <reference field="3" count="1">
            <x v="277"/>
          </reference>
        </references>
      </pivotArea>
    </format>
    <format dxfId="1489">
      <pivotArea dataOnly="0" labelOnly="1" fieldPosition="0">
        <references count="3">
          <reference field="0" count="1" selected="0">
            <x v="3"/>
          </reference>
          <reference field="2" count="1" selected="0">
            <x v="256"/>
          </reference>
          <reference field="3" count="1">
            <x v="278"/>
          </reference>
        </references>
      </pivotArea>
    </format>
    <format dxfId="1488">
      <pivotArea dataOnly="0" labelOnly="1" fieldPosition="0">
        <references count="3">
          <reference field="0" count="1" selected="0">
            <x v="3"/>
          </reference>
          <reference field="2" count="1" selected="0">
            <x v="257"/>
          </reference>
          <reference field="3" count="1">
            <x v="279"/>
          </reference>
        </references>
      </pivotArea>
    </format>
    <format dxfId="1487">
      <pivotArea dataOnly="0" labelOnly="1" fieldPosition="0">
        <references count="3">
          <reference field="0" count="1" selected="0">
            <x v="3"/>
          </reference>
          <reference field="2" count="1" selected="0">
            <x v="258"/>
          </reference>
          <reference field="3" count="1">
            <x v="280"/>
          </reference>
        </references>
      </pivotArea>
    </format>
    <format dxfId="1486">
      <pivotArea dataOnly="0" labelOnly="1" fieldPosition="0">
        <references count="3">
          <reference field="0" count="1" selected="0">
            <x v="3"/>
          </reference>
          <reference field="2" count="1" selected="0">
            <x v="259"/>
          </reference>
          <reference field="3" count="1">
            <x v="281"/>
          </reference>
        </references>
      </pivotArea>
    </format>
    <format dxfId="1485">
      <pivotArea dataOnly="0" labelOnly="1" fieldPosition="0">
        <references count="3">
          <reference field="0" count="1" selected="0">
            <x v="3"/>
          </reference>
          <reference field="2" count="1" selected="0">
            <x v="260"/>
          </reference>
          <reference field="3" count="1">
            <x v="282"/>
          </reference>
        </references>
      </pivotArea>
    </format>
    <format dxfId="1484">
      <pivotArea dataOnly="0" labelOnly="1" fieldPosition="0">
        <references count="3">
          <reference field="0" count="1" selected="0">
            <x v="3"/>
          </reference>
          <reference field="2" count="1" selected="0">
            <x v="261"/>
          </reference>
          <reference field="3" count="1">
            <x v="283"/>
          </reference>
        </references>
      </pivotArea>
    </format>
    <format dxfId="1483">
      <pivotArea dataOnly="0" labelOnly="1" fieldPosition="0">
        <references count="3">
          <reference field="0" count="1" selected="0">
            <x v="3"/>
          </reference>
          <reference field="2" count="1" selected="0">
            <x v="262"/>
          </reference>
          <reference field="3" count="1">
            <x v="284"/>
          </reference>
        </references>
      </pivotArea>
    </format>
    <format dxfId="1482">
      <pivotArea dataOnly="0" labelOnly="1" fieldPosition="0">
        <references count="3">
          <reference field="0" count="1" selected="0">
            <x v="3"/>
          </reference>
          <reference field="2" count="1" selected="0">
            <x v="263"/>
          </reference>
          <reference field="3" count="1">
            <x v="285"/>
          </reference>
        </references>
      </pivotArea>
    </format>
    <format dxfId="1481">
      <pivotArea dataOnly="0" labelOnly="1" fieldPosition="0">
        <references count="3">
          <reference field="0" count="1" selected="0">
            <x v="3"/>
          </reference>
          <reference field="2" count="1" selected="0">
            <x v="264"/>
          </reference>
          <reference field="3" count="1">
            <x v="286"/>
          </reference>
        </references>
      </pivotArea>
    </format>
    <format dxfId="1480">
      <pivotArea dataOnly="0" labelOnly="1" fieldPosition="0">
        <references count="3">
          <reference field="0" count="1" selected="0">
            <x v="3"/>
          </reference>
          <reference field="2" count="1" selected="0">
            <x v="265"/>
          </reference>
          <reference field="3" count="1">
            <x v="287"/>
          </reference>
        </references>
      </pivotArea>
    </format>
    <format dxfId="1479">
      <pivotArea dataOnly="0" labelOnly="1" fieldPosition="0">
        <references count="3">
          <reference field="0" count="1" selected="0">
            <x v="3"/>
          </reference>
          <reference field="2" count="1" selected="0">
            <x v="266"/>
          </reference>
          <reference field="3" count="1">
            <x v="288"/>
          </reference>
        </references>
      </pivotArea>
    </format>
    <format dxfId="1478">
      <pivotArea dataOnly="0" labelOnly="1" fieldPosition="0">
        <references count="3">
          <reference field="0" count="1" selected="0">
            <x v="3"/>
          </reference>
          <reference field="2" count="1" selected="0">
            <x v="267"/>
          </reference>
          <reference field="3" count="1">
            <x v="289"/>
          </reference>
        </references>
      </pivotArea>
    </format>
    <format dxfId="1477">
      <pivotArea dataOnly="0" labelOnly="1" fieldPosition="0">
        <references count="3">
          <reference field="0" count="1" selected="0">
            <x v="3"/>
          </reference>
          <reference field="2" count="1" selected="0">
            <x v="268"/>
          </reference>
          <reference field="3" count="1">
            <x v="290"/>
          </reference>
        </references>
      </pivotArea>
    </format>
    <format dxfId="1476">
      <pivotArea dataOnly="0" labelOnly="1" fieldPosition="0">
        <references count="3">
          <reference field="0" count="1" selected="0">
            <x v="3"/>
          </reference>
          <reference field="2" count="1" selected="0">
            <x v="269"/>
          </reference>
          <reference field="3" count="1">
            <x v="291"/>
          </reference>
        </references>
      </pivotArea>
    </format>
    <format dxfId="1475">
      <pivotArea dataOnly="0" labelOnly="1" fieldPosition="0">
        <references count="3">
          <reference field="0" count="1" selected="0">
            <x v="3"/>
          </reference>
          <reference field="2" count="1" selected="0">
            <x v="270"/>
          </reference>
          <reference field="3" count="1">
            <x v="292"/>
          </reference>
        </references>
      </pivotArea>
    </format>
    <format dxfId="1474">
      <pivotArea dataOnly="0" labelOnly="1" fieldPosition="0">
        <references count="3">
          <reference field="0" count="1" selected="0">
            <x v="3"/>
          </reference>
          <reference field="2" count="1" selected="0">
            <x v="271"/>
          </reference>
          <reference field="3" count="1">
            <x v="293"/>
          </reference>
        </references>
      </pivotArea>
    </format>
    <format dxfId="1473">
      <pivotArea dataOnly="0" labelOnly="1" fieldPosition="0">
        <references count="3">
          <reference field="0" count="1" selected="0">
            <x v="3"/>
          </reference>
          <reference field="2" count="1" selected="0">
            <x v="272"/>
          </reference>
          <reference field="3" count="1">
            <x v="294"/>
          </reference>
        </references>
      </pivotArea>
    </format>
    <format dxfId="1472">
      <pivotArea dataOnly="0" labelOnly="1" fieldPosition="0">
        <references count="3">
          <reference field="0" count="1" selected="0">
            <x v="3"/>
          </reference>
          <reference field="2" count="1" selected="0">
            <x v="273"/>
          </reference>
          <reference field="3" count="1">
            <x v="295"/>
          </reference>
        </references>
      </pivotArea>
    </format>
    <format dxfId="1471">
      <pivotArea dataOnly="0" labelOnly="1" fieldPosition="0">
        <references count="3">
          <reference field="0" count="1" selected="0">
            <x v="3"/>
          </reference>
          <reference field="2" count="1" selected="0">
            <x v="274"/>
          </reference>
          <reference field="3" count="1">
            <x v="296"/>
          </reference>
        </references>
      </pivotArea>
    </format>
    <format dxfId="1470">
      <pivotArea dataOnly="0" labelOnly="1" fieldPosition="0">
        <references count="3">
          <reference field="0" count="1" selected="0">
            <x v="3"/>
          </reference>
          <reference field="2" count="1" selected="0">
            <x v="275"/>
          </reference>
          <reference field="3" count="1">
            <x v="297"/>
          </reference>
        </references>
      </pivotArea>
    </format>
    <format dxfId="1469">
      <pivotArea dataOnly="0" labelOnly="1" fieldPosition="0">
        <references count="3">
          <reference field="0" count="1" selected="0">
            <x v="3"/>
          </reference>
          <reference field="2" count="1" selected="0">
            <x v="276"/>
          </reference>
          <reference field="3" count="1">
            <x v="298"/>
          </reference>
        </references>
      </pivotArea>
    </format>
    <format dxfId="1468">
      <pivotArea dataOnly="0" labelOnly="1" fieldPosition="0">
        <references count="3">
          <reference field="0" count="1" selected="0">
            <x v="3"/>
          </reference>
          <reference field="2" count="1" selected="0">
            <x v="277"/>
          </reference>
          <reference field="3" count="1">
            <x v="299"/>
          </reference>
        </references>
      </pivotArea>
    </format>
    <format dxfId="1467">
      <pivotArea dataOnly="0" labelOnly="1" fieldPosition="0">
        <references count="3">
          <reference field="0" count="1" selected="0">
            <x v="3"/>
          </reference>
          <reference field="2" count="1" selected="0">
            <x v="278"/>
          </reference>
          <reference field="3" count="1">
            <x v="300"/>
          </reference>
        </references>
      </pivotArea>
    </format>
    <format dxfId="1466">
      <pivotArea dataOnly="0" labelOnly="1" fieldPosition="0">
        <references count="3">
          <reference field="0" count="1" selected="0">
            <x v="3"/>
          </reference>
          <reference field="2" count="1" selected="0">
            <x v="279"/>
          </reference>
          <reference field="3" count="1">
            <x v="301"/>
          </reference>
        </references>
      </pivotArea>
    </format>
    <format dxfId="1465">
      <pivotArea dataOnly="0" labelOnly="1" fieldPosition="0">
        <references count="3">
          <reference field="0" count="1" selected="0">
            <x v="3"/>
          </reference>
          <reference field="2" count="1" selected="0">
            <x v="280"/>
          </reference>
          <reference field="3" count="1">
            <x v="302"/>
          </reference>
        </references>
      </pivotArea>
    </format>
    <format dxfId="1464">
      <pivotArea dataOnly="0" labelOnly="1" fieldPosition="0">
        <references count="3">
          <reference field="0" count="1" selected="0">
            <x v="3"/>
          </reference>
          <reference field="2" count="1" selected="0">
            <x v="281"/>
          </reference>
          <reference field="3" count="1">
            <x v="303"/>
          </reference>
        </references>
      </pivotArea>
    </format>
    <format dxfId="1463">
      <pivotArea dataOnly="0" labelOnly="1" fieldPosition="0">
        <references count="3">
          <reference field="0" count="1" selected="0">
            <x v="4"/>
          </reference>
          <reference field="2" count="1" selected="0">
            <x v="282"/>
          </reference>
          <reference field="3" count="1">
            <x v="304"/>
          </reference>
        </references>
      </pivotArea>
    </format>
    <format dxfId="1462">
      <pivotArea dataOnly="0" labelOnly="1" fieldPosition="0">
        <references count="3">
          <reference field="0" count="1" selected="0">
            <x v="4"/>
          </reference>
          <reference field="2" count="1" selected="0">
            <x v="283"/>
          </reference>
          <reference field="3" count="1">
            <x v="305"/>
          </reference>
        </references>
      </pivotArea>
    </format>
    <format dxfId="1461">
      <pivotArea dataOnly="0" labelOnly="1" fieldPosition="0">
        <references count="3">
          <reference field="0" count="1" selected="0">
            <x v="4"/>
          </reference>
          <reference field="2" count="1" selected="0">
            <x v="284"/>
          </reference>
          <reference field="3" count="1">
            <x v="306"/>
          </reference>
        </references>
      </pivotArea>
    </format>
    <format dxfId="1460">
      <pivotArea dataOnly="0" labelOnly="1" fieldPosition="0">
        <references count="3">
          <reference field="0" count="1" selected="0">
            <x v="4"/>
          </reference>
          <reference field="2" count="1" selected="0">
            <x v="285"/>
          </reference>
          <reference field="3" count="1">
            <x v="307"/>
          </reference>
        </references>
      </pivotArea>
    </format>
    <format dxfId="1459">
      <pivotArea dataOnly="0" labelOnly="1" fieldPosition="0">
        <references count="3">
          <reference field="0" count="1" selected="0">
            <x v="4"/>
          </reference>
          <reference field="2" count="1" selected="0">
            <x v="286"/>
          </reference>
          <reference field="3" count="1">
            <x v="36"/>
          </reference>
        </references>
      </pivotArea>
    </format>
    <format dxfId="1458">
      <pivotArea dataOnly="0" labelOnly="1" fieldPosition="0">
        <references count="3">
          <reference field="0" count="1" selected="0">
            <x v="4"/>
          </reference>
          <reference field="2" count="1" selected="0">
            <x v="287"/>
          </reference>
          <reference field="3" count="1">
            <x v="37"/>
          </reference>
        </references>
      </pivotArea>
    </format>
    <format dxfId="1457">
      <pivotArea dataOnly="0" labelOnly="1" fieldPosition="0">
        <references count="3">
          <reference field="0" count="1" selected="0">
            <x v="4"/>
          </reference>
          <reference field="2" count="1" selected="0">
            <x v="288"/>
          </reference>
          <reference field="3" count="1">
            <x v="308"/>
          </reference>
        </references>
      </pivotArea>
    </format>
    <format dxfId="1456">
      <pivotArea dataOnly="0" labelOnly="1" fieldPosition="0">
        <references count="3">
          <reference field="0" count="1" selected="0">
            <x v="4"/>
          </reference>
          <reference field="2" count="1" selected="0">
            <x v="289"/>
          </reference>
          <reference field="3" count="1">
            <x v="309"/>
          </reference>
        </references>
      </pivotArea>
    </format>
    <format dxfId="1455">
      <pivotArea dataOnly="0" labelOnly="1" fieldPosition="0">
        <references count="3">
          <reference field="0" count="1" selected="0">
            <x v="4"/>
          </reference>
          <reference field="2" count="1" selected="0">
            <x v="290"/>
          </reference>
          <reference field="3" count="1">
            <x v="310"/>
          </reference>
        </references>
      </pivotArea>
    </format>
    <format dxfId="1454">
      <pivotArea dataOnly="0" labelOnly="1" fieldPosition="0">
        <references count="3">
          <reference field="0" count="1" selected="0">
            <x v="4"/>
          </reference>
          <reference field="2" count="1" selected="0">
            <x v="291"/>
          </reference>
          <reference field="3" count="1">
            <x v="9"/>
          </reference>
        </references>
      </pivotArea>
    </format>
    <format dxfId="1453">
      <pivotArea dataOnly="0" labelOnly="1" fieldPosition="0">
        <references count="3">
          <reference field="0" count="1" selected="0">
            <x v="4"/>
          </reference>
          <reference field="2" count="1" selected="0">
            <x v="292"/>
          </reference>
          <reference field="3" count="1">
            <x v="311"/>
          </reference>
        </references>
      </pivotArea>
    </format>
    <format dxfId="1452">
      <pivotArea dataOnly="0" labelOnly="1" fieldPosition="0">
        <references count="3">
          <reference field="0" count="1" selected="0">
            <x v="4"/>
          </reference>
          <reference field="2" count="1" selected="0">
            <x v="293"/>
          </reference>
          <reference field="3" count="1">
            <x v="312"/>
          </reference>
        </references>
      </pivotArea>
    </format>
    <format dxfId="1451">
      <pivotArea dataOnly="0" labelOnly="1" fieldPosition="0">
        <references count="3">
          <reference field="0" count="1" selected="0">
            <x v="4"/>
          </reference>
          <reference field="2" count="1" selected="0">
            <x v="294"/>
          </reference>
          <reference field="3" count="1">
            <x v="25"/>
          </reference>
        </references>
      </pivotArea>
    </format>
    <format dxfId="1450">
      <pivotArea dataOnly="0" labelOnly="1" fieldPosition="0">
        <references count="3">
          <reference field="0" count="1" selected="0">
            <x v="4"/>
          </reference>
          <reference field="2" count="1" selected="0">
            <x v="295"/>
          </reference>
          <reference field="3" count="1">
            <x v="313"/>
          </reference>
        </references>
      </pivotArea>
    </format>
    <format dxfId="1449">
      <pivotArea dataOnly="0" labelOnly="1" fieldPosition="0">
        <references count="3">
          <reference field="0" count="1" selected="0">
            <x v="4"/>
          </reference>
          <reference field="2" count="1" selected="0">
            <x v="296"/>
          </reference>
          <reference field="3" count="1">
            <x v="314"/>
          </reference>
        </references>
      </pivotArea>
    </format>
    <format dxfId="1448">
      <pivotArea dataOnly="0" labelOnly="1" fieldPosition="0">
        <references count="3">
          <reference field="0" count="1" selected="0">
            <x v="4"/>
          </reference>
          <reference field="2" count="1" selected="0">
            <x v="297"/>
          </reference>
          <reference field="3" count="1">
            <x v="315"/>
          </reference>
        </references>
      </pivotArea>
    </format>
    <format dxfId="1447">
      <pivotArea dataOnly="0" labelOnly="1" fieldPosition="0">
        <references count="3">
          <reference field="0" count="1" selected="0">
            <x v="4"/>
          </reference>
          <reference field="2" count="1" selected="0">
            <x v="298"/>
          </reference>
          <reference field="3" count="1">
            <x v="316"/>
          </reference>
        </references>
      </pivotArea>
    </format>
    <format dxfId="1446">
      <pivotArea dataOnly="0" labelOnly="1" fieldPosition="0">
        <references count="3">
          <reference field="0" count="1" selected="0">
            <x v="4"/>
          </reference>
          <reference field="2" count="1" selected="0">
            <x v="299"/>
          </reference>
          <reference field="3" count="1">
            <x v="317"/>
          </reference>
        </references>
      </pivotArea>
    </format>
    <format dxfId="1445">
      <pivotArea dataOnly="0" labelOnly="1" fieldPosition="0">
        <references count="3">
          <reference field="0" count="1" selected="0">
            <x v="4"/>
          </reference>
          <reference field="2" count="1" selected="0">
            <x v="300"/>
          </reference>
          <reference field="3" count="1">
            <x v="318"/>
          </reference>
        </references>
      </pivotArea>
    </format>
    <format dxfId="1444">
      <pivotArea dataOnly="0" labelOnly="1" fieldPosition="0">
        <references count="3">
          <reference field="0" count="1" selected="0">
            <x v="4"/>
          </reference>
          <reference field="2" count="1" selected="0">
            <x v="301"/>
          </reference>
          <reference field="3" count="1">
            <x v="319"/>
          </reference>
        </references>
      </pivotArea>
    </format>
    <format dxfId="1443">
      <pivotArea dataOnly="0" labelOnly="1" fieldPosition="0">
        <references count="3">
          <reference field="0" count="1" selected="0">
            <x v="4"/>
          </reference>
          <reference field="2" count="1" selected="0">
            <x v="302"/>
          </reference>
          <reference field="3" count="1">
            <x v="320"/>
          </reference>
        </references>
      </pivotArea>
    </format>
    <format dxfId="1442">
      <pivotArea dataOnly="0" labelOnly="1" fieldPosition="0">
        <references count="3">
          <reference field="0" count="1" selected="0">
            <x v="4"/>
          </reference>
          <reference field="2" count="1" selected="0">
            <x v="303"/>
          </reference>
          <reference field="3" count="1">
            <x v="321"/>
          </reference>
        </references>
      </pivotArea>
    </format>
    <format dxfId="1441">
      <pivotArea dataOnly="0" labelOnly="1" fieldPosition="0">
        <references count="3">
          <reference field="0" count="1" selected="0">
            <x v="4"/>
          </reference>
          <reference field="2" count="1" selected="0">
            <x v="304"/>
          </reference>
          <reference field="3" count="1">
            <x v="322"/>
          </reference>
        </references>
      </pivotArea>
    </format>
    <format dxfId="1440">
      <pivotArea dataOnly="0" labelOnly="1" fieldPosition="0">
        <references count="3">
          <reference field="0" count="1" selected="0">
            <x v="4"/>
          </reference>
          <reference field="2" count="1" selected="0">
            <x v="305"/>
          </reference>
          <reference field="3" count="1">
            <x v="323"/>
          </reference>
        </references>
      </pivotArea>
    </format>
    <format dxfId="1439">
      <pivotArea dataOnly="0" labelOnly="1" fieldPosition="0">
        <references count="3">
          <reference field="0" count="1" selected="0">
            <x v="4"/>
          </reference>
          <reference field="2" count="1" selected="0">
            <x v="306"/>
          </reference>
          <reference field="3" count="1">
            <x v="324"/>
          </reference>
        </references>
      </pivotArea>
    </format>
    <format dxfId="1438">
      <pivotArea dataOnly="0" labelOnly="1" fieldPosition="0">
        <references count="3">
          <reference field="0" count="1" selected="0">
            <x v="4"/>
          </reference>
          <reference field="2" count="1" selected="0">
            <x v="307"/>
          </reference>
          <reference field="3" count="1">
            <x v="325"/>
          </reference>
        </references>
      </pivotArea>
    </format>
    <format dxfId="1437">
      <pivotArea dataOnly="0" labelOnly="1" fieldPosition="0">
        <references count="3">
          <reference field="0" count="1" selected="0">
            <x v="4"/>
          </reference>
          <reference field="2" count="1" selected="0">
            <x v="308"/>
          </reference>
          <reference field="3" count="1">
            <x v="326"/>
          </reference>
        </references>
      </pivotArea>
    </format>
    <format dxfId="1436">
      <pivotArea dataOnly="0" labelOnly="1" fieldPosition="0">
        <references count="3">
          <reference field="0" count="1" selected="0">
            <x v="4"/>
          </reference>
          <reference field="2" count="1" selected="0">
            <x v="309"/>
          </reference>
          <reference field="3" count="1">
            <x v="327"/>
          </reference>
        </references>
      </pivotArea>
    </format>
    <format dxfId="1435">
      <pivotArea dataOnly="0" labelOnly="1" fieldPosition="0">
        <references count="3">
          <reference field="0" count="1" selected="0">
            <x v="4"/>
          </reference>
          <reference field="2" count="1" selected="0">
            <x v="310"/>
          </reference>
          <reference field="3" count="1">
            <x v="328"/>
          </reference>
        </references>
      </pivotArea>
    </format>
    <format dxfId="1434">
      <pivotArea dataOnly="0" labelOnly="1" fieldPosition="0">
        <references count="3">
          <reference field="0" count="1" selected="0">
            <x v="4"/>
          </reference>
          <reference field="2" count="1" selected="0">
            <x v="311"/>
          </reference>
          <reference field="3" count="1">
            <x v="329"/>
          </reference>
        </references>
      </pivotArea>
    </format>
    <format dxfId="1433">
      <pivotArea dataOnly="0" labelOnly="1" fieldPosition="0">
        <references count="3">
          <reference field="0" count="1" selected="0">
            <x v="4"/>
          </reference>
          <reference field="2" count="1" selected="0">
            <x v="312"/>
          </reference>
          <reference field="3" count="1">
            <x v="330"/>
          </reference>
        </references>
      </pivotArea>
    </format>
    <format dxfId="1432">
      <pivotArea dataOnly="0" labelOnly="1" fieldPosition="0">
        <references count="3">
          <reference field="0" count="1" selected="0">
            <x v="4"/>
          </reference>
          <reference field="2" count="1" selected="0">
            <x v="313"/>
          </reference>
          <reference field="3" count="1">
            <x v="331"/>
          </reference>
        </references>
      </pivotArea>
    </format>
    <format dxfId="1431">
      <pivotArea dataOnly="0" labelOnly="1" fieldPosition="0">
        <references count="3">
          <reference field="0" count="1" selected="0">
            <x v="4"/>
          </reference>
          <reference field="2" count="1" selected="0">
            <x v="314"/>
          </reference>
          <reference field="3" count="1">
            <x v="332"/>
          </reference>
        </references>
      </pivotArea>
    </format>
    <format dxfId="1430">
      <pivotArea dataOnly="0" labelOnly="1" fieldPosition="0">
        <references count="3">
          <reference field="0" count="1" selected="0">
            <x v="4"/>
          </reference>
          <reference field="2" count="1" selected="0">
            <x v="315"/>
          </reference>
          <reference field="3" count="1">
            <x v="333"/>
          </reference>
        </references>
      </pivotArea>
    </format>
    <format dxfId="1429">
      <pivotArea dataOnly="0" labelOnly="1" fieldPosition="0">
        <references count="3">
          <reference field="0" count="1" selected="0">
            <x v="4"/>
          </reference>
          <reference field="2" count="1" selected="0">
            <x v="316"/>
          </reference>
          <reference field="3" count="1">
            <x v="334"/>
          </reference>
        </references>
      </pivotArea>
    </format>
    <format dxfId="1428">
      <pivotArea dataOnly="0" labelOnly="1" fieldPosition="0">
        <references count="3">
          <reference field="0" count="1" selected="0">
            <x v="4"/>
          </reference>
          <reference field="2" count="1" selected="0">
            <x v="317"/>
          </reference>
          <reference field="3" count="1">
            <x v="335"/>
          </reference>
        </references>
      </pivotArea>
    </format>
    <format dxfId="1427">
      <pivotArea dataOnly="0" labelOnly="1" fieldPosition="0">
        <references count="3">
          <reference field="0" count="1" selected="0">
            <x v="4"/>
          </reference>
          <reference field="2" count="1" selected="0">
            <x v="318"/>
          </reference>
          <reference field="3" count="1">
            <x v="336"/>
          </reference>
        </references>
      </pivotArea>
    </format>
    <format dxfId="1426">
      <pivotArea dataOnly="0" labelOnly="1" fieldPosition="0">
        <references count="3">
          <reference field="0" count="1" selected="0">
            <x v="4"/>
          </reference>
          <reference field="2" count="1" selected="0">
            <x v="319"/>
          </reference>
          <reference field="3" count="1">
            <x v="337"/>
          </reference>
        </references>
      </pivotArea>
    </format>
    <format dxfId="1425">
      <pivotArea dataOnly="0" labelOnly="1" fieldPosition="0">
        <references count="3">
          <reference field="0" count="1" selected="0">
            <x v="4"/>
          </reference>
          <reference field="2" count="1" selected="0">
            <x v="320"/>
          </reference>
          <reference field="3" count="1">
            <x v="338"/>
          </reference>
        </references>
      </pivotArea>
    </format>
    <format dxfId="1424">
      <pivotArea dataOnly="0" labelOnly="1" fieldPosition="0">
        <references count="3">
          <reference field="0" count="1" selected="0">
            <x v="4"/>
          </reference>
          <reference field="2" count="1" selected="0">
            <x v="321"/>
          </reference>
          <reference field="3" count="1">
            <x v="339"/>
          </reference>
        </references>
      </pivotArea>
    </format>
    <format dxfId="1423">
      <pivotArea dataOnly="0" labelOnly="1" fieldPosition="0">
        <references count="3">
          <reference field="0" count="1" selected="0">
            <x v="4"/>
          </reference>
          <reference field="2" count="1" selected="0">
            <x v="322"/>
          </reference>
          <reference field="3" count="1">
            <x v="340"/>
          </reference>
        </references>
      </pivotArea>
    </format>
    <format dxfId="1422">
      <pivotArea dataOnly="0" labelOnly="1" fieldPosition="0">
        <references count="3">
          <reference field="0" count="1" selected="0">
            <x v="4"/>
          </reference>
          <reference field="2" count="1" selected="0">
            <x v="323"/>
          </reference>
          <reference field="3" count="1">
            <x v="341"/>
          </reference>
        </references>
      </pivotArea>
    </format>
    <format dxfId="1421">
      <pivotArea dataOnly="0" labelOnly="1" fieldPosition="0">
        <references count="3">
          <reference field="0" count="1" selected="0">
            <x v="4"/>
          </reference>
          <reference field="2" count="1" selected="0">
            <x v="324"/>
          </reference>
          <reference field="3" count="1">
            <x v="342"/>
          </reference>
        </references>
      </pivotArea>
    </format>
    <format dxfId="1420">
      <pivotArea dataOnly="0" labelOnly="1" fieldPosition="0">
        <references count="3">
          <reference field="0" count="1" selected="0">
            <x v="4"/>
          </reference>
          <reference field="2" count="1" selected="0">
            <x v="325"/>
          </reference>
          <reference field="3" count="1">
            <x v="343"/>
          </reference>
        </references>
      </pivotArea>
    </format>
    <format dxfId="1419">
      <pivotArea dataOnly="0" labelOnly="1" fieldPosition="0">
        <references count="3">
          <reference field="0" count="1" selected="0">
            <x v="4"/>
          </reference>
          <reference field="2" count="1" selected="0">
            <x v="326"/>
          </reference>
          <reference field="3" count="1">
            <x v="344"/>
          </reference>
        </references>
      </pivotArea>
    </format>
    <format dxfId="1418">
      <pivotArea dataOnly="0" labelOnly="1" fieldPosition="0">
        <references count="3">
          <reference field="0" count="1" selected="0">
            <x v="4"/>
          </reference>
          <reference field="2" count="1" selected="0">
            <x v="327"/>
          </reference>
          <reference field="3" count="1">
            <x v="345"/>
          </reference>
        </references>
      </pivotArea>
    </format>
    <format dxfId="1417">
      <pivotArea dataOnly="0" labelOnly="1" fieldPosition="0">
        <references count="3">
          <reference field="0" count="1" selected="0">
            <x v="4"/>
          </reference>
          <reference field="2" count="1" selected="0">
            <x v="328"/>
          </reference>
          <reference field="3" count="1">
            <x v="346"/>
          </reference>
        </references>
      </pivotArea>
    </format>
    <format dxfId="1416">
      <pivotArea dataOnly="0" labelOnly="1" fieldPosition="0">
        <references count="3">
          <reference field="0" count="1" selected="0">
            <x v="4"/>
          </reference>
          <reference field="2" count="1" selected="0">
            <x v="329"/>
          </reference>
          <reference field="3" count="1">
            <x v="347"/>
          </reference>
        </references>
      </pivotArea>
    </format>
    <format dxfId="1415">
      <pivotArea dataOnly="0" labelOnly="1" fieldPosition="0">
        <references count="3">
          <reference field="0" count="1" selected="0">
            <x v="4"/>
          </reference>
          <reference field="2" count="1" selected="0">
            <x v="330"/>
          </reference>
          <reference field="3" count="1">
            <x v="348"/>
          </reference>
        </references>
      </pivotArea>
    </format>
    <format dxfId="1414">
      <pivotArea dataOnly="0" labelOnly="1" fieldPosition="0">
        <references count="3">
          <reference field="0" count="1" selected="0">
            <x v="4"/>
          </reference>
          <reference field="2" count="1" selected="0">
            <x v="331"/>
          </reference>
          <reference field="3" count="1">
            <x v="349"/>
          </reference>
        </references>
      </pivotArea>
    </format>
    <format dxfId="1413">
      <pivotArea dataOnly="0" labelOnly="1" fieldPosition="0">
        <references count="3">
          <reference field="0" count="1" selected="0">
            <x v="4"/>
          </reference>
          <reference field="2" count="1" selected="0">
            <x v="332"/>
          </reference>
          <reference field="3" count="1">
            <x v="350"/>
          </reference>
        </references>
      </pivotArea>
    </format>
    <format dxfId="1412">
      <pivotArea dataOnly="0" labelOnly="1" fieldPosition="0">
        <references count="3">
          <reference field="0" count="1" selected="0">
            <x v="4"/>
          </reference>
          <reference field="2" count="1" selected="0">
            <x v="333"/>
          </reference>
          <reference field="3" count="1">
            <x v="351"/>
          </reference>
        </references>
      </pivotArea>
    </format>
    <format dxfId="1411">
      <pivotArea dataOnly="0" labelOnly="1" fieldPosition="0">
        <references count="3">
          <reference field="0" count="1" selected="0">
            <x v="4"/>
          </reference>
          <reference field="2" count="1" selected="0">
            <x v="334"/>
          </reference>
          <reference field="3" count="1">
            <x v="352"/>
          </reference>
        </references>
      </pivotArea>
    </format>
    <format dxfId="1410">
      <pivotArea dataOnly="0" labelOnly="1" fieldPosition="0">
        <references count="3">
          <reference field="0" count="1" selected="0">
            <x v="4"/>
          </reference>
          <reference field="2" count="1" selected="0">
            <x v="335"/>
          </reference>
          <reference field="3" count="1">
            <x v="353"/>
          </reference>
        </references>
      </pivotArea>
    </format>
    <format dxfId="1409">
      <pivotArea dataOnly="0" labelOnly="1" fieldPosition="0">
        <references count="3">
          <reference field="0" count="1" selected="0">
            <x v="4"/>
          </reference>
          <reference field="2" count="1" selected="0">
            <x v="336"/>
          </reference>
          <reference field="3" count="1">
            <x v="354"/>
          </reference>
        </references>
      </pivotArea>
    </format>
    <format dxfId="1408">
      <pivotArea dataOnly="0" labelOnly="1" fieldPosition="0">
        <references count="3">
          <reference field="0" count="1" selected="0">
            <x v="4"/>
          </reference>
          <reference field="2" count="1" selected="0">
            <x v="337"/>
          </reference>
          <reference field="3" count="1">
            <x v="355"/>
          </reference>
        </references>
      </pivotArea>
    </format>
    <format dxfId="1407">
      <pivotArea dataOnly="0" labelOnly="1" fieldPosition="0">
        <references count="3">
          <reference field="0" count="1" selected="0">
            <x v="4"/>
          </reference>
          <reference field="2" count="1" selected="0">
            <x v="338"/>
          </reference>
          <reference field="3" count="1">
            <x v="31"/>
          </reference>
        </references>
      </pivotArea>
    </format>
    <format dxfId="1406">
      <pivotArea dataOnly="0" labelOnly="1" fieldPosition="0">
        <references count="3">
          <reference field="0" count="1" selected="0">
            <x v="4"/>
          </reference>
          <reference field="2" count="1" selected="0">
            <x v="339"/>
          </reference>
          <reference field="3" count="1">
            <x v="356"/>
          </reference>
        </references>
      </pivotArea>
    </format>
    <format dxfId="1405">
      <pivotArea dataOnly="0" labelOnly="1" fieldPosition="0">
        <references count="3">
          <reference field="0" count="1" selected="0">
            <x v="4"/>
          </reference>
          <reference field="2" count="1" selected="0">
            <x v="340"/>
          </reference>
          <reference field="3" count="1">
            <x v="357"/>
          </reference>
        </references>
      </pivotArea>
    </format>
    <format dxfId="1404">
      <pivotArea dataOnly="0" labelOnly="1" fieldPosition="0">
        <references count="3">
          <reference field="0" count="1" selected="0">
            <x v="4"/>
          </reference>
          <reference field="2" count="1" selected="0">
            <x v="341"/>
          </reference>
          <reference field="3" count="1">
            <x v="358"/>
          </reference>
        </references>
      </pivotArea>
    </format>
    <format dxfId="1403">
      <pivotArea dataOnly="0" labelOnly="1" fieldPosition="0">
        <references count="3">
          <reference field="0" count="1" selected="0">
            <x v="4"/>
          </reference>
          <reference field="2" count="1" selected="0">
            <x v="342"/>
          </reference>
          <reference field="3" count="1">
            <x v="359"/>
          </reference>
        </references>
      </pivotArea>
    </format>
    <format dxfId="1402">
      <pivotArea dataOnly="0" labelOnly="1" fieldPosition="0">
        <references count="3">
          <reference field="0" count="1" selected="0">
            <x v="4"/>
          </reference>
          <reference field="2" count="1" selected="0">
            <x v="343"/>
          </reference>
          <reference field="3" count="1">
            <x v="360"/>
          </reference>
        </references>
      </pivotArea>
    </format>
    <format dxfId="1401">
      <pivotArea dataOnly="0" labelOnly="1" fieldPosition="0">
        <references count="3">
          <reference field="0" count="1" selected="0">
            <x v="4"/>
          </reference>
          <reference field="2" count="1" selected="0">
            <x v="344"/>
          </reference>
          <reference field="3" count="1">
            <x v="361"/>
          </reference>
        </references>
      </pivotArea>
    </format>
    <format dxfId="1400">
      <pivotArea dataOnly="0" labelOnly="1" fieldPosition="0">
        <references count="3">
          <reference field="0" count="1" selected="0">
            <x v="4"/>
          </reference>
          <reference field="2" count="1" selected="0">
            <x v="345"/>
          </reference>
          <reference field="3" count="1">
            <x v="362"/>
          </reference>
        </references>
      </pivotArea>
    </format>
    <format dxfId="1399">
      <pivotArea dataOnly="0" labelOnly="1" fieldPosition="0">
        <references count="3">
          <reference field="0" count="1" selected="0">
            <x v="4"/>
          </reference>
          <reference field="2" count="1" selected="0">
            <x v="346"/>
          </reference>
          <reference field="3" count="1">
            <x v="363"/>
          </reference>
        </references>
      </pivotArea>
    </format>
    <format dxfId="1398">
      <pivotArea dataOnly="0" labelOnly="1" fieldPosition="0">
        <references count="3">
          <reference field="0" count="1" selected="0">
            <x v="4"/>
          </reference>
          <reference field="2" count="1" selected="0">
            <x v="347"/>
          </reference>
          <reference field="3" count="1">
            <x v="364"/>
          </reference>
        </references>
      </pivotArea>
    </format>
    <format dxfId="1397">
      <pivotArea dataOnly="0" labelOnly="1" fieldPosition="0">
        <references count="3">
          <reference field="0" count="1" selected="0">
            <x v="4"/>
          </reference>
          <reference field="2" count="1" selected="0">
            <x v="348"/>
          </reference>
          <reference field="3" count="1">
            <x v="365"/>
          </reference>
        </references>
      </pivotArea>
    </format>
    <format dxfId="1396">
      <pivotArea dataOnly="0" labelOnly="1" fieldPosition="0">
        <references count="3">
          <reference field="0" count="1" selected="0">
            <x v="4"/>
          </reference>
          <reference field="2" count="1" selected="0">
            <x v="349"/>
          </reference>
          <reference field="3" count="1">
            <x v="366"/>
          </reference>
        </references>
      </pivotArea>
    </format>
    <format dxfId="1395">
      <pivotArea dataOnly="0" labelOnly="1" fieldPosition="0">
        <references count="3">
          <reference field="0" count="1" selected="0">
            <x v="4"/>
          </reference>
          <reference field="2" count="1" selected="0">
            <x v="350"/>
          </reference>
          <reference field="3" count="1">
            <x v="367"/>
          </reference>
        </references>
      </pivotArea>
    </format>
    <format dxfId="1394">
      <pivotArea dataOnly="0" labelOnly="1" fieldPosition="0">
        <references count="3">
          <reference field="0" count="1" selected="0">
            <x v="4"/>
          </reference>
          <reference field="2" count="1" selected="0">
            <x v="351"/>
          </reference>
          <reference field="3" count="1">
            <x v="368"/>
          </reference>
        </references>
      </pivotArea>
    </format>
    <format dxfId="1393">
      <pivotArea dataOnly="0" labelOnly="1" fieldPosition="0">
        <references count="3">
          <reference field="0" count="1" selected="0">
            <x v="4"/>
          </reference>
          <reference field="2" count="1" selected="0">
            <x v="352"/>
          </reference>
          <reference field="3" count="1">
            <x v="369"/>
          </reference>
        </references>
      </pivotArea>
    </format>
    <format dxfId="1392">
      <pivotArea dataOnly="0" labelOnly="1" fieldPosition="0">
        <references count="3">
          <reference field="0" count="1" selected="0">
            <x v="4"/>
          </reference>
          <reference field="2" count="1" selected="0">
            <x v="353"/>
          </reference>
          <reference field="3" count="1">
            <x v="370"/>
          </reference>
        </references>
      </pivotArea>
    </format>
    <format dxfId="1391">
      <pivotArea dataOnly="0" labelOnly="1" fieldPosition="0">
        <references count="3">
          <reference field="0" count="1" selected="0">
            <x v="4"/>
          </reference>
          <reference field="2" count="1" selected="0">
            <x v="354"/>
          </reference>
          <reference field="3" count="1">
            <x v="371"/>
          </reference>
        </references>
      </pivotArea>
    </format>
    <format dxfId="1390">
      <pivotArea dataOnly="0" labelOnly="1" fieldPosition="0">
        <references count="3">
          <reference field="0" count="1" selected="0">
            <x v="4"/>
          </reference>
          <reference field="2" count="1" selected="0">
            <x v="355"/>
          </reference>
          <reference field="3" count="1">
            <x v="372"/>
          </reference>
        </references>
      </pivotArea>
    </format>
    <format dxfId="1389">
      <pivotArea dataOnly="0" labelOnly="1" fieldPosition="0">
        <references count="3">
          <reference field="0" count="1" selected="0">
            <x v="4"/>
          </reference>
          <reference field="2" count="1" selected="0">
            <x v="356"/>
          </reference>
          <reference field="3" count="1">
            <x v="373"/>
          </reference>
        </references>
      </pivotArea>
    </format>
    <format dxfId="1388">
      <pivotArea dataOnly="0" labelOnly="1" fieldPosition="0">
        <references count="3">
          <reference field="0" count="1" selected="0">
            <x v="4"/>
          </reference>
          <reference field="2" count="1" selected="0">
            <x v="357"/>
          </reference>
          <reference field="3" count="1">
            <x v="374"/>
          </reference>
        </references>
      </pivotArea>
    </format>
    <format dxfId="1387">
      <pivotArea dataOnly="0" labelOnly="1" fieldPosition="0">
        <references count="3">
          <reference field="0" count="1" selected="0">
            <x v="4"/>
          </reference>
          <reference field="2" count="1" selected="0">
            <x v="358"/>
          </reference>
          <reference field="3" count="1">
            <x v="2"/>
          </reference>
        </references>
      </pivotArea>
    </format>
    <format dxfId="1386">
      <pivotArea dataOnly="0" labelOnly="1" fieldPosition="0">
        <references count="3">
          <reference field="0" count="1" selected="0">
            <x v="4"/>
          </reference>
          <reference field="2" count="1" selected="0">
            <x v="359"/>
          </reference>
          <reference field="3" count="1">
            <x v="375"/>
          </reference>
        </references>
      </pivotArea>
    </format>
    <format dxfId="1385">
      <pivotArea dataOnly="0" labelOnly="1" fieldPosition="0">
        <references count="3">
          <reference field="0" count="1" selected="0">
            <x v="4"/>
          </reference>
          <reference field="2" count="1" selected="0">
            <x v="360"/>
          </reference>
          <reference field="3" count="1">
            <x v="376"/>
          </reference>
        </references>
      </pivotArea>
    </format>
    <format dxfId="1384">
      <pivotArea dataOnly="0" labelOnly="1" fieldPosition="0">
        <references count="3">
          <reference field="0" count="1" selected="0">
            <x v="4"/>
          </reference>
          <reference field="2" count="1" selected="0">
            <x v="361"/>
          </reference>
          <reference field="3" count="1">
            <x v="377"/>
          </reference>
        </references>
      </pivotArea>
    </format>
    <format dxfId="1383">
      <pivotArea dataOnly="0" labelOnly="1" fieldPosition="0">
        <references count="3">
          <reference field="0" count="1" selected="0">
            <x v="4"/>
          </reference>
          <reference field="2" count="1" selected="0">
            <x v="362"/>
          </reference>
          <reference field="3" count="1">
            <x v="378"/>
          </reference>
        </references>
      </pivotArea>
    </format>
    <format dxfId="1382">
      <pivotArea dataOnly="0" labelOnly="1" fieldPosition="0">
        <references count="3">
          <reference field="0" count="1" selected="0">
            <x v="4"/>
          </reference>
          <reference field="2" count="1" selected="0">
            <x v="363"/>
          </reference>
          <reference field="3" count="1">
            <x v="7"/>
          </reference>
        </references>
      </pivotArea>
    </format>
    <format dxfId="1381">
      <pivotArea dataOnly="0" labelOnly="1" fieldPosition="0">
        <references count="3">
          <reference field="0" count="1" selected="0">
            <x v="4"/>
          </reference>
          <reference field="2" count="1" selected="0">
            <x v="364"/>
          </reference>
          <reference field="3" count="1">
            <x v="379"/>
          </reference>
        </references>
      </pivotArea>
    </format>
    <format dxfId="1380">
      <pivotArea dataOnly="0" labelOnly="1" fieldPosition="0">
        <references count="3">
          <reference field="0" count="1" selected="0">
            <x v="4"/>
          </reference>
          <reference field="2" count="1" selected="0">
            <x v="365"/>
          </reference>
          <reference field="3" count="1">
            <x v="380"/>
          </reference>
        </references>
      </pivotArea>
    </format>
    <format dxfId="1379">
      <pivotArea dataOnly="0" labelOnly="1" fieldPosition="0">
        <references count="3">
          <reference field="0" count="1" selected="0">
            <x v="4"/>
          </reference>
          <reference field="2" count="1" selected="0">
            <x v="366"/>
          </reference>
          <reference field="3" count="1">
            <x v="381"/>
          </reference>
        </references>
      </pivotArea>
    </format>
    <format dxfId="1378">
      <pivotArea dataOnly="0" labelOnly="1" fieldPosition="0">
        <references count="3">
          <reference field="0" count="1" selected="0">
            <x v="4"/>
          </reference>
          <reference field="2" count="1" selected="0">
            <x v="367"/>
          </reference>
          <reference field="3" count="1">
            <x v="382"/>
          </reference>
        </references>
      </pivotArea>
    </format>
    <format dxfId="1377">
      <pivotArea dataOnly="0" labelOnly="1" fieldPosition="0">
        <references count="3">
          <reference field="0" count="1" selected="0">
            <x v="4"/>
          </reference>
          <reference field="2" count="1" selected="0">
            <x v="368"/>
          </reference>
          <reference field="3" count="1">
            <x v="383"/>
          </reference>
        </references>
      </pivotArea>
    </format>
    <format dxfId="1376">
      <pivotArea dataOnly="0" labelOnly="1" fieldPosition="0">
        <references count="3">
          <reference field="0" count="1" selected="0">
            <x v="4"/>
          </reference>
          <reference field="2" count="1" selected="0">
            <x v="369"/>
          </reference>
          <reference field="3" count="1">
            <x v="384"/>
          </reference>
        </references>
      </pivotArea>
    </format>
    <format dxfId="1375">
      <pivotArea dataOnly="0" labelOnly="1" fieldPosition="0">
        <references count="3">
          <reference field="0" count="1" selected="0">
            <x v="4"/>
          </reference>
          <reference field="2" count="1" selected="0">
            <x v="370"/>
          </reference>
          <reference field="3" count="1">
            <x v="11"/>
          </reference>
        </references>
      </pivotArea>
    </format>
    <format dxfId="1374">
      <pivotArea dataOnly="0" labelOnly="1" fieldPosition="0">
        <references count="3">
          <reference field="0" count="1" selected="0">
            <x v="4"/>
          </reference>
          <reference field="2" count="1" selected="0">
            <x v="371"/>
          </reference>
          <reference field="3" count="1">
            <x v="385"/>
          </reference>
        </references>
      </pivotArea>
    </format>
    <format dxfId="1373">
      <pivotArea dataOnly="0" labelOnly="1" fieldPosition="0">
        <references count="3">
          <reference field="0" count="1" selected="0">
            <x v="4"/>
          </reference>
          <reference field="2" count="1" selected="0">
            <x v="372"/>
          </reference>
          <reference field="3" count="1">
            <x v="386"/>
          </reference>
        </references>
      </pivotArea>
    </format>
    <format dxfId="1372">
      <pivotArea dataOnly="0" labelOnly="1" fieldPosition="0">
        <references count="3">
          <reference field="0" count="1" selected="0">
            <x v="4"/>
          </reference>
          <reference field="2" count="1" selected="0">
            <x v="373"/>
          </reference>
          <reference field="3" count="1">
            <x v="387"/>
          </reference>
        </references>
      </pivotArea>
    </format>
    <format dxfId="1371">
      <pivotArea dataOnly="0" labelOnly="1" fieldPosition="0">
        <references count="3">
          <reference field="0" count="1" selected="0">
            <x v="4"/>
          </reference>
          <reference field="2" count="1" selected="0">
            <x v="374"/>
          </reference>
          <reference field="3" count="1">
            <x v="388"/>
          </reference>
        </references>
      </pivotArea>
    </format>
    <format dxfId="1370">
      <pivotArea dataOnly="0" labelOnly="1" fieldPosition="0">
        <references count="3">
          <reference field="0" count="1" selected="0">
            <x v="4"/>
          </reference>
          <reference field="2" count="1" selected="0">
            <x v="375"/>
          </reference>
          <reference field="3" count="1">
            <x v="389"/>
          </reference>
        </references>
      </pivotArea>
    </format>
    <format dxfId="1369">
      <pivotArea dataOnly="0" labelOnly="1" fieldPosition="0">
        <references count="3">
          <reference field="0" count="1" selected="0">
            <x v="4"/>
          </reference>
          <reference field="2" count="1" selected="0">
            <x v="376"/>
          </reference>
          <reference field="3" count="1">
            <x v="390"/>
          </reference>
        </references>
      </pivotArea>
    </format>
    <format dxfId="1368">
      <pivotArea dataOnly="0" labelOnly="1" fieldPosition="0">
        <references count="3">
          <reference field="0" count="1" selected="0">
            <x v="4"/>
          </reference>
          <reference field="2" count="1" selected="0">
            <x v="377"/>
          </reference>
          <reference field="3" count="1">
            <x v="391"/>
          </reference>
        </references>
      </pivotArea>
    </format>
    <format dxfId="1367">
      <pivotArea dataOnly="0" labelOnly="1" fieldPosition="0">
        <references count="3">
          <reference field="0" count="1" selected="0">
            <x v="4"/>
          </reference>
          <reference field="2" count="1" selected="0">
            <x v="378"/>
          </reference>
          <reference field="3" count="1">
            <x v="392"/>
          </reference>
        </references>
      </pivotArea>
    </format>
    <format dxfId="1366">
      <pivotArea dataOnly="0" labelOnly="1" fieldPosition="0">
        <references count="3">
          <reference field="0" count="1" selected="0">
            <x v="4"/>
          </reference>
          <reference field="2" count="1" selected="0">
            <x v="379"/>
          </reference>
          <reference field="3" count="1">
            <x v="393"/>
          </reference>
        </references>
      </pivotArea>
    </format>
    <format dxfId="1365">
      <pivotArea dataOnly="0" labelOnly="1" fieldPosition="0">
        <references count="3">
          <reference field="0" count="1" selected="0">
            <x v="4"/>
          </reference>
          <reference field="2" count="1" selected="0">
            <x v="380"/>
          </reference>
          <reference field="3" count="1">
            <x v="394"/>
          </reference>
        </references>
      </pivotArea>
    </format>
    <format dxfId="1364">
      <pivotArea dataOnly="0" labelOnly="1" fieldPosition="0">
        <references count="3">
          <reference field="0" count="1" selected="0">
            <x v="4"/>
          </reference>
          <reference field="2" count="1" selected="0">
            <x v="381"/>
          </reference>
          <reference field="3" count="1">
            <x v="395"/>
          </reference>
        </references>
      </pivotArea>
    </format>
    <format dxfId="1363">
      <pivotArea dataOnly="0" labelOnly="1" fieldPosition="0">
        <references count="3">
          <reference field="0" count="1" selected="0">
            <x v="4"/>
          </reference>
          <reference field="2" count="1" selected="0">
            <x v="382"/>
          </reference>
          <reference field="3" count="1">
            <x v="396"/>
          </reference>
        </references>
      </pivotArea>
    </format>
    <format dxfId="1362">
      <pivotArea dataOnly="0" labelOnly="1" fieldPosition="0">
        <references count="3">
          <reference field="0" count="1" selected="0">
            <x v="4"/>
          </reference>
          <reference field="2" count="1" selected="0">
            <x v="383"/>
          </reference>
          <reference field="3" count="1">
            <x v="397"/>
          </reference>
        </references>
      </pivotArea>
    </format>
    <format dxfId="1361">
      <pivotArea dataOnly="0" labelOnly="1" fieldPosition="0">
        <references count="3">
          <reference field="0" count="1" selected="0">
            <x v="4"/>
          </reference>
          <reference field="2" count="1" selected="0">
            <x v="384"/>
          </reference>
          <reference field="3" count="1">
            <x v="398"/>
          </reference>
        </references>
      </pivotArea>
    </format>
    <format dxfId="1360">
      <pivotArea dataOnly="0" labelOnly="1" fieldPosition="0">
        <references count="3">
          <reference field="0" count="1" selected="0">
            <x v="4"/>
          </reference>
          <reference field="2" count="1" selected="0">
            <x v="385"/>
          </reference>
          <reference field="3" count="1">
            <x v="399"/>
          </reference>
        </references>
      </pivotArea>
    </format>
    <format dxfId="1359">
      <pivotArea dataOnly="0" labelOnly="1" fieldPosition="0">
        <references count="3">
          <reference field="0" count="1" selected="0">
            <x v="4"/>
          </reference>
          <reference field="2" count="1" selected="0">
            <x v="386"/>
          </reference>
          <reference field="3" count="1">
            <x v="400"/>
          </reference>
        </references>
      </pivotArea>
    </format>
    <format dxfId="1358">
      <pivotArea dataOnly="0" labelOnly="1" fieldPosition="0">
        <references count="3">
          <reference field="0" count="1" selected="0">
            <x v="4"/>
          </reference>
          <reference field="2" count="1" selected="0">
            <x v="387"/>
          </reference>
          <reference field="3" count="1">
            <x v="401"/>
          </reference>
        </references>
      </pivotArea>
    </format>
    <format dxfId="1357">
      <pivotArea dataOnly="0" labelOnly="1" fieldPosition="0">
        <references count="3">
          <reference field="0" count="1" selected="0">
            <x v="4"/>
          </reference>
          <reference field="2" count="1" selected="0">
            <x v="388"/>
          </reference>
          <reference field="3" count="1">
            <x v="402"/>
          </reference>
        </references>
      </pivotArea>
    </format>
    <format dxfId="1356">
      <pivotArea dataOnly="0" labelOnly="1" fieldPosition="0">
        <references count="3">
          <reference field="0" count="1" selected="0">
            <x v="4"/>
          </reference>
          <reference field="2" count="1" selected="0">
            <x v="389"/>
          </reference>
          <reference field="3" count="1">
            <x v="403"/>
          </reference>
        </references>
      </pivotArea>
    </format>
    <format dxfId="1355">
      <pivotArea dataOnly="0" labelOnly="1" fieldPosition="0">
        <references count="3">
          <reference field="0" count="1" selected="0">
            <x v="4"/>
          </reference>
          <reference field="2" count="1" selected="0">
            <x v="390"/>
          </reference>
          <reference field="3" count="1">
            <x v="404"/>
          </reference>
        </references>
      </pivotArea>
    </format>
    <format dxfId="1354">
      <pivotArea dataOnly="0" labelOnly="1" fieldPosition="0">
        <references count="3">
          <reference field="0" count="1" selected="0">
            <x v="4"/>
          </reference>
          <reference field="2" count="1" selected="0">
            <x v="391"/>
          </reference>
          <reference field="3" count="1">
            <x v="405"/>
          </reference>
        </references>
      </pivotArea>
    </format>
    <format dxfId="1353">
      <pivotArea dataOnly="0" labelOnly="1" fieldPosition="0">
        <references count="3">
          <reference field="0" count="1" selected="0">
            <x v="4"/>
          </reference>
          <reference field="2" count="1" selected="0">
            <x v="392"/>
          </reference>
          <reference field="3" count="1">
            <x v="406"/>
          </reference>
        </references>
      </pivotArea>
    </format>
    <format dxfId="1352">
      <pivotArea dataOnly="0" labelOnly="1" fieldPosition="0">
        <references count="3">
          <reference field="0" count="1" selected="0">
            <x v="4"/>
          </reference>
          <reference field="2" count="1" selected="0">
            <x v="393"/>
          </reference>
          <reference field="3" count="1">
            <x v="407"/>
          </reference>
        </references>
      </pivotArea>
    </format>
    <format dxfId="1351">
      <pivotArea dataOnly="0" labelOnly="1" fieldPosition="0">
        <references count="3">
          <reference field="0" count="1" selected="0">
            <x v="4"/>
          </reference>
          <reference field="2" count="1" selected="0">
            <x v="394"/>
          </reference>
          <reference field="3" count="1">
            <x v="408"/>
          </reference>
        </references>
      </pivotArea>
    </format>
    <format dxfId="1350">
      <pivotArea dataOnly="0" labelOnly="1" fieldPosition="0">
        <references count="3">
          <reference field="0" count="1" selected="0">
            <x v="4"/>
          </reference>
          <reference field="2" count="1" selected="0">
            <x v="395"/>
          </reference>
          <reference field="3" count="1">
            <x v="409"/>
          </reference>
        </references>
      </pivotArea>
    </format>
    <format dxfId="1349">
      <pivotArea dataOnly="0" labelOnly="1" fieldPosition="0">
        <references count="3">
          <reference field="0" count="1" selected="0">
            <x v="4"/>
          </reference>
          <reference field="2" count="1" selected="0">
            <x v="396"/>
          </reference>
          <reference field="3" count="1">
            <x v="410"/>
          </reference>
        </references>
      </pivotArea>
    </format>
    <format dxfId="1348">
      <pivotArea dataOnly="0" labelOnly="1" fieldPosition="0">
        <references count="3">
          <reference field="0" count="1" selected="0">
            <x v="4"/>
          </reference>
          <reference field="2" count="1" selected="0">
            <x v="397"/>
          </reference>
          <reference field="3" count="1">
            <x v="411"/>
          </reference>
        </references>
      </pivotArea>
    </format>
    <format dxfId="1347">
      <pivotArea dataOnly="0" labelOnly="1" fieldPosition="0">
        <references count="3">
          <reference field="0" count="1" selected="0">
            <x v="4"/>
          </reference>
          <reference field="2" count="1" selected="0">
            <x v="398"/>
          </reference>
          <reference field="3" count="1">
            <x v="412"/>
          </reference>
        </references>
      </pivotArea>
    </format>
    <format dxfId="1346">
      <pivotArea dataOnly="0" labelOnly="1" fieldPosition="0">
        <references count="3">
          <reference field="0" count="1" selected="0">
            <x v="4"/>
          </reference>
          <reference field="2" count="1" selected="0">
            <x v="399"/>
          </reference>
          <reference field="3" count="1">
            <x v="413"/>
          </reference>
        </references>
      </pivotArea>
    </format>
    <format dxfId="1345">
      <pivotArea dataOnly="0" labelOnly="1" fieldPosition="0">
        <references count="3">
          <reference field="0" count="1" selected="0">
            <x v="4"/>
          </reference>
          <reference field="2" count="1" selected="0">
            <x v="400"/>
          </reference>
          <reference field="3" count="1">
            <x v="29"/>
          </reference>
        </references>
      </pivotArea>
    </format>
    <format dxfId="1344">
      <pivotArea dataOnly="0" labelOnly="1" fieldPosition="0">
        <references count="3">
          <reference field="0" count="1" selected="0">
            <x v="4"/>
          </reference>
          <reference field="2" count="1" selected="0">
            <x v="401"/>
          </reference>
          <reference field="3" count="1">
            <x v="414"/>
          </reference>
        </references>
      </pivotArea>
    </format>
    <format dxfId="1343">
      <pivotArea dataOnly="0" labelOnly="1" fieldPosition="0">
        <references count="3">
          <reference field="0" count="1" selected="0">
            <x v="4"/>
          </reference>
          <reference field="2" count="1" selected="0">
            <x v="402"/>
          </reference>
          <reference field="3" count="1">
            <x v="415"/>
          </reference>
        </references>
      </pivotArea>
    </format>
    <format dxfId="1342">
      <pivotArea dataOnly="0" labelOnly="1" fieldPosition="0">
        <references count="3">
          <reference field="0" count="1" selected="0">
            <x v="4"/>
          </reference>
          <reference field="2" count="1" selected="0">
            <x v="403"/>
          </reference>
          <reference field="3" count="1">
            <x v="416"/>
          </reference>
        </references>
      </pivotArea>
    </format>
    <format dxfId="1341">
      <pivotArea dataOnly="0" labelOnly="1" fieldPosition="0">
        <references count="3">
          <reference field="0" count="1" selected="0">
            <x v="4"/>
          </reference>
          <reference field="2" count="1" selected="0">
            <x v="404"/>
          </reference>
          <reference field="3" count="1">
            <x v="417"/>
          </reference>
        </references>
      </pivotArea>
    </format>
    <format dxfId="1340">
      <pivotArea dataOnly="0" labelOnly="1" fieldPosition="0">
        <references count="3">
          <reference field="0" count="1" selected="0">
            <x v="4"/>
          </reference>
          <reference field="2" count="1" selected="0">
            <x v="405"/>
          </reference>
          <reference field="3" count="1">
            <x v="418"/>
          </reference>
        </references>
      </pivotArea>
    </format>
    <format dxfId="1339">
      <pivotArea dataOnly="0" labelOnly="1" fieldPosition="0">
        <references count="3">
          <reference field="0" count="1" selected="0">
            <x v="4"/>
          </reference>
          <reference field="2" count="1" selected="0">
            <x v="406"/>
          </reference>
          <reference field="3" count="1">
            <x v="419"/>
          </reference>
        </references>
      </pivotArea>
    </format>
    <format dxfId="1338">
      <pivotArea dataOnly="0" labelOnly="1" fieldPosition="0">
        <references count="3">
          <reference field="0" count="1" selected="0">
            <x v="4"/>
          </reference>
          <reference field="2" count="1" selected="0">
            <x v="407"/>
          </reference>
          <reference field="3" count="1">
            <x v="420"/>
          </reference>
        </references>
      </pivotArea>
    </format>
    <format dxfId="1337">
      <pivotArea dataOnly="0" labelOnly="1" fieldPosition="0">
        <references count="3">
          <reference field="0" count="1" selected="0">
            <x v="4"/>
          </reference>
          <reference field="2" count="1" selected="0">
            <x v="408"/>
          </reference>
          <reference field="3" count="1">
            <x v="421"/>
          </reference>
        </references>
      </pivotArea>
    </format>
    <format dxfId="1336">
      <pivotArea dataOnly="0" labelOnly="1" fieldPosition="0">
        <references count="3">
          <reference field="0" count="1" selected="0">
            <x v="4"/>
          </reference>
          <reference field="2" count="1" selected="0">
            <x v="409"/>
          </reference>
          <reference field="3" count="1">
            <x v="422"/>
          </reference>
        </references>
      </pivotArea>
    </format>
    <format dxfId="1335">
      <pivotArea dataOnly="0" labelOnly="1" fieldPosition="0">
        <references count="3">
          <reference field="0" count="1" selected="0">
            <x v="4"/>
          </reference>
          <reference field="2" count="1" selected="0">
            <x v="410"/>
          </reference>
          <reference field="3" count="1">
            <x v="423"/>
          </reference>
        </references>
      </pivotArea>
    </format>
    <format dxfId="1334">
      <pivotArea dataOnly="0" labelOnly="1" fieldPosition="0">
        <references count="3">
          <reference field="0" count="1" selected="0">
            <x v="4"/>
          </reference>
          <reference field="2" count="1" selected="0">
            <x v="411"/>
          </reference>
          <reference field="3" count="1">
            <x v="424"/>
          </reference>
        </references>
      </pivotArea>
    </format>
    <format dxfId="1333">
      <pivotArea dataOnly="0" labelOnly="1" fieldPosition="0">
        <references count="3">
          <reference field="0" count="1" selected="0">
            <x v="4"/>
          </reference>
          <reference field="2" count="1" selected="0">
            <x v="412"/>
          </reference>
          <reference field="3" count="1">
            <x v="33"/>
          </reference>
        </references>
      </pivotArea>
    </format>
    <format dxfId="1332">
      <pivotArea dataOnly="0" labelOnly="1" fieldPosition="0">
        <references count="3">
          <reference field="0" count="1" selected="0">
            <x v="4"/>
          </reference>
          <reference field="2" count="1" selected="0">
            <x v="413"/>
          </reference>
          <reference field="3" count="1">
            <x v="425"/>
          </reference>
        </references>
      </pivotArea>
    </format>
    <format dxfId="1331">
      <pivotArea dataOnly="0" labelOnly="1" fieldPosition="0">
        <references count="3">
          <reference field="0" count="1" selected="0">
            <x v="4"/>
          </reference>
          <reference field="2" count="1" selected="0">
            <x v="414"/>
          </reference>
          <reference field="3" count="1">
            <x v="426"/>
          </reference>
        </references>
      </pivotArea>
    </format>
    <format dxfId="1330">
      <pivotArea dataOnly="0" labelOnly="1" fieldPosition="0">
        <references count="3">
          <reference field="0" count="1" selected="0">
            <x v="4"/>
          </reference>
          <reference field="2" count="1" selected="0">
            <x v="415"/>
          </reference>
          <reference field="3" count="1">
            <x v="427"/>
          </reference>
        </references>
      </pivotArea>
    </format>
    <format dxfId="1329">
      <pivotArea dataOnly="0" labelOnly="1" fieldPosition="0">
        <references count="3">
          <reference field="0" count="1" selected="0">
            <x v="4"/>
          </reference>
          <reference field="2" count="1" selected="0">
            <x v="416"/>
          </reference>
          <reference field="3" count="1">
            <x v="428"/>
          </reference>
        </references>
      </pivotArea>
    </format>
    <format dxfId="1328">
      <pivotArea dataOnly="0" labelOnly="1" fieldPosition="0">
        <references count="3">
          <reference field="0" count="1" selected="0">
            <x v="4"/>
          </reference>
          <reference field="2" count="1" selected="0">
            <x v="417"/>
          </reference>
          <reference field="3" count="1">
            <x v="429"/>
          </reference>
        </references>
      </pivotArea>
    </format>
    <format dxfId="1327">
      <pivotArea dataOnly="0" labelOnly="1" fieldPosition="0">
        <references count="3">
          <reference field="0" count="1" selected="0">
            <x v="4"/>
          </reference>
          <reference field="2" count="1" selected="0">
            <x v="418"/>
          </reference>
          <reference field="3" count="1">
            <x v="430"/>
          </reference>
        </references>
      </pivotArea>
    </format>
    <format dxfId="1326">
      <pivotArea dataOnly="0" labelOnly="1" fieldPosition="0">
        <references count="3">
          <reference field="0" count="1" selected="0">
            <x v="4"/>
          </reference>
          <reference field="2" count="1" selected="0">
            <x v="419"/>
          </reference>
          <reference field="3" count="1">
            <x v="431"/>
          </reference>
        </references>
      </pivotArea>
    </format>
    <format dxfId="1325">
      <pivotArea dataOnly="0" labelOnly="1" fieldPosition="0">
        <references count="3">
          <reference field="0" count="1" selected="0">
            <x v="4"/>
          </reference>
          <reference field="2" count="1" selected="0">
            <x v="420"/>
          </reference>
          <reference field="3" count="1">
            <x v="432"/>
          </reference>
        </references>
      </pivotArea>
    </format>
    <format dxfId="1324">
      <pivotArea dataOnly="0" labelOnly="1" fieldPosition="0">
        <references count="3">
          <reference field="0" count="1" selected="0">
            <x v="4"/>
          </reference>
          <reference field="2" count="1" selected="0">
            <x v="421"/>
          </reference>
          <reference field="3" count="1">
            <x v="39"/>
          </reference>
        </references>
      </pivotArea>
    </format>
    <format dxfId="1323">
      <pivotArea dataOnly="0" labelOnly="1" fieldPosition="0">
        <references count="3">
          <reference field="0" count="1" selected="0">
            <x v="4"/>
          </reference>
          <reference field="2" count="1" selected="0">
            <x v="422"/>
          </reference>
          <reference field="3" count="1">
            <x v="433"/>
          </reference>
        </references>
      </pivotArea>
    </format>
    <format dxfId="1322">
      <pivotArea dataOnly="0" labelOnly="1" fieldPosition="0">
        <references count="3">
          <reference field="0" count="1" selected="0">
            <x v="4"/>
          </reference>
          <reference field="2" count="1" selected="0">
            <x v="423"/>
          </reference>
          <reference field="3" count="1">
            <x v="434"/>
          </reference>
        </references>
      </pivotArea>
    </format>
    <format dxfId="1321">
      <pivotArea dataOnly="0" labelOnly="1" fieldPosition="0">
        <references count="3">
          <reference field="0" count="1" selected="0">
            <x v="4"/>
          </reference>
          <reference field="2" count="1" selected="0">
            <x v="424"/>
          </reference>
          <reference field="3" count="1">
            <x v="435"/>
          </reference>
        </references>
      </pivotArea>
    </format>
    <format dxfId="1320">
      <pivotArea dataOnly="0" labelOnly="1" fieldPosition="0">
        <references count="3">
          <reference field="0" count="1" selected="0">
            <x v="4"/>
          </reference>
          <reference field="2" count="1" selected="0">
            <x v="425"/>
          </reference>
          <reference field="3" count="1">
            <x v="436"/>
          </reference>
        </references>
      </pivotArea>
    </format>
    <format dxfId="1319">
      <pivotArea dataOnly="0" labelOnly="1" fieldPosition="0">
        <references count="3">
          <reference field="0" count="1" selected="0">
            <x v="4"/>
          </reference>
          <reference field="2" count="1" selected="0">
            <x v="426"/>
          </reference>
          <reference field="3" count="1">
            <x v="437"/>
          </reference>
        </references>
      </pivotArea>
    </format>
    <format dxfId="1318">
      <pivotArea dataOnly="0" labelOnly="1" fieldPosition="0">
        <references count="3">
          <reference field="0" count="1" selected="0">
            <x v="4"/>
          </reference>
          <reference field="2" count="1" selected="0">
            <x v="427"/>
          </reference>
          <reference field="3" count="1">
            <x v="6"/>
          </reference>
        </references>
      </pivotArea>
    </format>
    <format dxfId="1317">
      <pivotArea dataOnly="0" labelOnly="1" fieldPosition="0">
        <references count="3">
          <reference field="0" count="1" selected="0">
            <x v="4"/>
          </reference>
          <reference field="2" count="1" selected="0">
            <x v="428"/>
          </reference>
          <reference field="3" count="1">
            <x v="24"/>
          </reference>
        </references>
      </pivotArea>
    </format>
    <format dxfId="1316">
      <pivotArea dataOnly="0" labelOnly="1" fieldPosition="0">
        <references count="3">
          <reference field="0" count="1" selected="0">
            <x v="4"/>
          </reference>
          <reference field="2" count="1" selected="0">
            <x v="429"/>
          </reference>
          <reference field="3" count="1">
            <x v="438"/>
          </reference>
        </references>
      </pivotArea>
    </format>
    <format dxfId="1315">
      <pivotArea dataOnly="0" labelOnly="1" fieldPosition="0">
        <references count="3">
          <reference field="0" count="1" selected="0">
            <x v="4"/>
          </reference>
          <reference field="2" count="1" selected="0">
            <x v="430"/>
          </reference>
          <reference field="3" count="1">
            <x v="439"/>
          </reference>
        </references>
      </pivotArea>
    </format>
    <format dxfId="1314">
      <pivotArea dataOnly="0" labelOnly="1" fieldPosition="0">
        <references count="3">
          <reference field="0" count="1" selected="0">
            <x v="4"/>
          </reference>
          <reference field="2" count="1" selected="0">
            <x v="431"/>
          </reference>
          <reference field="3" count="1">
            <x v="440"/>
          </reference>
        </references>
      </pivotArea>
    </format>
    <format dxfId="1313">
      <pivotArea dataOnly="0" labelOnly="1" fieldPosition="0">
        <references count="3">
          <reference field="0" count="1" selected="0">
            <x v="4"/>
          </reference>
          <reference field="2" count="1" selected="0">
            <x v="432"/>
          </reference>
          <reference field="3" count="1">
            <x v="441"/>
          </reference>
        </references>
      </pivotArea>
    </format>
    <format dxfId="1312">
      <pivotArea dataOnly="0" labelOnly="1" fieldPosition="0">
        <references count="3">
          <reference field="0" count="1" selected="0">
            <x v="4"/>
          </reference>
          <reference field="2" count="1" selected="0">
            <x v="433"/>
          </reference>
          <reference field="3" count="1">
            <x v="442"/>
          </reference>
        </references>
      </pivotArea>
    </format>
    <format dxfId="1311">
      <pivotArea dataOnly="0" labelOnly="1" fieldPosition="0">
        <references count="3">
          <reference field="0" count="1" selected="0">
            <x v="4"/>
          </reference>
          <reference field="2" count="1" selected="0">
            <x v="434"/>
          </reference>
          <reference field="3" count="1">
            <x v="443"/>
          </reference>
        </references>
      </pivotArea>
    </format>
    <format dxfId="1310">
      <pivotArea dataOnly="0" labelOnly="1" fieldPosition="0">
        <references count="3">
          <reference field="0" count="1" selected="0">
            <x v="4"/>
          </reference>
          <reference field="2" count="1" selected="0">
            <x v="435"/>
          </reference>
          <reference field="3" count="1">
            <x v="444"/>
          </reference>
        </references>
      </pivotArea>
    </format>
    <format dxfId="1309">
      <pivotArea dataOnly="0" labelOnly="1" fieldPosition="0">
        <references count="3">
          <reference field="0" count="1" selected="0">
            <x v="4"/>
          </reference>
          <reference field="2" count="1" selected="0">
            <x v="436"/>
          </reference>
          <reference field="3" count="1">
            <x v="445"/>
          </reference>
        </references>
      </pivotArea>
    </format>
    <format dxfId="1308">
      <pivotArea dataOnly="0" labelOnly="1" fieldPosition="0">
        <references count="3">
          <reference field="0" count="1" selected="0">
            <x v="4"/>
          </reference>
          <reference field="2" count="1" selected="0">
            <x v="437"/>
          </reference>
          <reference field="3" count="1">
            <x v="446"/>
          </reference>
        </references>
      </pivotArea>
    </format>
    <format dxfId="1307">
      <pivotArea dataOnly="0" labelOnly="1" fieldPosition="0">
        <references count="3">
          <reference field="0" count="1" selected="0">
            <x v="4"/>
          </reference>
          <reference field="2" count="1" selected="0">
            <x v="438"/>
          </reference>
          <reference field="3" count="1">
            <x v="447"/>
          </reference>
        </references>
      </pivotArea>
    </format>
    <format dxfId="1306">
      <pivotArea dataOnly="0" labelOnly="1" fieldPosition="0">
        <references count="3">
          <reference field="0" count="1" selected="0">
            <x v="4"/>
          </reference>
          <reference field="2" count="1" selected="0">
            <x v="439"/>
          </reference>
          <reference field="3" count="1">
            <x v="448"/>
          </reference>
        </references>
      </pivotArea>
    </format>
    <format dxfId="1305">
      <pivotArea dataOnly="0" labelOnly="1" fieldPosition="0">
        <references count="3">
          <reference field="0" count="1" selected="0">
            <x v="4"/>
          </reference>
          <reference field="2" count="1" selected="0">
            <x v="440"/>
          </reference>
          <reference field="3" count="1">
            <x v="449"/>
          </reference>
        </references>
      </pivotArea>
    </format>
    <format dxfId="1304">
      <pivotArea dataOnly="0" labelOnly="1" fieldPosition="0">
        <references count="3">
          <reference field="0" count="1" selected="0">
            <x v="4"/>
          </reference>
          <reference field="2" count="1" selected="0">
            <x v="441"/>
          </reference>
          <reference field="3" count="1">
            <x v="450"/>
          </reference>
        </references>
      </pivotArea>
    </format>
    <format dxfId="1303">
      <pivotArea dataOnly="0" labelOnly="1" fieldPosition="0">
        <references count="3">
          <reference field="0" count="1" selected="0">
            <x v="4"/>
          </reference>
          <reference field="2" count="1" selected="0">
            <x v="442"/>
          </reference>
          <reference field="3" count="1">
            <x v="451"/>
          </reference>
        </references>
      </pivotArea>
    </format>
    <format dxfId="1302">
      <pivotArea dataOnly="0" labelOnly="1" fieldPosition="0">
        <references count="3">
          <reference field="0" count="1" selected="0">
            <x v="4"/>
          </reference>
          <reference field="2" count="1" selected="0">
            <x v="443"/>
          </reference>
          <reference field="3" count="1">
            <x v="452"/>
          </reference>
        </references>
      </pivotArea>
    </format>
    <format dxfId="1301">
      <pivotArea dataOnly="0" labelOnly="1" fieldPosition="0">
        <references count="3">
          <reference field="0" count="1" selected="0">
            <x v="4"/>
          </reference>
          <reference field="2" count="1" selected="0">
            <x v="444"/>
          </reference>
          <reference field="3" count="1">
            <x v="453"/>
          </reference>
        </references>
      </pivotArea>
    </format>
    <format dxfId="1300">
      <pivotArea dataOnly="0" labelOnly="1" fieldPosition="0">
        <references count="3">
          <reference field="0" count="1" selected="0">
            <x v="4"/>
          </reference>
          <reference field="2" count="1" selected="0">
            <x v="445"/>
          </reference>
          <reference field="3" count="1">
            <x v="454"/>
          </reference>
        </references>
      </pivotArea>
    </format>
    <format dxfId="1299">
      <pivotArea dataOnly="0" labelOnly="1" fieldPosition="0">
        <references count="3">
          <reference field="0" count="1" selected="0">
            <x v="4"/>
          </reference>
          <reference field="2" count="1" selected="0">
            <x v="446"/>
          </reference>
          <reference field="3" count="1">
            <x v="455"/>
          </reference>
        </references>
      </pivotArea>
    </format>
    <format dxfId="1298">
      <pivotArea dataOnly="0" labelOnly="1" fieldPosition="0">
        <references count="3">
          <reference field="0" count="1" selected="0">
            <x v="4"/>
          </reference>
          <reference field="2" count="1" selected="0">
            <x v="447"/>
          </reference>
          <reference field="3" count="1">
            <x v="456"/>
          </reference>
        </references>
      </pivotArea>
    </format>
    <format dxfId="1297">
      <pivotArea dataOnly="0" labelOnly="1" fieldPosition="0">
        <references count="3">
          <reference field="0" count="1" selected="0">
            <x v="4"/>
          </reference>
          <reference field="2" count="1" selected="0">
            <x v="448"/>
          </reference>
          <reference field="3" count="1">
            <x v="457"/>
          </reference>
        </references>
      </pivotArea>
    </format>
    <format dxfId="1296">
      <pivotArea dataOnly="0" labelOnly="1" fieldPosition="0">
        <references count="3">
          <reference field="0" count="1" selected="0">
            <x v="4"/>
          </reference>
          <reference field="2" count="1" selected="0">
            <x v="449"/>
          </reference>
          <reference field="3" count="1">
            <x v="458"/>
          </reference>
        </references>
      </pivotArea>
    </format>
    <format dxfId="1295">
      <pivotArea dataOnly="0" labelOnly="1" fieldPosition="0">
        <references count="3">
          <reference field="0" count="1" selected="0">
            <x v="4"/>
          </reference>
          <reference field="2" count="1" selected="0">
            <x v="450"/>
          </reference>
          <reference field="3" count="1">
            <x v="459"/>
          </reference>
        </references>
      </pivotArea>
    </format>
    <format dxfId="1294">
      <pivotArea dataOnly="0" labelOnly="1" fieldPosition="0">
        <references count="3">
          <reference field="0" count="1" selected="0">
            <x v="4"/>
          </reference>
          <reference field="2" count="1" selected="0">
            <x v="451"/>
          </reference>
          <reference field="3" count="1">
            <x v="460"/>
          </reference>
        </references>
      </pivotArea>
    </format>
    <format dxfId="1293">
      <pivotArea dataOnly="0" labelOnly="1" fieldPosition="0">
        <references count="3">
          <reference field="0" count="1" selected="0">
            <x v="4"/>
          </reference>
          <reference field="2" count="1" selected="0">
            <x v="452"/>
          </reference>
          <reference field="3" count="1">
            <x v="461"/>
          </reference>
        </references>
      </pivotArea>
    </format>
    <format dxfId="1292">
      <pivotArea dataOnly="0" labelOnly="1" fieldPosition="0">
        <references count="3">
          <reference field="0" count="1" selected="0">
            <x v="4"/>
          </reference>
          <reference field="2" count="1" selected="0">
            <x v="453"/>
          </reference>
          <reference field="3" count="1">
            <x v="462"/>
          </reference>
        </references>
      </pivotArea>
    </format>
    <format dxfId="1291">
      <pivotArea dataOnly="0" labelOnly="1" fieldPosition="0">
        <references count="3">
          <reference field="0" count="1" selected="0">
            <x v="4"/>
          </reference>
          <reference field="2" count="1" selected="0">
            <x v="454"/>
          </reference>
          <reference field="3" count="1">
            <x v="463"/>
          </reference>
        </references>
      </pivotArea>
    </format>
    <format dxfId="1290">
      <pivotArea dataOnly="0" labelOnly="1" fieldPosition="0">
        <references count="3">
          <reference field="0" count="1" selected="0">
            <x v="4"/>
          </reference>
          <reference field="2" count="1" selected="0">
            <x v="455"/>
          </reference>
          <reference field="3" count="1">
            <x v="464"/>
          </reference>
        </references>
      </pivotArea>
    </format>
    <format dxfId="1289">
      <pivotArea dataOnly="0" labelOnly="1" fieldPosition="0">
        <references count="3">
          <reference field="0" count="1" selected="0">
            <x v="4"/>
          </reference>
          <reference field="2" count="1" selected="0">
            <x v="456"/>
          </reference>
          <reference field="3" count="1">
            <x v="465"/>
          </reference>
        </references>
      </pivotArea>
    </format>
    <format dxfId="1288">
      <pivotArea dataOnly="0" labelOnly="1" fieldPosition="0">
        <references count="3">
          <reference field="0" count="1" selected="0">
            <x v="4"/>
          </reference>
          <reference field="2" count="1" selected="0">
            <x v="457"/>
          </reference>
          <reference field="3" count="1">
            <x v="466"/>
          </reference>
        </references>
      </pivotArea>
    </format>
    <format dxfId="1287">
      <pivotArea dataOnly="0" labelOnly="1" fieldPosition="0">
        <references count="3">
          <reference field="0" count="1" selected="0">
            <x v="4"/>
          </reference>
          <reference field="2" count="1" selected="0">
            <x v="458"/>
          </reference>
          <reference field="3" count="1">
            <x v="467"/>
          </reference>
        </references>
      </pivotArea>
    </format>
    <format dxfId="1286">
      <pivotArea dataOnly="0" labelOnly="1" fieldPosition="0">
        <references count="3">
          <reference field="0" count="1" selected="0">
            <x v="4"/>
          </reference>
          <reference field="2" count="1" selected="0">
            <x v="459"/>
          </reference>
          <reference field="3" count="1">
            <x v="468"/>
          </reference>
        </references>
      </pivotArea>
    </format>
    <format dxfId="1285">
      <pivotArea dataOnly="0" labelOnly="1" fieldPosition="0">
        <references count="3">
          <reference field="0" count="1" selected="0">
            <x v="4"/>
          </reference>
          <reference field="2" count="1" selected="0">
            <x v="460"/>
          </reference>
          <reference field="3" count="1">
            <x v="469"/>
          </reference>
        </references>
      </pivotArea>
    </format>
    <format dxfId="1284">
      <pivotArea dataOnly="0" labelOnly="1" fieldPosition="0">
        <references count="3">
          <reference field="0" count="1" selected="0">
            <x v="4"/>
          </reference>
          <reference field="2" count="1" selected="0">
            <x v="461"/>
          </reference>
          <reference field="3" count="1">
            <x v="470"/>
          </reference>
        </references>
      </pivotArea>
    </format>
    <format dxfId="1283">
      <pivotArea dataOnly="0" labelOnly="1" fieldPosition="0">
        <references count="3">
          <reference field="0" count="1" selected="0">
            <x v="4"/>
          </reference>
          <reference field="2" count="1" selected="0">
            <x v="462"/>
          </reference>
          <reference field="3" count="1">
            <x v="471"/>
          </reference>
        </references>
      </pivotArea>
    </format>
    <format dxfId="1282">
      <pivotArea dataOnly="0" labelOnly="1" fieldPosition="0">
        <references count="3">
          <reference field="0" count="1" selected="0">
            <x v="4"/>
          </reference>
          <reference field="2" count="1" selected="0">
            <x v="463"/>
          </reference>
          <reference field="3" count="1">
            <x v="472"/>
          </reference>
        </references>
      </pivotArea>
    </format>
    <format dxfId="1281">
      <pivotArea dataOnly="0" labelOnly="1" fieldPosition="0">
        <references count="3">
          <reference field="0" count="1" selected="0">
            <x v="4"/>
          </reference>
          <reference field="2" count="1" selected="0">
            <x v="464"/>
          </reference>
          <reference field="3" count="1">
            <x v="473"/>
          </reference>
        </references>
      </pivotArea>
    </format>
    <format dxfId="1280">
      <pivotArea dataOnly="0" labelOnly="1" fieldPosition="0">
        <references count="3">
          <reference field="0" count="1" selected="0">
            <x v="4"/>
          </reference>
          <reference field="2" count="1" selected="0">
            <x v="465"/>
          </reference>
          <reference field="3" count="1">
            <x v="474"/>
          </reference>
        </references>
      </pivotArea>
    </format>
    <format dxfId="1279">
      <pivotArea dataOnly="0" labelOnly="1" fieldPosition="0">
        <references count="3">
          <reference field="0" count="1" selected="0">
            <x v="4"/>
          </reference>
          <reference field="2" count="1" selected="0">
            <x v="466"/>
          </reference>
          <reference field="3" count="1">
            <x v="475"/>
          </reference>
        </references>
      </pivotArea>
    </format>
    <format dxfId="1278">
      <pivotArea dataOnly="0" labelOnly="1" fieldPosition="0">
        <references count="3">
          <reference field="0" count="1" selected="0">
            <x v="4"/>
          </reference>
          <reference field="2" count="1" selected="0">
            <x v="467"/>
          </reference>
          <reference field="3" count="1">
            <x v="476"/>
          </reference>
        </references>
      </pivotArea>
    </format>
    <format dxfId="1277">
      <pivotArea dataOnly="0" labelOnly="1" fieldPosition="0">
        <references count="3">
          <reference field="0" count="1" selected="0">
            <x v="4"/>
          </reference>
          <reference field="2" count="1" selected="0">
            <x v="468"/>
          </reference>
          <reference field="3" count="1">
            <x v="477"/>
          </reference>
        </references>
      </pivotArea>
    </format>
    <format dxfId="1276">
      <pivotArea dataOnly="0" labelOnly="1" fieldPosition="0">
        <references count="3">
          <reference field="0" count="1" selected="0">
            <x v="4"/>
          </reference>
          <reference field="2" count="1" selected="0">
            <x v="469"/>
          </reference>
          <reference field="3" count="1">
            <x v="478"/>
          </reference>
        </references>
      </pivotArea>
    </format>
    <format dxfId="1275">
      <pivotArea dataOnly="0" labelOnly="1" fieldPosition="0">
        <references count="3">
          <reference field="0" count="1" selected="0">
            <x v="4"/>
          </reference>
          <reference field="2" count="1" selected="0">
            <x v="470"/>
          </reference>
          <reference field="3" count="1">
            <x v="479"/>
          </reference>
        </references>
      </pivotArea>
    </format>
    <format dxfId="1274">
      <pivotArea dataOnly="0" labelOnly="1" fieldPosition="0">
        <references count="3">
          <reference field="0" count="1" selected="0">
            <x v="4"/>
          </reference>
          <reference field="2" count="1" selected="0">
            <x v="471"/>
          </reference>
          <reference field="3" count="1">
            <x v="480"/>
          </reference>
        </references>
      </pivotArea>
    </format>
    <format dxfId="1273">
      <pivotArea dataOnly="0" labelOnly="1" fieldPosition="0">
        <references count="3">
          <reference field="0" count="1" selected="0">
            <x v="4"/>
          </reference>
          <reference field="2" count="1" selected="0">
            <x v="472"/>
          </reference>
          <reference field="3" count="1">
            <x v="481"/>
          </reference>
        </references>
      </pivotArea>
    </format>
    <format dxfId="1272">
      <pivotArea dataOnly="0" labelOnly="1" fieldPosition="0">
        <references count="3">
          <reference field="0" count="1" selected="0">
            <x v="5"/>
          </reference>
          <reference field="2" count="1" selected="0">
            <x v="473"/>
          </reference>
          <reference field="3" count="1">
            <x v="482"/>
          </reference>
        </references>
      </pivotArea>
    </format>
    <format dxfId="1271">
      <pivotArea dataOnly="0" labelOnly="1" fieldPosition="0">
        <references count="3">
          <reference field="0" count="1" selected="0">
            <x v="5"/>
          </reference>
          <reference field="2" count="1" selected="0">
            <x v="474"/>
          </reference>
          <reference field="3" count="1">
            <x v="483"/>
          </reference>
        </references>
      </pivotArea>
    </format>
    <format dxfId="1270">
      <pivotArea dataOnly="0" labelOnly="1" fieldPosition="0">
        <references count="3">
          <reference field="0" count="1" selected="0">
            <x v="5"/>
          </reference>
          <reference field="2" count="1" selected="0">
            <x v="475"/>
          </reference>
          <reference field="3" count="1">
            <x v="484"/>
          </reference>
        </references>
      </pivotArea>
    </format>
    <format dxfId="1269">
      <pivotArea dataOnly="0" labelOnly="1" fieldPosition="0">
        <references count="3">
          <reference field="0" count="1" selected="0">
            <x v="5"/>
          </reference>
          <reference field="2" count="1" selected="0">
            <x v="476"/>
          </reference>
          <reference field="3" count="1">
            <x v="485"/>
          </reference>
        </references>
      </pivotArea>
    </format>
    <format dxfId="1268">
      <pivotArea dataOnly="0" labelOnly="1" fieldPosition="0">
        <references count="3">
          <reference field="0" count="1" selected="0">
            <x v="5"/>
          </reference>
          <reference field="2" count="1" selected="0">
            <x v="477"/>
          </reference>
          <reference field="3" count="1">
            <x v="486"/>
          </reference>
        </references>
      </pivotArea>
    </format>
    <format dxfId="1267">
      <pivotArea dataOnly="0" labelOnly="1" fieldPosition="0">
        <references count="3">
          <reference field="0" count="1" selected="0">
            <x v="5"/>
          </reference>
          <reference field="2" count="1" selected="0">
            <x v="478"/>
          </reference>
          <reference field="3" count="1">
            <x v="487"/>
          </reference>
        </references>
      </pivotArea>
    </format>
    <format dxfId="1266">
      <pivotArea dataOnly="0" labelOnly="1" fieldPosition="0">
        <references count="3">
          <reference field="0" count="1" selected="0">
            <x v="5"/>
          </reference>
          <reference field="2" count="1" selected="0">
            <x v="479"/>
          </reference>
          <reference field="3" count="1">
            <x v="488"/>
          </reference>
        </references>
      </pivotArea>
    </format>
    <format dxfId="1265">
      <pivotArea dataOnly="0" labelOnly="1" fieldPosition="0">
        <references count="3">
          <reference field="0" count="1" selected="0">
            <x v="5"/>
          </reference>
          <reference field="2" count="1" selected="0">
            <x v="480"/>
          </reference>
          <reference field="3" count="1">
            <x v="489"/>
          </reference>
        </references>
      </pivotArea>
    </format>
    <format dxfId="1264">
      <pivotArea dataOnly="0" labelOnly="1" fieldPosition="0">
        <references count="3">
          <reference field="0" count="1" selected="0">
            <x v="5"/>
          </reference>
          <reference field="2" count="1" selected="0">
            <x v="481"/>
          </reference>
          <reference field="3" count="1">
            <x v="490"/>
          </reference>
        </references>
      </pivotArea>
    </format>
    <format dxfId="1263">
      <pivotArea dataOnly="0" labelOnly="1" fieldPosition="0">
        <references count="3">
          <reference field="0" count="1" selected="0">
            <x v="5"/>
          </reference>
          <reference field="2" count="1" selected="0">
            <x v="482"/>
          </reference>
          <reference field="3" count="1">
            <x v="491"/>
          </reference>
        </references>
      </pivotArea>
    </format>
    <format dxfId="1262">
      <pivotArea dataOnly="0" labelOnly="1" fieldPosition="0">
        <references count="3">
          <reference field="0" count="1" selected="0">
            <x v="5"/>
          </reference>
          <reference field="2" count="1" selected="0">
            <x v="483"/>
          </reference>
          <reference field="3" count="1">
            <x v="492"/>
          </reference>
        </references>
      </pivotArea>
    </format>
    <format dxfId="1261">
      <pivotArea dataOnly="0" labelOnly="1" fieldPosition="0">
        <references count="3">
          <reference field="0" count="1" selected="0">
            <x v="5"/>
          </reference>
          <reference field="2" count="1" selected="0">
            <x v="484"/>
          </reference>
          <reference field="3" count="1">
            <x v="493"/>
          </reference>
        </references>
      </pivotArea>
    </format>
    <format dxfId="1260">
      <pivotArea dataOnly="0" labelOnly="1" fieldPosition="0">
        <references count="3">
          <reference field="0" count="1" selected="0">
            <x v="5"/>
          </reference>
          <reference field="2" count="1" selected="0">
            <x v="485"/>
          </reference>
          <reference field="3" count="1">
            <x v="494"/>
          </reference>
        </references>
      </pivotArea>
    </format>
    <format dxfId="1259">
      <pivotArea dataOnly="0" labelOnly="1" fieldPosition="0">
        <references count="3">
          <reference field="0" count="1" selected="0">
            <x v="5"/>
          </reference>
          <reference field="2" count="1" selected="0">
            <x v="486"/>
          </reference>
          <reference field="3" count="1">
            <x v="495"/>
          </reference>
        </references>
      </pivotArea>
    </format>
    <format dxfId="1258">
      <pivotArea dataOnly="0" labelOnly="1" fieldPosition="0">
        <references count="3">
          <reference field="0" count="1" selected="0">
            <x v="5"/>
          </reference>
          <reference field="2" count="1" selected="0">
            <x v="487"/>
          </reference>
          <reference field="3" count="1">
            <x v="496"/>
          </reference>
        </references>
      </pivotArea>
    </format>
    <format dxfId="1257">
      <pivotArea dataOnly="0" labelOnly="1" fieldPosition="0">
        <references count="3">
          <reference field="0" count="1" selected="0">
            <x v="5"/>
          </reference>
          <reference field="2" count="1" selected="0">
            <x v="488"/>
          </reference>
          <reference field="3" count="1">
            <x v="497"/>
          </reference>
        </references>
      </pivotArea>
    </format>
    <format dxfId="1256">
      <pivotArea dataOnly="0" labelOnly="1" fieldPosition="0">
        <references count="3">
          <reference field="0" count="1" selected="0">
            <x v="5"/>
          </reference>
          <reference field="2" count="1" selected="0">
            <x v="489"/>
          </reference>
          <reference field="3" count="1">
            <x v="498"/>
          </reference>
        </references>
      </pivotArea>
    </format>
    <format dxfId="1255">
      <pivotArea dataOnly="0" labelOnly="1" fieldPosition="0">
        <references count="3">
          <reference field="0" count="1" selected="0">
            <x v="5"/>
          </reference>
          <reference field="2" count="1" selected="0">
            <x v="490"/>
          </reference>
          <reference field="3" count="1">
            <x v="499"/>
          </reference>
        </references>
      </pivotArea>
    </format>
    <format dxfId="1254">
      <pivotArea dataOnly="0" labelOnly="1" fieldPosition="0">
        <references count="3">
          <reference field="0" count="1" selected="0">
            <x v="5"/>
          </reference>
          <reference field="2" count="1" selected="0">
            <x v="491"/>
          </reference>
          <reference field="3" count="1">
            <x v="500"/>
          </reference>
        </references>
      </pivotArea>
    </format>
    <format dxfId="1253">
      <pivotArea dataOnly="0" labelOnly="1" fieldPosition="0">
        <references count="3">
          <reference field="0" count="1" selected="0">
            <x v="5"/>
          </reference>
          <reference field="2" count="1" selected="0">
            <x v="492"/>
          </reference>
          <reference field="3" count="1">
            <x v="501"/>
          </reference>
        </references>
      </pivotArea>
    </format>
    <format dxfId="1252">
      <pivotArea dataOnly="0" labelOnly="1" fieldPosition="0">
        <references count="3">
          <reference field="0" count="1" selected="0">
            <x v="5"/>
          </reference>
          <reference field="2" count="1" selected="0">
            <x v="493"/>
          </reference>
          <reference field="3" count="1">
            <x v="502"/>
          </reference>
        </references>
      </pivotArea>
    </format>
    <format dxfId="1251">
      <pivotArea dataOnly="0" labelOnly="1" fieldPosition="0">
        <references count="3">
          <reference field="0" count="1" selected="0">
            <x v="5"/>
          </reference>
          <reference field="2" count="1" selected="0">
            <x v="494"/>
          </reference>
          <reference field="3" count="1">
            <x v="503"/>
          </reference>
        </references>
      </pivotArea>
    </format>
    <format dxfId="1250">
      <pivotArea dataOnly="0" labelOnly="1" fieldPosition="0">
        <references count="3">
          <reference field="0" count="1" selected="0">
            <x v="5"/>
          </reference>
          <reference field="2" count="1" selected="0">
            <x v="495"/>
          </reference>
          <reference field="3" count="1">
            <x v="504"/>
          </reference>
        </references>
      </pivotArea>
    </format>
    <format dxfId="1249">
      <pivotArea dataOnly="0" labelOnly="1" fieldPosition="0">
        <references count="3">
          <reference field="0" count="1" selected="0">
            <x v="5"/>
          </reference>
          <reference field="2" count="1" selected="0">
            <x v="496"/>
          </reference>
          <reference field="3" count="1">
            <x v="505"/>
          </reference>
        </references>
      </pivotArea>
    </format>
    <format dxfId="1248">
      <pivotArea dataOnly="0" labelOnly="1" fieldPosition="0">
        <references count="3">
          <reference field="0" count="1" selected="0">
            <x v="5"/>
          </reference>
          <reference field="2" count="1" selected="0">
            <x v="497"/>
          </reference>
          <reference field="3" count="1">
            <x v="506"/>
          </reference>
        </references>
      </pivotArea>
    </format>
    <format dxfId="1247">
      <pivotArea dataOnly="0" labelOnly="1" fieldPosition="0">
        <references count="3">
          <reference field="0" count="1" selected="0">
            <x v="5"/>
          </reference>
          <reference field="2" count="1" selected="0">
            <x v="498"/>
          </reference>
          <reference field="3" count="1">
            <x v="507"/>
          </reference>
        </references>
      </pivotArea>
    </format>
    <format dxfId="1246">
      <pivotArea dataOnly="0" labelOnly="1" fieldPosition="0">
        <references count="3">
          <reference field="0" count="1" selected="0">
            <x v="5"/>
          </reference>
          <reference field="2" count="1" selected="0">
            <x v="499"/>
          </reference>
          <reference field="3" count="1">
            <x v="508"/>
          </reference>
        </references>
      </pivotArea>
    </format>
    <format dxfId="1245">
      <pivotArea dataOnly="0" labelOnly="1" fieldPosition="0">
        <references count="3">
          <reference field="0" count="1" selected="0">
            <x v="5"/>
          </reference>
          <reference field="2" count="1" selected="0">
            <x v="500"/>
          </reference>
          <reference field="3" count="1">
            <x v="509"/>
          </reference>
        </references>
      </pivotArea>
    </format>
    <format dxfId="1244">
      <pivotArea dataOnly="0" labelOnly="1" fieldPosition="0">
        <references count="3">
          <reference field="0" count="1" selected="0">
            <x v="6"/>
          </reference>
          <reference field="2" count="1" selected="0">
            <x v="501"/>
          </reference>
          <reference field="3" count="1">
            <x v="510"/>
          </reference>
        </references>
      </pivotArea>
    </format>
    <format dxfId="1243">
      <pivotArea dataOnly="0" labelOnly="1" fieldPosition="0">
        <references count="3">
          <reference field="0" count="1" selected="0">
            <x v="6"/>
          </reference>
          <reference field="2" count="1" selected="0">
            <x v="502"/>
          </reference>
          <reference field="3" count="1">
            <x v="511"/>
          </reference>
        </references>
      </pivotArea>
    </format>
    <format dxfId="1242">
      <pivotArea dataOnly="0" labelOnly="1" fieldPosition="0">
        <references count="3">
          <reference field="0" count="1" selected="0">
            <x v="6"/>
          </reference>
          <reference field="2" count="1" selected="0">
            <x v="503"/>
          </reference>
          <reference field="3" count="1">
            <x v="512"/>
          </reference>
        </references>
      </pivotArea>
    </format>
    <format dxfId="1241">
      <pivotArea dataOnly="0" labelOnly="1" fieldPosition="0">
        <references count="3">
          <reference field="0" count="1" selected="0">
            <x v="6"/>
          </reference>
          <reference field="2" count="1" selected="0">
            <x v="504"/>
          </reference>
          <reference field="3" count="1">
            <x v="513"/>
          </reference>
        </references>
      </pivotArea>
    </format>
    <format dxfId="1240">
      <pivotArea dataOnly="0" labelOnly="1" fieldPosition="0">
        <references count="3">
          <reference field="0" count="1" selected="0">
            <x v="6"/>
          </reference>
          <reference field="2" count="1" selected="0">
            <x v="505"/>
          </reference>
          <reference field="3" count="1">
            <x v="17"/>
          </reference>
        </references>
      </pivotArea>
    </format>
    <format dxfId="1239">
      <pivotArea dataOnly="0" labelOnly="1" fieldPosition="0">
        <references count="3">
          <reference field="0" count="1" selected="0">
            <x v="6"/>
          </reference>
          <reference field="2" count="1" selected="0">
            <x v="506"/>
          </reference>
          <reference field="3" count="1">
            <x v="514"/>
          </reference>
        </references>
      </pivotArea>
    </format>
    <format dxfId="1238">
      <pivotArea dataOnly="0" labelOnly="1" fieldPosition="0">
        <references count="3">
          <reference field="0" count="1" selected="0">
            <x v="6"/>
          </reference>
          <reference field="2" count="1" selected="0">
            <x v="507"/>
          </reference>
          <reference field="3" count="1">
            <x v="515"/>
          </reference>
        </references>
      </pivotArea>
    </format>
    <format dxfId="1237">
      <pivotArea dataOnly="0" labelOnly="1" fieldPosition="0">
        <references count="3">
          <reference field="0" count="1" selected="0">
            <x v="6"/>
          </reference>
          <reference field="2" count="1" selected="0">
            <x v="508"/>
          </reference>
          <reference field="3" count="1">
            <x v="516"/>
          </reference>
        </references>
      </pivotArea>
    </format>
    <format dxfId="1236">
      <pivotArea dataOnly="0" labelOnly="1" fieldPosition="0">
        <references count="3">
          <reference field="0" count="1" selected="0">
            <x v="6"/>
          </reference>
          <reference field="2" count="1" selected="0">
            <x v="509"/>
          </reference>
          <reference field="3" count="1">
            <x v="517"/>
          </reference>
        </references>
      </pivotArea>
    </format>
    <format dxfId="1235">
      <pivotArea dataOnly="0" labelOnly="1" fieldPosition="0">
        <references count="3">
          <reference field="0" count="1" selected="0">
            <x v="7"/>
          </reference>
          <reference field="2" count="1" selected="0">
            <x v="510"/>
          </reference>
          <reference field="3" count="1">
            <x v="518"/>
          </reference>
        </references>
      </pivotArea>
    </format>
    <format dxfId="1234">
      <pivotArea dataOnly="0" labelOnly="1" fieldPosition="0">
        <references count="3">
          <reference field="0" count="1" selected="0">
            <x v="7"/>
          </reference>
          <reference field="2" count="1" selected="0">
            <x v="511"/>
          </reference>
          <reference field="3" count="1">
            <x v="519"/>
          </reference>
        </references>
      </pivotArea>
    </format>
    <format dxfId="1233">
      <pivotArea dataOnly="0" labelOnly="1" fieldPosition="0">
        <references count="3">
          <reference field="0" count="1" selected="0">
            <x v="7"/>
          </reference>
          <reference field="2" count="1" selected="0">
            <x v="512"/>
          </reference>
          <reference field="3" count="1">
            <x v="520"/>
          </reference>
        </references>
      </pivotArea>
    </format>
    <format dxfId="1232">
      <pivotArea dataOnly="0" labelOnly="1" fieldPosition="0">
        <references count="3">
          <reference field="0" count="1" selected="0">
            <x v="7"/>
          </reference>
          <reference field="2" count="1" selected="0">
            <x v="513"/>
          </reference>
          <reference field="3" count="1">
            <x v="521"/>
          </reference>
        </references>
      </pivotArea>
    </format>
    <format dxfId="1231">
      <pivotArea dataOnly="0" labelOnly="1" fieldPosition="0">
        <references count="3">
          <reference field="0" count="1" selected="0">
            <x v="7"/>
          </reference>
          <reference field="2" count="1" selected="0">
            <x v="514"/>
          </reference>
          <reference field="3" count="1">
            <x v="522"/>
          </reference>
        </references>
      </pivotArea>
    </format>
    <format dxfId="1230">
      <pivotArea dataOnly="0" labelOnly="1" fieldPosition="0">
        <references count="3">
          <reference field="0" count="1" selected="0">
            <x v="7"/>
          </reference>
          <reference field="2" count="1" selected="0">
            <x v="515"/>
          </reference>
          <reference field="3" count="1">
            <x v="523"/>
          </reference>
        </references>
      </pivotArea>
    </format>
    <format dxfId="1229">
      <pivotArea dataOnly="0" labelOnly="1" fieldPosition="0">
        <references count="3">
          <reference field="0" count="1" selected="0">
            <x v="7"/>
          </reference>
          <reference field="2" count="1" selected="0">
            <x v="516"/>
          </reference>
          <reference field="3" count="1">
            <x v="524"/>
          </reference>
        </references>
      </pivotArea>
    </format>
    <format dxfId="1228">
      <pivotArea dataOnly="0" labelOnly="1" fieldPosition="0">
        <references count="3">
          <reference field="0" count="1" selected="0">
            <x v="7"/>
          </reference>
          <reference field="2" count="1" selected="0">
            <x v="517"/>
          </reference>
          <reference field="3" count="1">
            <x v="525"/>
          </reference>
        </references>
      </pivotArea>
    </format>
    <format dxfId="1227">
      <pivotArea dataOnly="0" labelOnly="1" fieldPosition="0">
        <references count="3">
          <reference field="0" count="1" selected="0">
            <x v="7"/>
          </reference>
          <reference field="2" count="1" selected="0">
            <x v="518"/>
          </reference>
          <reference field="3" count="1">
            <x v="526"/>
          </reference>
        </references>
      </pivotArea>
    </format>
    <format dxfId="1226">
      <pivotArea dataOnly="0" labelOnly="1" fieldPosition="0">
        <references count="3">
          <reference field="0" count="1" selected="0">
            <x v="7"/>
          </reference>
          <reference field="2" count="1" selected="0">
            <x v="519"/>
          </reference>
          <reference field="3" count="1">
            <x v="527"/>
          </reference>
        </references>
      </pivotArea>
    </format>
    <format dxfId="1225">
      <pivotArea dataOnly="0" labelOnly="1" fieldPosition="0">
        <references count="3">
          <reference field="0" count="1" selected="0">
            <x v="7"/>
          </reference>
          <reference field="2" count="1" selected="0">
            <x v="520"/>
          </reference>
          <reference field="3" count="1">
            <x v="528"/>
          </reference>
        </references>
      </pivotArea>
    </format>
    <format dxfId="1224">
      <pivotArea dataOnly="0" labelOnly="1" fieldPosition="0">
        <references count="3">
          <reference field="0" count="1" selected="0">
            <x v="7"/>
          </reference>
          <reference field="2" count="1" selected="0">
            <x v="521"/>
          </reference>
          <reference field="3" count="1">
            <x v="529"/>
          </reference>
        </references>
      </pivotArea>
    </format>
    <format dxfId="1223">
      <pivotArea dataOnly="0" labelOnly="1" fieldPosition="0">
        <references count="3">
          <reference field="0" count="1" selected="0">
            <x v="7"/>
          </reference>
          <reference field="2" count="1" selected="0">
            <x v="522"/>
          </reference>
          <reference field="3" count="1">
            <x v="0"/>
          </reference>
        </references>
      </pivotArea>
    </format>
    <format dxfId="1222">
      <pivotArea dataOnly="0" labelOnly="1" fieldPosition="0">
        <references count="3">
          <reference field="0" count="1" selected="0">
            <x v="7"/>
          </reference>
          <reference field="2" count="1" selected="0">
            <x v="523"/>
          </reference>
          <reference field="3" count="1">
            <x v="530"/>
          </reference>
        </references>
      </pivotArea>
    </format>
    <format dxfId="1221">
      <pivotArea dataOnly="0" labelOnly="1" fieldPosition="0">
        <references count="3">
          <reference field="0" count="1" selected="0">
            <x v="7"/>
          </reference>
          <reference field="2" count="1" selected="0">
            <x v="524"/>
          </reference>
          <reference field="3" count="1">
            <x v="531"/>
          </reference>
        </references>
      </pivotArea>
    </format>
    <format dxfId="1220">
      <pivotArea dataOnly="0" labelOnly="1" fieldPosition="0">
        <references count="3">
          <reference field="0" count="1" selected="0">
            <x v="7"/>
          </reference>
          <reference field="2" count="1" selected="0">
            <x v="525"/>
          </reference>
          <reference field="3" count="1">
            <x v="532"/>
          </reference>
        </references>
      </pivotArea>
    </format>
    <format dxfId="1219">
      <pivotArea dataOnly="0" labelOnly="1" fieldPosition="0">
        <references count="3">
          <reference field="0" count="1" selected="0">
            <x v="7"/>
          </reference>
          <reference field="2" count="1" selected="0">
            <x v="526"/>
          </reference>
          <reference field="3" count="1">
            <x v="533"/>
          </reference>
        </references>
      </pivotArea>
    </format>
    <format dxfId="1218">
      <pivotArea dataOnly="0" labelOnly="1" fieldPosition="0">
        <references count="3">
          <reference field="0" count="1" selected="0">
            <x v="7"/>
          </reference>
          <reference field="2" count="1" selected="0">
            <x v="527"/>
          </reference>
          <reference field="3" count="1">
            <x v="534"/>
          </reference>
        </references>
      </pivotArea>
    </format>
    <format dxfId="1217">
      <pivotArea dataOnly="0" labelOnly="1" fieldPosition="0">
        <references count="3">
          <reference field="0" count="1" selected="0">
            <x v="7"/>
          </reference>
          <reference field="2" count="1" selected="0">
            <x v="528"/>
          </reference>
          <reference field="3" count="1">
            <x v="535"/>
          </reference>
        </references>
      </pivotArea>
    </format>
    <format dxfId="1216">
      <pivotArea dataOnly="0" labelOnly="1" fieldPosition="0">
        <references count="3">
          <reference field="0" count="1" selected="0">
            <x v="7"/>
          </reference>
          <reference field="2" count="1" selected="0">
            <x v="529"/>
          </reference>
          <reference field="3" count="1">
            <x v="536"/>
          </reference>
        </references>
      </pivotArea>
    </format>
    <format dxfId="1215">
      <pivotArea dataOnly="0" labelOnly="1" fieldPosition="0">
        <references count="3">
          <reference field="0" count="1" selected="0">
            <x v="7"/>
          </reference>
          <reference field="2" count="1" selected="0">
            <x v="530"/>
          </reference>
          <reference field="3" count="1">
            <x v="537"/>
          </reference>
        </references>
      </pivotArea>
    </format>
    <format dxfId="1214">
      <pivotArea dataOnly="0" labelOnly="1" fieldPosition="0">
        <references count="3">
          <reference field="0" count="1" selected="0">
            <x v="7"/>
          </reference>
          <reference field="2" count="1" selected="0">
            <x v="531"/>
          </reference>
          <reference field="3" count="1">
            <x v="538"/>
          </reference>
        </references>
      </pivotArea>
    </format>
    <format dxfId="1213">
      <pivotArea dataOnly="0" labelOnly="1" fieldPosition="0">
        <references count="3">
          <reference field="0" count="1" selected="0">
            <x v="7"/>
          </reference>
          <reference field="2" count="1" selected="0">
            <x v="532"/>
          </reference>
          <reference field="3" count="1">
            <x v="539"/>
          </reference>
        </references>
      </pivotArea>
    </format>
    <format dxfId="1212">
      <pivotArea dataOnly="0" labelOnly="1" fieldPosition="0">
        <references count="3">
          <reference field="0" count="1" selected="0">
            <x v="7"/>
          </reference>
          <reference field="2" count="1" selected="0">
            <x v="533"/>
          </reference>
          <reference field="3" count="1">
            <x v="540"/>
          </reference>
        </references>
      </pivotArea>
    </format>
    <format dxfId="1211">
      <pivotArea dataOnly="0" labelOnly="1" fieldPosition="0">
        <references count="3">
          <reference field="0" count="1" selected="0">
            <x v="7"/>
          </reference>
          <reference field="2" count="1" selected="0">
            <x v="534"/>
          </reference>
          <reference field="3" count="1">
            <x v="22"/>
          </reference>
        </references>
      </pivotArea>
    </format>
    <format dxfId="1210">
      <pivotArea dataOnly="0" labelOnly="1" fieldPosition="0">
        <references count="3">
          <reference field="0" count="1" selected="0">
            <x v="7"/>
          </reference>
          <reference field="2" count="1" selected="0">
            <x v="535"/>
          </reference>
          <reference field="3" count="1">
            <x v="541"/>
          </reference>
        </references>
      </pivotArea>
    </format>
    <format dxfId="1209">
      <pivotArea dataOnly="0" labelOnly="1" fieldPosition="0">
        <references count="3">
          <reference field="0" count="1" selected="0">
            <x v="7"/>
          </reference>
          <reference field="2" count="1" selected="0">
            <x v="536"/>
          </reference>
          <reference field="3" count="1">
            <x v="542"/>
          </reference>
        </references>
      </pivotArea>
    </format>
    <format dxfId="1208">
      <pivotArea dataOnly="0" labelOnly="1" fieldPosition="0">
        <references count="3">
          <reference field="0" count="1" selected="0">
            <x v="7"/>
          </reference>
          <reference field="2" count="1" selected="0">
            <x v="537"/>
          </reference>
          <reference field="3" count="1">
            <x v="32"/>
          </reference>
        </references>
      </pivotArea>
    </format>
    <format dxfId="1207">
      <pivotArea dataOnly="0" labelOnly="1" fieldPosition="0">
        <references count="3">
          <reference field="0" count="1" selected="0">
            <x v="7"/>
          </reference>
          <reference field="2" count="1" selected="0">
            <x v="538"/>
          </reference>
          <reference field="3" count="1">
            <x v="543"/>
          </reference>
        </references>
      </pivotArea>
    </format>
    <format dxfId="1206">
      <pivotArea dataOnly="0" labelOnly="1" fieldPosition="0">
        <references count="3">
          <reference field="0" count="1" selected="0">
            <x v="7"/>
          </reference>
          <reference field="2" count="1" selected="0">
            <x v="539"/>
          </reference>
          <reference field="3" count="1">
            <x v="544"/>
          </reference>
        </references>
      </pivotArea>
    </format>
    <format dxfId="1205">
      <pivotArea dataOnly="0" labelOnly="1" fieldPosition="0">
        <references count="3">
          <reference field="0" count="1" selected="0">
            <x v="7"/>
          </reference>
          <reference field="2" count="1" selected="0">
            <x v="540"/>
          </reference>
          <reference field="3" count="1">
            <x v="545"/>
          </reference>
        </references>
      </pivotArea>
    </format>
    <format dxfId="1204">
      <pivotArea dataOnly="0" labelOnly="1" fieldPosition="0">
        <references count="3">
          <reference field="0" count="1" selected="0">
            <x v="7"/>
          </reference>
          <reference field="2" count="1" selected="0">
            <x v="541"/>
          </reference>
          <reference field="3" count="1">
            <x v="546"/>
          </reference>
        </references>
      </pivotArea>
    </format>
    <format dxfId="1203">
      <pivotArea dataOnly="0" labelOnly="1" fieldPosition="0">
        <references count="3">
          <reference field="0" count="1" selected="0">
            <x v="7"/>
          </reference>
          <reference field="2" count="1" selected="0">
            <x v="542"/>
          </reference>
          <reference field="3" count="1">
            <x v="547"/>
          </reference>
        </references>
      </pivotArea>
    </format>
    <format dxfId="1202">
      <pivotArea dataOnly="0" labelOnly="1" fieldPosition="0">
        <references count="3">
          <reference field="0" count="1" selected="0">
            <x v="7"/>
          </reference>
          <reference field="2" count="1" selected="0">
            <x v="543"/>
          </reference>
          <reference field="3" count="1">
            <x v="548"/>
          </reference>
        </references>
      </pivotArea>
    </format>
    <format dxfId="1201">
      <pivotArea dataOnly="0" labelOnly="1" fieldPosition="0">
        <references count="3">
          <reference field="0" count="1" selected="0">
            <x v="7"/>
          </reference>
          <reference field="2" count="1" selected="0">
            <x v="544"/>
          </reference>
          <reference field="3" count="1">
            <x v="549"/>
          </reference>
        </references>
      </pivotArea>
    </format>
    <format dxfId="1200">
      <pivotArea dataOnly="0" labelOnly="1" fieldPosition="0">
        <references count="3">
          <reference field="0" count="1" selected="0">
            <x v="7"/>
          </reference>
          <reference field="2" count="1" selected="0">
            <x v="545"/>
          </reference>
          <reference field="3" count="1">
            <x v="550"/>
          </reference>
        </references>
      </pivotArea>
    </format>
    <format dxfId="1199">
      <pivotArea dataOnly="0" labelOnly="1" fieldPosition="0">
        <references count="3">
          <reference field="0" count="1" selected="0">
            <x v="7"/>
          </reference>
          <reference field="2" count="1" selected="0">
            <x v="546"/>
          </reference>
          <reference field="3" count="1">
            <x v="551"/>
          </reference>
        </references>
      </pivotArea>
    </format>
    <format dxfId="1198">
      <pivotArea dataOnly="0" labelOnly="1" fieldPosition="0">
        <references count="3">
          <reference field="0" count="1" selected="0">
            <x v="7"/>
          </reference>
          <reference field="2" count="1" selected="0">
            <x v="547"/>
          </reference>
          <reference field="3" count="1">
            <x v="552"/>
          </reference>
        </references>
      </pivotArea>
    </format>
    <format dxfId="1197">
      <pivotArea dataOnly="0" labelOnly="1" fieldPosition="0">
        <references count="3">
          <reference field="0" count="1" selected="0">
            <x v="7"/>
          </reference>
          <reference field="2" count="1" selected="0">
            <x v="548"/>
          </reference>
          <reference field="3" count="1">
            <x v="30"/>
          </reference>
        </references>
      </pivotArea>
    </format>
    <format dxfId="1196">
      <pivotArea dataOnly="0" labelOnly="1" fieldPosition="0">
        <references count="3">
          <reference field="0" count="1" selected="0">
            <x v="7"/>
          </reference>
          <reference field="2" count="1" selected="0">
            <x v="549"/>
          </reference>
          <reference field="3" count="1">
            <x v="553"/>
          </reference>
        </references>
      </pivotArea>
    </format>
    <format dxfId="1195">
      <pivotArea dataOnly="0" labelOnly="1" fieldPosition="0">
        <references count="3">
          <reference field="0" count="1" selected="0">
            <x v="7"/>
          </reference>
          <reference field="2" count="1" selected="0">
            <x v="550"/>
          </reference>
          <reference field="3" count="1">
            <x v="554"/>
          </reference>
        </references>
      </pivotArea>
    </format>
    <format dxfId="1194">
      <pivotArea dataOnly="0" labelOnly="1" fieldPosition="0">
        <references count="3">
          <reference field="0" count="1" selected="0">
            <x v="7"/>
          </reference>
          <reference field="2" count="1" selected="0">
            <x v="551"/>
          </reference>
          <reference field="3" count="1">
            <x v="555"/>
          </reference>
        </references>
      </pivotArea>
    </format>
    <format dxfId="1193">
      <pivotArea dataOnly="0" labelOnly="1" fieldPosition="0">
        <references count="3">
          <reference field="0" count="1" selected="0">
            <x v="7"/>
          </reference>
          <reference field="2" count="1" selected="0">
            <x v="552"/>
          </reference>
          <reference field="3" count="1">
            <x v="556"/>
          </reference>
        </references>
      </pivotArea>
    </format>
    <format dxfId="1192">
      <pivotArea dataOnly="0" labelOnly="1" fieldPosition="0">
        <references count="3">
          <reference field="0" count="1" selected="0">
            <x v="7"/>
          </reference>
          <reference field="2" count="1" selected="0">
            <x v="553"/>
          </reference>
          <reference field="3" count="1">
            <x v="557"/>
          </reference>
        </references>
      </pivotArea>
    </format>
    <format dxfId="1191">
      <pivotArea dataOnly="0" labelOnly="1" fieldPosition="0">
        <references count="3">
          <reference field="0" count="1" selected="0">
            <x v="7"/>
          </reference>
          <reference field="2" count="1" selected="0">
            <x v="554"/>
          </reference>
          <reference field="3" count="1">
            <x v="558"/>
          </reference>
        </references>
      </pivotArea>
    </format>
    <format dxfId="1190">
      <pivotArea dataOnly="0" labelOnly="1" fieldPosition="0">
        <references count="3">
          <reference field="0" count="1" selected="0">
            <x v="7"/>
          </reference>
          <reference field="2" count="1" selected="0">
            <x v="555"/>
          </reference>
          <reference field="3" count="1">
            <x v="559"/>
          </reference>
        </references>
      </pivotArea>
    </format>
    <format dxfId="1189">
      <pivotArea dataOnly="0" labelOnly="1" fieldPosition="0">
        <references count="3">
          <reference field="0" count="1" selected="0">
            <x v="7"/>
          </reference>
          <reference field="2" count="1" selected="0">
            <x v="556"/>
          </reference>
          <reference field="3" count="1">
            <x v="560"/>
          </reference>
        </references>
      </pivotArea>
    </format>
    <format dxfId="1188">
      <pivotArea dataOnly="0" labelOnly="1" fieldPosition="0">
        <references count="3">
          <reference field="0" count="1" selected="0">
            <x v="7"/>
          </reference>
          <reference field="2" count="1" selected="0">
            <x v="557"/>
          </reference>
          <reference field="3" count="1">
            <x v="561"/>
          </reference>
        </references>
      </pivotArea>
    </format>
    <format dxfId="1187">
      <pivotArea dataOnly="0" labelOnly="1" fieldPosition="0">
        <references count="3">
          <reference field="0" count="1" selected="0">
            <x v="7"/>
          </reference>
          <reference field="2" count="1" selected="0">
            <x v="558"/>
          </reference>
          <reference field="3" count="1">
            <x v="562"/>
          </reference>
        </references>
      </pivotArea>
    </format>
    <format dxfId="1186">
      <pivotArea dataOnly="0" labelOnly="1" fieldPosition="0">
        <references count="3">
          <reference field="0" count="1" selected="0">
            <x v="7"/>
          </reference>
          <reference field="2" count="1" selected="0">
            <x v="559"/>
          </reference>
          <reference field="3" count="1">
            <x v="563"/>
          </reference>
        </references>
      </pivotArea>
    </format>
    <format dxfId="1185">
      <pivotArea dataOnly="0" labelOnly="1" fieldPosition="0">
        <references count="3">
          <reference field="0" count="1" selected="0">
            <x v="7"/>
          </reference>
          <reference field="2" count="1" selected="0">
            <x v="560"/>
          </reference>
          <reference field="3" count="1">
            <x v="564"/>
          </reference>
        </references>
      </pivotArea>
    </format>
    <format dxfId="1184">
      <pivotArea dataOnly="0" labelOnly="1" fieldPosition="0">
        <references count="3">
          <reference field="0" count="1" selected="0">
            <x v="7"/>
          </reference>
          <reference field="2" count="1" selected="0">
            <x v="561"/>
          </reference>
          <reference field="3" count="1">
            <x v="565"/>
          </reference>
        </references>
      </pivotArea>
    </format>
    <format dxfId="1183">
      <pivotArea dataOnly="0" labelOnly="1" fieldPosition="0">
        <references count="3">
          <reference field="0" count="1" selected="0">
            <x v="7"/>
          </reference>
          <reference field="2" count="1" selected="0">
            <x v="562"/>
          </reference>
          <reference field="3" count="1">
            <x v="10"/>
          </reference>
        </references>
      </pivotArea>
    </format>
    <format dxfId="1182">
      <pivotArea dataOnly="0" labelOnly="1" fieldPosition="0">
        <references count="3">
          <reference field="0" count="1" selected="0">
            <x v="7"/>
          </reference>
          <reference field="2" count="1" selected="0">
            <x v="563"/>
          </reference>
          <reference field="3" count="1">
            <x v="566"/>
          </reference>
        </references>
      </pivotArea>
    </format>
    <format dxfId="1181">
      <pivotArea dataOnly="0" labelOnly="1" fieldPosition="0">
        <references count="3">
          <reference field="0" count="1" selected="0">
            <x v="7"/>
          </reference>
          <reference field="2" count="1" selected="0">
            <x v="564"/>
          </reference>
          <reference field="3" count="1">
            <x v="567"/>
          </reference>
        </references>
      </pivotArea>
    </format>
    <format dxfId="1180">
      <pivotArea dataOnly="0" labelOnly="1" fieldPosition="0">
        <references count="3">
          <reference field="0" count="1" selected="0">
            <x v="7"/>
          </reference>
          <reference field="2" count="1" selected="0">
            <x v="565"/>
          </reference>
          <reference field="3" count="1">
            <x v="568"/>
          </reference>
        </references>
      </pivotArea>
    </format>
    <format dxfId="1179">
      <pivotArea dataOnly="0" labelOnly="1" fieldPosition="0">
        <references count="3">
          <reference field="0" count="1" selected="0">
            <x v="7"/>
          </reference>
          <reference field="2" count="1" selected="0">
            <x v="566"/>
          </reference>
          <reference field="3" count="1">
            <x v="569"/>
          </reference>
        </references>
      </pivotArea>
    </format>
    <format dxfId="1178">
      <pivotArea dataOnly="0" labelOnly="1" fieldPosition="0">
        <references count="3">
          <reference field="0" count="1" selected="0">
            <x v="7"/>
          </reference>
          <reference field="2" count="1" selected="0">
            <x v="567"/>
          </reference>
          <reference field="3" count="1">
            <x v="570"/>
          </reference>
        </references>
      </pivotArea>
    </format>
    <format dxfId="1177">
      <pivotArea dataOnly="0" labelOnly="1" fieldPosition="0">
        <references count="3">
          <reference field="0" count="1" selected="0">
            <x v="7"/>
          </reference>
          <reference field="2" count="1" selected="0">
            <x v="568"/>
          </reference>
          <reference field="3" count="1">
            <x v="571"/>
          </reference>
        </references>
      </pivotArea>
    </format>
    <format dxfId="1176">
      <pivotArea dataOnly="0" labelOnly="1" fieldPosition="0">
        <references count="3">
          <reference field="0" count="1" selected="0">
            <x v="7"/>
          </reference>
          <reference field="2" count="1" selected="0">
            <x v="569"/>
          </reference>
          <reference field="3" count="1">
            <x v="572"/>
          </reference>
        </references>
      </pivotArea>
    </format>
    <format dxfId="1175">
      <pivotArea dataOnly="0" labelOnly="1" fieldPosition="0">
        <references count="3">
          <reference field="0" count="1" selected="0">
            <x v="7"/>
          </reference>
          <reference field="2" count="1" selected="0">
            <x v="570"/>
          </reference>
          <reference field="3" count="1">
            <x v="573"/>
          </reference>
        </references>
      </pivotArea>
    </format>
    <format dxfId="1174">
      <pivotArea dataOnly="0" labelOnly="1" fieldPosition="0">
        <references count="3">
          <reference field="0" count="1" selected="0">
            <x v="7"/>
          </reference>
          <reference field="2" count="1" selected="0">
            <x v="571"/>
          </reference>
          <reference field="3" count="1">
            <x v="574"/>
          </reference>
        </references>
      </pivotArea>
    </format>
    <format dxfId="1173">
      <pivotArea dataOnly="0" labelOnly="1" fieldPosition="0">
        <references count="3">
          <reference field="0" count="1" selected="0">
            <x v="7"/>
          </reference>
          <reference field="2" count="1" selected="0">
            <x v="572"/>
          </reference>
          <reference field="3" count="1">
            <x v="575"/>
          </reference>
        </references>
      </pivotArea>
    </format>
    <format dxfId="1172">
      <pivotArea dataOnly="0" labelOnly="1" fieldPosition="0">
        <references count="3">
          <reference field="0" count="1" selected="0">
            <x v="7"/>
          </reference>
          <reference field="2" count="1" selected="0">
            <x v="573"/>
          </reference>
          <reference field="3" count="1">
            <x v="576"/>
          </reference>
        </references>
      </pivotArea>
    </format>
    <format dxfId="1171">
      <pivotArea dataOnly="0" labelOnly="1" fieldPosition="0">
        <references count="3">
          <reference field="0" count="1" selected="0">
            <x v="7"/>
          </reference>
          <reference field="2" count="1" selected="0">
            <x v="574"/>
          </reference>
          <reference field="3" count="1">
            <x v="577"/>
          </reference>
        </references>
      </pivotArea>
    </format>
    <format dxfId="1170">
      <pivotArea dataOnly="0" labelOnly="1" fieldPosition="0">
        <references count="3">
          <reference field="0" count="1" selected="0">
            <x v="7"/>
          </reference>
          <reference field="2" count="1" selected="0">
            <x v="575"/>
          </reference>
          <reference field="3" count="1">
            <x v="578"/>
          </reference>
        </references>
      </pivotArea>
    </format>
    <format dxfId="1169">
      <pivotArea dataOnly="0" labelOnly="1" fieldPosition="0">
        <references count="3">
          <reference field="0" count="1" selected="0">
            <x v="7"/>
          </reference>
          <reference field="2" count="1" selected="0">
            <x v="576"/>
          </reference>
          <reference field="3" count="1">
            <x v="579"/>
          </reference>
        </references>
      </pivotArea>
    </format>
    <format dxfId="1168">
      <pivotArea dataOnly="0" labelOnly="1" fieldPosition="0">
        <references count="3">
          <reference field="0" count="1" selected="0">
            <x v="7"/>
          </reference>
          <reference field="2" count="1" selected="0">
            <x v="577"/>
          </reference>
          <reference field="3" count="1">
            <x v="580"/>
          </reference>
        </references>
      </pivotArea>
    </format>
    <format dxfId="1167">
      <pivotArea dataOnly="0" labelOnly="1" fieldPosition="0">
        <references count="3">
          <reference field="0" count="1" selected="0">
            <x v="7"/>
          </reference>
          <reference field="2" count="1" selected="0">
            <x v="578"/>
          </reference>
          <reference field="3" count="1">
            <x v="581"/>
          </reference>
        </references>
      </pivotArea>
    </format>
    <format dxfId="1166">
      <pivotArea dataOnly="0" labelOnly="1" fieldPosition="0">
        <references count="3">
          <reference field="0" count="1" selected="0">
            <x v="7"/>
          </reference>
          <reference field="2" count="1" selected="0">
            <x v="579"/>
          </reference>
          <reference field="3" count="1">
            <x v="582"/>
          </reference>
        </references>
      </pivotArea>
    </format>
    <format dxfId="1165">
      <pivotArea dataOnly="0" labelOnly="1" fieldPosition="0">
        <references count="3">
          <reference field="0" count="1" selected="0">
            <x v="7"/>
          </reference>
          <reference field="2" count="1" selected="0">
            <x v="580"/>
          </reference>
          <reference field="3" count="1">
            <x v="583"/>
          </reference>
        </references>
      </pivotArea>
    </format>
    <format dxfId="1164">
      <pivotArea dataOnly="0" labelOnly="1" fieldPosition="0">
        <references count="3">
          <reference field="0" count="1" selected="0">
            <x v="7"/>
          </reference>
          <reference field="2" count="1" selected="0">
            <x v="581"/>
          </reference>
          <reference field="3" count="1">
            <x v="584"/>
          </reference>
        </references>
      </pivotArea>
    </format>
    <format dxfId="1163">
      <pivotArea dataOnly="0" labelOnly="1" fieldPosition="0">
        <references count="3">
          <reference field="0" count="1" selected="0">
            <x v="7"/>
          </reference>
          <reference field="2" count="1" selected="0">
            <x v="582"/>
          </reference>
          <reference field="3" count="1">
            <x v="18"/>
          </reference>
        </references>
      </pivotArea>
    </format>
    <format dxfId="1162">
      <pivotArea dataOnly="0" labelOnly="1" fieldPosition="0">
        <references count="3">
          <reference field="0" count="1" selected="0">
            <x v="7"/>
          </reference>
          <reference field="2" count="1" selected="0">
            <x v="583"/>
          </reference>
          <reference field="3" count="1">
            <x v="27"/>
          </reference>
        </references>
      </pivotArea>
    </format>
    <format dxfId="1161">
      <pivotArea dataOnly="0" labelOnly="1" fieldPosition="0">
        <references count="3">
          <reference field="0" count="1" selected="0">
            <x v="7"/>
          </reference>
          <reference field="2" count="1" selected="0">
            <x v="584"/>
          </reference>
          <reference field="3" count="1">
            <x v="585"/>
          </reference>
        </references>
      </pivotArea>
    </format>
    <format dxfId="1160">
      <pivotArea dataOnly="0" labelOnly="1" fieldPosition="0">
        <references count="3">
          <reference field="0" count="1" selected="0">
            <x v="8"/>
          </reference>
          <reference field="2" count="1" selected="0">
            <x v="585"/>
          </reference>
          <reference field="3" count="1">
            <x v="12"/>
          </reference>
        </references>
      </pivotArea>
    </format>
    <format dxfId="1159">
      <pivotArea dataOnly="0" labelOnly="1" fieldPosition="0">
        <references count="3">
          <reference field="0" count="1" selected="0">
            <x v="8"/>
          </reference>
          <reference field="2" count="1" selected="0">
            <x v="586"/>
          </reference>
          <reference field="3" count="1">
            <x v="586"/>
          </reference>
        </references>
      </pivotArea>
    </format>
    <format dxfId="1158">
      <pivotArea dataOnly="0" labelOnly="1" fieldPosition="0">
        <references count="3">
          <reference field="0" count="1" selected="0">
            <x v="8"/>
          </reference>
          <reference field="2" count="1" selected="0">
            <x v="587"/>
          </reference>
          <reference field="3" count="1">
            <x v="587"/>
          </reference>
        </references>
      </pivotArea>
    </format>
    <format dxfId="1157">
      <pivotArea dataOnly="0" labelOnly="1" fieldPosition="0">
        <references count="3">
          <reference field="0" count="1" selected="0">
            <x v="8"/>
          </reference>
          <reference field="2" count="1" selected="0">
            <x v="588"/>
          </reference>
          <reference field="3" count="1">
            <x v="588"/>
          </reference>
        </references>
      </pivotArea>
    </format>
    <format dxfId="1156">
      <pivotArea dataOnly="0" labelOnly="1" fieldPosition="0">
        <references count="3">
          <reference field="0" count="1" selected="0">
            <x v="8"/>
          </reference>
          <reference field="2" count="1" selected="0">
            <x v="589"/>
          </reference>
          <reference field="3" count="1">
            <x v="589"/>
          </reference>
        </references>
      </pivotArea>
    </format>
    <format dxfId="1155">
      <pivotArea dataOnly="0" labelOnly="1" fieldPosition="0">
        <references count="3">
          <reference field="0" count="1" selected="0">
            <x v="8"/>
          </reference>
          <reference field="2" count="1" selected="0">
            <x v="590"/>
          </reference>
          <reference field="3" count="1">
            <x v="590"/>
          </reference>
        </references>
      </pivotArea>
    </format>
    <format dxfId="1154">
      <pivotArea dataOnly="0" labelOnly="1" fieldPosition="0">
        <references count="3">
          <reference field="0" count="1" selected="0">
            <x v="8"/>
          </reference>
          <reference field="2" count="1" selected="0">
            <x v="591"/>
          </reference>
          <reference field="3" count="1">
            <x v="591"/>
          </reference>
        </references>
      </pivotArea>
    </format>
    <format dxfId="1153">
      <pivotArea dataOnly="0" labelOnly="1" fieldPosition="0">
        <references count="3">
          <reference field="0" count="1" selected="0">
            <x v="8"/>
          </reference>
          <reference field="2" count="1" selected="0">
            <x v="592"/>
          </reference>
          <reference field="3" count="1">
            <x v="592"/>
          </reference>
        </references>
      </pivotArea>
    </format>
    <format dxfId="1152">
      <pivotArea dataOnly="0" labelOnly="1" fieldPosition="0">
        <references count="3">
          <reference field="0" count="1" selected="0">
            <x v="8"/>
          </reference>
          <reference field="2" count="1" selected="0">
            <x v="593"/>
          </reference>
          <reference field="3" count="1">
            <x v="593"/>
          </reference>
        </references>
      </pivotArea>
    </format>
    <format dxfId="1151">
      <pivotArea dataOnly="0" labelOnly="1" fieldPosition="0">
        <references count="3">
          <reference field="0" count="1" selected="0">
            <x v="8"/>
          </reference>
          <reference field="2" count="1" selected="0">
            <x v="594"/>
          </reference>
          <reference field="3" count="1">
            <x v="594"/>
          </reference>
        </references>
      </pivotArea>
    </format>
    <format dxfId="1150">
      <pivotArea dataOnly="0" labelOnly="1" fieldPosition="0">
        <references count="3">
          <reference field="0" count="1" selected="0">
            <x v="8"/>
          </reference>
          <reference field="2" count="1" selected="0">
            <x v="595"/>
          </reference>
          <reference field="3" count="1">
            <x v="595"/>
          </reference>
        </references>
      </pivotArea>
    </format>
    <format dxfId="1149">
      <pivotArea dataOnly="0" labelOnly="1" fieldPosition="0">
        <references count="3">
          <reference field="0" count="1" selected="0">
            <x v="8"/>
          </reference>
          <reference field="2" count="1" selected="0">
            <x v="596"/>
          </reference>
          <reference field="3" count="1">
            <x v="596"/>
          </reference>
        </references>
      </pivotArea>
    </format>
    <format dxfId="1148">
      <pivotArea dataOnly="0" labelOnly="1" fieldPosition="0">
        <references count="3">
          <reference field="0" count="1" selected="0">
            <x v="8"/>
          </reference>
          <reference field="2" count="1" selected="0">
            <x v="597"/>
          </reference>
          <reference field="3" count="1">
            <x v="597"/>
          </reference>
        </references>
      </pivotArea>
    </format>
    <format dxfId="1147">
      <pivotArea dataOnly="0" labelOnly="1" fieldPosition="0">
        <references count="3">
          <reference field="0" count="1" selected="0">
            <x v="8"/>
          </reference>
          <reference field="2" count="1" selected="0">
            <x v="598"/>
          </reference>
          <reference field="3" count="1">
            <x v="598"/>
          </reference>
        </references>
      </pivotArea>
    </format>
    <format dxfId="1146">
      <pivotArea dataOnly="0" labelOnly="1" fieldPosition="0">
        <references count="3">
          <reference field="0" count="1" selected="0">
            <x v="8"/>
          </reference>
          <reference field="2" count="1" selected="0">
            <x v="599"/>
          </reference>
          <reference field="3" count="1">
            <x v="599"/>
          </reference>
        </references>
      </pivotArea>
    </format>
    <format dxfId="1145">
      <pivotArea dataOnly="0" labelOnly="1" fieldPosition="0">
        <references count="3">
          <reference field="0" count="1" selected="0">
            <x v="8"/>
          </reference>
          <reference field="2" count="1" selected="0">
            <x v="600"/>
          </reference>
          <reference field="3" count="1">
            <x v="600"/>
          </reference>
        </references>
      </pivotArea>
    </format>
    <format dxfId="1144">
      <pivotArea dataOnly="0" labelOnly="1" fieldPosition="0">
        <references count="3">
          <reference field="0" count="1" selected="0">
            <x v="8"/>
          </reference>
          <reference field="2" count="1" selected="0">
            <x v="601"/>
          </reference>
          <reference field="3" count="1">
            <x v="601"/>
          </reference>
        </references>
      </pivotArea>
    </format>
    <format dxfId="1143">
      <pivotArea dataOnly="0" labelOnly="1" fieldPosition="0">
        <references count="3">
          <reference field="0" count="1" selected="0">
            <x v="8"/>
          </reference>
          <reference field="2" count="1" selected="0">
            <x v="602"/>
          </reference>
          <reference field="3" count="1">
            <x v="602"/>
          </reference>
        </references>
      </pivotArea>
    </format>
    <format dxfId="1142">
      <pivotArea dataOnly="0" labelOnly="1" fieldPosition="0">
        <references count="3">
          <reference field="0" count="1" selected="0">
            <x v="8"/>
          </reference>
          <reference field="2" count="1" selected="0">
            <x v="603"/>
          </reference>
          <reference field="3" count="1">
            <x v="603"/>
          </reference>
        </references>
      </pivotArea>
    </format>
    <format dxfId="1141">
      <pivotArea dataOnly="0" labelOnly="1" fieldPosition="0">
        <references count="3">
          <reference field="0" count="1" selected="0">
            <x v="8"/>
          </reference>
          <reference field="2" count="1" selected="0">
            <x v="604"/>
          </reference>
          <reference field="3" count="1">
            <x v="604"/>
          </reference>
        </references>
      </pivotArea>
    </format>
    <format dxfId="1140">
      <pivotArea dataOnly="0" labelOnly="1" fieldPosition="0">
        <references count="3">
          <reference field="0" count="1" selected="0">
            <x v="8"/>
          </reference>
          <reference field="2" count="1" selected="0">
            <x v="605"/>
          </reference>
          <reference field="3" count="1">
            <x v="605"/>
          </reference>
        </references>
      </pivotArea>
    </format>
    <format dxfId="1139">
      <pivotArea dataOnly="0" labelOnly="1" fieldPosition="0">
        <references count="3">
          <reference field="0" count="1" selected="0">
            <x v="8"/>
          </reference>
          <reference field="2" count="1" selected="0">
            <x v="606"/>
          </reference>
          <reference field="3" count="1">
            <x v="606"/>
          </reference>
        </references>
      </pivotArea>
    </format>
    <format dxfId="1138">
      <pivotArea dataOnly="0" labelOnly="1" fieldPosition="0">
        <references count="3">
          <reference field="0" count="1" selected="0">
            <x v="8"/>
          </reference>
          <reference field="2" count="1" selected="0">
            <x v="607"/>
          </reference>
          <reference field="3" count="1">
            <x v="607"/>
          </reference>
        </references>
      </pivotArea>
    </format>
    <format dxfId="1137">
      <pivotArea dataOnly="0" labelOnly="1" fieldPosition="0">
        <references count="3">
          <reference field="0" count="1" selected="0">
            <x v="8"/>
          </reference>
          <reference field="2" count="1" selected="0">
            <x v="608"/>
          </reference>
          <reference field="3" count="1">
            <x v="608"/>
          </reference>
        </references>
      </pivotArea>
    </format>
    <format dxfId="1136">
      <pivotArea dataOnly="0" labelOnly="1" fieldPosition="0">
        <references count="3">
          <reference field="0" count="1" selected="0">
            <x v="9"/>
          </reference>
          <reference field="2" count="1" selected="0">
            <x v="609"/>
          </reference>
          <reference field="3" count="1">
            <x v="610"/>
          </reference>
        </references>
      </pivotArea>
    </format>
    <format dxfId="1135">
      <pivotArea dataOnly="0" labelOnly="1" fieldPosition="0">
        <references count="3">
          <reference field="0" count="1" selected="0">
            <x v="9"/>
          </reference>
          <reference field="2" count="1" selected="0">
            <x v="610"/>
          </reference>
          <reference field="3" count="1">
            <x v="611"/>
          </reference>
        </references>
      </pivotArea>
    </format>
    <format dxfId="1134">
      <pivotArea dataOnly="0" labelOnly="1" fieldPosition="0">
        <references count="3">
          <reference field="0" count="1" selected="0">
            <x v="9"/>
          </reference>
          <reference field="2" count="1" selected="0">
            <x v="611"/>
          </reference>
          <reference field="3" count="1">
            <x v="612"/>
          </reference>
        </references>
      </pivotArea>
    </format>
    <format dxfId="1133">
      <pivotArea dataOnly="0" labelOnly="1" fieldPosition="0">
        <references count="3">
          <reference field="0" count="1" selected="0">
            <x v="9"/>
          </reference>
          <reference field="2" count="1" selected="0">
            <x v="612"/>
          </reference>
          <reference field="3" count="1">
            <x v="613"/>
          </reference>
        </references>
      </pivotArea>
    </format>
    <format dxfId="1132">
      <pivotArea dataOnly="0" labelOnly="1" fieldPosition="0">
        <references count="3">
          <reference field="0" count="1" selected="0">
            <x v="9"/>
          </reference>
          <reference field="2" count="1" selected="0">
            <x v="613"/>
          </reference>
          <reference field="3" count="1">
            <x v="614"/>
          </reference>
        </references>
      </pivotArea>
    </format>
    <format dxfId="1131">
      <pivotArea dataOnly="0" labelOnly="1" fieldPosition="0">
        <references count="3">
          <reference field="0" count="1" selected="0">
            <x v="9"/>
          </reference>
          <reference field="2" count="1" selected="0">
            <x v="614"/>
          </reference>
          <reference field="3" count="1">
            <x v="615"/>
          </reference>
        </references>
      </pivotArea>
    </format>
    <format dxfId="1130">
      <pivotArea dataOnly="0" labelOnly="1" fieldPosition="0">
        <references count="3">
          <reference field="0" count="1" selected="0">
            <x v="9"/>
          </reference>
          <reference field="2" count="1" selected="0">
            <x v="615"/>
          </reference>
          <reference field="3" count="1">
            <x v="616"/>
          </reference>
        </references>
      </pivotArea>
    </format>
    <format dxfId="1129">
      <pivotArea dataOnly="0" labelOnly="1" fieldPosition="0">
        <references count="3">
          <reference field="0" count="1" selected="0">
            <x v="9"/>
          </reference>
          <reference field="2" count="1" selected="0">
            <x v="616"/>
          </reference>
          <reference field="3" count="1">
            <x v="617"/>
          </reference>
        </references>
      </pivotArea>
    </format>
    <format dxfId="1128">
      <pivotArea dataOnly="0" labelOnly="1" fieldPosition="0">
        <references count="3">
          <reference field="0" count="1" selected="0">
            <x v="9"/>
          </reference>
          <reference field="2" count="1" selected="0">
            <x v="617"/>
          </reference>
          <reference field="3" count="1">
            <x v="618"/>
          </reference>
        </references>
      </pivotArea>
    </format>
    <format dxfId="1127">
      <pivotArea dataOnly="0" labelOnly="1" fieldPosition="0">
        <references count="3">
          <reference field="0" count="1" selected="0">
            <x v="9"/>
          </reference>
          <reference field="2" count="1" selected="0">
            <x v="618"/>
          </reference>
          <reference field="3" count="1">
            <x v="619"/>
          </reference>
        </references>
      </pivotArea>
    </format>
    <format dxfId="1126">
      <pivotArea dataOnly="0" labelOnly="1" fieldPosition="0">
        <references count="3">
          <reference field="0" count="1" selected="0">
            <x v="9"/>
          </reference>
          <reference field="2" count="1" selected="0">
            <x v="619"/>
          </reference>
          <reference field="3" count="1">
            <x v="620"/>
          </reference>
        </references>
      </pivotArea>
    </format>
    <format dxfId="1125">
      <pivotArea dataOnly="0" labelOnly="1" fieldPosition="0">
        <references count="3">
          <reference field="0" count="1" selected="0">
            <x v="9"/>
          </reference>
          <reference field="2" count="1" selected="0">
            <x v="620"/>
          </reference>
          <reference field="3" count="1">
            <x v="621"/>
          </reference>
        </references>
      </pivotArea>
    </format>
    <format dxfId="1124">
      <pivotArea dataOnly="0" labelOnly="1" fieldPosition="0">
        <references count="3">
          <reference field="0" count="1" selected="0">
            <x v="9"/>
          </reference>
          <reference field="2" count="1" selected="0">
            <x v="621"/>
          </reference>
          <reference field="3" count="1">
            <x v="622"/>
          </reference>
        </references>
      </pivotArea>
    </format>
    <format dxfId="1123">
      <pivotArea dataOnly="0" labelOnly="1" fieldPosition="0">
        <references count="3">
          <reference field="0" count="1" selected="0">
            <x v="9"/>
          </reference>
          <reference field="2" count="1" selected="0">
            <x v="622"/>
          </reference>
          <reference field="3" count="1">
            <x v="623"/>
          </reference>
        </references>
      </pivotArea>
    </format>
    <format dxfId="1122">
      <pivotArea dataOnly="0" labelOnly="1" fieldPosition="0">
        <references count="3">
          <reference field="0" count="1" selected="0">
            <x v="9"/>
          </reference>
          <reference field="2" count="1" selected="0">
            <x v="623"/>
          </reference>
          <reference field="3" count="1">
            <x v="624"/>
          </reference>
        </references>
      </pivotArea>
    </format>
    <format dxfId="1121">
      <pivotArea dataOnly="0" labelOnly="1" fieldPosition="0">
        <references count="3">
          <reference field="0" count="1" selected="0">
            <x v="9"/>
          </reference>
          <reference field="2" count="1" selected="0">
            <x v="624"/>
          </reference>
          <reference field="3" count="1">
            <x v="625"/>
          </reference>
        </references>
      </pivotArea>
    </format>
    <format dxfId="1120">
      <pivotArea dataOnly="0" labelOnly="1" fieldPosition="0">
        <references count="3">
          <reference field="0" count="1" selected="0">
            <x v="9"/>
          </reference>
          <reference field="2" count="1" selected="0">
            <x v="625"/>
          </reference>
          <reference field="3" count="1">
            <x v="626"/>
          </reference>
        </references>
      </pivotArea>
    </format>
    <format dxfId="1119">
      <pivotArea dataOnly="0" labelOnly="1" fieldPosition="0">
        <references count="3">
          <reference field="0" count="1" selected="0">
            <x v="9"/>
          </reference>
          <reference field="2" count="1" selected="0">
            <x v="626"/>
          </reference>
          <reference field="3" count="1">
            <x v="627"/>
          </reference>
        </references>
      </pivotArea>
    </format>
    <format dxfId="1118">
      <pivotArea dataOnly="0" labelOnly="1" fieldPosition="0">
        <references count="3">
          <reference field="0" count="1" selected="0">
            <x v="9"/>
          </reference>
          <reference field="2" count="1" selected="0">
            <x v="627"/>
          </reference>
          <reference field="3" count="1">
            <x v="628"/>
          </reference>
        </references>
      </pivotArea>
    </format>
    <format dxfId="1117">
      <pivotArea dataOnly="0" labelOnly="1" fieldPosition="0">
        <references count="3">
          <reference field="0" count="1" selected="0">
            <x v="9"/>
          </reference>
          <reference field="2" count="1" selected="0">
            <x v="628"/>
          </reference>
          <reference field="3" count="1">
            <x v="629"/>
          </reference>
        </references>
      </pivotArea>
    </format>
    <format dxfId="1116">
      <pivotArea dataOnly="0" labelOnly="1" fieldPosition="0">
        <references count="3">
          <reference field="0" count="1" selected="0">
            <x v="9"/>
          </reference>
          <reference field="2" count="1" selected="0">
            <x v="629"/>
          </reference>
          <reference field="3" count="1">
            <x v="630"/>
          </reference>
        </references>
      </pivotArea>
    </format>
    <format dxfId="1115">
      <pivotArea dataOnly="0" labelOnly="1" fieldPosition="0">
        <references count="3">
          <reference field="0" count="1" selected="0">
            <x v="9"/>
          </reference>
          <reference field="2" count="1" selected="0">
            <x v="630"/>
          </reference>
          <reference field="3" count="1">
            <x v="631"/>
          </reference>
        </references>
      </pivotArea>
    </format>
    <format dxfId="1114">
      <pivotArea dataOnly="0" labelOnly="1" fieldPosition="0">
        <references count="3">
          <reference field="0" count="1" selected="0">
            <x v="9"/>
          </reference>
          <reference field="2" count="1" selected="0">
            <x v="631"/>
          </reference>
          <reference field="3" count="1">
            <x v="632"/>
          </reference>
        </references>
      </pivotArea>
    </format>
    <format dxfId="1113">
      <pivotArea dataOnly="0" labelOnly="1" fieldPosition="0">
        <references count="3">
          <reference field="0" count="1" selected="0">
            <x v="9"/>
          </reference>
          <reference field="2" count="1" selected="0">
            <x v="632"/>
          </reference>
          <reference field="3" count="1">
            <x v="633"/>
          </reference>
        </references>
      </pivotArea>
    </format>
    <format dxfId="1112">
      <pivotArea dataOnly="0" labelOnly="1" fieldPosition="0">
        <references count="3">
          <reference field="0" count="1" selected="0">
            <x v="9"/>
          </reference>
          <reference field="2" count="1" selected="0">
            <x v="633"/>
          </reference>
          <reference field="3" count="1">
            <x v="634"/>
          </reference>
        </references>
      </pivotArea>
    </format>
    <format dxfId="1111">
      <pivotArea dataOnly="0" labelOnly="1" fieldPosition="0">
        <references count="3">
          <reference field="0" count="1" selected="0">
            <x v="9"/>
          </reference>
          <reference field="2" count="1" selected="0">
            <x v="634"/>
          </reference>
          <reference field="3" count="1">
            <x v="635"/>
          </reference>
        </references>
      </pivotArea>
    </format>
    <format dxfId="1110">
      <pivotArea dataOnly="0" labelOnly="1" fieldPosition="0">
        <references count="3">
          <reference field="0" count="1" selected="0">
            <x v="9"/>
          </reference>
          <reference field="2" count="1" selected="0">
            <x v="635"/>
          </reference>
          <reference field="3" count="1">
            <x v="636"/>
          </reference>
        </references>
      </pivotArea>
    </format>
    <format dxfId="1109">
      <pivotArea dataOnly="0" labelOnly="1" fieldPosition="0">
        <references count="3">
          <reference field="0" count="1" selected="0">
            <x v="9"/>
          </reference>
          <reference field="2" count="1" selected="0">
            <x v="636"/>
          </reference>
          <reference field="3" count="1">
            <x v="637"/>
          </reference>
        </references>
      </pivotArea>
    </format>
    <format dxfId="1108">
      <pivotArea dataOnly="0" labelOnly="1" fieldPosition="0">
        <references count="3">
          <reference field="0" count="1" selected="0">
            <x v="9"/>
          </reference>
          <reference field="2" count="1" selected="0">
            <x v="637"/>
          </reference>
          <reference field="3" count="1">
            <x v="638"/>
          </reference>
        </references>
      </pivotArea>
    </format>
    <format dxfId="1107">
      <pivotArea dataOnly="0" labelOnly="1" fieldPosition="0">
        <references count="3">
          <reference field="0" count="1" selected="0">
            <x v="9"/>
          </reference>
          <reference field="2" count="1" selected="0">
            <x v="638"/>
          </reference>
          <reference field="3" count="1">
            <x v="639"/>
          </reference>
        </references>
      </pivotArea>
    </format>
    <format dxfId="1106">
      <pivotArea dataOnly="0" labelOnly="1" fieldPosition="0">
        <references count="3">
          <reference field="0" count="1" selected="0">
            <x v="9"/>
          </reference>
          <reference field="2" count="1" selected="0">
            <x v="639"/>
          </reference>
          <reference field="3" count="1">
            <x v="640"/>
          </reference>
        </references>
      </pivotArea>
    </format>
    <format dxfId="1105">
      <pivotArea dataOnly="0" labelOnly="1" fieldPosition="0">
        <references count="3">
          <reference field="0" count="1" selected="0">
            <x v="9"/>
          </reference>
          <reference field="2" count="1" selected="0">
            <x v="640"/>
          </reference>
          <reference field="3" count="1">
            <x v="641"/>
          </reference>
        </references>
      </pivotArea>
    </format>
    <format dxfId="1104">
      <pivotArea dataOnly="0" labelOnly="1" fieldPosition="0">
        <references count="3">
          <reference field="0" count="1" selected="0">
            <x v="9"/>
          </reference>
          <reference field="2" count="1" selected="0">
            <x v="641"/>
          </reference>
          <reference field="3" count="1">
            <x v="642"/>
          </reference>
        </references>
      </pivotArea>
    </format>
    <format dxfId="1103">
      <pivotArea dataOnly="0" labelOnly="1" fieldPosition="0">
        <references count="3">
          <reference field="0" count="1" selected="0">
            <x v="9"/>
          </reference>
          <reference field="2" count="1" selected="0">
            <x v="642"/>
          </reference>
          <reference field="3" count="1">
            <x v="643"/>
          </reference>
        </references>
      </pivotArea>
    </format>
    <format dxfId="1102">
      <pivotArea dataOnly="0" labelOnly="1" fieldPosition="0">
        <references count="3">
          <reference field="0" count="1" selected="0">
            <x v="9"/>
          </reference>
          <reference field="2" count="1" selected="0">
            <x v="643"/>
          </reference>
          <reference field="3" count="1">
            <x v="644"/>
          </reference>
        </references>
      </pivotArea>
    </format>
    <format dxfId="1101">
      <pivotArea dataOnly="0" labelOnly="1" fieldPosition="0">
        <references count="3">
          <reference field="0" count="1" selected="0">
            <x v="9"/>
          </reference>
          <reference field="2" count="1" selected="0">
            <x v="644"/>
          </reference>
          <reference field="3" count="1">
            <x v="645"/>
          </reference>
        </references>
      </pivotArea>
    </format>
    <format dxfId="1100">
      <pivotArea dataOnly="0" labelOnly="1" fieldPosition="0">
        <references count="3">
          <reference field="0" count="1" selected="0">
            <x v="9"/>
          </reference>
          <reference field="2" count="1" selected="0">
            <x v="645"/>
          </reference>
          <reference field="3" count="1">
            <x v="646"/>
          </reference>
        </references>
      </pivotArea>
    </format>
    <format dxfId="1099">
      <pivotArea dataOnly="0" labelOnly="1" fieldPosition="0">
        <references count="3">
          <reference field="0" count="1" selected="0">
            <x v="9"/>
          </reference>
          <reference field="2" count="1" selected="0">
            <x v="646"/>
          </reference>
          <reference field="3" count="1">
            <x v="647"/>
          </reference>
        </references>
      </pivotArea>
    </format>
    <format dxfId="1098">
      <pivotArea dataOnly="0" labelOnly="1" fieldPosition="0">
        <references count="3">
          <reference field="0" count="1" selected="0">
            <x v="9"/>
          </reference>
          <reference field="2" count="1" selected="0">
            <x v="647"/>
          </reference>
          <reference field="3" count="1">
            <x v="648"/>
          </reference>
        </references>
      </pivotArea>
    </format>
    <format dxfId="1097">
      <pivotArea dataOnly="0" labelOnly="1" fieldPosition="0">
        <references count="3">
          <reference field="0" count="1" selected="0">
            <x v="9"/>
          </reference>
          <reference field="2" count="1" selected="0">
            <x v="648"/>
          </reference>
          <reference field="3" count="1">
            <x v="649"/>
          </reference>
        </references>
      </pivotArea>
    </format>
    <format dxfId="1096">
      <pivotArea dataOnly="0" labelOnly="1" fieldPosition="0">
        <references count="3">
          <reference field="0" count="1" selected="0">
            <x v="9"/>
          </reference>
          <reference field="2" count="1" selected="0">
            <x v="649"/>
          </reference>
          <reference field="3" count="1">
            <x v="650"/>
          </reference>
        </references>
      </pivotArea>
    </format>
    <format dxfId="1095">
      <pivotArea dataOnly="0" labelOnly="1" fieldPosition="0">
        <references count="3">
          <reference field="0" count="1" selected="0">
            <x v="9"/>
          </reference>
          <reference field="2" count="1" selected="0">
            <x v="650"/>
          </reference>
          <reference field="3" count="1">
            <x v="651"/>
          </reference>
        </references>
      </pivotArea>
    </format>
    <format dxfId="1094">
      <pivotArea dataOnly="0" labelOnly="1" fieldPosition="0">
        <references count="3">
          <reference field="0" count="1" selected="0">
            <x v="9"/>
          </reference>
          <reference field="2" count="1" selected="0">
            <x v="651"/>
          </reference>
          <reference field="3" count="1">
            <x v="652"/>
          </reference>
        </references>
      </pivotArea>
    </format>
    <format dxfId="1093">
      <pivotArea dataOnly="0" labelOnly="1" fieldPosition="0">
        <references count="3">
          <reference field="0" count="1" selected="0">
            <x v="9"/>
          </reference>
          <reference field="2" count="1" selected="0">
            <x v="652"/>
          </reference>
          <reference field="3" count="1">
            <x v="653"/>
          </reference>
        </references>
      </pivotArea>
    </format>
    <format dxfId="1092">
      <pivotArea dataOnly="0" labelOnly="1" fieldPosition="0">
        <references count="3">
          <reference field="0" count="1" selected="0">
            <x v="9"/>
          </reference>
          <reference field="2" count="1" selected="0">
            <x v="653"/>
          </reference>
          <reference field="3" count="1">
            <x v="654"/>
          </reference>
        </references>
      </pivotArea>
    </format>
    <format dxfId="1091">
      <pivotArea dataOnly="0" labelOnly="1" fieldPosition="0">
        <references count="3">
          <reference field="0" count="1" selected="0">
            <x v="9"/>
          </reference>
          <reference field="2" count="1" selected="0">
            <x v="654"/>
          </reference>
          <reference field="3" count="1">
            <x v="655"/>
          </reference>
        </references>
      </pivotArea>
    </format>
    <format dxfId="1090">
      <pivotArea dataOnly="0" labelOnly="1" fieldPosition="0">
        <references count="3">
          <reference field="0" count="1" selected="0">
            <x v="9"/>
          </reference>
          <reference field="2" count="1" selected="0">
            <x v="655"/>
          </reference>
          <reference field="3" count="1">
            <x v="656"/>
          </reference>
        </references>
      </pivotArea>
    </format>
    <format dxfId="1089">
      <pivotArea dataOnly="0" labelOnly="1" fieldPosition="0">
        <references count="3">
          <reference field="0" count="1" selected="0">
            <x v="9"/>
          </reference>
          <reference field="2" count="1" selected="0">
            <x v="656"/>
          </reference>
          <reference field="3" count="1">
            <x v="657"/>
          </reference>
        </references>
      </pivotArea>
    </format>
    <format dxfId="1088">
      <pivotArea dataOnly="0" labelOnly="1" fieldPosition="0">
        <references count="3">
          <reference field="0" count="1" selected="0">
            <x v="9"/>
          </reference>
          <reference field="2" count="1" selected="0">
            <x v="657"/>
          </reference>
          <reference field="3" count="1">
            <x v="658"/>
          </reference>
        </references>
      </pivotArea>
    </format>
    <format dxfId="1087">
      <pivotArea dataOnly="0" labelOnly="1" fieldPosition="0">
        <references count="3">
          <reference field="0" count="1" selected="0">
            <x v="9"/>
          </reference>
          <reference field="2" count="1" selected="0">
            <x v="658"/>
          </reference>
          <reference field="3" count="1">
            <x v="660"/>
          </reference>
        </references>
      </pivotArea>
    </format>
    <format dxfId="1086">
      <pivotArea dataOnly="0" labelOnly="1" fieldPosition="0">
        <references count="3">
          <reference field="0" count="1" selected="0">
            <x v="9"/>
          </reference>
          <reference field="2" count="1" selected="0">
            <x v="659"/>
          </reference>
          <reference field="3" count="1">
            <x v="661"/>
          </reference>
        </references>
      </pivotArea>
    </format>
    <format dxfId="1085">
      <pivotArea dataOnly="0" labelOnly="1" fieldPosition="0">
        <references count="3">
          <reference field="0" count="1" selected="0">
            <x v="9"/>
          </reference>
          <reference field="2" count="1" selected="0">
            <x v="660"/>
          </reference>
          <reference field="3" count="1">
            <x v="662"/>
          </reference>
        </references>
      </pivotArea>
    </format>
    <format dxfId="1084">
      <pivotArea dataOnly="0" labelOnly="1" fieldPosition="0">
        <references count="3">
          <reference field="0" count="1" selected="0">
            <x v="9"/>
          </reference>
          <reference field="2" count="1" selected="0">
            <x v="661"/>
          </reference>
          <reference field="3" count="1">
            <x v="663"/>
          </reference>
        </references>
      </pivotArea>
    </format>
    <format dxfId="1083">
      <pivotArea dataOnly="0" labelOnly="1" fieldPosition="0">
        <references count="3">
          <reference field="0" count="1" selected="0">
            <x v="9"/>
          </reference>
          <reference field="2" count="1" selected="0">
            <x v="662"/>
          </reference>
          <reference field="3" count="1">
            <x v="664"/>
          </reference>
        </references>
      </pivotArea>
    </format>
    <format dxfId="1082">
      <pivotArea dataOnly="0" labelOnly="1" fieldPosition="0">
        <references count="3">
          <reference field="0" count="1" selected="0">
            <x v="9"/>
          </reference>
          <reference field="2" count="1" selected="0">
            <x v="663"/>
          </reference>
          <reference field="3" count="1">
            <x v="665"/>
          </reference>
        </references>
      </pivotArea>
    </format>
    <format dxfId="1081">
      <pivotArea dataOnly="0" labelOnly="1" fieldPosition="0">
        <references count="3">
          <reference field="0" count="1" selected="0">
            <x v="9"/>
          </reference>
          <reference field="2" count="1" selected="0">
            <x v="664"/>
          </reference>
          <reference field="3" count="1">
            <x v="666"/>
          </reference>
        </references>
      </pivotArea>
    </format>
    <format dxfId="1080">
      <pivotArea dataOnly="0" labelOnly="1" fieldPosition="0">
        <references count="3">
          <reference field="0" count="1" selected="0">
            <x v="9"/>
          </reference>
          <reference field="2" count="1" selected="0">
            <x v="665"/>
          </reference>
          <reference field="3" count="1">
            <x v="667"/>
          </reference>
        </references>
      </pivotArea>
    </format>
    <format dxfId="1079">
      <pivotArea dataOnly="0" labelOnly="1" fieldPosition="0">
        <references count="3">
          <reference field="0" count="1" selected="0">
            <x v="9"/>
          </reference>
          <reference field="2" count="1" selected="0">
            <x v="666"/>
          </reference>
          <reference field="3" count="1">
            <x v="668"/>
          </reference>
        </references>
      </pivotArea>
    </format>
    <format dxfId="1078">
      <pivotArea dataOnly="0" labelOnly="1" fieldPosition="0">
        <references count="3">
          <reference field="0" count="1" selected="0">
            <x v="9"/>
          </reference>
          <reference field="2" count="1" selected="0">
            <x v="667"/>
          </reference>
          <reference field="3" count="1">
            <x v="669"/>
          </reference>
        </references>
      </pivotArea>
    </format>
    <format dxfId="1077">
      <pivotArea dataOnly="0" labelOnly="1" fieldPosition="0">
        <references count="3">
          <reference field="0" count="1" selected="0">
            <x v="9"/>
          </reference>
          <reference field="2" count="1" selected="0">
            <x v="668"/>
          </reference>
          <reference field="3" count="1">
            <x v="670"/>
          </reference>
        </references>
      </pivotArea>
    </format>
    <format dxfId="1076">
      <pivotArea dataOnly="0" labelOnly="1" fieldPosition="0">
        <references count="3">
          <reference field="0" count="1" selected="0">
            <x v="10"/>
          </reference>
          <reference field="2" count="1" selected="0">
            <x v="669"/>
          </reference>
          <reference field="3" count="1">
            <x v="676"/>
          </reference>
        </references>
      </pivotArea>
    </format>
    <format dxfId="1075">
      <pivotArea dataOnly="0" labelOnly="1" fieldPosition="0">
        <references count="3">
          <reference field="0" count="1" selected="0">
            <x v="10"/>
          </reference>
          <reference field="2" count="1" selected="0">
            <x v="670"/>
          </reference>
          <reference field="3" count="1">
            <x v="677"/>
          </reference>
        </references>
      </pivotArea>
    </format>
    <format dxfId="1074">
      <pivotArea dataOnly="0" labelOnly="1" fieldPosition="0">
        <references count="3">
          <reference field="0" count="1" selected="0">
            <x v="10"/>
          </reference>
          <reference field="2" count="1" selected="0">
            <x v="671"/>
          </reference>
          <reference field="3" count="1">
            <x v="678"/>
          </reference>
        </references>
      </pivotArea>
    </format>
    <format dxfId="1073">
      <pivotArea dataOnly="0" labelOnly="1" fieldPosition="0">
        <references count="3">
          <reference field="0" count="1" selected="0">
            <x v="10"/>
          </reference>
          <reference field="2" count="1" selected="0">
            <x v="672"/>
          </reference>
          <reference field="3" count="1">
            <x v="679"/>
          </reference>
        </references>
      </pivotArea>
    </format>
    <format dxfId="1072">
      <pivotArea dataOnly="0" labelOnly="1" fieldPosition="0">
        <references count="3">
          <reference field="0" count="1" selected="0">
            <x v="10"/>
          </reference>
          <reference field="2" count="1" selected="0">
            <x v="673"/>
          </reference>
          <reference field="3" count="1">
            <x v="680"/>
          </reference>
        </references>
      </pivotArea>
    </format>
    <format dxfId="1071">
      <pivotArea dataOnly="0" labelOnly="1" fieldPosition="0">
        <references count="3">
          <reference field="0" count="1" selected="0">
            <x v="10"/>
          </reference>
          <reference field="2" count="1" selected="0">
            <x v="674"/>
          </reference>
          <reference field="3" count="1">
            <x v="681"/>
          </reference>
        </references>
      </pivotArea>
    </format>
    <format dxfId="1070">
      <pivotArea dataOnly="0" labelOnly="1" fieldPosition="0">
        <references count="3">
          <reference field="0" count="1" selected="0">
            <x v="10"/>
          </reference>
          <reference field="2" count="1" selected="0">
            <x v="675"/>
          </reference>
          <reference field="3" count="1">
            <x v="682"/>
          </reference>
        </references>
      </pivotArea>
    </format>
    <format dxfId="1069">
      <pivotArea dataOnly="0" labelOnly="1" fieldPosition="0">
        <references count="3">
          <reference field="0" count="1" selected="0">
            <x v="10"/>
          </reference>
          <reference field="2" count="1" selected="0">
            <x v="676"/>
          </reference>
          <reference field="3" count="1">
            <x v="683"/>
          </reference>
        </references>
      </pivotArea>
    </format>
    <format dxfId="1068">
      <pivotArea dataOnly="0" labelOnly="1" fieldPosition="0">
        <references count="3">
          <reference field="0" count="1" selected="0">
            <x v="10"/>
          </reference>
          <reference field="2" count="1" selected="0">
            <x v="677"/>
          </reference>
          <reference field="3" count="1">
            <x v="684"/>
          </reference>
        </references>
      </pivotArea>
    </format>
    <format dxfId="1067">
      <pivotArea dataOnly="0" labelOnly="1" fieldPosition="0">
        <references count="3">
          <reference field="0" count="1" selected="0">
            <x v="10"/>
          </reference>
          <reference field="2" count="1" selected="0">
            <x v="678"/>
          </reference>
          <reference field="3" count="1">
            <x v="685"/>
          </reference>
        </references>
      </pivotArea>
    </format>
    <format dxfId="1066">
      <pivotArea dataOnly="0" labelOnly="1" fieldPosition="0">
        <references count="3">
          <reference field="0" count="1" selected="0">
            <x v="10"/>
          </reference>
          <reference field="2" count="1" selected="0">
            <x v="679"/>
          </reference>
          <reference field="3" count="1">
            <x v="686"/>
          </reference>
        </references>
      </pivotArea>
    </format>
    <format dxfId="1065">
      <pivotArea dataOnly="0" labelOnly="1" fieldPosition="0">
        <references count="3">
          <reference field="0" count="1" selected="0">
            <x v="10"/>
          </reference>
          <reference field="2" count="1" selected="0">
            <x v="680"/>
          </reference>
          <reference field="3" count="1">
            <x v="687"/>
          </reference>
        </references>
      </pivotArea>
    </format>
    <format dxfId="1064">
      <pivotArea dataOnly="0" labelOnly="1" fieldPosition="0">
        <references count="3">
          <reference field="0" count="1" selected="0">
            <x v="10"/>
          </reference>
          <reference field="2" count="1" selected="0">
            <x v="681"/>
          </reference>
          <reference field="3" count="1">
            <x v="688"/>
          </reference>
        </references>
      </pivotArea>
    </format>
    <format dxfId="1063">
      <pivotArea dataOnly="0" labelOnly="1" fieldPosition="0">
        <references count="3">
          <reference field="0" count="1" selected="0">
            <x v="10"/>
          </reference>
          <reference field="2" count="1" selected="0">
            <x v="682"/>
          </reference>
          <reference field="3" count="1">
            <x v="689"/>
          </reference>
        </references>
      </pivotArea>
    </format>
    <format dxfId="1062">
      <pivotArea dataOnly="0" labelOnly="1" fieldPosition="0">
        <references count="3">
          <reference field="0" count="1" selected="0">
            <x v="10"/>
          </reference>
          <reference field="2" count="1" selected="0">
            <x v="683"/>
          </reference>
          <reference field="3" count="1">
            <x v="690"/>
          </reference>
        </references>
      </pivotArea>
    </format>
    <format dxfId="1061">
      <pivotArea dataOnly="0" labelOnly="1" fieldPosition="0">
        <references count="3">
          <reference field="0" count="1" selected="0">
            <x v="10"/>
          </reference>
          <reference field="2" count="1" selected="0">
            <x v="684"/>
          </reference>
          <reference field="3" count="1">
            <x v="691"/>
          </reference>
        </references>
      </pivotArea>
    </format>
    <format dxfId="1060">
      <pivotArea dataOnly="0" labelOnly="1" fieldPosition="0">
        <references count="3">
          <reference field="0" count="1" selected="0">
            <x v="10"/>
          </reference>
          <reference field="2" count="1" selected="0">
            <x v="685"/>
          </reference>
          <reference field="3" count="1">
            <x v="692"/>
          </reference>
        </references>
      </pivotArea>
    </format>
    <format dxfId="1059">
      <pivotArea dataOnly="0" labelOnly="1" fieldPosition="0">
        <references count="3">
          <reference field="0" count="1" selected="0">
            <x v="10"/>
          </reference>
          <reference field="2" count="1" selected="0">
            <x v="686"/>
          </reference>
          <reference field="3" count="1">
            <x v="693"/>
          </reference>
        </references>
      </pivotArea>
    </format>
    <format dxfId="1058">
      <pivotArea dataOnly="0" labelOnly="1" fieldPosition="0">
        <references count="3">
          <reference field="0" count="1" selected="0">
            <x v="10"/>
          </reference>
          <reference field="2" count="1" selected="0">
            <x v="687"/>
          </reference>
          <reference field="3" count="1">
            <x v="694"/>
          </reference>
        </references>
      </pivotArea>
    </format>
    <format dxfId="1057">
      <pivotArea dataOnly="0" labelOnly="1" fieldPosition="0">
        <references count="3">
          <reference field="0" count="1" selected="0">
            <x v="10"/>
          </reference>
          <reference field="2" count="1" selected="0">
            <x v="688"/>
          </reference>
          <reference field="3" count="1">
            <x v="695"/>
          </reference>
        </references>
      </pivotArea>
    </format>
    <format dxfId="1056">
      <pivotArea dataOnly="0" labelOnly="1" fieldPosition="0">
        <references count="3">
          <reference field="0" count="1" selected="0">
            <x v="10"/>
          </reference>
          <reference field="2" count="1" selected="0">
            <x v="689"/>
          </reference>
          <reference field="3" count="1">
            <x v="696"/>
          </reference>
        </references>
      </pivotArea>
    </format>
    <format dxfId="1055">
      <pivotArea dataOnly="0" labelOnly="1" fieldPosition="0">
        <references count="3">
          <reference field="0" count="1" selected="0">
            <x v="10"/>
          </reference>
          <reference field="2" count="1" selected="0">
            <x v="690"/>
          </reference>
          <reference field="3" count="1">
            <x v="697"/>
          </reference>
        </references>
      </pivotArea>
    </format>
    <format dxfId="1054">
      <pivotArea dataOnly="0" labelOnly="1" fieldPosition="0">
        <references count="3">
          <reference field="0" count="1" selected="0">
            <x v="10"/>
          </reference>
          <reference field="2" count="1" selected="0">
            <x v="691"/>
          </reference>
          <reference field="3" count="1">
            <x v="698"/>
          </reference>
        </references>
      </pivotArea>
    </format>
    <format dxfId="1053">
      <pivotArea dataOnly="0" labelOnly="1" fieldPosition="0">
        <references count="3">
          <reference field="0" count="1" selected="0">
            <x v="10"/>
          </reference>
          <reference field="2" count="1" selected="0">
            <x v="692"/>
          </reference>
          <reference field="3" count="1">
            <x v="699"/>
          </reference>
        </references>
      </pivotArea>
    </format>
    <format dxfId="1052">
      <pivotArea dataOnly="0" labelOnly="1" fieldPosition="0">
        <references count="3">
          <reference field="0" count="1" selected="0">
            <x v="10"/>
          </reference>
          <reference field="2" count="1" selected="0">
            <x v="693"/>
          </reference>
          <reference field="3" count="1">
            <x v="700"/>
          </reference>
        </references>
      </pivotArea>
    </format>
    <format dxfId="1051">
      <pivotArea dataOnly="0" labelOnly="1" fieldPosition="0">
        <references count="3">
          <reference field="0" count="1" selected="0">
            <x v="10"/>
          </reference>
          <reference field="2" count="1" selected="0">
            <x v="694"/>
          </reference>
          <reference field="3" count="1">
            <x v="701"/>
          </reference>
        </references>
      </pivotArea>
    </format>
    <format dxfId="1050">
      <pivotArea dataOnly="0" labelOnly="1" fieldPosition="0">
        <references count="3">
          <reference field="0" count="1" selected="0">
            <x v="10"/>
          </reference>
          <reference field="2" count="1" selected="0">
            <x v="695"/>
          </reference>
          <reference field="3" count="1">
            <x v="702"/>
          </reference>
        </references>
      </pivotArea>
    </format>
    <format dxfId="1049">
      <pivotArea dataOnly="0" labelOnly="1" fieldPosition="0">
        <references count="3">
          <reference field="0" count="1" selected="0">
            <x v="10"/>
          </reference>
          <reference field="2" count="1" selected="0">
            <x v="696"/>
          </reference>
          <reference field="3" count="1">
            <x v="703"/>
          </reference>
        </references>
      </pivotArea>
    </format>
    <format dxfId="1048">
      <pivotArea dataOnly="0" labelOnly="1" fieldPosition="0">
        <references count="3">
          <reference field="0" count="1" selected="0">
            <x v="10"/>
          </reference>
          <reference field="2" count="1" selected="0">
            <x v="697"/>
          </reference>
          <reference field="3" count="1">
            <x v="704"/>
          </reference>
        </references>
      </pivotArea>
    </format>
    <format dxfId="1047">
      <pivotArea dataOnly="0" labelOnly="1" fieldPosition="0">
        <references count="3">
          <reference field="0" count="1" selected="0">
            <x v="10"/>
          </reference>
          <reference field="2" count="1" selected="0">
            <x v="698"/>
          </reference>
          <reference field="3" count="1">
            <x v="705"/>
          </reference>
        </references>
      </pivotArea>
    </format>
    <format dxfId="1046">
      <pivotArea dataOnly="0" labelOnly="1" fieldPosition="0">
        <references count="3">
          <reference field="0" count="1" selected="0">
            <x v="10"/>
          </reference>
          <reference field="2" count="1" selected="0">
            <x v="699"/>
          </reference>
          <reference field="3" count="1">
            <x v="706"/>
          </reference>
        </references>
      </pivotArea>
    </format>
    <format dxfId="1045">
      <pivotArea dataOnly="0" labelOnly="1" fieldPosition="0">
        <references count="3">
          <reference field="0" count="1" selected="0">
            <x v="10"/>
          </reference>
          <reference field="2" count="1" selected="0">
            <x v="700"/>
          </reference>
          <reference field="3" count="1">
            <x v="707"/>
          </reference>
        </references>
      </pivotArea>
    </format>
    <format dxfId="1044">
      <pivotArea dataOnly="0" labelOnly="1" fieldPosition="0">
        <references count="3">
          <reference field="0" count="1" selected="0">
            <x v="10"/>
          </reference>
          <reference field="2" count="1" selected="0">
            <x v="701"/>
          </reference>
          <reference field="3" count="1">
            <x v="708"/>
          </reference>
        </references>
      </pivotArea>
    </format>
    <format dxfId="1043">
      <pivotArea dataOnly="0" labelOnly="1" fieldPosition="0">
        <references count="3">
          <reference field="0" count="1" selected="0">
            <x v="10"/>
          </reference>
          <reference field="2" count="1" selected="0">
            <x v="702"/>
          </reference>
          <reference field="3" count="1">
            <x v="709"/>
          </reference>
        </references>
      </pivotArea>
    </format>
    <format dxfId="1042">
      <pivotArea dataOnly="0" labelOnly="1" fieldPosition="0">
        <references count="3">
          <reference field="0" count="1" selected="0">
            <x v="10"/>
          </reference>
          <reference field="2" count="1" selected="0">
            <x v="703"/>
          </reference>
          <reference field="3" count="1">
            <x v="710"/>
          </reference>
        </references>
      </pivotArea>
    </format>
    <format dxfId="1041">
      <pivotArea dataOnly="0" labelOnly="1" fieldPosition="0">
        <references count="3">
          <reference field="0" count="1" selected="0">
            <x v="10"/>
          </reference>
          <reference field="2" count="1" selected="0">
            <x v="704"/>
          </reference>
          <reference field="3" count="1">
            <x v="711"/>
          </reference>
        </references>
      </pivotArea>
    </format>
    <format dxfId="1040">
      <pivotArea dataOnly="0" labelOnly="1" fieldPosition="0">
        <references count="3">
          <reference field="0" count="1" selected="0">
            <x v="10"/>
          </reference>
          <reference field="2" count="1" selected="0">
            <x v="705"/>
          </reference>
          <reference field="3" count="1">
            <x v="712"/>
          </reference>
        </references>
      </pivotArea>
    </format>
    <format dxfId="1039">
      <pivotArea dataOnly="0" labelOnly="1" fieldPosition="0">
        <references count="3">
          <reference field="0" count="1" selected="0">
            <x v="10"/>
          </reference>
          <reference field="2" count="1" selected="0">
            <x v="706"/>
          </reference>
          <reference field="3" count="1">
            <x v="713"/>
          </reference>
        </references>
      </pivotArea>
    </format>
    <format dxfId="1038">
      <pivotArea dataOnly="0" labelOnly="1" fieldPosition="0">
        <references count="3">
          <reference field="0" count="1" selected="0">
            <x v="10"/>
          </reference>
          <reference field="2" count="1" selected="0">
            <x v="707"/>
          </reference>
          <reference field="3" count="1">
            <x v="714"/>
          </reference>
        </references>
      </pivotArea>
    </format>
    <format dxfId="1037">
      <pivotArea dataOnly="0" labelOnly="1" fieldPosition="0">
        <references count="3">
          <reference field="0" count="1" selected="0">
            <x v="10"/>
          </reference>
          <reference field="2" count="1" selected="0">
            <x v="708"/>
          </reference>
          <reference field="3" count="1">
            <x v="715"/>
          </reference>
        </references>
      </pivotArea>
    </format>
    <format dxfId="1036">
      <pivotArea dataOnly="0" labelOnly="1" fieldPosition="0">
        <references count="3">
          <reference field="0" count="1" selected="0">
            <x v="10"/>
          </reference>
          <reference field="2" count="1" selected="0">
            <x v="709"/>
          </reference>
          <reference field="3" count="1">
            <x v="716"/>
          </reference>
        </references>
      </pivotArea>
    </format>
    <format dxfId="1035">
      <pivotArea dataOnly="0" labelOnly="1" fieldPosition="0">
        <references count="3">
          <reference field="0" count="1" selected="0">
            <x v="10"/>
          </reference>
          <reference field="2" count="1" selected="0">
            <x v="710"/>
          </reference>
          <reference field="3" count="1">
            <x v="717"/>
          </reference>
        </references>
      </pivotArea>
    </format>
    <format dxfId="1034">
      <pivotArea dataOnly="0" labelOnly="1" fieldPosition="0">
        <references count="3">
          <reference field="0" count="1" selected="0">
            <x v="10"/>
          </reference>
          <reference field="2" count="1" selected="0">
            <x v="711"/>
          </reference>
          <reference field="3" count="1">
            <x v="718"/>
          </reference>
        </references>
      </pivotArea>
    </format>
    <format dxfId="1033">
      <pivotArea dataOnly="0" labelOnly="1" fieldPosition="0">
        <references count="3">
          <reference field="0" count="1" selected="0">
            <x v="10"/>
          </reference>
          <reference field="2" count="1" selected="0">
            <x v="712"/>
          </reference>
          <reference field="3" count="1">
            <x v="719"/>
          </reference>
        </references>
      </pivotArea>
    </format>
    <format dxfId="1032">
      <pivotArea dataOnly="0" labelOnly="1" fieldPosition="0">
        <references count="3">
          <reference field="0" count="1" selected="0">
            <x v="10"/>
          </reference>
          <reference field="2" count="1" selected="0">
            <x v="713"/>
          </reference>
          <reference field="3" count="1">
            <x v="720"/>
          </reference>
        </references>
      </pivotArea>
    </format>
    <format dxfId="1031">
      <pivotArea dataOnly="0" labelOnly="1" fieldPosition="0">
        <references count="3">
          <reference field="0" count="1" selected="0">
            <x v="10"/>
          </reference>
          <reference field="2" count="1" selected="0">
            <x v="714"/>
          </reference>
          <reference field="3" count="1">
            <x v="721"/>
          </reference>
        </references>
      </pivotArea>
    </format>
    <format dxfId="1030">
      <pivotArea dataOnly="0" labelOnly="1" fieldPosition="0">
        <references count="3">
          <reference field="0" count="1" selected="0">
            <x v="10"/>
          </reference>
          <reference field="2" count="1" selected="0">
            <x v="715"/>
          </reference>
          <reference field="3" count="1">
            <x v="722"/>
          </reference>
        </references>
      </pivotArea>
    </format>
    <format dxfId="1029">
      <pivotArea dataOnly="0" labelOnly="1" fieldPosition="0">
        <references count="3">
          <reference field="0" count="1" selected="0">
            <x v="10"/>
          </reference>
          <reference field="2" count="1" selected="0">
            <x v="716"/>
          </reference>
          <reference field="3" count="1">
            <x v="723"/>
          </reference>
        </references>
      </pivotArea>
    </format>
    <format dxfId="1028">
      <pivotArea dataOnly="0" labelOnly="1" fieldPosition="0">
        <references count="3">
          <reference field="0" count="1" selected="0">
            <x v="10"/>
          </reference>
          <reference field="2" count="1" selected="0">
            <x v="717"/>
          </reference>
          <reference field="3" count="1">
            <x v="724"/>
          </reference>
        </references>
      </pivotArea>
    </format>
    <format dxfId="1027">
      <pivotArea dataOnly="0" labelOnly="1" fieldPosition="0">
        <references count="3">
          <reference field="0" count="1" selected="0">
            <x v="10"/>
          </reference>
          <reference field="2" count="1" selected="0">
            <x v="718"/>
          </reference>
          <reference field="3" count="1">
            <x v="725"/>
          </reference>
        </references>
      </pivotArea>
    </format>
    <format dxfId="1026">
      <pivotArea dataOnly="0" labelOnly="1" fieldPosition="0">
        <references count="3">
          <reference field="0" count="1" selected="0">
            <x v="10"/>
          </reference>
          <reference field="2" count="1" selected="0">
            <x v="719"/>
          </reference>
          <reference field="3" count="1">
            <x v="726"/>
          </reference>
        </references>
      </pivotArea>
    </format>
    <format dxfId="1025">
      <pivotArea dataOnly="0" labelOnly="1" fieldPosition="0">
        <references count="3">
          <reference field="0" count="1" selected="0">
            <x v="10"/>
          </reference>
          <reference field="2" count="1" selected="0">
            <x v="720"/>
          </reference>
          <reference field="3" count="1">
            <x v="727"/>
          </reference>
        </references>
      </pivotArea>
    </format>
    <format dxfId="1024">
      <pivotArea dataOnly="0" labelOnly="1" fieldPosition="0">
        <references count="3">
          <reference field="0" count="1" selected="0">
            <x v="10"/>
          </reference>
          <reference field="2" count="1" selected="0">
            <x v="721"/>
          </reference>
          <reference field="3" count="1">
            <x v="728"/>
          </reference>
        </references>
      </pivotArea>
    </format>
    <format dxfId="1023">
      <pivotArea dataOnly="0" labelOnly="1" fieldPosition="0">
        <references count="3">
          <reference field="0" count="1" selected="0">
            <x v="10"/>
          </reference>
          <reference field="2" count="1" selected="0">
            <x v="722"/>
          </reference>
          <reference field="3" count="1">
            <x v="729"/>
          </reference>
        </references>
      </pivotArea>
    </format>
    <format dxfId="1022">
      <pivotArea dataOnly="0" labelOnly="1" fieldPosition="0">
        <references count="3">
          <reference field="0" count="1" selected="0">
            <x v="10"/>
          </reference>
          <reference field="2" count="1" selected="0">
            <x v="723"/>
          </reference>
          <reference field="3" count="1">
            <x v="730"/>
          </reference>
        </references>
      </pivotArea>
    </format>
    <format dxfId="1021">
      <pivotArea dataOnly="0" labelOnly="1" fieldPosition="0">
        <references count="3">
          <reference field="0" count="1" selected="0">
            <x v="10"/>
          </reference>
          <reference field="2" count="1" selected="0">
            <x v="724"/>
          </reference>
          <reference field="3" count="1">
            <x v="731"/>
          </reference>
        </references>
      </pivotArea>
    </format>
    <format dxfId="1020">
      <pivotArea dataOnly="0" labelOnly="1" fieldPosition="0">
        <references count="3">
          <reference field="0" count="1" selected="0">
            <x v="10"/>
          </reference>
          <reference field="2" count="1" selected="0">
            <x v="725"/>
          </reference>
          <reference field="3" count="1">
            <x v="732"/>
          </reference>
        </references>
      </pivotArea>
    </format>
    <format dxfId="1019">
      <pivotArea dataOnly="0" labelOnly="1" fieldPosition="0">
        <references count="3">
          <reference field="0" count="1" selected="0">
            <x v="10"/>
          </reference>
          <reference field="2" count="1" selected="0">
            <x v="726"/>
          </reference>
          <reference field="3" count="1">
            <x v="733"/>
          </reference>
        </references>
      </pivotArea>
    </format>
    <format dxfId="1018">
      <pivotArea dataOnly="0" labelOnly="1" fieldPosition="0">
        <references count="3">
          <reference field="0" count="1" selected="0">
            <x v="10"/>
          </reference>
          <reference field="2" count="1" selected="0">
            <x v="727"/>
          </reference>
          <reference field="3" count="1">
            <x v="734"/>
          </reference>
        </references>
      </pivotArea>
    </format>
    <format dxfId="1017">
      <pivotArea dataOnly="0" labelOnly="1" fieldPosition="0">
        <references count="3">
          <reference field="0" count="1" selected="0">
            <x v="10"/>
          </reference>
          <reference field="2" count="1" selected="0">
            <x v="728"/>
          </reference>
          <reference field="3" count="1">
            <x v="735"/>
          </reference>
        </references>
      </pivotArea>
    </format>
    <format dxfId="1016">
      <pivotArea dataOnly="0" labelOnly="1" fieldPosition="0">
        <references count="3">
          <reference field="0" count="1" selected="0">
            <x v="10"/>
          </reference>
          <reference field="2" count="1" selected="0">
            <x v="729"/>
          </reference>
          <reference field="3" count="1">
            <x v="736"/>
          </reference>
        </references>
      </pivotArea>
    </format>
    <format dxfId="1015">
      <pivotArea dataOnly="0" labelOnly="1" fieldPosition="0">
        <references count="3">
          <reference field="0" count="1" selected="0">
            <x v="10"/>
          </reference>
          <reference field="2" count="1" selected="0">
            <x v="730"/>
          </reference>
          <reference field="3" count="1">
            <x v="737"/>
          </reference>
        </references>
      </pivotArea>
    </format>
    <format dxfId="1014">
      <pivotArea dataOnly="0" labelOnly="1" fieldPosition="0">
        <references count="3">
          <reference field="0" count="1" selected="0">
            <x v="10"/>
          </reference>
          <reference field="2" count="1" selected="0">
            <x v="731"/>
          </reference>
          <reference field="3" count="1">
            <x v="738"/>
          </reference>
        </references>
      </pivotArea>
    </format>
    <format dxfId="1013">
      <pivotArea dataOnly="0" labelOnly="1" fieldPosition="0">
        <references count="3">
          <reference field="0" count="1" selected="0">
            <x v="10"/>
          </reference>
          <reference field="2" count="1" selected="0">
            <x v="732"/>
          </reference>
          <reference field="3" count="1">
            <x v="739"/>
          </reference>
        </references>
      </pivotArea>
    </format>
    <format dxfId="1012">
      <pivotArea dataOnly="0" labelOnly="1" fieldPosition="0">
        <references count="3">
          <reference field="0" count="1" selected="0">
            <x v="10"/>
          </reference>
          <reference field="2" count="1" selected="0">
            <x v="733"/>
          </reference>
          <reference field="3" count="1">
            <x v="740"/>
          </reference>
        </references>
      </pivotArea>
    </format>
    <format dxfId="1011">
      <pivotArea dataOnly="0" labelOnly="1" fieldPosition="0">
        <references count="3">
          <reference field="0" count="1" selected="0">
            <x v="10"/>
          </reference>
          <reference field="2" count="1" selected="0">
            <x v="734"/>
          </reference>
          <reference field="3" count="1">
            <x v="741"/>
          </reference>
        </references>
      </pivotArea>
    </format>
    <format dxfId="1010">
      <pivotArea dataOnly="0" labelOnly="1" fieldPosition="0">
        <references count="3">
          <reference field="0" count="1" selected="0">
            <x v="10"/>
          </reference>
          <reference field="2" count="1" selected="0">
            <x v="735"/>
          </reference>
          <reference field="3" count="1">
            <x v="742"/>
          </reference>
        </references>
      </pivotArea>
    </format>
    <format dxfId="1009">
      <pivotArea dataOnly="0" labelOnly="1" fieldPosition="0">
        <references count="3">
          <reference field="0" count="1" selected="0">
            <x v="10"/>
          </reference>
          <reference field="2" count="1" selected="0">
            <x v="736"/>
          </reference>
          <reference field="3" count="1">
            <x v="743"/>
          </reference>
        </references>
      </pivotArea>
    </format>
    <format dxfId="1008">
      <pivotArea dataOnly="0" labelOnly="1" fieldPosition="0">
        <references count="3">
          <reference field="0" count="1" selected="0">
            <x v="10"/>
          </reference>
          <reference field="2" count="1" selected="0">
            <x v="737"/>
          </reference>
          <reference field="3" count="1">
            <x v="744"/>
          </reference>
        </references>
      </pivotArea>
    </format>
    <format dxfId="1007">
      <pivotArea dataOnly="0" labelOnly="1" fieldPosition="0">
        <references count="3">
          <reference field="0" count="1" selected="0">
            <x v="10"/>
          </reference>
          <reference field="2" count="1" selected="0">
            <x v="738"/>
          </reference>
          <reference field="3" count="1">
            <x v="745"/>
          </reference>
        </references>
      </pivotArea>
    </format>
    <format dxfId="1006">
      <pivotArea dataOnly="0" labelOnly="1" fieldPosition="0">
        <references count="3">
          <reference field="0" count="1" selected="0">
            <x v="10"/>
          </reference>
          <reference field="2" count="1" selected="0">
            <x v="739"/>
          </reference>
          <reference field="3" count="1">
            <x v="746"/>
          </reference>
        </references>
      </pivotArea>
    </format>
    <format dxfId="1005">
      <pivotArea dataOnly="0" labelOnly="1" fieldPosition="0">
        <references count="3">
          <reference field="0" count="1" selected="0">
            <x v="10"/>
          </reference>
          <reference field="2" count="1" selected="0">
            <x v="740"/>
          </reference>
          <reference field="3" count="1">
            <x v="747"/>
          </reference>
        </references>
      </pivotArea>
    </format>
    <format dxfId="1004">
      <pivotArea dataOnly="0" labelOnly="1" fieldPosition="0">
        <references count="3">
          <reference field="0" count="1" selected="0">
            <x v="10"/>
          </reference>
          <reference field="2" count="1" selected="0">
            <x v="741"/>
          </reference>
          <reference field="3" count="1">
            <x v="748"/>
          </reference>
        </references>
      </pivotArea>
    </format>
    <format dxfId="1003">
      <pivotArea dataOnly="0" labelOnly="1" fieldPosition="0">
        <references count="3">
          <reference field="0" count="1" selected="0">
            <x v="10"/>
          </reference>
          <reference field="2" count="1" selected="0">
            <x v="742"/>
          </reference>
          <reference field="3" count="1">
            <x v="749"/>
          </reference>
        </references>
      </pivotArea>
    </format>
    <format dxfId="1002">
      <pivotArea dataOnly="0" labelOnly="1" fieldPosition="0">
        <references count="3">
          <reference field="0" count="1" selected="0">
            <x v="10"/>
          </reference>
          <reference field="2" count="1" selected="0">
            <x v="743"/>
          </reference>
          <reference field="3" count="1">
            <x v="750"/>
          </reference>
        </references>
      </pivotArea>
    </format>
    <format dxfId="1001">
      <pivotArea dataOnly="0" labelOnly="1" fieldPosition="0">
        <references count="3">
          <reference field="0" count="1" selected="0">
            <x v="10"/>
          </reference>
          <reference field="2" count="1" selected="0">
            <x v="744"/>
          </reference>
          <reference field="3" count="1">
            <x v="751"/>
          </reference>
        </references>
      </pivotArea>
    </format>
    <format dxfId="1000">
      <pivotArea dataOnly="0" labelOnly="1" fieldPosition="0">
        <references count="3">
          <reference field="0" count="1" selected="0">
            <x v="10"/>
          </reference>
          <reference field="2" count="1" selected="0">
            <x v="745"/>
          </reference>
          <reference field="3" count="1">
            <x v="752"/>
          </reference>
        </references>
      </pivotArea>
    </format>
    <format dxfId="999">
      <pivotArea dataOnly="0" labelOnly="1" fieldPosition="0">
        <references count="3">
          <reference field="0" count="1" selected="0">
            <x v="10"/>
          </reference>
          <reference field="2" count="1" selected="0">
            <x v="746"/>
          </reference>
          <reference field="3" count="1">
            <x v="753"/>
          </reference>
        </references>
      </pivotArea>
    </format>
    <format dxfId="998">
      <pivotArea dataOnly="0" labelOnly="1" fieldPosition="0">
        <references count="3">
          <reference field="0" count="1" selected="0">
            <x v="10"/>
          </reference>
          <reference field="2" count="1" selected="0">
            <x v="747"/>
          </reference>
          <reference field="3" count="1">
            <x v="754"/>
          </reference>
        </references>
      </pivotArea>
    </format>
    <format dxfId="997">
      <pivotArea dataOnly="0" labelOnly="1" fieldPosition="0">
        <references count="3">
          <reference field="0" count="1" selected="0">
            <x v="10"/>
          </reference>
          <reference field="2" count="1" selected="0">
            <x v="748"/>
          </reference>
          <reference field="3" count="1">
            <x v="755"/>
          </reference>
        </references>
      </pivotArea>
    </format>
    <format dxfId="996">
      <pivotArea dataOnly="0" labelOnly="1" fieldPosition="0">
        <references count="3">
          <reference field="0" count="1" selected="0">
            <x v="10"/>
          </reference>
          <reference field="2" count="1" selected="0">
            <x v="749"/>
          </reference>
          <reference field="3" count="1">
            <x v="756"/>
          </reference>
        </references>
      </pivotArea>
    </format>
    <format dxfId="995">
      <pivotArea dataOnly="0" labelOnly="1" fieldPosition="0">
        <references count="4">
          <reference field="0" count="1" selected="0">
            <x v="0"/>
          </reference>
          <reference field="2" count="1" selected="0">
            <x v="0"/>
          </reference>
          <reference field="3" count="1" selected="0">
            <x v="40"/>
          </reference>
          <reference field="4" count="1">
            <x v="3"/>
          </reference>
        </references>
      </pivotArea>
    </format>
    <format dxfId="994">
      <pivotArea dataOnly="0" labelOnly="1" fieldPosition="0">
        <references count="4">
          <reference field="0" count="1" selected="0">
            <x v="0"/>
          </reference>
          <reference field="2" count="1" selected="0">
            <x v="2"/>
          </reference>
          <reference field="3" count="1" selected="0">
            <x v="3"/>
          </reference>
          <reference field="4" count="1">
            <x v="4"/>
          </reference>
        </references>
      </pivotArea>
    </format>
    <format dxfId="993">
      <pivotArea dataOnly="0" labelOnly="1" fieldPosition="0">
        <references count="4">
          <reference field="0" count="1" selected="0">
            <x v="0"/>
          </reference>
          <reference field="2" count="1" selected="0">
            <x v="4"/>
          </reference>
          <reference field="3" count="1" selected="0">
            <x v="42"/>
          </reference>
          <reference field="4" count="1">
            <x v="5"/>
          </reference>
        </references>
      </pivotArea>
    </format>
    <format dxfId="992">
      <pivotArea dataOnly="0" labelOnly="1" fieldPosition="0">
        <references count="4">
          <reference field="0" count="1" selected="0">
            <x v="0"/>
          </reference>
          <reference field="2" count="1" selected="0">
            <x v="5"/>
          </reference>
          <reference field="3" count="1" selected="0">
            <x v="43"/>
          </reference>
          <reference field="4" count="1">
            <x v="3"/>
          </reference>
        </references>
      </pivotArea>
    </format>
    <format dxfId="991">
      <pivotArea dataOnly="0" labelOnly="1" fieldPosition="0">
        <references count="4">
          <reference field="0" count="1" selected="0">
            <x v="0"/>
          </reference>
          <reference field="2" count="1" selected="0">
            <x v="8"/>
          </reference>
          <reference field="3" count="1" selected="0">
            <x v="46"/>
          </reference>
          <reference field="4" count="1">
            <x v="6"/>
          </reference>
        </references>
      </pivotArea>
    </format>
    <format dxfId="990">
      <pivotArea dataOnly="0" labelOnly="1" fieldPosition="0">
        <references count="4">
          <reference field="0" count="1" selected="0">
            <x v="0"/>
          </reference>
          <reference field="2" count="1" selected="0">
            <x v="9"/>
          </reference>
          <reference field="3" count="1" selected="0">
            <x v="47"/>
          </reference>
          <reference field="4" count="1">
            <x v="3"/>
          </reference>
        </references>
      </pivotArea>
    </format>
    <format dxfId="989">
      <pivotArea dataOnly="0" labelOnly="1" fieldPosition="0">
        <references count="4">
          <reference field="0" count="1" selected="0">
            <x v="0"/>
          </reference>
          <reference field="2" count="1" selected="0">
            <x v="12"/>
          </reference>
          <reference field="3" count="1" selected="0">
            <x v="50"/>
          </reference>
          <reference field="4" count="1">
            <x v="7"/>
          </reference>
        </references>
      </pivotArea>
    </format>
    <format dxfId="988">
      <pivotArea dataOnly="0" labelOnly="1" fieldPosition="0">
        <references count="4">
          <reference field="0" count="1" selected="0">
            <x v="0"/>
          </reference>
          <reference field="2" count="1" selected="0">
            <x v="13"/>
          </reference>
          <reference field="3" count="1" selected="0">
            <x v="51"/>
          </reference>
          <reference field="4" count="1">
            <x v="8"/>
          </reference>
        </references>
      </pivotArea>
    </format>
    <format dxfId="987">
      <pivotArea dataOnly="0" labelOnly="1" fieldPosition="0">
        <references count="4">
          <reference field="0" count="1" selected="0">
            <x v="0"/>
          </reference>
          <reference field="2" count="1" selected="0">
            <x v="14"/>
          </reference>
          <reference field="3" count="1" selected="0">
            <x v="52"/>
          </reference>
          <reference field="4" count="1">
            <x v="9"/>
          </reference>
        </references>
      </pivotArea>
    </format>
    <format dxfId="986">
      <pivotArea dataOnly="0" labelOnly="1" fieldPosition="0">
        <references count="4">
          <reference field="0" count="1" selected="0">
            <x v="0"/>
          </reference>
          <reference field="2" count="1" selected="0">
            <x v="16"/>
          </reference>
          <reference field="3" count="1" selected="0">
            <x v="54"/>
          </reference>
          <reference field="4" count="1">
            <x v="10"/>
          </reference>
        </references>
      </pivotArea>
    </format>
    <format dxfId="985">
      <pivotArea dataOnly="0" labelOnly="1" fieldPosition="0">
        <references count="4">
          <reference field="0" count="1" selected="0">
            <x v="0"/>
          </reference>
          <reference field="2" count="1" selected="0">
            <x v="19"/>
          </reference>
          <reference field="3" count="1" selected="0">
            <x v="26"/>
          </reference>
          <reference field="4" count="1">
            <x v="11"/>
          </reference>
        </references>
      </pivotArea>
    </format>
    <format dxfId="984">
      <pivotArea dataOnly="0" labelOnly="1" fieldPosition="0">
        <references count="4">
          <reference field="0" count="1" selected="0">
            <x v="0"/>
          </reference>
          <reference field="2" count="1" selected="0">
            <x v="20"/>
          </reference>
          <reference field="3" count="1" selected="0">
            <x v="56"/>
          </reference>
          <reference field="4" count="1">
            <x v="12"/>
          </reference>
        </references>
      </pivotArea>
    </format>
    <format dxfId="983">
      <pivotArea dataOnly="0" labelOnly="1" fieldPosition="0">
        <references count="4">
          <reference field="0" count="1" selected="0">
            <x v="0"/>
          </reference>
          <reference field="2" count="1" selected="0">
            <x v="21"/>
          </reference>
          <reference field="3" count="1" selected="0">
            <x v="57"/>
          </reference>
          <reference field="4" count="1">
            <x v="13"/>
          </reference>
        </references>
      </pivotArea>
    </format>
    <format dxfId="982">
      <pivotArea dataOnly="0" labelOnly="1" fieldPosition="0">
        <references count="4">
          <reference field="0" count="1" selected="0">
            <x v="0"/>
          </reference>
          <reference field="2" count="1" selected="0">
            <x v="22"/>
          </reference>
          <reference field="3" count="1" selected="0">
            <x v="58"/>
          </reference>
          <reference field="4" count="1">
            <x v="14"/>
          </reference>
        </references>
      </pivotArea>
    </format>
    <format dxfId="981">
      <pivotArea dataOnly="0" labelOnly="1" fieldPosition="0">
        <references count="4">
          <reference field="0" count="1" selected="0">
            <x v="0"/>
          </reference>
          <reference field="2" count="1" selected="0">
            <x v="23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980">
      <pivotArea dataOnly="0" labelOnly="1" fieldPosition="0">
        <references count="4">
          <reference field="0" count="1" selected="0">
            <x v="0"/>
          </reference>
          <reference field="2" count="1" selected="0">
            <x v="24"/>
          </reference>
          <reference field="3" count="1" selected="0">
            <x v="59"/>
          </reference>
          <reference field="4" count="1">
            <x v="16"/>
          </reference>
        </references>
      </pivotArea>
    </format>
    <format dxfId="979">
      <pivotArea dataOnly="0" labelOnly="1" fieldPosition="0">
        <references count="4">
          <reference field="0" count="1" selected="0">
            <x v="0"/>
          </reference>
          <reference field="2" count="1" selected="0">
            <x v="25"/>
          </reference>
          <reference field="3" count="1" selected="0">
            <x v="60"/>
          </reference>
          <reference field="4" count="1">
            <x v="17"/>
          </reference>
        </references>
      </pivotArea>
    </format>
    <format dxfId="978">
      <pivotArea dataOnly="0" labelOnly="1" fieldPosition="0">
        <references count="4">
          <reference field="0" count="1" selected="0">
            <x v="0"/>
          </reference>
          <reference field="2" count="1" selected="0">
            <x v="26"/>
          </reference>
          <reference field="3" count="1" selected="0">
            <x v="61"/>
          </reference>
          <reference field="4" count="1">
            <x v="18"/>
          </reference>
        </references>
      </pivotArea>
    </format>
    <format dxfId="977">
      <pivotArea dataOnly="0" labelOnly="1" fieldPosition="0">
        <references count="4">
          <reference field="0" count="1" selected="0">
            <x v="0"/>
          </reference>
          <reference field="2" count="1" selected="0">
            <x v="27"/>
          </reference>
          <reference field="3" count="1" selected="0">
            <x v="62"/>
          </reference>
          <reference field="4" count="1">
            <x v="19"/>
          </reference>
        </references>
      </pivotArea>
    </format>
    <format dxfId="976">
      <pivotArea dataOnly="0" labelOnly="1" fieldPosition="0">
        <references count="4">
          <reference field="0" count="1" selected="0">
            <x v="0"/>
          </reference>
          <reference field="2" count="1" selected="0">
            <x v="29"/>
          </reference>
          <reference field="3" count="1" selected="0">
            <x v="34"/>
          </reference>
          <reference field="4" count="1">
            <x v="20"/>
          </reference>
        </references>
      </pivotArea>
    </format>
    <format dxfId="975">
      <pivotArea dataOnly="0" labelOnly="1" fieldPosition="0">
        <references count="4">
          <reference field="0" count="1" selected="0">
            <x v="0"/>
          </reference>
          <reference field="2" count="1" selected="0">
            <x v="30"/>
          </reference>
          <reference field="3" count="1" selected="0">
            <x v="64"/>
          </reference>
          <reference field="4" count="1">
            <x v="3"/>
          </reference>
        </references>
      </pivotArea>
    </format>
    <format dxfId="974">
      <pivotArea dataOnly="0" labelOnly="1" fieldPosition="0">
        <references count="4">
          <reference field="0" count="1" selected="0">
            <x v="0"/>
          </reference>
          <reference field="2" count="1" selected="0">
            <x v="34"/>
          </reference>
          <reference field="3" count="1" selected="0">
            <x v="68"/>
          </reference>
          <reference field="4" count="1">
            <x v="5"/>
          </reference>
        </references>
      </pivotArea>
    </format>
    <format dxfId="973">
      <pivotArea dataOnly="0" labelOnly="1" fieldPosition="0">
        <references count="4">
          <reference field="0" count="1" selected="0">
            <x v="0"/>
          </reference>
          <reference field="2" count="1" selected="0">
            <x v="35"/>
          </reference>
          <reference field="3" count="1" selected="0">
            <x v="5"/>
          </reference>
          <reference field="4" count="1">
            <x v="21"/>
          </reference>
        </references>
      </pivotArea>
    </format>
    <format dxfId="972">
      <pivotArea dataOnly="0" labelOnly="1" fieldPosition="0">
        <references count="4">
          <reference field="0" count="1" selected="0">
            <x v="0"/>
          </reference>
          <reference field="2" count="1" selected="0">
            <x v="36"/>
          </reference>
          <reference field="3" count="1" selected="0">
            <x v="69"/>
          </reference>
          <reference field="4" count="1">
            <x v="22"/>
          </reference>
        </references>
      </pivotArea>
    </format>
    <format dxfId="971">
      <pivotArea dataOnly="0" labelOnly="1" fieldPosition="0">
        <references count="4">
          <reference field="0" count="1" selected="0">
            <x v="0"/>
          </reference>
          <reference field="2" count="1" selected="0">
            <x v="40"/>
          </reference>
          <reference field="3" count="1" selected="0">
            <x v="1"/>
          </reference>
          <reference field="4" count="1">
            <x v="3"/>
          </reference>
        </references>
      </pivotArea>
    </format>
    <format dxfId="970">
      <pivotArea dataOnly="0" labelOnly="1" fieldPosition="0">
        <references count="4">
          <reference field="0" count="1" selected="0">
            <x v="0"/>
          </reference>
          <reference field="2" count="1" selected="0">
            <x v="41"/>
          </reference>
          <reference field="3" count="1" selected="0">
            <x v="73"/>
          </reference>
          <reference field="4" count="1">
            <x v="23"/>
          </reference>
        </references>
      </pivotArea>
    </format>
    <format dxfId="969">
      <pivotArea dataOnly="0" labelOnly="1" fieldPosition="0">
        <references count="4">
          <reference field="0" count="1" selected="0">
            <x v="0"/>
          </reference>
          <reference field="2" count="1" selected="0">
            <x v="42"/>
          </reference>
          <reference field="3" count="1" selected="0">
            <x v="74"/>
          </reference>
          <reference field="4" count="1">
            <x v="22"/>
          </reference>
        </references>
      </pivotArea>
    </format>
    <format dxfId="968">
      <pivotArea dataOnly="0" labelOnly="1" fieldPosition="0">
        <references count="4">
          <reference field="0" count="1" selected="0">
            <x v="0"/>
          </reference>
          <reference field="2" count="1" selected="0">
            <x v="43"/>
          </reference>
          <reference field="3" count="1" selected="0">
            <x v="75"/>
          </reference>
          <reference field="4" count="1">
            <x v="24"/>
          </reference>
        </references>
      </pivotArea>
    </format>
    <format dxfId="967">
      <pivotArea dataOnly="0" labelOnly="1" fieldPosition="0">
        <references count="4">
          <reference field="0" count="1" selected="0">
            <x v="0"/>
          </reference>
          <reference field="2" count="1" selected="0">
            <x v="44"/>
          </reference>
          <reference field="3" count="1" selected="0">
            <x v="76"/>
          </reference>
          <reference field="4" count="1">
            <x v="3"/>
          </reference>
        </references>
      </pivotArea>
    </format>
    <format dxfId="966">
      <pivotArea dataOnly="0" labelOnly="1" fieldPosition="0">
        <references count="4">
          <reference field="0" count="1" selected="0">
            <x v="0"/>
          </reference>
          <reference field="2" count="1" selected="0">
            <x v="47"/>
          </reference>
          <reference field="3" count="1" selected="0">
            <x v="78"/>
          </reference>
          <reference field="4" count="1">
            <x v="25"/>
          </reference>
        </references>
      </pivotArea>
    </format>
    <format dxfId="965">
      <pivotArea dataOnly="0" labelOnly="1" fieldPosition="0">
        <references count="4">
          <reference field="0" count="1" selected="0">
            <x v="0"/>
          </reference>
          <reference field="2" count="1" selected="0">
            <x v="48"/>
          </reference>
          <reference field="3" count="1" selected="0">
            <x v="79"/>
          </reference>
          <reference field="4" count="1">
            <x v="26"/>
          </reference>
        </references>
      </pivotArea>
    </format>
    <format dxfId="964">
      <pivotArea dataOnly="0" labelOnly="1" fieldPosition="0">
        <references count="4">
          <reference field="0" count="1" selected="0">
            <x v="0"/>
          </reference>
          <reference field="2" count="1" selected="0">
            <x v="49"/>
          </reference>
          <reference field="3" count="1" selected="0">
            <x v="80"/>
          </reference>
          <reference field="4" count="1">
            <x v="3"/>
          </reference>
        </references>
      </pivotArea>
    </format>
    <format dxfId="963">
      <pivotArea dataOnly="0" labelOnly="1" fieldPosition="0">
        <references count="4">
          <reference field="0" count="1" selected="0">
            <x v="0"/>
          </reference>
          <reference field="2" count="1" selected="0">
            <x v="50"/>
          </reference>
          <reference field="3" count="1" selected="0">
            <x v="81"/>
          </reference>
          <reference field="4" count="1">
            <x v="27"/>
          </reference>
        </references>
      </pivotArea>
    </format>
    <format dxfId="962">
      <pivotArea dataOnly="0" labelOnly="1" fieldPosition="0">
        <references count="4">
          <reference field="0" count="1" selected="0">
            <x v="0"/>
          </reference>
          <reference field="2" count="1" selected="0">
            <x v="51"/>
          </reference>
          <reference field="3" count="1" selected="0">
            <x v="82"/>
          </reference>
          <reference field="4" count="1">
            <x v="21"/>
          </reference>
        </references>
      </pivotArea>
    </format>
    <format dxfId="961">
      <pivotArea dataOnly="0" labelOnly="1" fieldPosition="0">
        <references count="4">
          <reference field="0" count="1" selected="0">
            <x v="0"/>
          </reference>
          <reference field="2" count="1" selected="0">
            <x v="52"/>
          </reference>
          <reference field="3" count="1" selected="0">
            <x v="16"/>
          </reference>
          <reference field="4" count="1">
            <x v="28"/>
          </reference>
        </references>
      </pivotArea>
    </format>
    <format dxfId="960">
      <pivotArea dataOnly="0" labelOnly="1" fieldPosition="0">
        <references count="4">
          <reference field="0" count="1" selected="0">
            <x v="0"/>
          </reference>
          <reference field="2" count="1" selected="0">
            <x v="53"/>
          </reference>
          <reference field="3" count="1" selected="0">
            <x v="83"/>
          </reference>
          <reference field="4" count="1">
            <x v="29"/>
          </reference>
        </references>
      </pivotArea>
    </format>
    <format dxfId="959">
      <pivotArea dataOnly="0" labelOnly="1" fieldPosition="0">
        <references count="4">
          <reference field="0" count="1" selected="0">
            <x v="0"/>
          </reference>
          <reference field="2" count="1" selected="0">
            <x v="56"/>
          </reference>
          <reference field="3" count="1" selected="0">
            <x v="86"/>
          </reference>
          <reference field="4" count="1">
            <x v="30"/>
          </reference>
        </references>
      </pivotArea>
    </format>
    <format dxfId="958">
      <pivotArea dataOnly="0" labelOnly="1" fieldPosition="0">
        <references count="4">
          <reference field="0" count="1" selected="0">
            <x v="0"/>
          </reference>
          <reference field="2" count="1" selected="0">
            <x v="57"/>
          </reference>
          <reference field="3" count="1" selected="0">
            <x v="87"/>
          </reference>
          <reference field="4" count="1">
            <x v="3"/>
          </reference>
        </references>
      </pivotArea>
    </format>
    <format dxfId="957">
      <pivotArea dataOnly="0" labelOnly="1" fieldPosition="0">
        <references count="4">
          <reference field="0" count="1" selected="0">
            <x v="0"/>
          </reference>
          <reference field="2" count="1" selected="0">
            <x v="58"/>
          </reference>
          <reference field="3" count="1" selected="0">
            <x v="88"/>
          </reference>
          <reference field="4" count="1">
            <x v="29"/>
          </reference>
        </references>
      </pivotArea>
    </format>
    <format dxfId="956">
      <pivotArea dataOnly="0" labelOnly="1" fieldPosition="0">
        <references count="4">
          <reference field="0" count="1" selected="0">
            <x v="0"/>
          </reference>
          <reference field="2" count="1" selected="0">
            <x v="59"/>
          </reference>
          <reference field="3" count="1" selected="0">
            <x v="89"/>
          </reference>
          <reference field="4" count="1">
            <x v="31"/>
          </reference>
        </references>
      </pivotArea>
    </format>
    <format dxfId="955">
      <pivotArea dataOnly="0" labelOnly="1" fieldPosition="0">
        <references count="4">
          <reference field="0" count="1" selected="0">
            <x v="0"/>
          </reference>
          <reference field="2" count="1" selected="0">
            <x v="64"/>
          </reference>
          <reference field="3" count="1" selected="0">
            <x v="94"/>
          </reference>
          <reference field="4" count="1">
            <x v="32"/>
          </reference>
        </references>
      </pivotArea>
    </format>
    <format dxfId="954">
      <pivotArea dataOnly="0" labelOnly="1" fieldPosition="0">
        <references count="4">
          <reference field="0" count="1" selected="0">
            <x v="0"/>
          </reference>
          <reference field="2" count="1" selected="0">
            <x v="67"/>
          </reference>
          <reference field="3" count="1" selected="0">
            <x v="96"/>
          </reference>
          <reference field="4" count="1">
            <x v="33"/>
          </reference>
        </references>
      </pivotArea>
    </format>
    <format dxfId="953">
      <pivotArea dataOnly="0" labelOnly="1" fieldPosition="0">
        <references count="4">
          <reference field="0" count="1" selected="0">
            <x v="0"/>
          </reference>
          <reference field="2" count="1" selected="0">
            <x v="68"/>
          </reference>
          <reference field="3" count="1" selected="0">
            <x v="97"/>
          </reference>
          <reference field="4" count="1">
            <x v="25"/>
          </reference>
        </references>
      </pivotArea>
    </format>
    <format dxfId="952">
      <pivotArea dataOnly="0" labelOnly="1" fieldPosition="0">
        <references count="4">
          <reference field="0" count="1" selected="0">
            <x v="0"/>
          </reference>
          <reference field="2" count="1" selected="0">
            <x v="69"/>
          </reference>
          <reference field="3" count="1" selected="0">
            <x v="15"/>
          </reference>
          <reference field="4" count="1">
            <x v="34"/>
          </reference>
        </references>
      </pivotArea>
    </format>
    <format dxfId="951">
      <pivotArea dataOnly="0" labelOnly="1" fieldPosition="0">
        <references count="4">
          <reference field="0" count="1" selected="0">
            <x v="0"/>
          </reference>
          <reference field="2" count="1" selected="0">
            <x v="70"/>
          </reference>
          <reference field="3" count="1" selected="0">
            <x v="98"/>
          </reference>
          <reference field="4" count="1">
            <x v="35"/>
          </reference>
        </references>
      </pivotArea>
    </format>
    <format dxfId="950">
      <pivotArea dataOnly="0" labelOnly="1" fieldPosition="0">
        <references count="4">
          <reference field="0" count="1" selected="0">
            <x v="0"/>
          </reference>
          <reference field="2" count="1" selected="0">
            <x v="71"/>
          </reference>
          <reference field="3" count="1" selected="0">
            <x v="99"/>
          </reference>
          <reference field="4" count="1">
            <x v="21"/>
          </reference>
        </references>
      </pivotArea>
    </format>
    <format dxfId="949">
      <pivotArea dataOnly="0" labelOnly="1" fieldPosition="0">
        <references count="4">
          <reference field="0" count="1" selected="0">
            <x v="0"/>
          </reference>
          <reference field="2" count="1" selected="0">
            <x v="72"/>
          </reference>
          <reference field="3" count="1" selected="0">
            <x v="38"/>
          </reference>
          <reference field="4" count="1">
            <x v="36"/>
          </reference>
        </references>
      </pivotArea>
    </format>
    <format dxfId="948">
      <pivotArea dataOnly="0" labelOnly="1" fieldPosition="0">
        <references count="4">
          <reference field="0" count="1" selected="0">
            <x v="0"/>
          </reference>
          <reference field="2" count="1" selected="0">
            <x v="73"/>
          </reference>
          <reference field="3" count="1" selected="0">
            <x v="100"/>
          </reference>
          <reference field="4" count="1">
            <x v="37"/>
          </reference>
        </references>
      </pivotArea>
    </format>
    <format dxfId="947">
      <pivotArea dataOnly="0" labelOnly="1" fieldPosition="0">
        <references count="4">
          <reference field="0" count="1" selected="0">
            <x v="0"/>
          </reference>
          <reference field="2" count="1" selected="0">
            <x v="74"/>
          </reference>
          <reference field="3" count="1" selected="0">
            <x v="101"/>
          </reference>
          <reference field="4" count="1">
            <x v="38"/>
          </reference>
        </references>
      </pivotArea>
    </format>
    <format dxfId="946">
      <pivotArea dataOnly="0" labelOnly="1" fieldPosition="0">
        <references count="4">
          <reference field="0" count="1" selected="0">
            <x v="0"/>
          </reference>
          <reference field="2" count="1" selected="0">
            <x v="75"/>
          </reference>
          <reference field="3" count="1" selected="0">
            <x v="35"/>
          </reference>
          <reference field="4" count="1">
            <x v="36"/>
          </reference>
        </references>
      </pivotArea>
    </format>
    <format dxfId="945">
      <pivotArea dataOnly="0" labelOnly="1" fieldPosition="0">
        <references count="4">
          <reference field="0" count="1" selected="0">
            <x v="0"/>
          </reference>
          <reference field="2" count="1" selected="0">
            <x v="76"/>
          </reference>
          <reference field="3" count="1" selected="0">
            <x v="4"/>
          </reference>
          <reference field="4" count="1">
            <x v="21"/>
          </reference>
        </references>
      </pivotArea>
    </format>
    <format dxfId="944">
      <pivotArea dataOnly="0" labelOnly="1" fieldPosition="0">
        <references count="4">
          <reference field="0" count="1" selected="0">
            <x v="0"/>
          </reference>
          <reference field="2" count="1" selected="0">
            <x v="78"/>
          </reference>
          <reference field="3" count="1" selected="0">
            <x v="103"/>
          </reference>
          <reference field="4" count="1">
            <x v="39"/>
          </reference>
        </references>
      </pivotArea>
    </format>
    <format dxfId="943">
      <pivotArea dataOnly="0" labelOnly="1" fieldPosition="0">
        <references count="4">
          <reference field="0" count="1" selected="0">
            <x v="0"/>
          </reference>
          <reference field="2" count="1" selected="0">
            <x v="79"/>
          </reference>
          <reference field="3" count="1" selected="0">
            <x v="104"/>
          </reference>
          <reference field="4" count="1">
            <x v="40"/>
          </reference>
        </references>
      </pivotArea>
    </format>
    <format dxfId="942">
      <pivotArea dataOnly="0" labelOnly="1" fieldPosition="0">
        <references count="4">
          <reference field="0" count="1" selected="0">
            <x v="0"/>
          </reference>
          <reference field="2" count="1" selected="0">
            <x v="80"/>
          </reference>
          <reference field="3" count="1" selected="0">
            <x v="23"/>
          </reference>
          <reference field="4" count="1">
            <x v="41"/>
          </reference>
        </references>
      </pivotArea>
    </format>
    <format dxfId="941">
      <pivotArea dataOnly="0" labelOnly="1" fieldPosition="0">
        <references count="4">
          <reference field="0" count="1" selected="0">
            <x v="0"/>
          </reference>
          <reference field="2" count="1" selected="0">
            <x v="81"/>
          </reference>
          <reference field="3" count="1" selected="0">
            <x v="105"/>
          </reference>
          <reference field="4" count="1">
            <x v="42"/>
          </reference>
        </references>
      </pivotArea>
    </format>
    <format dxfId="940">
      <pivotArea dataOnly="0" labelOnly="1" fieldPosition="0">
        <references count="4">
          <reference field="0" count="1" selected="0">
            <x v="0"/>
          </reference>
          <reference field="2" count="1" selected="0">
            <x v="82"/>
          </reference>
          <reference field="3" count="1" selected="0">
            <x v="106"/>
          </reference>
          <reference field="4" count="1">
            <x v="3"/>
          </reference>
        </references>
      </pivotArea>
    </format>
    <format dxfId="939">
      <pivotArea dataOnly="0" labelOnly="1" fieldPosition="0">
        <references count="4">
          <reference field="0" count="1" selected="0">
            <x v="0"/>
          </reference>
          <reference field="2" count="1" selected="0">
            <x v="84"/>
          </reference>
          <reference field="3" count="1" selected="0">
            <x v="108"/>
          </reference>
          <reference field="4" count="1">
            <x v="43"/>
          </reference>
        </references>
      </pivotArea>
    </format>
    <format dxfId="938">
      <pivotArea dataOnly="0" labelOnly="1" fieldPosition="0">
        <references count="4">
          <reference field="0" count="1" selected="0">
            <x v="0"/>
          </reference>
          <reference field="2" count="1" selected="0">
            <x v="85"/>
          </reference>
          <reference field="3" count="1" selected="0">
            <x v="109"/>
          </reference>
          <reference field="4" count="1">
            <x v="24"/>
          </reference>
        </references>
      </pivotArea>
    </format>
    <format dxfId="937">
      <pivotArea dataOnly="0" labelOnly="1" fieldPosition="0">
        <references count="4">
          <reference field="0" count="1" selected="0">
            <x v="0"/>
          </reference>
          <reference field="2" count="1" selected="0">
            <x v="87"/>
          </reference>
          <reference field="3" count="1" selected="0">
            <x v="111"/>
          </reference>
          <reference field="4" count="1">
            <x v="44"/>
          </reference>
        </references>
      </pivotArea>
    </format>
    <format dxfId="936">
      <pivotArea dataOnly="0" labelOnly="1" fieldPosition="0">
        <references count="4">
          <reference field="0" count="1" selected="0">
            <x v="0"/>
          </reference>
          <reference field="2" count="1" selected="0">
            <x v="94"/>
          </reference>
          <reference field="3" count="1" selected="0">
            <x v="118"/>
          </reference>
          <reference field="4" count="1">
            <x v="45"/>
          </reference>
        </references>
      </pivotArea>
    </format>
    <format dxfId="935">
      <pivotArea dataOnly="0" labelOnly="1" fieldPosition="0">
        <references count="4">
          <reference field="0" count="1" selected="0">
            <x v="0"/>
          </reference>
          <reference field="2" count="1" selected="0">
            <x v="95"/>
          </reference>
          <reference field="3" count="1" selected="0">
            <x v="119"/>
          </reference>
          <reference field="4" count="1">
            <x v="23"/>
          </reference>
        </references>
      </pivotArea>
    </format>
    <format dxfId="934">
      <pivotArea dataOnly="0" labelOnly="1" fieldPosition="0">
        <references count="4">
          <reference field="0" count="1" selected="0">
            <x v="0"/>
          </reference>
          <reference field="2" count="1" selected="0">
            <x v="97"/>
          </reference>
          <reference field="3" count="1" selected="0">
            <x v="121"/>
          </reference>
          <reference field="4" count="1">
            <x v="3"/>
          </reference>
        </references>
      </pivotArea>
    </format>
    <format dxfId="933">
      <pivotArea dataOnly="0" labelOnly="1" fieldPosition="0">
        <references count="4">
          <reference field="0" count="1" selected="0">
            <x v="0"/>
          </reference>
          <reference field="2" count="1" selected="0">
            <x v="98"/>
          </reference>
          <reference field="3" count="1" selected="0">
            <x v="122"/>
          </reference>
          <reference field="4" count="1">
            <x v="46"/>
          </reference>
        </references>
      </pivotArea>
    </format>
    <format dxfId="932">
      <pivotArea dataOnly="0" labelOnly="1" fieldPosition="0">
        <references count="4">
          <reference field="0" count="1" selected="0">
            <x v="0"/>
          </reference>
          <reference field="2" count="1" selected="0">
            <x v="99"/>
          </reference>
          <reference field="3" count="1" selected="0">
            <x v="123"/>
          </reference>
          <reference field="4" count="1">
            <x v="47"/>
          </reference>
        </references>
      </pivotArea>
    </format>
    <format dxfId="931">
      <pivotArea dataOnly="0" labelOnly="1" fieldPosition="0">
        <references count="4">
          <reference field="0" count="1" selected="0">
            <x v="0"/>
          </reference>
          <reference field="2" count="1" selected="0">
            <x v="102"/>
          </reference>
          <reference field="3" count="1" selected="0">
            <x v="126"/>
          </reference>
          <reference field="4" count="1">
            <x v="48"/>
          </reference>
        </references>
      </pivotArea>
    </format>
    <format dxfId="930">
      <pivotArea dataOnly="0" labelOnly="1" fieldPosition="0">
        <references count="4">
          <reference field="0" count="1" selected="0">
            <x v="0"/>
          </reference>
          <reference field="2" count="1" selected="0">
            <x v="106"/>
          </reference>
          <reference field="3" count="1" selected="0">
            <x v="130"/>
          </reference>
          <reference field="4" count="1">
            <x v="31"/>
          </reference>
        </references>
      </pivotArea>
    </format>
    <format dxfId="929">
      <pivotArea dataOnly="0" labelOnly="1" fieldPosition="0">
        <references count="4">
          <reference field="0" count="1" selected="0">
            <x v="0"/>
          </reference>
          <reference field="2" count="1" selected="0">
            <x v="107"/>
          </reference>
          <reference field="3" count="1" selected="0">
            <x v="131"/>
          </reference>
          <reference field="4" count="1">
            <x v="49"/>
          </reference>
        </references>
      </pivotArea>
    </format>
    <format dxfId="928">
      <pivotArea dataOnly="0" labelOnly="1" fieldPosition="0">
        <references count="4">
          <reference field="0" count="1" selected="0">
            <x v="0"/>
          </reference>
          <reference field="2" count="1" selected="0">
            <x v="109"/>
          </reference>
          <reference field="3" count="1" selected="0">
            <x v="133"/>
          </reference>
          <reference field="4" count="1">
            <x v="50"/>
          </reference>
        </references>
      </pivotArea>
    </format>
    <format dxfId="927">
      <pivotArea dataOnly="0" labelOnly="1" fieldPosition="0">
        <references count="4">
          <reference field="0" count="1" selected="0">
            <x v="0"/>
          </reference>
          <reference field="2" count="1" selected="0">
            <x v="111"/>
          </reference>
          <reference field="3" count="1" selected="0">
            <x v="135"/>
          </reference>
          <reference field="4" count="1">
            <x v="23"/>
          </reference>
        </references>
      </pivotArea>
    </format>
    <format dxfId="926">
      <pivotArea dataOnly="0" labelOnly="1" fieldPosition="0">
        <references count="4">
          <reference field="0" count="1" selected="0">
            <x v="0"/>
          </reference>
          <reference field="2" count="1" selected="0">
            <x v="113"/>
          </reference>
          <reference field="3" count="1" selected="0">
            <x v="137"/>
          </reference>
          <reference field="4" count="1">
            <x v="15"/>
          </reference>
        </references>
      </pivotArea>
    </format>
    <format dxfId="925">
      <pivotArea dataOnly="0" labelOnly="1" fieldPosition="0">
        <references count="4">
          <reference field="0" count="1" selected="0">
            <x v="0"/>
          </reference>
          <reference field="2" count="1" selected="0">
            <x v="114"/>
          </reference>
          <reference field="3" count="1" selected="0">
            <x v="138"/>
          </reference>
          <reference field="4" count="1">
            <x v="51"/>
          </reference>
        </references>
      </pivotArea>
    </format>
    <format dxfId="924">
      <pivotArea dataOnly="0" labelOnly="1" fieldPosition="0">
        <references count="4">
          <reference field="0" count="1" selected="0">
            <x v="0"/>
          </reference>
          <reference field="2" count="1" selected="0">
            <x v="115"/>
          </reference>
          <reference field="3" count="1" selected="0">
            <x v="139"/>
          </reference>
          <reference field="4" count="1">
            <x v="52"/>
          </reference>
        </references>
      </pivotArea>
    </format>
    <format dxfId="923">
      <pivotArea dataOnly="0" labelOnly="1" fieldPosition="0">
        <references count="4">
          <reference field="0" count="1" selected="0">
            <x v="0"/>
          </reference>
          <reference field="2" count="1" selected="0">
            <x v="116"/>
          </reference>
          <reference field="3" count="1" selected="0">
            <x v="140"/>
          </reference>
          <reference field="4" count="1">
            <x v="53"/>
          </reference>
        </references>
      </pivotArea>
    </format>
    <format dxfId="922">
      <pivotArea dataOnly="0" labelOnly="1" fieldPosition="0">
        <references count="4">
          <reference field="0" count="1" selected="0">
            <x v="0"/>
          </reference>
          <reference field="2" count="1" selected="0">
            <x v="117"/>
          </reference>
          <reference field="3" count="1" selected="0">
            <x v="141"/>
          </reference>
          <reference field="4" count="1">
            <x v="54"/>
          </reference>
        </references>
      </pivotArea>
    </format>
    <format dxfId="921">
      <pivotArea dataOnly="0" labelOnly="1" fieldPosition="0">
        <references count="4">
          <reference field="0" count="1" selected="0">
            <x v="0"/>
          </reference>
          <reference field="2" count="1" selected="0">
            <x v="120"/>
          </reference>
          <reference field="3" count="1" selected="0">
            <x v="144"/>
          </reference>
          <reference field="4" count="1">
            <x v="55"/>
          </reference>
        </references>
      </pivotArea>
    </format>
    <format dxfId="920">
      <pivotArea dataOnly="0" labelOnly="1" fieldPosition="0">
        <references count="4">
          <reference field="0" count="1" selected="0">
            <x v="0"/>
          </reference>
          <reference field="2" count="1" selected="0">
            <x v="121"/>
          </reference>
          <reference field="3" count="1" selected="0">
            <x v="145"/>
          </reference>
          <reference field="4" count="1">
            <x v="56"/>
          </reference>
        </references>
      </pivotArea>
    </format>
    <format dxfId="919">
      <pivotArea dataOnly="0" labelOnly="1" fieldPosition="0">
        <references count="4">
          <reference field="0" count="1" selected="0">
            <x v="0"/>
          </reference>
          <reference field="2" count="1" selected="0">
            <x v="122"/>
          </reference>
          <reference field="3" count="1" selected="0">
            <x v="146"/>
          </reference>
          <reference field="4" count="1">
            <x v="55"/>
          </reference>
        </references>
      </pivotArea>
    </format>
    <format dxfId="918">
      <pivotArea dataOnly="0" labelOnly="1" fieldPosition="0">
        <references count="4">
          <reference field="0" count="1" selected="0">
            <x v="0"/>
          </reference>
          <reference field="2" count="1" selected="0">
            <x v="124"/>
          </reference>
          <reference field="3" count="1" selected="0">
            <x v="148"/>
          </reference>
          <reference field="4" count="1">
            <x v="23"/>
          </reference>
        </references>
      </pivotArea>
    </format>
    <format dxfId="917">
      <pivotArea dataOnly="0" labelOnly="1" fieldPosition="0">
        <references count="4">
          <reference field="0" count="1" selected="0">
            <x v="0"/>
          </reference>
          <reference field="2" count="1" selected="0">
            <x v="126"/>
          </reference>
          <reference field="3" count="1" selected="0">
            <x v="150"/>
          </reference>
          <reference field="4" count="1">
            <x v="57"/>
          </reference>
        </references>
      </pivotArea>
    </format>
    <format dxfId="916">
      <pivotArea dataOnly="0" labelOnly="1" fieldPosition="0">
        <references count="4">
          <reference field="0" count="1" selected="0">
            <x v="0"/>
          </reference>
          <reference field="2" count="1" selected="0">
            <x v="127"/>
          </reference>
          <reference field="3" count="1" selected="0">
            <x v="151"/>
          </reference>
          <reference field="4" count="1">
            <x v="9"/>
          </reference>
        </references>
      </pivotArea>
    </format>
    <format dxfId="915">
      <pivotArea dataOnly="0" labelOnly="1" fieldPosition="0">
        <references count="4">
          <reference field="0" count="1" selected="0">
            <x v="0"/>
          </reference>
          <reference field="2" count="1" selected="0">
            <x v="128"/>
          </reference>
          <reference field="3" count="1" selected="0">
            <x v="152"/>
          </reference>
          <reference field="4" count="1">
            <x v="25"/>
          </reference>
        </references>
      </pivotArea>
    </format>
    <format dxfId="914">
      <pivotArea dataOnly="0" labelOnly="1" fieldPosition="0">
        <references count="4">
          <reference field="0" count="1" selected="0">
            <x v="0"/>
          </reference>
          <reference field="2" count="1" selected="0">
            <x v="130"/>
          </reference>
          <reference field="3" count="1" selected="0">
            <x v="154"/>
          </reference>
          <reference field="4" count="1">
            <x v="44"/>
          </reference>
        </references>
      </pivotArea>
    </format>
    <format dxfId="913">
      <pivotArea dataOnly="0" labelOnly="1" fieldPosition="0">
        <references count="4">
          <reference field="0" count="1" selected="0">
            <x v="0"/>
          </reference>
          <reference field="2" count="1" selected="0">
            <x v="131"/>
          </reference>
          <reference field="3" count="1" selected="0">
            <x v="155"/>
          </reference>
          <reference field="4" count="1">
            <x v="3"/>
          </reference>
        </references>
      </pivotArea>
    </format>
    <format dxfId="912">
      <pivotArea dataOnly="0" labelOnly="1" fieldPosition="0">
        <references count="4">
          <reference field="0" count="1" selected="0">
            <x v="0"/>
          </reference>
          <reference field="2" count="1" selected="0">
            <x v="134"/>
          </reference>
          <reference field="3" count="1" selected="0">
            <x v="158"/>
          </reference>
          <reference field="4" count="1">
            <x v="26"/>
          </reference>
        </references>
      </pivotArea>
    </format>
    <format dxfId="911">
      <pivotArea dataOnly="0" labelOnly="1" fieldPosition="0">
        <references count="4">
          <reference field="0" count="1" selected="0">
            <x v="0"/>
          </reference>
          <reference field="2" count="1" selected="0">
            <x v="141"/>
          </reference>
          <reference field="3" count="1" selected="0">
            <x v="165"/>
          </reference>
          <reference field="4" count="1">
            <x v="58"/>
          </reference>
        </references>
      </pivotArea>
    </format>
    <format dxfId="910">
      <pivotArea dataOnly="0" labelOnly="1" fieldPosition="0">
        <references count="4">
          <reference field="0" count="1" selected="0">
            <x v="0"/>
          </reference>
          <reference field="2" count="1" selected="0">
            <x v="143"/>
          </reference>
          <reference field="3" count="1" selected="0">
            <x v="167"/>
          </reference>
          <reference field="4" count="1">
            <x v="59"/>
          </reference>
        </references>
      </pivotArea>
    </format>
    <format dxfId="909">
      <pivotArea dataOnly="0" labelOnly="1" fieldPosition="0">
        <references count="4">
          <reference field="0" count="1" selected="0">
            <x v="0"/>
          </reference>
          <reference field="2" count="1" selected="0">
            <x v="144"/>
          </reference>
          <reference field="3" count="1" selected="0">
            <x v="168"/>
          </reference>
          <reference field="4" count="1">
            <x v="3"/>
          </reference>
        </references>
      </pivotArea>
    </format>
    <format dxfId="908">
      <pivotArea dataOnly="0" labelOnly="1" fieldPosition="0">
        <references count="4">
          <reference field="0" count="1" selected="0">
            <x v="0"/>
          </reference>
          <reference field="2" count="1" selected="0">
            <x v="149"/>
          </reference>
          <reference field="3" count="1" selected="0">
            <x v="173"/>
          </reference>
          <reference field="4" count="1">
            <x v="60"/>
          </reference>
        </references>
      </pivotArea>
    </format>
    <format dxfId="907">
      <pivotArea dataOnly="0" labelOnly="1" fieldPosition="0">
        <references count="4">
          <reference field="0" count="1" selected="0">
            <x v="0"/>
          </reference>
          <reference field="2" count="1" selected="0">
            <x v="150"/>
          </reference>
          <reference field="3" count="1" selected="0">
            <x v="174"/>
          </reference>
          <reference field="4" count="1">
            <x v="51"/>
          </reference>
        </references>
      </pivotArea>
    </format>
    <format dxfId="906">
      <pivotArea dataOnly="0" labelOnly="1" fieldPosition="0">
        <references count="4">
          <reference field="0" count="1" selected="0">
            <x v="0"/>
          </reference>
          <reference field="2" count="1" selected="0">
            <x v="151"/>
          </reference>
          <reference field="3" count="1" selected="0">
            <x v="175"/>
          </reference>
          <reference field="4" count="1">
            <x v="61"/>
          </reference>
        </references>
      </pivotArea>
    </format>
    <format dxfId="905">
      <pivotArea dataOnly="0" labelOnly="1" fieldPosition="0">
        <references count="4">
          <reference field="0" count="1" selected="0">
            <x v="0"/>
          </reference>
          <reference field="2" count="1" selected="0">
            <x v="152"/>
          </reference>
          <reference field="3" count="1" selected="0">
            <x v="176"/>
          </reference>
          <reference field="4" count="1">
            <x v="36"/>
          </reference>
        </references>
      </pivotArea>
    </format>
    <format dxfId="904">
      <pivotArea dataOnly="0" labelOnly="1" fieldPosition="0">
        <references count="4">
          <reference field="0" count="1" selected="0">
            <x v="0"/>
          </reference>
          <reference field="2" count="1" selected="0">
            <x v="153"/>
          </reference>
          <reference field="3" count="1" selected="0">
            <x v="177"/>
          </reference>
          <reference field="4" count="1">
            <x v="62"/>
          </reference>
        </references>
      </pivotArea>
    </format>
    <format dxfId="903">
      <pivotArea dataOnly="0" labelOnly="1" fieldPosition="0">
        <references count="4">
          <reference field="0" count="1" selected="0">
            <x v="0"/>
          </reference>
          <reference field="2" count="1" selected="0">
            <x v="154"/>
          </reference>
          <reference field="3" count="1" selected="0">
            <x v="178"/>
          </reference>
          <reference field="4" count="1">
            <x v="63"/>
          </reference>
        </references>
      </pivotArea>
    </format>
    <format dxfId="902">
      <pivotArea dataOnly="0" labelOnly="1" fieldPosition="0">
        <references count="4">
          <reference field="0" count="1" selected="0">
            <x v="0"/>
          </reference>
          <reference field="2" count="1" selected="0">
            <x v="155"/>
          </reference>
          <reference field="3" count="1" selected="0">
            <x v="179"/>
          </reference>
          <reference field="4" count="1">
            <x v="64"/>
          </reference>
        </references>
      </pivotArea>
    </format>
    <format dxfId="901">
      <pivotArea dataOnly="0" labelOnly="1" fieldPosition="0">
        <references count="4">
          <reference field="0" count="1" selected="0">
            <x v="0"/>
          </reference>
          <reference field="2" count="1" selected="0">
            <x v="156"/>
          </reference>
          <reference field="3" count="1" selected="0">
            <x v="180"/>
          </reference>
          <reference field="4" count="1">
            <x v="53"/>
          </reference>
        </references>
      </pivotArea>
    </format>
    <format dxfId="900">
      <pivotArea dataOnly="0" labelOnly="1" fieldPosition="0">
        <references count="4">
          <reference field="0" count="1" selected="0">
            <x v="0"/>
          </reference>
          <reference field="2" count="1" selected="0">
            <x v="157"/>
          </reference>
          <reference field="3" count="1" selected="0">
            <x v="19"/>
          </reference>
          <reference field="4" count="1">
            <x v="65"/>
          </reference>
        </references>
      </pivotArea>
    </format>
    <format dxfId="899">
      <pivotArea dataOnly="0" labelOnly="1" fieldPosition="0">
        <references count="4">
          <reference field="0" count="1" selected="0">
            <x v="1"/>
          </reference>
          <reference field="2" count="1" selected="0">
            <x v="158"/>
          </reference>
          <reference field="3" count="1" selected="0">
            <x v="181"/>
          </reference>
          <reference field="4" count="1">
            <x v="45"/>
          </reference>
        </references>
      </pivotArea>
    </format>
    <format dxfId="898">
      <pivotArea dataOnly="0" labelOnly="1" fieldPosition="0">
        <references count="4">
          <reference field="0" count="1" selected="0">
            <x v="1"/>
          </reference>
          <reference field="2" count="1" selected="0">
            <x v="159"/>
          </reference>
          <reference field="3" count="1" selected="0">
            <x v="182"/>
          </reference>
          <reference field="4" count="1">
            <x v="66"/>
          </reference>
        </references>
      </pivotArea>
    </format>
    <format dxfId="897">
      <pivotArea dataOnly="0" labelOnly="1" fieldPosition="0">
        <references count="4">
          <reference field="0" count="1" selected="0">
            <x v="1"/>
          </reference>
          <reference field="2" count="1" selected="0">
            <x v="160"/>
          </reference>
          <reference field="3" count="1" selected="0">
            <x v="183"/>
          </reference>
          <reference field="4" count="1">
            <x v="45"/>
          </reference>
        </references>
      </pivotArea>
    </format>
    <format dxfId="896">
      <pivotArea dataOnly="0" labelOnly="1" fieldPosition="0">
        <references count="4">
          <reference field="0" count="1" selected="0">
            <x v="2"/>
          </reference>
          <reference field="2" count="1" selected="0">
            <x v="161"/>
          </reference>
          <reference field="3" count="1" selected="0">
            <x v="184"/>
          </reference>
          <reference field="4" count="1">
            <x v="3"/>
          </reference>
        </references>
      </pivotArea>
    </format>
    <format dxfId="895">
      <pivotArea dataOnly="0" labelOnly="1" fieldPosition="0">
        <references count="4">
          <reference field="0" count="1" selected="0">
            <x v="2"/>
          </reference>
          <reference field="2" count="1" selected="0">
            <x v="165"/>
          </reference>
          <reference field="3" count="1" selected="0">
            <x v="188"/>
          </reference>
          <reference field="4" count="1">
            <x v="21"/>
          </reference>
        </references>
      </pivotArea>
    </format>
    <format dxfId="894">
      <pivotArea dataOnly="0" labelOnly="1" fieldPosition="0">
        <references count="4">
          <reference field="0" count="1" selected="0">
            <x v="2"/>
          </reference>
          <reference field="2" count="1" selected="0">
            <x v="166"/>
          </reference>
          <reference field="3" count="1" selected="0">
            <x v="189"/>
          </reference>
          <reference field="4" count="1">
            <x v="3"/>
          </reference>
        </references>
      </pivotArea>
    </format>
    <format dxfId="893">
      <pivotArea dataOnly="0" labelOnly="1" fieldPosition="0">
        <references count="4">
          <reference field="0" count="1" selected="0">
            <x v="2"/>
          </reference>
          <reference field="2" count="1" selected="0">
            <x v="168"/>
          </reference>
          <reference field="3" count="1" selected="0">
            <x v="191"/>
          </reference>
          <reference field="4" count="1">
            <x v="21"/>
          </reference>
        </references>
      </pivotArea>
    </format>
    <format dxfId="892">
      <pivotArea dataOnly="0" labelOnly="1" fieldPosition="0">
        <references count="4">
          <reference field="0" count="1" selected="0">
            <x v="2"/>
          </reference>
          <reference field="2" count="1" selected="0">
            <x v="170"/>
          </reference>
          <reference field="3" count="1" selected="0">
            <x v="193"/>
          </reference>
          <reference field="4" count="1">
            <x v="3"/>
          </reference>
        </references>
      </pivotArea>
    </format>
    <format dxfId="891">
      <pivotArea dataOnly="0" labelOnly="1" fieldPosition="0">
        <references count="4">
          <reference field="0" count="1" selected="0">
            <x v="2"/>
          </reference>
          <reference field="2" count="1" selected="0">
            <x v="172"/>
          </reference>
          <reference field="3" count="1" selected="0">
            <x v="195"/>
          </reference>
          <reference field="4" count="1">
            <x v="21"/>
          </reference>
        </references>
      </pivotArea>
    </format>
    <format dxfId="890">
      <pivotArea dataOnly="0" labelOnly="1" fieldPosition="0">
        <references count="4">
          <reference field="0" count="1" selected="0">
            <x v="2"/>
          </reference>
          <reference field="2" count="1" selected="0">
            <x v="173"/>
          </reference>
          <reference field="3" count="1" selected="0">
            <x v="196"/>
          </reference>
          <reference field="4" count="1">
            <x v="3"/>
          </reference>
        </references>
      </pivotArea>
    </format>
    <format dxfId="889">
      <pivotArea dataOnly="0" labelOnly="1" fieldPosition="0">
        <references count="4">
          <reference field="0" count="1" selected="0">
            <x v="2"/>
          </reference>
          <reference field="2" count="1" selected="0">
            <x v="174"/>
          </reference>
          <reference field="3" count="1" selected="0">
            <x v="197"/>
          </reference>
          <reference field="4" count="1">
            <x v="21"/>
          </reference>
        </references>
      </pivotArea>
    </format>
    <format dxfId="888">
      <pivotArea dataOnly="0" labelOnly="1" fieldPosition="0">
        <references count="4">
          <reference field="0" count="1" selected="0">
            <x v="2"/>
          </reference>
          <reference field="2" count="1" selected="0">
            <x v="177"/>
          </reference>
          <reference field="3" count="1" selected="0">
            <x v="200"/>
          </reference>
          <reference field="4" count="1">
            <x v="3"/>
          </reference>
        </references>
      </pivotArea>
    </format>
    <format dxfId="887">
      <pivotArea dataOnly="0" labelOnly="1" fieldPosition="0">
        <references count="4">
          <reference field="0" count="1" selected="0">
            <x v="2"/>
          </reference>
          <reference field="2" count="1" selected="0">
            <x v="180"/>
          </reference>
          <reference field="3" count="1" selected="0">
            <x v="201"/>
          </reference>
          <reference field="4" count="1">
            <x v="3"/>
          </reference>
        </references>
      </pivotArea>
    </format>
    <format dxfId="886">
      <pivotArea dataOnly="0" labelOnly="1" fieldPosition="0">
        <references count="4">
          <reference field="0" count="1" selected="0">
            <x v="2"/>
          </reference>
          <reference field="2" count="1" selected="0">
            <x v="181"/>
          </reference>
          <reference field="3" count="1" selected="0">
            <x v="202"/>
          </reference>
          <reference field="4" count="1">
            <x v="21"/>
          </reference>
        </references>
      </pivotArea>
    </format>
    <format dxfId="885">
      <pivotArea dataOnly="0" labelOnly="1" fieldPosition="0">
        <references count="4">
          <reference field="0" count="1" selected="0">
            <x v="2"/>
          </reference>
          <reference field="2" count="1" selected="0">
            <x v="183"/>
          </reference>
          <reference field="3" count="1" selected="0">
            <x v="204"/>
          </reference>
          <reference field="4" count="1">
            <x v="3"/>
          </reference>
        </references>
      </pivotArea>
    </format>
    <format dxfId="884">
      <pivotArea dataOnly="0" labelOnly="1" fieldPosition="0">
        <references count="4">
          <reference field="0" count="1" selected="0">
            <x v="2"/>
          </reference>
          <reference field="2" count="1" selected="0">
            <x v="184"/>
          </reference>
          <reference field="3" count="1" selected="0">
            <x v="205"/>
          </reference>
          <reference field="4" count="1">
            <x v="21"/>
          </reference>
        </references>
      </pivotArea>
    </format>
    <format dxfId="883">
      <pivotArea dataOnly="0" labelOnly="1" fieldPosition="0">
        <references count="4">
          <reference field="0" count="1" selected="0">
            <x v="2"/>
          </reference>
          <reference field="2" count="1" selected="0">
            <x v="185"/>
          </reference>
          <reference field="3" count="1" selected="0">
            <x v="206"/>
          </reference>
          <reference field="4" count="1">
            <x v="3"/>
          </reference>
        </references>
      </pivotArea>
    </format>
    <format dxfId="882">
      <pivotArea dataOnly="0" labelOnly="1" fieldPosition="0">
        <references count="4">
          <reference field="0" count="1" selected="0">
            <x v="3"/>
          </reference>
          <reference field="2" count="1" selected="0">
            <x v="187"/>
          </reference>
          <reference field="3" count="1" selected="0">
            <x v="208"/>
          </reference>
          <reference field="4" count="1">
            <x v="67"/>
          </reference>
        </references>
      </pivotArea>
    </format>
    <format dxfId="881">
      <pivotArea dataOnly="0" labelOnly="1" fieldPosition="0">
        <references count="4">
          <reference field="0" count="1" selected="0">
            <x v="3"/>
          </reference>
          <reference field="2" count="1" selected="0">
            <x v="190"/>
          </reference>
          <reference field="3" count="1" selected="0">
            <x v="211"/>
          </reference>
          <reference field="4" count="1">
            <x v="21"/>
          </reference>
        </references>
      </pivotArea>
    </format>
    <format dxfId="880">
      <pivotArea dataOnly="0" labelOnly="1" fieldPosition="0">
        <references count="4">
          <reference field="0" count="1" selected="0">
            <x v="3"/>
          </reference>
          <reference field="2" count="1" selected="0">
            <x v="196"/>
          </reference>
          <reference field="3" count="1" selected="0">
            <x v="218"/>
          </reference>
          <reference field="4" count="1">
            <x v="3"/>
          </reference>
        </references>
      </pivotArea>
    </format>
    <format dxfId="879">
      <pivotArea dataOnly="0" labelOnly="1" fieldPosition="0">
        <references count="4">
          <reference field="0" count="1" selected="0">
            <x v="3"/>
          </reference>
          <reference field="2" count="1" selected="0">
            <x v="214"/>
          </reference>
          <reference field="3" count="1" selected="0">
            <x v="236"/>
          </reference>
          <reference field="4" count="1">
            <x v="21"/>
          </reference>
        </references>
      </pivotArea>
    </format>
    <format dxfId="878">
      <pivotArea dataOnly="0" labelOnly="1" fieldPosition="0">
        <references count="4">
          <reference field="0" count="1" selected="0">
            <x v="3"/>
          </reference>
          <reference field="2" count="1" selected="0">
            <x v="215"/>
          </reference>
          <reference field="3" count="1" selected="0">
            <x v="237"/>
          </reference>
          <reference field="4" count="1">
            <x v="68"/>
          </reference>
        </references>
      </pivotArea>
    </format>
    <format dxfId="877">
      <pivotArea dataOnly="0" labelOnly="1" fieldPosition="0">
        <references count="4">
          <reference field="0" count="1" selected="0">
            <x v="3"/>
          </reference>
          <reference field="2" count="1" selected="0">
            <x v="217"/>
          </reference>
          <reference field="3" count="1" selected="0">
            <x v="239"/>
          </reference>
          <reference field="4" count="1">
            <x v="3"/>
          </reference>
        </references>
      </pivotArea>
    </format>
    <format dxfId="876">
      <pivotArea dataOnly="0" labelOnly="1" fieldPosition="0">
        <references count="4">
          <reference field="0" count="1" selected="0">
            <x v="3"/>
          </reference>
          <reference field="2" count="1" selected="0">
            <x v="220"/>
          </reference>
          <reference field="3" count="1" selected="0">
            <x v="242"/>
          </reference>
          <reference field="4" count="1">
            <x v="68"/>
          </reference>
        </references>
      </pivotArea>
    </format>
    <format dxfId="875">
      <pivotArea dataOnly="0" labelOnly="1" fieldPosition="0">
        <references count="4">
          <reference field="0" count="1" selected="0">
            <x v="3"/>
          </reference>
          <reference field="2" count="1" selected="0">
            <x v="221"/>
          </reference>
          <reference field="3" count="1" selected="0">
            <x v="243"/>
          </reference>
          <reference field="4" count="1">
            <x v="3"/>
          </reference>
        </references>
      </pivotArea>
    </format>
    <format dxfId="874">
      <pivotArea dataOnly="0" labelOnly="1" fieldPosition="0">
        <references count="4">
          <reference field="0" count="1" selected="0">
            <x v="3"/>
          </reference>
          <reference field="2" count="1" selected="0">
            <x v="228"/>
          </reference>
          <reference field="3" count="1" selected="0">
            <x v="250"/>
          </reference>
          <reference field="4" count="1">
            <x v="68"/>
          </reference>
        </references>
      </pivotArea>
    </format>
    <format dxfId="873">
      <pivotArea dataOnly="0" labelOnly="1" fieldPosition="0">
        <references count="4">
          <reference field="0" count="1" selected="0">
            <x v="3"/>
          </reference>
          <reference field="2" count="1" selected="0">
            <x v="229"/>
          </reference>
          <reference field="3" count="1" selected="0">
            <x v="251"/>
          </reference>
          <reference field="4" count="1">
            <x v="3"/>
          </reference>
        </references>
      </pivotArea>
    </format>
    <format dxfId="872">
      <pivotArea dataOnly="0" labelOnly="1" fieldPosition="0">
        <references count="4">
          <reference field="0" count="1" selected="0">
            <x v="3"/>
          </reference>
          <reference field="2" count="1" selected="0">
            <x v="231"/>
          </reference>
          <reference field="3" count="1" selected="0">
            <x v="253"/>
          </reference>
          <reference field="4" count="1">
            <x v="68"/>
          </reference>
        </references>
      </pivotArea>
    </format>
    <format dxfId="871">
      <pivotArea dataOnly="0" labelOnly="1" fieldPosition="0">
        <references count="4">
          <reference field="0" count="1" selected="0">
            <x v="3"/>
          </reference>
          <reference field="2" count="1" selected="0">
            <x v="232"/>
          </reference>
          <reference field="3" count="1" selected="0">
            <x v="254"/>
          </reference>
          <reference field="4" count="1">
            <x v="3"/>
          </reference>
        </references>
      </pivotArea>
    </format>
    <format dxfId="870">
      <pivotArea dataOnly="0" labelOnly="1" fieldPosition="0">
        <references count="4">
          <reference field="0" count="1" selected="0">
            <x v="3"/>
          </reference>
          <reference field="2" count="1" selected="0">
            <x v="238"/>
          </reference>
          <reference field="3" count="1" selected="0">
            <x v="260"/>
          </reference>
          <reference field="4" count="1">
            <x v="68"/>
          </reference>
        </references>
      </pivotArea>
    </format>
    <format dxfId="869">
      <pivotArea dataOnly="0" labelOnly="1" fieldPosition="0">
        <references count="4">
          <reference field="0" count="1" selected="0">
            <x v="3"/>
          </reference>
          <reference field="2" count="1" selected="0">
            <x v="239"/>
          </reference>
          <reference field="3" count="1" selected="0">
            <x v="261"/>
          </reference>
          <reference field="4" count="1">
            <x v="3"/>
          </reference>
        </references>
      </pivotArea>
    </format>
    <format dxfId="868">
      <pivotArea dataOnly="0" labelOnly="1" fieldPosition="0">
        <references count="4">
          <reference field="0" count="1" selected="0">
            <x v="3"/>
          </reference>
          <reference field="2" count="1" selected="0">
            <x v="240"/>
          </reference>
          <reference field="3" count="1" selected="0">
            <x v="262"/>
          </reference>
          <reference field="4" count="1">
            <x v="68"/>
          </reference>
        </references>
      </pivotArea>
    </format>
    <format dxfId="867">
      <pivotArea dataOnly="0" labelOnly="1" fieldPosition="0">
        <references count="4">
          <reference field="0" count="1" selected="0">
            <x v="3"/>
          </reference>
          <reference field="2" count="1" selected="0">
            <x v="242"/>
          </reference>
          <reference field="3" count="1" selected="0">
            <x v="264"/>
          </reference>
          <reference field="4" count="1">
            <x v="3"/>
          </reference>
        </references>
      </pivotArea>
    </format>
    <format dxfId="866">
      <pivotArea dataOnly="0" labelOnly="1" fieldPosition="0">
        <references count="4">
          <reference field="0" count="1" selected="0">
            <x v="3"/>
          </reference>
          <reference field="2" count="1" selected="0">
            <x v="243"/>
          </reference>
          <reference field="3" count="1" selected="0">
            <x v="265"/>
          </reference>
          <reference field="4" count="1">
            <x v="68"/>
          </reference>
        </references>
      </pivotArea>
    </format>
    <format dxfId="865">
      <pivotArea dataOnly="0" labelOnly="1" fieldPosition="0">
        <references count="4">
          <reference field="0" count="1" selected="0">
            <x v="3"/>
          </reference>
          <reference field="2" count="1" selected="0">
            <x v="244"/>
          </reference>
          <reference field="3" count="1" selected="0">
            <x v="266"/>
          </reference>
          <reference field="4" count="1">
            <x v="3"/>
          </reference>
        </references>
      </pivotArea>
    </format>
    <format dxfId="864">
      <pivotArea dataOnly="0" labelOnly="1" fieldPosition="0">
        <references count="4">
          <reference field="0" count="1" selected="0">
            <x v="3"/>
          </reference>
          <reference field="2" count="1" selected="0">
            <x v="262"/>
          </reference>
          <reference field="3" count="1" selected="0">
            <x v="284"/>
          </reference>
          <reference field="4" count="1">
            <x v="68"/>
          </reference>
        </references>
      </pivotArea>
    </format>
    <format dxfId="863">
      <pivotArea dataOnly="0" labelOnly="1" fieldPosition="0">
        <references count="4">
          <reference field="0" count="1" selected="0">
            <x v="3"/>
          </reference>
          <reference field="2" count="1" selected="0">
            <x v="263"/>
          </reference>
          <reference field="3" count="1" selected="0">
            <x v="285"/>
          </reference>
          <reference field="4" count="1">
            <x v="3"/>
          </reference>
        </references>
      </pivotArea>
    </format>
    <format dxfId="862">
      <pivotArea dataOnly="0" labelOnly="1" fieldPosition="0">
        <references count="4">
          <reference field="0" count="1" selected="0">
            <x v="3"/>
          </reference>
          <reference field="2" count="1" selected="0">
            <x v="264"/>
          </reference>
          <reference field="3" count="1" selected="0">
            <x v="286"/>
          </reference>
          <reference field="4" count="1">
            <x v="68"/>
          </reference>
        </references>
      </pivotArea>
    </format>
    <format dxfId="861">
      <pivotArea dataOnly="0" labelOnly="1" fieldPosition="0">
        <references count="4">
          <reference field="0" count="1" selected="0">
            <x v="3"/>
          </reference>
          <reference field="2" count="1" selected="0">
            <x v="265"/>
          </reference>
          <reference field="3" count="1" selected="0">
            <x v="287"/>
          </reference>
          <reference field="4" count="1">
            <x v="21"/>
          </reference>
        </references>
      </pivotArea>
    </format>
    <format dxfId="860">
      <pivotArea dataOnly="0" labelOnly="1" fieldPosition="0">
        <references count="4">
          <reference field="0" count="1" selected="0">
            <x v="3"/>
          </reference>
          <reference field="2" count="1" selected="0">
            <x v="266"/>
          </reference>
          <reference field="3" count="1" selected="0">
            <x v="288"/>
          </reference>
          <reference field="4" count="1">
            <x v="3"/>
          </reference>
        </references>
      </pivotArea>
    </format>
    <format dxfId="859">
      <pivotArea dataOnly="0" labelOnly="1" fieldPosition="0">
        <references count="4">
          <reference field="0" count="1" selected="0">
            <x v="3"/>
          </reference>
          <reference field="2" count="1" selected="0">
            <x v="267"/>
          </reference>
          <reference field="3" count="1" selected="0">
            <x v="289"/>
          </reference>
          <reference field="4" count="1">
            <x v="21"/>
          </reference>
        </references>
      </pivotArea>
    </format>
    <format dxfId="858">
      <pivotArea dataOnly="0" labelOnly="1" fieldPosition="0">
        <references count="4">
          <reference field="0" count="1" selected="0">
            <x v="3"/>
          </reference>
          <reference field="2" count="1" selected="0">
            <x v="271"/>
          </reference>
          <reference field="3" count="1" selected="0">
            <x v="293"/>
          </reference>
          <reference field="4" count="1">
            <x v="3"/>
          </reference>
        </references>
      </pivotArea>
    </format>
    <format dxfId="857">
      <pivotArea dataOnly="0" labelOnly="1" fieldPosition="0">
        <references count="4">
          <reference field="0" count="1" selected="0">
            <x v="3"/>
          </reference>
          <reference field="2" count="1" selected="0">
            <x v="272"/>
          </reference>
          <reference field="3" count="1" selected="0">
            <x v="294"/>
          </reference>
          <reference field="4" count="1">
            <x v="21"/>
          </reference>
        </references>
      </pivotArea>
    </format>
    <format dxfId="856">
      <pivotArea dataOnly="0" labelOnly="1" fieldPosition="0">
        <references count="4">
          <reference field="0" count="1" selected="0">
            <x v="3"/>
          </reference>
          <reference field="2" count="1" selected="0">
            <x v="278"/>
          </reference>
          <reference field="3" count="1" selected="0">
            <x v="300"/>
          </reference>
          <reference field="4" count="1">
            <x v="67"/>
          </reference>
        </references>
      </pivotArea>
    </format>
    <format dxfId="855">
      <pivotArea dataOnly="0" labelOnly="1" fieldPosition="0">
        <references count="4">
          <reference field="0" count="1" selected="0">
            <x v="3"/>
          </reference>
          <reference field="2" count="1" selected="0">
            <x v="279"/>
          </reference>
          <reference field="3" count="1" selected="0">
            <x v="301"/>
          </reference>
          <reference field="4" count="1">
            <x v="3"/>
          </reference>
        </references>
      </pivotArea>
    </format>
    <format dxfId="854">
      <pivotArea dataOnly="0" labelOnly="1" fieldPosition="0">
        <references count="4">
          <reference field="0" count="1" selected="0">
            <x v="4"/>
          </reference>
          <reference field="2" count="1" selected="0">
            <x v="283"/>
          </reference>
          <reference field="3" count="1" selected="0">
            <x v="305"/>
          </reference>
          <reference field="4" count="1">
            <x v="69"/>
          </reference>
        </references>
      </pivotArea>
    </format>
    <format dxfId="853">
      <pivotArea dataOnly="0" labelOnly="1" fieldPosition="0">
        <references count="4">
          <reference field="0" count="1" selected="0">
            <x v="4"/>
          </reference>
          <reference field="2" count="1" selected="0">
            <x v="284"/>
          </reference>
          <reference field="3" count="1" selected="0">
            <x v="306"/>
          </reference>
          <reference field="4" count="1">
            <x v="3"/>
          </reference>
        </references>
      </pivotArea>
    </format>
    <format dxfId="852">
      <pivotArea dataOnly="0" labelOnly="1" fieldPosition="0">
        <references count="4">
          <reference field="0" count="1" selected="0">
            <x v="4"/>
          </reference>
          <reference field="2" count="1" selected="0">
            <x v="285"/>
          </reference>
          <reference field="3" count="1" selected="0">
            <x v="307"/>
          </reference>
          <reference field="4" count="1">
            <x v="70"/>
          </reference>
        </references>
      </pivotArea>
    </format>
    <format dxfId="851">
      <pivotArea dataOnly="0" labelOnly="1" fieldPosition="0">
        <references count="4">
          <reference field="0" count="1" selected="0">
            <x v="4"/>
          </reference>
          <reference field="2" count="1" selected="0">
            <x v="287"/>
          </reference>
          <reference field="3" count="1" selected="0">
            <x v="37"/>
          </reference>
          <reference field="4" count="1">
            <x v="52"/>
          </reference>
        </references>
      </pivotArea>
    </format>
    <format dxfId="850">
      <pivotArea dataOnly="0" labelOnly="1" fieldPosition="0">
        <references count="4">
          <reference field="0" count="1" selected="0">
            <x v="4"/>
          </reference>
          <reference field="2" count="1" selected="0">
            <x v="288"/>
          </reference>
          <reference field="3" count="1" selected="0">
            <x v="308"/>
          </reference>
          <reference field="4" count="1">
            <x v="71"/>
          </reference>
        </references>
      </pivotArea>
    </format>
    <format dxfId="849">
      <pivotArea dataOnly="0" labelOnly="1" fieldPosition="0">
        <references count="4">
          <reference field="0" count="1" selected="0">
            <x v="4"/>
          </reference>
          <reference field="2" count="1" selected="0">
            <x v="289"/>
          </reference>
          <reference field="3" count="1" selected="0">
            <x v="309"/>
          </reference>
          <reference field="4" count="1">
            <x v="52"/>
          </reference>
        </references>
      </pivotArea>
    </format>
    <format dxfId="848">
      <pivotArea dataOnly="0" labelOnly="1" fieldPosition="0">
        <references count="4">
          <reference field="0" count="1" selected="0">
            <x v="4"/>
          </reference>
          <reference field="2" count="1" selected="0">
            <x v="290"/>
          </reference>
          <reference field="3" count="1" selected="0">
            <x v="310"/>
          </reference>
          <reference field="4" count="1">
            <x v="72"/>
          </reference>
        </references>
      </pivotArea>
    </format>
    <format dxfId="847">
      <pivotArea dataOnly="0" labelOnly="1" fieldPosition="0">
        <references count="4">
          <reference field="0" count="1" selected="0">
            <x v="4"/>
          </reference>
          <reference field="2" count="1" selected="0">
            <x v="291"/>
          </reference>
          <reference field="3" count="1" selected="0">
            <x v="9"/>
          </reference>
          <reference field="4" count="1">
            <x v="73"/>
          </reference>
        </references>
      </pivotArea>
    </format>
    <format dxfId="846">
      <pivotArea dataOnly="0" labelOnly="1" fieldPosition="0">
        <references count="4">
          <reference field="0" count="1" selected="0">
            <x v="4"/>
          </reference>
          <reference field="2" count="1" selected="0">
            <x v="292"/>
          </reference>
          <reference field="3" count="1" selected="0">
            <x v="311"/>
          </reference>
          <reference field="4" count="1">
            <x v="74"/>
          </reference>
        </references>
      </pivotArea>
    </format>
    <format dxfId="845">
      <pivotArea dataOnly="0" labelOnly="1" fieldPosition="0">
        <references count="4">
          <reference field="0" count="1" selected="0">
            <x v="4"/>
          </reference>
          <reference field="2" count="1" selected="0">
            <x v="293"/>
          </reference>
          <reference field="3" count="1" selected="0">
            <x v="312"/>
          </reference>
          <reference field="4" count="1">
            <x v="75"/>
          </reference>
        </references>
      </pivotArea>
    </format>
    <format dxfId="844">
      <pivotArea dataOnly="0" labelOnly="1" fieldPosition="0">
        <references count="4">
          <reference field="0" count="1" selected="0">
            <x v="4"/>
          </reference>
          <reference field="2" count="1" selected="0">
            <x v="294"/>
          </reference>
          <reference field="3" count="1" selected="0">
            <x v="25"/>
          </reference>
          <reference field="4" count="1">
            <x v="76"/>
          </reference>
        </references>
      </pivotArea>
    </format>
    <format dxfId="843">
      <pivotArea dataOnly="0" labelOnly="1" fieldPosition="0">
        <references count="4">
          <reference field="0" count="1" selected="0">
            <x v="4"/>
          </reference>
          <reference field="2" count="1" selected="0">
            <x v="296"/>
          </reference>
          <reference field="3" count="1" selected="0">
            <x v="314"/>
          </reference>
          <reference field="4" count="1">
            <x v="77"/>
          </reference>
        </references>
      </pivotArea>
    </format>
    <format dxfId="842">
      <pivotArea dataOnly="0" labelOnly="1" fieldPosition="0">
        <references count="4">
          <reference field="0" count="1" selected="0">
            <x v="4"/>
          </reference>
          <reference field="2" count="1" selected="0">
            <x v="297"/>
          </reference>
          <reference field="3" count="1" selected="0">
            <x v="315"/>
          </reference>
          <reference field="4" count="1">
            <x v="78"/>
          </reference>
        </references>
      </pivotArea>
    </format>
    <format dxfId="841">
      <pivotArea dataOnly="0" labelOnly="1" fieldPosition="0">
        <references count="4">
          <reference field="0" count="1" selected="0">
            <x v="4"/>
          </reference>
          <reference field="2" count="1" selected="0">
            <x v="298"/>
          </reference>
          <reference field="3" count="1" selected="0">
            <x v="316"/>
          </reference>
          <reference field="4" count="1">
            <x v="68"/>
          </reference>
        </references>
      </pivotArea>
    </format>
    <format dxfId="840">
      <pivotArea dataOnly="0" labelOnly="1" fieldPosition="0">
        <references count="4">
          <reference field="0" count="1" selected="0">
            <x v="4"/>
          </reference>
          <reference field="2" count="1" selected="0">
            <x v="300"/>
          </reference>
          <reference field="3" count="1" selected="0">
            <x v="318"/>
          </reference>
          <reference field="4" count="1">
            <x v="79"/>
          </reference>
        </references>
      </pivotArea>
    </format>
    <format dxfId="839">
      <pivotArea dataOnly="0" labelOnly="1" fieldPosition="0">
        <references count="4">
          <reference field="0" count="1" selected="0">
            <x v="4"/>
          </reference>
          <reference field="2" count="1" selected="0">
            <x v="301"/>
          </reference>
          <reference field="3" count="1" selected="0">
            <x v="319"/>
          </reference>
          <reference field="4" count="1">
            <x v="80"/>
          </reference>
        </references>
      </pivotArea>
    </format>
    <format dxfId="838">
      <pivotArea dataOnly="0" labelOnly="1" fieldPosition="0">
        <references count="4">
          <reference field="0" count="1" selected="0">
            <x v="4"/>
          </reference>
          <reference field="2" count="1" selected="0">
            <x v="302"/>
          </reference>
          <reference field="3" count="1" selected="0">
            <x v="320"/>
          </reference>
          <reference field="4" count="1">
            <x v="45"/>
          </reference>
        </references>
      </pivotArea>
    </format>
    <format dxfId="837">
      <pivotArea dataOnly="0" labelOnly="1" fieldPosition="0">
        <references count="4">
          <reference field="0" count="1" selected="0">
            <x v="4"/>
          </reference>
          <reference field="2" count="1" selected="0">
            <x v="305"/>
          </reference>
          <reference field="3" count="1" selected="0">
            <x v="323"/>
          </reference>
          <reference field="4" count="1">
            <x v="52"/>
          </reference>
        </references>
      </pivotArea>
    </format>
    <format dxfId="836">
      <pivotArea dataOnly="0" labelOnly="1" fieldPosition="0">
        <references count="4">
          <reference field="0" count="1" selected="0">
            <x v="4"/>
          </reference>
          <reference field="2" count="1" selected="0">
            <x v="306"/>
          </reference>
          <reference field="3" count="1" selected="0">
            <x v="324"/>
          </reference>
          <reference field="4" count="1">
            <x v="16"/>
          </reference>
        </references>
      </pivotArea>
    </format>
    <format dxfId="835">
      <pivotArea dataOnly="0" labelOnly="1" fieldPosition="0">
        <references count="4">
          <reference field="0" count="1" selected="0">
            <x v="4"/>
          </reference>
          <reference field="2" count="1" selected="0">
            <x v="307"/>
          </reference>
          <reference field="3" count="1" selected="0">
            <x v="325"/>
          </reference>
          <reference field="4" count="1">
            <x v="81"/>
          </reference>
        </references>
      </pivotArea>
    </format>
    <format dxfId="834">
      <pivotArea dataOnly="0" labelOnly="1" fieldPosition="0">
        <references count="4">
          <reference field="0" count="1" selected="0">
            <x v="4"/>
          </reference>
          <reference field="2" count="1" selected="0">
            <x v="308"/>
          </reference>
          <reference field="3" count="1" selected="0">
            <x v="326"/>
          </reference>
          <reference field="4" count="1">
            <x v="3"/>
          </reference>
        </references>
      </pivotArea>
    </format>
    <format dxfId="833">
      <pivotArea dataOnly="0" labelOnly="1" fieldPosition="0">
        <references count="4">
          <reference field="0" count="1" selected="0">
            <x v="4"/>
          </reference>
          <reference field="2" count="1" selected="0">
            <x v="309"/>
          </reference>
          <reference field="3" count="1" selected="0">
            <x v="327"/>
          </reference>
          <reference field="4" count="1">
            <x v="33"/>
          </reference>
        </references>
      </pivotArea>
    </format>
    <format dxfId="832">
      <pivotArea dataOnly="0" labelOnly="1" fieldPosition="0">
        <references count="4">
          <reference field="0" count="1" selected="0">
            <x v="4"/>
          </reference>
          <reference field="2" count="1" selected="0">
            <x v="310"/>
          </reference>
          <reference field="3" count="1" selected="0">
            <x v="328"/>
          </reference>
          <reference field="4" count="1">
            <x v="15"/>
          </reference>
        </references>
      </pivotArea>
    </format>
    <format dxfId="831">
      <pivotArea dataOnly="0" labelOnly="1" fieldPosition="0">
        <references count="4">
          <reference field="0" count="1" selected="0">
            <x v="4"/>
          </reference>
          <reference field="2" count="1" selected="0">
            <x v="313"/>
          </reference>
          <reference field="3" count="1" selected="0">
            <x v="331"/>
          </reference>
          <reference field="4" count="1">
            <x v="21"/>
          </reference>
        </references>
      </pivotArea>
    </format>
    <format dxfId="830">
      <pivotArea dataOnly="0" labelOnly="1" fieldPosition="0">
        <references count="4">
          <reference field="0" count="1" selected="0">
            <x v="4"/>
          </reference>
          <reference field="2" count="1" selected="0">
            <x v="315"/>
          </reference>
          <reference field="3" count="1" selected="0">
            <x v="333"/>
          </reference>
          <reference field="4" count="1">
            <x v="70"/>
          </reference>
        </references>
      </pivotArea>
    </format>
    <format dxfId="829">
      <pivotArea dataOnly="0" labelOnly="1" fieldPosition="0">
        <references count="4">
          <reference field="0" count="1" selected="0">
            <x v="4"/>
          </reference>
          <reference field="2" count="1" selected="0">
            <x v="318"/>
          </reference>
          <reference field="3" count="1" selected="0">
            <x v="336"/>
          </reference>
          <reference field="4" count="1">
            <x v="3"/>
          </reference>
        </references>
      </pivotArea>
    </format>
    <format dxfId="828">
      <pivotArea dataOnly="0" labelOnly="1" fieldPosition="0">
        <references count="4">
          <reference field="0" count="1" selected="0">
            <x v="4"/>
          </reference>
          <reference field="2" count="1" selected="0">
            <x v="321"/>
          </reference>
          <reference field="3" count="1" selected="0">
            <x v="339"/>
          </reference>
          <reference field="4" count="1">
            <x v="3"/>
          </reference>
        </references>
      </pivotArea>
    </format>
    <format dxfId="827">
      <pivotArea dataOnly="0" labelOnly="1" fieldPosition="0">
        <references count="4">
          <reference field="0" count="1" selected="0">
            <x v="4"/>
          </reference>
          <reference field="2" count="1" selected="0">
            <x v="324"/>
          </reference>
          <reference field="3" count="1" selected="0">
            <x v="342"/>
          </reference>
          <reference field="4" count="1">
            <x v="45"/>
          </reference>
        </references>
      </pivotArea>
    </format>
    <format dxfId="826">
      <pivotArea dataOnly="0" labelOnly="1" fieldPosition="0">
        <references count="4">
          <reference field="0" count="1" selected="0">
            <x v="4"/>
          </reference>
          <reference field="2" count="1" selected="0">
            <x v="326"/>
          </reference>
          <reference field="3" count="1" selected="0">
            <x v="344"/>
          </reference>
          <reference field="4" count="1">
            <x v="3"/>
          </reference>
        </references>
      </pivotArea>
    </format>
    <format dxfId="825">
      <pivotArea dataOnly="0" labelOnly="1" fieldPosition="0">
        <references count="4">
          <reference field="0" count="1" selected="0">
            <x v="4"/>
          </reference>
          <reference field="2" count="1" selected="0">
            <x v="328"/>
          </reference>
          <reference field="3" count="1" selected="0">
            <x v="346"/>
          </reference>
          <reference field="4" count="1">
            <x v="45"/>
          </reference>
        </references>
      </pivotArea>
    </format>
    <format dxfId="824">
      <pivotArea dataOnly="0" labelOnly="1" fieldPosition="0">
        <references count="4">
          <reference field="0" count="1" selected="0">
            <x v="4"/>
          </reference>
          <reference field="2" count="1" selected="0">
            <x v="329"/>
          </reference>
          <reference field="3" count="1" selected="0">
            <x v="347"/>
          </reference>
          <reference field="4" count="1">
            <x v="60"/>
          </reference>
        </references>
      </pivotArea>
    </format>
    <format dxfId="823">
      <pivotArea dataOnly="0" labelOnly="1" fieldPosition="0">
        <references count="4">
          <reference field="0" count="1" selected="0">
            <x v="4"/>
          </reference>
          <reference field="2" count="1" selected="0">
            <x v="330"/>
          </reference>
          <reference field="3" count="1" selected="0">
            <x v="348"/>
          </reference>
          <reference field="4" count="1">
            <x v="3"/>
          </reference>
        </references>
      </pivotArea>
    </format>
    <format dxfId="822">
      <pivotArea dataOnly="0" labelOnly="1" fieldPosition="0">
        <references count="4">
          <reference field="0" count="1" selected="0">
            <x v="4"/>
          </reference>
          <reference field="2" count="1" selected="0">
            <x v="332"/>
          </reference>
          <reference field="3" count="1" selected="0">
            <x v="350"/>
          </reference>
          <reference field="4" count="1">
            <x v="82"/>
          </reference>
        </references>
      </pivotArea>
    </format>
    <format dxfId="821">
      <pivotArea dataOnly="0" labelOnly="1" fieldPosition="0">
        <references count="4">
          <reference field="0" count="1" selected="0">
            <x v="4"/>
          </reference>
          <reference field="2" count="1" selected="0">
            <x v="333"/>
          </reference>
          <reference field="3" count="1" selected="0">
            <x v="351"/>
          </reference>
          <reference field="4" count="1">
            <x v="3"/>
          </reference>
        </references>
      </pivotArea>
    </format>
    <format dxfId="820">
      <pivotArea dataOnly="0" labelOnly="1" fieldPosition="0">
        <references count="4">
          <reference field="0" count="1" selected="0">
            <x v="4"/>
          </reference>
          <reference field="2" count="1" selected="0">
            <x v="335"/>
          </reference>
          <reference field="3" count="1" selected="0">
            <x v="353"/>
          </reference>
          <reference field="4" count="1">
            <x v="83"/>
          </reference>
        </references>
      </pivotArea>
    </format>
    <format dxfId="819">
      <pivotArea dataOnly="0" labelOnly="1" fieldPosition="0">
        <references count="4">
          <reference field="0" count="1" selected="0">
            <x v="4"/>
          </reference>
          <reference field="2" count="1" selected="0">
            <x v="336"/>
          </reference>
          <reference field="3" count="1" selected="0">
            <x v="354"/>
          </reference>
          <reference field="4" count="1">
            <x v="18"/>
          </reference>
        </references>
      </pivotArea>
    </format>
    <format dxfId="818">
      <pivotArea dataOnly="0" labelOnly="1" fieldPosition="0">
        <references count="4">
          <reference field="0" count="1" selected="0">
            <x v="4"/>
          </reference>
          <reference field="2" count="1" selected="0">
            <x v="337"/>
          </reference>
          <reference field="3" count="1" selected="0">
            <x v="355"/>
          </reference>
          <reference field="4" count="1">
            <x v="3"/>
          </reference>
        </references>
      </pivotArea>
    </format>
    <format dxfId="817">
      <pivotArea dataOnly="0" labelOnly="1" fieldPosition="0">
        <references count="4">
          <reference field="0" count="1" selected="0">
            <x v="4"/>
          </reference>
          <reference field="2" count="1" selected="0">
            <x v="339"/>
          </reference>
          <reference field="3" count="1" selected="0">
            <x v="356"/>
          </reference>
          <reference field="4" count="1">
            <x v="3"/>
          </reference>
        </references>
      </pivotArea>
    </format>
    <format dxfId="816">
      <pivotArea dataOnly="0" labelOnly="1" fieldPosition="0">
        <references count="4">
          <reference field="0" count="1" selected="0">
            <x v="4"/>
          </reference>
          <reference field="2" count="1" selected="0">
            <x v="341"/>
          </reference>
          <reference field="3" count="1" selected="0">
            <x v="358"/>
          </reference>
          <reference field="4" count="1">
            <x v="45"/>
          </reference>
        </references>
      </pivotArea>
    </format>
    <format dxfId="815">
      <pivotArea dataOnly="0" labelOnly="1" fieldPosition="0">
        <references count="4">
          <reference field="0" count="1" selected="0">
            <x v="4"/>
          </reference>
          <reference field="2" count="1" selected="0">
            <x v="342"/>
          </reference>
          <reference field="3" count="1" selected="0">
            <x v="359"/>
          </reference>
          <reference field="4" count="1">
            <x v="3"/>
          </reference>
        </references>
      </pivotArea>
    </format>
    <format dxfId="814">
      <pivotArea dataOnly="0" labelOnly="1" fieldPosition="0">
        <references count="4">
          <reference field="0" count="1" selected="0">
            <x v="4"/>
          </reference>
          <reference field="2" count="1" selected="0">
            <x v="344"/>
          </reference>
          <reference field="3" count="1" selected="0">
            <x v="361"/>
          </reference>
          <reference field="4" count="1">
            <x v="84"/>
          </reference>
        </references>
      </pivotArea>
    </format>
    <format dxfId="813">
      <pivotArea dataOnly="0" labelOnly="1" fieldPosition="0">
        <references count="4">
          <reference field="0" count="1" selected="0">
            <x v="4"/>
          </reference>
          <reference field="2" count="1" selected="0">
            <x v="346"/>
          </reference>
          <reference field="3" count="1" selected="0">
            <x v="363"/>
          </reference>
          <reference field="4" count="1">
            <x v="85"/>
          </reference>
        </references>
      </pivotArea>
    </format>
    <format dxfId="812">
      <pivotArea dataOnly="0" labelOnly="1" fieldPosition="0">
        <references count="4">
          <reference field="0" count="1" selected="0">
            <x v="4"/>
          </reference>
          <reference field="2" count="1" selected="0">
            <x v="350"/>
          </reference>
          <reference field="3" count="1" selected="0">
            <x v="367"/>
          </reference>
          <reference field="4" count="1">
            <x v="3"/>
          </reference>
        </references>
      </pivotArea>
    </format>
    <format dxfId="811">
      <pivotArea dataOnly="0" labelOnly="1" fieldPosition="0">
        <references count="4">
          <reference field="0" count="1" selected="0">
            <x v="4"/>
          </reference>
          <reference field="2" count="1" selected="0">
            <x v="352"/>
          </reference>
          <reference field="3" count="1" selected="0">
            <x v="369"/>
          </reference>
          <reference field="4" count="1">
            <x v="86"/>
          </reference>
        </references>
      </pivotArea>
    </format>
    <format dxfId="810">
      <pivotArea dataOnly="0" labelOnly="1" fieldPosition="0">
        <references count="4">
          <reference field="0" count="1" selected="0">
            <x v="4"/>
          </reference>
          <reference field="2" count="1" selected="0">
            <x v="356"/>
          </reference>
          <reference field="3" count="1" selected="0">
            <x v="373"/>
          </reference>
          <reference field="4" count="1">
            <x v="87"/>
          </reference>
        </references>
      </pivotArea>
    </format>
    <format dxfId="809">
      <pivotArea dataOnly="0" labelOnly="1" fieldPosition="0">
        <references count="4">
          <reference field="0" count="1" selected="0">
            <x v="4"/>
          </reference>
          <reference field="2" count="1" selected="0">
            <x v="357"/>
          </reference>
          <reference field="3" count="1" selected="0">
            <x v="374"/>
          </reference>
          <reference field="4" count="1">
            <x v="88"/>
          </reference>
        </references>
      </pivotArea>
    </format>
    <format dxfId="808">
      <pivotArea dataOnly="0" labelOnly="1" fieldPosition="0">
        <references count="4">
          <reference field="0" count="1" selected="0">
            <x v="4"/>
          </reference>
          <reference field="2" count="1" selected="0">
            <x v="358"/>
          </reference>
          <reference field="3" count="1" selected="0">
            <x v="2"/>
          </reference>
          <reference field="4" count="1">
            <x v="74"/>
          </reference>
        </references>
      </pivotArea>
    </format>
    <format dxfId="807">
      <pivotArea dataOnly="0" labelOnly="1" fieldPosition="0">
        <references count="4">
          <reference field="0" count="1" selected="0">
            <x v="4"/>
          </reference>
          <reference field="2" count="1" selected="0">
            <x v="360"/>
          </reference>
          <reference field="3" count="1" selected="0">
            <x v="376"/>
          </reference>
          <reference field="4" count="1">
            <x v="89"/>
          </reference>
        </references>
      </pivotArea>
    </format>
    <format dxfId="806">
      <pivotArea dataOnly="0" labelOnly="1" fieldPosition="0">
        <references count="4">
          <reference field="0" count="1" selected="0">
            <x v="4"/>
          </reference>
          <reference field="2" count="1" selected="0">
            <x v="362"/>
          </reference>
          <reference field="3" count="1" selected="0">
            <x v="378"/>
          </reference>
          <reference field="4" count="1">
            <x v="3"/>
          </reference>
        </references>
      </pivotArea>
    </format>
    <format dxfId="805">
      <pivotArea dataOnly="0" labelOnly="1" fieldPosition="0">
        <references count="4">
          <reference field="0" count="1" selected="0">
            <x v="4"/>
          </reference>
          <reference field="2" count="1" selected="0">
            <x v="365"/>
          </reference>
          <reference field="3" count="1" selected="0">
            <x v="380"/>
          </reference>
          <reference field="4" count="1">
            <x v="45"/>
          </reference>
        </references>
      </pivotArea>
    </format>
    <format dxfId="804">
      <pivotArea dataOnly="0" labelOnly="1" fieldPosition="0">
        <references count="4">
          <reference field="0" count="1" selected="0">
            <x v="4"/>
          </reference>
          <reference field="2" count="1" selected="0">
            <x v="366"/>
          </reference>
          <reference field="3" count="1" selected="0">
            <x v="381"/>
          </reference>
          <reference field="4" count="1">
            <x v="90"/>
          </reference>
        </references>
      </pivotArea>
    </format>
    <format dxfId="803">
      <pivotArea dataOnly="0" labelOnly="1" fieldPosition="0">
        <references count="4">
          <reference field="0" count="1" selected="0">
            <x v="4"/>
          </reference>
          <reference field="2" count="1" selected="0">
            <x v="367"/>
          </reference>
          <reference field="3" count="1" selected="0">
            <x v="382"/>
          </reference>
          <reference field="4" count="1">
            <x v="3"/>
          </reference>
        </references>
      </pivotArea>
    </format>
    <format dxfId="802">
      <pivotArea dataOnly="0" labelOnly="1" fieldPosition="0">
        <references count="4">
          <reference field="0" count="1" selected="0">
            <x v="4"/>
          </reference>
          <reference field="2" count="1" selected="0">
            <x v="370"/>
          </reference>
          <reference field="3" count="1" selected="0">
            <x v="11"/>
          </reference>
          <reference field="4" count="1">
            <x v="55"/>
          </reference>
        </references>
      </pivotArea>
    </format>
    <format dxfId="801">
      <pivotArea dataOnly="0" labelOnly="1" fieldPosition="0">
        <references count="4">
          <reference field="0" count="1" selected="0">
            <x v="4"/>
          </reference>
          <reference field="2" count="1" selected="0">
            <x v="371"/>
          </reference>
          <reference field="3" count="1" selected="0">
            <x v="385"/>
          </reference>
          <reference field="4" count="1">
            <x v="91"/>
          </reference>
        </references>
      </pivotArea>
    </format>
    <format dxfId="800">
      <pivotArea dataOnly="0" labelOnly="1" fieldPosition="0">
        <references count="4">
          <reference field="0" count="1" selected="0">
            <x v="4"/>
          </reference>
          <reference field="2" count="1" selected="0">
            <x v="373"/>
          </reference>
          <reference field="3" count="1" selected="0">
            <x v="387"/>
          </reference>
          <reference field="4" count="1">
            <x v="27"/>
          </reference>
        </references>
      </pivotArea>
    </format>
    <format dxfId="799">
      <pivotArea dataOnly="0" labelOnly="1" fieldPosition="0">
        <references count="4">
          <reference field="0" count="1" selected="0">
            <x v="4"/>
          </reference>
          <reference field="2" count="1" selected="0">
            <x v="376"/>
          </reference>
          <reference field="3" count="1" selected="0">
            <x v="390"/>
          </reference>
          <reference field="4" count="1">
            <x v="3"/>
          </reference>
        </references>
      </pivotArea>
    </format>
    <format dxfId="798">
      <pivotArea dataOnly="0" labelOnly="1" fieldPosition="0">
        <references count="4">
          <reference field="0" count="1" selected="0">
            <x v="4"/>
          </reference>
          <reference field="2" count="1" selected="0">
            <x v="377"/>
          </reference>
          <reference field="3" count="1" selected="0">
            <x v="391"/>
          </reference>
          <reference field="4" count="1">
            <x v="82"/>
          </reference>
        </references>
      </pivotArea>
    </format>
    <format dxfId="797">
      <pivotArea dataOnly="0" labelOnly="1" fieldPosition="0">
        <references count="4">
          <reference field="0" count="1" selected="0">
            <x v="4"/>
          </reference>
          <reference field="2" count="1" selected="0">
            <x v="379"/>
          </reference>
          <reference field="3" count="1" selected="0">
            <x v="393"/>
          </reference>
          <reference field="4" count="1">
            <x v="92"/>
          </reference>
        </references>
      </pivotArea>
    </format>
    <format dxfId="796">
      <pivotArea dataOnly="0" labelOnly="1" fieldPosition="0">
        <references count="4">
          <reference field="0" count="1" selected="0">
            <x v="4"/>
          </reference>
          <reference field="2" count="1" selected="0">
            <x v="380"/>
          </reference>
          <reference field="3" count="1" selected="0">
            <x v="394"/>
          </reference>
          <reference field="4" count="1">
            <x v="3"/>
          </reference>
        </references>
      </pivotArea>
    </format>
    <format dxfId="795">
      <pivotArea dataOnly="0" labelOnly="1" fieldPosition="0">
        <references count="4">
          <reference field="0" count="1" selected="0">
            <x v="4"/>
          </reference>
          <reference field="2" count="1" selected="0">
            <x v="382"/>
          </reference>
          <reference field="3" count="1" selected="0">
            <x v="396"/>
          </reference>
          <reference field="4" count="1">
            <x v="93"/>
          </reference>
        </references>
      </pivotArea>
    </format>
    <format dxfId="794">
      <pivotArea dataOnly="0" labelOnly="1" fieldPosition="0">
        <references count="4">
          <reference field="0" count="1" selected="0">
            <x v="4"/>
          </reference>
          <reference field="2" count="1" selected="0">
            <x v="384"/>
          </reference>
          <reference field="3" count="1" selected="0">
            <x v="398"/>
          </reference>
          <reference field="4" count="1">
            <x v="3"/>
          </reference>
        </references>
      </pivotArea>
    </format>
    <format dxfId="793">
      <pivotArea dataOnly="0" labelOnly="1" fieldPosition="0">
        <references count="4">
          <reference field="0" count="1" selected="0">
            <x v="4"/>
          </reference>
          <reference field="2" count="1" selected="0">
            <x v="387"/>
          </reference>
          <reference field="3" count="1" selected="0">
            <x v="401"/>
          </reference>
          <reference field="4" count="1">
            <x v="27"/>
          </reference>
        </references>
      </pivotArea>
    </format>
    <format dxfId="792">
      <pivotArea dataOnly="0" labelOnly="1" fieldPosition="0">
        <references count="4">
          <reference field="0" count="1" selected="0">
            <x v="4"/>
          </reference>
          <reference field="2" count="1" selected="0">
            <x v="389"/>
          </reference>
          <reference field="3" count="1" selected="0">
            <x v="403"/>
          </reference>
          <reference field="4" count="1">
            <x v="3"/>
          </reference>
        </references>
      </pivotArea>
    </format>
    <format dxfId="791">
      <pivotArea dataOnly="0" labelOnly="1" fieldPosition="0">
        <references count="4">
          <reference field="0" count="1" selected="0">
            <x v="4"/>
          </reference>
          <reference field="2" count="1" selected="0">
            <x v="390"/>
          </reference>
          <reference field="3" count="1" selected="0">
            <x v="404"/>
          </reference>
          <reference field="4" count="1">
            <x v="55"/>
          </reference>
        </references>
      </pivotArea>
    </format>
    <format dxfId="790">
      <pivotArea dataOnly="0" labelOnly="1" fieldPosition="0">
        <references count="4">
          <reference field="0" count="1" selected="0">
            <x v="4"/>
          </reference>
          <reference field="2" count="1" selected="0">
            <x v="391"/>
          </reference>
          <reference field="3" count="1" selected="0">
            <x v="405"/>
          </reference>
          <reference field="4" count="1">
            <x v="33"/>
          </reference>
        </references>
      </pivotArea>
    </format>
    <format dxfId="789">
      <pivotArea dataOnly="0" labelOnly="1" fieldPosition="0">
        <references count="4">
          <reference field="0" count="1" selected="0">
            <x v="4"/>
          </reference>
          <reference field="2" count="1" selected="0">
            <x v="395"/>
          </reference>
          <reference field="3" count="1" selected="0">
            <x v="409"/>
          </reference>
          <reference field="4" count="1">
            <x v="94"/>
          </reference>
        </references>
      </pivotArea>
    </format>
    <format dxfId="788">
      <pivotArea dataOnly="0" labelOnly="1" fieldPosition="0">
        <references count="4">
          <reference field="0" count="1" selected="0">
            <x v="4"/>
          </reference>
          <reference field="2" count="1" selected="0">
            <x v="396"/>
          </reference>
          <reference field="3" count="1" selected="0">
            <x v="410"/>
          </reference>
          <reference field="4" count="1">
            <x v="55"/>
          </reference>
        </references>
      </pivotArea>
    </format>
    <format dxfId="787">
      <pivotArea dataOnly="0" labelOnly="1" fieldPosition="0">
        <references count="4">
          <reference field="0" count="1" selected="0">
            <x v="4"/>
          </reference>
          <reference field="2" count="1" selected="0">
            <x v="397"/>
          </reference>
          <reference field="3" count="1" selected="0">
            <x v="411"/>
          </reference>
          <reference field="4" count="1">
            <x v="3"/>
          </reference>
        </references>
      </pivotArea>
    </format>
    <format dxfId="786">
      <pivotArea dataOnly="0" labelOnly="1" fieldPosition="0">
        <references count="4">
          <reference field="0" count="1" selected="0">
            <x v="4"/>
          </reference>
          <reference field="2" count="1" selected="0">
            <x v="398"/>
          </reference>
          <reference field="3" count="1" selected="0">
            <x v="412"/>
          </reference>
          <reference field="4" count="1">
            <x v="14"/>
          </reference>
        </references>
      </pivotArea>
    </format>
    <format dxfId="785">
      <pivotArea dataOnly="0" labelOnly="1" fieldPosition="0">
        <references count="4">
          <reference field="0" count="1" selected="0">
            <x v="4"/>
          </reference>
          <reference field="2" count="1" selected="0">
            <x v="400"/>
          </reference>
          <reference field="3" count="1" selected="0">
            <x v="29"/>
          </reference>
          <reference field="4" count="1">
            <x v="95"/>
          </reference>
        </references>
      </pivotArea>
    </format>
    <format dxfId="784">
      <pivotArea dataOnly="0" labelOnly="1" fieldPosition="0">
        <references count="4">
          <reference field="0" count="1" selected="0">
            <x v="4"/>
          </reference>
          <reference field="2" count="1" selected="0">
            <x v="403"/>
          </reference>
          <reference field="3" count="1" selected="0">
            <x v="416"/>
          </reference>
          <reference field="4" count="1">
            <x v="52"/>
          </reference>
        </references>
      </pivotArea>
    </format>
    <format dxfId="783">
      <pivotArea dataOnly="0" labelOnly="1" fieldPosition="0">
        <references count="4">
          <reference field="0" count="1" selected="0">
            <x v="4"/>
          </reference>
          <reference field="2" count="1" selected="0">
            <x v="405"/>
          </reference>
          <reference field="3" count="1" selected="0">
            <x v="418"/>
          </reference>
          <reference field="4" count="1">
            <x v="52"/>
          </reference>
        </references>
      </pivotArea>
    </format>
    <format dxfId="782">
      <pivotArea dataOnly="0" labelOnly="1" fieldPosition="0">
        <references count="4">
          <reference field="0" count="1" selected="0">
            <x v="4"/>
          </reference>
          <reference field="2" count="1" selected="0">
            <x v="406"/>
          </reference>
          <reference field="3" count="1" selected="0">
            <x v="419"/>
          </reference>
          <reference field="4" count="1">
            <x v="55"/>
          </reference>
        </references>
      </pivotArea>
    </format>
    <format dxfId="781">
      <pivotArea dataOnly="0" labelOnly="1" fieldPosition="0">
        <references count="4">
          <reference field="0" count="1" selected="0">
            <x v="4"/>
          </reference>
          <reference field="2" count="1" selected="0">
            <x v="407"/>
          </reference>
          <reference field="3" count="1" selected="0">
            <x v="420"/>
          </reference>
          <reference field="4" count="1">
            <x v="24"/>
          </reference>
        </references>
      </pivotArea>
    </format>
    <format dxfId="780">
      <pivotArea dataOnly="0" labelOnly="1" fieldPosition="0">
        <references count="4">
          <reference field="0" count="1" selected="0">
            <x v="4"/>
          </reference>
          <reference field="2" count="1" selected="0">
            <x v="409"/>
          </reference>
          <reference field="3" count="1" selected="0">
            <x v="422"/>
          </reference>
          <reference field="4" count="1">
            <x v="14"/>
          </reference>
        </references>
      </pivotArea>
    </format>
    <format dxfId="779">
      <pivotArea dataOnly="0" labelOnly="1" fieldPosition="0">
        <references count="4">
          <reference field="0" count="1" selected="0">
            <x v="4"/>
          </reference>
          <reference field="2" count="1" selected="0">
            <x v="412"/>
          </reference>
          <reference field="3" count="1" selected="0">
            <x v="33"/>
          </reference>
          <reference field="4" count="1">
            <x v="10"/>
          </reference>
        </references>
      </pivotArea>
    </format>
    <format dxfId="778">
      <pivotArea dataOnly="0" labelOnly="1" fieldPosition="0">
        <references count="4">
          <reference field="0" count="1" selected="0">
            <x v="4"/>
          </reference>
          <reference field="2" count="1" selected="0">
            <x v="415"/>
          </reference>
          <reference field="3" count="1" selected="0">
            <x v="427"/>
          </reference>
          <reference field="4" count="1">
            <x v="3"/>
          </reference>
        </references>
      </pivotArea>
    </format>
    <format dxfId="777">
      <pivotArea dataOnly="0" labelOnly="1" fieldPosition="0">
        <references count="4">
          <reference field="0" count="1" selected="0">
            <x v="4"/>
          </reference>
          <reference field="2" count="1" selected="0">
            <x v="416"/>
          </reference>
          <reference field="3" count="1" selected="0">
            <x v="428"/>
          </reference>
          <reference field="4" count="1">
            <x v="82"/>
          </reference>
        </references>
      </pivotArea>
    </format>
    <format dxfId="776">
      <pivotArea dataOnly="0" labelOnly="1" fieldPosition="0">
        <references count="4">
          <reference field="0" count="1" selected="0">
            <x v="4"/>
          </reference>
          <reference field="2" count="1" selected="0">
            <x v="420"/>
          </reference>
          <reference field="3" count="1" selected="0">
            <x v="432"/>
          </reference>
          <reference field="4" count="1">
            <x v="96"/>
          </reference>
        </references>
      </pivotArea>
    </format>
    <format dxfId="775">
      <pivotArea dataOnly="0" labelOnly="1" fieldPosition="0">
        <references count="4">
          <reference field="0" count="1" selected="0">
            <x v="4"/>
          </reference>
          <reference field="2" count="1" selected="0">
            <x v="423"/>
          </reference>
          <reference field="3" count="1" selected="0">
            <x v="434"/>
          </reference>
          <reference field="4" count="1">
            <x v="39"/>
          </reference>
        </references>
      </pivotArea>
    </format>
    <format dxfId="774">
      <pivotArea dataOnly="0" labelOnly="1" fieldPosition="0">
        <references count="4">
          <reference field="0" count="1" selected="0">
            <x v="4"/>
          </reference>
          <reference field="2" count="1" selected="0">
            <x v="424"/>
          </reference>
          <reference field="3" count="1" selected="0">
            <x v="435"/>
          </reference>
          <reference field="4" count="1">
            <x v="0"/>
          </reference>
        </references>
      </pivotArea>
    </format>
    <format dxfId="773">
      <pivotArea dataOnly="0" labelOnly="1" fieldPosition="0">
        <references count="4">
          <reference field="0" count="1" selected="0">
            <x v="4"/>
          </reference>
          <reference field="2" count="1" selected="0">
            <x v="425"/>
          </reference>
          <reference field="3" count="1" selected="0">
            <x v="436"/>
          </reference>
          <reference field="4" count="1">
            <x v="97"/>
          </reference>
        </references>
      </pivotArea>
    </format>
    <format dxfId="772">
      <pivotArea dataOnly="0" labelOnly="1" fieldPosition="0">
        <references count="4">
          <reference field="0" count="1" selected="0">
            <x v="4"/>
          </reference>
          <reference field="2" count="1" selected="0">
            <x v="426"/>
          </reference>
          <reference field="3" count="1" selected="0">
            <x v="437"/>
          </reference>
          <reference field="4" count="1">
            <x v="0"/>
          </reference>
        </references>
      </pivotArea>
    </format>
    <format dxfId="771">
      <pivotArea dataOnly="0" labelOnly="1" fieldPosition="0">
        <references count="4">
          <reference field="0" count="1" selected="0">
            <x v="4"/>
          </reference>
          <reference field="2" count="1" selected="0">
            <x v="427"/>
          </reference>
          <reference field="3" count="1" selected="0">
            <x v="6"/>
          </reference>
          <reference field="4" count="1">
            <x v="45"/>
          </reference>
        </references>
      </pivotArea>
    </format>
    <format dxfId="770">
      <pivotArea dataOnly="0" labelOnly="1" fieldPosition="0">
        <references count="4">
          <reference field="0" count="1" selected="0">
            <x v="4"/>
          </reference>
          <reference field="2" count="1" selected="0">
            <x v="429"/>
          </reference>
          <reference field="3" count="1" selected="0">
            <x v="438"/>
          </reference>
          <reference field="4" count="1">
            <x v="2"/>
          </reference>
        </references>
      </pivotArea>
    </format>
    <format dxfId="769">
      <pivotArea dataOnly="0" labelOnly="1" fieldPosition="0">
        <references count="4">
          <reference field="0" count="1" selected="0">
            <x v="4"/>
          </reference>
          <reference field="2" count="1" selected="0">
            <x v="430"/>
          </reference>
          <reference field="3" count="1" selected="0">
            <x v="439"/>
          </reference>
          <reference field="4" count="1">
            <x v="21"/>
          </reference>
        </references>
      </pivotArea>
    </format>
    <format dxfId="768">
      <pivotArea dataOnly="0" labelOnly="1" fieldPosition="0">
        <references count="4">
          <reference field="0" count="1" selected="0">
            <x v="4"/>
          </reference>
          <reference field="2" count="1" selected="0">
            <x v="431"/>
          </reference>
          <reference field="3" count="1" selected="0">
            <x v="440"/>
          </reference>
          <reference field="4" count="1">
            <x v="0"/>
          </reference>
        </references>
      </pivotArea>
    </format>
    <format dxfId="767">
      <pivotArea dataOnly="0" labelOnly="1" fieldPosition="0">
        <references count="4">
          <reference field="0" count="1" selected="0">
            <x v="4"/>
          </reference>
          <reference field="2" count="1" selected="0">
            <x v="432"/>
          </reference>
          <reference field="3" count="1" selected="0">
            <x v="441"/>
          </reference>
          <reference field="4" count="1">
            <x v="2"/>
          </reference>
        </references>
      </pivotArea>
    </format>
    <format dxfId="766">
      <pivotArea dataOnly="0" labelOnly="1" fieldPosition="0">
        <references count="4">
          <reference field="0" count="1" selected="0">
            <x v="4"/>
          </reference>
          <reference field="2" count="1" selected="0">
            <x v="434"/>
          </reference>
          <reference field="3" count="1" selected="0">
            <x v="443"/>
          </reference>
          <reference field="4" count="1">
            <x v="21"/>
          </reference>
        </references>
      </pivotArea>
    </format>
    <format dxfId="765">
      <pivotArea dataOnly="0" labelOnly="1" fieldPosition="0">
        <references count="4">
          <reference field="0" count="1" selected="0">
            <x v="4"/>
          </reference>
          <reference field="2" count="1" selected="0">
            <x v="435"/>
          </reference>
          <reference field="3" count="1" selected="0">
            <x v="444"/>
          </reference>
          <reference field="4" count="1">
            <x v="2"/>
          </reference>
        </references>
      </pivotArea>
    </format>
    <format dxfId="764">
      <pivotArea dataOnly="0" labelOnly="1" fieldPosition="0">
        <references count="4">
          <reference field="0" count="1" selected="0">
            <x v="4"/>
          </reference>
          <reference field="2" count="1" selected="0">
            <x v="436"/>
          </reference>
          <reference field="3" count="1" selected="0">
            <x v="445"/>
          </reference>
          <reference field="4" count="1">
            <x v="0"/>
          </reference>
        </references>
      </pivotArea>
    </format>
    <format dxfId="763">
      <pivotArea dataOnly="0" labelOnly="1" fieldPosition="0">
        <references count="4">
          <reference field="0" count="1" selected="0">
            <x v="4"/>
          </reference>
          <reference field="2" count="1" selected="0">
            <x v="438"/>
          </reference>
          <reference field="3" count="1" selected="0">
            <x v="447"/>
          </reference>
          <reference field="4" count="1">
            <x v="2"/>
          </reference>
        </references>
      </pivotArea>
    </format>
    <format dxfId="762">
      <pivotArea dataOnly="0" labelOnly="1" fieldPosition="0">
        <references count="4">
          <reference field="0" count="1" selected="0">
            <x v="4"/>
          </reference>
          <reference field="2" count="1" selected="0">
            <x v="439"/>
          </reference>
          <reference field="3" count="1" selected="0">
            <x v="448"/>
          </reference>
          <reference field="4" count="1">
            <x v="21"/>
          </reference>
        </references>
      </pivotArea>
    </format>
    <format dxfId="761">
      <pivotArea dataOnly="0" labelOnly="1" fieldPosition="0">
        <references count="4">
          <reference field="0" count="1" selected="0">
            <x v="4"/>
          </reference>
          <reference field="2" count="1" selected="0">
            <x v="440"/>
          </reference>
          <reference field="3" count="1" selected="0">
            <x v="449"/>
          </reference>
          <reference field="4" count="1">
            <x v="0"/>
          </reference>
        </references>
      </pivotArea>
    </format>
    <format dxfId="760">
      <pivotArea dataOnly="0" labelOnly="1" fieldPosition="0">
        <references count="4">
          <reference field="0" count="1" selected="0">
            <x v="4"/>
          </reference>
          <reference field="2" count="1" selected="0">
            <x v="442"/>
          </reference>
          <reference field="3" count="1" selected="0">
            <x v="451"/>
          </reference>
          <reference field="4" count="1">
            <x v="21"/>
          </reference>
        </references>
      </pivotArea>
    </format>
    <format dxfId="759">
      <pivotArea dataOnly="0" labelOnly="1" fieldPosition="0">
        <references count="4">
          <reference field="0" count="1" selected="0">
            <x v="4"/>
          </reference>
          <reference field="2" count="1" selected="0">
            <x v="443"/>
          </reference>
          <reference field="3" count="1" selected="0">
            <x v="452"/>
          </reference>
          <reference field="4" count="1">
            <x v="1"/>
          </reference>
        </references>
      </pivotArea>
    </format>
    <format dxfId="758">
      <pivotArea dataOnly="0" labelOnly="1" fieldPosition="0">
        <references count="4">
          <reference field="0" count="1" selected="0">
            <x v="4"/>
          </reference>
          <reference field="2" count="1" selected="0">
            <x v="444"/>
          </reference>
          <reference field="3" count="1" selected="0">
            <x v="453"/>
          </reference>
          <reference field="4" count="1">
            <x v="2"/>
          </reference>
        </references>
      </pivotArea>
    </format>
    <format dxfId="757">
      <pivotArea dataOnly="0" labelOnly="1" fieldPosition="0">
        <references count="4">
          <reference field="0" count="1" selected="0">
            <x v="4"/>
          </reference>
          <reference field="2" count="1" selected="0">
            <x v="445"/>
          </reference>
          <reference field="3" count="1" selected="0">
            <x v="454"/>
          </reference>
          <reference field="4" count="1">
            <x v="0"/>
          </reference>
        </references>
      </pivotArea>
    </format>
    <format dxfId="756">
      <pivotArea dataOnly="0" labelOnly="1" fieldPosition="0">
        <references count="4">
          <reference field="0" count="1" selected="0">
            <x v="4"/>
          </reference>
          <reference field="2" count="1" selected="0">
            <x v="446"/>
          </reference>
          <reference field="3" count="1" selected="0">
            <x v="455"/>
          </reference>
          <reference field="4" count="1">
            <x v="2"/>
          </reference>
        </references>
      </pivotArea>
    </format>
    <format dxfId="755">
      <pivotArea dataOnly="0" labelOnly="1" fieldPosition="0">
        <references count="4">
          <reference field="0" count="1" selected="0">
            <x v="4"/>
          </reference>
          <reference field="2" count="1" selected="0">
            <x v="447"/>
          </reference>
          <reference field="3" count="1" selected="0">
            <x v="456"/>
          </reference>
          <reference field="4" count="1">
            <x v="21"/>
          </reference>
        </references>
      </pivotArea>
    </format>
    <format dxfId="754">
      <pivotArea dataOnly="0" labelOnly="1" fieldPosition="0">
        <references count="4">
          <reference field="0" count="1" selected="0">
            <x v="4"/>
          </reference>
          <reference field="2" count="1" selected="0">
            <x v="448"/>
          </reference>
          <reference field="3" count="1" selected="0">
            <x v="457"/>
          </reference>
          <reference field="4" count="1">
            <x v="0"/>
          </reference>
        </references>
      </pivotArea>
    </format>
    <format dxfId="753">
      <pivotArea dataOnly="0" labelOnly="1" fieldPosition="0">
        <references count="4">
          <reference field="0" count="1" selected="0">
            <x v="4"/>
          </reference>
          <reference field="2" count="1" selected="0">
            <x v="449"/>
          </reference>
          <reference field="3" count="1" selected="0">
            <x v="458"/>
          </reference>
          <reference field="4" count="1">
            <x v="2"/>
          </reference>
        </references>
      </pivotArea>
    </format>
    <format dxfId="752">
      <pivotArea dataOnly="0" labelOnly="1" fieldPosition="0">
        <references count="4">
          <reference field="0" count="1" selected="0">
            <x v="4"/>
          </reference>
          <reference field="2" count="1" selected="0">
            <x v="453"/>
          </reference>
          <reference field="3" count="1" selected="0">
            <x v="462"/>
          </reference>
          <reference field="4" count="1">
            <x v="1"/>
          </reference>
        </references>
      </pivotArea>
    </format>
    <format dxfId="751">
      <pivotArea dataOnly="0" labelOnly="1" fieldPosition="0">
        <references count="4">
          <reference field="0" count="1" selected="0">
            <x v="4"/>
          </reference>
          <reference field="2" count="1" selected="0">
            <x v="454"/>
          </reference>
          <reference field="3" count="1" selected="0">
            <x v="463"/>
          </reference>
          <reference field="4" count="1">
            <x v="0"/>
          </reference>
        </references>
      </pivotArea>
    </format>
    <format dxfId="750">
      <pivotArea dataOnly="0" labelOnly="1" fieldPosition="0">
        <references count="4">
          <reference field="0" count="1" selected="0">
            <x v="4"/>
          </reference>
          <reference field="2" count="1" selected="0">
            <x v="455"/>
          </reference>
          <reference field="3" count="1" selected="0">
            <x v="464"/>
          </reference>
          <reference field="4" count="1">
            <x v="1"/>
          </reference>
        </references>
      </pivotArea>
    </format>
    <format dxfId="749">
      <pivotArea dataOnly="0" labelOnly="1" fieldPosition="0">
        <references count="4">
          <reference field="0" count="1" selected="0">
            <x v="4"/>
          </reference>
          <reference field="2" count="1" selected="0">
            <x v="456"/>
          </reference>
          <reference field="3" count="1" selected="0">
            <x v="465"/>
          </reference>
          <reference field="4" count="1">
            <x v="21"/>
          </reference>
        </references>
      </pivotArea>
    </format>
    <format dxfId="748">
      <pivotArea dataOnly="0" labelOnly="1" fieldPosition="0">
        <references count="4">
          <reference field="0" count="1" selected="0">
            <x v="4"/>
          </reference>
          <reference field="2" count="1" selected="0">
            <x v="457"/>
          </reference>
          <reference field="3" count="1" selected="0">
            <x v="466"/>
          </reference>
          <reference field="4" count="1">
            <x v="2"/>
          </reference>
        </references>
      </pivotArea>
    </format>
    <format dxfId="747">
      <pivotArea dataOnly="0" labelOnly="1" fieldPosition="0">
        <references count="4">
          <reference field="0" count="1" selected="0">
            <x v="4"/>
          </reference>
          <reference field="2" count="1" selected="0">
            <x v="458"/>
          </reference>
          <reference field="3" count="1" selected="0">
            <x v="467"/>
          </reference>
          <reference field="4" count="1">
            <x v="1"/>
          </reference>
        </references>
      </pivotArea>
    </format>
    <format dxfId="746">
      <pivotArea dataOnly="0" labelOnly="1" fieldPosition="0">
        <references count="4">
          <reference field="0" count="1" selected="0">
            <x v="4"/>
          </reference>
          <reference field="2" count="1" selected="0">
            <x v="459"/>
          </reference>
          <reference field="3" count="1" selected="0">
            <x v="468"/>
          </reference>
          <reference field="4" count="1">
            <x v="0"/>
          </reference>
        </references>
      </pivotArea>
    </format>
    <format dxfId="745">
      <pivotArea dataOnly="0" labelOnly="1" fieldPosition="0">
        <references count="4">
          <reference field="0" count="1" selected="0">
            <x v="4"/>
          </reference>
          <reference field="2" count="1" selected="0">
            <x v="460"/>
          </reference>
          <reference field="3" count="1" selected="0">
            <x v="469"/>
          </reference>
          <reference field="4" count="1">
            <x v="21"/>
          </reference>
        </references>
      </pivotArea>
    </format>
    <format dxfId="744">
      <pivotArea dataOnly="0" labelOnly="1" fieldPosition="0">
        <references count="4">
          <reference field="0" count="1" selected="0">
            <x v="4"/>
          </reference>
          <reference field="2" count="1" selected="0">
            <x v="463"/>
          </reference>
          <reference field="3" count="1" selected="0">
            <x v="472"/>
          </reference>
          <reference field="4" count="1">
            <x v="2"/>
          </reference>
        </references>
      </pivotArea>
    </format>
    <format dxfId="743">
      <pivotArea dataOnly="0" labelOnly="1" fieldPosition="0">
        <references count="4">
          <reference field="0" count="1" selected="0">
            <x v="4"/>
          </reference>
          <reference field="2" count="1" selected="0">
            <x v="464"/>
          </reference>
          <reference field="3" count="1" selected="0">
            <x v="473"/>
          </reference>
          <reference field="4" count="1">
            <x v="0"/>
          </reference>
        </references>
      </pivotArea>
    </format>
    <format dxfId="742">
      <pivotArea dataOnly="0" labelOnly="1" fieldPosition="0">
        <references count="4">
          <reference field="0" count="1" selected="0">
            <x v="4"/>
          </reference>
          <reference field="2" count="1" selected="0">
            <x v="465"/>
          </reference>
          <reference field="3" count="1" selected="0">
            <x v="474"/>
          </reference>
          <reference field="4" count="1">
            <x v="2"/>
          </reference>
        </references>
      </pivotArea>
    </format>
    <format dxfId="741">
      <pivotArea dataOnly="0" labelOnly="1" fieldPosition="0">
        <references count="4">
          <reference field="0" count="1" selected="0">
            <x v="4"/>
          </reference>
          <reference field="2" count="1" selected="0">
            <x v="466"/>
          </reference>
          <reference field="3" count="1" selected="0">
            <x v="475"/>
          </reference>
          <reference field="4" count="1">
            <x v="1"/>
          </reference>
        </references>
      </pivotArea>
    </format>
    <format dxfId="740">
      <pivotArea dataOnly="0" labelOnly="1" fieldPosition="0">
        <references count="4">
          <reference field="0" count="1" selected="0">
            <x v="4"/>
          </reference>
          <reference field="2" count="1" selected="0">
            <x v="467"/>
          </reference>
          <reference field="3" count="1" selected="0">
            <x v="476"/>
          </reference>
          <reference field="4" count="1">
            <x v="0"/>
          </reference>
        </references>
      </pivotArea>
    </format>
    <format dxfId="739">
      <pivotArea dataOnly="0" labelOnly="1" fieldPosition="0">
        <references count="4">
          <reference field="0" count="1" selected="0">
            <x v="4"/>
          </reference>
          <reference field="2" count="1" selected="0">
            <x v="468"/>
          </reference>
          <reference field="3" count="1" selected="0">
            <x v="477"/>
          </reference>
          <reference field="4" count="1">
            <x v="98"/>
          </reference>
        </references>
      </pivotArea>
    </format>
    <format dxfId="738">
      <pivotArea dataOnly="0" labelOnly="1" fieldPosition="0">
        <references count="4">
          <reference field="0" count="1" selected="0">
            <x v="4"/>
          </reference>
          <reference field="2" count="1" selected="0">
            <x v="469"/>
          </reference>
          <reference field="3" count="1" selected="0">
            <x v="478"/>
          </reference>
          <reference field="4" count="1">
            <x v="0"/>
          </reference>
        </references>
      </pivotArea>
    </format>
    <format dxfId="737">
      <pivotArea dataOnly="0" labelOnly="1" fieldPosition="0">
        <references count="4">
          <reference field="0" count="1" selected="0">
            <x v="4"/>
          </reference>
          <reference field="2" count="1" selected="0">
            <x v="470"/>
          </reference>
          <reference field="3" count="1" selected="0">
            <x v="479"/>
          </reference>
          <reference field="4" count="1">
            <x v="21"/>
          </reference>
        </references>
      </pivotArea>
    </format>
    <format dxfId="736">
      <pivotArea dataOnly="0" labelOnly="1" fieldPosition="0">
        <references count="4">
          <reference field="0" count="1" selected="0">
            <x v="4"/>
          </reference>
          <reference field="2" count="1" selected="0">
            <x v="472"/>
          </reference>
          <reference field="3" count="1" selected="0">
            <x v="481"/>
          </reference>
          <reference field="4" count="1">
            <x v="1"/>
          </reference>
        </references>
      </pivotArea>
    </format>
    <format dxfId="735">
      <pivotArea dataOnly="0" labelOnly="1" fieldPosition="0">
        <references count="4">
          <reference field="0" count="1" selected="0">
            <x v="5"/>
          </reference>
          <reference field="2" count="1" selected="0">
            <x v="473"/>
          </reference>
          <reference field="3" count="1" selected="0">
            <x v="482"/>
          </reference>
          <reference field="4" count="1">
            <x v="67"/>
          </reference>
        </references>
      </pivotArea>
    </format>
    <format dxfId="734">
      <pivotArea dataOnly="0" labelOnly="1" fieldPosition="0">
        <references count="4">
          <reference field="0" count="1" selected="0">
            <x v="5"/>
          </reference>
          <reference field="2" count="1" selected="0">
            <x v="474"/>
          </reference>
          <reference field="3" count="1" selected="0">
            <x v="483"/>
          </reference>
          <reference field="4" count="1">
            <x v="68"/>
          </reference>
        </references>
      </pivotArea>
    </format>
    <format dxfId="733">
      <pivotArea dataOnly="0" labelOnly="1" fieldPosition="0">
        <references count="4">
          <reference field="0" count="1" selected="0">
            <x v="5"/>
          </reference>
          <reference field="2" count="1" selected="0">
            <x v="475"/>
          </reference>
          <reference field="3" count="1" selected="0">
            <x v="484"/>
          </reference>
          <reference field="4" count="1">
            <x v="3"/>
          </reference>
        </references>
      </pivotArea>
    </format>
    <format dxfId="732">
      <pivotArea dataOnly="0" labelOnly="1" fieldPosition="0">
        <references count="4">
          <reference field="0" count="1" selected="0">
            <x v="5"/>
          </reference>
          <reference field="2" count="1" selected="0">
            <x v="490"/>
          </reference>
          <reference field="3" count="1" selected="0">
            <x v="499"/>
          </reference>
          <reference field="4" count="1">
            <x v="21"/>
          </reference>
        </references>
      </pivotArea>
    </format>
    <format dxfId="731">
      <pivotArea dataOnly="0" labelOnly="1" fieldPosition="0">
        <references count="4">
          <reference field="0" count="1" selected="0">
            <x v="5"/>
          </reference>
          <reference field="2" count="1" selected="0">
            <x v="492"/>
          </reference>
          <reference field="3" count="1" selected="0">
            <x v="501"/>
          </reference>
          <reference field="4" count="1">
            <x v="21"/>
          </reference>
        </references>
      </pivotArea>
    </format>
    <format dxfId="730">
      <pivotArea dataOnly="0" labelOnly="1" fieldPosition="0">
        <references count="4">
          <reference field="0" count="1" selected="0">
            <x v="5"/>
          </reference>
          <reference field="2" count="1" selected="0">
            <x v="493"/>
          </reference>
          <reference field="3" count="1" selected="0">
            <x v="502"/>
          </reference>
          <reference field="4" count="1">
            <x v="3"/>
          </reference>
        </references>
      </pivotArea>
    </format>
    <format dxfId="729">
      <pivotArea dataOnly="0" labelOnly="1" fieldPosition="0">
        <references count="4">
          <reference field="0" count="1" selected="0">
            <x v="5"/>
          </reference>
          <reference field="2" count="1" selected="0">
            <x v="494"/>
          </reference>
          <reference field="3" count="1" selected="0">
            <x v="503"/>
          </reference>
          <reference field="4" count="1">
            <x v="21"/>
          </reference>
        </references>
      </pivotArea>
    </format>
    <format dxfId="728">
      <pivotArea dataOnly="0" labelOnly="1" fieldPosition="0">
        <references count="4">
          <reference field="0" count="1" selected="0">
            <x v="5"/>
          </reference>
          <reference field="2" count="1" selected="0">
            <x v="495"/>
          </reference>
          <reference field="3" count="1" selected="0">
            <x v="504"/>
          </reference>
          <reference field="4" count="1">
            <x v="3"/>
          </reference>
        </references>
      </pivotArea>
    </format>
    <format dxfId="727">
      <pivotArea dataOnly="0" labelOnly="1" fieldPosition="0">
        <references count="4">
          <reference field="0" count="1" selected="0">
            <x v="5"/>
          </reference>
          <reference field="2" count="1" selected="0">
            <x v="500"/>
          </reference>
          <reference field="3" count="1" selected="0">
            <x v="509"/>
          </reference>
          <reference field="4" count="1">
            <x v="99"/>
          </reference>
        </references>
      </pivotArea>
    </format>
    <format dxfId="726">
      <pivotArea dataOnly="0" labelOnly="1" fieldPosition="0">
        <references count="4">
          <reference field="0" count="1" selected="0">
            <x v="6"/>
          </reference>
          <reference field="2" count="1" selected="0">
            <x v="502"/>
          </reference>
          <reference field="3" count="1" selected="0">
            <x v="511"/>
          </reference>
          <reference field="4" count="1">
            <x v="100"/>
          </reference>
        </references>
      </pivotArea>
    </format>
    <format dxfId="725">
      <pivotArea dataOnly="0" labelOnly="1" fieldPosition="0">
        <references count="4">
          <reference field="0" count="1" selected="0">
            <x v="6"/>
          </reference>
          <reference field="2" count="1" selected="0">
            <x v="504"/>
          </reference>
          <reference field="3" count="1" selected="0">
            <x v="513"/>
          </reference>
          <reference field="4" count="1">
            <x v="100"/>
          </reference>
        </references>
      </pivotArea>
    </format>
    <format dxfId="724">
      <pivotArea dataOnly="0" labelOnly="1" fieldPosition="0">
        <references count="4">
          <reference field="0" count="1" selected="0">
            <x v="6"/>
          </reference>
          <reference field="2" count="1" selected="0">
            <x v="505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23">
      <pivotArea dataOnly="0" labelOnly="1" fieldPosition="0">
        <references count="4">
          <reference field="0" count="1" selected="0">
            <x v="6"/>
          </reference>
          <reference field="2" count="1" selected="0">
            <x v="506"/>
          </reference>
          <reference field="3" count="1" selected="0">
            <x v="514"/>
          </reference>
          <reference field="4" count="1">
            <x v="0"/>
          </reference>
        </references>
      </pivotArea>
    </format>
    <format dxfId="722">
      <pivotArea dataOnly="0" labelOnly="1" fieldPosition="0">
        <references count="4">
          <reference field="0" count="1" selected="0">
            <x v="6"/>
          </reference>
          <reference field="2" count="1" selected="0">
            <x v="508"/>
          </reference>
          <reference field="3" count="1" selected="0">
            <x v="516"/>
          </reference>
          <reference field="4" count="1">
            <x v="101"/>
          </reference>
        </references>
      </pivotArea>
    </format>
    <format dxfId="721">
      <pivotArea dataOnly="0" labelOnly="1" fieldPosition="0">
        <references count="4">
          <reference field="0" count="1" selected="0">
            <x v="7"/>
          </reference>
          <reference field="2" count="1" selected="0">
            <x v="510"/>
          </reference>
          <reference field="3" count="1" selected="0">
            <x v="518"/>
          </reference>
          <reference field="4" count="1">
            <x v="3"/>
          </reference>
        </references>
      </pivotArea>
    </format>
    <format dxfId="720">
      <pivotArea dataOnly="0" labelOnly="1" fieldPosition="0">
        <references count="4">
          <reference field="0" count="1" selected="0">
            <x v="7"/>
          </reference>
          <reference field="2" count="1" selected="0">
            <x v="511"/>
          </reference>
          <reference field="3" count="1" selected="0">
            <x v="519"/>
          </reference>
          <reference field="4" count="1">
            <x v="67"/>
          </reference>
        </references>
      </pivotArea>
    </format>
    <format dxfId="719">
      <pivotArea dataOnly="0" labelOnly="1" fieldPosition="0">
        <references count="4">
          <reference field="0" count="1" selected="0">
            <x v="7"/>
          </reference>
          <reference field="2" count="1" selected="0">
            <x v="512"/>
          </reference>
          <reference field="3" count="1" selected="0">
            <x v="520"/>
          </reference>
          <reference field="4" count="1">
            <x v="102"/>
          </reference>
        </references>
      </pivotArea>
    </format>
    <format dxfId="718">
      <pivotArea dataOnly="0" labelOnly="1" fieldPosition="0">
        <references count="4">
          <reference field="0" count="1" selected="0">
            <x v="7"/>
          </reference>
          <reference field="2" count="1" selected="0">
            <x v="513"/>
          </reference>
          <reference field="3" count="1" selected="0">
            <x v="521"/>
          </reference>
          <reference field="4" count="1">
            <x v="67"/>
          </reference>
        </references>
      </pivotArea>
    </format>
    <format dxfId="717">
      <pivotArea dataOnly="0" labelOnly="1" fieldPosition="0">
        <references count="4">
          <reference field="0" count="1" selected="0">
            <x v="7"/>
          </reference>
          <reference field="2" count="1" selected="0">
            <x v="514"/>
          </reference>
          <reference field="3" count="1" selected="0">
            <x v="522"/>
          </reference>
          <reference field="4" count="1">
            <x v="103"/>
          </reference>
        </references>
      </pivotArea>
    </format>
    <format dxfId="716">
      <pivotArea dataOnly="0" labelOnly="1" fieldPosition="0">
        <references count="4">
          <reference field="0" count="1" selected="0">
            <x v="7"/>
          </reference>
          <reference field="2" count="1" selected="0">
            <x v="516"/>
          </reference>
          <reference field="3" count="1" selected="0">
            <x v="524"/>
          </reference>
          <reference field="4" count="1">
            <x v="67"/>
          </reference>
        </references>
      </pivotArea>
    </format>
    <format dxfId="715">
      <pivotArea dataOnly="0" labelOnly="1" fieldPosition="0">
        <references count="4">
          <reference field="0" count="1" selected="0">
            <x v="7"/>
          </reference>
          <reference field="2" count="1" selected="0">
            <x v="519"/>
          </reference>
          <reference field="3" count="1" selected="0">
            <x v="527"/>
          </reference>
          <reference field="4" count="1">
            <x v="38"/>
          </reference>
        </references>
      </pivotArea>
    </format>
    <format dxfId="714">
      <pivotArea dataOnly="0" labelOnly="1" fieldPosition="0">
        <references count="4">
          <reference field="0" count="1" selected="0">
            <x v="7"/>
          </reference>
          <reference field="2" count="1" selected="0">
            <x v="520"/>
          </reference>
          <reference field="3" count="1" selected="0">
            <x v="528"/>
          </reference>
          <reference field="4" count="1">
            <x v="104"/>
          </reference>
        </references>
      </pivotArea>
    </format>
    <format dxfId="713">
      <pivotArea dataOnly="0" labelOnly="1" fieldPosition="0">
        <references count="4">
          <reference field="0" count="1" selected="0">
            <x v="7"/>
          </reference>
          <reference field="2" count="1" selected="0">
            <x v="521"/>
          </reference>
          <reference field="3" count="1" selected="0">
            <x v="529"/>
          </reference>
          <reference field="4" count="1">
            <x v="105"/>
          </reference>
        </references>
      </pivotArea>
    </format>
    <format dxfId="712">
      <pivotArea dataOnly="0" labelOnly="1" fieldPosition="0">
        <references count="4">
          <reference field="0" count="1" selected="0">
            <x v="7"/>
          </reference>
          <reference field="2" count="1" selected="0">
            <x v="522"/>
          </reference>
          <reference field="3" count="1" selected="0">
            <x v="0"/>
          </reference>
          <reference field="4" count="1">
            <x v="21"/>
          </reference>
        </references>
      </pivotArea>
    </format>
    <format dxfId="711">
      <pivotArea dataOnly="0" labelOnly="1" fieldPosition="0">
        <references count="4">
          <reference field="0" count="1" selected="0">
            <x v="7"/>
          </reference>
          <reference field="2" count="1" selected="0">
            <x v="523"/>
          </reference>
          <reference field="3" count="1" selected="0">
            <x v="530"/>
          </reference>
          <reference field="4" count="1">
            <x v="68"/>
          </reference>
        </references>
      </pivotArea>
    </format>
    <format dxfId="710">
      <pivotArea dataOnly="0" labelOnly="1" fieldPosition="0">
        <references count="4">
          <reference field="0" count="1" selected="0">
            <x v="7"/>
          </reference>
          <reference field="2" count="1" selected="0">
            <x v="524"/>
          </reference>
          <reference field="3" count="1" selected="0">
            <x v="531"/>
          </reference>
          <reference field="4" count="1">
            <x v="3"/>
          </reference>
        </references>
      </pivotArea>
    </format>
    <format dxfId="709">
      <pivotArea dataOnly="0" labelOnly="1" fieldPosition="0">
        <references count="4">
          <reference field="0" count="1" selected="0">
            <x v="7"/>
          </reference>
          <reference field="2" count="1" selected="0">
            <x v="530"/>
          </reference>
          <reference field="3" count="1" selected="0">
            <x v="537"/>
          </reference>
          <reference field="4" count="1">
            <x v="97"/>
          </reference>
        </references>
      </pivotArea>
    </format>
    <format dxfId="708">
      <pivotArea dataOnly="0" labelOnly="1" fieldPosition="0">
        <references count="4">
          <reference field="0" count="1" selected="0">
            <x v="7"/>
          </reference>
          <reference field="2" count="1" selected="0">
            <x v="531"/>
          </reference>
          <reference field="3" count="1" selected="0">
            <x v="538"/>
          </reference>
          <reference field="4" count="1">
            <x v="21"/>
          </reference>
        </references>
      </pivotArea>
    </format>
    <format dxfId="707">
      <pivotArea dataOnly="0" labelOnly="1" fieldPosition="0">
        <references count="4">
          <reference field="0" count="1" selected="0">
            <x v="7"/>
          </reference>
          <reference field="2" count="1" selected="0">
            <x v="532"/>
          </reference>
          <reference field="3" count="1" selected="0">
            <x v="539"/>
          </reference>
          <reference field="4" count="1">
            <x v="3"/>
          </reference>
        </references>
      </pivotArea>
    </format>
    <format dxfId="706">
      <pivotArea dataOnly="0" labelOnly="1" fieldPosition="0">
        <references count="4">
          <reference field="0" count="1" selected="0">
            <x v="7"/>
          </reference>
          <reference field="2" count="1" selected="0">
            <x v="533"/>
          </reference>
          <reference field="3" count="1" selected="0">
            <x v="540"/>
          </reference>
          <reference field="4" count="1">
            <x v="106"/>
          </reference>
        </references>
      </pivotArea>
    </format>
    <format dxfId="705">
      <pivotArea dataOnly="0" labelOnly="1" fieldPosition="0">
        <references count="4">
          <reference field="0" count="1" selected="0">
            <x v="7"/>
          </reference>
          <reference field="2" count="1" selected="0">
            <x v="534"/>
          </reference>
          <reference field="3" count="1" selected="0">
            <x v="22"/>
          </reference>
          <reference field="4" count="1">
            <x v="107"/>
          </reference>
        </references>
      </pivotArea>
    </format>
    <format dxfId="704">
      <pivotArea dataOnly="0" labelOnly="1" fieldPosition="0">
        <references count="4">
          <reference field="0" count="1" selected="0">
            <x v="7"/>
          </reference>
          <reference field="2" count="1" selected="0">
            <x v="535"/>
          </reference>
          <reference field="3" count="1" selected="0">
            <x v="541"/>
          </reference>
          <reference field="4" count="1">
            <x v="3"/>
          </reference>
        </references>
      </pivotArea>
    </format>
    <format dxfId="703">
      <pivotArea dataOnly="0" labelOnly="1" fieldPosition="0">
        <references count="4">
          <reference field="0" count="1" selected="0">
            <x v="7"/>
          </reference>
          <reference field="2" count="1" selected="0">
            <x v="536"/>
          </reference>
          <reference field="3" count="1" selected="0">
            <x v="542"/>
          </reference>
          <reference field="4" count="1">
            <x v="102"/>
          </reference>
        </references>
      </pivotArea>
    </format>
    <format dxfId="702">
      <pivotArea dataOnly="0" labelOnly="1" fieldPosition="0">
        <references count="4">
          <reference field="0" count="1" selected="0">
            <x v="7"/>
          </reference>
          <reference field="2" count="1" selected="0">
            <x v="537"/>
          </reference>
          <reference field="3" count="1" selected="0">
            <x v="32"/>
          </reference>
          <reference field="4" count="1">
            <x v="107"/>
          </reference>
        </references>
      </pivotArea>
    </format>
    <format dxfId="701">
      <pivotArea dataOnly="0" labelOnly="1" fieldPosition="0">
        <references count="4">
          <reference field="0" count="1" selected="0">
            <x v="7"/>
          </reference>
          <reference field="2" count="1" selected="0">
            <x v="538"/>
          </reference>
          <reference field="3" count="1" selected="0">
            <x v="543"/>
          </reference>
          <reference field="4" count="1">
            <x v="3"/>
          </reference>
        </references>
      </pivotArea>
    </format>
    <format dxfId="700">
      <pivotArea dataOnly="0" labelOnly="1" fieldPosition="0">
        <references count="4">
          <reference field="0" count="1" selected="0">
            <x v="7"/>
          </reference>
          <reference field="2" count="1" selected="0">
            <x v="540"/>
          </reference>
          <reference field="3" count="1" selected="0">
            <x v="545"/>
          </reference>
          <reference field="4" count="1">
            <x v="67"/>
          </reference>
        </references>
      </pivotArea>
    </format>
    <format dxfId="699">
      <pivotArea dataOnly="0" labelOnly="1" fieldPosition="0">
        <references count="4">
          <reference field="0" count="1" selected="0">
            <x v="7"/>
          </reference>
          <reference field="2" count="1" selected="0">
            <x v="541"/>
          </reference>
          <reference field="3" count="1" selected="0">
            <x v="546"/>
          </reference>
          <reference field="4" count="1">
            <x v="3"/>
          </reference>
        </references>
      </pivotArea>
    </format>
    <format dxfId="698">
      <pivotArea dataOnly="0" labelOnly="1" fieldPosition="0">
        <references count="4">
          <reference field="0" count="1" selected="0">
            <x v="7"/>
          </reference>
          <reference field="2" count="1" selected="0">
            <x v="544"/>
          </reference>
          <reference field="3" count="1" selected="0">
            <x v="549"/>
          </reference>
          <reference field="4" count="1">
            <x v="67"/>
          </reference>
        </references>
      </pivotArea>
    </format>
    <format dxfId="697">
      <pivotArea dataOnly="0" labelOnly="1" fieldPosition="0">
        <references count="4">
          <reference field="0" count="1" selected="0">
            <x v="7"/>
          </reference>
          <reference field="2" count="1" selected="0">
            <x v="545"/>
          </reference>
          <reference field="3" count="1" selected="0">
            <x v="550"/>
          </reference>
          <reference field="4" count="1">
            <x v="3"/>
          </reference>
        </references>
      </pivotArea>
    </format>
    <format dxfId="696">
      <pivotArea dataOnly="0" labelOnly="1" fieldPosition="0">
        <references count="4">
          <reference field="0" count="1" selected="0">
            <x v="7"/>
          </reference>
          <reference field="2" count="1" selected="0">
            <x v="546"/>
          </reference>
          <reference field="3" count="1" selected="0">
            <x v="551"/>
          </reference>
          <reference field="4" count="1">
            <x v="21"/>
          </reference>
        </references>
      </pivotArea>
    </format>
    <format dxfId="695">
      <pivotArea dataOnly="0" labelOnly="1" fieldPosition="0">
        <references count="4">
          <reference field="0" count="1" selected="0">
            <x v="7"/>
          </reference>
          <reference field="2" count="1" selected="0">
            <x v="547"/>
          </reference>
          <reference field="3" count="1" selected="0">
            <x v="552"/>
          </reference>
          <reference field="4" count="1">
            <x v="108"/>
          </reference>
        </references>
      </pivotArea>
    </format>
    <format dxfId="694">
      <pivotArea dataOnly="0" labelOnly="1" fieldPosition="0">
        <references count="4">
          <reference field="0" count="1" selected="0">
            <x v="7"/>
          </reference>
          <reference field="2" count="1" selected="0">
            <x v="548"/>
          </reference>
          <reference field="3" count="1" selected="0">
            <x v="30"/>
          </reference>
          <reference field="4" count="1">
            <x v="102"/>
          </reference>
        </references>
      </pivotArea>
    </format>
    <format dxfId="693">
      <pivotArea dataOnly="0" labelOnly="1" fieldPosition="0">
        <references count="4">
          <reference field="0" count="1" selected="0">
            <x v="7"/>
          </reference>
          <reference field="2" count="1" selected="0">
            <x v="549"/>
          </reference>
          <reference field="3" count="1" selected="0">
            <x v="553"/>
          </reference>
          <reference field="4" count="1">
            <x v="109"/>
          </reference>
        </references>
      </pivotArea>
    </format>
    <format dxfId="692">
      <pivotArea dataOnly="0" labelOnly="1" fieldPosition="0">
        <references count="4">
          <reference field="0" count="1" selected="0">
            <x v="7"/>
          </reference>
          <reference field="2" count="1" selected="0">
            <x v="550"/>
          </reference>
          <reference field="3" count="1" selected="0">
            <x v="554"/>
          </reference>
          <reference field="4" count="1">
            <x v="3"/>
          </reference>
        </references>
      </pivotArea>
    </format>
    <format dxfId="691">
      <pivotArea dataOnly="0" labelOnly="1" fieldPosition="0">
        <references count="4">
          <reference field="0" count="1" selected="0">
            <x v="7"/>
          </reference>
          <reference field="2" count="1" selected="0">
            <x v="555"/>
          </reference>
          <reference field="3" count="1" selected="0">
            <x v="559"/>
          </reference>
          <reference field="4" count="1">
            <x v="66"/>
          </reference>
        </references>
      </pivotArea>
    </format>
    <format dxfId="690">
      <pivotArea dataOnly="0" labelOnly="1" fieldPosition="0">
        <references count="4">
          <reference field="0" count="1" selected="0">
            <x v="7"/>
          </reference>
          <reference field="2" count="1" selected="0">
            <x v="556"/>
          </reference>
          <reference field="3" count="1" selected="0">
            <x v="560"/>
          </reference>
          <reference field="4" count="1">
            <x v="3"/>
          </reference>
        </references>
      </pivotArea>
    </format>
    <format dxfId="689">
      <pivotArea dataOnly="0" labelOnly="1" fieldPosition="0">
        <references count="4">
          <reference field="0" count="1" selected="0">
            <x v="7"/>
          </reference>
          <reference field="2" count="1" selected="0">
            <x v="573"/>
          </reference>
          <reference field="3" count="1" selected="0">
            <x v="576"/>
          </reference>
          <reference field="4" count="1">
            <x v="36"/>
          </reference>
        </references>
      </pivotArea>
    </format>
    <format dxfId="688">
      <pivotArea dataOnly="0" labelOnly="1" fieldPosition="0">
        <references count="4">
          <reference field="0" count="1" selected="0">
            <x v="7"/>
          </reference>
          <reference field="2" count="1" selected="0">
            <x v="574"/>
          </reference>
          <reference field="3" count="1" selected="0">
            <x v="577"/>
          </reference>
          <reference field="4" count="1">
            <x v="103"/>
          </reference>
        </references>
      </pivotArea>
    </format>
    <format dxfId="687">
      <pivotArea dataOnly="0" labelOnly="1" fieldPosition="0">
        <references count="4">
          <reference field="0" count="1" selected="0">
            <x v="7"/>
          </reference>
          <reference field="2" count="1" selected="0">
            <x v="575"/>
          </reference>
          <reference field="3" count="1" selected="0">
            <x v="578"/>
          </reference>
          <reference field="4" count="1">
            <x v="67"/>
          </reference>
        </references>
      </pivotArea>
    </format>
    <format dxfId="686">
      <pivotArea dataOnly="0" labelOnly="1" fieldPosition="0">
        <references count="4">
          <reference field="0" count="1" selected="0">
            <x v="7"/>
          </reference>
          <reference field="2" count="1" selected="0">
            <x v="576"/>
          </reference>
          <reference field="3" count="1" selected="0">
            <x v="579"/>
          </reference>
          <reference field="4" count="1">
            <x v="110"/>
          </reference>
        </references>
      </pivotArea>
    </format>
    <format dxfId="685">
      <pivotArea dataOnly="0" labelOnly="1" fieldPosition="0">
        <references count="4">
          <reference field="0" count="1" selected="0">
            <x v="7"/>
          </reference>
          <reference field="2" count="1" selected="0">
            <x v="577"/>
          </reference>
          <reference field="3" count="1" selected="0">
            <x v="580"/>
          </reference>
          <reference field="4" count="1">
            <x v="3"/>
          </reference>
        </references>
      </pivotArea>
    </format>
    <format dxfId="684">
      <pivotArea dataOnly="0" labelOnly="1" fieldPosition="0">
        <references count="4">
          <reference field="0" count="1" selected="0">
            <x v="7"/>
          </reference>
          <reference field="2" count="1" selected="0">
            <x v="582"/>
          </reference>
          <reference field="3" count="1" selected="0">
            <x v="18"/>
          </reference>
          <reference field="4" count="1">
            <x v="59"/>
          </reference>
        </references>
      </pivotArea>
    </format>
    <format dxfId="683">
      <pivotArea dataOnly="0" labelOnly="1" fieldPosition="0">
        <references count="4">
          <reference field="0" count="1" selected="0">
            <x v="7"/>
          </reference>
          <reference field="2" count="1" selected="0">
            <x v="584"/>
          </reference>
          <reference field="3" count="1" selected="0">
            <x v="585"/>
          </reference>
          <reference field="4" count="1">
            <x v="67"/>
          </reference>
        </references>
      </pivotArea>
    </format>
    <format dxfId="682">
      <pivotArea dataOnly="0" labelOnly="1" fieldPosition="0">
        <references count="4">
          <reference field="0" count="1" selected="0">
            <x v="8"/>
          </reference>
          <reference field="2" count="1" selected="0">
            <x v="585"/>
          </reference>
          <reference field="3" count="1" selected="0">
            <x v="12"/>
          </reference>
          <reference field="4" count="1">
            <x v="21"/>
          </reference>
        </references>
      </pivotArea>
    </format>
    <format dxfId="681">
      <pivotArea dataOnly="0" labelOnly="1" fieldPosition="0">
        <references count="4">
          <reference field="0" count="1" selected="0">
            <x v="8"/>
          </reference>
          <reference field="2" count="1" selected="0">
            <x v="590"/>
          </reference>
          <reference field="3" count="1" selected="0">
            <x v="590"/>
          </reference>
          <reference field="4" count="1">
            <x v="67"/>
          </reference>
        </references>
      </pivotArea>
    </format>
    <format dxfId="680">
      <pivotArea dataOnly="0" labelOnly="1" fieldPosition="0">
        <references count="4">
          <reference field="0" count="1" selected="0">
            <x v="8"/>
          </reference>
          <reference field="2" count="1" selected="0">
            <x v="591"/>
          </reference>
          <reference field="3" count="1" selected="0">
            <x v="591"/>
          </reference>
          <reference field="4" count="1">
            <x v="21"/>
          </reference>
        </references>
      </pivotArea>
    </format>
    <format dxfId="679">
      <pivotArea dataOnly="0" labelOnly="1" fieldPosition="0">
        <references count="4">
          <reference field="0" count="1" selected="0">
            <x v="8"/>
          </reference>
          <reference field="2" count="1" selected="0">
            <x v="592"/>
          </reference>
          <reference field="3" count="1" selected="0">
            <x v="592"/>
          </reference>
          <reference field="4" count="1">
            <x v="37"/>
          </reference>
        </references>
      </pivotArea>
    </format>
    <format dxfId="678">
      <pivotArea dataOnly="0" labelOnly="1" fieldPosition="0">
        <references count="4">
          <reference field="0" count="1" selected="0">
            <x v="8"/>
          </reference>
          <reference field="2" count="1" selected="0">
            <x v="593"/>
          </reference>
          <reference field="3" count="1" selected="0">
            <x v="593"/>
          </reference>
          <reference field="4" count="1">
            <x v="21"/>
          </reference>
        </references>
      </pivotArea>
    </format>
    <format dxfId="677">
      <pivotArea dataOnly="0" labelOnly="1" fieldPosition="0">
        <references count="4">
          <reference field="0" count="1" selected="0">
            <x v="8"/>
          </reference>
          <reference field="2" count="1" selected="0">
            <x v="595"/>
          </reference>
          <reference field="3" count="1" selected="0">
            <x v="595"/>
          </reference>
          <reference field="4" count="1">
            <x v="36"/>
          </reference>
        </references>
      </pivotArea>
    </format>
    <format dxfId="676">
      <pivotArea dataOnly="0" labelOnly="1" fieldPosition="0">
        <references count="4">
          <reference field="0" count="1" selected="0">
            <x v="8"/>
          </reference>
          <reference field="2" count="1" selected="0">
            <x v="597"/>
          </reference>
          <reference field="3" count="1" selected="0">
            <x v="597"/>
          </reference>
          <reference field="4" count="1">
            <x v="111"/>
          </reference>
        </references>
      </pivotArea>
    </format>
    <format dxfId="675">
      <pivotArea dataOnly="0" labelOnly="1" fieldPosition="0">
        <references count="4">
          <reference field="0" count="1" selected="0">
            <x v="8"/>
          </reference>
          <reference field="2" count="1" selected="0">
            <x v="598"/>
          </reference>
          <reference field="3" count="1" selected="0">
            <x v="598"/>
          </reference>
          <reference field="4" count="1">
            <x v="36"/>
          </reference>
        </references>
      </pivotArea>
    </format>
    <format dxfId="674">
      <pivotArea dataOnly="0" labelOnly="1" fieldPosition="0">
        <references count="4">
          <reference field="0" count="1" selected="0">
            <x v="8"/>
          </reference>
          <reference field="2" count="1" selected="0">
            <x v="599"/>
          </reference>
          <reference field="3" count="1" selected="0">
            <x v="599"/>
          </reference>
          <reference field="4" count="1">
            <x v="3"/>
          </reference>
        </references>
      </pivotArea>
    </format>
    <format dxfId="673">
      <pivotArea dataOnly="0" labelOnly="1" fieldPosition="0">
        <references count="4">
          <reference field="0" count="1" selected="0">
            <x v="8"/>
          </reference>
          <reference field="2" count="1" selected="0">
            <x v="600"/>
          </reference>
          <reference field="3" count="1" selected="0">
            <x v="600"/>
          </reference>
          <reference field="4" count="1">
            <x v="112"/>
          </reference>
        </references>
      </pivotArea>
    </format>
    <format dxfId="672">
      <pivotArea dataOnly="0" labelOnly="1" fieldPosition="0">
        <references count="4">
          <reference field="0" count="1" selected="0">
            <x v="8"/>
          </reference>
          <reference field="2" count="1" selected="0">
            <x v="601"/>
          </reference>
          <reference field="3" count="1" selected="0">
            <x v="601"/>
          </reference>
          <reference field="4" count="1">
            <x v="21"/>
          </reference>
        </references>
      </pivotArea>
    </format>
    <format dxfId="671">
      <pivotArea dataOnly="0" labelOnly="1" fieldPosition="0">
        <references count="4">
          <reference field="0" count="1" selected="0">
            <x v="8"/>
          </reference>
          <reference field="2" count="1" selected="0">
            <x v="603"/>
          </reference>
          <reference field="3" count="1" selected="0">
            <x v="603"/>
          </reference>
          <reference field="4" count="1">
            <x v="39"/>
          </reference>
        </references>
      </pivotArea>
    </format>
    <format dxfId="670">
      <pivotArea dataOnly="0" labelOnly="1" fieldPosition="0">
        <references count="4">
          <reference field="0" count="1" selected="0">
            <x v="8"/>
          </reference>
          <reference field="2" count="1" selected="0">
            <x v="608"/>
          </reference>
          <reference field="3" count="1" selected="0">
            <x v="608"/>
          </reference>
          <reference field="4" count="1">
            <x v="21"/>
          </reference>
        </references>
      </pivotArea>
    </format>
    <format dxfId="669">
      <pivotArea dataOnly="0" labelOnly="1" fieldPosition="0">
        <references count="4">
          <reference field="0" count="1" selected="0">
            <x v="9"/>
          </reference>
          <reference field="2" count="1" selected="0">
            <x v="609"/>
          </reference>
          <reference field="3" count="1" selected="0">
            <x v="610"/>
          </reference>
          <reference field="4" count="1">
            <x v="114"/>
          </reference>
        </references>
      </pivotArea>
    </format>
    <format dxfId="668">
      <pivotArea dataOnly="0" labelOnly="1" fieldPosition="0">
        <references count="4">
          <reference field="0" count="1" selected="0">
            <x v="9"/>
          </reference>
          <reference field="2" count="1" selected="0">
            <x v="610"/>
          </reference>
          <reference field="3" count="1" selected="0">
            <x v="611"/>
          </reference>
          <reference field="4" count="1">
            <x v="115"/>
          </reference>
        </references>
      </pivotArea>
    </format>
    <format dxfId="667">
      <pivotArea dataOnly="0" labelOnly="1" fieldPosition="0">
        <references count="4">
          <reference field="0" count="1" selected="0">
            <x v="9"/>
          </reference>
          <reference field="2" count="1" selected="0">
            <x v="611"/>
          </reference>
          <reference field="3" count="1" selected="0">
            <x v="612"/>
          </reference>
          <reference field="4" count="1">
            <x v="116"/>
          </reference>
        </references>
      </pivotArea>
    </format>
    <format dxfId="666">
      <pivotArea dataOnly="0" labelOnly="1" fieldPosition="0">
        <references count="4">
          <reference field="0" count="1" selected="0">
            <x v="9"/>
          </reference>
          <reference field="2" count="1" selected="0">
            <x v="612"/>
          </reference>
          <reference field="3" count="1" selected="0">
            <x v="613"/>
          </reference>
          <reference field="4" count="1">
            <x v="36"/>
          </reference>
        </references>
      </pivotArea>
    </format>
    <format dxfId="665">
      <pivotArea dataOnly="0" labelOnly="1" fieldPosition="0">
        <references count="4">
          <reference field="0" count="1" selected="0">
            <x v="9"/>
          </reference>
          <reference field="2" count="1" selected="0">
            <x v="613"/>
          </reference>
          <reference field="3" count="1" selected="0">
            <x v="614"/>
          </reference>
          <reference field="4" count="1">
            <x v="117"/>
          </reference>
        </references>
      </pivotArea>
    </format>
    <format dxfId="664">
      <pivotArea dataOnly="0" labelOnly="1" fieldPosition="0">
        <references count="4">
          <reference field="0" count="1" selected="0">
            <x v="9"/>
          </reference>
          <reference field="2" count="1" selected="0">
            <x v="614"/>
          </reference>
          <reference field="3" count="1" selected="0">
            <x v="615"/>
          </reference>
          <reference field="4" count="1">
            <x v="118"/>
          </reference>
        </references>
      </pivotArea>
    </format>
    <format dxfId="663">
      <pivotArea dataOnly="0" labelOnly="1" fieldPosition="0">
        <references count="4">
          <reference field="0" count="1" selected="0">
            <x v="9"/>
          </reference>
          <reference field="2" count="1" selected="0">
            <x v="615"/>
          </reference>
          <reference field="3" count="1" selected="0">
            <x v="616"/>
          </reference>
          <reference field="4" count="1">
            <x v="36"/>
          </reference>
        </references>
      </pivotArea>
    </format>
    <format dxfId="662">
      <pivotArea dataOnly="0" labelOnly="1" fieldPosition="0">
        <references count="4">
          <reference field="0" count="1" selected="0">
            <x v="9"/>
          </reference>
          <reference field="2" count="1" selected="0">
            <x v="616"/>
          </reference>
          <reference field="3" count="1" selected="0">
            <x v="617"/>
          </reference>
          <reference field="4" count="1">
            <x v="119"/>
          </reference>
        </references>
      </pivotArea>
    </format>
    <format dxfId="661">
      <pivotArea dataOnly="0" labelOnly="1" fieldPosition="0">
        <references count="4">
          <reference field="0" count="1" selected="0">
            <x v="9"/>
          </reference>
          <reference field="2" count="1" selected="0">
            <x v="617"/>
          </reference>
          <reference field="3" count="1" selected="0">
            <x v="618"/>
          </reference>
          <reference field="4" count="1">
            <x v="120"/>
          </reference>
        </references>
      </pivotArea>
    </format>
    <format dxfId="660">
      <pivotArea dataOnly="0" labelOnly="1" fieldPosition="0">
        <references count="4">
          <reference field="0" count="1" selected="0">
            <x v="9"/>
          </reference>
          <reference field="2" count="1" selected="0">
            <x v="618"/>
          </reference>
          <reference field="3" count="1" selected="0">
            <x v="619"/>
          </reference>
          <reference field="4" count="1">
            <x v="121"/>
          </reference>
        </references>
      </pivotArea>
    </format>
    <format dxfId="659">
      <pivotArea dataOnly="0" labelOnly="1" fieldPosition="0">
        <references count="4">
          <reference field="0" count="1" selected="0">
            <x v="9"/>
          </reference>
          <reference field="2" count="1" selected="0">
            <x v="619"/>
          </reference>
          <reference field="3" count="1" selected="0">
            <x v="620"/>
          </reference>
          <reference field="4" count="1">
            <x v="122"/>
          </reference>
        </references>
      </pivotArea>
    </format>
    <format dxfId="658">
      <pivotArea dataOnly="0" labelOnly="1" fieldPosition="0">
        <references count="4">
          <reference field="0" count="1" selected="0">
            <x v="9"/>
          </reference>
          <reference field="2" count="1" selected="0">
            <x v="620"/>
          </reference>
          <reference field="3" count="1" selected="0">
            <x v="621"/>
          </reference>
          <reference field="4" count="1">
            <x v="123"/>
          </reference>
        </references>
      </pivotArea>
    </format>
    <format dxfId="657">
      <pivotArea dataOnly="0" labelOnly="1" fieldPosition="0">
        <references count="4">
          <reference field="0" count="1" selected="0">
            <x v="9"/>
          </reference>
          <reference field="2" count="1" selected="0">
            <x v="621"/>
          </reference>
          <reference field="3" count="1" selected="0">
            <x v="622"/>
          </reference>
          <reference field="4" count="1">
            <x v="124"/>
          </reference>
        </references>
      </pivotArea>
    </format>
    <format dxfId="656">
      <pivotArea dataOnly="0" labelOnly="1" fieldPosition="0">
        <references count="4">
          <reference field="0" count="1" selected="0">
            <x v="9"/>
          </reference>
          <reference field="2" count="1" selected="0">
            <x v="622"/>
          </reference>
          <reference field="3" count="1" selected="0">
            <x v="623"/>
          </reference>
          <reference field="4" count="1">
            <x v="125"/>
          </reference>
        </references>
      </pivotArea>
    </format>
    <format dxfId="655">
      <pivotArea dataOnly="0" labelOnly="1" fieldPosition="0">
        <references count="4">
          <reference field="0" count="1" selected="0">
            <x v="9"/>
          </reference>
          <reference field="2" count="1" selected="0">
            <x v="623"/>
          </reference>
          <reference field="3" count="1" selected="0">
            <x v="624"/>
          </reference>
          <reference field="4" count="1">
            <x v="109"/>
          </reference>
        </references>
      </pivotArea>
    </format>
    <format dxfId="654">
      <pivotArea dataOnly="0" labelOnly="1" fieldPosition="0">
        <references count="4">
          <reference field="0" count="1" selected="0">
            <x v="9"/>
          </reference>
          <reference field="2" count="1" selected="0">
            <x v="624"/>
          </reference>
          <reference field="3" count="1" selected="0">
            <x v="625"/>
          </reference>
          <reference field="4" count="1">
            <x v="126"/>
          </reference>
        </references>
      </pivotArea>
    </format>
    <format dxfId="653">
      <pivotArea dataOnly="0" labelOnly="1" fieldPosition="0">
        <references count="4">
          <reference field="0" count="1" selected="0">
            <x v="9"/>
          </reference>
          <reference field="2" count="1" selected="0">
            <x v="625"/>
          </reference>
          <reference field="3" count="1" selected="0">
            <x v="626"/>
          </reference>
          <reference field="4" count="1">
            <x v="7"/>
          </reference>
        </references>
      </pivotArea>
    </format>
    <format dxfId="652">
      <pivotArea dataOnly="0" labelOnly="1" fieldPosition="0">
        <references count="4">
          <reference field="0" count="1" selected="0">
            <x v="9"/>
          </reference>
          <reference field="2" count="1" selected="0">
            <x v="628"/>
          </reference>
          <reference field="3" count="1" selected="0">
            <x v="629"/>
          </reference>
          <reference field="4" count="1">
            <x v="127"/>
          </reference>
        </references>
      </pivotArea>
    </format>
    <format dxfId="651">
      <pivotArea dataOnly="0" labelOnly="1" fieldPosition="0">
        <references count="4">
          <reference field="0" count="1" selected="0">
            <x v="9"/>
          </reference>
          <reference field="2" count="1" selected="0">
            <x v="629"/>
          </reference>
          <reference field="3" count="1" selected="0">
            <x v="630"/>
          </reference>
          <reference field="4" count="1">
            <x v="128"/>
          </reference>
        </references>
      </pivotArea>
    </format>
    <format dxfId="650">
      <pivotArea dataOnly="0" labelOnly="1" fieldPosition="0">
        <references count="4">
          <reference field="0" count="1" selected="0">
            <x v="9"/>
          </reference>
          <reference field="2" count="1" selected="0">
            <x v="631"/>
          </reference>
          <reference field="3" count="1" selected="0">
            <x v="632"/>
          </reference>
          <reference field="4" count="1">
            <x v="129"/>
          </reference>
        </references>
      </pivotArea>
    </format>
    <format dxfId="649">
      <pivotArea dataOnly="0" labelOnly="1" fieldPosition="0">
        <references count="4">
          <reference field="0" count="1" selected="0">
            <x v="9"/>
          </reference>
          <reference field="2" count="1" selected="0">
            <x v="632"/>
          </reference>
          <reference field="3" count="1" selected="0">
            <x v="633"/>
          </reference>
          <reference field="4" count="1">
            <x v="3"/>
          </reference>
        </references>
      </pivotArea>
    </format>
    <format dxfId="648">
      <pivotArea dataOnly="0" labelOnly="1" fieldPosition="0">
        <references count="4">
          <reference field="0" count="1" selected="0">
            <x v="9"/>
          </reference>
          <reference field="2" count="1" selected="0">
            <x v="633"/>
          </reference>
          <reference field="3" count="1" selected="0">
            <x v="634"/>
          </reference>
          <reference field="4" count="1">
            <x v="130"/>
          </reference>
        </references>
      </pivotArea>
    </format>
    <format dxfId="647">
      <pivotArea dataOnly="0" labelOnly="1" fieldPosition="0">
        <references count="4">
          <reference field="0" count="1" selected="0">
            <x v="9"/>
          </reference>
          <reference field="2" count="1" selected="0">
            <x v="634"/>
          </reference>
          <reference field="3" count="1" selected="0">
            <x v="635"/>
          </reference>
          <reference field="4" count="1">
            <x v="40"/>
          </reference>
        </references>
      </pivotArea>
    </format>
    <format dxfId="646">
      <pivotArea dataOnly="0" labelOnly="1" fieldPosition="0">
        <references count="4">
          <reference field="0" count="1" selected="0">
            <x v="9"/>
          </reference>
          <reference field="2" count="1" selected="0">
            <x v="635"/>
          </reference>
          <reference field="3" count="1" selected="0">
            <x v="636"/>
          </reference>
          <reference field="4" count="1">
            <x v="3"/>
          </reference>
        </references>
      </pivotArea>
    </format>
    <format dxfId="645">
      <pivotArea dataOnly="0" labelOnly="1" fieldPosition="0">
        <references count="4">
          <reference field="0" count="1" selected="0">
            <x v="9"/>
          </reference>
          <reference field="2" count="1" selected="0">
            <x v="636"/>
          </reference>
          <reference field="3" count="1" selected="0">
            <x v="637"/>
          </reference>
          <reference field="4" count="1">
            <x v="109"/>
          </reference>
        </references>
      </pivotArea>
    </format>
    <format dxfId="644">
      <pivotArea dataOnly="0" labelOnly="1" fieldPosition="0">
        <references count="4">
          <reference field="0" count="1" selected="0">
            <x v="9"/>
          </reference>
          <reference field="2" count="1" selected="0">
            <x v="637"/>
          </reference>
          <reference field="3" count="1" selected="0">
            <x v="638"/>
          </reference>
          <reference field="4" count="1">
            <x v="131"/>
          </reference>
        </references>
      </pivotArea>
    </format>
    <format dxfId="643">
      <pivotArea dataOnly="0" labelOnly="1" fieldPosition="0">
        <references count="4">
          <reference field="0" count="1" selected="0">
            <x v="9"/>
          </reference>
          <reference field="2" count="1" selected="0">
            <x v="638"/>
          </reference>
          <reference field="3" count="1" selected="0">
            <x v="639"/>
          </reference>
          <reference field="4" count="1">
            <x v="3"/>
          </reference>
        </references>
      </pivotArea>
    </format>
    <format dxfId="642">
      <pivotArea dataOnly="0" labelOnly="1" fieldPosition="0">
        <references count="4">
          <reference field="0" count="1" selected="0">
            <x v="9"/>
          </reference>
          <reference field="2" count="1" selected="0">
            <x v="639"/>
          </reference>
          <reference field="3" count="1" selected="0">
            <x v="640"/>
          </reference>
          <reference field="4" count="1">
            <x v="90"/>
          </reference>
        </references>
      </pivotArea>
    </format>
    <format dxfId="641">
      <pivotArea dataOnly="0" labelOnly="1" fieldPosition="0">
        <references count="4">
          <reference field="0" count="1" selected="0">
            <x v="9"/>
          </reference>
          <reference field="2" count="1" selected="0">
            <x v="640"/>
          </reference>
          <reference field="3" count="1" selected="0">
            <x v="641"/>
          </reference>
          <reference field="4" count="1">
            <x v="26"/>
          </reference>
        </references>
      </pivotArea>
    </format>
    <format dxfId="640">
      <pivotArea dataOnly="0" labelOnly="1" fieldPosition="0">
        <references count="4">
          <reference field="0" count="1" selected="0">
            <x v="9"/>
          </reference>
          <reference field="2" count="1" selected="0">
            <x v="644"/>
          </reference>
          <reference field="3" count="1" selected="0">
            <x v="645"/>
          </reference>
          <reference field="4" count="1">
            <x v="4"/>
          </reference>
        </references>
      </pivotArea>
    </format>
    <format dxfId="639">
      <pivotArea dataOnly="0" labelOnly="1" fieldPosition="0">
        <references count="4">
          <reference field="0" count="1" selected="0">
            <x v="9"/>
          </reference>
          <reference field="2" count="1" selected="0">
            <x v="646"/>
          </reference>
          <reference field="3" count="1" selected="0">
            <x v="647"/>
          </reference>
          <reference field="4" count="1">
            <x v="132"/>
          </reference>
        </references>
      </pivotArea>
    </format>
    <format dxfId="638">
      <pivotArea dataOnly="0" labelOnly="1" fieldPosition="0">
        <references count="4">
          <reference field="0" count="1" selected="0">
            <x v="9"/>
          </reference>
          <reference field="2" count="1" selected="0">
            <x v="647"/>
          </reference>
          <reference field="3" count="1" selected="0">
            <x v="648"/>
          </reference>
          <reference field="4" count="1">
            <x v="3"/>
          </reference>
        </references>
      </pivotArea>
    </format>
    <format dxfId="637">
      <pivotArea dataOnly="0" labelOnly="1" fieldPosition="0">
        <references count="4">
          <reference field="0" count="1" selected="0">
            <x v="9"/>
          </reference>
          <reference field="2" count="1" selected="0">
            <x v="649"/>
          </reference>
          <reference field="3" count="1" selected="0">
            <x v="650"/>
          </reference>
          <reference field="4" count="1">
            <x v="68"/>
          </reference>
        </references>
      </pivotArea>
    </format>
    <format dxfId="636">
      <pivotArea dataOnly="0" labelOnly="1" fieldPosition="0">
        <references count="4">
          <reference field="0" count="1" selected="0">
            <x v="9"/>
          </reference>
          <reference field="2" count="1" selected="0">
            <x v="651"/>
          </reference>
          <reference field="3" count="1" selected="0">
            <x v="652"/>
          </reference>
          <reference field="4" count="1">
            <x v="46"/>
          </reference>
        </references>
      </pivotArea>
    </format>
    <format dxfId="635">
      <pivotArea dataOnly="0" labelOnly="1" fieldPosition="0">
        <references count="4">
          <reference field="0" count="1" selected="0">
            <x v="9"/>
          </reference>
          <reference field="2" count="1" selected="0">
            <x v="652"/>
          </reference>
          <reference field="3" count="1" selected="0">
            <x v="653"/>
          </reference>
          <reference field="4" count="1">
            <x v="133"/>
          </reference>
        </references>
      </pivotArea>
    </format>
    <format dxfId="634">
      <pivotArea dataOnly="0" labelOnly="1" fieldPosition="0">
        <references count="4">
          <reference field="0" count="1" selected="0">
            <x v="9"/>
          </reference>
          <reference field="2" count="1" selected="0">
            <x v="654"/>
          </reference>
          <reference field="3" count="1" selected="0">
            <x v="655"/>
          </reference>
          <reference field="4" count="1">
            <x v="36"/>
          </reference>
        </references>
      </pivotArea>
    </format>
    <format dxfId="633">
      <pivotArea dataOnly="0" labelOnly="1" fieldPosition="0">
        <references count="4">
          <reference field="0" count="1" selected="0">
            <x v="9"/>
          </reference>
          <reference field="2" count="1" selected="0">
            <x v="661"/>
          </reference>
          <reference field="3" count="1" selected="0">
            <x v="663"/>
          </reference>
          <reference field="4" count="1">
            <x v="134"/>
          </reference>
        </references>
      </pivotArea>
    </format>
    <format dxfId="632">
      <pivotArea dataOnly="0" labelOnly="1" fieldPosition="0">
        <references count="4">
          <reference field="0" count="1" selected="0">
            <x v="9"/>
          </reference>
          <reference field="2" count="1" selected="0">
            <x v="663"/>
          </reference>
          <reference field="3" count="1" selected="0">
            <x v="665"/>
          </reference>
          <reference field="4" count="1">
            <x v="135"/>
          </reference>
        </references>
      </pivotArea>
    </format>
    <format dxfId="631">
      <pivotArea dataOnly="0" labelOnly="1" fieldPosition="0">
        <references count="4">
          <reference field="0" count="1" selected="0">
            <x v="9"/>
          </reference>
          <reference field="2" count="1" selected="0">
            <x v="667"/>
          </reference>
          <reference field="3" count="1" selected="0">
            <x v="669"/>
          </reference>
          <reference field="4" count="1">
            <x v="57"/>
          </reference>
        </references>
      </pivotArea>
    </format>
    <format dxfId="630">
      <pivotArea dataOnly="0" labelOnly="1" fieldPosition="0">
        <references count="4">
          <reference field="0" count="1" selected="0">
            <x v="9"/>
          </reference>
          <reference field="2" count="1" selected="0">
            <x v="668"/>
          </reference>
          <reference field="3" count="1" selected="0">
            <x v="670"/>
          </reference>
          <reference field="4" count="1">
            <x v="136"/>
          </reference>
        </references>
      </pivotArea>
    </format>
    <format dxfId="629">
      <pivotArea dataOnly="0" labelOnly="1" fieldPosition="0">
        <references count="4">
          <reference field="0" count="1" selected="0">
            <x v="10"/>
          </reference>
          <reference field="2" count="1" selected="0">
            <x v="669"/>
          </reference>
          <reference field="3" count="1" selected="0">
            <x v="676"/>
          </reference>
          <reference field="4" count="1">
            <x v="68"/>
          </reference>
        </references>
      </pivotArea>
    </format>
    <format dxfId="628">
      <pivotArea dataOnly="0" labelOnly="1" fieldPosition="0">
        <references count="4">
          <reference field="0" count="1" selected="0">
            <x v="10"/>
          </reference>
          <reference field="2" count="1" selected="0">
            <x v="670"/>
          </reference>
          <reference field="3" count="1" selected="0">
            <x v="677"/>
          </reference>
          <reference field="4" count="1">
            <x v="3"/>
          </reference>
        </references>
      </pivotArea>
    </format>
    <format dxfId="627">
      <pivotArea dataOnly="0" labelOnly="1" fieldPosition="0">
        <references count="4">
          <reference field="0" count="1" selected="0">
            <x v="10"/>
          </reference>
          <reference field="2" count="1" selected="0">
            <x v="671"/>
          </reference>
          <reference field="3" count="1" selected="0">
            <x v="678"/>
          </reference>
          <reference field="4" count="1">
            <x v="68"/>
          </reference>
        </references>
      </pivotArea>
    </format>
    <format dxfId="626">
      <pivotArea dataOnly="0" labelOnly="1" fieldPosition="0">
        <references count="4">
          <reference field="0" count="1" selected="0">
            <x v="10"/>
          </reference>
          <reference field="2" count="1" selected="0">
            <x v="673"/>
          </reference>
          <reference field="3" count="1" selected="0">
            <x v="680"/>
          </reference>
          <reference field="4" count="1">
            <x v="36"/>
          </reference>
        </references>
      </pivotArea>
    </format>
    <format dxfId="625">
      <pivotArea dataOnly="0" labelOnly="1" fieldPosition="0">
        <references count="4">
          <reference field="0" count="1" selected="0">
            <x v="10"/>
          </reference>
          <reference field="2" count="1" selected="0">
            <x v="674"/>
          </reference>
          <reference field="3" count="1" selected="0">
            <x v="681"/>
          </reference>
          <reference field="4" count="1">
            <x v="3"/>
          </reference>
        </references>
      </pivotArea>
    </format>
    <format dxfId="624">
      <pivotArea dataOnly="0" labelOnly="1" fieldPosition="0">
        <references count="4">
          <reference field="0" count="1" selected="0">
            <x v="10"/>
          </reference>
          <reference field="2" count="1" selected="0">
            <x v="683"/>
          </reference>
          <reference field="3" count="1" selected="0">
            <x v="690"/>
          </reference>
          <reference field="4" count="1">
            <x v="21"/>
          </reference>
        </references>
      </pivotArea>
    </format>
    <format dxfId="623">
      <pivotArea dataOnly="0" labelOnly="1" fieldPosition="0">
        <references count="4">
          <reference field="0" count="1" selected="0">
            <x v="10"/>
          </reference>
          <reference field="2" count="1" selected="0">
            <x v="686"/>
          </reference>
          <reference field="3" count="1" selected="0">
            <x v="693"/>
          </reference>
          <reference field="4" count="1">
            <x v="3"/>
          </reference>
        </references>
      </pivotArea>
    </format>
    <format dxfId="622">
      <pivotArea dataOnly="0" labelOnly="1" fieldPosition="0">
        <references count="4">
          <reference field="0" count="1" selected="0">
            <x v="10"/>
          </reference>
          <reference field="2" count="1" selected="0">
            <x v="688"/>
          </reference>
          <reference field="3" count="1" selected="0">
            <x v="695"/>
          </reference>
          <reference field="4" count="1">
            <x v="21"/>
          </reference>
        </references>
      </pivotArea>
    </format>
    <format dxfId="621">
      <pivotArea dataOnly="0" labelOnly="1" fieldPosition="0">
        <references count="4">
          <reference field="0" count="1" selected="0">
            <x v="10"/>
          </reference>
          <reference field="2" count="1" selected="0">
            <x v="689"/>
          </reference>
          <reference field="3" count="1" selected="0">
            <x v="696"/>
          </reference>
          <reference field="4" count="1">
            <x v="3"/>
          </reference>
        </references>
      </pivotArea>
    </format>
    <format dxfId="620">
      <pivotArea dataOnly="0" labelOnly="1" fieldPosition="0">
        <references count="4">
          <reference field="0" count="1" selected="0">
            <x v="10"/>
          </reference>
          <reference field="2" count="1" selected="0">
            <x v="692"/>
          </reference>
          <reference field="3" count="1" selected="0">
            <x v="699"/>
          </reference>
          <reference field="4" count="1">
            <x v="21"/>
          </reference>
        </references>
      </pivotArea>
    </format>
    <format dxfId="619">
      <pivotArea dataOnly="0" labelOnly="1" fieldPosition="0">
        <references count="4">
          <reference field="0" count="1" selected="0">
            <x v="10"/>
          </reference>
          <reference field="2" count="1" selected="0">
            <x v="694"/>
          </reference>
          <reference field="3" count="1" selected="0">
            <x v="701"/>
          </reference>
          <reference field="4" count="1">
            <x v="3"/>
          </reference>
        </references>
      </pivotArea>
    </format>
    <format dxfId="618">
      <pivotArea dataOnly="0" labelOnly="1" fieldPosition="0">
        <references count="4">
          <reference field="0" count="1" selected="0">
            <x v="10"/>
          </reference>
          <reference field="2" count="1" selected="0">
            <x v="708"/>
          </reference>
          <reference field="3" count="1" selected="0">
            <x v="715"/>
          </reference>
          <reference field="4" count="1">
            <x v="21"/>
          </reference>
        </references>
      </pivotArea>
    </format>
    <format dxfId="617">
      <pivotArea dataOnly="0" labelOnly="1" fieldPosition="0">
        <references count="4">
          <reference field="0" count="1" selected="0">
            <x v="10"/>
          </reference>
          <reference field="2" count="1" selected="0">
            <x v="710"/>
          </reference>
          <reference field="3" count="1" selected="0">
            <x v="717"/>
          </reference>
          <reference field="4" count="1">
            <x v="3"/>
          </reference>
        </references>
      </pivotArea>
    </format>
    <format dxfId="616">
      <pivotArea dataOnly="0" labelOnly="1" fieldPosition="0">
        <references count="4">
          <reference field="0" count="1" selected="0">
            <x v="10"/>
          </reference>
          <reference field="2" count="1" selected="0">
            <x v="738"/>
          </reference>
          <reference field="3" count="1" selected="0">
            <x v="745"/>
          </reference>
          <reference field="4" count="1">
            <x v="21"/>
          </reference>
        </references>
      </pivotArea>
    </format>
    <format dxfId="615">
      <pivotArea dataOnly="0" labelOnly="1" fieldPosition="0">
        <references count="4">
          <reference field="0" count="1" selected="0">
            <x v="10"/>
          </reference>
          <reference field="2" count="1" selected="0">
            <x v="739"/>
          </reference>
          <reference field="3" count="1" selected="0">
            <x v="746"/>
          </reference>
          <reference field="4" count="1">
            <x v="3"/>
          </reference>
        </references>
      </pivotArea>
    </format>
    <format dxfId="614">
      <pivotArea dataOnly="0" labelOnly="1" fieldPosition="0">
        <references count="4">
          <reference field="0" count="1" selected="0">
            <x v="10"/>
          </reference>
          <reference field="2" count="1" selected="0">
            <x v="740"/>
          </reference>
          <reference field="3" count="1" selected="0">
            <x v="747"/>
          </reference>
          <reference field="4" count="1">
            <x v="21"/>
          </reference>
        </references>
      </pivotArea>
    </format>
    <format dxfId="613">
      <pivotArea dataOnly="0" labelOnly="1" fieldPosition="0">
        <references count="4">
          <reference field="0" count="1" selected="0">
            <x v="10"/>
          </reference>
          <reference field="2" count="1" selected="0">
            <x v="749"/>
          </reference>
          <reference field="3" count="1" selected="0">
            <x v="756"/>
          </reference>
          <reference field="4" count="1">
            <x v="3"/>
          </reference>
        </references>
      </pivotArea>
    </format>
    <format dxfId="612">
      <pivotArea dataOnly="0" labelOnly="1" fieldPosition="0">
        <references count="5">
          <reference field="0" count="1" selected="0">
            <x v="0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11">
      <pivotArea dataOnly="0" labelOnly="1" fieldPosition="0">
        <references count="5">
          <reference field="0" count="1" selected="0">
            <x v="0"/>
          </reference>
          <reference field="2" count="1" selected="0">
            <x v="2"/>
          </reference>
          <reference field="3" count="1" selected="0">
            <x v="3"/>
          </reference>
          <reference field="4" count="1" selected="0">
            <x v="4"/>
          </reference>
          <reference field="15" count="1">
            <x v="0"/>
          </reference>
        </references>
      </pivotArea>
    </format>
    <format dxfId="610">
      <pivotArea dataOnly="0" labelOnly="1" fieldPosition="0">
        <references count="5">
          <reference field="0" count="1" selected="0">
            <x v="0"/>
          </reference>
          <reference field="2" count="1" selected="0">
            <x v="4"/>
          </reference>
          <reference field="3" count="1" selected="0">
            <x v="42"/>
          </reference>
          <reference field="4" count="1" selected="0">
            <x v="5"/>
          </reference>
          <reference field="15" count="1">
            <x v="0"/>
          </reference>
        </references>
      </pivotArea>
    </format>
    <format dxfId="609">
      <pivotArea dataOnly="0" labelOnly="1" fieldPosition="0">
        <references count="5">
          <reference field="0" count="1" selected="0">
            <x v="0"/>
          </reference>
          <reference field="2" count="1" selected="0">
            <x v="5"/>
          </reference>
          <reference field="3" count="1" selected="0">
            <x v="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08">
      <pivotArea dataOnly="0" labelOnly="1" fieldPosition="0">
        <references count="5">
          <reference field="0" count="1" selected="0">
            <x v="0"/>
          </reference>
          <reference field="2" count="1" selected="0">
            <x v="6"/>
          </reference>
          <reference field="3" count="1" selected="0">
            <x v="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07">
      <pivotArea dataOnly="0" labelOnly="1" fieldPosition="0">
        <references count="5">
          <reference field="0" count="1" selected="0">
            <x v="0"/>
          </reference>
          <reference field="2" count="1" selected="0">
            <x v="7"/>
          </reference>
          <reference field="3" count="1" selected="0">
            <x v="4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06">
      <pivotArea dataOnly="0" labelOnly="1" fieldPosition="0">
        <references count="5">
          <reference field="0" count="1" selected="0">
            <x v="0"/>
          </reference>
          <reference field="2" count="1" selected="0">
            <x v="8"/>
          </reference>
          <reference field="3" count="1" selected="0">
            <x v="46"/>
          </reference>
          <reference field="4" count="1" selected="0">
            <x v="6"/>
          </reference>
          <reference field="15" count="1">
            <x v="0"/>
          </reference>
        </references>
      </pivotArea>
    </format>
    <format dxfId="605">
      <pivotArea dataOnly="0" labelOnly="1" fieldPosition="0">
        <references count="5">
          <reference field="0" count="1" selected="0">
            <x v="0"/>
          </reference>
          <reference field="2" count="1" selected="0">
            <x v="9"/>
          </reference>
          <reference field="3" count="1" selected="0">
            <x v="4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04">
      <pivotArea dataOnly="0" labelOnly="1" fieldPosition="0">
        <references count="5">
          <reference field="0" count="1" selected="0">
            <x v="0"/>
          </reference>
          <reference field="2" count="1" selected="0">
            <x v="12"/>
          </reference>
          <reference field="3" count="1" selected="0">
            <x v="50"/>
          </reference>
          <reference field="4" count="1" selected="0">
            <x v="7"/>
          </reference>
          <reference field="15" count="1">
            <x v="0"/>
          </reference>
        </references>
      </pivotArea>
    </format>
    <format dxfId="603">
      <pivotArea dataOnly="0" labelOnly="1" fieldPosition="0">
        <references count="5">
          <reference field="0" count="1" selected="0">
            <x v="0"/>
          </reference>
          <reference field="2" count="1" selected="0">
            <x v="13"/>
          </reference>
          <reference field="3" count="1" selected="0">
            <x v="51"/>
          </reference>
          <reference field="4" count="1" selected="0">
            <x v="8"/>
          </reference>
          <reference field="15" count="1">
            <x v="0"/>
          </reference>
        </references>
      </pivotArea>
    </format>
    <format dxfId="602">
      <pivotArea dataOnly="0" labelOnly="1" fieldPosition="0">
        <references count="5">
          <reference field="0" count="1" selected="0">
            <x v="0"/>
          </reference>
          <reference field="2" count="1" selected="0">
            <x v="14"/>
          </reference>
          <reference field="3" count="1" selected="0">
            <x v="52"/>
          </reference>
          <reference field="4" count="1" selected="0">
            <x v="9"/>
          </reference>
          <reference field="15" count="1">
            <x v="0"/>
          </reference>
        </references>
      </pivotArea>
    </format>
    <format dxfId="601">
      <pivotArea dataOnly="0" labelOnly="1" fieldPosition="0">
        <references count="5">
          <reference field="0" count="1" selected="0">
            <x v="0"/>
          </reference>
          <reference field="2" count="1" selected="0">
            <x v="16"/>
          </reference>
          <reference field="3" count="1" selected="0">
            <x v="54"/>
          </reference>
          <reference field="4" count="1" selected="0">
            <x v="10"/>
          </reference>
          <reference field="15" count="1">
            <x v="0"/>
          </reference>
        </references>
      </pivotArea>
    </format>
    <format dxfId="600">
      <pivotArea dataOnly="0" labelOnly="1" fieldPosition="0">
        <references count="5">
          <reference field="0" count="1" selected="0">
            <x v="0"/>
          </reference>
          <reference field="2" count="1" selected="0">
            <x v="19"/>
          </reference>
          <reference field="3" count="1" selected="0">
            <x v="26"/>
          </reference>
          <reference field="4" count="1" selected="0">
            <x v="11"/>
          </reference>
          <reference field="15" count="1">
            <x v="0"/>
          </reference>
        </references>
      </pivotArea>
    </format>
    <format dxfId="599">
      <pivotArea dataOnly="0" labelOnly="1" fieldPosition="0">
        <references count="5">
          <reference field="0" count="1" selected="0">
            <x v="0"/>
          </reference>
          <reference field="2" count="1" selected="0">
            <x v="20"/>
          </reference>
          <reference field="3" count="1" selected="0">
            <x v="56"/>
          </reference>
          <reference field="4" count="1" selected="0">
            <x v="12"/>
          </reference>
          <reference field="15" count="1">
            <x v="0"/>
          </reference>
        </references>
      </pivotArea>
    </format>
    <format dxfId="598">
      <pivotArea dataOnly="0" labelOnly="1" fieldPosition="0">
        <references count="5">
          <reference field="0" count="1" selected="0">
            <x v="0"/>
          </reference>
          <reference field="2" count="1" selected="0">
            <x v="21"/>
          </reference>
          <reference field="3" count="1" selected="0">
            <x v="57"/>
          </reference>
          <reference field="4" count="1" selected="0">
            <x v="13"/>
          </reference>
          <reference field="15" count="1">
            <x v="0"/>
          </reference>
        </references>
      </pivotArea>
    </format>
    <format dxfId="597">
      <pivotArea dataOnly="0" labelOnly="1" fieldPosition="0">
        <references count="5">
          <reference field="0" count="1" selected="0">
            <x v="0"/>
          </reference>
          <reference field="2" count="1" selected="0">
            <x v="22"/>
          </reference>
          <reference field="3" count="1" selected="0">
            <x v="58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596">
      <pivotArea dataOnly="0" labelOnly="1" fieldPosition="0">
        <references count="5">
          <reference field="0" count="1" selected="0">
            <x v="0"/>
          </reference>
          <reference field="2" count="1" selected="0">
            <x v="23"/>
          </reference>
          <reference field="3" count="1" selected="0">
            <x v="28"/>
          </reference>
          <reference field="4" count="1" selected="0">
            <x v="15"/>
          </reference>
          <reference field="15" count="1">
            <x v="0"/>
          </reference>
        </references>
      </pivotArea>
    </format>
    <format dxfId="595">
      <pivotArea dataOnly="0" labelOnly="1" fieldPosition="0">
        <references count="5">
          <reference field="0" count="1" selected="0">
            <x v="0"/>
          </reference>
          <reference field="2" count="1" selected="0">
            <x v="24"/>
          </reference>
          <reference field="3" count="1" selected="0">
            <x v="59"/>
          </reference>
          <reference field="4" count="1" selected="0">
            <x v="16"/>
          </reference>
          <reference field="15" count="1">
            <x v="1"/>
          </reference>
        </references>
      </pivotArea>
    </format>
    <format dxfId="594">
      <pivotArea dataOnly="0" labelOnly="1" fieldPosition="0">
        <references count="5">
          <reference field="0" count="1" selected="0">
            <x v="0"/>
          </reference>
          <reference field="2" count="1" selected="0">
            <x v="25"/>
          </reference>
          <reference field="3" count="1" selected="0">
            <x v="60"/>
          </reference>
          <reference field="4" count="1" selected="0">
            <x v="17"/>
          </reference>
          <reference field="15" count="1">
            <x v="0"/>
          </reference>
        </references>
      </pivotArea>
    </format>
    <format dxfId="593">
      <pivotArea dataOnly="0" labelOnly="1" fieldPosition="0">
        <references count="5">
          <reference field="0" count="1" selected="0">
            <x v="0"/>
          </reference>
          <reference field="2" count="1" selected="0">
            <x v="26"/>
          </reference>
          <reference field="3" count="1" selected="0">
            <x v="61"/>
          </reference>
          <reference field="4" count="1" selected="0">
            <x v="18"/>
          </reference>
          <reference field="15" count="1">
            <x v="0"/>
          </reference>
        </references>
      </pivotArea>
    </format>
    <format dxfId="592">
      <pivotArea dataOnly="0" labelOnly="1" fieldPosition="0">
        <references count="5">
          <reference field="0" count="1" selected="0">
            <x v="0"/>
          </reference>
          <reference field="2" count="1" selected="0">
            <x v="27"/>
          </reference>
          <reference field="3" count="1" selected="0">
            <x v="62"/>
          </reference>
          <reference field="4" count="1" selected="0">
            <x v="19"/>
          </reference>
          <reference field="15" count="1">
            <x v="0"/>
          </reference>
        </references>
      </pivotArea>
    </format>
    <format dxfId="591">
      <pivotArea dataOnly="0" labelOnly="1" fieldPosition="0">
        <references count="5">
          <reference field="0" count="1" selected="0">
            <x v="0"/>
          </reference>
          <reference field="2" count="1" selected="0">
            <x v="29"/>
          </reference>
          <reference field="3" count="1" selected="0">
            <x v="34"/>
          </reference>
          <reference field="4" count="1" selected="0">
            <x v="20"/>
          </reference>
          <reference field="15" count="1">
            <x v="0"/>
          </reference>
        </references>
      </pivotArea>
    </format>
    <format dxfId="590">
      <pivotArea dataOnly="0" labelOnly="1" fieldPosition="0">
        <references count="5">
          <reference field="0" count="1" selected="0">
            <x v="0"/>
          </reference>
          <reference field="2" count="1" selected="0">
            <x v="30"/>
          </reference>
          <reference field="3" count="1" selected="0">
            <x v="6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89">
      <pivotArea dataOnly="0" labelOnly="1" fieldPosition="0">
        <references count="5">
          <reference field="0" count="1" selected="0">
            <x v="0"/>
          </reference>
          <reference field="2" count="1" selected="0">
            <x v="31"/>
          </reference>
          <reference field="3" count="1" selected="0">
            <x v="6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88">
      <pivotArea dataOnly="0" labelOnly="1" fieldPosition="0">
        <references count="5">
          <reference field="0" count="1" selected="0">
            <x v="0"/>
          </reference>
          <reference field="2" count="1" selected="0">
            <x v="32"/>
          </reference>
          <reference field="3" count="1" selected="0">
            <x v="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87">
      <pivotArea dataOnly="0" labelOnly="1" fieldPosition="0">
        <references count="5">
          <reference field="0" count="1" selected="0">
            <x v="0"/>
          </reference>
          <reference field="2" count="1" selected="0">
            <x v="34"/>
          </reference>
          <reference field="3" count="1" selected="0">
            <x v="68"/>
          </reference>
          <reference field="4" count="1" selected="0">
            <x v="5"/>
          </reference>
          <reference field="15" count="1">
            <x v="0"/>
          </reference>
        </references>
      </pivotArea>
    </format>
    <format dxfId="586">
      <pivotArea dataOnly="0" labelOnly="1" fieldPosition="0">
        <references count="5">
          <reference field="0" count="1" selected="0">
            <x v="0"/>
          </reference>
          <reference field="2" count="1" selected="0">
            <x v="35"/>
          </reference>
          <reference field="3" count="1" selected="0">
            <x v="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85">
      <pivotArea dataOnly="0" labelOnly="1" fieldPosition="0">
        <references count="5">
          <reference field="0" count="1" selected="0">
            <x v="0"/>
          </reference>
          <reference field="2" count="1" selected="0">
            <x v="36"/>
          </reference>
          <reference field="3" count="1" selected="0">
            <x v="69"/>
          </reference>
          <reference field="4" count="1" selected="0">
            <x v="22"/>
          </reference>
          <reference field="15" count="1">
            <x v="0"/>
          </reference>
        </references>
      </pivotArea>
    </format>
    <format dxfId="584">
      <pivotArea dataOnly="0" labelOnly="1" fieldPosition="0">
        <references count="5">
          <reference field="0" count="1" selected="0">
            <x v="0"/>
          </reference>
          <reference field="2" count="1" selected="0">
            <x v="40"/>
          </reference>
          <reference field="3" count="1" selected="0">
            <x v="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83">
      <pivotArea dataOnly="0" labelOnly="1" fieldPosition="0">
        <references count="5">
          <reference field="0" count="1" selected="0">
            <x v="0"/>
          </reference>
          <reference field="2" count="1" selected="0">
            <x v="41"/>
          </reference>
          <reference field="3" count="1" selected="0">
            <x v="73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582">
      <pivotArea dataOnly="0" labelOnly="1" fieldPosition="0">
        <references count="5">
          <reference field="0" count="1" selected="0">
            <x v="0"/>
          </reference>
          <reference field="2" count="1" selected="0">
            <x v="42"/>
          </reference>
          <reference field="3" count="1" selected="0">
            <x v="74"/>
          </reference>
          <reference field="4" count="1" selected="0">
            <x v="22"/>
          </reference>
          <reference field="15" count="1">
            <x v="0"/>
          </reference>
        </references>
      </pivotArea>
    </format>
    <format dxfId="581">
      <pivotArea dataOnly="0" labelOnly="1" fieldPosition="0">
        <references count="5">
          <reference field="0" count="1" selected="0">
            <x v="0"/>
          </reference>
          <reference field="2" count="1" selected="0">
            <x v="43"/>
          </reference>
          <reference field="3" count="1" selected="0">
            <x v="75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580">
      <pivotArea dataOnly="0" labelOnly="1" fieldPosition="0">
        <references count="5">
          <reference field="0" count="1" selected="0">
            <x v="0"/>
          </reference>
          <reference field="2" count="1" selected="0">
            <x v="44"/>
          </reference>
          <reference field="3" count="1" selected="0">
            <x v="7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79">
      <pivotArea dataOnly="0" labelOnly="1" fieldPosition="0">
        <references count="5">
          <reference field="0" count="1" selected="0">
            <x v="0"/>
          </reference>
          <reference field="2" count="1" selected="0">
            <x v="45"/>
          </reference>
          <reference field="3" count="1" selected="0">
            <x v="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78">
      <pivotArea dataOnly="0" labelOnly="1" fieldPosition="0">
        <references count="5">
          <reference field="0" count="1" selected="0">
            <x v="0"/>
          </reference>
          <reference field="2" count="1" selected="0">
            <x v="47"/>
          </reference>
          <reference field="3" count="1" selected="0">
            <x v="78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577">
      <pivotArea dataOnly="0" labelOnly="1" fieldPosition="0">
        <references count="5">
          <reference field="0" count="1" selected="0">
            <x v="0"/>
          </reference>
          <reference field="2" count="1" selected="0">
            <x v="48"/>
          </reference>
          <reference field="3" count="1" selected="0">
            <x v="79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576">
      <pivotArea dataOnly="0" labelOnly="1" fieldPosition="0">
        <references count="5">
          <reference field="0" count="1" selected="0">
            <x v="0"/>
          </reference>
          <reference field="2" count="1" selected="0">
            <x v="49"/>
          </reference>
          <reference field="3" count="1" selected="0">
            <x v="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75">
      <pivotArea dataOnly="0" labelOnly="1" fieldPosition="0">
        <references count="5">
          <reference field="0" count="1" selected="0">
            <x v="0"/>
          </reference>
          <reference field="2" count="1" selected="0">
            <x v="50"/>
          </reference>
          <reference field="3" count="1" selected="0">
            <x v="81"/>
          </reference>
          <reference field="4" count="1" selected="0">
            <x v="27"/>
          </reference>
          <reference field="15" count="1">
            <x v="0"/>
          </reference>
        </references>
      </pivotArea>
    </format>
    <format dxfId="574">
      <pivotArea dataOnly="0" labelOnly="1" fieldPosition="0">
        <references count="5">
          <reference field="0" count="1" selected="0">
            <x v="0"/>
          </reference>
          <reference field="2" count="1" selected="0">
            <x v="51"/>
          </reference>
          <reference field="3" count="1" selected="0">
            <x v="8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73">
      <pivotArea dataOnly="0" labelOnly="1" fieldPosition="0">
        <references count="5">
          <reference field="0" count="1" selected="0">
            <x v="0"/>
          </reference>
          <reference field="2" count="1" selected="0">
            <x v="52"/>
          </reference>
          <reference field="3" count="1" selected="0">
            <x v="16"/>
          </reference>
          <reference field="4" count="1" selected="0">
            <x v="28"/>
          </reference>
          <reference field="15" count="1">
            <x v="0"/>
          </reference>
        </references>
      </pivotArea>
    </format>
    <format dxfId="572">
      <pivotArea dataOnly="0" labelOnly="1" fieldPosition="0">
        <references count="5">
          <reference field="0" count="1" selected="0">
            <x v="0"/>
          </reference>
          <reference field="2" count="1" selected="0">
            <x v="53"/>
          </reference>
          <reference field="3" count="1" selected="0">
            <x v="83"/>
          </reference>
          <reference field="4" count="1" selected="0">
            <x v="29"/>
          </reference>
          <reference field="15" count="1">
            <x v="0"/>
          </reference>
        </references>
      </pivotArea>
    </format>
    <format dxfId="571">
      <pivotArea dataOnly="0" labelOnly="1" fieldPosition="0">
        <references count="5">
          <reference field="0" count="1" selected="0">
            <x v="0"/>
          </reference>
          <reference field="2" count="1" selected="0">
            <x v="56"/>
          </reference>
          <reference field="3" count="1" selected="0">
            <x v="86"/>
          </reference>
          <reference field="4" count="1" selected="0">
            <x v="30"/>
          </reference>
          <reference field="15" count="1">
            <x v="0"/>
          </reference>
        </references>
      </pivotArea>
    </format>
    <format dxfId="570">
      <pivotArea dataOnly="0" labelOnly="1" fieldPosition="0">
        <references count="5">
          <reference field="0" count="1" selected="0">
            <x v="0"/>
          </reference>
          <reference field="2" count="1" selected="0">
            <x v="57"/>
          </reference>
          <reference field="3" count="1" selected="0">
            <x v="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69">
      <pivotArea dataOnly="0" labelOnly="1" fieldPosition="0">
        <references count="5">
          <reference field="0" count="1" selected="0">
            <x v="0"/>
          </reference>
          <reference field="2" count="1" selected="0">
            <x v="58"/>
          </reference>
          <reference field="3" count="1" selected="0">
            <x v="88"/>
          </reference>
          <reference field="4" count="1" selected="0">
            <x v="29"/>
          </reference>
          <reference field="15" count="1">
            <x v="0"/>
          </reference>
        </references>
      </pivotArea>
    </format>
    <format dxfId="568">
      <pivotArea dataOnly="0" labelOnly="1" fieldPosition="0">
        <references count="5">
          <reference field="0" count="1" selected="0">
            <x v="0"/>
          </reference>
          <reference field="2" count="1" selected="0">
            <x v="59"/>
          </reference>
          <reference field="3" count="1" selected="0">
            <x v="89"/>
          </reference>
          <reference field="4" count="1" selected="0">
            <x v="31"/>
          </reference>
          <reference field="15" count="1">
            <x v="0"/>
          </reference>
        </references>
      </pivotArea>
    </format>
    <format dxfId="567">
      <pivotArea dataOnly="0" labelOnly="1" fieldPosition="0">
        <references count="5">
          <reference field="0" count="1" selected="0">
            <x v="0"/>
          </reference>
          <reference field="2" count="1" selected="0">
            <x v="64"/>
          </reference>
          <reference field="3" count="1" selected="0">
            <x v="94"/>
          </reference>
          <reference field="4" count="1" selected="0">
            <x v="32"/>
          </reference>
          <reference field="15" count="1">
            <x v="0"/>
          </reference>
        </references>
      </pivotArea>
    </format>
    <format dxfId="566">
      <pivotArea dataOnly="0" labelOnly="1" fieldPosition="0">
        <references count="5">
          <reference field="0" count="1" selected="0">
            <x v="0"/>
          </reference>
          <reference field="2" count="1" selected="0">
            <x v="67"/>
          </reference>
          <reference field="3" count="1" selected="0">
            <x v="96"/>
          </reference>
          <reference field="4" count="1" selected="0">
            <x v="33"/>
          </reference>
          <reference field="15" count="1">
            <x v="0"/>
          </reference>
        </references>
      </pivotArea>
    </format>
    <format dxfId="565">
      <pivotArea dataOnly="0" labelOnly="1" fieldPosition="0">
        <references count="5">
          <reference field="0" count="1" selected="0">
            <x v="0"/>
          </reference>
          <reference field="2" count="1" selected="0">
            <x v="68"/>
          </reference>
          <reference field="3" count="1" selected="0">
            <x v="97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564">
      <pivotArea dataOnly="0" labelOnly="1" fieldPosition="0">
        <references count="5">
          <reference field="0" count="1" selected="0">
            <x v="0"/>
          </reference>
          <reference field="2" count="1" selected="0">
            <x v="69"/>
          </reference>
          <reference field="3" count="1" selected="0">
            <x v="15"/>
          </reference>
          <reference field="4" count="1" selected="0">
            <x v="34"/>
          </reference>
          <reference field="15" count="1">
            <x v="0"/>
          </reference>
        </references>
      </pivotArea>
    </format>
    <format dxfId="563">
      <pivotArea dataOnly="0" labelOnly="1" fieldPosition="0">
        <references count="5">
          <reference field="0" count="1" selected="0">
            <x v="0"/>
          </reference>
          <reference field="2" count="1" selected="0">
            <x v="70"/>
          </reference>
          <reference field="3" count="1" selected="0">
            <x v="98"/>
          </reference>
          <reference field="4" count="1" selected="0">
            <x v="35"/>
          </reference>
          <reference field="15" count="1">
            <x v="0"/>
          </reference>
        </references>
      </pivotArea>
    </format>
    <format dxfId="562">
      <pivotArea dataOnly="0" labelOnly="1" fieldPosition="0">
        <references count="5">
          <reference field="0" count="1" selected="0">
            <x v="0"/>
          </reference>
          <reference field="2" count="1" selected="0">
            <x v="71"/>
          </reference>
          <reference field="3" count="1" selected="0">
            <x v="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61">
      <pivotArea dataOnly="0" labelOnly="1" fieldPosition="0">
        <references count="5">
          <reference field="0" count="1" selected="0">
            <x v="0"/>
          </reference>
          <reference field="2" count="1" selected="0">
            <x v="72"/>
          </reference>
          <reference field="3" count="1" selected="0">
            <x v="38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560">
      <pivotArea dataOnly="0" labelOnly="1" fieldPosition="0">
        <references count="5">
          <reference field="0" count="1" selected="0">
            <x v="0"/>
          </reference>
          <reference field="2" count="1" selected="0">
            <x v="73"/>
          </reference>
          <reference field="3" count="1" selected="0">
            <x v="100"/>
          </reference>
          <reference field="4" count="1" selected="0">
            <x v="37"/>
          </reference>
          <reference field="15" count="1">
            <x v="0"/>
          </reference>
        </references>
      </pivotArea>
    </format>
    <format dxfId="559">
      <pivotArea dataOnly="0" labelOnly="1" fieldPosition="0">
        <references count="5">
          <reference field="0" count="1" selected="0">
            <x v="0"/>
          </reference>
          <reference field="2" count="1" selected="0">
            <x v="74"/>
          </reference>
          <reference field="3" count="1" selected="0">
            <x v="101"/>
          </reference>
          <reference field="4" count="1" selected="0">
            <x v="38"/>
          </reference>
          <reference field="15" count="1">
            <x v="0"/>
          </reference>
        </references>
      </pivotArea>
    </format>
    <format dxfId="558">
      <pivotArea dataOnly="0" labelOnly="1" fieldPosition="0">
        <references count="5">
          <reference field="0" count="1" selected="0">
            <x v="0"/>
          </reference>
          <reference field="2" count="1" selected="0">
            <x v="75"/>
          </reference>
          <reference field="3" count="1" selected="0">
            <x v="3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557">
      <pivotArea dataOnly="0" labelOnly="1" fieldPosition="0">
        <references count="5">
          <reference field="0" count="1" selected="0">
            <x v="0"/>
          </reference>
          <reference field="2" count="1" selected="0">
            <x v="76"/>
          </reference>
          <reference field="3" count="1" selected="0">
            <x v="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56">
      <pivotArea dataOnly="0" labelOnly="1" fieldPosition="0">
        <references count="5">
          <reference field="0" count="1" selected="0">
            <x v="0"/>
          </reference>
          <reference field="2" count="1" selected="0">
            <x v="77"/>
          </reference>
          <reference field="3" count="1" selected="0">
            <x v="1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55">
      <pivotArea dataOnly="0" labelOnly="1" fieldPosition="0">
        <references count="5">
          <reference field="0" count="1" selected="0">
            <x v="0"/>
          </reference>
          <reference field="2" count="1" selected="0">
            <x v="78"/>
          </reference>
          <reference field="3" count="1" selected="0">
            <x v="103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554">
      <pivotArea dataOnly="0" labelOnly="1" fieldPosition="0">
        <references count="5">
          <reference field="0" count="1" selected="0">
            <x v="0"/>
          </reference>
          <reference field="2" count="1" selected="0">
            <x v="79"/>
          </reference>
          <reference field="3" count="1" selected="0">
            <x v="104"/>
          </reference>
          <reference field="4" count="1" selected="0">
            <x v="40"/>
          </reference>
          <reference field="15" count="1">
            <x v="0"/>
          </reference>
        </references>
      </pivotArea>
    </format>
    <format dxfId="553">
      <pivotArea dataOnly="0" labelOnly="1" fieldPosition="0">
        <references count="5">
          <reference field="0" count="1" selected="0">
            <x v="0"/>
          </reference>
          <reference field="2" count="1" selected="0">
            <x v="80"/>
          </reference>
          <reference field="3" count="1" selected="0">
            <x v="23"/>
          </reference>
          <reference field="4" count="1" selected="0">
            <x v="41"/>
          </reference>
          <reference field="15" count="1">
            <x v="0"/>
          </reference>
        </references>
      </pivotArea>
    </format>
    <format dxfId="552">
      <pivotArea dataOnly="0" labelOnly="1" fieldPosition="0">
        <references count="5">
          <reference field="0" count="1" selected="0">
            <x v="0"/>
          </reference>
          <reference field="2" count="1" selected="0">
            <x v="81"/>
          </reference>
          <reference field="3" count="1" selected="0">
            <x v="105"/>
          </reference>
          <reference field="4" count="1" selected="0">
            <x v="42"/>
          </reference>
          <reference field="15" count="1">
            <x v="0"/>
          </reference>
        </references>
      </pivotArea>
    </format>
    <format dxfId="551">
      <pivotArea dataOnly="0" labelOnly="1" fieldPosition="0">
        <references count="5">
          <reference field="0" count="1" selected="0">
            <x v="0"/>
          </reference>
          <reference field="2" count="1" selected="0">
            <x v="82"/>
          </reference>
          <reference field="3" count="1" selected="0">
            <x v="1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50">
      <pivotArea dataOnly="0" labelOnly="1" fieldPosition="0">
        <references count="5">
          <reference field="0" count="1" selected="0">
            <x v="0"/>
          </reference>
          <reference field="2" count="1" selected="0">
            <x v="84"/>
          </reference>
          <reference field="3" count="1" selected="0">
            <x v="108"/>
          </reference>
          <reference field="4" count="1" selected="0">
            <x v="43"/>
          </reference>
          <reference field="15" count="1">
            <x v="0"/>
          </reference>
        </references>
      </pivotArea>
    </format>
    <format dxfId="549">
      <pivotArea dataOnly="0" labelOnly="1" fieldPosition="0">
        <references count="5">
          <reference field="0" count="1" selected="0">
            <x v="0"/>
          </reference>
          <reference field="2" count="1" selected="0">
            <x v="85"/>
          </reference>
          <reference field="3" count="1" selected="0">
            <x v="109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548">
      <pivotArea dataOnly="0" labelOnly="1" fieldPosition="0">
        <references count="5">
          <reference field="0" count="1" selected="0">
            <x v="0"/>
          </reference>
          <reference field="2" count="1" selected="0">
            <x v="87"/>
          </reference>
          <reference field="3" count="1" selected="0">
            <x v="111"/>
          </reference>
          <reference field="4" count="1" selected="0">
            <x v="44"/>
          </reference>
          <reference field="15" count="1">
            <x v="0"/>
          </reference>
        </references>
      </pivotArea>
    </format>
    <format dxfId="547">
      <pivotArea dataOnly="0" labelOnly="1" fieldPosition="0">
        <references count="5">
          <reference field="0" count="1" selected="0">
            <x v="0"/>
          </reference>
          <reference field="2" count="1" selected="0">
            <x v="94"/>
          </reference>
          <reference field="3" count="1" selected="0">
            <x v="118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546">
      <pivotArea dataOnly="0" labelOnly="1" fieldPosition="0">
        <references count="5">
          <reference field="0" count="1" selected="0">
            <x v="0"/>
          </reference>
          <reference field="2" count="1" selected="0">
            <x v="95"/>
          </reference>
          <reference field="3" count="1" selected="0">
            <x v="119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545">
      <pivotArea dataOnly="0" labelOnly="1" fieldPosition="0">
        <references count="5">
          <reference field="0" count="1" selected="0">
            <x v="0"/>
          </reference>
          <reference field="2" count="1" selected="0">
            <x v="97"/>
          </reference>
          <reference field="3" count="1" selected="0">
            <x v="1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44">
      <pivotArea dataOnly="0" labelOnly="1" fieldPosition="0">
        <references count="5">
          <reference field="0" count="1" selected="0">
            <x v="0"/>
          </reference>
          <reference field="2" count="1" selected="0">
            <x v="98"/>
          </reference>
          <reference field="3" count="1" selected="0">
            <x v="122"/>
          </reference>
          <reference field="4" count="1" selected="0">
            <x v="46"/>
          </reference>
          <reference field="15" count="1">
            <x v="0"/>
          </reference>
        </references>
      </pivotArea>
    </format>
    <format dxfId="543">
      <pivotArea dataOnly="0" labelOnly="1" fieldPosition="0">
        <references count="5">
          <reference field="0" count="1" selected="0">
            <x v="0"/>
          </reference>
          <reference field="2" count="1" selected="0">
            <x v="99"/>
          </reference>
          <reference field="3" count="1" selected="0">
            <x v="123"/>
          </reference>
          <reference field="4" count="1" selected="0">
            <x v="47"/>
          </reference>
          <reference field="15" count="1">
            <x v="0"/>
          </reference>
        </references>
      </pivotArea>
    </format>
    <format dxfId="542">
      <pivotArea dataOnly="0" labelOnly="1" fieldPosition="0">
        <references count="5">
          <reference field="0" count="1" selected="0">
            <x v="0"/>
          </reference>
          <reference field="2" count="1" selected="0">
            <x v="102"/>
          </reference>
          <reference field="3" count="1" selected="0">
            <x v="126"/>
          </reference>
          <reference field="4" count="1" selected="0">
            <x v="48"/>
          </reference>
          <reference field="15" count="1">
            <x v="0"/>
          </reference>
        </references>
      </pivotArea>
    </format>
    <format dxfId="541">
      <pivotArea dataOnly="0" labelOnly="1" fieldPosition="0">
        <references count="5">
          <reference field="0" count="1" selected="0">
            <x v="0"/>
          </reference>
          <reference field="2" count="1" selected="0">
            <x v="106"/>
          </reference>
          <reference field="3" count="1" selected="0">
            <x v="130"/>
          </reference>
          <reference field="4" count="1" selected="0">
            <x v="31"/>
          </reference>
          <reference field="15" count="1">
            <x v="0"/>
          </reference>
        </references>
      </pivotArea>
    </format>
    <format dxfId="540">
      <pivotArea dataOnly="0" labelOnly="1" fieldPosition="0">
        <references count="5">
          <reference field="0" count="1" selected="0">
            <x v="0"/>
          </reference>
          <reference field="2" count="1" selected="0">
            <x v="107"/>
          </reference>
          <reference field="3" count="1" selected="0">
            <x v="131"/>
          </reference>
          <reference field="4" count="1" selected="0">
            <x v="49"/>
          </reference>
          <reference field="15" count="1">
            <x v="0"/>
          </reference>
        </references>
      </pivotArea>
    </format>
    <format dxfId="539">
      <pivotArea dataOnly="0" labelOnly="1" fieldPosition="0">
        <references count="5">
          <reference field="0" count="1" selected="0">
            <x v="0"/>
          </reference>
          <reference field="2" count="1" selected="0">
            <x v="109"/>
          </reference>
          <reference field="3" count="1" selected="0">
            <x v="133"/>
          </reference>
          <reference field="4" count="1" selected="0">
            <x v="50"/>
          </reference>
          <reference field="15" count="1">
            <x v="0"/>
          </reference>
        </references>
      </pivotArea>
    </format>
    <format dxfId="538">
      <pivotArea dataOnly="0" labelOnly="1" fieldPosition="0">
        <references count="5">
          <reference field="0" count="1" selected="0">
            <x v="0"/>
          </reference>
          <reference field="2" count="1" selected="0">
            <x v="111"/>
          </reference>
          <reference field="3" count="1" selected="0">
            <x v="135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537">
      <pivotArea dataOnly="0" labelOnly="1" fieldPosition="0">
        <references count="5">
          <reference field="0" count="1" selected="0">
            <x v="0"/>
          </reference>
          <reference field="2" count="1" selected="0">
            <x v="112"/>
          </reference>
          <reference field="3" count="1" selected="0">
            <x v="136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536">
      <pivotArea dataOnly="0" labelOnly="1" fieldPosition="0">
        <references count="5">
          <reference field="0" count="1" selected="0">
            <x v="0"/>
          </reference>
          <reference field="2" count="1" selected="0">
            <x v="113"/>
          </reference>
          <reference field="3" count="1" selected="0">
            <x v="137"/>
          </reference>
          <reference field="4" count="1" selected="0">
            <x v="15"/>
          </reference>
          <reference field="15" count="1">
            <x v="0"/>
          </reference>
        </references>
      </pivotArea>
    </format>
    <format dxfId="535">
      <pivotArea dataOnly="0" labelOnly="1" fieldPosition="0">
        <references count="5">
          <reference field="0" count="1" selected="0">
            <x v="0"/>
          </reference>
          <reference field="2" count="1" selected="0">
            <x v="114"/>
          </reference>
          <reference field="3" count="1" selected="0">
            <x v="138"/>
          </reference>
          <reference field="4" count="1" selected="0">
            <x v="51"/>
          </reference>
          <reference field="15" count="1">
            <x v="0"/>
          </reference>
        </references>
      </pivotArea>
    </format>
    <format dxfId="534">
      <pivotArea dataOnly="0" labelOnly="1" fieldPosition="0">
        <references count="5">
          <reference field="0" count="1" selected="0">
            <x v="0"/>
          </reference>
          <reference field="2" count="1" selected="0">
            <x v="115"/>
          </reference>
          <reference field="3" count="1" selected="0">
            <x v="139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533">
      <pivotArea dataOnly="0" labelOnly="1" fieldPosition="0">
        <references count="5">
          <reference field="0" count="1" selected="0">
            <x v="0"/>
          </reference>
          <reference field="2" count="1" selected="0">
            <x v="116"/>
          </reference>
          <reference field="3" count="1" selected="0">
            <x v="140"/>
          </reference>
          <reference field="4" count="1" selected="0">
            <x v="53"/>
          </reference>
          <reference field="15" count="1">
            <x v="0"/>
          </reference>
        </references>
      </pivotArea>
    </format>
    <format dxfId="532">
      <pivotArea dataOnly="0" labelOnly="1" fieldPosition="0">
        <references count="5">
          <reference field="0" count="1" selected="0">
            <x v="0"/>
          </reference>
          <reference field="2" count="1" selected="0">
            <x v="117"/>
          </reference>
          <reference field="3" count="1" selected="0">
            <x v="141"/>
          </reference>
          <reference field="4" count="1" selected="0">
            <x v="54"/>
          </reference>
          <reference field="15" count="1">
            <x v="0"/>
          </reference>
        </references>
      </pivotArea>
    </format>
    <format dxfId="531">
      <pivotArea dataOnly="0" labelOnly="1" fieldPosition="0">
        <references count="5">
          <reference field="0" count="1" selected="0">
            <x v="0"/>
          </reference>
          <reference field="2" count="1" selected="0">
            <x v="120"/>
          </reference>
          <reference field="3" count="1" selected="0">
            <x v="144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530">
      <pivotArea dataOnly="0" labelOnly="1" fieldPosition="0">
        <references count="5">
          <reference field="0" count="1" selected="0">
            <x v="0"/>
          </reference>
          <reference field="2" count="1" selected="0">
            <x v="121"/>
          </reference>
          <reference field="3" count="1" selected="0">
            <x v="145"/>
          </reference>
          <reference field="4" count="1" selected="0">
            <x v="56"/>
          </reference>
          <reference field="15" count="1">
            <x v="0"/>
          </reference>
        </references>
      </pivotArea>
    </format>
    <format dxfId="529">
      <pivotArea dataOnly="0" labelOnly="1" fieldPosition="0">
        <references count="5">
          <reference field="0" count="1" selected="0">
            <x v="0"/>
          </reference>
          <reference field="2" count="1" selected="0">
            <x v="122"/>
          </reference>
          <reference field="3" count="1" selected="0">
            <x v="146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528">
      <pivotArea dataOnly="0" labelOnly="1" fieldPosition="0">
        <references count="5">
          <reference field="0" count="1" selected="0">
            <x v="0"/>
          </reference>
          <reference field="2" count="1" selected="0">
            <x v="124"/>
          </reference>
          <reference field="3" count="1" selected="0">
            <x v="148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527">
      <pivotArea dataOnly="0" labelOnly="1" fieldPosition="0">
        <references count="5">
          <reference field="0" count="1" selected="0">
            <x v="0"/>
          </reference>
          <reference field="2" count="1" selected="0">
            <x v="126"/>
          </reference>
          <reference field="3" count="1" selected="0">
            <x v="150"/>
          </reference>
          <reference field="4" count="1" selected="0">
            <x v="57"/>
          </reference>
          <reference field="15" count="1">
            <x v="0"/>
          </reference>
        </references>
      </pivotArea>
    </format>
    <format dxfId="526">
      <pivotArea dataOnly="0" labelOnly="1" fieldPosition="0">
        <references count="5">
          <reference field="0" count="1" selected="0">
            <x v="0"/>
          </reference>
          <reference field="2" count="1" selected="0">
            <x v="127"/>
          </reference>
          <reference field="3" count="1" selected="0">
            <x v="151"/>
          </reference>
          <reference field="4" count="1" selected="0">
            <x v="9"/>
          </reference>
          <reference field="15" count="1">
            <x v="0"/>
          </reference>
        </references>
      </pivotArea>
    </format>
    <format dxfId="525">
      <pivotArea dataOnly="0" labelOnly="1" fieldPosition="0">
        <references count="5">
          <reference field="0" count="1" selected="0">
            <x v="0"/>
          </reference>
          <reference field="2" count="1" selected="0">
            <x v="128"/>
          </reference>
          <reference field="3" count="1" selected="0">
            <x v="152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524">
      <pivotArea dataOnly="0" labelOnly="1" fieldPosition="0">
        <references count="5">
          <reference field="0" count="1" selected="0">
            <x v="0"/>
          </reference>
          <reference field="2" count="1" selected="0">
            <x v="130"/>
          </reference>
          <reference field="3" count="1" selected="0">
            <x v="154"/>
          </reference>
          <reference field="4" count="1" selected="0">
            <x v="44"/>
          </reference>
          <reference field="15" count="1">
            <x v="0"/>
          </reference>
        </references>
      </pivotArea>
    </format>
    <format dxfId="523">
      <pivotArea dataOnly="0" labelOnly="1" fieldPosition="0">
        <references count="5">
          <reference field="0" count="1" selected="0">
            <x v="0"/>
          </reference>
          <reference field="2" count="1" selected="0">
            <x v="131"/>
          </reference>
          <reference field="3" count="1" selected="0">
            <x v="1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22">
      <pivotArea dataOnly="0" labelOnly="1" fieldPosition="0">
        <references count="5">
          <reference field="0" count="1" selected="0">
            <x v="0"/>
          </reference>
          <reference field="2" count="1" selected="0">
            <x v="134"/>
          </reference>
          <reference field="3" count="1" selected="0">
            <x v="158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521">
      <pivotArea dataOnly="0" labelOnly="1" fieldPosition="0">
        <references count="5">
          <reference field="0" count="1" selected="0">
            <x v="0"/>
          </reference>
          <reference field="2" count="1" selected="0">
            <x v="141"/>
          </reference>
          <reference field="3" count="1" selected="0">
            <x v="165"/>
          </reference>
          <reference field="4" count="1" selected="0">
            <x v="58"/>
          </reference>
          <reference field="15" count="1">
            <x v="0"/>
          </reference>
        </references>
      </pivotArea>
    </format>
    <format dxfId="520">
      <pivotArea dataOnly="0" labelOnly="1" fieldPosition="0">
        <references count="5">
          <reference field="0" count="1" selected="0">
            <x v="0"/>
          </reference>
          <reference field="2" count="1" selected="0">
            <x v="143"/>
          </reference>
          <reference field="3" count="1" selected="0">
            <x v="167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519">
      <pivotArea dataOnly="0" labelOnly="1" fieldPosition="0">
        <references count="5">
          <reference field="0" count="1" selected="0">
            <x v="0"/>
          </reference>
          <reference field="2" count="1" selected="0">
            <x v="144"/>
          </reference>
          <reference field="3" count="1" selected="0">
            <x v="1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18">
      <pivotArea dataOnly="0" labelOnly="1" fieldPosition="0">
        <references count="5">
          <reference field="0" count="1" selected="0">
            <x v="0"/>
          </reference>
          <reference field="2" count="1" selected="0">
            <x v="149"/>
          </reference>
          <reference field="3" count="1" selected="0">
            <x v="173"/>
          </reference>
          <reference field="4" count="1" selected="0">
            <x v="60"/>
          </reference>
          <reference field="15" count="1">
            <x v="0"/>
          </reference>
        </references>
      </pivotArea>
    </format>
    <format dxfId="517">
      <pivotArea dataOnly="0" labelOnly="1" fieldPosition="0">
        <references count="5">
          <reference field="0" count="1" selected="0">
            <x v="0"/>
          </reference>
          <reference field="2" count="1" selected="0">
            <x v="150"/>
          </reference>
          <reference field="3" count="1" selected="0">
            <x v="174"/>
          </reference>
          <reference field="4" count="1" selected="0">
            <x v="51"/>
          </reference>
          <reference field="15" count="1">
            <x v="0"/>
          </reference>
        </references>
      </pivotArea>
    </format>
    <format dxfId="516">
      <pivotArea dataOnly="0" labelOnly="1" fieldPosition="0">
        <references count="5">
          <reference field="0" count="1" selected="0">
            <x v="0"/>
          </reference>
          <reference field="2" count="1" selected="0">
            <x v="151"/>
          </reference>
          <reference field="3" count="1" selected="0">
            <x v="175"/>
          </reference>
          <reference field="4" count="1" selected="0">
            <x v="61"/>
          </reference>
          <reference field="15" count="1">
            <x v="0"/>
          </reference>
        </references>
      </pivotArea>
    </format>
    <format dxfId="515">
      <pivotArea dataOnly="0" labelOnly="1" fieldPosition="0">
        <references count="5">
          <reference field="0" count="1" selected="0">
            <x v="0"/>
          </reference>
          <reference field="2" count="1" selected="0">
            <x v="152"/>
          </reference>
          <reference field="3" count="1" selected="0">
            <x v="17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514">
      <pivotArea dataOnly="0" labelOnly="1" fieldPosition="0">
        <references count="5">
          <reference field="0" count="1" selected="0">
            <x v="0"/>
          </reference>
          <reference field="2" count="1" selected="0">
            <x v="153"/>
          </reference>
          <reference field="3" count="1" selected="0">
            <x v="177"/>
          </reference>
          <reference field="4" count="1" selected="0">
            <x v="62"/>
          </reference>
          <reference field="15" count="1">
            <x v="0"/>
          </reference>
        </references>
      </pivotArea>
    </format>
    <format dxfId="513">
      <pivotArea dataOnly="0" labelOnly="1" fieldPosition="0">
        <references count="5">
          <reference field="0" count="1" selected="0">
            <x v="0"/>
          </reference>
          <reference field="2" count="1" selected="0">
            <x v="154"/>
          </reference>
          <reference field="3" count="1" selected="0">
            <x v="178"/>
          </reference>
          <reference field="4" count="1" selected="0">
            <x v="63"/>
          </reference>
          <reference field="15" count="1">
            <x v="0"/>
          </reference>
        </references>
      </pivotArea>
    </format>
    <format dxfId="512">
      <pivotArea dataOnly="0" labelOnly="1" fieldPosition="0">
        <references count="5">
          <reference field="0" count="1" selected="0">
            <x v="0"/>
          </reference>
          <reference field="2" count="1" selected="0">
            <x v="155"/>
          </reference>
          <reference field="3" count="1" selected="0">
            <x v="179"/>
          </reference>
          <reference field="4" count="1" selected="0">
            <x v="64"/>
          </reference>
          <reference field="15" count="1">
            <x v="0"/>
          </reference>
        </references>
      </pivotArea>
    </format>
    <format dxfId="511">
      <pivotArea dataOnly="0" labelOnly="1" fieldPosition="0">
        <references count="5">
          <reference field="0" count="1" selected="0">
            <x v="0"/>
          </reference>
          <reference field="2" count="1" selected="0">
            <x v="156"/>
          </reference>
          <reference field="3" count="1" selected="0">
            <x v="180"/>
          </reference>
          <reference field="4" count="1" selected="0">
            <x v="53"/>
          </reference>
          <reference field="15" count="1">
            <x v="0"/>
          </reference>
        </references>
      </pivotArea>
    </format>
    <format dxfId="510">
      <pivotArea dataOnly="0" labelOnly="1" fieldPosition="0">
        <references count="5">
          <reference field="0" count="1" selected="0">
            <x v="0"/>
          </reference>
          <reference field="2" count="1" selected="0">
            <x v="157"/>
          </reference>
          <reference field="3" count="1" selected="0">
            <x v="19"/>
          </reference>
          <reference field="4" count="1" selected="0">
            <x v="65"/>
          </reference>
          <reference field="15" count="1">
            <x v="0"/>
          </reference>
        </references>
      </pivotArea>
    </format>
    <format dxfId="509">
      <pivotArea dataOnly="0" labelOnly="1" fieldPosition="0">
        <references count="5">
          <reference field="0" count="1" selected="0">
            <x v="1"/>
          </reference>
          <reference field="2" count="1" selected="0">
            <x v="158"/>
          </reference>
          <reference field="3" count="1" selected="0">
            <x v="181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508">
      <pivotArea dataOnly="0" labelOnly="1" fieldPosition="0">
        <references count="5">
          <reference field="0" count="1" selected="0">
            <x v="1"/>
          </reference>
          <reference field="2" count="1" selected="0">
            <x v="159"/>
          </reference>
          <reference field="3" count="1" selected="0">
            <x v="182"/>
          </reference>
          <reference field="4" count="1" selected="0">
            <x v="66"/>
          </reference>
          <reference field="15" count="1">
            <x v="0"/>
          </reference>
        </references>
      </pivotArea>
    </format>
    <format dxfId="507">
      <pivotArea dataOnly="0" labelOnly="1" fieldPosition="0">
        <references count="5">
          <reference field="0" count="1" selected="0">
            <x v="1"/>
          </reference>
          <reference field="2" count="1" selected="0">
            <x v="160"/>
          </reference>
          <reference field="3" count="1" selected="0">
            <x v="183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506">
      <pivotArea dataOnly="0" labelOnly="1" fieldPosition="0">
        <references count="5">
          <reference field="0" count="1" selected="0">
            <x v="2"/>
          </reference>
          <reference field="2" count="1" selected="0">
            <x v="161"/>
          </reference>
          <reference field="3" count="1" selected="0">
            <x v="1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5">
      <pivotArea dataOnly="0" labelOnly="1" fieldPosition="0">
        <references count="5">
          <reference field="0" count="1" selected="0">
            <x v="2"/>
          </reference>
          <reference field="2" count="1" selected="0">
            <x v="162"/>
          </reference>
          <reference field="3" count="1" selected="0">
            <x v="1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4">
      <pivotArea dataOnly="0" labelOnly="1" fieldPosition="0">
        <references count="5">
          <reference field="0" count="1" selected="0">
            <x v="2"/>
          </reference>
          <reference field="2" count="1" selected="0">
            <x v="163"/>
          </reference>
          <reference field="3" count="1" selected="0">
            <x v="1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3">
      <pivotArea dataOnly="0" labelOnly="1" fieldPosition="0">
        <references count="5">
          <reference field="0" count="1" selected="0">
            <x v="2"/>
          </reference>
          <reference field="2" count="1" selected="0">
            <x v="164"/>
          </reference>
          <reference field="3" count="1" selected="0">
            <x v="1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2">
      <pivotArea dataOnly="0" labelOnly="1" fieldPosition="0">
        <references count="5">
          <reference field="0" count="1" selected="0">
            <x v="2"/>
          </reference>
          <reference field="2" count="1" selected="0">
            <x v="165"/>
          </reference>
          <reference field="3" count="1" selected="0">
            <x v="18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01">
      <pivotArea dataOnly="0" labelOnly="1" fieldPosition="0">
        <references count="5">
          <reference field="0" count="1" selected="0">
            <x v="2"/>
          </reference>
          <reference field="2" count="1" selected="0">
            <x v="166"/>
          </reference>
          <reference field="3" count="1" selected="0">
            <x v="18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0">
      <pivotArea dataOnly="0" labelOnly="1" fieldPosition="0">
        <references count="5">
          <reference field="0" count="1" selected="0">
            <x v="2"/>
          </reference>
          <reference field="2" count="1" selected="0">
            <x v="167"/>
          </reference>
          <reference field="3" count="1" selected="0">
            <x v="1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99">
      <pivotArea dataOnly="0" labelOnly="1" fieldPosition="0">
        <references count="5">
          <reference field="0" count="1" selected="0">
            <x v="2"/>
          </reference>
          <reference field="2" count="1" selected="0">
            <x v="168"/>
          </reference>
          <reference field="3" count="1" selected="0">
            <x v="1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98">
      <pivotArea dataOnly="0" labelOnly="1" fieldPosition="0">
        <references count="5">
          <reference field="0" count="1" selected="0">
            <x v="2"/>
          </reference>
          <reference field="2" count="1" selected="0">
            <x v="169"/>
          </reference>
          <reference field="3" count="1" selected="0">
            <x v="1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97">
      <pivotArea dataOnly="0" labelOnly="1" fieldPosition="0">
        <references count="5">
          <reference field="0" count="1" selected="0">
            <x v="2"/>
          </reference>
          <reference field="2" count="1" selected="0">
            <x v="170"/>
          </reference>
          <reference field="3" count="1" selected="0">
            <x v="1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96">
      <pivotArea dataOnly="0" labelOnly="1" fieldPosition="0">
        <references count="5">
          <reference field="0" count="1" selected="0">
            <x v="2"/>
          </reference>
          <reference field="2" count="1" selected="0">
            <x v="171"/>
          </reference>
          <reference field="3" count="1" selected="0">
            <x v="19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95">
      <pivotArea dataOnly="0" labelOnly="1" fieldPosition="0">
        <references count="5">
          <reference field="0" count="1" selected="0">
            <x v="2"/>
          </reference>
          <reference field="2" count="1" selected="0">
            <x v="172"/>
          </reference>
          <reference field="3" count="1" selected="0">
            <x v="1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94">
      <pivotArea dataOnly="0" labelOnly="1" fieldPosition="0">
        <references count="5">
          <reference field="0" count="1" selected="0">
            <x v="2"/>
          </reference>
          <reference field="2" count="1" selected="0">
            <x v="173"/>
          </reference>
          <reference field="3" count="1" selected="0">
            <x v="1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93">
      <pivotArea dataOnly="0" labelOnly="1" fieldPosition="0">
        <references count="5">
          <reference field="0" count="1" selected="0">
            <x v="2"/>
          </reference>
          <reference field="2" count="1" selected="0">
            <x v="174"/>
          </reference>
          <reference field="3" count="1" selected="0">
            <x v="19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92">
      <pivotArea dataOnly="0" labelOnly="1" fieldPosition="0">
        <references count="5">
          <reference field="0" count="1" selected="0">
            <x v="2"/>
          </reference>
          <reference field="2" count="1" selected="0">
            <x v="175"/>
          </reference>
          <reference field="3" count="1" selected="0">
            <x v="198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491">
      <pivotArea dataOnly="0" labelOnly="1" fieldPosition="0">
        <references count="5">
          <reference field="0" count="1" selected="0">
            <x v="2"/>
          </reference>
          <reference field="2" count="1" selected="0">
            <x v="176"/>
          </reference>
          <reference field="3" count="1" selected="0">
            <x v="1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90">
      <pivotArea dataOnly="0" labelOnly="1" fieldPosition="0">
        <references count="5">
          <reference field="0" count="1" selected="0">
            <x v="2"/>
          </reference>
          <reference field="2" count="1" selected="0">
            <x v="177"/>
          </reference>
          <reference field="3" count="1" selected="0">
            <x v="200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89">
      <pivotArea dataOnly="0" labelOnly="1" fieldPosition="0">
        <references count="5">
          <reference field="0" count="1" selected="0">
            <x v="2"/>
          </reference>
          <reference field="2" count="1" selected="0">
            <x v="180"/>
          </reference>
          <reference field="3" count="1" selected="0">
            <x v="2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88">
      <pivotArea dataOnly="0" labelOnly="1" fieldPosition="0">
        <references count="5">
          <reference field="0" count="1" selected="0">
            <x v="2"/>
          </reference>
          <reference field="2" count="1" selected="0">
            <x v="181"/>
          </reference>
          <reference field="3" count="1" selected="0">
            <x v="2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87">
      <pivotArea dataOnly="0" labelOnly="1" fieldPosition="0">
        <references count="5">
          <reference field="0" count="1" selected="0">
            <x v="2"/>
          </reference>
          <reference field="2" count="1" selected="0">
            <x v="182"/>
          </reference>
          <reference field="3" count="1" selected="0">
            <x v="20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86">
      <pivotArea dataOnly="0" labelOnly="1" fieldPosition="0">
        <references count="5">
          <reference field="0" count="1" selected="0">
            <x v="2"/>
          </reference>
          <reference field="2" count="1" selected="0">
            <x v="183"/>
          </reference>
          <reference field="3" count="1" selected="0">
            <x v="2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85">
      <pivotArea dataOnly="0" labelOnly="1" fieldPosition="0">
        <references count="5">
          <reference field="0" count="1" selected="0">
            <x v="2"/>
          </reference>
          <reference field="2" count="1" selected="0">
            <x v="184"/>
          </reference>
          <reference field="3" count="1" selected="0">
            <x v="205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484">
      <pivotArea dataOnly="0" labelOnly="1" fieldPosition="0">
        <references count="5">
          <reference field="0" count="1" selected="0">
            <x v="2"/>
          </reference>
          <reference field="2" count="1" selected="0">
            <x v="185"/>
          </reference>
          <reference field="3" count="1" selected="0">
            <x v="2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83">
      <pivotArea dataOnly="0" labelOnly="1" fieldPosition="0">
        <references count="5">
          <reference field="0" count="1" selected="0">
            <x v="2"/>
          </reference>
          <reference field="2" count="1" selected="0">
            <x v="186"/>
          </reference>
          <reference field="3" count="1" selected="0">
            <x v="2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82">
      <pivotArea dataOnly="0" labelOnly="1" fieldPosition="0">
        <references count="5">
          <reference field="0" count="1" selected="0">
            <x v="3"/>
          </reference>
          <reference field="2" count="1" selected="0">
            <x v="187"/>
          </reference>
          <reference field="3" count="1" selected="0">
            <x v="208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481">
      <pivotArea dataOnly="0" labelOnly="1" fieldPosition="0">
        <references count="5">
          <reference field="0" count="1" selected="0">
            <x v="3"/>
          </reference>
          <reference field="2" count="1" selected="0">
            <x v="188"/>
          </reference>
          <reference field="3" count="1" selected="0">
            <x v="20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480">
      <pivotArea dataOnly="0" labelOnly="1" fieldPosition="0">
        <references count="5">
          <reference field="0" count="1" selected="0">
            <x v="3"/>
          </reference>
          <reference field="2" count="1" selected="0">
            <x v="189"/>
          </reference>
          <reference field="3" count="1" selected="0">
            <x v="210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479">
      <pivotArea dataOnly="0" labelOnly="1" fieldPosition="0">
        <references count="5">
          <reference field="0" count="1" selected="0">
            <x v="3"/>
          </reference>
          <reference field="2" count="1" selected="0">
            <x v="190"/>
          </reference>
          <reference field="3" count="1" selected="0">
            <x v="21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8">
      <pivotArea dataOnly="0" labelOnly="1" fieldPosition="0">
        <references count="5">
          <reference field="0" count="1" selected="0">
            <x v="3"/>
          </reference>
          <reference field="2" count="1" selected="0">
            <x v="191"/>
          </reference>
          <reference field="3" count="1" selected="0">
            <x v="21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7">
      <pivotArea dataOnly="0" labelOnly="1" fieldPosition="0">
        <references count="5">
          <reference field="0" count="1" selected="0">
            <x v="3"/>
          </reference>
          <reference field="2" count="1" selected="0">
            <x v="192"/>
          </reference>
          <reference field="3" count="1" selected="0">
            <x v="21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6">
      <pivotArea dataOnly="0" labelOnly="1" fieldPosition="0">
        <references count="5">
          <reference field="0" count="1" selected="0">
            <x v="3"/>
          </reference>
          <reference field="2" count="1" selected="0">
            <x v="193"/>
          </reference>
          <reference field="3" count="1" selected="0">
            <x v="21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5">
      <pivotArea dataOnly="0" labelOnly="1" fieldPosition="0">
        <references count="5">
          <reference field="0" count="1" selected="0">
            <x v="3"/>
          </reference>
          <reference field="2" count="1" selected="0">
            <x v="194"/>
          </reference>
          <reference field="3" count="1" selected="0">
            <x v="21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4">
      <pivotArea dataOnly="0" labelOnly="1" fieldPosition="0">
        <references count="5">
          <reference field="0" count="1" selected="0">
            <x v="3"/>
          </reference>
          <reference field="2" count="1" selected="0">
            <x v="195"/>
          </reference>
          <reference field="3" count="1" selected="0">
            <x v="21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73">
      <pivotArea dataOnly="0" labelOnly="1" fieldPosition="0">
        <references count="5">
          <reference field="0" count="1" selected="0">
            <x v="3"/>
          </reference>
          <reference field="2" count="1" selected="0">
            <x v="196"/>
          </reference>
          <reference field="3" count="1" selected="0">
            <x v="2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72">
      <pivotArea dataOnly="0" labelOnly="1" fieldPosition="0">
        <references count="5">
          <reference field="0" count="1" selected="0">
            <x v="3"/>
          </reference>
          <reference field="2" count="1" selected="0">
            <x v="197"/>
          </reference>
          <reference field="3" count="1" selected="0">
            <x v="21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71">
      <pivotArea dataOnly="0" labelOnly="1" fieldPosition="0">
        <references count="5">
          <reference field="0" count="1" selected="0">
            <x v="3"/>
          </reference>
          <reference field="2" count="1" selected="0">
            <x v="198"/>
          </reference>
          <reference field="3" count="1" selected="0">
            <x v="22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70">
      <pivotArea dataOnly="0" labelOnly="1" fieldPosition="0">
        <references count="5">
          <reference field="0" count="1" selected="0">
            <x v="3"/>
          </reference>
          <reference field="2" count="1" selected="0">
            <x v="199"/>
          </reference>
          <reference field="3" count="1" selected="0">
            <x v="2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9">
      <pivotArea dataOnly="0" labelOnly="1" fieldPosition="0">
        <references count="5">
          <reference field="0" count="1" selected="0">
            <x v="3"/>
          </reference>
          <reference field="2" count="1" selected="0">
            <x v="200"/>
          </reference>
          <reference field="3" count="1" selected="0">
            <x v="222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68">
      <pivotArea dataOnly="0" labelOnly="1" fieldPosition="0">
        <references count="5">
          <reference field="0" count="1" selected="0">
            <x v="3"/>
          </reference>
          <reference field="2" count="1" selected="0">
            <x v="201"/>
          </reference>
          <reference field="3" count="1" selected="0">
            <x v="22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7">
      <pivotArea dataOnly="0" labelOnly="1" fieldPosition="0">
        <references count="5">
          <reference field="0" count="1" selected="0">
            <x v="3"/>
          </reference>
          <reference field="2" count="1" selected="0">
            <x v="202"/>
          </reference>
          <reference field="3" count="1" selected="0">
            <x v="22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6">
      <pivotArea dataOnly="0" labelOnly="1" fieldPosition="0">
        <references count="5">
          <reference field="0" count="1" selected="0">
            <x v="3"/>
          </reference>
          <reference field="2" count="1" selected="0">
            <x v="203"/>
          </reference>
          <reference field="3" count="1" selected="0">
            <x v="22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5">
      <pivotArea dataOnly="0" labelOnly="1" fieldPosition="0">
        <references count="5">
          <reference field="0" count="1" selected="0">
            <x v="3"/>
          </reference>
          <reference field="2" count="1" selected="0">
            <x v="204"/>
          </reference>
          <reference field="3" count="1" selected="0">
            <x v="2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4">
      <pivotArea dataOnly="0" labelOnly="1" fieldPosition="0">
        <references count="5">
          <reference field="0" count="1" selected="0">
            <x v="3"/>
          </reference>
          <reference field="2" count="1" selected="0">
            <x v="205"/>
          </reference>
          <reference field="3" count="1" selected="0">
            <x v="2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3">
      <pivotArea dataOnly="0" labelOnly="1" fieldPosition="0">
        <references count="5">
          <reference field="0" count="1" selected="0">
            <x v="3"/>
          </reference>
          <reference field="2" count="1" selected="0">
            <x v="206"/>
          </reference>
          <reference field="3" count="1" selected="0">
            <x v="22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2">
      <pivotArea dataOnly="0" labelOnly="1" fieldPosition="0">
        <references count="5">
          <reference field="0" count="1" selected="0">
            <x v="3"/>
          </reference>
          <reference field="2" count="1" selected="0">
            <x v="207"/>
          </reference>
          <reference field="3" count="1" selected="0">
            <x v="22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1">
      <pivotArea dataOnly="0" labelOnly="1" fieldPosition="0">
        <references count="5">
          <reference field="0" count="1" selected="0">
            <x v="3"/>
          </reference>
          <reference field="2" count="1" selected="0">
            <x v="208"/>
          </reference>
          <reference field="3" count="1" selected="0">
            <x v="23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0">
      <pivotArea dataOnly="0" labelOnly="1" fieldPosition="0">
        <references count="5">
          <reference field="0" count="1" selected="0">
            <x v="3"/>
          </reference>
          <reference field="2" count="1" selected="0">
            <x v="209"/>
          </reference>
          <reference field="3" count="1" selected="0">
            <x v="2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9">
      <pivotArea dataOnly="0" labelOnly="1" fieldPosition="0">
        <references count="5">
          <reference field="0" count="1" selected="0">
            <x v="3"/>
          </reference>
          <reference field="2" count="1" selected="0">
            <x v="210"/>
          </reference>
          <reference field="3" count="1" selected="0">
            <x v="2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8">
      <pivotArea dataOnly="0" labelOnly="1" fieldPosition="0">
        <references count="5">
          <reference field="0" count="1" selected="0">
            <x v="3"/>
          </reference>
          <reference field="2" count="1" selected="0">
            <x v="211"/>
          </reference>
          <reference field="3" count="1" selected="0">
            <x v="2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7">
      <pivotArea dataOnly="0" labelOnly="1" fieldPosition="0">
        <references count="5">
          <reference field="0" count="1" selected="0">
            <x v="3"/>
          </reference>
          <reference field="2" count="1" selected="0">
            <x v="212"/>
          </reference>
          <reference field="3" count="1" selected="0">
            <x v="2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6">
      <pivotArea dataOnly="0" labelOnly="1" fieldPosition="0">
        <references count="5">
          <reference field="0" count="1" selected="0">
            <x v="3"/>
          </reference>
          <reference field="2" count="1" selected="0">
            <x v="213"/>
          </reference>
          <reference field="3" count="1" selected="0">
            <x v="2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5">
      <pivotArea dataOnly="0" labelOnly="1" fieldPosition="0">
        <references count="5">
          <reference field="0" count="1" selected="0">
            <x v="3"/>
          </reference>
          <reference field="2" count="1" selected="0">
            <x v="214"/>
          </reference>
          <reference field="3" count="1" selected="0">
            <x v="23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54">
      <pivotArea dataOnly="0" labelOnly="1" fieldPosition="0">
        <references count="5">
          <reference field="0" count="1" selected="0">
            <x v="3"/>
          </reference>
          <reference field="2" count="1" selected="0">
            <x v="215"/>
          </reference>
          <reference field="3" count="1" selected="0">
            <x v="237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53">
      <pivotArea dataOnly="0" labelOnly="1" fieldPosition="0">
        <references count="5">
          <reference field="0" count="1" selected="0">
            <x v="3"/>
          </reference>
          <reference field="2" count="1" selected="0">
            <x v="216"/>
          </reference>
          <reference field="3" count="1" selected="0">
            <x v="238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52">
      <pivotArea dataOnly="0" labelOnly="1" fieldPosition="0">
        <references count="5">
          <reference field="0" count="1" selected="0">
            <x v="3"/>
          </reference>
          <reference field="2" count="1" selected="0">
            <x v="217"/>
          </reference>
          <reference field="3" count="1" selected="0">
            <x v="2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1">
      <pivotArea dataOnly="0" labelOnly="1" fieldPosition="0">
        <references count="5">
          <reference field="0" count="1" selected="0">
            <x v="3"/>
          </reference>
          <reference field="2" count="1" selected="0">
            <x v="218"/>
          </reference>
          <reference field="3" count="1" selected="0">
            <x v="2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0">
      <pivotArea dataOnly="0" labelOnly="1" fieldPosition="0">
        <references count="5">
          <reference field="0" count="1" selected="0">
            <x v="3"/>
          </reference>
          <reference field="2" count="1" selected="0">
            <x v="219"/>
          </reference>
          <reference field="3" count="1" selected="0">
            <x v="2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9">
      <pivotArea dataOnly="0" labelOnly="1" fieldPosition="0">
        <references count="5">
          <reference field="0" count="1" selected="0">
            <x v="3"/>
          </reference>
          <reference field="2" count="1" selected="0">
            <x v="220"/>
          </reference>
          <reference field="3" count="1" selected="0">
            <x v="242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48">
      <pivotArea dataOnly="0" labelOnly="1" fieldPosition="0">
        <references count="5">
          <reference field="0" count="1" selected="0">
            <x v="3"/>
          </reference>
          <reference field="2" count="1" selected="0">
            <x v="221"/>
          </reference>
          <reference field="3" count="1" selected="0">
            <x v="2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7">
      <pivotArea dataOnly="0" labelOnly="1" fieldPosition="0">
        <references count="5">
          <reference field="0" count="1" selected="0">
            <x v="3"/>
          </reference>
          <reference field="2" count="1" selected="0">
            <x v="222"/>
          </reference>
          <reference field="3" count="1" selected="0">
            <x v="2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6">
      <pivotArea dataOnly="0" labelOnly="1" fieldPosition="0">
        <references count="5">
          <reference field="0" count="1" selected="0">
            <x v="3"/>
          </reference>
          <reference field="2" count="1" selected="0">
            <x v="223"/>
          </reference>
          <reference field="3" count="1" selected="0">
            <x v="24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5">
      <pivotArea dataOnly="0" labelOnly="1" fieldPosition="0">
        <references count="5">
          <reference field="0" count="1" selected="0">
            <x v="3"/>
          </reference>
          <reference field="2" count="1" selected="0">
            <x v="224"/>
          </reference>
          <reference field="3" count="1" selected="0">
            <x v="2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4">
      <pivotArea dataOnly="0" labelOnly="1" fieldPosition="0">
        <references count="5">
          <reference field="0" count="1" selected="0">
            <x v="3"/>
          </reference>
          <reference field="2" count="1" selected="0">
            <x v="225"/>
          </reference>
          <reference field="3" count="1" selected="0">
            <x v="247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43">
      <pivotArea dataOnly="0" labelOnly="1" fieldPosition="0">
        <references count="5">
          <reference field="0" count="1" selected="0">
            <x v="3"/>
          </reference>
          <reference field="2" count="1" selected="0">
            <x v="226"/>
          </reference>
          <reference field="3" count="1" selected="0">
            <x v="2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2">
      <pivotArea dataOnly="0" labelOnly="1" fieldPosition="0">
        <references count="5">
          <reference field="0" count="1" selected="0">
            <x v="3"/>
          </reference>
          <reference field="2" count="1" selected="0">
            <x v="227"/>
          </reference>
          <reference field="3" count="1" selected="0">
            <x v="24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1">
      <pivotArea dataOnly="0" labelOnly="1" fieldPosition="0">
        <references count="5">
          <reference field="0" count="1" selected="0">
            <x v="3"/>
          </reference>
          <reference field="2" count="1" selected="0">
            <x v="228"/>
          </reference>
          <reference field="3" count="1" selected="0">
            <x v="25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40">
      <pivotArea dataOnly="0" labelOnly="1" fieldPosition="0">
        <references count="5">
          <reference field="0" count="1" selected="0">
            <x v="3"/>
          </reference>
          <reference field="2" count="1" selected="0">
            <x v="229"/>
          </reference>
          <reference field="3" count="1" selected="0">
            <x v="25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9">
      <pivotArea dataOnly="0" labelOnly="1" fieldPosition="0">
        <references count="5">
          <reference field="0" count="1" selected="0">
            <x v="3"/>
          </reference>
          <reference field="2" count="1" selected="0">
            <x v="230"/>
          </reference>
          <reference field="3" count="1" selected="0">
            <x v="25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8">
      <pivotArea dataOnly="0" labelOnly="1" fieldPosition="0">
        <references count="5">
          <reference field="0" count="1" selected="0">
            <x v="3"/>
          </reference>
          <reference field="2" count="1" selected="0">
            <x v="231"/>
          </reference>
          <reference field="3" count="1" selected="0">
            <x v="253"/>
          </reference>
          <reference field="4" count="1" selected="0">
            <x v="68"/>
          </reference>
          <reference field="15" count="1">
            <x v="1"/>
          </reference>
        </references>
      </pivotArea>
    </format>
    <format dxfId="437">
      <pivotArea dataOnly="0" labelOnly="1" fieldPosition="0">
        <references count="5">
          <reference field="0" count="1" selected="0">
            <x v="3"/>
          </reference>
          <reference field="2" count="1" selected="0">
            <x v="232"/>
          </reference>
          <reference field="3" count="1" selected="0">
            <x v="25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6">
      <pivotArea dataOnly="0" labelOnly="1" fieldPosition="0">
        <references count="5">
          <reference field="0" count="1" selected="0">
            <x v="3"/>
          </reference>
          <reference field="2" count="1" selected="0">
            <x v="233"/>
          </reference>
          <reference field="3" count="1" selected="0">
            <x v="2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5">
      <pivotArea dataOnly="0" labelOnly="1" fieldPosition="0">
        <references count="5">
          <reference field="0" count="1" selected="0">
            <x v="3"/>
          </reference>
          <reference field="2" count="1" selected="0">
            <x v="234"/>
          </reference>
          <reference field="3" count="1" selected="0">
            <x v="2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4">
      <pivotArea dataOnly="0" labelOnly="1" fieldPosition="0">
        <references count="5">
          <reference field="0" count="1" selected="0">
            <x v="3"/>
          </reference>
          <reference field="2" count="1" selected="0">
            <x v="235"/>
          </reference>
          <reference field="3" count="1" selected="0">
            <x v="25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3">
      <pivotArea dataOnly="0" labelOnly="1" fieldPosition="0">
        <references count="5">
          <reference field="0" count="1" selected="0">
            <x v="3"/>
          </reference>
          <reference field="2" count="1" selected="0">
            <x v="236"/>
          </reference>
          <reference field="3" count="1" selected="0">
            <x v="258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32">
      <pivotArea dataOnly="0" labelOnly="1" fieldPosition="0">
        <references count="5">
          <reference field="0" count="1" selected="0">
            <x v="3"/>
          </reference>
          <reference field="2" count="1" selected="0">
            <x v="237"/>
          </reference>
          <reference field="3" count="1" selected="0">
            <x v="25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31">
      <pivotArea dataOnly="0" labelOnly="1" fieldPosition="0">
        <references count="5">
          <reference field="0" count="1" selected="0">
            <x v="3"/>
          </reference>
          <reference field="2" count="1" selected="0">
            <x v="238"/>
          </reference>
          <reference field="3" count="1" selected="0">
            <x v="26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30">
      <pivotArea dataOnly="0" labelOnly="1" fieldPosition="0">
        <references count="5">
          <reference field="0" count="1" selected="0">
            <x v="3"/>
          </reference>
          <reference field="2" count="1" selected="0">
            <x v="239"/>
          </reference>
          <reference field="3" count="1" selected="0">
            <x v="26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9">
      <pivotArea dataOnly="0" labelOnly="1" fieldPosition="0">
        <references count="5">
          <reference field="0" count="1" selected="0">
            <x v="3"/>
          </reference>
          <reference field="2" count="1" selected="0">
            <x v="240"/>
          </reference>
          <reference field="3" count="1" selected="0">
            <x v="262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28">
      <pivotArea dataOnly="0" labelOnly="1" fieldPosition="0">
        <references count="5">
          <reference field="0" count="1" selected="0">
            <x v="3"/>
          </reference>
          <reference field="2" count="1" selected="0">
            <x v="241"/>
          </reference>
          <reference field="3" count="1" selected="0">
            <x v="263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27">
      <pivotArea dataOnly="0" labelOnly="1" fieldPosition="0">
        <references count="5">
          <reference field="0" count="1" selected="0">
            <x v="3"/>
          </reference>
          <reference field="2" count="1" selected="0">
            <x v="242"/>
          </reference>
          <reference field="3" count="1" selected="0">
            <x v="26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426">
      <pivotArea dataOnly="0" labelOnly="1" fieldPosition="0">
        <references count="5">
          <reference field="0" count="1" selected="0">
            <x v="3"/>
          </reference>
          <reference field="2" count="1" selected="0">
            <x v="243"/>
          </reference>
          <reference field="3" count="1" selected="0">
            <x v="265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25">
      <pivotArea dataOnly="0" labelOnly="1" fieldPosition="0">
        <references count="5">
          <reference field="0" count="1" selected="0">
            <x v="3"/>
          </reference>
          <reference field="2" count="1" selected="0">
            <x v="244"/>
          </reference>
          <reference field="3" count="1" selected="0">
            <x v="2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4">
      <pivotArea dataOnly="0" labelOnly="1" fieldPosition="0">
        <references count="5">
          <reference field="0" count="1" selected="0">
            <x v="3"/>
          </reference>
          <reference field="2" count="1" selected="0">
            <x v="245"/>
          </reference>
          <reference field="3" count="1" selected="0">
            <x v="2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3">
      <pivotArea dataOnly="0" labelOnly="1" fieldPosition="0">
        <references count="5">
          <reference field="0" count="1" selected="0">
            <x v="3"/>
          </reference>
          <reference field="2" count="1" selected="0">
            <x v="246"/>
          </reference>
          <reference field="3" count="1" selected="0">
            <x v="2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2">
      <pivotArea dataOnly="0" labelOnly="1" fieldPosition="0">
        <references count="5">
          <reference field="0" count="1" selected="0">
            <x v="3"/>
          </reference>
          <reference field="2" count="1" selected="0">
            <x v="247"/>
          </reference>
          <reference field="3" count="1" selected="0">
            <x v="26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1">
      <pivotArea dataOnly="0" labelOnly="1" fieldPosition="0">
        <references count="5">
          <reference field="0" count="1" selected="0">
            <x v="3"/>
          </reference>
          <reference field="2" count="1" selected="0">
            <x v="248"/>
          </reference>
          <reference field="3" count="1" selected="0">
            <x v="27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20">
      <pivotArea dataOnly="0" labelOnly="1" fieldPosition="0">
        <references count="5">
          <reference field="0" count="1" selected="0">
            <x v="3"/>
          </reference>
          <reference field="2" count="1" selected="0">
            <x v="249"/>
          </reference>
          <reference field="3" count="1" selected="0">
            <x v="27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9">
      <pivotArea dataOnly="0" labelOnly="1" fieldPosition="0">
        <references count="5">
          <reference field="0" count="1" selected="0">
            <x v="3"/>
          </reference>
          <reference field="2" count="1" selected="0">
            <x v="250"/>
          </reference>
          <reference field="3" count="1" selected="0">
            <x v="27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8">
      <pivotArea dataOnly="0" labelOnly="1" fieldPosition="0">
        <references count="5">
          <reference field="0" count="1" selected="0">
            <x v="3"/>
          </reference>
          <reference field="2" count="1" selected="0">
            <x v="251"/>
          </reference>
          <reference field="3" count="1" selected="0">
            <x v="27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7">
      <pivotArea dataOnly="0" labelOnly="1" fieldPosition="0">
        <references count="5">
          <reference field="0" count="1" selected="0">
            <x v="3"/>
          </reference>
          <reference field="2" count="1" selected="0">
            <x v="252"/>
          </reference>
          <reference field="3" count="1" selected="0">
            <x v="27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6">
      <pivotArea dataOnly="0" labelOnly="1" fieldPosition="0">
        <references count="5">
          <reference field="0" count="1" selected="0">
            <x v="3"/>
          </reference>
          <reference field="2" count="1" selected="0">
            <x v="253"/>
          </reference>
          <reference field="3" count="1" selected="0">
            <x v="27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5">
      <pivotArea dataOnly="0" labelOnly="1" fieldPosition="0">
        <references count="5">
          <reference field="0" count="1" selected="0">
            <x v="3"/>
          </reference>
          <reference field="2" count="1" selected="0">
            <x v="254"/>
          </reference>
          <reference field="3" count="1" selected="0">
            <x v="27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4">
      <pivotArea dataOnly="0" labelOnly="1" fieldPosition="0">
        <references count="5">
          <reference field="0" count="1" selected="0">
            <x v="3"/>
          </reference>
          <reference field="2" count="1" selected="0">
            <x v="255"/>
          </reference>
          <reference field="3" count="1" selected="0">
            <x v="2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3">
      <pivotArea dataOnly="0" labelOnly="1" fieldPosition="0">
        <references count="5">
          <reference field="0" count="1" selected="0">
            <x v="3"/>
          </reference>
          <reference field="2" count="1" selected="0">
            <x v="256"/>
          </reference>
          <reference field="3" count="1" selected="0">
            <x v="27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2">
      <pivotArea dataOnly="0" labelOnly="1" fieldPosition="0">
        <references count="5">
          <reference field="0" count="1" selected="0">
            <x v="3"/>
          </reference>
          <reference field="2" count="1" selected="0">
            <x v="257"/>
          </reference>
          <reference field="3" count="1" selected="0">
            <x v="27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1">
      <pivotArea dataOnly="0" labelOnly="1" fieldPosition="0">
        <references count="5">
          <reference field="0" count="1" selected="0">
            <x v="3"/>
          </reference>
          <reference field="2" count="1" selected="0">
            <x v="258"/>
          </reference>
          <reference field="3" count="1" selected="0">
            <x v="2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0">
      <pivotArea dataOnly="0" labelOnly="1" fieldPosition="0">
        <references count="5">
          <reference field="0" count="1" selected="0">
            <x v="3"/>
          </reference>
          <reference field="2" count="1" selected="0">
            <x v="259"/>
          </reference>
          <reference field="3" count="1" selected="0">
            <x v="2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9">
      <pivotArea dataOnly="0" labelOnly="1" fieldPosition="0">
        <references count="5">
          <reference field="0" count="1" selected="0">
            <x v="3"/>
          </reference>
          <reference field="2" count="1" selected="0">
            <x v="260"/>
          </reference>
          <reference field="3" count="1" selected="0">
            <x v="2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8">
      <pivotArea dataOnly="0" labelOnly="1" fieldPosition="0">
        <references count="5">
          <reference field="0" count="1" selected="0">
            <x v="3"/>
          </reference>
          <reference field="2" count="1" selected="0">
            <x v="261"/>
          </reference>
          <reference field="3" count="1" selected="0">
            <x v="28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7">
      <pivotArea dataOnly="0" labelOnly="1" fieldPosition="0">
        <references count="5">
          <reference field="0" count="1" selected="0">
            <x v="3"/>
          </reference>
          <reference field="2" count="1" selected="0">
            <x v="262"/>
          </reference>
          <reference field="3" count="1" selected="0">
            <x v="284"/>
          </reference>
          <reference field="4" count="1" selected="0">
            <x v="68"/>
          </reference>
          <reference field="15" count="1">
            <x v="1"/>
          </reference>
        </references>
      </pivotArea>
    </format>
    <format dxfId="406">
      <pivotArea dataOnly="0" labelOnly="1" fieldPosition="0">
        <references count="5">
          <reference field="0" count="1" selected="0">
            <x v="3"/>
          </reference>
          <reference field="2" count="1" selected="0">
            <x v="263"/>
          </reference>
          <reference field="3" count="1" selected="0">
            <x v="2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5">
      <pivotArea dataOnly="0" labelOnly="1" fieldPosition="0">
        <references count="5">
          <reference field="0" count="1" selected="0">
            <x v="3"/>
          </reference>
          <reference field="2" count="1" selected="0">
            <x v="264"/>
          </reference>
          <reference field="3" count="1" selected="0">
            <x v="28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404">
      <pivotArea dataOnly="0" labelOnly="1" fieldPosition="0">
        <references count="5">
          <reference field="0" count="1" selected="0">
            <x v="3"/>
          </reference>
          <reference field="2" count="1" selected="0">
            <x v="265"/>
          </reference>
          <reference field="3" count="1" selected="0">
            <x v="28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03">
      <pivotArea dataOnly="0" labelOnly="1" fieldPosition="0">
        <references count="5">
          <reference field="0" count="1" selected="0">
            <x v="3"/>
          </reference>
          <reference field="2" count="1" selected="0">
            <x v="266"/>
          </reference>
          <reference field="3" count="1" selected="0">
            <x v="2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2">
      <pivotArea dataOnly="0" labelOnly="1" fieldPosition="0">
        <references count="5">
          <reference field="0" count="1" selected="0">
            <x v="3"/>
          </reference>
          <reference field="2" count="1" selected="0">
            <x v="267"/>
          </reference>
          <reference field="3" count="1" selected="0">
            <x v="28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01">
      <pivotArea dataOnly="0" labelOnly="1" fieldPosition="0">
        <references count="5">
          <reference field="0" count="1" selected="0">
            <x v="3"/>
          </reference>
          <reference field="2" count="1" selected="0">
            <x v="268"/>
          </reference>
          <reference field="3" count="1" selected="0">
            <x v="29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00">
      <pivotArea dataOnly="0" labelOnly="1" fieldPosition="0">
        <references count="5">
          <reference field="0" count="1" selected="0">
            <x v="3"/>
          </reference>
          <reference field="2" count="1" selected="0">
            <x v="269"/>
          </reference>
          <reference field="3" count="1" selected="0">
            <x v="2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9">
      <pivotArea dataOnly="0" labelOnly="1" fieldPosition="0">
        <references count="5">
          <reference field="0" count="1" selected="0">
            <x v="3"/>
          </reference>
          <reference field="2" count="1" selected="0">
            <x v="270"/>
          </reference>
          <reference field="3" count="1" selected="0">
            <x v="2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8">
      <pivotArea dataOnly="0" labelOnly="1" fieldPosition="0">
        <references count="5">
          <reference field="0" count="1" selected="0">
            <x v="3"/>
          </reference>
          <reference field="2" count="1" selected="0">
            <x v="271"/>
          </reference>
          <reference field="3" count="1" selected="0">
            <x v="2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97">
      <pivotArea dataOnly="0" labelOnly="1" fieldPosition="0">
        <references count="5">
          <reference field="0" count="1" selected="0">
            <x v="3"/>
          </reference>
          <reference field="2" count="1" selected="0">
            <x v="272"/>
          </reference>
          <reference field="3" count="1" selected="0">
            <x v="29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6">
      <pivotArea dataOnly="0" labelOnly="1" fieldPosition="0">
        <references count="5">
          <reference field="0" count="1" selected="0">
            <x v="3"/>
          </reference>
          <reference field="2" count="1" selected="0">
            <x v="273"/>
          </reference>
          <reference field="3" count="1" selected="0">
            <x v="2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5">
      <pivotArea dataOnly="0" labelOnly="1" fieldPosition="0">
        <references count="5">
          <reference field="0" count="1" selected="0">
            <x v="3"/>
          </reference>
          <reference field="2" count="1" selected="0">
            <x v="274"/>
          </reference>
          <reference field="3" count="1" selected="0">
            <x v="29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4">
      <pivotArea dataOnly="0" labelOnly="1" fieldPosition="0">
        <references count="5">
          <reference field="0" count="1" selected="0">
            <x v="3"/>
          </reference>
          <reference field="2" count="1" selected="0">
            <x v="275"/>
          </reference>
          <reference field="3" count="1" selected="0">
            <x v="29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3">
      <pivotArea dataOnly="0" labelOnly="1" fieldPosition="0">
        <references count="5">
          <reference field="0" count="1" selected="0">
            <x v="3"/>
          </reference>
          <reference field="2" count="1" selected="0">
            <x v="276"/>
          </reference>
          <reference field="3" count="1" selected="0">
            <x v="29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92">
      <pivotArea dataOnly="0" labelOnly="1" fieldPosition="0">
        <references count="5">
          <reference field="0" count="1" selected="0">
            <x v="3"/>
          </reference>
          <reference field="2" count="1" selected="0">
            <x v="277"/>
          </reference>
          <reference field="3" count="1" selected="0">
            <x v="299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391">
      <pivotArea dataOnly="0" labelOnly="1" fieldPosition="0">
        <references count="5">
          <reference field="0" count="1" selected="0">
            <x v="3"/>
          </reference>
          <reference field="2" count="1" selected="0">
            <x v="278"/>
          </reference>
          <reference field="3" count="1" selected="0">
            <x v="300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390">
      <pivotArea dataOnly="0" labelOnly="1" fieldPosition="0">
        <references count="5">
          <reference field="0" count="1" selected="0">
            <x v="3"/>
          </reference>
          <reference field="2" count="1" selected="0">
            <x v="279"/>
          </reference>
          <reference field="3" count="1" selected="0">
            <x v="3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89">
      <pivotArea dataOnly="0" labelOnly="1" fieldPosition="0">
        <references count="5">
          <reference field="0" count="1" selected="0">
            <x v="3"/>
          </reference>
          <reference field="2" count="1" selected="0">
            <x v="280"/>
          </reference>
          <reference field="3" count="1" selected="0">
            <x v="3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88">
      <pivotArea dataOnly="0" labelOnly="1" fieldPosition="0">
        <references count="5">
          <reference field="0" count="1" selected="0">
            <x v="3"/>
          </reference>
          <reference field="2" count="1" selected="0">
            <x v="281"/>
          </reference>
          <reference field="3" count="1" selected="0">
            <x v="303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387">
      <pivotArea dataOnly="0" labelOnly="1" fieldPosition="0">
        <references count="5">
          <reference field="0" count="1" selected="0">
            <x v="4"/>
          </reference>
          <reference field="2" count="1" selected="0">
            <x v="283"/>
          </reference>
          <reference field="3" count="1" selected="0">
            <x v="305"/>
          </reference>
          <reference field="4" count="1" selected="0">
            <x v="69"/>
          </reference>
          <reference field="15" count="1">
            <x v="0"/>
          </reference>
        </references>
      </pivotArea>
    </format>
    <format dxfId="386">
      <pivotArea dataOnly="0" labelOnly="1" fieldPosition="0">
        <references count="5">
          <reference field="0" count="1" selected="0">
            <x v="4"/>
          </reference>
          <reference field="2" count="1" selected="0">
            <x v="284"/>
          </reference>
          <reference field="3" count="1" selected="0">
            <x v="3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85">
      <pivotArea dataOnly="0" labelOnly="1" fieldPosition="0">
        <references count="5">
          <reference field="0" count="1" selected="0">
            <x v="4"/>
          </reference>
          <reference field="2" count="1" selected="0">
            <x v="285"/>
          </reference>
          <reference field="3" count="1" selected="0">
            <x v="307"/>
          </reference>
          <reference field="4" count="1" selected="0">
            <x v="70"/>
          </reference>
          <reference field="15" count="1">
            <x v="0"/>
          </reference>
        </references>
      </pivotArea>
    </format>
    <format dxfId="384">
      <pivotArea dataOnly="0" labelOnly="1" fieldPosition="0">
        <references count="5">
          <reference field="0" count="1" selected="0">
            <x v="4"/>
          </reference>
          <reference field="2" count="1" selected="0">
            <x v="287"/>
          </reference>
          <reference field="3" count="1" selected="0">
            <x v="37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383">
      <pivotArea dataOnly="0" labelOnly="1" fieldPosition="0">
        <references count="5">
          <reference field="0" count="1" selected="0">
            <x v="4"/>
          </reference>
          <reference field="2" count="1" selected="0">
            <x v="288"/>
          </reference>
          <reference field="3" count="1" selected="0">
            <x v="308"/>
          </reference>
          <reference field="4" count="1" selected="0">
            <x v="71"/>
          </reference>
          <reference field="15" count="1">
            <x v="0"/>
          </reference>
        </references>
      </pivotArea>
    </format>
    <format dxfId="382">
      <pivotArea dataOnly="0" labelOnly="1" fieldPosition="0">
        <references count="5">
          <reference field="0" count="1" selected="0">
            <x v="4"/>
          </reference>
          <reference field="2" count="1" selected="0">
            <x v="289"/>
          </reference>
          <reference field="3" count="1" selected="0">
            <x v="309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381">
      <pivotArea dataOnly="0" labelOnly="1" fieldPosition="0">
        <references count="5">
          <reference field="0" count="1" selected="0">
            <x v="4"/>
          </reference>
          <reference field="2" count="1" selected="0">
            <x v="290"/>
          </reference>
          <reference field="3" count="1" selected="0">
            <x v="310"/>
          </reference>
          <reference field="4" count="1" selected="0">
            <x v="72"/>
          </reference>
          <reference field="15" count="1">
            <x v="0"/>
          </reference>
        </references>
      </pivotArea>
    </format>
    <format dxfId="380">
      <pivotArea dataOnly="0" labelOnly="1" fieldPosition="0">
        <references count="5">
          <reference field="0" count="1" selected="0">
            <x v="4"/>
          </reference>
          <reference field="2" count="1" selected="0">
            <x v="291"/>
          </reference>
          <reference field="3" count="1" selected="0">
            <x v="9"/>
          </reference>
          <reference field="4" count="1" selected="0">
            <x v="73"/>
          </reference>
          <reference field="15" count="1">
            <x v="0"/>
          </reference>
        </references>
      </pivotArea>
    </format>
    <format dxfId="379">
      <pivotArea dataOnly="0" labelOnly="1" fieldPosition="0">
        <references count="5">
          <reference field="0" count="1" selected="0">
            <x v="4"/>
          </reference>
          <reference field="2" count="1" selected="0">
            <x v="292"/>
          </reference>
          <reference field="3" count="1" selected="0">
            <x v="311"/>
          </reference>
          <reference field="4" count="1" selected="0">
            <x v="74"/>
          </reference>
          <reference field="15" count="1">
            <x v="0"/>
          </reference>
        </references>
      </pivotArea>
    </format>
    <format dxfId="378">
      <pivotArea dataOnly="0" labelOnly="1" fieldPosition="0">
        <references count="5">
          <reference field="0" count="1" selected="0">
            <x v="4"/>
          </reference>
          <reference field="2" count="1" selected="0">
            <x v="293"/>
          </reference>
          <reference field="3" count="1" selected="0">
            <x v="312"/>
          </reference>
          <reference field="4" count="1" selected="0">
            <x v="75"/>
          </reference>
          <reference field="15" count="1">
            <x v="0"/>
          </reference>
        </references>
      </pivotArea>
    </format>
    <format dxfId="377">
      <pivotArea dataOnly="0" labelOnly="1" fieldPosition="0">
        <references count="5">
          <reference field="0" count="1" selected="0">
            <x v="4"/>
          </reference>
          <reference field="2" count="1" selected="0">
            <x v="294"/>
          </reference>
          <reference field="3" count="1" selected="0">
            <x v="25"/>
          </reference>
          <reference field="4" count="1" selected="0">
            <x v="76"/>
          </reference>
          <reference field="15" count="1">
            <x v="0"/>
          </reference>
        </references>
      </pivotArea>
    </format>
    <format dxfId="376">
      <pivotArea dataOnly="0" labelOnly="1" fieldPosition="0">
        <references count="5">
          <reference field="0" count="1" selected="0">
            <x v="4"/>
          </reference>
          <reference field="2" count="1" selected="0">
            <x v="295"/>
          </reference>
          <reference field="3" count="1" selected="0">
            <x v="313"/>
          </reference>
          <reference field="4" count="1" selected="0">
            <x v="76"/>
          </reference>
          <reference field="15" count="1">
            <x v="0"/>
          </reference>
        </references>
      </pivotArea>
    </format>
    <format dxfId="375">
      <pivotArea dataOnly="0" labelOnly="1" fieldPosition="0">
        <references count="5">
          <reference field="0" count="1" selected="0">
            <x v="4"/>
          </reference>
          <reference field="2" count="1" selected="0">
            <x v="296"/>
          </reference>
          <reference field="3" count="1" selected="0">
            <x v="314"/>
          </reference>
          <reference field="4" count="1" selected="0">
            <x v="77"/>
          </reference>
          <reference field="15" count="1">
            <x v="0"/>
          </reference>
        </references>
      </pivotArea>
    </format>
    <format dxfId="374">
      <pivotArea dataOnly="0" labelOnly="1" fieldPosition="0">
        <references count="5">
          <reference field="0" count="1" selected="0">
            <x v="4"/>
          </reference>
          <reference field="2" count="1" selected="0">
            <x v="297"/>
          </reference>
          <reference field="3" count="1" selected="0">
            <x v="315"/>
          </reference>
          <reference field="4" count="1" selected="0">
            <x v="78"/>
          </reference>
          <reference field="15" count="1">
            <x v="0"/>
          </reference>
        </references>
      </pivotArea>
    </format>
    <format dxfId="373">
      <pivotArea dataOnly="0" labelOnly="1" fieldPosition="0">
        <references count="5">
          <reference field="0" count="1" selected="0">
            <x v="4"/>
          </reference>
          <reference field="2" count="1" selected="0">
            <x v="298"/>
          </reference>
          <reference field="3" count="1" selected="0">
            <x v="31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372">
      <pivotArea dataOnly="0" labelOnly="1" fieldPosition="0">
        <references count="5">
          <reference field="0" count="1" selected="0">
            <x v="4"/>
          </reference>
          <reference field="2" count="1" selected="0">
            <x v="300"/>
          </reference>
          <reference field="3" count="1" selected="0">
            <x v="318"/>
          </reference>
          <reference field="4" count="1" selected="0">
            <x v="79"/>
          </reference>
          <reference field="15" count="1">
            <x v="0"/>
          </reference>
        </references>
      </pivotArea>
    </format>
    <format dxfId="371">
      <pivotArea dataOnly="0" labelOnly="1" fieldPosition="0">
        <references count="5">
          <reference field="0" count="1" selected="0">
            <x v="4"/>
          </reference>
          <reference field="2" count="1" selected="0">
            <x v="301"/>
          </reference>
          <reference field="3" count="1" selected="0">
            <x v="319"/>
          </reference>
          <reference field="4" count="1" selected="0">
            <x v="80"/>
          </reference>
          <reference field="15" count="1">
            <x v="0"/>
          </reference>
        </references>
      </pivotArea>
    </format>
    <format dxfId="370">
      <pivotArea dataOnly="0" labelOnly="1" fieldPosition="0">
        <references count="5">
          <reference field="0" count="1" selected="0">
            <x v="4"/>
          </reference>
          <reference field="2" count="1" selected="0">
            <x v="302"/>
          </reference>
          <reference field="3" count="1" selected="0">
            <x v="320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369">
      <pivotArea dataOnly="0" labelOnly="1" fieldPosition="0">
        <references count="5">
          <reference field="0" count="1" selected="0">
            <x v="4"/>
          </reference>
          <reference field="2" count="1" selected="0">
            <x v="305"/>
          </reference>
          <reference field="3" count="1" selected="0">
            <x v="323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368">
      <pivotArea dataOnly="0" labelOnly="1" fieldPosition="0">
        <references count="5">
          <reference field="0" count="1" selected="0">
            <x v="4"/>
          </reference>
          <reference field="2" count="1" selected="0">
            <x v="306"/>
          </reference>
          <reference field="3" count="1" selected="0">
            <x v="324"/>
          </reference>
          <reference field="4" count="1" selected="0">
            <x v="16"/>
          </reference>
          <reference field="15" count="1">
            <x v="0"/>
          </reference>
        </references>
      </pivotArea>
    </format>
    <format dxfId="367">
      <pivotArea dataOnly="0" labelOnly="1" fieldPosition="0">
        <references count="5">
          <reference field="0" count="1" selected="0">
            <x v="4"/>
          </reference>
          <reference field="2" count="1" selected="0">
            <x v="307"/>
          </reference>
          <reference field="3" count="1" selected="0">
            <x v="325"/>
          </reference>
          <reference field="4" count="1" selected="0">
            <x v="81"/>
          </reference>
          <reference field="15" count="1">
            <x v="0"/>
          </reference>
        </references>
      </pivotArea>
    </format>
    <format dxfId="366">
      <pivotArea dataOnly="0" labelOnly="1" fieldPosition="0">
        <references count="5">
          <reference field="0" count="1" selected="0">
            <x v="4"/>
          </reference>
          <reference field="2" count="1" selected="0">
            <x v="308"/>
          </reference>
          <reference field="3" count="1" selected="0">
            <x v="3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65">
      <pivotArea dataOnly="0" labelOnly="1" fieldPosition="0">
        <references count="5">
          <reference field="0" count="1" selected="0">
            <x v="4"/>
          </reference>
          <reference field="2" count="1" selected="0">
            <x v="309"/>
          </reference>
          <reference field="3" count="1" selected="0">
            <x v="327"/>
          </reference>
          <reference field="4" count="1" selected="0">
            <x v="33"/>
          </reference>
          <reference field="15" count="1">
            <x v="1"/>
          </reference>
        </references>
      </pivotArea>
    </format>
    <format dxfId="364">
      <pivotArea dataOnly="0" labelOnly="1" fieldPosition="0">
        <references count="5">
          <reference field="0" count="1" selected="0">
            <x v="4"/>
          </reference>
          <reference field="2" count="1" selected="0">
            <x v="310"/>
          </reference>
          <reference field="3" count="1" selected="0">
            <x v="328"/>
          </reference>
          <reference field="4" count="1" selected="0">
            <x v="15"/>
          </reference>
          <reference field="15" count="1">
            <x v="1"/>
          </reference>
        </references>
      </pivotArea>
    </format>
    <format dxfId="363">
      <pivotArea dataOnly="0" labelOnly="1" fieldPosition="0">
        <references count="5">
          <reference field="0" count="1" selected="0">
            <x v="4"/>
          </reference>
          <reference field="2" count="1" selected="0">
            <x v="313"/>
          </reference>
          <reference field="3" count="1" selected="0">
            <x v="33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62">
      <pivotArea dataOnly="0" labelOnly="1" fieldPosition="0">
        <references count="5">
          <reference field="0" count="1" selected="0">
            <x v="4"/>
          </reference>
          <reference field="2" count="1" selected="0">
            <x v="315"/>
          </reference>
          <reference field="3" count="1" selected="0">
            <x v="333"/>
          </reference>
          <reference field="4" count="1" selected="0">
            <x v="70"/>
          </reference>
          <reference field="15" count="1">
            <x v="0"/>
          </reference>
        </references>
      </pivotArea>
    </format>
    <format dxfId="361">
      <pivotArea dataOnly="0" labelOnly="1" fieldPosition="0">
        <references count="5">
          <reference field="0" count="1" selected="0">
            <x v="4"/>
          </reference>
          <reference field="2" count="1" selected="0">
            <x v="318"/>
          </reference>
          <reference field="3" count="1" selected="0">
            <x v="336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360">
      <pivotArea dataOnly="0" labelOnly="1" fieldPosition="0">
        <references count="5">
          <reference field="0" count="1" selected="0">
            <x v="4"/>
          </reference>
          <reference field="2" count="1" selected="0">
            <x v="319"/>
          </reference>
          <reference field="3" count="1" selected="0">
            <x v="33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9">
      <pivotArea dataOnly="0" labelOnly="1" fieldPosition="0">
        <references count="5">
          <reference field="0" count="1" selected="0">
            <x v="4"/>
          </reference>
          <reference field="2" count="1" selected="0">
            <x v="321"/>
          </reference>
          <reference field="3" count="1" selected="0">
            <x v="3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8">
      <pivotArea dataOnly="0" labelOnly="1" fieldPosition="0">
        <references count="5">
          <reference field="0" count="1" selected="0">
            <x v="4"/>
          </reference>
          <reference field="2" count="1" selected="0">
            <x v="324"/>
          </reference>
          <reference field="3" count="1" selected="0">
            <x v="342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357">
      <pivotArea dataOnly="0" labelOnly="1" fieldPosition="0">
        <references count="5">
          <reference field="0" count="1" selected="0">
            <x v="4"/>
          </reference>
          <reference field="2" count="1" selected="0">
            <x v="326"/>
          </reference>
          <reference field="3" count="1" selected="0">
            <x v="34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356">
      <pivotArea dataOnly="0" labelOnly="1" fieldPosition="0">
        <references count="5">
          <reference field="0" count="1" selected="0">
            <x v="4"/>
          </reference>
          <reference field="2" count="1" selected="0">
            <x v="328"/>
          </reference>
          <reference field="3" count="1" selected="0">
            <x v="346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355">
      <pivotArea dataOnly="0" labelOnly="1" fieldPosition="0">
        <references count="5">
          <reference field="0" count="1" selected="0">
            <x v="4"/>
          </reference>
          <reference field="2" count="1" selected="0">
            <x v="329"/>
          </reference>
          <reference field="3" count="1" selected="0">
            <x v="347"/>
          </reference>
          <reference field="4" count="1" selected="0">
            <x v="60"/>
          </reference>
          <reference field="15" count="1">
            <x v="0"/>
          </reference>
        </references>
      </pivotArea>
    </format>
    <format dxfId="354">
      <pivotArea dataOnly="0" labelOnly="1" fieldPosition="0">
        <references count="5">
          <reference field="0" count="1" selected="0">
            <x v="4"/>
          </reference>
          <reference field="2" count="1" selected="0">
            <x v="330"/>
          </reference>
          <reference field="3" count="1" selected="0">
            <x v="3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3">
      <pivotArea dataOnly="0" labelOnly="1" fieldPosition="0">
        <references count="5">
          <reference field="0" count="1" selected="0">
            <x v="4"/>
          </reference>
          <reference field="2" count="1" selected="0">
            <x v="332"/>
          </reference>
          <reference field="3" count="1" selected="0">
            <x v="350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352">
      <pivotArea dataOnly="0" labelOnly="1" fieldPosition="0">
        <references count="5">
          <reference field="0" count="1" selected="0">
            <x v="4"/>
          </reference>
          <reference field="2" count="1" selected="0">
            <x v="333"/>
          </reference>
          <reference field="3" count="1" selected="0">
            <x v="35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1">
      <pivotArea dataOnly="0" labelOnly="1" fieldPosition="0">
        <references count="5">
          <reference field="0" count="1" selected="0">
            <x v="4"/>
          </reference>
          <reference field="2" count="1" selected="0">
            <x v="334"/>
          </reference>
          <reference field="3" count="1" selected="0">
            <x v="35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0">
      <pivotArea dataOnly="0" labelOnly="1" fieldPosition="0">
        <references count="5">
          <reference field="0" count="1" selected="0">
            <x v="4"/>
          </reference>
          <reference field="2" count="1" selected="0">
            <x v="335"/>
          </reference>
          <reference field="3" count="1" selected="0">
            <x v="353"/>
          </reference>
          <reference field="4" count="1" selected="0">
            <x v="83"/>
          </reference>
          <reference field="15" count="1">
            <x v="0"/>
          </reference>
        </references>
      </pivotArea>
    </format>
    <format dxfId="349">
      <pivotArea dataOnly="0" labelOnly="1" fieldPosition="0">
        <references count="5">
          <reference field="0" count="1" selected="0">
            <x v="4"/>
          </reference>
          <reference field="2" count="1" selected="0">
            <x v="336"/>
          </reference>
          <reference field="3" count="1" selected="0">
            <x v="354"/>
          </reference>
          <reference field="4" count="1" selected="0">
            <x v="18"/>
          </reference>
          <reference field="15" count="1">
            <x v="0"/>
          </reference>
        </references>
      </pivotArea>
    </format>
    <format dxfId="348">
      <pivotArea dataOnly="0" labelOnly="1" fieldPosition="0">
        <references count="5">
          <reference field="0" count="1" selected="0">
            <x v="4"/>
          </reference>
          <reference field="2" count="1" selected="0">
            <x v="337"/>
          </reference>
          <reference field="3" count="1" selected="0">
            <x v="3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47">
      <pivotArea dataOnly="0" labelOnly="1" fieldPosition="0">
        <references count="5">
          <reference field="0" count="1" selected="0">
            <x v="4"/>
          </reference>
          <reference field="2" count="1" selected="0">
            <x v="339"/>
          </reference>
          <reference field="3" count="1" selected="0">
            <x v="3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46">
      <pivotArea dataOnly="0" labelOnly="1" fieldPosition="0">
        <references count="5">
          <reference field="0" count="1" selected="0">
            <x v="4"/>
          </reference>
          <reference field="2" count="1" selected="0">
            <x v="341"/>
          </reference>
          <reference field="3" count="1" selected="0">
            <x v="358"/>
          </reference>
          <reference field="4" count="1" selected="0">
            <x v="45"/>
          </reference>
          <reference field="15" count="1">
            <x v="1"/>
          </reference>
        </references>
      </pivotArea>
    </format>
    <format dxfId="345">
      <pivotArea dataOnly="0" labelOnly="1" fieldPosition="0">
        <references count="5">
          <reference field="0" count="1" selected="0">
            <x v="4"/>
          </reference>
          <reference field="2" count="1" selected="0">
            <x v="342"/>
          </reference>
          <reference field="3" count="1" selected="0">
            <x v="35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44">
      <pivotArea dataOnly="0" labelOnly="1" fieldPosition="0">
        <references count="5">
          <reference field="0" count="1" selected="0">
            <x v="4"/>
          </reference>
          <reference field="2" count="1" selected="0">
            <x v="344"/>
          </reference>
          <reference field="3" count="1" selected="0">
            <x v="361"/>
          </reference>
          <reference field="4" count="1" selected="0">
            <x v="84"/>
          </reference>
          <reference field="15" count="1">
            <x v="0"/>
          </reference>
        </references>
      </pivotArea>
    </format>
    <format dxfId="343">
      <pivotArea dataOnly="0" labelOnly="1" fieldPosition="0">
        <references count="5">
          <reference field="0" count="1" selected="0">
            <x v="4"/>
          </reference>
          <reference field="2" count="1" selected="0">
            <x v="346"/>
          </reference>
          <reference field="3" count="1" selected="0">
            <x v="363"/>
          </reference>
          <reference field="4" count="1" selected="0">
            <x v="85"/>
          </reference>
          <reference field="15" count="1">
            <x v="0"/>
          </reference>
        </references>
      </pivotArea>
    </format>
    <format dxfId="342">
      <pivotArea dataOnly="0" labelOnly="1" fieldPosition="0">
        <references count="5">
          <reference field="0" count="1" selected="0">
            <x v="4"/>
          </reference>
          <reference field="2" count="1" selected="0">
            <x v="350"/>
          </reference>
          <reference field="3" count="1" selected="0">
            <x v="3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41">
      <pivotArea dataOnly="0" labelOnly="1" fieldPosition="0">
        <references count="5">
          <reference field="0" count="1" selected="0">
            <x v="4"/>
          </reference>
          <reference field="2" count="1" selected="0">
            <x v="352"/>
          </reference>
          <reference field="3" count="1" selected="0">
            <x v="369"/>
          </reference>
          <reference field="4" count="1" selected="0">
            <x v="86"/>
          </reference>
          <reference field="15" count="1">
            <x v="0"/>
          </reference>
        </references>
      </pivotArea>
    </format>
    <format dxfId="340">
      <pivotArea dataOnly="0" labelOnly="1" fieldPosition="0">
        <references count="5">
          <reference field="0" count="1" selected="0">
            <x v="4"/>
          </reference>
          <reference field="2" count="1" selected="0">
            <x v="356"/>
          </reference>
          <reference field="3" count="1" selected="0">
            <x v="373"/>
          </reference>
          <reference field="4" count="1" selected="0">
            <x v="87"/>
          </reference>
          <reference field="15" count="1">
            <x v="0"/>
          </reference>
        </references>
      </pivotArea>
    </format>
    <format dxfId="339">
      <pivotArea dataOnly="0" labelOnly="1" fieldPosition="0">
        <references count="5">
          <reference field="0" count="1" selected="0">
            <x v="4"/>
          </reference>
          <reference field="2" count="1" selected="0">
            <x v="357"/>
          </reference>
          <reference field="3" count="1" selected="0">
            <x v="374"/>
          </reference>
          <reference field="4" count="1" selected="0">
            <x v="88"/>
          </reference>
          <reference field="15" count="1">
            <x v="0"/>
          </reference>
        </references>
      </pivotArea>
    </format>
    <format dxfId="338">
      <pivotArea dataOnly="0" labelOnly="1" fieldPosition="0">
        <references count="5">
          <reference field="0" count="1" selected="0">
            <x v="4"/>
          </reference>
          <reference field="2" count="1" selected="0">
            <x v="358"/>
          </reference>
          <reference field="3" count="1" selected="0">
            <x v="2"/>
          </reference>
          <reference field="4" count="1" selected="0">
            <x v="74"/>
          </reference>
          <reference field="15" count="1">
            <x v="0"/>
          </reference>
        </references>
      </pivotArea>
    </format>
    <format dxfId="337">
      <pivotArea dataOnly="0" labelOnly="1" fieldPosition="0">
        <references count="5">
          <reference field="0" count="1" selected="0">
            <x v="4"/>
          </reference>
          <reference field="2" count="1" selected="0">
            <x v="360"/>
          </reference>
          <reference field="3" count="1" selected="0">
            <x v="376"/>
          </reference>
          <reference field="4" count="1" selected="0">
            <x v="89"/>
          </reference>
          <reference field="15" count="1">
            <x v="0"/>
          </reference>
        </references>
      </pivotArea>
    </format>
    <format dxfId="336">
      <pivotArea dataOnly="0" labelOnly="1" fieldPosition="0">
        <references count="5">
          <reference field="0" count="1" selected="0">
            <x v="4"/>
          </reference>
          <reference field="2" count="1" selected="0">
            <x v="362"/>
          </reference>
          <reference field="3" count="1" selected="0">
            <x v="37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35">
      <pivotArea dataOnly="0" labelOnly="1" fieldPosition="0">
        <references count="5">
          <reference field="0" count="1" selected="0">
            <x v="4"/>
          </reference>
          <reference field="2" count="1" selected="0">
            <x v="365"/>
          </reference>
          <reference field="3" count="1" selected="0">
            <x v="380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334">
      <pivotArea dataOnly="0" labelOnly="1" fieldPosition="0">
        <references count="5">
          <reference field="0" count="1" selected="0">
            <x v="4"/>
          </reference>
          <reference field="2" count="1" selected="0">
            <x v="366"/>
          </reference>
          <reference field="3" count="1" selected="0">
            <x v="381"/>
          </reference>
          <reference field="4" count="1" selected="0">
            <x v="90"/>
          </reference>
          <reference field="15" count="1">
            <x v="0"/>
          </reference>
        </references>
      </pivotArea>
    </format>
    <format dxfId="333">
      <pivotArea dataOnly="0" labelOnly="1" fieldPosition="0">
        <references count="5">
          <reference field="0" count="1" selected="0">
            <x v="4"/>
          </reference>
          <reference field="2" count="1" selected="0">
            <x v="367"/>
          </reference>
          <reference field="3" count="1" selected="0">
            <x v="3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32">
      <pivotArea dataOnly="0" labelOnly="1" fieldPosition="0">
        <references count="5">
          <reference field="0" count="1" selected="0">
            <x v="4"/>
          </reference>
          <reference field="2" count="1" selected="0">
            <x v="370"/>
          </reference>
          <reference field="3" count="1" selected="0">
            <x v="11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331">
      <pivotArea dataOnly="0" labelOnly="1" fieldPosition="0">
        <references count="5">
          <reference field="0" count="1" selected="0">
            <x v="4"/>
          </reference>
          <reference field="2" count="1" selected="0">
            <x v="371"/>
          </reference>
          <reference field="3" count="1" selected="0">
            <x v="385"/>
          </reference>
          <reference field="4" count="1" selected="0">
            <x v="91"/>
          </reference>
          <reference field="15" count="1">
            <x v="0"/>
          </reference>
        </references>
      </pivotArea>
    </format>
    <format dxfId="330">
      <pivotArea dataOnly="0" labelOnly="1" fieldPosition="0">
        <references count="5">
          <reference field="0" count="1" selected="0">
            <x v="4"/>
          </reference>
          <reference field="2" count="1" selected="0">
            <x v="373"/>
          </reference>
          <reference field="3" count="1" selected="0">
            <x v="387"/>
          </reference>
          <reference field="4" count="1" selected="0">
            <x v="27"/>
          </reference>
          <reference field="15" count="1">
            <x v="0"/>
          </reference>
        </references>
      </pivotArea>
    </format>
    <format dxfId="329">
      <pivotArea dataOnly="0" labelOnly="1" fieldPosition="0">
        <references count="5">
          <reference field="0" count="1" selected="0">
            <x v="4"/>
          </reference>
          <reference field="2" count="1" selected="0">
            <x v="376"/>
          </reference>
          <reference field="3" count="1" selected="0">
            <x v="3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28">
      <pivotArea dataOnly="0" labelOnly="1" fieldPosition="0">
        <references count="5">
          <reference field="0" count="1" selected="0">
            <x v="4"/>
          </reference>
          <reference field="2" count="1" selected="0">
            <x v="377"/>
          </reference>
          <reference field="3" count="1" selected="0">
            <x v="391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327">
      <pivotArea dataOnly="0" labelOnly="1" fieldPosition="0">
        <references count="5">
          <reference field="0" count="1" selected="0">
            <x v="4"/>
          </reference>
          <reference field="2" count="1" selected="0">
            <x v="379"/>
          </reference>
          <reference field="3" count="1" selected="0">
            <x v="393"/>
          </reference>
          <reference field="4" count="1" selected="0">
            <x v="92"/>
          </reference>
          <reference field="15" count="1">
            <x v="0"/>
          </reference>
        </references>
      </pivotArea>
    </format>
    <format dxfId="326">
      <pivotArea dataOnly="0" labelOnly="1" fieldPosition="0">
        <references count="5">
          <reference field="0" count="1" selected="0">
            <x v="4"/>
          </reference>
          <reference field="2" count="1" selected="0">
            <x v="380"/>
          </reference>
          <reference field="3" count="1" selected="0">
            <x v="39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25">
      <pivotArea dataOnly="0" labelOnly="1" fieldPosition="0">
        <references count="5">
          <reference field="0" count="1" selected="0">
            <x v="4"/>
          </reference>
          <reference field="2" count="1" selected="0">
            <x v="382"/>
          </reference>
          <reference field="3" count="1" selected="0">
            <x v="396"/>
          </reference>
          <reference field="4" count="1" selected="0">
            <x v="93"/>
          </reference>
          <reference field="15" count="1">
            <x v="1"/>
          </reference>
        </references>
      </pivotArea>
    </format>
    <format dxfId="324">
      <pivotArea dataOnly="0" labelOnly="1" fieldPosition="0">
        <references count="5">
          <reference field="0" count="1" selected="0">
            <x v="4"/>
          </reference>
          <reference field="2" count="1" selected="0">
            <x v="384"/>
          </reference>
          <reference field="3" count="1" selected="0">
            <x v="3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23">
      <pivotArea dataOnly="0" labelOnly="1" fieldPosition="0">
        <references count="5">
          <reference field="0" count="1" selected="0">
            <x v="4"/>
          </reference>
          <reference field="2" count="1" selected="0">
            <x v="385"/>
          </reference>
          <reference field="3" count="1" selected="0">
            <x v="399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322">
      <pivotArea dataOnly="0" labelOnly="1" fieldPosition="0">
        <references count="5">
          <reference field="0" count="1" selected="0">
            <x v="4"/>
          </reference>
          <reference field="2" count="1" selected="0">
            <x v="387"/>
          </reference>
          <reference field="3" count="1" selected="0">
            <x v="401"/>
          </reference>
          <reference field="4" count="1" selected="0">
            <x v="27"/>
          </reference>
          <reference field="15" count="1">
            <x v="1"/>
          </reference>
        </references>
      </pivotArea>
    </format>
    <format dxfId="321">
      <pivotArea dataOnly="0" labelOnly="1" fieldPosition="0">
        <references count="5">
          <reference field="0" count="1" selected="0">
            <x v="4"/>
          </reference>
          <reference field="2" count="1" selected="0">
            <x v="389"/>
          </reference>
          <reference field="3" count="1" selected="0">
            <x v="40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20">
      <pivotArea dataOnly="0" labelOnly="1" fieldPosition="0">
        <references count="5">
          <reference field="0" count="1" selected="0">
            <x v="4"/>
          </reference>
          <reference field="2" count="1" selected="0">
            <x v="390"/>
          </reference>
          <reference field="3" count="1" selected="0">
            <x v="404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319">
      <pivotArea dataOnly="0" labelOnly="1" fieldPosition="0">
        <references count="5">
          <reference field="0" count="1" selected="0">
            <x v="4"/>
          </reference>
          <reference field="2" count="1" selected="0">
            <x v="391"/>
          </reference>
          <reference field="3" count="1" selected="0">
            <x v="405"/>
          </reference>
          <reference field="4" count="1" selected="0">
            <x v="33"/>
          </reference>
          <reference field="15" count="1">
            <x v="0"/>
          </reference>
        </references>
      </pivotArea>
    </format>
    <format dxfId="318">
      <pivotArea dataOnly="0" labelOnly="1" fieldPosition="0">
        <references count="5">
          <reference field="0" count="1" selected="0">
            <x v="4"/>
          </reference>
          <reference field="2" count="1" selected="0">
            <x v="395"/>
          </reference>
          <reference field="3" count="1" selected="0">
            <x v="409"/>
          </reference>
          <reference field="4" count="1" selected="0">
            <x v="94"/>
          </reference>
          <reference field="15" count="1">
            <x v="0"/>
          </reference>
        </references>
      </pivotArea>
    </format>
    <format dxfId="317">
      <pivotArea dataOnly="0" labelOnly="1" fieldPosition="0">
        <references count="5">
          <reference field="0" count="1" selected="0">
            <x v="4"/>
          </reference>
          <reference field="2" count="1" selected="0">
            <x v="396"/>
          </reference>
          <reference field="3" count="1" selected="0">
            <x v="410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316">
      <pivotArea dataOnly="0" labelOnly="1" fieldPosition="0">
        <references count="5">
          <reference field="0" count="1" selected="0">
            <x v="4"/>
          </reference>
          <reference field="2" count="1" selected="0">
            <x v="397"/>
          </reference>
          <reference field="3" count="1" selected="0">
            <x v="41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15">
      <pivotArea dataOnly="0" labelOnly="1" fieldPosition="0">
        <references count="5">
          <reference field="0" count="1" selected="0">
            <x v="4"/>
          </reference>
          <reference field="2" count="1" selected="0">
            <x v="398"/>
          </reference>
          <reference field="3" count="1" selected="0">
            <x v="412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314">
      <pivotArea dataOnly="0" labelOnly="1" fieldPosition="0">
        <references count="5">
          <reference field="0" count="1" selected="0">
            <x v="4"/>
          </reference>
          <reference field="2" count="1" selected="0">
            <x v="400"/>
          </reference>
          <reference field="3" count="1" selected="0">
            <x v="29"/>
          </reference>
          <reference field="4" count="1" selected="0">
            <x v="95"/>
          </reference>
          <reference field="15" count="1">
            <x v="0"/>
          </reference>
        </references>
      </pivotArea>
    </format>
    <format dxfId="313">
      <pivotArea dataOnly="0" labelOnly="1" fieldPosition="0">
        <references count="5">
          <reference field="0" count="1" selected="0">
            <x v="4"/>
          </reference>
          <reference field="2" count="1" selected="0">
            <x v="403"/>
          </reference>
          <reference field="3" count="1" selected="0">
            <x v="416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312">
      <pivotArea dataOnly="0" labelOnly="1" fieldPosition="0">
        <references count="5">
          <reference field="0" count="1" selected="0">
            <x v="4"/>
          </reference>
          <reference field="2" count="1" selected="0">
            <x v="405"/>
          </reference>
          <reference field="3" count="1" selected="0">
            <x v="418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311">
      <pivotArea dataOnly="0" labelOnly="1" fieldPosition="0">
        <references count="5">
          <reference field="0" count="1" selected="0">
            <x v="4"/>
          </reference>
          <reference field="2" count="1" selected="0">
            <x v="406"/>
          </reference>
          <reference field="3" count="1" selected="0">
            <x v="419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310">
      <pivotArea dataOnly="0" labelOnly="1" fieldPosition="0">
        <references count="5">
          <reference field="0" count="1" selected="0">
            <x v="4"/>
          </reference>
          <reference field="2" count="1" selected="0">
            <x v="407"/>
          </reference>
          <reference field="3" count="1" selected="0">
            <x v="420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309">
      <pivotArea dataOnly="0" labelOnly="1" fieldPosition="0">
        <references count="5">
          <reference field="0" count="1" selected="0">
            <x v="4"/>
          </reference>
          <reference field="2" count="1" selected="0">
            <x v="409"/>
          </reference>
          <reference field="3" count="1" selected="0">
            <x v="422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308">
      <pivotArea dataOnly="0" labelOnly="1" fieldPosition="0">
        <references count="5">
          <reference field="0" count="1" selected="0">
            <x v="4"/>
          </reference>
          <reference field="2" count="1" selected="0">
            <x v="412"/>
          </reference>
          <reference field="3" count="1" selected="0">
            <x v="33"/>
          </reference>
          <reference field="4" count="1" selected="0">
            <x v="10"/>
          </reference>
          <reference field="15" count="1">
            <x v="0"/>
          </reference>
        </references>
      </pivotArea>
    </format>
    <format dxfId="307">
      <pivotArea dataOnly="0" labelOnly="1" fieldPosition="0">
        <references count="5">
          <reference field="0" count="1" selected="0">
            <x v="4"/>
          </reference>
          <reference field="2" count="1" selected="0">
            <x v="415"/>
          </reference>
          <reference field="3" count="1" selected="0">
            <x v="4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06">
      <pivotArea dataOnly="0" labelOnly="1" fieldPosition="0">
        <references count="5">
          <reference field="0" count="1" selected="0">
            <x v="4"/>
          </reference>
          <reference field="2" count="1" selected="0">
            <x v="416"/>
          </reference>
          <reference field="3" count="1" selected="0">
            <x v="428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305">
      <pivotArea dataOnly="0" labelOnly="1" fieldPosition="0">
        <references count="5">
          <reference field="0" count="1" selected="0">
            <x v="4"/>
          </reference>
          <reference field="2" count="1" selected="0">
            <x v="420"/>
          </reference>
          <reference field="3" count="1" selected="0">
            <x v="432"/>
          </reference>
          <reference field="4" count="1" selected="0">
            <x v="96"/>
          </reference>
          <reference field="15" count="1">
            <x v="0"/>
          </reference>
        </references>
      </pivotArea>
    </format>
    <format dxfId="304">
      <pivotArea dataOnly="0" labelOnly="1" fieldPosition="0">
        <references count="5">
          <reference field="0" count="1" selected="0">
            <x v="4"/>
          </reference>
          <reference field="2" count="1" selected="0">
            <x v="423"/>
          </reference>
          <reference field="3" count="1" selected="0">
            <x v="434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303">
      <pivotArea dataOnly="0" labelOnly="1" fieldPosition="0">
        <references count="5">
          <reference field="0" count="1" selected="0">
            <x v="4"/>
          </reference>
          <reference field="2" count="1" selected="0">
            <x v="424"/>
          </reference>
          <reference field="3" count="1" selected="0">
            <x v="435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302">
      <pivotArea dataOnly="0" labelOnly="1" fieldPosition="0">
        <references count="5">
          <reference field="0" count="1" selected="0">
            <x v="4"/>
          </reference>
          <reference field="2" count="1" selected="0">
            <x v="425"/>
          </reference>
          <reference field="3" count="1" selected="0">
            <x v="436"/>
          </reference>
          <reference field="4" count="1" selected="0">
            <x v="97"/>
          </reference>
          <reference field="15" count="1">
            <x v="0"/>
          </reference>
        </references>
      </pivotArea>
    </format>
    <format dxfId="301">
      <pivotArea dataOnly="0" labelOnly="1" fieldPosition="0">
        <references count="5">
          <reference field="0" count="1" selected="0">
            <x v="4"/>
          </reference>
          <reference field="2" count="1" selected="0">
            <x v="426"/>
          </reference>
          <reference field="3" count="1" selected="0">
            <x v="437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300">
      <pivotArea dataOnly="0" labelOnly="1" fieldPosition="0">
        <references count="5">
          <reference field="0" count="1" selected="0">
            <x v="4"/>
          </reference>
          <reference field="2" count="1" selected="0">
            <x v="427"/>
          </reference>
          <reference field="3" count="1" selected="0">
            <x v="6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99">
      <pivotArea dataOnly="0" labelOnly="1" fieldPosition="0">
        <references count="5">
          <reference field="0" count="1" selected="0">
            <x v="4"/>
          </reference>
          <reference field="2" count="1" selected="0">
            <x v="429"/>
          </reference>
          <reference field="3" count="1" selected="0">
            <x v="438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98">
      <pivotArea dataOnly="0" labelOnly="1" fieldPosition="0">
        <references count="5">
          <reference field="0" count="1" selected="0">
            <x v="4"/>
          </reference>
          <reference field="2" count="1" selected="0">
            <x v="430"/>
          </reference>
          <reference field="3" count="1" selected="0">
            <x v="43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97">
      <pivotArea dataOnly="0" labelOnly="1" fieldPosition="0">
        <references count="5">
          <reference field="0" count="1" selected="0">
            <x v="4"/>
          </reference>
          <reference field="2" count="1" selected="0">
            <x v="431"/>
          </reference>
          <reference field="3" count="1" selected="0">
            <x v="440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96">
      <pivotArea dataOnly="0" labelOnly="1" fieldPosition="0">
        <references count="5">
          <reference field="0" count="1" selected="0">
            <x v="4"/>
          </reference>
          <reference field="2" count="1" selected="0">
            <x v="432"/>
          </reference>
          <reference field="3" count="1" selected="0">
            <x v="441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95">
      <pivotArea dataOnly="0" labelOnly="1" fieldPosition="0">
        <references count="5">
          <reference field="0" count="1" selected="0">
            <x v="4"/>
          </reference>
          <reference field="2" count="1" selected="0">
            <x v="433"/>
          </reference>
          <reference field="3" count="1" selected="0">
            <x v="442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94">
      <pivotArea dataOnly="0" labelOnly="1" fieldPosition="0">
        <references count="5">
          <reference field="0" count="1" selected="0">
            <x v="4"/>
          </reference>
          <reference field="2" count="1" selected="0">
            <x v="434"/>
          </reference>
          <reference field="3" count="1" selected="0">
            <x v="44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93">
      <pivotArea dataOnly="0" labelOnly="1" fieldPosition="0">
        <references count="5">
          <reference field="0" count="1" selected="0">
            <x v="4"/>
          </reference>
          <reference field="2" count="1" selected="0">
            <x v="435"/>
          </reference>
          <reference field="3" count="1" selected="0">
            <x v="444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92">
      <pivotArea dataOnly="0" labelOnly="1" fieldPosition="0">
        <references count="5">
          <reference field="0" count="1" selected="0">
            <x v="4"/>
          </reference>
          <reference field="2" count="1" selected="0">
            <x v="436"/>
          </reference>
          <reference field="3" count="1" selected="0">
            <x v="445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91">
      <pivotArea dataOnly="0" labelOnly="1" fieldPosition="0">
        <references count="5">
          <reference field="0" count="1" selected="0">
            <x v="4"/>
          </reference>
          <reference field="2" count="1" selected="0">
            <x v="437"/>
          </reference>
          <reference field="3" count="1" selected="0">
            <x v="446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90">
      <pivotArea dataOnly="0" labelOnly="1" fieldPosition="0">
        <references count="5">
          <reference field="0" count="1" selected="0">
            <x v="4"/>
          </reference>
          <reference field="2" count="1" selected="0">
            <x v="438"/>
          </reference>
          <reference field="3" count="1" selected="0">
            <x v="447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89">
      <pivotArea dataOnly="0" labelOnly="1" fieldPosition="0">
        <references count="5">
          <reference field="0" count="1" selected="0">
            <x v="4"/>
          </reference>
          <reference field="2" count="1" selected="0">
            <x v="439"/>
          </reference>
          <reference field="3" count="1" selected="0">
            <x v="44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88">
      <pivotArea dataOnly="0" labelOnly="1" fieldPosition="0">
        <references count="5">
          <reference field="0" count="1" selected="0">
            <x v="4"/>
          </reference>
          <reference field="2" count="1" selected="0">
            <x v="440"/>
          </reference>
          <reference field="3" count="1" selected="0">
            <x v="449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87">
      <pivotArea dataOnly="0" labelOnly="1" fieldPosition="0">
        <references count="5">
          <reference field="0" count="1" selected="0">
            <x v="4"/>
          </reference>
          <reference field="2" count="1" selected="0">
            <x v="441"/>
          </reference>
          <reference field="3" count="1" selected="0">
            <x v="450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86">
      <pivotArea dataOnly="0" labelOnly="1" fieldPosition="0">
        <references count="5">
          <reference field="0" count="1" selected="0">
            <x v="4"/>
          </reference>
          <reference field="2" count="1" selected="0">
            <x v="442"/>
          </reference>
          <reference field="3" count="1" selected="0">
            <x v="4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85">
      <pivotArea dataOnly="0" labelOnly="1" fieldPosition="0">
        <references count="5">
          <reference field="0" count="1" selected="0">
            <x v="4"/>
          </reference>
          <reference field="2" count="1" selected="0">
            <x v="443"/>
          </reference>
          <reference field="3" count="1" selected="0">
            <x v="452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84">
      <pivotArea dataOnly="0" labelOnly="1" fieldPosition="0">
        <references count="5">
          <reference field="0" count="1" selected="0">
            <x v="4"/>
          </reference>
          <reference field="2" count="1" selected="0">
            <x v="444"/>
          </reference>
          <reference field="3" count="1" selected="0">
            <x v="453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83">
      <pivotArea dataOnly="0" labelOnly="1" fieldPosition="0">
        <references count="5">
          <reference field="0" count="1" selected="0">
            <x v="4"/>
          </reference>
          <reference field="2" count="1" selected="0">
            <x v="445"/>
          </reference>
          <reference field="3" count="1" selected="0">
            <x v="454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82">
      <pivotArea dataOnly="0" labelOnly="1" fieldPosition="0">
        <references count="5">
          <reference field="0" count="1" selected="0">
            <x v="4"/>
          </reference>
          <reference field="2" count="1" selected="0">
            <x v="446"/>
          </reference>
          <reference field="3" count="1" selected="0">
            <x v="455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81">
      <pivotArea dataOnly="0" labelOnly="1" fieldPosition="0">
        <references count="5">
          <reference field="0" count="1" selected="0">
            <x v="4"/>
          </reference>
          <reference field="2" count="1" selected="0">
            <x v="447"/>
          </reference>
          <reference field="3" count="1" selected="0">
            <x v="45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80">
      <pivotArea dataOnly="0" labelOnly="1" fieldPosition="0">
        <references count="5">
          <reference field="0" count="1" selected="0">
            <x v="4"/>
          </reference>
          <reference field="2" count="1" selected="0">
            <x v="448"/>
          </reference>
          <reference field="3" count="1" selected="0">
            <x v="457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79">
      <pivotArea dataOnly="0" labelOnly="1" fieldPosition="0">
        <references count="5">
          <reference field="0" count="1" selected="0">
            <x v="4"/>
          </reference>
          <reference field="2" count="1" selected="0">
            <x v="449"/>
          </reference>
          <reference field="3" count="1" selected="0">
            <x v="458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78">
      <pivotArea dataOnly="0" labelOnly="1" fieldPosition="0">
        <references count="5">
          <reference field="0" count="1" selected="0">
            <x v="4"/>
          </reference>
          <reference field="2" count="1" selected="0">
            <x v="450"/>
          </reference>
          <reference field="3" count="1" selected="0">
            <x v="459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77">
      <pivotArea dataOnly="0" labelOnly="1" fieldPosition="0">
        <references count="5">
          <reference field="0" count="1" selected="0">
            <x v="4"/>
          </reference>
          <reference field="2" count="1" selected="0">
            <x v="451"/>
          </reference>
          <reference field="3" count="1" selected="0">
            <x v="460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76">
      <pivotArea dataOnly="0" labelOnly="1" fieldPosition="0">
        <references count="5">
          <reference field="0" count="1" selected="0">
            <x v="4"/>
          </reference>
          <reference field="2" count="1" selected="0">
            <x v="452"/>
          </reference>
          <reference field="3" count="1" selected="0">
            <x v="461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75">
      <pivotArea dataOnly="0" labelOnly="1" fieldPosition="0">
        <references count="5">
          <reference field="0" count="1" selected="0">
            <x v="4"/>
          </reference>
          <reference field="2" count="1" selected="0">
            <x v="453"/>
          </reference>
          <reference field="3" count="1" selected="0">
            <x v="462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74">
      <pivotArea dataOnly="0" labelOnly="1" fieldPosition="0">
        <references count="5">
          <reference field="0" count="1" selected="0">
            <x v="4"/>
          </reference>
          <reference field="2" count="1" selected="0">
            <x v="454"/>
          </reference>
          <reference field="3" count="1" selected="0">
            <x v="463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73">
      <pivotArea dataOnly="0" labelOnly="1" fieldPosition="0">
        <references count="5">
          <reference field="0" count="1" selected="0">
            <x v="4"/>
          </reference>
          <reference field="2" count="1" selected="0">
            <x v="455"/>
          </reference>
          <reference field="3" count="1" selected="0">
            <x v="464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72">
      <pivotArea dataOnly="0" labelOnly="1" fieldPosition="0">
        <references count="5">
          <reference field="0" count="1" selected="0">
            <x v="4"/>
          </reference>
          <reference field="2" count="1" selected="0">
            <x v="456"/>
          </reference>
          <reference field="3" count="1" selected="0">
            <x v="46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71">
      <pivotArea dataOnly="0" labelOnly="1" fieldPosition="0">
        <references count="5">
          <reference field="0" count="1" selected="0">
            <x v="4"/>
          </reference>
          <reference field="2" count="1" selected="0">
            <x v="457"/>
          </reference>
          <reference field="3" count="1" selected="0">
            <x v="466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70">
      <pivotArea dataOnly="0" labelOnly="1" fieldPosition="0">
        <references count="5">
          <reference field="0" count="1" selected="0">
            <x v="4"/>
          </reference>
          <reference field="2" count="1" selected="0">
            <x v="458"/>
          </reference>
          <reference field="3" count="1" selected="0">
            <x v="467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69">
      <pivotArea dataOnly="0" labelOnly="1" fieldPosition="0">
        <references count="5">
          <reference field="0" count="1" selected="0">
            <x v="4"/>
          </reference>
          <reference field="2" count="1" selected="0">
            <x v="459"/>
          </reference>
          <reference field="3" count="1" selected="0">
            <x v="468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68">
      <pivotArea dataOnly="0" labelOnly="1" fieldPosition="0">
        <references count="5">
          <reference field="0" count="1" selected="0">
            <x v="4"/>
          </reference>
          <reference field="2" count="1" selected="0">
            <x v="460"/>
          </reference>
          <reference field="3" count="1" selected="0">
            <x v="46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67">
      <pivotArea dataOnly="0" labelOnly="1" fieldPosition="0">
        <references count="5">
          <reference field="0" count="1" selected="0">
            <x v="4"/>
          </reference>
          <reference field="2" count="1" selected="0">
            <x v="461"/>
          </reference>
          <reference field="3" count="1" selected="0">
            <x v="47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66">
      <pivotArea dataOnly="0" labelOnly="1" fieldPosition="0">
        <references count="5">
          <reference field="0" count="1" selected="0">
            <x v="4"/>
          </reference>
          <reference field="2" count="1" selected="0">
            <x v="462"/>
          </reference>
          <reference field="3" count="1" selected="0">
            <x v="47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65">
      <pivotArea dataOnly="0" labelOnly="1" fieldPosition="0">
        <references count="5">
          <reference field="0" count="1" selected="0">
            <x v="4"/>
          </reference>
          <reference field="2" count="1" selected="0">
            <x v="463"/>
          </reference>
          <reference field="3" count="1" selected="0">
            <x v="472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64">
      <pivotArea dataOnly="0" labelOnly="1" fieldPosition="0">
        <references count="5">
          <reference field="0" count="1" selected="0">
            <x v="4"/>
          </reference>
          <reference field="2" count="1" selected="0">
            <x v="464"/>
          </reference>
          <reference field="3" count="1" selected="0">
            <x v="473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63">
      <pivotArea dataOnly="0" labelOnly="1" fieldPosition="0">
        <references count="5">
          <reference field="0" count="1" selected="0">
            <x v="4"/>
          </reference>
          <reference field="2" count="1" selected="0">
            <x v="465"/>
          </reference>
          <reference field="3" count="1" selected="0">
            <x v="474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62">
      <pivotArea dataOnly="0" labelOnly="1" fieldPosition="0">
        <references count="5">
          <reference field="0" count="1" selected="0">
            <x v="4"/>
          </reference>
          <reference field="2" count="1" selected="0">
            <x v="466"/>
          </reference>
          <reference field="3" count="1" selected="0">
            <x v="475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61">
      <pivotArea dataOnly="0" labelOnly="1" fieldPosition="0">
        <references count="5">
          <reference field="0" count="1" selected="0">
            <x v="4"/>
          </reference>
          <reference field="2" count="1" selected="0">
            <x v="467"/>
          </reference>
          <reference field="3" count="1" selected="0">
            <x v="476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60">
      <pivotArea dataOnly="0" labelOnly="1" fieldPosition="0">
        <references count="5">
          <reference field="0" count="1" selected="0">
            <x v="4"/>
          </reference>
          <reference field="2" count="1" selected="0">
            <x v="468"/>
          </reference>
          <reference field="3" count="1" selected="0">
            <x v="477"/>
          </reference>
          <reference field="4" count="1" selected="0">
            <x v="98"/>
          </reference>
          <reference field="15" count="1">
            <x v="0"/>
          </reference>
        </references>
      </pivotArea>
    </format>
    <format dxfId="259">
      <pivotArea dataOnly="0" labelOnly="1" fieldPosition="0">
        <references count="5">
          <reference field="0" count="1" selected="0">
            <x v="4"/>
          </reference>
          <reference field="2" count="1" selected="0">
            <x v="469"/>
          </reference>
          <reference field="3" count="1" selected="0">
            <x v="478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58">
      <pivotArea dataOnly="0" labelOnly="1" fieldPosition="0">
        <references count="5">
          <reference field="0" count="1" selected="0">
            <x v="4"/>
          </reference>
          <reference field="2" count="1" selected="0">
            <x v="470"/>
          </reference>
          <reference field="3" count="1" selected="0">
            <x v="47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57">
      <pivotArea dataOnly="0" labelOnly="1" fieldPosition="0">
        <references count="5">
          <reference field="0" count="1" selected="0">
            <x v="4"/>
          </reference>
          <reference field="2" count="1" selected="0">
            <x v="471"/>
          </reference>
          <reference field="3" count="1" selected="0">
            <x v="48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56">
      <pivotArea dataOnly="0" labelOnly="1" fieldPosition="0">
        <references count="5">
          <reference field="0" count="1" selected="0">
            <x v="4"/>
          </reference>
          <reference field="2" count="1" selected="0">
            <x v="472"/>
          </reference>
          <reference field="3" count="1" selected="0">
            <x v="481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55">
      <pivotArea dataOnly="0" labelOnly="1" fieldPosition="0">
        <references count="5">
          <reference field="0" count="1" selected="0">
            <x v="5"/>
          </reference>
          <reference field="2" count="1" selected="0">
            <x v="473"/>
          </reference>
          <reference field="3" count="1" selected="0">
            <x v="482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54">
      <pivotArea dataOnly="0" labelOnly="1" fieldPosition="0">
        <references count="5">
          <reference field="0" count="1" selected="0">
            <x v="5"/>
          </reference>
          <reference field="2" count="1" selected="0">
            <x v="474"/>
          </reference>
          <reference field="3" count="1" selected="0">
            <x v="483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53">
      <pivotArea dataOnly="0" labelOnly="1" fieldPosition="0">
        <references count="5">
          <reference field="0" count="1" selected="0">
            <x v="5"/>
          </reference>
          <reference field="2" count="1" selected="0">
            <x v="475"/>
          </reference>
          <reference field="3" count="1" selected="0">
            <x v="4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52">
      <pivotArea dataOnly="0" labelOnly="1" fieldPosition="0">
        <references count="5">
          <reference field="0" count="1" selected="0">
            <x v="5"/>
          </reference>
          <reference field="2" count="1" selected="0">
            <x v="476"/>
          </reference>
          <reference field="3" count="1" selected="0">
            <x v="4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51">
      <pivotArea dataOnly="0" labelOnly="1" fieldPosition="0">
        <references count="5">
          <reference field="0" count="1" selected="0">
            <x v="5"/>
          </reference>
          <reference field="2" count="1" selected="0">
            <x v="477"/>
          </reference>
          <reference field="3" count="1" selected="0">
            <x v="4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50">
      <pivotArea dataOnly="0" labelOnly="1" fieldPosition="0">
        <references count="5">
          <reference field="0" count="1" selected="0">
            <x v="5"/>
          </reference>
          <reference field="2" count="1" selected="0">
            <x v="478"/>
          </reference>
          <reference field="3" count="1" selected="0">
            <x v="4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9">
      <pivotArea dataOnly="0" labelOnly="1" fieldPosition="0">
        <references count="5">
          <reference field="0" count="1" selected="0">
            <x v="5"/>
          </reference>
          <reference field="2" count="1" selected="0">
            <x v="479"/>
          </reference>
          <reference field="3" count="1" selected="0">
            <x v="4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8">
      <pivotArea dataOnly="0" labelOnly="1" fieldPosition="0">
        <references count="5">
          <reference field="0" count="1" selected="0">
            <x v="5"/>
          </reference>
          <reference field="2" count="1" selected="0">
            <x v="480"/>
          </reference>
          <reference field="3" count="1" selected="0">
            <x v="48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7">
      <pivotArea dataOnly="0" labelOnly="1" fieldPosition="0">
        <references count="5">
          <reference field="0" count="1" selected="0">
            <x v="5"/>
          </reference>
          <reference field="2" count="1" selected="0">
            <x v="481"/>
          </reference>
          <reference field="3" count="1" selected="0">
            <x v="4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6">
      <pivotArea dataOnly="0" labelOnly="1" fieldPosition="0">
        <references count="5">
          <reference field="0" count="1" selected="0">
            <x v="5"/>
          </reference>
          <reference field="2" count="1" selected="0">
            <x v="482"/>
          </reference>
          <reference field="3" count="1" selected="0">
            <x v="49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5">
      <pivotArea dataOnly="0" labelOnly="1" fieldPosition="0">
        <references count="5">
          <reference field="0" count="1" selected="0">
            <x v="5"/>
          </reference>
          <reference field="2" count="1" selected="0">
            <x v="483"/>
          </reference>
          <reference field="3" count="1" selected="0">
            <x v="49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4">
      <pivotArea dataOnly="0" labelOnly="1" fieldPosition="0">
        <references count="5">
          <reference field="0" count="1" selected="0">
            <x v="5"/>
          </reference>
          <reference field="2" count="1" selected="0">
            <x v="484"/>
          </reference>
          <reference field="3" count="1" selected="0">
            <x v="4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3">
      <pivotArea dataOnly="0" labelOnly="1" fieldPosition="0">
        <references count="5">
          <reference field="0" count="1" selected="0">
            <x v="5"/>
          </reference>
          <reference field="2" count="1" selected="0">
            <x v="485"/>
          </reference>
          <reference field="3" count="1" selected="0">
            <x v="49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42">
      <pivotArea dataOnly="0" labelOnly="1" fieldPosition="0">
        <references count="5">
          <reference field="0" count="1" selected="0">
            <x v="5"/>
          </reference>
          <reference field="2" count="1" selected="0">
            <x v="486"/>
          </reference>
          <reference field="3" count="1" selected="0">
            <x v="49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1">
      <pivotArea dataOnly="0" labelOnly="1" fieldPosition="0">
        <references count="5">
          <reference field="0" count="1" selected="0">
            <x v="5"/>
          </reference>
          <reference field="2" count="1" selected="0">
            <x v="487"/>
          </reference>
          <reference field="3" count="1" selected="0">
            <x v="4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0">
      <pivotArea dataOnly="0" labelOnly="1" fieldPosition="0">
        <references count="5">
          <reference field="0" count="1" selected="0">
            <x v="5"/>
          </reference>
          <reference field="2" count="1" selected="0">
            <x v="488"/>
          </reference>
          <reference field="3" count="1" selected="0">
            <x v="49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9">
      <pivotArea dataOnly="0" labelOnly="1" fieldPosition="0">
        <references count="5">
          <reference field="0" count="1" selected="0">
            <x v="5"/>
          </reference>
          <reference field="2" count="1" selected="0">
            <x v="489"/>
          </reference>
          <reference field="3" count="1" selected="0">
            <x v="4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8">
      <pivotArea dataOnly="0" labelOnly="1" fieldPosition="0">
        <references count="5">
          <reference field="0" count="1" selected="0">
            <x v="5"/>
          </reference>
          <reference field="2" count="1" selected="0">
            <x v="490"/>
          </reference>
          <reference field="3" count="1" selected="0">
            <x v="4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7">
      <pivotArea dataOnly="0" labelOnly="1" fieldPosition="0">
        <references count="5">
          <reference field="0" count="1" selected="0">
            <x v="5"/>
          </reference>
          <reference field="2" count="1" selected="0">
            <x v="491"/>
          </reference>
          <reference field="3" count="1" selected="0">
            <x v="50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6">
      <pivotArea dataOnly="0" labelOnly="1" fieldPosition="0">
        <references count="5">
          <reference field="0" count="1" selected="0">
            <x v="5"/>
          </reference>
          <reference field="2" count="1" selected="0">
            <x v="492"/>
          </reference>
          <reference field="3" count="1" selected="0">
            <x v="50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5">
      <pivotArea dataOnly="0" labelOnly="1" fieldPosition="0">
        <references count="5">
          <reference field="0" count="1" selected="0">
            <x v="5"/>
          </reference>
          <reference field="2" count="1" selected="0">
            <x v="493"/>
          </reference>
          <reference field="3" count="1" selected="0">
            <x v="5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4">
      <pivotArea dataOnly="0" labelOnly="1" fieldPosition="0">
        <references count="5">
          <reference field="0" count="1" selected="0">
            <x v="5"/>
          </reference>
          <reference field="2" count="1" selected="0">
            <x v="494"/>
          </reference>
          <reference field="3" count="1" selected="0">
            <x v="50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3">
      <pivotArea dataOnly="0" labelOnly="1" fieldPosition="0">
        <references count="5">
          <reference field="0" count="1" selected="0">
            <x v="5"/>
          </reference>
          <reference field="2" count="1" selected="0">
            <x v="495"/>
          </reference>
          <reference field="3" count="1" selected="0">
            <x v="5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2">
      <pivotArea dataOnly="0" labelOnly="1" fieldPosition="0">
        <references count="5">
          <reference field="0" count="1" selected="0">
            <x v="5"/>
          </reference>
          <reference field="2" count="1" selected="0">
            <x v="496"/>
          </reference>
          <reference field="3" count="1" selected="0">
            <x v="50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1">
      <pivotArea dataOnly="0" labelOnly="1" fieldPosition="0">
        <references count="5">
          <reference field="0" count="1" selected="0">
            <x v="5"/>
          </reference>
          <reference field="2" count="1" selected="0">
            <x v="497"/>
          </reference>
          <reference field="3" count="1" selected="0">
            <x v="5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0">
      <pivotArea dataOnly="0" labelOnly="1" fieldPosition="0">
        <references count="5">
          <reference field="0" count="1" selected="0">
            <x v="5"/>
          </reference>
          <reference field="2" count="1" selected="0">
            <x v="498"/>
          </reference>
          <reference field="3" count="1" selected="0">
            <x v="5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9">
      <pivotArea dataOnly="0" labelOnly="1" fieldPosition="0">
        <references count="5">
          <reference field="0" count="1" selected="0">
            <x v="5"/>
          </reference>
          <reference field="2" count="1" selected="0">
            <x v="499"/>
          </reference>
          <reference field="3" count="1" selected="0">
            <x v="50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">
      <pivotArea dataOnly="0" labelOnly="1" fieldPosition="0">
        <references count="5">
          <reference field="0" count="1" selected="0">
            <x v="5"/>
          </reference>
          <reference field="2" count="1" selected="0">
            <x v="500"/>
          </reference>
          <reference field="3" count="1" selected="0">
            <x v="509"/>
          </reference>
          <reference field="4" count="1" selected="0">
            <x v="99"/>
          </reference>
          <reference field="15" count="1">
            <x v="0"/>
          </reference>
        </references>
      </pivotArea>
    </format>
    <format dxfId="227">
      <pivotArea dataOnly="0" labelOnly="1" fieldPosition="0">
        <references count="5">
          <reference field="0" count="1" selected="0">
            <x v="6"/>
          </reference>
          <reference field="2" count="1" selected="0">
            <x v="502"/>
          </reference>
          <reference field="3" count="1" selected="0">
            <x v="511"/>
          </reference>
          <reference field="4" count="1" selected="0">
            <x v="100"/>
          </reference>
          <reference field="15" count="1">
            <x v="0"/>
          </reference>
        </references>
      </pivotArea>
    </format>
    <format dxfId="226">
      <pivotArea dataOnly="0" labelOnly="1" fieldPosition="0">
        <references count="5">
          <reference field="0" count="1" selected="0">
            <x v="6"/>
          </reference>
          <reference field="2" count="1" selected="0">
            <x v="504"/>
          </reference>
          <reference field="3" count="1" selected="0">
            <x v="513"/>
          </reference>
          <reference field="4" count="1" selected="0">
            <x v="100"/>
          </reference>
          <reference field="15" count="1">
            <x v="0"/>
          </reference>
        </references>
      </pivotArea>
    </format>
    <format dxfId="225">
      <pivotArea dataOnly="0" labelOnly="1" fieldPosition="0">
        <references count="5">
          <reference field="0" count="1" selected="0">
            <x v="6"/>
          </reference>
          <reference field="2" count="1" selected="0">
            <x v="505"/>
          </reference>
          <reference field="3" count="1" selected="0">
            <x v="1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4">
      <pivotArea dataOnly="0" labelOnly="1" fieldPosition="0">
        <references count="5">
          <reference field="0" count="1" selected="0">
            <x v="6"/>
          </reference>
          <reference field="2" count="1" selected="0">
            <x v="506"/>
          </reference>
          <reference field="3" count="1" selected="0">
            <x v="514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23">
      <pivotArea dataOnly="0" labelOnly="1" fieldPosition="0">
        <references count="5">
          <reference field="0" count="1" selected="0">
            <x v="6"/>
          </reference>
          <reference field="2" count="1" selected="0">
            <x v="508"/>
          </reference>
          <reference field="3" count="1" selected="0">
            <x v="516"/>
          </reference>
          <reference field="4" count="1" selected="0">
            <x v="101"/>
          </reference>
          <reference field="15" count="1">
            <x v="0"/>
          </reference>
        </references>
      </pivotArea>
    </format>
    <format dxfId="222">
      <pivotArea dataOnly="0" labelOnly="1" fieldPosition="0">
        <references count="5">
          <reference field="0" count="1" selected="0">
            <x v="7"/>
          </reference>
          <reference field="2" count="1" selected="0">
            <x v="510"/>
          </reference>
          <reference field="3" count="1" selected="0">
            <x v="5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">
      <pivotArea dataOnly="0" labelOnly="1" fieldPosition="0">
        <references count="5">
          <reference field="0" count="1" selected="0">
            <x v="7"/>
          </reference>
          <reference field="2" count="1" selected="0">
            <x v="511"/>
          </reference>
          <reference field="3" count="1" selected="0">
            <x v="51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20">
      <pivotArea dataOnly="0" labelOnly="1" fieldPosition="0">
        <references count="5">
          <reference field="0" count="1" selected="0">
            <x v="7"/>
          </reference>
          <reference field="2" count="1" selected="0">
            <x v="512"/>
          </reference>
          <reference field="3" count="1" selected="0">
            <x v="520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219">
      <pivotArea dataOnly="0" labelOnly="1" fieldPosition="0">
        <references count="5">
          <reference field="0" count="1" selected="0">
            <x v="7"/>
          </reference>
          <reference field="2" count="1" selected="0">
            <x v="513"/>
          </reference>
          <reference field="3" count="1" selected="0">
            <x v="521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18">
      <pivotArea dataOnly="0" labelOnly="1" fieldPosition="0">
        <references count="5">
          <reference field="0" count="1" selected="0">
            <x v="7"/>
          </reference>
          <reference field="2" count="1" selected="0">
            <x v="514"/>
          </reference>
          <reference field="3" count="1" selected="0">
            <x v="522"/>
          </reference>
          <reference field="4" count="1" selected="0">
            <x v="103"/>
          </reference>
          <reference field="15" count="1">
            <x v="0"/>
          </reference>
        </references>
      </pivotArea>
    </format>
    <format dxfId="217">
      <pivotArea dataOnly="0" labelOnly="1" fieldPosition="0">
        <references count="5">
          <reference field="0" count="1" selected="0">
            <x v="7"/>
          </reference>
          <reference field="2" count="1" selected="0">
            <x v="515"/>
          </reference>
          <reference field="3" count="1" selected="0">
            <x v="523"/>
          </reference>
          <reference field="4" count="1" selected="0">
            <x v="103"/>
          </reference>
          <reference field="15" count="1">
            <x v="1"/>
          </reference>
        </references>
      </pivotArea>
    </format>
    <format dxfId="216">
      <pivotArea dataOnly="0" labelOnly="1" fieldPosition="0">
        <references count="5">
          <reference field="0" count="1" selected="0">
            <x v="7"/>
          </reference>
          <reference field="2" count="1" selected="0">
            <x v="516"/>
          </reference>
          <reference field="3" count="1" selected="0">
            <x v="524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15">
      <pivotArea dataOnly="0" labelOnly="1" fieldPosition="0">
        <references count="5">
          <reference field="0" count="1" selected="0">
            <x v="7"/>
          </reference>
          <reference field="2" count="1" selected="0">
            <x v="517"/>
          </reference>
          <reference field="3" count="1" selected="0">
            <x v="52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14">
      <pivotArea dataOnly="0" labelOnly="1" fieldPosition="0">
        <references count="5">
          <reference field="0" count="1" selected="0">
            <x v="7"/>
          </reference>
          <reference field="2" count="1" selected="0">
            <x v="518"/>
          </reference>
          <reference field="3" count="1" selected="0">
            <x v="526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13">
      <pivotArea dataOnly="0" labelOnly="1" fieldPosition="0">
        <references count="5">
          <reference field="0" count="1" selected="0">
            <x v="7"/>
          </reference>
          <reference field="2" count="1" selected="0">
            <x v="519"/>
          </reference>
          <reference field="3" count="1" selected="0">
            <x v="527"/>
          </reference>
          <reference field="4" count="1" selected="0">
            <x v="38"/>
          </reference>
          <reference field="15" count="1">
            <x v="0"/>
          </reference>
        </references>
      </pivotArea>
    </format>
    <format dxfId="212">
      <pivotArea dataOnly="0" labelOnly="1" fieldPosition="0">
        <references count="5">
          <reference field="0" count="1" selected="0">
            <x v="7"/>
          </reference>
          <reference field="2" count="1" selected="0">
            <x v="520"/>
          </reference>
          <reference field="3" count="1" selected="0">
            <x v="528"/>
          </reference>
          <reference field="4" count="1" selected="0">
            <x v="104"/>
          </reference>
          <reference field="15" count="1">
            <x v="0"/>
          </reference>
        </references>
      </pivotArea>
    </format>
    <format dxfId="211">
      <pivotArea dataOnly="0" labelOnly="1" fieldPosition="0">
        <references count="5">
          <reference field="0" count="1" selected="0">
            <x v="7"/>
          </reference>
          <reference field="2" count="1" selected="0">
            <x v="521"/>
          </reference>
          <reference field="3" count="1" selected="0">
            <x v="529"/>
          </reference>
          <reference field="4" count="1" selected="0">
            <x v="105"/>
          </reference>
          <reference field="15" count="1">
            <x v="0"/>
          </reference>
        </references>
      </pivotArea>
    </format>
    <format dxfId="210">
      <pivotArea dataOnly="0" labelOnly="1" fieldPosition="0">
        <references count="5">
          <reference field="0" count="1" selected="0">
            <x v="7"/>
          </reference>
          <reference field="2" count="1" selected="0">
            <x v="522"/>
          </reference>
          <reference field="3" count="1" selected="0">
            <x v="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9">
      <pivotArea dataOnly="0" labelOnly="1" fieldPosition="0">
        <references count="5">
          <reference field="0" count="1" selected="0">
            <x v="7"/>
          </reference>
          <reference field="2" count="1" selected="0">
            <x v="523"/>
          </reference>
          <reference field="3" count="1" selected="0">
            <x v="53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08">
      <pivotArea dataOnly="0" labelOnly="1" fieldPosition="0">
        <references count="5">
          <reference field="0" count="1" selected="0">
            <x v="7"/>
          </reference>
          <reference field="2" count="1" selected="0">
            <x v="524"/>
          </reference>
          <reference field="3" count="1" selected="0">
            <x v="5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7">
      <pivotArea dataOnly="0" labelOnly="1" fieldPosition="0">
        <references count="5">
          <reference field="0" count="1" selected="0">
            <x v="7"/>
          </reference>
          <reference field="2" count="1" selected="0">
            <x v="525"/>
          </reference>
          <reference field="3" count="1" selected="0">
            <x v="5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6">
      <pivotArea dataOnly="0" labelOnly="1" fieldPosition="0">
        <references count="5">
          <reference field="0" count="1" selected="0">
            <x v="7"/>
          </reference>
          <reference field="2" count="1" selected="0">
            <x v="526"/>
          </reference>
          <reference field="3" count="1" selected="0">
            <x v="5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5">
      <pivotArea dataOnly="0" labelOnly="1" fieldPosition="0">
        <references count="5">
          <reference field="0" count="1" selected="0">
            <x v="7"/>
          </reference>
          <reference field="2" count="1" selected="0">
            <x v="527"/>
          </reference>
          <reference field="3" count="1" selected="0">
            <x v="5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4">
      <pivotArea dataOnly="0" labelOnly="1" fieldPosition="0">
        <references count="5">
          <reference field="0" count="1" selected="0">
            <x v="7"/>
          </reference>
          <reference field="2" count="1" selected="0">
            <x v="528"/>
          </reference>
          <reference field="3" count="1" selected="0">
            <x v="5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3">
      <pivotArea dataOnly="0" labelOnly="1" fieldPosition="0">
        <references count="5">
          <reference field="0" count="1" selected="0">
            <x v="7"/>
          </reference>
          <reference field="2" count="1" selected="0">
            <x v="529"/>
          </reference>
          <reference field="3" count="1" selected="0">
            <x v="5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">
      <pivotArea dataOnly="0" labelOnly="1" fieldPosition="0">
        <references count="5">
          <reference field="0" count="1" selected="0">
            <x v="7"/>
          </reference>
          <reference field="2" count="1" selected="0">
            <x v="530"/>
          </reference>
          <reference field="3" count="1" selected="0">
            <x v="537"/>
          </reference>
          <reference field="4" count="1" selected="0">
            <x v="97"/>
          </reference>
          <reference field="15" count="1">
            <x v="0"/>
          </reference>
        </references>
      </pivotArea>
    </format>
    <format dxfId="201">
      <pivotArea dataOnly="0" labelOnly="1" fieldPosition="0">
        <references count="5">
          <reference field="0" count="1" selected="0">
            <x v="7"/>
          </reference>
          <reference field="2" count="1" selected="0">
            <x v="531"/>
          </reference>
          <reference field="3" count="1" selected="0">
            <x v="53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0">
      <pivotArea dataOnly="0" labelOnly="1" fieldPosition="0">
        <references count="5">
          <reference field="0" count="1" selected="0">
            <x v="7"/>
          </reference>
          <reference field="2" count="1" selected="0">
            <x v="532"/>
          </reference>
          <reference field="3" count="1" selected="0">
            <x v="5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9">
      <pivotArea dataOnly="0" labelOnly="1" fieldPosition="0">
        <references count="5">
          <reference field="0" count="1" selected="0">
            <x v="7"/>
          </reference>
          <reference field="2" count="1" selected="0">
            <x v="533"/>
          </reference>
          <reference field="3" count="1" selected="0">
            <x v="540"/>
          </reference>
          <reference field="4" count="1" selected="0">
            <x v="106"/>
          </reference>
          <reference field="15" count="1">
            <x v="0"/>
          </reference>
        </references>
      </pivotArea>
    </format>
    <format dxfId="198">
      <pivotArea dataOnly="0" labelOnly="1" fieldPosition="0">
        <references count="5">
          <reference field="0" count="1" selected="0">
            <x v="7"/>
          </reference>
          <reference field="2" count="1" selected="0">
            <x v="534"/>
          </reference>
          <reference field="3" count="1" selected="0">
            <x v="22"/>
          </reference>
          <reference field="4" count="1" selected="0">
            <x v="107"/>
          </reference>
          <reference field="15" count="1">
            <x v="0"/>
          </reference>
        </references>
      </pivotArea>
    </format>
    <format dxfId="197">
      <pivotArea dataOnly="0" labelOnly="1" fieldPosition="0">
        <references count="5">
          <reference field="0" count="1" selected="0">
            <x v="7"/>
          </reference>
          <reference field="2" count="1" selected="0">
            <x v="535"/>
          </reference>
          <reference field="3" count="1" selected="0">
            <x v="5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">
      <pivotArea dataOnly="0" labelOnly="1" fieldPosition="0">
        <references count="5">
          <reference field="0" count="1" selected="0">
            <x v="7"/>
          </reference>
          <reference field="2" count="1" selected="0">
            <x v="536"/>
          </reference>
          <reference field="3" count="1" selected="0">
            <x v="542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195">
      <pivotArea dataOnly="0" labelOnly="1" fieldPosition="0">
        <references count="5">
          <reference field="0" count="1" selected="0">
            <x v="7"/>
          </reference>
          <reference field="2" count="1" selected="0">
            <x v="537"/>
          </reference>
          <reference field="3" count="1" selected="0">
            <x v="32"/>
          </reference>
          <reference field="4" count="1" selected="0">
            <x v="107"/>
          </reference>
          <reference field="15" count="1">
            <x v="0"/>
          </reference>
        </references>
      </pivotArea>
    </format>
    <format dxfId="194">
      <pivotArea dataOnly="0" labelOnly="1" fieldPosition="0">
        <references count="5">
          <reference field="0" count="1" selected="0">
            <x v="7"/>
          </reference>
          <reference field="2" count="1" selected="0">
            <x v="538"/>
          </reference>
          <reference field="3" count="1" selected="0">
            <x v="5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">
      <pivotArea dataOnly="0" labelOnly="1" fieldPosition="0">
        <references count="5">
          <reference field="0" count="1" selected="0">
            <x v="7"/>
          </reference>
          <reference field="2" count="1" selected="0">
            <x v="539"/>
          </reference>
          <reference field="3" count="1" selected="0">
            <x v="5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2">
      <pivotArea dataOnly="0" labelOnly="1" fieldPosition="0">
        <references count="5">
          <reference field="0" count="1" selected="0">
            <x v="7"/>
          </reference>
          <reference field="2" count="1" selected="0">
            <x v="540"/>
          </reference>
          <reference field="3" count="1" selected="0">
            <x v="54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1">
      <pivotArea dataOnly="0" labelOnly="1" fieldPosition="0">
        <references count="5">
          <reference field="0" count="1" selected="0">
            <x v="7"/>
          </reference>
          <reference field="2" count="1" selected="0">
            <x v="541"/>
          </reference>
          <reference field="3" count="1" selected="0">
            <x v="5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0">
      <pivotArea dataOnly="0" labelOnly="1" fieldPosition="0">
        <references count="5">
          <reference field="0" count="1" selected="0">
            <x v="7"/>
          </reference>
          <reference field="2" count="1" selected="0">
            <x v="542"/>
          </reference>
          <reference field="3" count="1" selected="0">
            <x v="54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9">
      <pivotArea dataOnly="0" labelOnly="1" fieldPosition="0">
        <references count="5">
          <reference field="0" count="1" selected="0">
            <x v="7"/>
          </reference>
          <reference field="2" count="1" selected="0">
            <x v="543"/>
          </reference>
          <reference field="3" count="1" selected="0">
            <x v="5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8">
      <pivotArea dataOnly="0" labelOnly="1" fieldPosition="0">
        <references count="5">
          <reference field="0" count="1" selected="0">
            <x v="7"/>
          </reference>
          <reference field="2" count="1" selected="0">
            <x v="544"/>
          </reference>
          <reference field="3" count="1" selected="0">
            <x v="54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87">
      <pivotArea dataOnly="0" labelOnly="1" fieldPosition="0">
        <references count="5">
          <reference field="0" count="1" selected="0">
            <x v="7"/>
          </reference>
          <reference field="2" count="1" selected="0">
            <x v="545"/>
          </reference>
          <reference field="3" count="1" selected="0">
            <x v="55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6">
      <pivotArea dataOnly="0" labelOnly="1" fieldPosition="0">
        <references count="5">
          <reference field="0" count="1" selected="0">
            <x v="7"/>
          </reference>
          <reference field="2" count="1" selected="0">
            <x v="546"/>
          </reference>
          <reference field="3" count="1" selected="0">
            <x v="5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5">
      <pivotArea dataOnly="0" labelOnly="1" fieldPosition="0">
        <references count="5">
          <reference field="0" count="1" selected="0">
            <x v="7"/>
          </reference>
          <reference field="2" count="1" selected="0">
            <x v="547"/>
          </reference>
          <reference field="3" count="1" selected="0">
            <x v="552"/>
          </reference>
          <reference field="4" count="1" selected="0">
            <x v="108"/>
          </reference>
          <reference field="15" count="1">
            <x v="0"/>
          </reference>
        </references>
      </pivotArea>
    </format>
    <format dxfId="184">
      <pivotArea dataOnly="0" labelOnly="1" fieldPosition="0">
        <references count="5">
          <reference field="0" count="1" selected="0">
            <x v="7"/>
          </reference>
          <reference field="2" count="1" selected="0">
            <x v="548"/>
          </reference>
          <reference field="3" count="1" selected="0">
            <x v="30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183">
      <pivotArea dataOnly="0" labelOnly="1" fieldPosition="0">
        <references count="5">
          <reference field="0" count="1" selected="0">
            <x v="7"/>
          </reference>
          <reference field="2" count="1" selected="0">
            <x v="549"/>
          </reference>
          <reference field="3" count="1" selected="0">
            <x v="553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182">
      <pivotArea dataOnly="0" labelOnly="1" fieldPosition="0">
        <references count="5">
          <reference field="0" count="1" selected="0">
            <x v="7"/>
          </reference>
          <reference field="2" count="1" selected="0">
            <x v="550"/>
          </reference>
          <reference field="3" count="1" selected="0">
            <x v="55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">
      <pivotArea dataOnly="0" labelOnly="1" fieldPosition="0">
        <references count="5">
          <reference field="0" count="1" selected="0">
            <x v="7"/>
          </reference>
          <reference field="2" count="1" selected="0">
            <x v="551"/>
          </reference>
          <reference field="3" count="1" selected="0">
            <x v="5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">
      <pivotArea dataOnly="0" labelOnly="1" fieldPosition="0">
        <references count="5">
          <reference field="0" count="1" selected="0">
            <x v="7"/>
          </reference>
          <reference field="2" count="1" selected="0">
            <x v="552"/>
          </reference>
          <reference field="3" count="1" selected="0">
            <x v="5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">
      <pivotArea dataOnly="0" labelOnly="1" fieldPosition="0">
        <references count="5">
          <reference field="0" count="1" selected="0">
            <x v="7"/>
          </reference>
          <reference field="2" count="1" selected="0">
            <x v="553"/>
          </reference>
          <reference field="3" count="1" selected="0">
            <x v="55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8">
      <pivotArea dataOnly="0" labelOnly="1" fieldPosition="0">
        <references count="5">
          <reference field="0" count="1" selected="0">
            <x v="7"/>
          </reference>
          <reference field="2" count="1" selected="0">
            <x v="554"/>
          </reference>
          <reference field="3" count="1" selected="0">
            <x v="55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7">
      <pivotArea dataOnly="0" labelOnly="1" fieldPosition="0">
        <references count="5">
          <reference field="0" count="1" selected="0">
            <x v="7"/>
          </reference>
          <reference field="2" count="1" selected="0">
            <x v="555"/>
          </reference>
          <reference field="3" count="1" selected="0">
            <x v="559"/>
          </reference>
          <reference field="4" count="1" selected="0">
            <x v="66"/>
          </reference>
          <reference field="15" count="1">
            <x v="0"/>
          </reference>
        </references>
      </pivotArea>
    </format>
    <format dxfId="176">
      <pivotArea dataOnly="0" labelOnly="1" fieldPosition="0">
        <references count="5">
          <reference field="0" count="1" selected="0">
            <x v="7"/>
          </reference>
          <reference field="2" count="1" selected="0">
            <x v="556"/>
          </reference>
          <reference field="3" count="1" selected="0">
            <x v="56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5">
      <pivotArea dataOnly="0" labelOnly="1" fieldPosition="0">
        <references count="5">
          <reference field="0" count="1" selected="0">
            <x v="7"/>
          </reference>
          <reference field="2" count="1" selected="0">
            <x v="557"/>
          </reference>
          <reference field="3" count="1" selected="0">
            <x v="56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4">
      <pivotArea dataOnly="0" labelOnly="1" fieldPosition="0">
        <references count="5">
          <reference field="0" count="1" selected="0">
            <x v="7"/>
          </reference>
          <reference field="2" count="1" selected="0">
            <x v="558"/>
          </reference>
          <reference field="3" count="1" selected="0">
            <x v="56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3">
      <pivotArea dataOnly="0" labelOnly="1" fieldPosition="0">
        <references count="5">
          <reference field="0" count="1" selected="0">
            <x v="7"/>
          </reference>
          <reference field="2" count="1" selected="0">
            <x v="559"/>
          </reference>
          <reference field="3" count="1" selected="0">
            <x v="56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2">
      <pivotArea dataOnly="0" labelOnly="1" fieldPosition="0">
        <references count="5">
          <reference field="0" count="1" selected="0">
            <x v="7"/>
          </reference>
          <reference field="2" count="1" selected="0">
            <x v="560"/>
          </reference>
          <reference field="3" count="1" selected="0">
            <x v="56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1">
      <pivotArea dataOnly="0" labelOnly="1" fieldPosition="0">
        <references count="5">
          <reference field="0" count="1" selected="0">
            <x v="7"/>
          </reference>
          <reference field="2" count="1" selected="0">
            <x v="561"/>
          </reference>
          <reference field="3" count="1" selected="0">
            <x v="56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0">
      <pivotArea dataOnly="0" labelOnly="1" fieldPosition="0">
        <references count="5">
          <reference field="0" count="1" selected="0">
            <x v="7"/>
          </reference>
          <reference field="2" count="1" selected="0">
            <x v="562"/>
          </reference>
          <reference field="3" count="1" selected="0">
            <x v="1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9">
      <pivotArea dataOnly="0" labelOnly="1" fieldPosition="0">
        <references count="5">
          <reference field="0" count="1" selected="0">
            <x v="7"/>
          </reference>
          <reference field="2" count="1" selected="0">
            <x v="563"/>
          </reference>
          <reference field="3" count="1" selected="0">
            <x v="5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8">
      <pivotArea dataOnly="0" labelOnly="1" fieldPosition="0">
        <references count="5">
          <reference field="0" count="1" selected="0">
            <x v="7"/>
          </reference>
          <reference field="2" count="1" selected="0">
            <x v="564"/>
          </reference>
          <reference field="3" count="1" selected="0">
            <x v="5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7">
      <pivotArea dataOnly="0" labelOnly="1" fieldPosition="0">
        <references count="5">
          <reference field="0" count="1" selected="0">
            <x v="7"/>
          </reference>
          <reference field="2" count="1" selected="0">
            <x v="565"/>
          </reference>
          <reference field="3" count="1" selected="0">
            <x v="5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6">
      <pivotArea dataOnly="0" labelOnly="1" fieldPosition="0">
        <references count="5">
          <reference field="0" count="1" selected="0">
            <x v="7"/>
          </reference>
          <reference field="2" count="1" selected="0">
            <x v="566"/>
          </reference>
          <reference field="3" count="1" selected="0">
            <x v="56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5">
      <pivotArea dataOnly="0" labelOnly="1" fieldPosition="0">
        <references count="5">
          <reference field="0" count="1" selected="0">
            <x v="7"/>
          </reference>
          <reference field="2" count="1" selected="0">
            <x v="567"/>
          </reference>
          <reference field="3" count="1" selected="0">
            <x v="57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4">
      <pivotArea dataOnly="0" labelOnly="1" fieldPosition="0">
        <references count="5">
          <reference field="0" count="1" selected="0">
            <x v="7"/>
          </reference>
          <reference field="2" count="1" selected="0">
            <x v="568"/>
          </reference>
          <reference field="3" count="1" selected="0">
            <x v="57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3">
      <pivotArea dataOnly="0" labelOnly="1" fieldPosition="0">
        <references count="5">
          <reference field="0" count="1" selected="0">
            <x v="7"/>
          </reference>
          <reference field="2" count="1" selected="0">
            <x v="569"/>
          </reference>
          <reference field="3" count="1" selected="0">
            <x v="57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2">
      <pivotArea dataOnly="0" labelOnly="1" fieldPosition="0">
        <references count="5">
          <reference field="0" count="1" selected="0">
            <x v="7"/>
          </reference>
          <reference field="2" count="1" selected="0">
            <x v="570"/>
          </reference>
          <reference field="3" count="1" selected="0">
            <x v="57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1">
      <pivotArea dataOnly="0" labelOnly="1" fieldPosition="0">
        <references count="5">
          <reference field="0" count="1" selected="0">
            <x v="7"/>
          </reference>
          <reference field="2" count="1" selected="0">
            <x v="571"/>
          </reference>
          <reference field="3" count="1" selected="0">
            <x v="57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0">
      <pivotArea dataOnly="0" labelOnly="1" fieldPosition="0">
        <references count="5">
          <reference field="0" count="1" selected="0">
            <x v="7"/>
          </reference>
          <reference field="2" count="1" selected="0">
            <x v="572"/>
          </reference>
          <reference field="3" count="1" selected="0">
            <x v="57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9">
      <pivotArea dataOnly="0" labelOnly="1" fieldPosition="0">
        <references count="5">
          <reference field="0" count="1" selected="0">
            <x v="7"/>
          </reference>
          <reference field="2" count="1" selected="0">
            <x v="573"/>
          </reference>
          <reference field="3" count="1" selected="0">
            <x v="57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58">
      <pivotArea dataOnly="0" labelOnly="1" fieldPosition="0">
        <references count="5">
          <reference field="0" count="1" selected="0">
            <x v="7"/>
          </reference>
          <reference field="2" count="1" selected="0">
            <x v="574"/>
          </reference>
          <reference field="3" count="1" selected="0">
            <x v="577"/>
          </reference>
          <reference field="4" count="1" selected="0">
            <x v="103"/>
          </reference>
          <reference field="15" count="1">
            <x v="0"/>
          </reference>
        </references>
      </pivotArea>
    </format>
    <format dxfId="157">
      <pivotArea dataOnly="0" labelOnly="1" fieldPosition="0">
        <references count="5">
          <reference field="0" count="1" selected="0">
            <x v="7"/>
          </reference>
          <reference field="2" count="1" selected="0">
            <x v="575"/>
          </reference>
          <reference field="3" count="1" selected="0">
            <x v="578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56">
      <pivotArea dataOnly="0" labelOnly="1" fieldPosition="0">
        <references count="5">
          <reference field="0" count="1" selected="0">
            <x v="7"/>
          </reference>
          <reference field="2" count="1" selected="0">
            <x v="576"/>
          </reference>
          <reference field="3" count="1" selected="0">
            <x v="579"/>
          </reference>
          <reference field="4" count="1" selected="0">
            <x v="110"/>
          </reference>
          <reference field="15" count="1">
            <x v="0"/>
          </reference>
        </references>
      </pivotArea>
    </format>
    <format dxfId="155">
      <pivotArea dataOnly="0" labelOnly="1" fieldPosition="0">
        <references count="5">
          <reference field="0" count="1" selected="0">
            <x v="7"/>
          </reference>
          <reference field="2" count="1" selected="0">
            <x v="577"/>
          </reference>
          <reference field="3" count="1" selected="0">
            <x v="5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4">
      <pivotArea dataOnly="0" labelOnly="1" fieldPosition="0">
        <references count="5">
          <reference field="0" count="1" selected="0">
            <x v="7"/>
          </reference>
          <reference field="2" count="1" selected="0">
            <x v="578"/>
          </reference>
          <reference field="3" count="1" selected="0">
            <x v="5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3">
      <pivotArea dataOnly="0" labelOnly="1" fieldPosition="0">
        <references count="5">
          <reference field="0" count="1" selected="0">
            <x v="7"/>
          </reference>
          <reference field="2" count="1" selected="0">
            <x v="579"/>
          </reference>
          <reference field="3" count="1" selected="0">
            <x v="5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2">
      <pivotArea dataOnly="0" labelOnly="1" fieldPosition="0">
        <references count="5">
          <reference field="0" count="1" selected="0">
            <x v="7"/>
          </reference>
          <reference field="2" count="1" selected="0">
            <x v="580"/>
          </reference>
          <reference field="3" count="1" selected="0">
            <x v="583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151">
      <pivotArea dataOnly="0" labelOnly="1" fieldPosition="0">
        <references count="5">
          <reference field="0" count="1" selected="0">
            <x v="7"/>
          </reference>
          <reference field="2" count="1" selected="0">
            <x v="581"/>
          </reference>
          <reference field="3" count="1" selected="0">
            <x v="5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0">
      <pivotArea dataOnly="0" labelOnly="1" fieldPosition="0">
        <references count="5">
          <reference field="0" count="1" selected="0">
            <x v="7"/>
          </reference>
          <reference field="2" count="1" selected="0">
            <x v="582"/>
          </reference>
          <reference field="3" count="1" selected="0">
            <x v="18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149">
      <pivotArea dataOnly="0" labelOnly="1" fieldPosition="0">
        <references count="5">
          <reference field="0" count="1" selected="0">
            <x v="7"/>
          </reference>
          <reference field="2" count="1" selected="0">
            <x v="583"/>
          </reference>
          <reference field="3" count="1" selected="0">
            <x v="27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148">
      <pivotArea dataOnly="0" labelOnly="1" fieldPosition="0">
        <references count="5">
          <reference field="0" count="1" selected="0">
            <x v="7"/>
          </reference>
          <reference field="2" count="1" selected="0">
            <x v="584"/>
          </reference>
          <reference field="3" count="1" selected="0">
            <x v="58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47">
      <pivotArea dataOnly="0" labelOnly="1" fieldPosition="0">
        <references count="5">
          <reference field="0" count="1" selected="0">
            <x v="8"/>
          </reference>
          <reference field="2" count="1" selected="0">
            <x v="585"/>
          </reference>
          <reference field="3" count="1" selected="0">
            <x v="1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6">
      <pivotArea dataOnly="0" labelOnly="1" fieldPosition="0">
        <references count="5">
          <reference field="0" count="1" selected="0">
            <x v="8"/>
          </reference>
          <reference field="2" count="1" selected="0">
            <x v="586"/>
          </reference>
          <reference field="3" count="1" selected="0">
            <x v="58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5">
      <pivotArea dataOnly="0" labelOnly="1" fieldPosition="0">
        <references count="5">
          <reference field="0" count="1" selected="0">
            <x v="8"/>
          </reference>
          <reference field="2" count="1" selected="0">
            <x v="587"/>
          </reference>
          <reference field="3" count="1" selected="0">
            <x v="58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4">
      <pivotArea dataOnly="0" labelOnly="1" fieldPosition="0">
        <references count="5">
          <reference field="0" count="1" selected="0">
            <x v="8"/>
          </reference>
          <reference field="2" count="1" selected="0">
            <x v="588"/>
          </reference>
          <reference field="3" count="1" selected="0">
            <x v="58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3">
      <pivotArea dataOnly="0" labelOnly="1" fieldPosition="0">
        <references count="5">
          <reference field="0" count="1" selected="0">
            <x v="8"/>
          </reference>
          <reference field="2" count="1" selected="0">
            <x v="589"/>
          </reference>
          <reference field="3" count="1" selected="0">
            <x v="58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2">
      <pivotArea dataOnly="0" labelOnly="1" fieldPosition="0">
        <references count="5">
          <reference field="0" count="1" selected="0">
            <x v="8"/>
          </reference>
          <reference field="2" count="1" selected="0">
            <x v="590"/>
          </reference>
          <reference field="3" count="1" selected="0">
            <x v="590"/>
          </reference>
          <reference field="4" count="1" selected="0">
            <x v="67"/>
          </reference>
          <reference field="15" count="1">
            <x v="1"/>
          </reference>
        </references>
      </pivotArea>
    </format>
    <format dxfId="141">
      <pivotArea dataOnly="0" labelOnly="1" fieldPosition="0">
        <references count="5">
          <reference field="0" count="1" selected="0">
            <x v="8"/>
          </reference>
          <reference field="2" count="1" selected="0">
            <x v="591"/>
          </reference>
          <reference field="3" count="1" selected="0">
            <x v="5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40">
      <pivotArea dataOnly="0" labelOnly="1" fieldPosition="0">
        <references count="5">
          <reference field="0" count="1" selected="0">
            <x v="8"/>
          </reference>
          <reference field="2" count="1" selected="0">
            <x v="592"/>
          </reference>
          <reference field="3" count="1" selected="0">
            <x v="592"/>
          </reference>
          <reference field="4" count="1" selected="0">
            <x v="37"/>
          </reference>
          <reference field="15" count="1">
            <x v="0"/>
          </reference>
        </references>
      </pivotArea>
    </format>
    <format dxfId="139">
      <pivotArea dataOnly="0" labelOnly="1" fieldPosition="0">
        <references count="5">
          <reference field="0" count="1" selected="0">
            <x v="8"/>
          </reference>
          <reference field="2" count="1" selected="0">
            <x v="593"/>
          </reference>
          <reference field="3" count="1" selected="0">
            <x v="59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38">
      <pivotArea dataOnly="0" labelOnly="1" fieldPosition="0">
        <references count="5">
          <reference field="0" count="1" selected="0">
            <x v="8"/>
          </reference>
          <reference field="2" count="1" selected="0">
            <x v="594"/>
          </reference>
          <reference field="3" count="1" selected="0">
            <x v="59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37">
      <pivotArea dataOnly="0" labelOnly="1" fieldPosition="0">
        <references count="5">
          <reference field="0" count="1" selected="0">
            <x v="8"/>
          </reference>
          <reference field="2" count="1" selected="0">
            <x v="595"/>
          </reference>
          <reference field="3" count="1" selected="0">
            <x v="59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36">
      <pivotArea dataOnly="0" labelOnly="1" fieldPosition="0">
        <references count="5">
          <reference field="0" count="1" selected="0">
            <x v="8"/>
          </reference>
          <reference field="2" count="1" selected="0">
            <x v="596"/>
          </reference>
          <reference field="3" count="1" selected="0">
            <x v="59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35">
      <pivotArea dataOnly="0" labelOnly="1" fieldPosition="0">
        <references count="5">
          <reference field="0" count="1" selected="0">
            <x v="8"/>
          </reference>
          <reference field="2" count="1" selected="0">
            <x v="597"/>
          </reference>
          <reference field="3" count="1" selected="0">
            <x v="597"/>
          </reference>
          <reference field="4" count="1" selected="0">
            <x v="111"/>
          </reference>
          <reference field="15" count="1">
            <x v="0"/>
          </reference>
        </references>
      </pivotArea>
    </format>
    <format dxfId="134">
      <pivotArea dataOnly="0" labelOnly="1" fieldPosition="0">
        <references count="5">
          <reference field="0" count="1" selected="0">
            <x v="8"/>
          </reference>
          <reference field="2" count="1" selected="0">
            <x v="598"/>
          </reference>
          <reference field="3" count="1" selected="0">
            <x v="598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33">
      <pivotArea dataOnly="0" labelOnly="1" fieldPosition="0">
        <references count="5">
          <reference field="0" count="1" selected="0">
            <x v="8"/>
          </reference>
          <reference field="2" count="1" selected="0">
            <x v="599"/>
          </reference>
          <reference field="3" count="1" selected="0">
            <x v="59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32">
      <pivotArea dataOnly="0" labelOnly="1" fieldPosition="0">
        <references count="5">
          <reference field="0" count="1" selected="0">
            <x v="8"/>
          </reference>
          <reference field="2" count="1" selected="0">
            <x v="600"/>
          </reference>
          <reference field="3" count="1" selected="0">
            <x v="600"/>
          </reference>
          <reference field="4" count="1" selected="0">
            <x v="112"/>
          </reference>
          <reference field="15" count="1">
            <x v="1"/>
          </reference>
        </references>
      </pivotArea>
    </format>
    <format dxfId="131">
      <pivotArea dataOnly="0" labelOnly="1" fieldPosition="0">
        <references count="5">
          <reference field="0" count="1" selected="0">
            <x v="8"/>
          </reference>
          <reference field="2" count="1" selected="0">
            <x v="601"/>
          </reference>
          <reference field="3" count="1" selected="0">
            <x v="60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30">
      <pivotArea dataOnly="0" labelOnly="1" fieldPosition="0">
        <references count="5">
          <reference field="0" count="1" selected="0">
            <x v="8"/>
          </reference>
          <reference field="2" count="1" selected="0">
            <x v="602"/>
          </reference>
          <reference field="3" count="1" selected="0">
            <x v="6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29">
      <pivotArea dataOnly="0" labelOnly="1" fieldPosition="0">
        <references count="5">
          <reference field="0" count="1" selected="0">
            <x v="8"/>
          </reference>
          <reference field="2" count="1" selected="0">
            <x v="603"/>
          </reference>
          <reference field="3" count="1" selected="0">
            <x v="603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28">
      <pivotArea dataOnly="0" labelOnly="1" fieldPosition="0">
        <references count="5">
          <reference field="0" count="1" selected="0">
            <x v="8"/>
          </reference>
          <reference field="2" count="1" selected="0">
            <x v="604"/>
          </reference>
          <reference field="3" count="1" selected="0">
            <x v="604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27">
      <pivotArea dataOnly="0" labelOnly="1" fieldPosition="0">
        <references count="5">
          <reference field="0" count="1" selected="0">
            <x v="8"/>
          </reference>
          <reference field="2" count="1" selected="0">
            <x v="605"/>
          </reference>
          <reference field="3" count="1" selected="0">
            <x v="605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26">
      <pivotArea dataOnly="0" labelOnly="1" fieldPosition="0">
        <references count="5">
          <reference field="0" count="1" selected="0">
            <x v="8"/>
          </reference>
          <reference field="2" count="1" selected="0">
            <x v="606"/>
          </reference>
          <reference field="3" count="1" selected="0">
            <x v="606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25">
      <pivotArea dataOnly="0" labelOnly="1" fieldPosition="0">
        <references count="5">
          <reference field="0" count="1" selected="0">
            <x v="8"/>
          </reference>
          <reference field="2" count="1" selected="0">
            <x v="607"/>
          </reference>
          <reference field="3" count="1" selected="0">
            <x v="607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24">
      <pivotArea dataOnly="0" labelOnly="1" fieldPosition="0">
        <references count="5">
          <reference field="0" count="1" selected="0">
            <x v="8"/>
          </reference>
          <reference field="2" count="1" selected="0">
            <x v="608"/>
          </reference>
          <reference field="3" count="1" selected="0">
            <x v="60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23">
      <pivotArea dataOnly="0" labelOnly="1" fieldPosition="0">
        <references count="5">
          <reference field="0" count="1" selected="0">
            <x v="9"/>
          </reference>
          <reference field="2" count="1" selected="0">
            <x v="609"/>
          </reference>
          <reference field="3" count="1" selected="0">
            <x v="610"/>
          </reference>
          <reference field="4" count="1" selected="0">
            <x v="114"/>
          </reference>
          <reference field="15" count="1">
            <x v="0"/>
          </reference>
        </references>
      </pivotArea>
    </format>
    <format dxfId="122">
      <pivotArea dataOnly="0" labelOnly="1" fieldPosition="0">
        <references count="5">
          <reference field="0" count="1" selected="0">
            <x v="9"/>
          </reference>
          <reference field="2" count="1" selected="0">
            <x v="610"/>
          </reference>
          <reference field="3" count="1" selected="0">
            <x v="611"/>
          </reference>
          <reference field="4" count="1" selected="0">
            <x v="115"/>
          </reference>
          <reference field="15" count="1">
            <x v="0"/>
          </reference>
        </references>
      </pivotArea>
    </format>
    <format dxfId="121">
      <pivotArea dataOnly="0" labelOnly="1" fieldPosition="0">
        <references count="5">
          <reference field="0" count="1" selected="0">
            <x v="9"/>
          </reference>
          <reference field="2" count="1" selected="0">
            <x v="611"/>
          </reference>
          <reference field="3" count="1" selected="0">
            <x v="612"/>
          </reference>
          <reference field="4" count="1" selected="0">
            <x v="116"/>
          </reference>
          <reference field="15" count="1">
            <x v="0"/>
          </reference>
        </references>
      </pivotArea>
    </format>
    <format dxfId="120">
      <pivotArea dataOnly="0" labelOnly="1" fieldPosition="0">
        <references count="5">
          <reference field="0" count="1" selected="0">
            <x v="9"/>
          </reference>
          <reference field="2" count="1" selected="0">
            <x v="612"/>
          </reference>
          <reference field="3" count="1" selected="0">
            <x v="613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19">
      <pivotArea dataOnly="0" labelOnly="1" fieldPosition="0">
        <references count="5">
          <reference field="0" count="1" selected="0">
            <x v="9"/>
          </reference>
          <reference field="2" count="1" selected="0">
            <x v="613"/>
          </reference>
          <reference field="3" count="1" selected="0">
            <x v="614"/>
          </reference>
          <reference field="4" count="1" selected="0">
            <x v="117"/>
          </reference>
          <reference field="15" count="1">
            <x v="0"/>
          </reference>
        </references>
      </pivotArea>
    </format>
    <format dxfId="118">
      <pivotArea dataOnly="0" labelOnly="1" fieldPosition="0">
        <references count="5">
          <reference field="0" count="1" selected="0">
            <x v="9"/>
          </reference>
          <reference field="2" count="1" selected="0">
            <x v="614"/>
          </reference>
          <reference field="3" count="1" selected="0">
            <x v="615"/>
          </reference>
          <reference field="4" count="1" selected="0">
            <x v="118"/>
          </reference>
          <reference field="15" count="1">
            <x v="0"/>
          </reference>
        </references>
      </pivotArea>
    </format>
    <format dxfId="117">
      <pivotArea dataOnly="0" labelOnly="1" fieldPosition="0">
        <references count="5">
          <reference field="0" count="1" selected="0">
            <x v="9"/>
          </reference>
          <reference field="2" count="1" selected="0">
            <x v="615"/>
          </reference>
          <reference field="3" count="1" selected="0">
            <x v="61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16">
      <pivotArea dataOnly="0" labelOnly="1" fieldPosition="0">
        <references count="5">
          <reference field="0" count="1" selected="0">
            <x v="9"/>
          </reference>
          <reference field="2" count="1" selected="0">
            <x v="616"/>
          </reference>
          <reference field="3" count="1" selected="0">
            <x v="617"/>
          </reference>
          <reference field="4" count="1" selected="0">
            <x v="119"/>
          </reference>
          <reference field="15" count="1">
            <x v="0"/>
          </reference>
        </references>
      </pivotArea>
    </format>
    <format dxfId="115">
      <pivotArea dataOnly="0" labelOnly="1" fieldPosition="0">
        <references count="5">
          <reference field="0" count="1" selected="0">
            <x v="9"/>
          </reference>
          <reference field="2" count="1" selected="0">
            <x v="617"/>
          </reference>
          <reference field="3" count="1" selected="0">
            <x v="618"/>
          </reference>
          <reference field="4" count="1" selected="0">
            <x v="120"/>
          </reference>
          <reference field="15" count="1">
            <x v="0"/>
          </reference>
        </references>
      </pivotArea>
    </format>
    <format dxfId="114">
      <pivotArea dataOnly="0" labelOnly="1" fieldPosition="0">
        <references count="5">
          <reference field="0" count="1" selected="0">
            <x v="9"/>
          </reference>
          <reference field="2" count="1" selected="0">
            <x v="618"/>
          </reference>
          <reference field="3" count="1" selected="0">
            <x v="619"/>
          </reference>
          <reference field="4" count="1" selected="0">
            <x v="121"/>
          </reference>
          <reference field="15" count="1">
            <x v="0"/>
          </reference>
        </references>
      </pivotArea>
    </format>
    <format dxfId="113">
      <pivotArea dataOnly="0" labelOnly="1" fieldPosition="0">
        <references count="5">
          <reference field="0" count="1" selected="0">
            <x v="9"/>
          </reference>
          <reference field="2" count="1" selected="0">
            <x v="619"/>
          </reference>
          <reference field="3" count="1" selected="0">
            <x v="620"/>
          </reference>
          <reference field="4" count="1" selected="0">
            <x v="122"/>
          </reference>
          <reference field="15" count="1">
            <x v="0"/>
          </reference>
        </references>
      </pivotArea>
    </format>
    <format dxfId="112">
      <pivotArea dataOnly="0" labelOnly="1" fieldPosition="0">
        <references count="5">
          <reference field="0" count="1" selected="0">
            <x v="9"/>
          </reference>
          <reference field="2" count="1" selected="0">
            <x v="620"/>
          </reference>
          <reference field="3" count="1" selected="0">
            <x v="621"/>
          </reference>
          <reference field="4" count="1" selected="0">
            <x v="123"/>
          </reference>
          <reference field="15" count="1">
            <x v="0"/>
          </reference>
        </references>
      </pivotArea>
    </format>
    <format dxfId="111">
      <pivotArea dataOnly="0" labelOnly="1" fieldPosition="0">
        <references count="5">
          <reference field="0" count="1" selected="0">
            <x v="9"/>
          </reference>
          <reference field="2" count="1" selected="0">
            <x v="621"/>
          </reference>
          <reference field="3" count="1" selected="0">
            <x v="622"/>
          </reference>
          <reference field="4" count="1" selected="0">
            <x v="124"/>
          </reference>
          <reference field="15" count="1">
            <x v="0"/>
          </reference>
        </references>
      </pivotArea>
    </format>
    <format dxfId="110">
      <pivotArea dataOnly="0" labelOnly="1" fieldPosition="0">
        <references count="5">
          <reference field="0" count="1" selected="0">
            <x v="9"/>
          </reference>
          <reference field="2" count="1" selected="0">
            <x v="622"/>
          </reference>
          <reference field="3" count="1" selected="0">
            <x v="623"/>
          </reference>
          <reference field="4" count="1" selected="0">
            <x v="125"/>
          </reference>
          <reference field="15" count="1">
            <x v="0"/>
          </reference>
        </references>
      </pivotArea>
    </format>
    <format dxfId="109">
      <pivotArea dataOnly="0" labelOnly="1" fieldPosition="0">
        <references count="5">
          <reference field="0" count="1" selected="0">
            <x v="9"/>
          </reference>
          <reference field="2" count="1" selected="0">
            <x v="623"/>
          </reference>
          <reference field="3" count="1" selected="0">
            <x v="624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108">
      <pivotArea dataOnly="0" labelOnly="1" fieldPosition="0">
        <references count="5">
          <reference field="0" count="1" selected="0">
            <x v="9"/>
          </reference>
          <reference field="2" count="1" selected="0">
            <x v="624"/>
          </reference>
          <reference field="3" count="1" selected="0">
            <x v="625"/>
          </reference>
          <reference field="4" count="1" selected="0">
            <x v="126"/>
          </reference>
          <reference field="15" count="1">
            <x v="0"/>
          </reference>
        </references>
      </pivotArea>
    </format>
    <format dxfId="107">
      <pivotArea dataOnly="0" labelOnly="1" fieldPosition="0">
        <references count="5">
          <reference field="0" count="1" selected="0">
            <x v="9"/>
          </reference>
          <reference field="2" count="1" selected="0">
            <x v="625"/>
          </reference>
          <reference field="3" count="1" selected="0">
            <x v="626"/>
          </reference>
          <reference field="4" count="1" selected="0">
            <x v="7"/>
          </reference>
          <reference field="15" count="1">
            <x v="0"/>
          </reference>
        </references>
      </pivotArea>
    </format>
    <format dxfId="106">
      <pivotArea dataOnly="0" labelOnly="1" fieldPosition="0">
        <references count="5">
          <reference field="0" count="1" selected="0">
            <x v="9"/>
          </reference>
          <reference field="2" count="1" selected="0">
            <x v="628"/>
          </reference>
          <reference field="3" count="1" selected="0">
            <x v="629"/>
          </reference>
          <reference field="4" count="1" selected="0">
            <x v="127"/>
          </reference>
          <reference field="15" count="1">
            <x v="0"/>
          </reference>
        </references>
      </pivotArea>
    </format>
    <format dxfId="105">
      <pivotArea dataOnly="0" labelOnly="1" fieldPosition="0">
        <references count="5">
          <reference field="0" count="1" selected="0">
            <x v="9"/>
          </reference>
          <reference field="2" count="1" selected="0">
            <x v="629"/>
          </reference>
          <reference field="3" count="1" selected="0">
            <x v="630"/>
          </reference>
          <reference field="4" count="1" selected="0">
            <x v="128"/>
          </reference>
          <reference field="15" count="1">
            <x v="0"/>
          </reference>
        </references>
      </pivotArea>
    </format>
    <format dxfId="104">
      <pivotArea dataOnly="0" labelOnly="1" fieldPosition="0">
        <references count="5">
          <reference field="0" count="1" selected="0">
            <x v="9"/>
          </reference>
          <reference field="2" count="1" selected="0">
            <x v="631"/>
          </reference>
          <reference field="3" count="1" selected="0">
            <x v="632"/>
          </reference>
          <reference field="4" count="1" selected="0">
            <x v="129"/>
          </reference>
          <reference field="15" count="1">
            <x v="0"/>
          </reference>
        </references>
      </pivotArea>
    </format>
    <format dxfId="103">
      <pivotArea dataOnly="0" labelOnly="1" fieldPosition="0">
        <references count="5">
          <reference field="0" count="1" selected="0">
            <x v="9"/>
          </reference>
          <reference field="2" count="1" selected="0">
            <x v="632"/>
          </reference>
          <reference field="3" count="1" selected="0">
            <x v="6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02">
      <pivotArea dataOnly="0" labelOnly="1" fieldPosition="0">
        <references count="5">
          <reference field="0" count="1" selected="0">
            <x v="9"/>
          </reference>
          <reference field="2" count="1" selected="0">
            <x v="633"/>
          </reference>
          <reference field="3" count="1" selected="0">
            <x v="634"/>
          </reference>
          <reference field="4" count="1" selected="0">
            <x v="130"/>
          </reference>
          <reference field="15" count="1">
            <x v="0"/>
          </reference>
        </references>
      </pivotArea>
    </format>
    <format dxfId="101">
      <pivotArea dataOnly="0" labelOnly="1" fieldPosition="0">
        <references count="5">
          <reference field="0" count="1" selected="0">
            <x v="9"/>
          </reference>
          <reference field="2" count="1" selected="0">
            <x v="634"/>
          </reference>
          <reference field="3" count="1" selected="0">
            <x v="635"/>
          </reference>
          <reference field="4" count="1" selected="0">
            <x v="40"/>
          </reference>
          <reference field="15" count="1">
            <x v="0"/>
          </reference>
        </references>
      </pivotArea>
    </format>
    <format dxfId="100">
      <pivotArea dataOnly="0" labelOnly="1" fieldPosition="0">
        <references count="5">
          <reference field="0" count="1" selected="0">
            <x v="9"/>
          </reference>
          <reference field="2" count="1" selected="0">
            <x v="635"/>
          </reference>
          <reference field="3" count="1" selected="0">
            <x v="6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99">
      <pivotArea dataOnly="0" labelOnly="1" fieldPosition="0">
        <references count="5">
          <reference field="0" count="1" selected="0">
            <x v="9"/>
          </reference>
          <reference field="2" count="1" selected="0">
            <x v="636"/>
          </reference>
          <reference field="3" count="1" selected="0">
            <x v="637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98">
      <pivotArea dataOnly="0" labelOnly="1" fieldPosition="0">
        <references count="5">
          <reference field="0" count="1" selected="0">
            <x v="9"/>
          </reference>
          <reference field="2" count="1" selected="0">
            <x v="637"/>
          </reference>
          <reference field="3" count="1" selected="0">
            <x v="638"/>
          </reference>
          <reference field="4" count="1" selected="0">
            <x v="131"/>
          </reference>
          <reference field="15" count="1">
            <x v="0"/>
          </reference>
        </references>
      </pivotArea>
    </format>
    <format dxfId="97">
      <pivotArea dataOnly="0" labelOnly="1" fieldPosition="0">
        <references count="5">
          <reference field="0" count="1" selected="0">
            <x v="9"/>
          </reference>
          <reference field="2" count="1" selected="0">
            <x v="638"/>
          </reference>
          <reference field="3" count="1" selected="0">
            <x v="6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96">
      <pivotArea dataOnly="0" labelOnly="1" fieldPosition="0">
        <references count="5">
          <reference field="0" count="1" selected="0">
            <x v="9"/>
          </reference>
          <reference field="2" count="1" selected="0">
            <x v="639"/>
          </reference>
          <reference field="3" count="1" selected="0">
            <x v="640"/>
          </reference>
          <reference field="4" count="1" selected="0">
            <x v="90"/>
          </reference>
          <reference field="15" count="1">
            <x v="0"/>
          </reference>
        </references>
      </pivotArea>
    </format>
    <format dxfId="95">
      <pivotArea dataOnly="0" labelOnly="1" fieldPosition="0">
        <references count="5">
          <reference field="0" count="1" selected="0">
            <x v="9"/>
          </reference>
          <reference field="2" count="1" selected="0">
            <x v="640"/>
          </reference>
          <reference field="3" count="1" selected="0">
            <x v="641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94">
      <pivotArea dataOnly="0" labelOnly="1" fieldPosition="0">
        <references count="5">
          <reference field="0" count="1" selected="0">
            <x v="9"/>
          </reference>
          <reference field="2" count="1" selected="0">
            <x v="644"/>
          </reference>
          <reference field="3" count="1" selected="0">
            <x v="645"/>
          </reference>
          <reference field="4" count="1" selected="0">
            <x v="4"/>
          </reference>
          <reference field="15" count="1">
            <x v="0"/>
          </reference>
        </references>
      </pivotArea>
    </format>
    <format dxfId="93">
      <pivotArea dataOnly="0" labelOnly="1" fieldPosition="0">
        <references count="5">
          <reference field="0" count="1" selected="0">
            <x v="9"/>
          </reference>
          <reference field="2" count="1" selected="0">
            <x v="646"/>
          </reference>
          <reference field="3" count="1" selected="0">
            <x v="647"/>
          </reference>
          <reference field="4" count="1" selected="0">
            <x v="132"/>
          </reference>
          <reference field="15" count="1">
            <x v="0"/>
          </reference>
        </references>
      </pivotArea>
    </format>
    <format dxfId="92">
      <pivotArea dataOnly="0" labelOnly="1" fieldPosition="0">
        <references count="5">
          <reference field="0" count="1" selected="0">
            <x v="9"/>
          </reference>
          <reference field="2" count="1" selected="0">
            <x v="647"/>
          </reference>
          <reference field="3" count="1" selected="0">
            <x v="6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91">
      <pivotArea dataOnly="0" labelOnly="1" fieldPosition="0">
        <references count="5">
          <reference field="0" count="1" selected="0">
            <x v="9"/>
          </reference>
          <reference field="2" count="1" selected="0">
            <x v="649"/>
          </reference>
          <reference field="3" count="1" selected="0">
            <x v="65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90">
      <pivotArea dataOnly="0" labelOnly="1" fieldPosition="0">
        <references count="5">
          <reference field="0" count="1" selected="0">
            <x v="9"/>
          </reference>
          <reference field="2" count="1" selected="0">
            <x v="651"/>
          </reference>
          <reference field="3" count="1" selected="0">
            <x v="652"/>
          </reference>
          <reference field="4" count="1" selected="0">
            <x v="46"/>
          </reference>
          <reference field="15" count="1">
            <x v="0"/>
          </reference>
        </references>
      </pivotArea>
    </format>
    <format dxfId="89">
      <pivotArea dataOnly="0" labelOnly="1" fieldPosition="0">
        <references count="5">
          <reference field="0" count="1" selected="0">
            <x v="9"/>
          </reference>
          <reference field="2" count="1" selected="0">
            <x v="652"/>
          </reference>
          <reference field="3" count="1" selected="0">
            <x v="653"/>
          </reference>
          <reference field="4" count="1" selected="0">
            <x v="133"/>
          </reference>
          <reference field="15" count="1">
            <x v="0"/>
          </reference>
        </references>
      </pivotArea>
    </format>
    <format dxfId="88">
      <pivotArea dataOnly="0" labelOnly="1" fieldPosition="0">
        <references count="5">
          <reference field="0" count="1" selected="0">
            <x v="9"/>
          </reference>
          <reference field="2" count="1" selected="0">
            <x v="654"/>
          </reference>
          <reference field="3" count="1" selected="0">
            <x v="65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87">
      <pivotArea dataOnly="0" labelOnly="1" fieldPosition="0">
        <references count="5">
          <reference field="0" count="1" selected="0">
            <x v="9"/>
          </reference>
          <reference field="2" count="1" selected="0">
            <x v="661"/>
          </reference>
          <reference field="3" count="1" selected="0">
            <x v="663"/>
          </reference>
          <reference field="4" count="1" selected="0">
            <x v="134"/>
          </reference>
          <reference field="15" count="1">
            <x v="0"/>
          </reference>
        </references>
      </pivotArea>
    </format>
    <format dxfId="86">
      <pivotArea dataOnly="0" labelOnly="1" fieldPosition="0">
        <references count="5">
          <reference field="0" count="1" selected="0">
            <x v="9"/>
          </reference>
          <reference field="2" count="1" selected="0">
            <x v="663"/>
          </reference>
          <reference field="3" count="1" selected="0">
            <x v="665"/>
          </reference>
          <reference field="4" count="1" selected="0">
            <x v="135"/>
          </reference>
          <reference field="15" count="1">
            <x v="0"/>
          </reference>
        </references>
      </pivotArea>
    </format>
    <format dxfId="85">
      <pivotArea dataOnly="0" labelOnly="1" fieldPosition="0">
        <references count="5">
          <reference field="0" count="1" selected="0">
            <x v="9"/>
          </reference>
          <reference field="2" count="1" selected="0">
            <x v="667"/>
          </reference>
          <reference field="3" count="1" selected="0">
            <x v="669"/>
          </reference>
          <reference field="4" count="1" selected="0">
            <x v="57"/>
          </reference>
          <reference field="15" count="1">
            <x v="0"/>
          </reference>
        </references>
      </pivotArea>
    </format>
    <format dxfId="84">
      <pivotArea dataOnly="0" labelOnly="1" fieldPosition="0">
        <references count="5">
          <reference field="0" count="1" selected="0">
            <x v="9"/>
          </reference>
          <reference field="2" count="1" selected="0">
            <x v="668"/>
          </reference>
          <reference field="3" count="1" selected="0">
            <x v="670"/>
          </reference>
          <reference field="4" count="1" selected="0">
            <x v="136"/>
          </reference>
          <reference field="15" count="1">
            <x v="0"/>
          </reference>
        </references>
      </pivotArea>
    </format>
    <format dxfId="83">
      <pivotArea dataOnly="0" labelOnly="1" fieldPosition="0">
        <references count="5">
          <reference field="0" count="1" selected="0">
            <x v="10"/>
          </reference>
          <reference field="2" count="1" selected="0">
            <x v="669"/>
          </reference>
          <reference field="3" count="1" selected="0">
            <x v="67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82">
      <pivotArea dataOnly="0" labelOnly="1" fieldPosition="0">
        <references count="5">
          <reference field="0" count="1" selected="0">
            <x v="10"/>
          </reference>
          <reference field="2" count="1" selected="0">
            <x v="670"/>
          </reference>
          <reference field="3" count="1" selected="0">
            <x v="6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81">
      <pivotArea dataOnly="0" labelOnly="1" fieldPosition="0">
        <references count="5">
          <reference field="0" count="1" selected="0">
            <x v="10"/>
          </reference>
          <reference field="2" count="1" selected="0">
            <x v="671"/>
          </reference>
          <reference field="3" count="1" selected="0">
            <x v="678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80">
      <pivotArea dataOnly="0" labelOnly="1" fieldPosition="0">
        <references count="5">
          <reference field="0" count="1" selected="0">
            <x v="10"/>
          </reference>
          <reference field="2" count="1" selected="0">
            <x v="672"/>
          </reference>
          <reference field="3" count="1" selected="0">
            <x v="679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79">
      <pivotArea dataOnly="0" labelOnly="1" fieldPosition="0">
        <references count="5">
          <reference field="0" count="1" selected="0">
            <x v="10"/>
          </reference>
          <reference field="2" count="1" selected="0">
            <x v="673"/>
          </reference>
          <reference field="3" count="1" selected="0">
            <x v="680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78">
      <pivotArea dataOnly="0" labelOnly="1" fieldPosition="0">
        <references count="5">
          <reference field="0" count="1" selected="0">
            <x v="10"/>
          </reference>
          <reference field="2" count="1" selected="0">
            <x v="674"/>
          </reference>
          <reference field="3" count="1" selected="0">
            <x v="6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7">
      <pivotArea dataOnly="0" labelOnly="1" fieldPosition="0">
        <references count="5">
          <reference field="0" count="1" selected="0">
            <x v="10"/>
          </reference>
          <reference field="2" count="1" selected="0">
            <x v="675"/>
          </reference>
          <reference field="3" count="1" selected="0">
            <x v="6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6">
      <pivotArea dataOnly="0" labelOnly="1" fieldPosition="0">
        <references count="5">
          <reference field="0" count="1" selected="0">
            <x v="10"/>
          </reference>
          <reference field="2" count="1" selected="0">
            <x v="676"/>
          </reference>
          <reference field="3" count="1" selected="0">
            <x v="68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5">
      <pivotArea dataOnly="0" labelOnly="1" fieldPosition="0">
        <references count="5">
          <reference field="0" count="1" selected="0">
            <x v="10"/>
          </reference>
          <reference field="2" count="1" selected="0">
            <x v="677"/>
          </reference>
          <reference field="3" count="1" selected="0">
            <x v="6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4">
      <pivotArea dataOnly="0" labelOnly="1" fieldPosition="0">
        <references count="5">
          <reference field="0" count="1" selected="0">
            <x v="10"/>
          </reference>
          <reference field="2" count="1" selected="0">
            <x v="678"/>
          </reference>
          <reference field="3" count="1" selected="0">
            <x v="6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3">
      <pivotArea dataOnly="0" labelOnly="1" fieldPosition="0">
        <references count="5">
          <reference field="0" count="1" selected="0">
            <x v="10"/>
          </reference>
          <reference field="2" count="1" selected="0">
            <x v="679"/>
          </reference>
          <reference field="3" count="1" selected="0">
            <x v="6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2">
      <pivotArea dataOnly="0" labelOnly="1" fieldPosition="0">
        <references count="5">
          <reference field="0" count="1" selected="0">
            <x v="10"/>
          </reference>
          <reference field="2" count="1" selected="0">
            <x v="680"/>
          </reference>
          <reference field="3" count="1" selected="0">
            <x v="6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1">
      <pivotArea dataOnly="0" labelOnly="1" fieldPosition="0">
        <references count="5">
          <reference field="0" count="1" selected="0">
            <x v="10"/>
          </reference>
          <reference field="2" count="1" selected="0">
            <x v="681"/>
          </reference>
          <reference field="3" count="1" selected="0">
            <x v="6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70">
      <pivotArea dataOnly="0" labelOnly="1" fieldPosition="0">
        <references count="5">
          <reference field="0" count="1" selected="0">
            <x v="10"/>
          </reference>
          <reference field="2" count="1" selected="0">
            <x v="682"/>
          </reference>
          <reference field="3" count="1" selected="0">
            <x v="689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69">
      <pivotArea dataOnly="0" labelOnly="1" fieldPosition="0">
        <references count="5">
          <reference field="0" count="1" selected="0">
            <x v="10"/>
          </reference>
          <reference field="2" count="1" selected="0">
            <x v="683"/>
          </reference>
          <reference field="3" count="1" selected="0">
            <x v="69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68">
      <pivotArea dataOnly="0" labelOnly="1" fieldPosition="0">
        <references count="5">
          <reference field="0" count="1" selected="0">
            <x v="10"/>
          </reference>
          <reference field="2" count="1" selected="0">
            <x v="684"/>
          </reference>
          <reference field="3" count="1" selected="0">
            <x v="6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67">
      <pivotArea dataOnly="0" labelOnly="1" fieldPosition="0">
        <references count="5">
          <reference field="0" count="1" selected="0">
            <x v="10"/>
          </reference>
          <reference field="2" count="1" selected="0">
            <x v="685"/>
          </reference>
          <reference field="3" count="1" selected="0">
            <x v="6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66">
      <pivotArea dataOnly="0" labelOnly="1" fieldPosition="0">
        <references count="5">
          <reference field="0" count="1" selected="0">
            <x v="10"/>
          </reference>
          <reference field="2" count="1" selected="0">
            <x v="686"/>
          </reference>
          <reference field="3" count="1" selected="0">
            <x v="6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5">
      <pivotArea dataOnly="0" labelOnly="1" fieldPosition="0">
        <references count="5">
          <reference field="0" count="1" selected="0">
            <x v="10"/>
          </reference>
          <reference field="2" count="1" selected="0">
            <x v="687"/>
          </reference>
          <reference field="3" count="1" selected="0">
            <x v="69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4">
      <pivotArea dataOnly="0" labelOnly="1" fieldPosition="0">
        <references count="5">
          <reference field="0" count="1" selected="0">
            <x v="10"/>
          </reference>
          <reference field="2" count="1" selected="0">
            <x v="688"/>
          </reference>
          <reference field="3" count="1" selected="0">
            <x v="6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63">
      <pivotArea dataOnly="0" labelOnly="1" fieldPosition="0">
        <references count="5">
          <reference field="0" count="1" selected="0">
            <x v="10"/>
          </reference>
          <reference field="2" count="1" selected="0">
            <x v="689"/>
          </reference>
          <reference field="3" count="1" selected="0">
            <x v="6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2">
      <pivotArea dataOnly="0" labelOnly="1" fieldPosition="0">
        <references count="5">
          <reference field="0" count="1" selected="0">
            <x v="10"/>
          </reference>
          <reference field="2" count="1" selected="0">
            <x v="690"/>
          </reference>
          <reference field="3" count="1" selected="0">
            <x v="69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1">
      <pivotArea dataOnly="0" labelOnly="1" fieldPosition="0">
        <references count="5">
          <reference field="0" count="1" selected="0">
            <x v="10"/>
          </reference>
          <reference field="2" count="1" selected="0">
            <x v="691"/>
          </reference>
          <reference field="3" count="1" selected="0">
            <x v="6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60">
      <pivotArea dataOnly="0" labelOnly="1" fieldPosition="0">
        <references count="5">
          <reference field="0" count="1" selected="0">
            <x v="10"/>
          </reference>
          <reference field="2" count="1" selected="0">
            <x v="692"/>
          </reference>
          <reference field="3" count="1" selected="0">
            <x v="6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9">
      <pivotArea dataOnly="0" labelOnly="1" fieldPosition="0">
        <references count="5">
          <reference field="0" count="1" selected="0">
            <x v="10"/>
          </reference>
          <reference field="2" count="1" selected="0">
            <x v="693"/>
          </reference>
          <reference field="3" count="1" selected="0">
            <x v="70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8">
      <pivotArea dataOnly="0" labelOnly="1" fieldPosition="0">
        <references count="5">
          <reference field="0" count="1" selected="0">
            <x v="10"/>
          </reference>
          <reference field="2" count="1" selected="0">
            <x v="694"/>
          </reference>
          <reference field="3" count="1" selected="0">
            <x v="7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7">
      <pivotArea dataOnly="0" labelOnly="1" fieldPosition="0">
        <references count="5">
          <reference field="0" count="1" selected="0">
            <x v="10"/>
          </reference>
          <reference field="2" count="1" selected="0">
            <x v="695"/>
          </reference>
          <reference field="3" count="1" selected="0">
            <x v="7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6">
      <pivotArea dataOnly="0" labelOnly="1" fieldPosition="0">
        <references count="5">
          <reference field="0" count="1" selected="0">
            <x v="10"/>
          </reference>
          <reference field="2" count="1" selected="0">
            <x v="696"/>
          </reference>
          <reference field="3" count="1" selected="0">
            <x v="70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5">
      <pivotArea dataOnly="0" labelOnly="1" fieldPosition="0">
        <references count="5">
          <reference field="0" count="1" selected="0">
            <x v="10"/>
          </reference>
          <reference field="2" count="1" selected="0">
            <x v="697"/>
          </reference>
          <reference field="3" count="1" selected="0">
            <x v="7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4">
      <pivotArea dataOnly="0" labelOnly="1" fieldPosition="0">
        <references count="5">
          <reference field="0" count="1" selected="0">
            <x v="10"/>
          </reference>
          <reference field="2" count="1" selected="0">
            <x v="698"/>
          </reference>
          <reference field="3" count="1" selected="0">
            <x v="70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3">
      <pivotArea dataOnly="0" labelOnly="1" fieldPosition="0">
        <references count="5">
          <reference field="0" count="1" selected="0">
            <x v="10"/>
          </reference>
          <reference field="2" count="1" selected="0">
            <x v="699"/>
          </reference>
          <reference field="3" count="1" selected="0">
            <x v="7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2">
      <pivotArea dataOnly="0" labelOnly="1" fieldPosition="0">
        <references count="5">
          <reference field="0" count="1" selected="0">
            <x v="10"/>
          </reference>
          <reference field="2" count="1" selected="0">
            <x v="700"/>
          </reference>
          <reference field="3" count="1" selected="0">
            <x v="7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1">
      <pivotArea dataOnly="0" labelOnly="1" fieldPosition="0">
        <references count="5">
          <reference field="0" count="1" selected="0">
            <x v="10"/>
          </reference>
          <reference field="2" count="1" selected="0">
            <x v="701"/>
          </reference>
          <reference field="3" count="1" selected="0">
            <x v="70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50">
      <pivotArea dataOnly="0" labelOnly="1" fieldPosition="0">
        <references count="5">
          <reference field="0" count="1" selected="0">
            <x v="10"/>
          </reference>
          <reference field="2" count="1" selected="0">
            <x v="702"/>
          </reference>
          <reference field="3" count="1" selected="0">
            <x v="70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9">
      <pivotArea dataOnly="0" labelOnly="1" fieldPosition="0">
        <references count="5">
          <reference field="0" count="1" selected="0">
            <x v="10"/>
          </reference>
          <reference field="2" count="1" selected="0">
            <x v="703"/>
          </reference>
          <reference field="3" count="1" selected="0">
            <x v="71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8">
      <pivotArea dataOnly="0" labelOnly="1" fieldPosition="0">
        <references count="5">
          <reference field="0" count="1" selected="0">
            <x v="10"/>
          </reference>
          <reference field="2" count="1" selected="0">
            <x v="704"/>
          </reference>
          <reference field="3" count="1" selected="0">
            <x v="71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7">
      <pivotArea dataOnly="0" labelOnly="1" fieldPosition="0">
        <references count="5">
          <reference field="0" count="1" selected="0">
            <x v="10"/>
          </reference>
          <reference field="2" count="1" selected="0">
            <x v="705"/>
          </reference>
          <reference field="3" count="1" selected="0">
            <x v="71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6">
      <pivotArea dataOnly="0" labelOnly="1" fieldPosition="0">
        <references count="5">
          <reference field="0" count="1" selected="0">
            <x v="10"/>
          </reference>
          <reference field="2" count="1" selected="0">
            <x v="706"/>
          </reference>
          <reference field="3" count="1" selected="0">
            <x v="71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5">
      <pivotArea dataOnly="0" labelOnly="1" fieldPosition="0">
        <references count="5">
          <reference field="0" count="1" selected="0">
            <x v="10"/>
          </reference>
          <reference field="2" count="1" selected="0">
            <x v="707"/>
          </reference>
          <reference field="3" count="1" selected="0">
            <x v="71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4">
      <pivotArea dataOnly="0" labelOnly="1" fieldPosition="0">
        <references count="5">
          <reference field="0" count="1" selected="0">
            <x v="10"/>
          </reference>
          <reference field="2" count="1" selected="0">
            <x v="708"/>
          </reference>
          <reference field="3" count="1" selected="0">
            <x v="71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3">
      <pivotArea dataOnly="0" labelOnly="1" fieldPosition="0">
        <references count="5">
          <reference field="0" count="1" selected="0">
            <x v="10"/>
          </reference>
          <reference field="2" count="1" selected="0">
            <x v="709"/>
          </reference>
          <reference field="3" count="1" selected="0">
            <x v="71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2">
      <pivotArea dataOnly="0" labelOnly="1" fieldPosition="0">
        <references count="5">
          <reference field="0" count="1" selected="0">
            <x v="10"/>
          </reference>
          <reference field="2" count="1" selected="0">
            <x v="710"/>
          </reference>
          <reference field="3" count="1" selected="0">
            <x v="71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1">
      <pivotArea dataOnly="0" labelOnly="1" fieldPosition="0">
        <references count="5">
          <reference field="0" count="1" selected="0">
            <x v="10"/>
          </reference>
          <reference field="2" count="1" selected="0">
            <x v="711"/>
          </reference>
          <reference field="3" count="1" selected="0">
            <x v="7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40">
      <pivotArea dataOnly="0" labelOnly="1" fieldPosition="0">
        <references count="5">
          <reference field="0" count="1" selected="0">
            <x v="10"/>
          </reference>
          <reference field="2" count="1" selected="0">
            <x v="712"/>
          </reference>
          <reference field="3" count="1" selected="0">
            <x v="71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9">
      <pivotArea dataOnly="0" labelOnly="1" fieldPosition="0">
        <references count="5">
          <reference field="0" count="1" selected="0">
            <x v="10"/>
          </reference>
          <reference field="2" count="1" selected="0">
            <x v="713"/>
          </reference>
          <reference field="3" count="1" selected="0">
            <x v="72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8">
      <pivotArea dataOnly="0" labelOnly="1" fieldPosition="0">
        <references count="5">
          <reference field="0" count="1" selected="0">
            <x v="10"/>
          </reference>
          <reference field="2" count="1" selected="0">
            <x v="714"/>
          </reference>
          <reference field="3" count="1" selected="0">
            <x v="7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7">
      <pivotArea dataOnly="0" labelOnly="1" fieldPosition="0">
        <references count="5">
          <reference field="0" count="1" selected="0">
            <x v="10"/>
          </reference>
          <reference field="2" count="1" selected="0">
            <x v="715"/>
          </reference>
          <reference field="3" count="1" selected="0">
            <x v="72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6">
      <pivotArea dataOnly="0" labelOnly="1" fieldPosition="0">
        <references count="5">
          <reference field="0" count="1" selected="0">
            <x v="10"/>
          </reference>
          <reference field="2" count="1" selected="0">
            <x v="716"/>
          </reference>
          <reference field="3" count="1" selected="0">
            <x v="72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5">
      <pivotArea dataOnly="0" labelOnly="1" fieldPosition="0">
        <references count="5">
          <reference field="0" count="1" selected="0">
            <x v="10"/>
          </reference>
          <reference field="2" count="1" selected="0">
            <x v="717"/>
          </reference>
          <reference field="3" count="1" selected="0">
            <x v="72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4">
      <pivotArea dataOnly="0" labelOnly="1" fieldPosition="0">
        <references count="5">
          <reference field="0" count="1" selected="0">
            <x v="10"/>
          </reference>
          <reference field="2" count="1" selected="0">
            <x v="718"/>
          </reference>
          <reference field="3" count="1" selected="0">
            <x v="72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3">
      <pivotArea dataOnly="0" labelOnly="1" fieldPosition="0">
        <references count="5">
          <reference field="0" count="1" selected="0">
            <x v="10"/>
          </reference>
          <reference field="2" count="1" selected="0">
            <x v="719"/>
          </reference>
          <reference field="3" count="1" selected="0">
            <x v="7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2">
      <pivotArea dataOnly="0" labelOnly="1" fieldPosition="0">
        <references count="5">
          <reference field="0" count="1" selected="0">
            <x v="10"/>
          </reference>
          <reference field="2" count="1" selected="0">
            <x v="720"/>
          </reference>
          <reference field="3" count="1" selected="0">
            <x v="7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1">
      <pivotArea dataOnly="0" labelOnly="1" fieldPosition="0">
        <references count="5">
          <reference field="0" count="1" selected="0">
            <x v="10"/>
          </reference>
          <reference field="2" count="1" selected="0">
            <x v="721"/>
          </reference>
          <reference field="3" count="1" selected="0">
            <x v="72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30">
      <pivotArea dataOnly="0" labelOnly="1" fieldPosition="0">
        <references count="5">
          <reference field="0" count="1" selected="0">
            <x v="10"/>
          </reference>
          <reference field="2" count="1" selected="0">
            <x v="722"/>
          </reference>
          <reference field="3" count="1" selected="0">
            <x v="72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9">
      <pivotArea dataOnly="0" labelOnly="1" fieldPosition="0">
        <references count="5">
          <reference field="0" count="1" selected="0">
            <x v="10"/>
          </reference>
          <reference field="2" count="1" selected="0">
            <x v="723"/>
          </reference>
          <reference field="3" count="1" selected="0">
            <x v="73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8">
      <pivotArea dataOnly="0" labelOnly="1" fieldPosition="0">
        <references count="5">
          <reference field="0" count="1" selected="0">
            <x v="10"/>
          </reference>
          <reference field="2" count="1" selected="0">
            <x v="724"/>
          </reference>
          <reference field="3" count="1" selected="0">
            <x v="7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7">
      <pivotArea dataOnly="0" labelOnly="1" fieldPosition="0">
        <references count="5">
          <reference field="0" count="1" selected="0">
            <x v="10"/>
          </reference>
          <reference field="2" count="1" selected="0">
            <x v="725"/>
          </reference>
          <reference field="3" count="1" selected="0">
            <x v="7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6">
      <pivotArea dataOnly="0" labelOnly="1" fieldPosition="0">
        <references count="5">
          <reference field="0" count="1" selected="0">
            <x v="10"/>
          </reference>
          <reference field="2" count="1" selected="0">
            <x v="726"/>
          </reference>
          <reference field="3" count="1" selected="0">
            <x v="7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5">
      <pivotArea dataOnly="0" labelOnly="1" fieldPosition="0">
        <references count="5">
          <reference field="0" count="1" selected="0">
            <x v="10"/>
          </reference>
          <reference field="2" count="1" selected="0">
            <x v="727"/>
          </reference>
          <reference field="3" count="1" selected="0">
            <x v="7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4">
      <pivotArea dataOnly="0" labelOnly="1" fieldPosition="0">
        <references count="5">
          <reference field="0" count="1" selected="0">
            <x v="10"/>
          </reference>
          <reference field="2" count="1" selected="0">
            <x v="728"/>
          </reference>
          <reference field="3" count="1" selected="0">
            <x v="7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">
      <pivotArea dataOnly="0" labelOnly="1" fieldPosition="0">
        <references count="5">
          <reference field="0" count="1" selected="0">
            <x v="10"/>
          </reference>
          <reference field="2" count="1" selected="0">
            <x v="729"/>
          </reference>
          <reference field="3" count="1" selected="0">
            <x v="7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">
      <pivotArea dataOnly="0" labelOnly="1" fieldPosition="0">
        <references count="5">
          <reference field="0" count="1" selected="0">
            <x v="10"/>
          </reference>
          <reference field="2" count="1" selected="0">
            <x v="730"/>
          </reference>
          <reference field="3" count="1" selected="0">
            <x v="73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">
      <pivotArea dataOnly="0" labelOnly="1" fieldPosition="0">
        <references count="5">
          <reference field="0" count="1" selected="0">
            <x v="10"/>
          </reference>
          <reference field="2" count="1" selected="0">
            <x v="731"/>
          </reference>
          <reference field="3" count="1" selected="0">
            <x v="73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">
      <pivotArea dataOnly="0" labelOnly="1" fieldPosition="0">
        <references count="5">
          <reference field="0" count="1" selected="0">
            <x v="10"/>
          </reference>
          <reference field="2" count="1" selected="0">
            <x v="732"/>
          </reference>
          <reference field="3" count="1" selected="0">
            <x v="7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">
      <pivotArea dataOnly="0" labelOnly="1" fieldPosition="0">
        <references count="5">
          <reference field="0" count="1" selected="0">
            <x v="10"/>
          </reference>
          <reference field="2" count="1" selected="0">
            <x v="733"/>
          </reference>
          <reference field="3" count="1" selected="0">
            <x v="7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">
      <pivotArea dataOnly="0" labelOnly="1" fieldPosition="0">
        <references count="5">
          <reference field="0" count="1" selected="0">
            <x v="10"/>
          </reference>
          <reference field="2" count="1" selected="0">
            <x v="734"/>
          </reference>
          <reference field="3" count="1" selected="0">
            <x v="7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">
      <pivotArea dataOnly="0" labelOnly="1" fieldPosition="0">
        <references count="5">
          <reference field="0" count="1" selected="0">
            <x v="10"/>
          </reference>
          <reference field="2" count="1" selected="0">
            <x v="735"/>
          </reference>
          <reference field="3" count="1" selected="0">
            <x v="74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6">
      <pivotArea dataOnly="0" labelOnly="1" fieldPosition="0">
        <references count="5">
          <reference field="0" count="1" selected="0">
            <x v="10"/>
          </reference>
          <reference field="2" count="1" selected="0">
            <x v="736"/>
          </reference>
          <reference field="3" count="1" selected="0">
            <x v="7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5">
      <pivotArea dataOnly="0" labelOnly="1" fieldPosition="0">
        <references count="5">
          <reference field="0" count="1" selected="0">
            <x v="10"/>
          </reference>
          <reference field="2" count="1" selected="0">
            <x v="737"/>
          </reference>
          <reference field="3" count="1" selected="0">
            <x v="74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14">
      <pivotArea dataOnly="0" labelOnly="1" fieldPosition="0">
        <references count="5">
          <reference field="0" count="1" selected="0">
            <x v="10"/>
          </reference>
          <reference field="2" count="1" selected="0">
            <x v="738"/>
          </reference>
          <reference field="3" count="1" selected="0">
            <x v="74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3">
      <pivotArea dataOnly="0" labelOnly="1" fieldPosition="0">
        <references count="5">
          <reference field="0" count="1" selected="0">
            <x v="10"/>
          </reference>
          <reference field="2" count="1" selected="0">
            <x v="739"/>
          </reference>
          <reference field="3" count="1" selected="0">
            <x v="7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2">
      <pivotArea dataOnly="0" labelOnly="1" fieldPosition="0">
        <references count="5">
          <reference field="0" count="1" selected="0">
            <x v="10"/>
          </reference>
          <reference field="2" count="1" selected="0">
            <x v="740"/>
          </reference>
          <reference field="3" count="1" selected="0">
            <x v="74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1">
      <pivotArea dataOnly="0" labelOnly="1" fieldPosition="0">
        <references count="5">
          <reference field="0" count="1" selected="0">
            <x v="10"/>
          </reference>
          <reference field="2" count="1" selected="0">
            <x v="741"/>
          </reference>
          <reference field="3" count="1" selected="0">
            <x v="74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0">
      <pivotArea dataOnly="0" labelOnly="1" fieldPosition="0">
        <references count="5">
          <reference field="0" count="1" selected="0">
            <x v="10"/>
          </reference>
          <reference field="2" count="1" selected="0">
            <x v="742"/>
          </reference>
          <reference field="3" count="1" selected="0">
            <x v="74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9">
      <pivotArea dataOnly="0" labelOnly="1" fieldPosition="0">
        <references count="5">
          <reference field="0" count="1" selected="0">
            <x v="10"/>
          </reference>
          <reference field="2" count="1" selected="0">
            <x v="743"/>
          </reference>
          <reference field="3" count="1" selected="0">
            <x v="75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8">
      <pivotArea dataOnly="0" labelOnly="1" fieldPosition="0">
        <references count="5">
          <reference field="0" count="1" selected="0">
            <x v="10"/>
          </reference>
          <reference field="2" count="1" selected="0">
            <x v="744"/>
          </reference>
          <reference field="3" count="1" selected="0">
            <x v="7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7">
      <pivotArea dataOnly="0" labelOnly="1" fieldPosition="0">
        <references count="5">
          <reference field="0" count="1" selected="0">
            <x v="10"/>
          </reference>
          <reference field="2" count="1" selected="0">
            <x v="745"/>
          </reference>
          <reference field="3" count="1" selected="0">
            <x v="75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6">
      <pivotArea dataOnly="0" labelOnly="1" fieldPosition="0">
        <references count="5">
          <reference field="0" count="1" selected="0">
            <x v="10"/>
          </reference>
          <reference field="2" count="1" selected="0">
            <x v="746"/>
          </reference>
          <reference field="3" count="1" selected="0">
            <x v="75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5">
      <pivotArea dataOnly="0" labelOnly="1" fieldPosition="0">
        <references count="5">
          <reference field="0" count="1" selected="0">
            <x v="10"/>
          </reference>
          <reference field="2" count="1" selected="0">
            <x v="747"/>
          </reference>
          <reference field="3" count="1" selected="0">
            <x v="75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4">
      <pivotArea dataOnly="0" labelOnly="1" fieldPosition="0">
        <references count="5">
          <reference field="0" count="1" selected="0">
            <x v="10"/>
          </reference>
          <reference field="2" count="1" selected="0">
            <x v="748"/>
          </reference>
          <reference field="3" count="1" selected="0">
            <x v="75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3">
      <pivotArea dataOnly="0" labelOnly="1" fieldPosition="0">
        <references count="5">
          <reference field="0" count="1" selected="0">
            <x v="10"/>
          </reference>
          <reference field="2" count="1" selected="0">
            <x v="749"/>
          </reference>
          <reference field="3" count="1" selected="0">
            <x v="7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">
      <pivotArea dataOnly="0" labelOnly="1" outline="0" axis="axisValues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ADBD5B-0D67-45E7-A72C-76E80FE16CC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J763" firstHeaderRow="0" firstDataRow="1" firstDataCol="5"/>
  <pivotFields count="16">
    <pivotField axis="axisRow" outline="0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 defaultSubtotal="0"/>
    <pivotField axis="axisRow" outline="0" showAll="0" defaultSubtotal="0">
      <items count="7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15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96"/>
        <item x="372"/>
        <item x="611"/>
        <item x="661"/>
        <item x="673"/>
        <item x="674"/>
        <item x="675"/>
        <item x="676"/>
        <item x="67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defaultSubtotal="0">
      <items count="759">
        <item x="525"/>
        <item x="40"/>
        <item x="359"/>
        <item x="2"/>
        <item x="76"/>
        <item x="35"/>
        <item x="429"/>
        <item x="364"/>
        <item x="3"/>
        <item x="292"/>
        <item x="565"/>
        <item x="371"/>
        <item x="587"/>
        <item x="372"/>
        <item x="66"/>
        <item x="69"/>
        <item x="52"/>
        <item x="507"/>
        <item x="585"/>
        <item x="157"/>
        <item x="46"/>
        <item x="17"/>
        <item x="537"/>
        <item x="80"/>
        <item x="430"/>
        <item x="295"/>
        <item x="19"/>
        <item x="586"/>
        <item x="23"/>
        <item x="402"/>
        <item x="551"/>
        <item x="339"/>
        <item x="540"/>
        <item x="414"/>
        <item x="29"/>
        <item x="75"/>
        <item x="287"/>
        <item x="288"/>
        <item x="72"/>
        <item x="423"/>
        <item x="0"/>
        <item x="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20"/>
        <item x="21"/>
        <item x="22"/>
        <item x="24"/>
        <item x="25"/>
        <item x="26"/>
        <item x="27"/>
        <item x="28"/>
        <item x="30"/>
        <item x="31"/>
        <item x="32"/>
        <item x="33"/>
        <item x="34"/>
        <item x="36"/>
        <item x="37"/>
        <item x="38"/>
        <item x="39"/>
        <item x="41"/>
        <item x="42"/>
        <item x="43"/>
        <item x="44"/>
        <item x="45"/>
        <item x="47"/>
        <item x="48"/>
        <item x="49"/>
        <item x="50"/>
        <item x="51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7"/>
        <item x="68"/>
        <item x="70"/>
        <item x="71"/>
        <item x="73"/>
        <item x="74"/>
        <item x="77"/>
        <item x="78"/>
        <item x="79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9"/>
        <item x="290"/>
        <item x="291"/>
        <item x="293"/>
        <item x="294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60"/>
        <item x="361"/>
        <item x="362"/>
        <item x="363"/>
        <item x="365"/>
        <item x="366"/>
        <item x="367"/>
        <item x="368"/>
        <item x="369"/>
        <item x="370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5"/>
        <item x="416"/>
        <item x="417"/>
        <item x="418"/>
        <item x="419"/>
        <item x="420"/>
        <item x="421"/>
        <item x="422"/>
        <item x="424"/>
        <item x="425"/>
        <item x="426"/>
        <item x="427"/>
        <item x="428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8"/>
        <item x="510"/>
        <item x="511"/>
        <item x="509"/>
        <item x="512"/>
        <item x="513"/>
        <item x="514"/>
        <item x="516"/>
        <item x="517"/>
        <item x="518"/>
        <item x="519"/>
        <item x="520"/>
        <item x="521"/>
        <item x="522"/>
        <item x="523"/>
        <item x="524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15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5"/>
        <item x="676"/>
        <item x="674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178"/>
        <item x="17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numFmtId="14" outline="0" showAll="0" defaultSubtotal="0">
      <items count="172">
        <item x="125"/>
        <item x="98"/>
        <item x="124"/>
        <item x="1"/>
        <item x="165"/>
        <item x="44"/>
        <item x="57"/>
        <item x="9"/>
        <item x="10"/>
        <item x="53"/>
        <item x="41"/>
        <item x="15"/>
        <item x="131"/>
        <item x="16"/>
        <item x="17"/>
        <item x="18"/>
        <item x="19"/>
        <item x="20"/>
        <item x="28"/>
        <item x="22"/>
        <item x="24"/>
        <item x="35"/>
        <item x="31"/>
        <item x="30"/>
        <item x="21"/>
        <item x="34"/>
        <item x="4"/>
        <item x="94"/>
        <item x="36"/>
        <item x="39"/>
        <item x="3"/>
        <item x="40"/>
        <item x="43"/>
        <item x="13"/>
        <item x="45"/>
        <item x="46"/>
        <item x="48"/>
        <item x="143"/>
        <item x="50"/>
        <item x="52"/>
        <item x="29"/>
        <item x="54"/>
        <item x="55"/>
        <item x="82"/>
        <item x="14"/>
        <item x="12"/>
        <item x="23"/>
        <item x="63"/>
        <item x="64"/>
        <item x="66"/>
        <item x="67"/>
        <item x="42"/>
        <item x="75"/>
        <item x="70"/>
        <item x="71"/>
        <item x="32"/>
        <item x="73"/>
        <item x="76"/>
        <item x="83"/>
        <item x="84"/>
        <item x="38"/>
        <item x="87"/>
        <item x="89"/>
        <item x="90"/>
        <item x="91"/>
        <item x="92"/>
        <item x="141"/>
        <item x="129"/>
        <item x="113"/>
        <item x="105"/>
        <item x="61"/>
        <item x="106"/>
        <item x="107"/>
        <item x="108"/>
        <item x="59"/>
        <item x="109"/>
        <item x="110"/>
        <item x="111"/>
        <item x="112"/>
        <item x="51"/>
        <item x="114"/>
        <item x="115"/>
        <item x="104"/>
        <item x="5"/>
        <item x="116"/>
        <item x="6"/>
        <item x="117"/>
        <item x="65"/>
        <item x="118"/>
        <item x="119"/>
        <item x="72"/>
        <item x="121"/>
        <item x="58"/>
        <item x="68"/>
        <item x="122"/>
        <item x="123"/>
        <item x="2"/>
        <item x="60"/>
        <item x="128"/>
        <item x="130"/>
        <item x="132"/>
        <item x="11"/>
        <item x="0"/>
        <item x="135"/>
        <item x="136"/>
        <item x="137"/>
        <item x="138"/>
        <item x="120"/>
        <item x="139"/>
        <item x="140"/>
        <item x="142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88"/>
        <item x="156"/>
        <item x="157"/>
        <item x="158"/>
        <item x="160"/>
        <item x="161"/>
        <item x="162"/>
        <item x="163"/>
        <item x="164"/>
        <item x="166"/>
        <item x="167"/>
        <item x="169"/>
        <item x="170"/>
        <item x="171"/>
        <item x="7"/>
        <item x="8"/>
        <item x="25"/>
        <item x="26"/>
        <item x="27"/>
        <item x="33"/>
        <item x="37"/>
        <item x="47"/>
        <item x="49"/>
        <item x="56"/>
        <item x="62"/>
        <item x="69"/>
        <item x="74"/>
        <item x="77"/>
        <item x="78"/>
        <item x="79"/>
        <item x="80"/>
        <item x="81"/>
        <item x="85"/>
        <item x="86"/>
        <item x="93"/>
        <item x="95"/>
        <item x="96"/>
        <item x="97"/>
        <item x="99"/>
        <item x="100"/>
        <item x="101"/>
        <item x="102"/>
        <item x="103"/>
        <item x="126"/>
        <item x="127"/>
        <item x="133"/>
        <item x="134"/>
        <item x="159"/>
        <item x="16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showAll="0" defaultSubtotal="0"/>
    <pivotField showAll="0" defaultSubtotal="0"/>
    <pivotField dataField="1" showAll="0" defaultSubtotal="0"/>
    <pivotField dataField="1" numFmtId="165" subtotalTop="0" showAll="0" defaultSubtotal="0"/>
    <pivotField dataField="1" showAll="0" defaultSubtotal="0"/>
    <pivotField dataField="1" showAll="0" defaultSubtotal="0"/>
    <pivotField subtotalTop="0" showAll="0" defaultSubtotal="0"/>
    <pivotField showAll="0" defaultSubtotal="0"/>
    <pivotField showAll="0" defaultSubtotal="0"/>
    <pivotField subtotalTop="0" showAll="0" defaultSubtotal="0"/>
    <pivotField axis="axisRow" subtotalTop="0" showAll="0" defaultSubtotal="0">
      <items count="2">
        <item x="0"/>
        <item x="1"/>
      </items>
    </pivotField>
  </pivotFields>
  <rowFields count="5">
    <field x="0"/>
    <field x="2"/>
    <field x="3"/>
    <field x="4"/>
    <field x="15"/>
  </rowFields>
  <rowItems count="760">
    <i>
      <x/>
      <x/>
      <x v="40"/>
      <x v="102"/>
      <x/>
    </i>
    <i r="1">
      <x v="1"/>
      <x v="41"/>
      <x v="3"/>
      <x/>
    </i>
    <i r="1">
      <x v="2"/>
      <x v="3"/>
      <x v="3"/>
      <x/>
    </i>
    <i r="1">
      <x v="3"/>
      <x v="8"/>
      <x v="96"/>
      <x/>
    </i>
    <i r="1">
      <x v="4"/>
      <x v="42"/>
      <x v="30"/>
      <x/>
    </i>
    <i r="1">
      <x v="5"/>
      <x v="43"/>
      <x v="102"/>
      <x/>
    </i>
    <i r="1">
      <x v="6"/>
      <x v="44"/>
      <x v="3"/>
      <x/>
    </i>
    <i r="1">
      <x v="7"/>
      <x v="45"/>
      <x v="26"/>
      <x/>
    </i>
    <i r="1">
      <x v="8"/>
      <x v="46"/>
      <x v="83"/>
      <x/>
    </i>
    <i r="1">
      <x v="9"/>
      <x v="47"/>
      <x v="85"/>
      <x/>
    </i>
    <i r="1">
      <x v="10"/>
      <x v="48"/>
      <x v="137"/>
      <x/>
    </i>
    <i r="1">
      <x v="11"/>
      <x v="49"/>
      <x v="138"/>
      <x/>
    </i>
    <i r="1">
      <x v="12"/>
      <x v="50"/>
      <x v="7"/>
      <x/>
    </i>
    <i r="1">
      <x v="13"/>
      <x v="51"/>
      <x v="8"/>
      <x/>
    </i>
    <i r="1">
      <x v="14"/>
      <x v="52"/>
      <x v="101"/>
      <x/>
    </i>
    <i r="1">
      <x v="15"/>
      <x v="53"/>
      <x v="45"/>
      <x/>
    </i>
    <i r="1">
      <x v="16"/>
      <x v="54"/>
      <x v="33"/>
      <x/>
    </i>
    <i r="1">
      <x v="17"/>
      <x v="21"/>
      <x v="26"/>
      <x/>
    </i>
    <i r="1">
      <x v="18"/>
      <x v="55"/>
      <x v="44"/>
      <x/>
    </i>
    <i r="1">
      <x v="19"/>
      <x v="26"/>
      <x v="11"/>
      <x/>
    </i>
    <i r="1">
      <x v="20"/>
      <x v="56"/>
      <x v="3"/>
      <x/>
    </i>
    <i r="1">
      <x v="21"/>
      <x v="57"/>
      <x v="13"/>
      <x/>
    </i>
    <i r="1">
      <x v="22"/>
      <x v="58"/>
      <x v="14"/>
      <x/>
    </i>
    <i r="1">
      <x v="23"/>
      <x v="28"/>
      <x v="15"/>
      <x/>
    </i>
    <i r="1">
      <x v="24"/>
      <x v="59"/>
      <x v="16"/>
      <x v="1"/>
    </i>
    <i r="1">
      <x v="25"/>
      <x v="60"/>
      <x v="17"/>
      <x/>
    </i>
    <i r="1">
      <x v="26"/>
      <x v="61"/>
      <x v="24"/>
      <x/>
    </i>
    <i r="1">
      <x v="27"/>
      <x v="62"/>
      <x v="19"/>
      <x/>
    </i>
    <i r="1">
      <x v="28"/>
      <x v="63"/>
      <x v="46"/>
      <x/>
    </i>
    <i r="1">
      <x v="29"/>
      <x v="34"/>
      <x v="20"/>
      <x/>
    </i>
    <i r="1">
      <x v="30"/>
      <x v="64"/>
      <x v="3"/>
      <x/>
    </i>
    <i r="1">
      <x v="31"/>
      <x v="65"/>
      <x v="139"/>
      <x/>
    </i>
    <i r="1">
      <x v="32"/>
      <x v="66"/>
      <x v="102"/>
      <x/>
    </i>
    <i r="1">
      <x v="33"/>
      <x v="67"/>
      <x v="140"/>
      <x/>
    </i>
    <i r="1">
      <x v="34"/>
      <x v="68"/>
      <x v="137"/>
      <x/>
    </i>
    <i r="1">
      <x v="35"/>
      <x v="5"/>
      <x v="102"/>
      <x/>
    </i>
    <i r="1">
      <x v="36"/>
      <x v="69"/>
      <x v="141"/>
      <x/>
    </i>
    <i r="1">
      <x v="37"/>
      <x v="70"/>
      <x v="18"/>
      <x/>
    </i>
    <i r="1">
      <x v="38"/>
      <x v="71"/>
      <x v="40"/>
      <x/>
    </i>
    <i r="1">
      <x v="39"/>
      <x v="72"/>
      <x v="3"/>
      <x/>
    </i>
    <i r="1">
      <x v="40"/>
      <x v="1"/>
      <x v="102"/>
      <x/>
    </i>
    <i r="1">
      <x v="41"/>
      <x v="73"/>
      <x v="23"/>
      <x/>
    </i>
    <i r="1">
      <x v="42"/>
      <x v="74"/>
      <x v="22"/>
      <x/>
    </i>
    <i r="1">
      <x v="43"/>
      <x v="75"/>
      <x v="55"/>
      <x/>
    </i>
    <i r="1">
      <x v="44"/>
      <x v="76"/>
      <x v="102"/>
      <x/>
    </i>
    <i r="1">
      <x v="45"/>
      <x v="77"/>
      <x v="102"/>
      <x/>
    </i>
    <i r="1">
      <x v="46"/>
      <x v="20"/>
      <x v="142"/>
      <x/>
    </i>
    <i r="1">
      <x v="47"/>
      <x v="78"/>
      <x v="25"/>
      <x/>
    </i>
    <i r="1">
      <x v="48"/>
      <x v="79"/>
      <x v="26"/>
      <x/>
    </i>
    <i r="1">
      <x v="49"/>
      <x v="80"/>
      <x v="3"/>
      <x/>
    </i>
    <i r="1">
      <x v="50"/>
      <x v="81"/>
      <x v="3"/>
      <x/>
    </i>
    <i r="1">
      <x v="51"/>
      <x v="82"/>
      <x v="21"/>
      <x/>
    </i>
    <i r="1">
      <x v="52"/>
      <x v="16"/>
      <x v="28"/>
      <x/>
    </i>
    <i r="1">
      <x v="53"/>
      <x v="83"/>
      <x v="40"/>
      <x/>
    </i>
    <i r="1">
      <x v="54"/>
      <x v="84"/>
      <x v="3"/>
      <x/>
    </i>
    <i r="1">
      <x v="55"/>
      <x v="85"/>
      <x v="143"/>
      <x/>
    </i>
    <i r="1">
      <x v="56"/>
      <x v="86"/>
      <x v="60"/>
      <x/>
    </i>
    <i r="1">
      <x v="57"/>
      <x v="87"/>
      <x v="3"/>
      <x v="1"/>
    </i>
    <i r="1">
      <x v="58"/>
      <x v="88"/>
      <x v="29"/>
      <x/>
    </i>
    <i r="1">
      <x v="59"/>
      <x v="89"/>
      <x v="31"/>
      <x/>
    </i>
    <i r="1">
      <x v="60"/>
      <x v="90"/>
      <x v="10"/>
      <x/>
    </i>
    <i r="1">
      <x v="61"/>
      <x v="91"/>
      <x v="51"/>
      <x/>
    </i>
    <i r="1">
      <x v="62"/>
      <x v="92"/>
      <x v="3"/>
      <x/>
    </i>
    <i r="1">
      <x v="63"/>
      <x v="93"/>
      <x v="139"/>
      <x/>
    </i>
    <i r="1">
      <x v="64"/>
      <x v="94"/>
      <x v="32"/>
      <x/>
    </i>
    <i r="1">
      <x v="65"/>
      <x v="95"/>
      <x v="24"/>
      <x/>
    </i>
    <i r="1">
      <x v="66"/>
      <x v="14"/>
      <x v="3"/>
      <x/>
    </i>
    <i r="1">
      <x v="67"/>
      <x v="96"/>
      <x v="5"/>
      <x/>
    </i>
    <i r="1">
      <x v="68"/>
      <x v="97"/>
      <x v="25"/>
      <x/>
    </i>
    <i r="1">
      <x v="69"/>
      <x v="15"/>
      <x v="34"/>
      <x/>
    </i>
    <i r="1">
      <x v="70"/>
      <x v="98"/>
      <x v="35"/>
      <x/>
    </i>
    <i r="1">
      <x v="71"/>
      <x v="99"/>
      <x v="144"/>
      <x/>
    </i>
    <i r="1">
      <x v="72"/>
      <x v="38"/>
      <x v="36"/>
      <x/>
    </i>
    <i r="1">
      <x v="73"/>
      <x v="100"/>
      <x v="145"/>
      <x/>
    </i>
    <i r="1">
      <x v="74"/>
      <x v="101"/>
      <x v="38"/>
      <x/>
    </i>
    <i r="1">
      <x v="75"/>
      <x v="35"/>
      <x v="79"/>
      <x/>
    </i>
    <i r="1">
      <x v="76"/>
      <x v="4"/>
      <x v="102"/>
      <x/>
    </i>
    <i r="1">
      <x v="77"/>
      <x v="102"/>
      <x v="102"/>
      <x/>
    </i>
    <i r="1">
      <x v="78"/>
      <x v="103"/>
      <x v="39"/>
      <x/>
    </i>
    <i r="1">
      <x v="79"/>
      <x v="104"/>
      <x v="9"/>
      <x/>
    </i>
    <i r="1">
      <x v="80"/>
      <x v="23"/>
      <x v="41"/>
      <x/>
    </i>
    <i r="1">
      <x v="81"/>
      <x v="105"/>
      <x v="42"/>
      <x/>
    </i>
    <i r="1">
      <x v="82"/>
      <x v="106"/>
      <x v="146"/>
      <x/>
    </i>
    <i r="1">
      <x v="83"/>
      <x v="107"/>
      <x v="6"/>
      <x/>
    </i>
    <i r="1">
      <x v="84"/>
      <x v="108"/>
      <x v="3"/>
      <x/>
    </i>
    <i r="1">
      <x v="85"/>
      <x v="109"/>
      <x v="45"/>
      <x/>
    </i>
    <i r="1">
      <x v="86"/>
      <x v="110"/>
      <x v="92"/>
      <x/>
    </i>
    <i r="1">
      <x v="87"/>
      <x v="111"/>
      <x v="74"/>
      <x/>
    </i>
    <i r="1">
      <x v="88"/>
      <x v="112"/>
      <x v="22"/>
      <x/>
    </i>
    <i r="1">
      <x v="89"/>
      <x v="113"/>
      <x v="3"/>
      <x/>
    </i>
    <i r="1">
      <x v="90"/>
      <x v="114"/>
      <x v="3"/>
      <x/>
    </i>
    <i r="1">
      <x v="91"/>
      <x v="115"/>
      <x v="97"/>
      <x/>
    </i>
    <i r="1">
      <x v="92"/>
      <x v="116"/>
      <x v="70"/>
      <x/>
    </i>
    <i r="1">
      <x v="93"/>
      <x v="117"/>
      <x v="141"/>
      <x/>
    </i>
    <i r="1">
      <x v="94"/>
      <x v="118"/>
      <x v="45"/>
      <x v="1"/>
    </i>
    <i r="1">
      <x v="95"/>
      <x v="119"/>
      <x v="23"/>
      <x/>
    </i>
    <i r="1">
      <x v="96"/>
      <x v="120"/>
      <x v="147"/>
      <x/>
    </i>
    <i r="1">
      <x v="97"/>
      <x v="121"/>
      <x v="3"/>
      <x/>
    </i>
    <i r="1">
      <x v="98"/>
      <x v="122"/>
      <x v="141"/>
      <x/>
    </i>
    <i r="1">
      <x v="99"/>
      <x v="123"/>
      <x v="47"/>
      <x/>
    </i>
    <i r="1">
      <x v="100"/>
      <x v="124"/>
      <x v="45"/>
      <x v="1"/>
    </i>
    <i r="1">
      <x v="101"/>
      <x v="125"/>
      <x v="8"/>
      <x/>
    </i>
    <i r="1">
      <x v="102"/>
      <x v="126"/>
      <x v="48"/>
      <x/>
    </i>
    <i r="1">
      <x v="103"/>
      <x v="127"/>
      <x v="141"/>
      <x/>
    </i>
    <i r="1">
      <x v="104"/>
      <x v="128"/>
      <x v="141"/>
      <x/>
    </i>
    <i r="1">
      <x v="105"/>
      <x v="129"/>
      <x v="87"/>
      <x/>
    </i>
    <i r="1">
      <x v="106"/>
      <x v="130"/>
      <x v="31"/>
      <x/>
    </i>
    <i r="1">
      <x v="107"/>
      <x v="131"/>
      <x v="49"/>
      <x/>
    </i>
    <i r="1">
      <x v="108"/>
      <x v="132"/>
      <x v="101"/>
      <x/>
    </i>
    <i r="1">
      <x v="109"/>
      <x v="133"/>
      <x v="50"/>
      <x/>
    </i>
    <i r="1">
      <x v="110"/>
      <x v="134"/>
      <x v="93"/>
      <x/>
    </i>
    <i r="1">
      <x v="111"/>
      <x v="135"/>
      <x v="23"/>
      <x/>
    </i>
    <i r="1">
      <x v="112"/>
      <x v="136"/>
      <x v="23"/>
      <x/>
    </i>
    <i r="1">
      <x v="113"/>
      <x v="137"/>
      <x v="148"/>
      <x/>
    </i>
    <i r="1">
      <x v="114"/>
      <x v="138"/>
      <x v="40"/>
      <x/>
    </i>
    <i r="1">
      <x v="115"/>
      <x v="139"/>
      <x v="3"/>
      <x/>
    </i>
    <i r="1">
      <x v="116"/>
      <x v="140"/>
      <x v="53"/>
      <x/>
    </i>
    <i r="1">
      <x v="117"/>
      <x v="141"/>
      <x v="54"/>
      <x/>
    </i>
    <i r="1">
      <x v="118"/>
      <x v="142"/>
      <x v="90"/>
      <x/>
    </i>
    <i r="1">
      <x v="119"/>
      <x v="143"/>
      <x v="3"/>
      <x/>
    </i>
    <i r="1">
      <x v="120"/>
      <x v="144"/>
      <x v="3"/>
      <x/>
    </i>
    <i r="1">
      <x v="121"/>
      <x v="145"/>
      <x v="45"/>
      <x/>
    </i>
    <i r="1">
      <x v="122"/>
      <x v="146"/>
      <x v="56"/>
      <x/>
    </i>
    <i r="1">
      <x v="123"/>
      <x v="147"/>
      <x v="149"/>
      <x/>
    </i>
    <i r="1">
      <x v="124"/>
      <x v="148"/>
      <x v="23"/>
      <x/>
    </i>
    <i r="1">
      <x v="125"/>
      <x v="149"/>
      <x v="52"/>
      <x/>
    </i>
    <i r="1">
      <x v="126"/>
      <x v="150"/>
      <x v="57"/>
      <x/>
    </i>
    <i r="1">
      <x v="127"/>
      <x v="151"/>
      <x v="9"/>
      <x/>
    </i>
    <i r="1">
      <x v="128"/>
      <x v="152"/>
      <x v="25"/>
      <x/>
    </i>
    <i r="1">
      <x v="129"/>
      <x v="153"/>
      <x v="150"/>
      <x/>
    </i>
    <i r="1">
      <x v="130"/>
      <x v="154"/>
      <x v="3"/>
      <x/>
    </i>
    <i r="1">
      <x v="131"/>
      <x v="155"/>
      <x v="26"/>
      <x/>
    </i>
    <i r="1">
      <x v="132"/>
      <x v="156"/>
      <x v="151"/>
      <x/>
    </i>
    <i r="1">
      <x v="133"/>
      <x v="157"/>
      <x v="3"/>
      <x/>
    </i>
    <i r="1">
      <x v="134"/>
      <x v="158"/>
      <x v="45"/>
      <x/>
    </i>
    <i r="1">
      <x v="135"/>
      <x v="159"/>
      <x v="152"/>
      <x/>
    </i>
    <i r="1">
      <x v="136"/>
      <x v="160"/>
      <x v="153"/>
      <x/>
    </i>
    <i r="1">
      <x v="137"/>
      <x v="161"/>
      <x v="20"/>
      <x/>
    </i>
    <i r="1">
      <x v="138"/>
      <x v="162"/>
      <x v="154"/>
      <x/>
    </i>
    <i r="1">
      <x v="139"/>
      <x v="163"/>
      <x v="43"/>
      <x/>
    </i>
    <i r="1">
      <x v="140"/>
      <x v="164"/>
      <x v="5"/>
      <x/>
    </i>
    <i r="1">
      <x v="141"/>
      <x v="165"/>
      <x v="58"/>
      <x/>
    </i>
    <i r="1">
      <x v="142"/>
      <x v="166"/>
      <x v="45"/>
      <x/>
    </i>
    <i r="1">
      <x v="143"/>
      <x v="167"/>
      <x v="59"/>
      <x/>
    </i>
    <i r="1">
      <x v="144"/>
      <x v="168"/>
      <x v="3"/>
      <x/>
    </i>
    <i r="1">
      <x v="145"/>
      <x v="169"/>
      <x v="51"/>
      <x/>
    </i>
    <i r="1">
      <x v="146"/>
      <x v="170"/>
      <x v="3"/>
      <x/>
    </i>
    <i r="1">
      <x v="147"/>
      <x v="171"/>
      <x v="155"/>
      <x/>
    </i>
    <i r="1">
      <x v="148"/>
      <x v="172"/>
      <x v="156"/>
      <x/>
    </i>
    <i r="1">
      <x v="149"/>
      <x v="173"/>
      <x v="3"/>
      <x/>
    </i>
    <i r="1">
      <x v="150"/>
      <x v="174"/>
      <x v="3"/>
      <x/>
    </i>
    <i r="1">
      <x v="151"/>
      <x v="175"/>
      <x v="61"/>
      <x/>
    </i>
    <i r="1">
      <x v="152"/>
      <x v="176"/>
      <x v="123"/>
      <x/>
    </i>
    <i r="1">
      <x v="153"/>
      <x v="177"/>
      <x v="62"/>
      <x/>
    </i>
    <i r="1">
      <x v="154"/>
      <x v="178"/>
      <x v="63"/>
      <x/>
    </i>
    <i r="1">
      <x v="155"/>
      <x v="179"/>
      <x v="64"/>
      <x/>
    </i>
    <i r="1">
      <x v="156"/>
      <x v="180"/>
      <x v="53"/>
      <x/>
    </i>
    <i r="1">
      <x v="157"/>
      <x v="19"/>
      <x v="65"/>
      <x/>
    </i>
    <i>
      <x v="1"/>
      <x v="158"/>
      <x v="181"/>
      <x v="157"/>
      <x/>
    </i>
    <i r="1">
      <x v="159"/>
      <x v="182"/>
      <x v="157"/>
      <x/>
    </i>
    <i r="1">
      <x v="160"/>
      <x v="183"/>
      <x v="27"/>
      <x/>
    </i>
    <i>
      <x v="2"/>
      <x v="161"/>
      <x v="184"/>
      <x v="3"/>
      <x/>
    </i>
    <i r="1">
      <x v="162"/>
      <x v="185"/>
      <x v="3"/>
      <x/>
    </i>
    <i r="1">
      <x v="163"/>
      <x v="186"/>
      <x v="3"/>
      <x/>
    </i>
    <i r="1">
      <x v="164"/>
      <x v="187"/>
      <x v="3"/>
      <x/>
    </i>
    <i r="1">
      <x v="165"/>
      <x v="188"/>
      <x v="158"/>
      <x/>
    </i>
    <i r="1">
      <x v="166"/>
      <x v="189"/>
      <x v="3"/>
      <x/>
    </i>
    <i r="1">
      <x v="167"/>
      <x v="190"/>
      <x v="3"/>
      <x/>
    </i>
    <i r="1">
      <x v="168"/>
      <x v="191"/>
      <x v="159"/>
      <x/>
    </i>
    <i r="1">
      <x v="169"/>
      <x v="192"/>
      <x v="159"/>
      <x/>
    </i>
    <i r="1">
      <x v="170"/>
      <x v="193"/>
      <x v="3"/>
      <x/>
    </i>
    <i r="1">
      <x v="171"/>
      <x v="194"/>
      <x v="3"/>
      <x v="1"/>
    </i>
    <i r="1">
      <x v="172"/>
      <x v="195"/>
      <x v="159"/>
      <x/>
    </i>
    <i r="1">
      <x v="173"/>
      <x v="196"/>
      <x v="3"/>
      <x/>
    </i>
    <i r="1">
      <x v="174"/>
      <x v="197"/>
      <x v="21"/>
      <x/>
    </i>
    <i r="1">
      <x v="175"/>
      <x v="198"/>
      <x v="21"/>
      <x v="1"/>
    </i>
    <i r="1">
      <x v="176"/>
      <x v="199"/>
      <x v="158"/>
      <x/>
    </i>
    <i r="1">
      <x v="177"/>
      <x v="200"/>
      <x v="3"/>
      <x v="1"/>
    </i>
    <i r="1">
      <x v="178"/>
      <x v="757"/>
      <x v="21"/>
      <x v="1"/>
    </i>
    <i r="1">
      <x v="179"/>
      <x v="758"/>
      <x v="21"/>
      <x v="1"/>
    </i>
    <i r="1">
      <x v="180"/>
      <x v="201"/>
      <x v="3"/>
      <x/>
    </i>
    <i r="1">
      <x v="181"/>
      <x v="202"/>
      <x v="158"/>
      <x/>
    </i>
    <i r="1">
      <x v="182"/>
      <x v="203"/>
      <x v="158"/>
      <x/>
    </i>
    <i r="1">
      <x v="183"/>
      <x v="204"/>
      <x v="3"/>
      <x/>
    </i>
    <i r="1">
      <x v="184"/>
      <x v="205"/>
      <x v="160"/>
      <x v="1"/>
    </i>
    <i r="1">
      <x v="185"/>
      <x v="206"/>
      <x v="1"/>
      <x/>
    </i>
    <i r="1">
      <x v="186"/>
      <x v="207"/>
      <x v="1"/>
      <x/>
    </i>
    <i>
      <x v="3"/>
      <x v="187"/>
      <x v="208"/>
      <x v="161"/>
      <x/>
    </i>
    <i r="1">
      <x v="188"/>
      <x v="209"/>
      <x v="161"/>
      <x/>
    </i>
    <i r="1">
      <x v="189"/>
      <x v="210"/>
      <x v="161"/>
      <x/>
    </i>
    <i r="1">
      <x v="190"/>
      <x v="211"/>
      <x v="162"/>
      <x/>
    </i>
    <i r="1">
      <x v="191"/>
      <x v="212"/>
      <x v="162"/>
      <x/>
    </i>
    <i r="1">
      <x v="192"/>
      <x v="213"/>
      <x v="162"/>
      <x/>
    </i>
    <i r="1">
      <x v="193"/>
      <x v="214"/>
      <x v="162"/>
      <x/>
    </i>
    <i r="1">
      <x v="194"/>
      <x v="215"/>
      <x v="162"/>
      <x/>
    </i>
    <i r="1">
      <x v="195"/>
      <x v="216"/>
      <x v="162"/>
      <x/>
    </i>
    <i r="1">
      <x v="196"/>
      <x v="218"/>
      <x v="163"/>
      <x/>
    </i>
    <i r="1">
      <x v="197"/>
      <x v="219"/>
      <x v="163"/>
      <x/>
    </i>
    <i r="1">
      <x v="198"/>
      <x v="220"/>
      <x v="163"/>
      <x/>
    </i>
    <i r="1">
      <x v="199"/>
      <x v="221"/>
      <x v="163"/>
      <x/>
    </i>
    <i r="1">
      <x v="200"/>
      <x v="222"/>
      <x v="163"/>
      <x v="1"/>
    </i>
    <i r="1">
      <x v="201"/>
      <x v="223"/>
      <x v="163"/>
      <x/>
    </i>
    <i r="1">
      <x v="202"/>
      <x v="224"/>
      <x v="163"/>
      <x/>
    </i>
    <i r="1">
      <x v="203"/>
      <x v="225"/>
      <x v="163"/>
      <x/>
    </i>
    <i r="1">
      <x v="204"/>
      <x v="226"/>
      <x v="163"/>
      <x/>
    </i>
    <i r="1">
      <x v="205"/>
      <x v="227"/>
      <x v="163"/>
      <x/>
    </i>
    <i r="1">
      <x v="206"/>
      <x v="228"/>
      <x v="163"/>
      <x/>
    </i>
    <i r="1">
      <x v="207"/>
      <x v="229"/>
      <x v="163"/>
      <x/>
    </i>
    <i r="1">
      <x v="208"/>
      <x v="230"/>
      <x v="163"/>
      <x/>
    </i>
    <i r="1">
      <x v="209"/>
      <x v="231"/>
      <x v="163"/>
      <x/>
    </i>
    <i r="1">
      <x v="210"/>
      <x v="232"/>
      <x v="163"/>
      <x/>
    </i>
    <i r="1">
      <x v="211"/>
      <x v="233"/>
      <x v="163"/>
      <x/>
    </i>
    <i r="1">
      <x v="212"/>
      <x v="234"/>
      <x v="163"/>
      <x/>
    </i>
    <i r="1">
      <x v="213"/>
      <x v="235"/>
      <x v="163"/>
      <x/>
    </i>
    <i r="1">
      <x v="214"/>
      <x v="236"/>
      <x v="162"/>
      <x/>
    </i>
    <i r="1">
      <x v="215"/>
      <x v="237"/>
      <x v="164"/>
      <x/>
    </i>
    <i r="1">
      <x v="216"/>
      <x v="238"/>
      <x v="164"/>
      <x/>
    </i>
    <i r="1">
      <x v="217"/>
      <x v="239"/>
      <x v="163"/>
      <x/>
    </i>
    <i r="1">
      <x v="218"/>
      <x v="240"/>
      <x v="163"/>
      <x/>
    </i>
    <i r="1">
      <x v="219"/>
      <x v="241"/>
      <x v="163"/>
      <x/>
    </i>
    <i r="1">
      <x v="220"/>
      <x v="242"/>
      <x v="164"/>
      <x/>
    </i>
    <i r="1">
      <x v="221"/>
      <x v="243"/>
      <x v="163"/>
      <x/>
    </i>
    <i r="1">
      <x v="222"/>
      <x v="244"/>
      <x v="163"/>
      <x/>
    </i>
    <i r="1">
      <x v="223"/>
      <x v="245"/>
      <x v="163"/>
      <x/>
    </i>
    <i r="1">
      <x v="224"/>
      <x v="246"/>
      <x v="163"/>
      <x/>
    </i>
    <i r="1">
      <x v="225"/>
      <x v="247"/>
      <x v="163"/>
      <x v="1"/>
    </i>
    <i r="1">
      <x v="226"/>
      <x v="248"/>
      <x v="163"/>
      <x/>
    </i>
    <i r="1">
      <x v="227"/>
      <x v="249"/>
      <x v="163"/>
      <x/>
    </i>
    <i r="1">
      <x v="228"/>
      <x v="250"/>
      <x v="164"/>
      <x/>
    </i>
    <i r="1">
      <x v="229"/>
      <x v="251"/>
      <x v="163"/>
      <x/>
    </i>
    <i r="1">
      <x v="230"/>
      <x v="252"/>
      <x v="163"/>
      <x/>
    </i>
    <i r="1">
      <x v="231"/>
      <x v="253"/>
      <x v="164"/>
      <x v="1"/>
    </i>
    <i r="1">
      <x v="232"/>
      <x v="254"/>
      <x v="163"/>
      <x/>
    </i>
    <i r="1">
      <x v="233"/>
      <x v="255"/>
      <x v="163"/>
      <x/>
    </i>
    <i r="1">
      <x v="234"/>
      <x v="256"/>
      <x v="163"/>
      <x/>
    </i>
    <i r="1">
      <x v="235"/>
      <x v="257"/>
      <x v="163"/>
      <x/>
    </i>
    <i r="1">
      <x v="236"/>
      <x v="258"/>
      <x v="163"/>
      <x v="1"/>
    </i>
    <i r="1">
      <x v="237"/>
      <x v="259"/>
      <x v="163"/>
      <x/>
    </i>
    <i r="1">
      <x v="238"/>
      <x v="260"/>
      <x v="164"/>
      <x/>
    </i>
    <i r="1">
      <x v="239"/>
      <x v="261"/>
      <x v="163"/>
      <x/>
    </i>
    <i r="1">
      <x v="240"/>
      <x v="262"/>
      <x v="164"/>
      <x/>
    </i>
    <i r="1">
      <x v="241"/>
      <x v="263"/>
      <x v="164"/>
      <x/>
    </i>
    <i r="1">
      <x v="242"/>
      <x v="264"/>
      <x v="163"/>
      <x v="1"/>
    </i>
    <i r="1">
      <x v="243"/>
      <x v="265"/>
      <x v="164"/>
      <x/>
    </i>
    <i r="1">
      <x v="244"/>
      <x v="266"/>
      <x v="163"/>
      <x/>
    </i>
    <i r="1">
      <x v="245"/>
      <x v="267"/>
      <x v="162"/>
      <x/>
    </i>
    <i r="1">
      <x v="246"/>
      <x v="268"/>
      <x v="163"/>
      <x/>
    </i>
    <i r="1">
      <x v="247"/>
      <x v="269"/>
      <x v="163"/>
      <x/>
    </i>
    <i r="1">
      <x v="248"/>
      <x v="270"/>
      <x v="163"/>
      <x/>
    </i>
    <i r="1">
      <x v="249"/>
      <x v="271"/>
      <x v="163"/>
      <x/>
    </i>
    <i r="1">
      <x v="250"/>
      <x v="272"/>
      <x v="163"/>
      <x/>
    </i>
    <i r="1">
      <x v="251"/>
      <x v="273"/>
      <x v="163"/>
      <x/>
    </i>
    <i r="1">
      <x v="252"/>
      <x v="274"/>
      <x v="163"/>
      <x/>
    </i>
    <i r="1">
      <x v="253"/>
      <x v="275"/>
      <x v="163"/>
      <x/>
    </i>
    <i r="1">
      <x v="254"/>
      <x v="276"/>
      <x v="163"/>
      <x/>
    </i>
    <i r="1">
      <x v="255"/>
      <x v="277"/>
      <x v="163"/>
      <x/>
    </i>
    <i r="1">
      <x v="256"/>
      <x v="278"/>
      <x v="163"/>
      <x/>
    </i>
    <i r="1">
      <x v="257"/>
      <x v="279"/>
      <x v="163"/>
      <x/>
    </i>
    <i r="1">
      <x v="258"/>
      <x v="280"/>
      <x v="163"/>
      <x/>
    </i>
    <i r="1">
      <x v="259"/>
      <x v="281"/>
      <x v="163"/>
      <x/>
    </i>
    <i r="1">
      <x v="260"/>
      <x v="282"/>
      <x v="165"/>
      <x/>
    </i>
    <i r="1">
      <x v="261"/>
      <x v="283"/>
      <x v="163"/>
      <x/>
    </i>
    <i r="1">
      <x v="262"/>
      <x v="284"/>
      <x v="164"/>
      <x v="1"/>
    </i>
    <i r="1">
      <x v="263"/>
      <x v="285"/>
      <x v="163"/>
      <x/>
    </i>
    <i r="1">
      <x v="264"/>
      <x v="286"/>
      <x v="164"/>
      <x/>
    </i>
    <i r="1">
      <x v="265"/>
      <x v="287"/>
      <x v="162"/>
      <x/>
    </i>
    <i r="1">
      <x v="266"/>
      <x v="288"/>
      <x v="163"/>
      <x/>
    </i>
    <i r="1">
      <x v="267"/>
      <x v="289"/>
      <x v="162"/>
      <x/>
    </i>
    <i r="1">
      <x v="268"/>
      <x v="290"/>
      <x v="162"/>
      <x/>
    </i>
    <i r="1">
      <x v="269"/>
      <x v="291"/>
      <x v="162"/>
      <x/>
    </i>
    <i r="1">
      <x v="270"/>
      <x v="292"/>
      <x v="162"/>
      <x/>
    </i>
    <i r="1">
      <x v="271"/>
      <x v="293"/>
      <x v="163"/>
      <x/>
    </i>
    <i r="1">
      <x v="272"/>
      <x v="294"/>
      <x v="162"/>
      <x/>
    </i>
    <i r="1">
      <x v="273"/>
      <x v="295"/>
      <x v="162"/>
      <x/>
    </i>
    <i r="1">
      <x v="274"/>
      <x v="296"/>
      <x v="162"/>
      <x/>
    </i>
    <i r="1">
      <x v="275"/>
      <x v="297"/>
      <x v="162"/>
      <x/>
    </i>
    <i r="1">
      <x v="276"/>
      <x v="298"/>
      <x v="162"/>
      <x/>
    </i>
    <i r="1">
      <x v="277"/>
      <x v="299"/>
      <x v="162"/>
      <x v="1"/>
    </i>
    <i r="1">
      <x v="278"/>
      <x v="300"/>
      <x v="161"/>
      <x/>
    </i>
    <i r="1">
      <x v="279"/>
      <x v="301"/>
      <x v="163"/>
      <x/>
    </i>
    <i r="1">
      <x v="280"/>
      <x v="302"/>
      <x v="163"/>
      <x/>
    </i>
    <i r="1">
      <x v="281"/>
      <x v="303"/>
      <x v="163"/>
      <x v="1"/>
    </i>
    <i r="1">
      <x v="750"/>
      <x v="217"/>
      <x v="163"/>
      <x/>
    </i>
    <i>
      <x v="4"/>
      <x v="282"/>
      <x v="304"/>
      <x v="82"/>
      <x/>
    </i>
    <i r="1">
      <x v="283"/>
      <x v="305"/>
      <x v="69"/>
      <x/>
    </i>
    <i r="1">
      <x v="284"/>
      <x v="306"/>
      <x v="3"/>
      <x/>
    </i>
    <i r="1">
      <x v="285"/>
      <x v="307"/>
      <x v="21"/>
      <x/>
    </i>
    <i r="1">
      <x v="286"/>
      <x v="36"/>
      <x v="3"/>
      <x/>
    </i>
    <i r="1">
      <x v="287"/>
      <x v="37"/>
      <x v="3"/>
      <x/>
    </i>
    <i r="1">
      <x v="288"/>
      <x v="308"/>
      <x v="71"/>
      <x/>
    </i>
    <i r="1">
      <x v="289"/>
      <x v="309"/>
      <x v="3"/>
      <x/>
    </i>
    <i r="1">
      <x v="290"/>
      <x v="310"/>
      <x v="72"/>
      <x/>
    </i>
    <i r="1">
      <x v="291"/>
      <x v="9"/>
      <x v="73"/>
      <x/>
    </i>
    <i r="1">
      <x v="292"/>
      <x v="311"/>
      <x v="3"/>
      <x/>
    </i>
    <i r="1">
      <x v="293"/>
      <x v="312"/>
      <x v="75"/>
      <x/>
    </i>
    <i r="1">
      <x v="294"/>
      <x v="25"/>
      <x v="76"/>
      <x/>
    </i>
    <i r="1">
      <x v="295"/>
      <x v="313"/>
      <x v="76"/>
      <x/>
    </i>
    <i r="1">
      <x v="296"/>
      <x v="314"/>
      <x v="77"/>
      <x/>
    </i>
    <i r="1">
      <x v="297"/>
      <x v="315"/>
      <x v="78"/>
      <x/>
    </i>
    <i r="1">
      <x v="298"/>
      <x v="316"/>
      <x v="68"/>
      <x/>
    </i>
    <i r="1">
      <x v="299"/>
      <x v="317"/>
      <x v="3"/>
      <x/>
    </i>
    <i r="1">
      <x v="300"/>
      <x v="318"/>
      <x v="79"/>
      <x/>
    </i>
    <i r="1">
      <x v="301"/>
      <x v="319"/>
      <x v="80"/>
      <x/>
    </i>
    <i r="1">
      <x v="302"/>
      <x v="320"/>
      <x v="3"/>
      <x/>
    </i>
    <i r="1">
      <x v="303"/>
      <x v="321"/>
      <x v="3"/>
      <x/>
    </i>
    <i r="1">
      <x v="304"/>
      <x v="322"/>
      <x v="3"/>
      <x/>
    </i>
    <i r="1">
      <x v="305"/>
      <x v="323"/>
      <x v="3"/>
      <x/>
    </i>
    <i r="1">
      <x v="306"/>
      <x v="324"/>
      <x v="16"/>
      <x/>
    </i>
    <i r="1">
      <x v="307"/>
      <x v="325"/>
      <x v="81"/>
      <x/>
    </i>
    <i r="1">
      <x v="308"/>
      <x v="326"/>
      <x v="3"/>
      <x/>
    </i>
    <i r="1">
      <x v="309"/>
      <x v="327"/>
      <x v="3"/>
      <x v="1"/>
    </i>
    <i r="1">
      <x v="310"/>
      <x v="328"/>
      <x v="3"/>
      <x v="1"/>
    </i>
    <i r="1">
      <x v="311"/>
      <x v="329"/>
      <x v="3"/>
      <x/>
    </i>
    <i r="1">
      <x v="312"/>
      <x v="330"/>
      <x v="3"/>
      <x/>
    </i>
    <i r="1">
      <x v="313"/>
      <x v="331"/>
      <x v="3"/>
      <x/>
    </i>
    <i r="1">
      <x v="314"/>
      <x v="332"/>
      <x v="3"/>
      <x v="1"/>
    </i>
    <i r="1">
      <x v="315"/>
      <x v="333"/>
      <x v="3"/>
      <x/>
    </i>
    <i r="1">
      <x v="316"/>
      <x v="334"/>
      <x v="3"/>
      <x v="1"/>
    </i>
    <i r="1">
      <x v="317"/>
      <x v="335"/>
      <x v="3"/>
      <x/>
    </i>
    <i r="1">
      <x v="318"/>
      <x v="336"/>
      <x v="3"/>
      <x v="1"/>
    </i>
    <i r="1">
      <x v="319"/>
      <x v="337"/>
      <x v="3"/>
      <x/>
    </i>
    <i r="1">
      <x v="320"/>
      <x v="338"/>
      <x v="3"/>
      <x/>
    </i>
    <i r="1">
      <x v="321"/>
      <x v="339"/>
      <x v="21"/>
      <x/>
    </i>
    <i r="1">
      <x v="322"/>
      <x v="340"/>
      <x v="3"/>
      <x/>
    </i>
    <i r="1">
      <x v="323"/>
      <x v="341"/>
      <x v="3"/>
      <x/>
    </i>
    <i r="1">
      <x v="324"/>
      <x v="342"/>
      <x v="3"/>
      <x/>
    </i>
    <i r="1">
      <x v="325"/>
      <x v="343"/>
      <x v="3"/>
      <x/>
    </i>
    <i r="1">
      <x v="326"/>
      <x v="344"/>
      <x v="21"/>
      <x v="1"/>
    </i>
    <i r="1">
      <x v="327"/>
      <x v="345"/>
      <x v="3"/>
      <x/>
    </i>
    <i r="1">
      <x v="328"/>
      <x v="346"/>
      <x v="3"/>
      <x/>
    </i>
    <i r="1">
      <x v="329"/>
      <x v="347"/>
      <x v="3"/>
      <x/>
    </i>
    <i r="1">
      <x v="330"/>
      <x v="348"/>
      <x v="3"/>
      <x/>
    </i>
    <i r="1">
      <x v="331"/>
      <x v="349"/>
      <x v="3"/>
      <x/>
    </i>
    <i r="1">
      <x v="332"/>
      <x v="350"/>
      <x v="3"/>
      <x/>
    </i>
    <i r="1">
      <x v="333"/>
      <x v="351"/>
      <x v="3"/>
      <x/>
    </i>
    <i r="1">
      <x v="334"/>
      <x v="352"/>
      <x v="3"/>
      <x/>
    </i>
    <i r="1">
      <x v="335"/>
      <x v="353"/>
      <x v="3"/>
      <x/>
    </i>
    <i r="1">
      <x v="336"/>
      <x v="354"/>
      <x v="3"/>
      <x/>
    </i>
    <i r="1">
      <x v="337"/>
      <x v="355"/>
      <x v="3"/>
      <x/>
    </i>
    <i r="1">
      <x v="338"/>
      <x v="31"/>
      <x v="21"/>
      <x/>
    </i>
    <i r="1">
      <x v="339"/>
      <x v="356"/>
      <x v="3"/>
      <x/>
    </i>
    <i r="1">
      <x v="340"/>
      <x v="357"/>
      <x v="3"/>
      <x/>
    </i>
    <i r="1">
      <x v="341"/>
      <x v="358"/>
      <x v="21"/>
      <x v="1"/>
    </i>
    <i r="1">
      <x v="342"/>
      <x v="359"/>
      <x v="21"/>
      <x/>
    </i>
    <i r="1">
      <x v="343"/>
      <x v="360"/>
      <x v="3"/>
      <x/>
    </i>
    <i r="1">
      <x v="344"/>
      <x v="361"/>
      <x v="84"/>
      <x/>
    </i>
    <i r="1">
      <x v="345"/>
      <x v="362"/>
      <x v="3"/>
      <x/>
    </i>
    <i r="1">
      <x v="346"/>
      <x v="363"/>
      <x v="3"/>
      <x/>
    </i>
    <i r="1">
      <x v="347"/>
      <x v="364"/>
      <x v="3"/>
      <x/>
    </i>
    <i r="1">
      <x v="348"/>
      <x v="365"/>
      <x v="3"/>
      <x/>
    </i>
    <i r="1">
      <x v="349"/>
      <x v="366"/>
      <x v="3"/>
      <x v="1"/>
    </i>
    <i r="1">
      <x v="350"/>
      <x v="367"/>
      <x v="3"/>
      <x/>
    </i>
    <i r="1">
      <x v="351"/>
      <x v="368"/>
      <x v="3"/>
      <x/>
    </i>
    <i r="1">
      <x v="352"/>
      <x v="369"/>
      <x v="86"/>
      <x/>
    </i>
    <i r="1">
      <x v="353"/>
      <x v="370"/>
      <x v="3"/>
      <x/>
    </i>
    <i r="1">
      <x v="354"/>
      <x v="371"/>
      <x v="3"/>
      <x/>
    </i>
    <i r="1">
      <x v="355"/>
      <x v="372"/>
      <x v="3"/>
      <x/>
    </i>
    <i r="1">
      <x v="356"/>
      <x v="373"/>
      <x v="3"/>
      <x/>
    </i>
    <i r="1">
      <x v="357"/>
      <x v="374"/>
      <x v="88"/>
      <x/>
    </i>
    <i r="1">
      <x v="358"/>
      <x v="2"/>
      <x v="3"/>
      <x/>
    </i>
    <i r="1">
      <x v="359"/>
      <x v="375"/>
      <x v="3"/>
      <x/>
    </i>
    <i r="1">
      <x v="360"/>
      <x v="376"/>
      <x v="89"/>
      <x/>
    </i>
    <i r="1">
      <x v="361"/>
      <x v="377"/>
      <x v="3"/>
      <x/>
    </i>
    <i r="1">
      <x v="362"/>
      <x v="378"/>
      <x v="3"/>
      <x/>
    </i>
    <i r="1">
      <x v="363"/>
      <x v="7"/>
      <x v="3"/>
      <x/>
    </i>
    <i r="1">
      <x v="364"/>
      <x v="379"/>
      <x v="3"/>
      <x/>
    </i>
    <i r="1">
      <x v="365"/>
      <x v="380"/>
      <x v="3"/>
      <x/>
    </i>
    <i r="1">
      <x v="366"/>
      <x v="381"/>
      <x v="3"/>
      <x/>
    </i>
    <i r="1">
      <x v="367"/>
      <x v="382"/>
      <x v="3"/>
      <x/>
    </i>
    <i r="1">
      <x v="368"/>
      <x v="383"/>
      <x v="3"/>
      <x/>
    </i>
    <i r="1">
      <x v="369"/>
      <x v="384"/>
      <x v="3"/>
      <x/>
    </i>
    <i r="1">
      <x v="370"/>
      <x v="11"/>
      <x v="3"/>
      <x/>
    </i>
    <i r="1">
      <x v="371"/>
      <x v="385"/>
      <x v="91"/>
      <x/>
    </i>
    <i r="1">
      <x v="372"/>
      <x v="386"/>
      <x v="3"/>
      <x v="1"/>
    </i>
    <i r="1">
      <x v="373"/>
      <x v="387"/>
      <x v="3"/>
      <x/>
    </i>
    <i r="1">
      <x v="374"/>
      <x v="388"/>
      <x v="3"/>
      <x/>
    </i>
    <i r="1">
      <x v="375"/>
      <x v="389"/>
      <x v="21"/>
      <x v="1"/>
    </i>
    <i r="1">
      <x v="376"/>
      <x v="390"/>
      <x v="3"/>
      <x/>
    </i>
    <i r="1">
      <x v="377"/>
      <x v="391"/>
      <x v="3"/>
      <x/>
    </i>
    <i r="1">
      <x v="378"/>
      <x v="392"/>
      <x v="3"/>
      <x/>
    </i>
    <i r="1">
      <x v="379"/>
      <x v="393"/>
      <x v="92"/>
      <x/>
    </i>
    <i r="1">
      <x v="380"/>
      <x v="394"/>
      <x v="3"/>
      <x/>
    </i>
    <i r="1">
      <x v="381"/>
      <x v="395"/>
      <x v="3"/>
      <x/>
    </i>
    <i r="1">
      <x v="382"/>
      <x v="396"/>
      <x v="3"/>
      <x v="1"/>
    </i>
    <i r="1">
      <x v="383"/>
      <x v="397"/>
      <x v="3"/>
      <x/>
    </i>
    <i r="1">
      <x v="384"/>
      <x v="398"/>
      <x v="3"/>
      <x/>
    </i>
    <i r="1">
      <x v="385"/>
      <x v="399"/>
      <x v="3"/>
      <x v="1"/>
    </i>
    <i r="1">
      <x v="386"/>
      <x v="400"/>
      <x v="3"/>
      <x/>
    </i>
    <i r="1">
      <x v="387"/>
      <x v="401"/>
      <x v="21"/>
      <x v="1"/>
    </i>
    <i r="1">
      <x v="388"/>
      <x v="402"/>
      <x v="3"/>
      <x/>
    </i>
    <i r="1">
      <x v="389"/>
      <x v="403"/>
      <x v="3"/>
      <x/>
    </i>
    <i r="1">
      <x v="390"/>
      <x v="404"/>
      <x v="3"/>
      <x/>
    </i>
    <i r="1">
      <x v="391"/>
      <x v="405"/>
      <x v="3"/>
      <x/>
    </i>
    <i r="1">
      <x v="392"/>
      <x v="406"/>
      <x v="3"/>
      <x/>
    </i>
    <i r="1">
      <x v="393"/>
      <x v="407"/>
      <x v="3"/>
      <x/>
    </i>
    <i r="1">
      <x v="394"/>
      <x v="408"/>
      <x v="3"/>
      <x/>
    </i>
    <i r="1">
      <x v="395"/>
      <x v="409"/>
      <x v="94"/>
      <x/>
    </i>
    <i r="1">
      <x v="396"/>
      <x v="410"/>
      <x v="3"/>
      <x/>
    </i>
    <i r="1">
      <x v="397"/>
      <x v="411"/>
      <x v="3"/>
      <x/>
    </i>
    <i r="1">
      <x v="398"/>
      <x v="412"/>
      <x v="14"/>
      <x/>
    </i>
    <i r="1">
      <x v="399"/>
      <x v="413"/>
      <x v="3"/>
      <x/>
    </i>
    <i r="1">
      <x v="400"/>
      <x v="29"/>
      <x v="95"/>
      <x/>
    </i>
    <i r="1">
      <x v="401"/>
      <x v="414"/>
      <x v="3"/>
      <x/>
    </i>
    <i r="1">
      <x v="402"/>
      <x v="415"/>
      <x v="3"/>
      <x/>
    </i>
    <i r="1">
      <x v="403"/>
      <x v="416"/>
      <x v="3"/>
      <x/>
    </i>
    <i r="1">
      <x v="404"/>
      <x v="417"/>
      <x v="3"/>
      <x/>
    </i>
    <i r="1">
      <x v="405"/>
      <x v="418"/>
      <x v="3"/>
      <x/>
    </i>
    <i r="1">
      <x v="406"/>
      <x v="419"/>
      <x v="3"/>
      <x/>
    </i>
    <i r="1">
      <x v="407"/>
      <x v="420"/>
      <x v="3"/>
      <x/>
    </i>
    <i r="1">
      <x v="408"/>
      <x v="421"/>
      <x v="3"/>
      <x/>
    </i>
    <i r="1">
      <x v="409"/>
      <x v="422"/>
      <x v="14"/>
      <x/>
    </i>
    <i r="1">
      <x v="410"/>
      <x v="423"/>
      <x v="3"/>
      <x/>
    </i>
    <i r="1">
      <x v="411"/>
      <x v="424"/>
      <x v="3"/>
      <x/>
    </i>
    <i r="1">
      <x v="412"/>
      <x v="33"/>
      <x v="3"/>
      <x/>
    </i>
    <i r="1">
      <x v="413"/>
      <x v="425"/>
      <x v="107"/>
      <x/>
    </i>
    <i r="1">
      <x v="414"/>
      <x v="426"/>
      <x v="3"/>
      <x/>
    </i>
    <i r="1">
      <x v="415"/>
      <x v="427"/>
      <x v="3"/>
      <x/>
    </i>
    <i r="1">
      <x v="416"/>
      <x v="428"/>
      <x v="3"/>
      <x/>
    </i>
    <i r="1">
      <x v="417"/>
      <x v="429"/>
      <x v="3"/>
      <x/>
    </i>
    <i r="1">
      <x v="418"/>
      <x v="430"/>
      <x v="3"/>
      <x/>
    </i>
    <i r="1">
      <x v="419"/>
      <x v="431"/>
      <x v="3"/>
      <x/>
    </i>
    <i r="1">
      <x v="420"/>
      <x v="432"/>
      <x v="3"/>
      <x/>
    </i>
    <i r="1">
      <x v="421"/>
      <x v="39"/>
      <x v="107"/>
      <x/>
    </i>
    <i r="1">
      <x v="422"/>
      <x v="433"/>
      <x v="3"/>
      <x/>
    </i>
    <i r="1">
      <x v="423"/>
      <x v="434"/>
      <x v="39"/>
      <x/>
    </i>
    <i r="1">
      <x v="424"/>
      <x v="435"/>
      <x v="107"/>
      <x/>
    </i>
    <i r="1">
      <x v="425"/>
      <x v="436"/>
      <x v="107"/>
      <x/>
    </i>
    <i r="1">
      <x v="426"/>
      <x v="437"/>
      <x v="107"/>
      <x/>
    </i>
    <i r="1">
      <x v="427"/>
      <x v="6"/>
      <x v="21"/>
      <x/>
    </i>
    <i r="1">
      <x v="428"/>
      <x v="24"/>
      <x v="21"/>
      <x/>
    </i>
    <i r="1">
      <x v="429"/>
      <x v="438"/>
      <x v="2"/>
      <x/>
    </i>
    <i r="1">
      <x v="430"/>
      <x v="439"/>
      <x v="21"/>
      <x/>
    </i>
    <i r="1">
      <x v="431"/>
      <x v="440"/>
      <x/>
      <x/>
    </i>
    <i r="1">
      <x v="432"/>
      <x v="441"/>
      <x v="2"/>
      <x/>
    </i>
    <i r="1">
      <x v="433"/>
      <x v="442"/>
      <x v="2"/>
      <x/>
    </i>
    <i r="1">
      <x v="434"/>
      <x v="443"/>
      <x v="21"/>
      <x/>
    </i>
    <i r="1">
      <x v="435"/>
      <x v="444"/>
      <x v="2"/>
      <x/>
    </i>
    <i r="1">
      <x v="436"/>
      <x v="445"/>
      <x/>
      <x/>
    </i>
    <i r="1">
      <x v="437"/>
      <x v="446"/>
      <x/>
      <x/>
    </i>
    <i r="1">
      <x v="438"/>
      <x v="447"/>
      <x v="2"/>
      <x/>
    </i>
    <i r="1">
      <x v="439"/>
      <x v="448"/>
      <x v="21"/>
      <x/>
    </i>
    <i r="1">
      <x v="440"/>
      <x v="449"/>
      <x v="166"/>
      <x/>
    </i>
    <i r="1">
      <x v="441"/>
      <x v="450"/>
      <x/>
      <x/>
    </i>
    <i r="1">
      <x v="442"/>
      <x v="451"/>
      <x v="21"/>
      <x/>
    </i>
    <i r="1">
      <x v="443"/>
      <x v="452"/>
      <x v="1"/>
      <x/>
    </i>
    <i r="1">
      <x v="444"/>
      <x v="453"/>
      <x v="2"/>
      <x/>
    </i>
    <i r="1">
      <x v="445"/>
      <x v="454"/>
      <x/>
      <x/>
    </i>
    <i r="1">
      <x v="446"/>
      <x v="455"/>
      <x v="2"/>
      <x/>
    </i>
    <i r="1">
      <x v="447"/>
      <x v="456"/>
      <x v="21"/>
      <x/>
    </i>
    <i r="1">
      <x v="448"/>
      <x v="457"/>
      <x/>
      <x/>
    </i>
    <i r="1">
      <x v="449"/>
      <x v="458"/>
      <x v="2"/>
      <x/>
    </i>
    <i r="1">
      <x v="450"/>
      <x v="459"/>
      <x v="2"/>
      <x/>
    </i>
    <i r="1">
      <x v="451"/>
      <x v="460"/>
      <x v="2"/>
      <x/>
    </i>
    <i r="1">
      <x v="452"/>
      <x v="461"/>
      <x v="2"/>
      <x/>
    </i>
    <i r="1">
      <x v="453"/>
      <x v="462"/>
      <x v="1"/>
      <x/>
    </i>
    <i r="1">
      <x v="454"/>
      <x v="463"/>
      <x/>
      <x/>
    </i>
    <i r="1">
      <x v="455"/>
      <x v="464"/>
      <x v="1"/>
      <x/>
    </i>
    <i r="1">
      <x v="456"/>
      <x v="465"/>
      <x v="21"/>
      <x/>
    </i>
    <i r="1">
      <x v="457"/>
      <x v="466"/>
      <x v="2"/>
      <x/>
    </i>
    <i r="1">
      <x v="458"/>
      <x v="467"/>
      <x v="1"/>
      <x/>
    </i>
    <i r="1">
      <x v="459"/>
      <x v="468"/>
      <x/>
      <x/>
    </i>
    <i r="1">
      <x v="460"/>
      <x v="469"/>
      <x v="21"/>
      <x/>
    </i>
    <i r="1">
      <x v="461"/>
      <x v="470"/>
      <x v="21"/>
      <x/>
    </i>
    <i r="1">
      <x v="462"/>
      <x v="471"/>
      <x v="21"/>
      <x/>
    </i>
    <i r="1">
      <x v="463"/>
      <x v="472"/>
      <x v="167"/>
      <x/>
    </i>
    <i r="1">
      <x v="464"/>
      <x v="473"/>
      <x/>
      <x/>
    </i>
    <i r="1">
      <x v="465"/>
      <x v="474"/>
      <x v="2"/>
      <x/>
    </i>
    <i r="1">
      <x v="466"/>
      <x v="475"/>
      <x v="1"/>
      <x/>
    </i>
    <i r="1">
      <x v="467"/>
      <x v="476"/>
      <x/>
      <x/>
    </i>
    <i r="1">
      <x v="468"/>
      <x v="477"/>
      <x v="98"/>
      <x/>
    </i>
    <i r="1">
      <x v="469"/>
      <x v="478"/>
      <x/>
      <x/>
    </i>
    <i r="1">
      <x v="470"/>
      <x v="479"/>
      <x v="21"/>
      <x/>
    </i>
    <i r="1">
      <x v="471"/>
      <x v="480"/>
      <x v="21"/>
      <x/>
    </i>
    <i r="1">
      <x v="472"/>
      <x v="481"/>
      <x v="1"/>
      <x/>
    </i>
    <i r="1">
      <x v="751"/>
      <x v="13"/>
      <x v="107"/>
      <x/>
    </i>
    <i>
      <x v="5"/>
      <x v="473"/>
      <x v="482"/>
      <x v="67"/>
      <x/>
    </i>
    <i r="1">
      <x v="474"/>
      <x v="483"/>
      <x v="68"/>
      <x/>
    </i>
    <i r="1">
      <x v="475"/>
      <x v="484"/>
      <x v="3"/>
      <x/>
    </i>
    <i r="1">
      <x v="476"/>
      <x v="485"/>
      <x v="3"/>
      <x/>
    </i>
    <i r="1">
      <x v="477"/>
      <x v="486"/>
      <x v="3"/>
      <x/>
    </i>
    <i r="1">
      <x v="478"/>
      <x v="487"/>
      <x v="3"/>
      <x/>
    </i>
    <i r="1">
      <x v="479"/>
      <x v="488"/>
      <x v="3"/>
      <x/>
    </i>
    <i r="1">
      <x v="480"/>
      <x v="489"/>
      <x v="3"/>
      <x/>
    </i>
    <i r="1">
      <x v="481"/>
      <x v="490"/>
      <x v="3"/>
      <x/>
    </i>
    <i r="1">
      <x v="482"/>
      <x v="491"/>
      <x v="3"/>
      <x/>
    </i>
    <i r="1">
      <x v="483"/>
      <x v="492"/>
      <x v="3"/>
      <x/>
    </i>
    <i r="1">
      <x v="484"/>
      <x v="493"/>
      <x v="3"/>
      <x/>
    </i>
    <i r="1">
      <x v="485"/>
      <x v="494"/>
      <x v="3"/>
      <x/>
    </i>
    <i r="1">
      <x v="486"/>
      <x v="495"/>
      <x v="3"/>
      <x/>
    </i>
    <i r="1">
      <x v="487"/>
      <x v="496"/>
      <x v="3"/>
      <x/>
    </i>
    <i r="1">
      <x v="488"/>
      <x v="497"/>
      <x v="3"/>
      <x/>
    </i>
    <i r="1">
      <x v="489"/>
      <x v="498"/>
      <x v="3"/>
      <x v="1"/>
    </i>
    <i r="1">
      <x v="490"/>
      <x v="499"/>
      <x v="21"/>
      <x/>
    </i>
    <i r="1">
      <x v="491"/>
      <x v="500"/>
      <x v="3"/>
      <x/>
    </i>
    <i r="1">
      <x v="492"/>
      <x v="501"/>
      <x v="21"/>
      <x/>
    </i>
    <i r="1">
      <x v="493"/>
      <x v="502"/>
      <x v="3"/>
      <x/>
    </i>
    <i r="1">
      <x v="494"/>
      <x v="503"/>
      <x v="21"/>
      <x/>
    </i>
    <i r="1">
      <x v="495"/>
      <x v="504"/>
      <x v="3"/>
      <x/>
    </i>
    <i r="1">
      <x v="496"/>
      <x v="505"/>
      <x v="3"/>
      <x/>
    </i>
    <i r="1">
      <x v="497"/>
      <x v="506"/>
      <x v="3"/>
      <x/>
    </i>
    <i r="1">
      <x v="498"/>
      <x v="507"/>
      <x v="3"/>
      <x/>
    </i>
    <i r="1">
      <x v="499"/>
      <x v="508"/>
      <x v="3"/>
      <x/>
    </i>
    <i r="1">
      <x v="500"/>
      <x v="509"/>
      <x v="99"/>
      <x/>
    </i>
    <i>
      <x v="6"/>
      <x v="501"/>
      <x v="510"/>
      <x v="12"/>
      <x/>
    </i>
    <i r="1">
      <x v="502"/>
      <x v="511"/>
      <x v="100"/>
      <x/>
    </i>
    <i r="1">
      <x v="503"/>
      <x v="512"/>
      <x v="3"/>
      <x/>
    </i>
    <i r="1">
      <x v="504"/>
      <x v="513"/>
      <x v="168"/>
      <x/>
    </i>
    <i r="1">
      <x v="505"/>
      <x v="17"/>
      <x v="21"/>
      <x/>
    </i>
    <i r="1">
      <x v="506"/>
      <x v="514"/>
      <x v="169"/>
      <x/>
    </i>
    <i r="1">
      <x v="507"/>
      <x v="515"/>
      <x v="44"/>
      <x/>
    </i>
    <i r="1">
      <x v="508"/>
      <x v="516"/>
      <x v="3"/>
      <x/>
    </i>
    <i r="1">
      <x v="509"/>
      <x v="517"/>
      <x v="3"/>
      <x/>
    </i>
    <i>
      <x v="7"/>
      <x v="510"/>
      <x v="518"/>
      <x v="3"/>
      <x/>
    </i>
    <i r="1">
      <x v="511"/>
      <x v="519"/>
      <x v="67"/>
      <x/>
    </i>
    <i r="1">
      <x v="512"/>
      <x v="520"/>
      <x v="102"/>
      <x/>
    </i>
    <i r="1">
      <x v="513"/>
      <x v="521"/>
      <x v="67"/>
      <x/>
    </i>
    <i r="1">
      <x v="514"/>
      <x v="522"/>
      <x v="103"/>
      <x/>
    </i>
    <i r="1">
      <x v="515"/>
      <x v="523"/>
      <x v="103"/>
      <x v="1"/>
    </i>
    <i r="1">
      <x v="516"/>
      <x v="524"/>
      <x v="67"/>
      <x/>
    </i>
    <i r="1">
      <x v="517"/>
      <x v="525"/>
      <x v="67"/>
      <x/>
    </i>
    <i r="1">
      <x v="518"/>
      <x v="526"/>
      <x v="67"/>
      <x/>
    </i>
    <i r="1">
      <x v="519"/>
      <x v="527"/>
      <x v="38"/>
      <x/>
    </i>
    <i r="1">
      <x v="520"/>
      <x v="528"/>
      <x v="104"/>
      <x/>
    </i>
    <i r="1">
      <x v="521"/>
      <x v="529"/>
      <x v="105"/>
      <x/>
    </i>
    <i r="1">
      <x v="522"/>
      <x/>
      <x v="21"/>
      <x/>
    </i>
    <i r="1">
      <x v="523"/>
      <x v="530"/>
      <x v="68"/>
      <x/>
    </i>
    <i r="1">
      <x v="524"/>
      <x v="531"/>
      <x v="3"/>
      <x/>
    </i>
    <i r="1">
      <x v="525"/>
      <x v="532"/>
      <x v="3"/>
      <x/>
    </i>
    <i r="1">
      <x v="526"/>
      <x v="533"/>
      <x v="3"/>
      <x/>
    </i>
    <i r="1">
      <x v="527"/>
      <x v="534"/>
      <x v="3"/>
      <x/>
    </i>
    <i r="1">
      <x v="528"/>
      <x v="535"/>
      <x v="3"/>
      <x/>
    </i>
    <i r="1">
      <x v="529"/>
      <x v="536"/>
      <x v="3"/>
      <x/>
    </i>
    <i r="1">
      <x v="530"/>
      <x v="537"/>
      <x v="97"/>
      <x/>
    </i>
    <i r="1">
      <x v="531"/>
      <x v="538"/>
      <x v="21"/>
      <x/>
    </i>
    <i r="1">
      <x v="532"/>
      <x v="539"/>
      <x v="3"/>
      <x/>
    </i>
    <i r="1">
      <x v="533"/>
      <x v="540"/>
      <x v="106"/>
      <x/>
    </i>
    <i r="1">
      <x v="534"/>
      <x v="22"/>
      <x v="107"/>
      <x/>
    </i>
    <i r="1">
      <x v="535"/>
      <x v="541"/>
      <x v="3"/>
      <x/>
    </i>
    <i r="1">
      <x v="536"/>
      <x v="542"/>
      <x v="102"/>
      <x/>
    </i>
    <i r="1">
      <x v="537"/>
      <x v="32"/>
      <x v="107"/>
      <x/>
    </i>
    <i r="1">
      <x v="538"/>
      <x v="543"/>
      <x v="3"/>
      <x/>
    </i>
    <i r="1">
      <x v="539"/>
      <x v="544"/>
      <x v="3"/>
      <x/>
    </i>
    <i r="1">
      <x v="540"/>
      <x v="545"/>
      <x v="67"/>
      <x/>
    </i>
    <i r="1">
      <x v="541"/>
      <x v="546"/>
      <x v="3"/>
      <x/>
    </i>
    <i r="1">
      <x v="542"/>
      <x v="547"/>
      <x v="3"/>
      <x/>
    </i>
    <i r="1">
      <x v="543"/>
      <x v="548"/>
      <x v="3"/>
      <x/>
    </i>
    <i r="1">
      <x v="544"/>
      <x v="549"/>
      <x v="67"/>
      <x/>
    </i>
    <i r="1">
      <x v="545"/>
      <x v="550"/>
      <x v="3"/>
      <x/>
    </i>
    <i r="1">
      <x v="546"/>
      <x v="551"/>
      <x v="21"/>
      <x/>
    </i>
    <i r="1">
      <x v="547"/>
      <x v="552"/>
      <x v="108"/>
      <x/>
    </i>
    <i r="1">
      <x v="548"/>
      <x v="30"/>
      <x v="102"/>
      <x/>
    </i>
    <i r="1">
      <x v="549"/>
      <x v="553"/>
      <x v="109"/>
      <x/>
    </i>
    <i r="1">
      <x v="550"/>
      <x v="554"/>
      <x v="3"/>
      <x/>
    </i>
    <i r="1">
      <x v="551"/>
      <x v="555"/>
      <x v="3"/>
      <x/>
    </i>
    <i r="1">
      <x v="552"/>
      <x v="556"/>
      <x v="3"/>
      <x/>
    </i>
    <i r="1">
      <x v="553"/>
      <x v="557"/>
      <x v="3"/>
      <x/>
    </i>
    <i r="1">
      <x v="554"/>
      <x v="558"/>
      <x v="3"/>
      <x/>
    </i>
    <i r="1">
      <x v="555"/>
      <x v="559"/>
      <x v="66"/>
      <x/>
    </i>
    <i r="1">
      <x v="556"/>
      <x v="560"/>
      <x v="3"/>
      <x/>
    </i>
    <i r="1">
      <x v="557"/>
      <x v="561"/>
      <x v="3"/>
      <x/>
    </i>
    <i r="1">
      <x v="558"/>
      <x v="562"/>
      <x v="3"/>
      <x/>
    </i>
    <i r="1">
      <x v="559"/>
      <x v="563"/>
      <x v="3"/>
      <x/>
    </i>
    <i r="1">
      <x v="560"/>
      <x v="564"/>
      <x v="3"/>
      <x/>
    </i>
    <i r="1">
      <x v="561"/>
      <x v="565"/>
      <x v="3"/>
      <x/>
    </i>
    <i r="1">
      <x v="562"/>
      <x v="10"/>
      <x v="3"/>
      <x/>
    </i>
    <i r="1">
      <x v="563"/>
      <x v="566"/>
      <x v="3"/>
      <x/>
    </i>
    <i r="1">
      <x v="564"/>
      <x v="567"/>
      <x v="3"/>
      <x/>
    </i>
    <i r="1">
      <x v="565"/>
      <x v="568"/>
      <x v="3"/>
      <x/>
    </i>
    <i r="1">
      <x v="566"/>
      <x v="569"/>
      <x v="3"/>
      <x/>
    </i>
    <i r="1">
      <x v="567"/>
      <x v="570"/>
      <x v="3"/>
      <x/>
    </i>
    <i r="1">
      <x v="568"/>
      <x v="571"/>
      <x v="3"/>
      <x/>
    </i>
    <i r="1">
      <x v="569"/>
      <x v="572"/>
      <x v="3"/>
      <x/>
    </i>
    <i r="1">
      <x v="570"/>
      <x v="573"/>
      <x v="3"/>
      <x/>
    </i>
    <i r="1">
      <x v="571"/>
      <x v="574"/>
      <x v="3"/>
      <x/>
    </i>
    <i r="1">
      <x v="572"/>
      <x v="575"/>
      <x v="3"/>
      <x/>
    </i>
    <i r="1">
      <x v="573"/>
      <x v="576"/>
      <x v="36"/>
      <x/>
    </i>
    <i r="1">
      <x v="574"/>
      <x v="577"/>
      <x v="103"/>
      <x/>
    </i>
    <i r="1">
      <x v="575"/>
      <x v="578"/>
      <x v="67"/>
      <x/>
    </i>
    <i r="1">
      <x v="576"/>
      <x v="579"/>
      <x v="110"/>
      <x/>
    </i>
    <i r="1">
      <x v="577"/>
      <x v="580"/>
      <x v="3"/>
      <x/>
    </i>
    <i r="1">
      <x v="578"/>
      <x v="581"/>
      <x v="3"/>
      <x/>
    </i>
    <i r="1">
      <x v="579"/>
      <x v="582"/>
      <x v="3"/>
      <x/>
    </i>
    <i r="1">
      <x v="580"/>
      <x v="583"/>
      <x v="3"/>
      <x v="1"/>
    </i>
    <i r="1">
      <x v="581"/>
      <x v="584"/>
      <x v="3"/>
      <x/>
    </i>
    <i r="1">
      <x v="582"/>
      <x v="18"/>
      <x v="59"/>
      <x/>
    </i>
    <i r="1">
      <x v="583"/>
      <x v="27"/>
      <x v="59"/>
      <x/>
    </i>
    <i r="1">
      <x v="584"/>
      <x v="585"/>
      <x v="67"/>
      <x/>
    </i>
    <i>
      <x v="8"/>
      <x v="585"/>
      <x v="12"/>
      <x v="21"/>
      <x/>
    </i>
    <i r="1">
      <x v="586"/>
      <x v="586"/>
      <x v="21"/>
      <x/>
    </i>
    <i r="1">
      <x v="587"/>
      <x v="587"/>
      <x v="21"/>
      <x/>
    </i>
    <i r="1">
      <x v="588"/>
      <x v="588"/>
      <x v="21"/>
      <x/>
    </i>
    <i r="1">
      <x v="589"/>
      <x v="589"/>
      <x v="21"/>
      <x/>
    </i>
    <i r="1">
      <x v="590"/>
      <x v="590"/>
      <x v="67"/>
      <x v="1"/>
    </i>
    <i r="1">
      <x v="591"/>
      <x v="591"/>
      <x v="21"/>
      <x/>
    </i>
    <i r="1">
      <x v="592"/>
      <x v="592"/>
      <x v="37"/>
      <x/>
    </i>
    <i r="1">
      <x v="593"/>
      <x v="593"/>
      <x v="21"/>
      <x/>
    </i>
    <i r="1">
      <x v="594"/>
      <x v="594"/>
      <x v="21"/>
      <x/>
    </i>
    <i r="1">
      <x v="595"/>
      <x v="595"/>
      <x v="36"/>
      <x/>
    </i>
    <i r="1">
      <x v="596"/>
      <x v="596"/>
      <x v="36"/>
      <x/>
    </i>
    <i r="1">
      <x v="597"/>
      <x v="597"/>
      <x v="111"/>
      <x/>
    </i>
    <i r="1">
      <x v="598"/>
      <x v="598"/>
      <x v="36"/>
      <x/>
    </i>
    <i r="1">
      <x v="599"/>
      <x v="599"/>
      <x v="3"/>
      <x/>
    </i>
    <i r="1">
      <x v="600"/>
      <x v="600"/>
      <x v="112"/>
      <x v="1"/>
    </i>
    <i r="1">
      <x v="601"/>
      <x v="601"/>
      <x v="21"/>
      <x/>
    </i>
    <i r="1">
      <x v="602"/>
      <x v="602"/>
      <x v="21"/>
      <x/>
    </i>
    <i r="1">
      <x v="603"/>
      <x v="603"/>
      <x v="39"/>
      <x/>
    </i>
    <i r="1">
      <x v="604"/>
      <x v="604"/>
      <x v="39"/>
      <x/>
    </i>
    <i r="1">
      <x v="605"/>
      <x v="605"/>
      <x v="39"/>
      <x/>
    </i>
    <i r="1">
      <x v="606"/>
      <x v="606"/>
      <x v="39"/>
      <x/>
    </i>
    <i r="1">
      <x v="607"/>
      <x v="607"/>
      <x v="39"/>
      <x/>
    </i>
    <i r="1">
      <x v="608"/>
      <x v="608"/>
      <x v="21"/>
      <x/>
    </i>
    <i r="1">
      <x v="752"/>
      <x v="609"/>
      <x v="113"/>
      <x/>
    </i>
    <i>
      <x v="9"/>
      <x v="609"/>
      <x v="610"/>
      <x v="114"/>
      <x/>
    </i>
    <i r="1">
      <x v="610"/>
      <x v="611"/>
      <x v="115"/>
      <x/>
    </i>
    <i r="1">
      <x v="611"/>
      <x v="612"/>
      <x v="116"/>
      <x/>
    </i>
    <i r="1">
      <x v="612"/>
      <x v="613"/>
      <x v="36"/>
      <x/>
    </i>
    <i r="1">
      <x v="613"/>
      <x v="614"/>
      <x v="117"/>
      <x/>
    </i>
    <i r="1">
      <x v="614"/>
      <x v="615"/>
      <x v="118"/>
      <x/>
    </i>
    <i r="1">
      <x v="615"/>
      <x v="616"/>
      <x v="36"/>
      <x/>
    </i>
    <i r="1">
      <x v="616"/>
      <x v="617"/>
      <x v="119"/>
      <x/>
    </i>
    <i r="1">
      <x v="617"/>
      <x v="618"/>
      <x v="120"/>
      <x/>
    </i>
    <i r="1">
      <x v="618"/>
      <x v="619"/>
      <x v="121"/>
      <x/>
    </i>
    <i r="1">
      <x v="619"/>
      <x v="620"/>
      <x v="122"/>
      <x/>
    </i>
    <i r="1">
      <x v="620"/>
      <x v="621"/>
      <x v="123"/>
      <x/>
    </i>
    <i r="1">
      <x v="621"/>
      <x v="622"/>
      <x v="124"/>
      <x/>
    </i>
    <i r="1">
      <x v="622"/>
      <x v="623"/>
      <x v="125"/>
      <x/>
    </i>
    <i r="1">
      <x v="623"/>
      <x v="624"/>
      <x v="109"/>
      <x/>
    </i>
    <i r="1">
      <x v="624"/>
      <x v="625"/>
      <x v="126"/>
      <x/>
    </i>
    <i r="1">
      <x v="625"/>
      <x v="626"/>
      <x v="3"/>
      <x/>
    </i>
    <i r="1">
      <x v="626"/>
      <x v="627"/>
      <x v="170"/>
      <x/>
    </i>
    <i r="1">
      <x v="627"/>
      <x v="628"/>
      <x v="5"/>
      <x/>
    </i>
    <i r="1">
      <x v="628"/>
      <x v="629"/>
      <x v="127"/>
      <x/>
    </i>
    <i r="1">
      <x v="629"/>
      <x v="630"/>
      <x v="128"/>
      <x/>
    </i>
    <i r="1">
      <x v="630"/>
      <x v="631"/>
      <x v="3"/>
      <x/>
    </i>
    <i r="1">
      <x v="631"/>
      <x v="632"/>
      <x v="129"/>
      <x/>
    </i>
    <i r="1">
      <x v="632"/>
      <x v="633"/>
      <x v="3"/>
      <x/>
    </i>
    <i r="1">
      <x v="633"/>
      <x v="634"/>
      <x v="130"/>
      <x/>
    </i>
    <i r="1">
      <x v="634"/>
      <x v="635"/>
      <x v="40"/>
      <x/>
    </i>
    <i r="1">
      <x v="635"/>
      <x v="636"/>
      <x v="21"/>
      <x/>
    </i>
    <i r="1">
      <x v="636"/>
      <x v="637"/>
      <x v="109"/>
      <x/>
    </i>
    <i r="1">
      <x v="637"/>
      <x v="638"/>
      <x v="131"/>
      <x/>
    </i>
    <i r="1">
      <x v="638"/>
      <x v="639"/>
      <x v="3"/>
      <x/>
    </i>
    <i r="1">
      <x v="639"/>
      <x v="640"/>
      <x v="3"/>
      <x/>
    </i>
    <i r="1">
      <x v="640"/>
      <x v="641"/>
      <x v="45"/>
      <x/>
    </i>
    <i r="1">
      <x v="641"/>
      <x v="642"/>
      <x v="3"/>
      <x/>
    </i>
    <i r="1">
      <x v="642"/>
      <x v="643"/>
      <x v="3"/>
      <x/>
    </i>
    <i r="1">
      <x v="643"/>
      <x v="644"/>
      <x v="101"/>
      <x/>
    </i>
    <i r="1">
      <x v="644"/>
      <x v="645"/>
      <x v="4"/>
      <x/>
    </i>
    <i r="1">
      <x v="645"/>
      <x v="646"/>
      <x v="3"/>
      <x/>
    </i>
    <i r="1">
      <x v="646"/>
      <x v="647"/>
      <x v="132"/>
      <x/>
    </i>
    <i r="1">
      <x v="647"/>
      <x v="648"/>
      <x v="3"/>
      <x/>
    </i>
    <i r="1">
      <x v="648"/>
      <x v="649"/>
      <x v="21"/>
      <x/>
    </i>
    <i r="1">
      <x v="649"/>
      <x v="650"/>
      <x v="68"/>
      <x/>
    </i>
    <i r="1">
      <x v="650"/>
      <x v="651"/>
      <x v="3"/>
      <x/>
    </i>
    <i r="1">
      <x v="651"/>
      <x v="652"/>
      <x v="83"/>
      <x/>
    </i>
    <i r="1">
      <x v="652"/>
      <x v="653"/>
      <x v="133"/>
      <x/>
    </i>
    <i r="1">
      <x v="653"/>
      <x v="654"/>
      <x v="3"/>
      <x/>
    </i>
    <i r="1">
      <x v="654"/>
      <x v="655"/>
      <x v="36"/>
      <x/>
    </i>
    <i r="1">
      <x v="655"/>
      <x v="656"/>
      <x v="170"/>
      <x v="1"/>
    </i>
    <i r="1">
      <x v="656"/>
      <x v="657"/>
      <x v="46"/>
      <x/>
    </i>
    <i r="1">
      <x v="657"/>
      <x v="658"/>
      <x v="3"/>
      <x/>
    </i>
    <i r="1">
      <x v="658"/>
      <x v="660"/>
      <x v="3"/>
      <x/>
    </i>
    <i r="1">
      <x v="659"/>
      <x v="661"/>
      <x v="3"/>
      <x/>
    </i>
    <i r="1">
      <x v="660"/>
      <x v="662"/>
      <x v="171"/>
      <x/>
    </i>
    <i r="1">
      <x v="661"/>
      <x v="663"/>
      <x v="134"/>
      <x/>
    </i>
    <i r="1">
      <x v="662"/>
      <x v="664"/>
      <x v="3"/>
      <x/>
    </i>
    <i r="1">
      <x v="663"/>
      <x v="665"/>
      <x v="135"/>
      <x/>
    </i>
    <i r="1">
      <x v="664"/>
      <x v="666"/>
      <x v="3"/>
      <x/>
    </i>
    <i r="1">
      <x v="665"/>
      <x v="667"/>
      <x v="3"/>
      <x/>
    </i>
    <i r="1">
      <x v="666"/>
      <x v="668"/>
      <x v="21"/>
      <x/>
    </i>
    <i r="1">
      <x v="667"/>
      <x v="669"/>
      <x v="57"/>
      <x/>
    </i>
    <i r="1">
      <x v="668"/>
      <x v="670"/>
      <x v="136"/>
      <x/>
    </i>
    <i r="1">
      <x v="753"/>
      <x v="659"/>
      <x v="21"/>
      <x/>
    </i>
    <i r="1">
      <x v="754"/>
      <x v="671"/>
      <x v="3"/>
      <x/>
    </i>
    <i r="1">
      <x v="755"/>
      <x v="674"/>
      <x v="3"/>
      <x/>
    </i>
    <i r="1">
      <x v="756"/>
      <x v="672"/>
      <x v="3"/>
      <x/>
    </i>
    <i r="1">
      <x v="757"/>
      <x v="673"/>
      <x v="3"/>
      <x/>
    </i>
    <i r="1">
      <x v="758"/>
      <x v="675"/>
      <x v="3"/>
      <x/>
    </i>
    <i>
      <x v="10"/>
      <x v="669"/>
      <x v="676"/>
      <x v="68"/>
      <x/>
    </i>
    <i r="1">
      <x v="670"/>
      <x v="677"/>
      <x v="3"/>
      <x/>
    </i>
    <i r="1">
      <x v="671"/>
      <x v="678"/>
      <x v="68"/>
      <x/>
    </i>
    <i r="1">
      <x v="672"/>
      <x v="679"/>
      <x v="68"/>
      <x/>
    </i>
    <i r="1">
      <x v="673"/>
      <x v="680"/>
      <x v="36"/>
      <x/>
    </i>
    <i r="1">
      <x v="674"/>
      <x v="681"/>
      <x v="3"/>
      <x/>
    </i>
    <i r="1">
      <x v="675"/>
      <x v="682"/>
      <x v="3"/>
      <x/>
    </i>
    <i r="1">
      <x v="676"/>
      <x v="683"/>
      <x v="3"/>
      <x/>
    </i>
    <i r="1">
      <x v="677"/>
      <x v="684"/>
      <x v="3"/>
      <x/>
    </i>
    <i r="1">
      <x v="678"/>
      <x v="685"/>
      <x v="3"/>
      <x/>
    </i>
    <i r="1">
      <x v="679"/>
      <x v="686"/>
      <x v="3"/>
      <x/>
    </i>
    <i r="1">
      <x v="680"/>
      <x v="687"/>
      <x v="3"/>
      <x/>
    </i>
    <i r="1">
      <x v="681"/>
      <x v="688"/>
      <x v="3"/>
      <x/>
    </i>
    <i r="1">
      <x v="682"/>
      <x v="689"/>
      <x v="3"/>
      <x v="1"/>
    </i>
    <i r="1">
      <x v="683"/>
      <x v="690"/>
      <x v="98"/>
      <x/>
    </i>
    <i r="1">
      <x v="684"/>
      <x v="691"/>
      <x v="98"/>
      <x/>
    </i>
    <i r="1">
      <x v="685"/>
      <x v="692"/>
      <x v="98"/>
      <x/>
    </i>
    <i r="1">
      <x v="686"/>
      <x v="693"/>
      <x v="3"/>
      <x/>
    </i>
    <i r="1">
      <x v="687"/>
      <x v="694"/>
      <x v="3"/>
      <x/>
    </i>
    <i r="1">
      <x v="688"/>
      <x v="695"/>
      <x v="98"/>
      <x/>
    </i>
    <i r="1">
      <x v="689"/>
      <x v="696"/>
      <x v="3"/>
      <x/>
    </i>
    <i r="1">
      <x v="690"/>
      <x v="697"/>
      <x v="3"/>
      <x/>
    </i>
    <i r="1">
      <x v="691"/>
      <x v="698"/>
      <x v="3"/>
      <x/>
    </i>
    <i r="1">
      <x v="692"/>
      <x v="699"/>
      <x v="98"/>
      <x/>
    </i>
    <i r="1">
      <x v="693"/>
      <x v="700"/>
      <x v="98"/>
      <x/>
    </i>
    <i r="1">
      <x v="694"/>
      <x v="701"/>
      <x v="3"/>
      <x/>
    </i>
    <i r="1">
      <x v="695"/>
      <x v="702"/>
      <x v="3"/>
      <x/>
    </i>
    <i r="1">
      <x v="696"/>
      <x v="703"/>
      <x v="3"/>
      <x/>
    </i>
    <i r="1">
      <x v="697"/>
      <x v="704"/>
      <x v="3"/>
      <x/>
    </i>
    <i r="1">
      <x v="698"/>
      <x v="705"/>
      <x v="3"/>
      <x/>
    </i>
    <i r="1">
      <x v="699"/>
      <x v="706"/>
      <x v="3"/>
      <x/>
    </i>
    <i r="1">
      <x v="700"/>
      <x v="707"/>
      <x v="3"/>
      <x/>
    </i>
    <i r="1">
      <x v="701"/>
      <x v="708"/>
      <x v="3"/>
      <x/>
    </i>
    <i r="1">
      <x v="702"/>
      <x v="709"/>
      <x v="3"/>
      <x/>
    </i>
    <i r="1">
      <x v="703"/>
      <x v="710"/>
      <x v="3"/>
      <x/>
    </i>
    <i r="1">
      <x v="704"/>
      <x v="711"/>
      <x v="3"/>
      <x/>
    </i>
    <i r="1">
      <x v="705"/>
      <x v="712"/>
      <x v="3"/>
      <x/>
    </i>
    <i r="1">
      <x v="706"/>
      <x v="713"/>
      <x v="3"/>
      <x/>
    </i>
    <i r="1">
      <x v="707"/>
      <x v="714"/>
      <x v="3"/>
      <x/>
    </i>
    <i r="1">
      <x v="708"/>
      <x v="715"/>
      <x v="98"/>
      <x/>
    </i>
    <i r="1">
      <x v="709"/>
      <x v="716"/>
      <x v="98"/>
      <x/>
    </i>
    <i r="1">
      <x v="710"/>
      <x v="717"/>
      <x v="3"/>
      <x/>
    </i>
    <i r="1">
      <x v="711"/>
      <x v="718"/>
      <x v="3"/>
      <x/>
    </i>
    <i r="1">
      <x v="712"/>
      <x v="719"/>
      <x v="3"/>
      <x/>
    </i>
    <i r="1">
      <x v="713"/>
      <x v="720"/>
      <x v="3"/>
      <x/>
    </i>
    <i r="1">
      <x v="714"/>
      <x v="721"/>
      <x v="3"/>
      <x/>
    </i>
    <i r="1">
      <x v="715"/>
      <x v="722"/>
      <x v="3"/>
      <x/>
    </i>
    <i r="1">
      <x v="716"/>
      <x v="723"/>
      <x v="3"/>
      <x/>
    </i>
    <i r="1">
      <x v="717"/>
      <x v="724"/>
      <x v="3"/>
      <x/>
    </i>
    <i r="1">
      <x v="718"/>
      <x v="725"/>
      <x v="3"/>
      <x/>
    </i>
    <i r="1">
      <x v="719"/>
      <x v="726"/>
      <x v="3"/>
      <x/>
    </i>
    <i r="1">
      <x v="720"/>
      <x v="727"/>
      <x v="3"/>
      <x/>
    </i>
    <i r="1">
      <x v="721"/>
      <x v="728"/>
      <x v="3"/>
      <x/>
    </i>
    <i r="1">
      <x v="722"/>
      <x v="729"/>
      <x v="3"/>
      <x/>
    </i>
    <i r="1">
      <x v="723"/>
      <x v="730"/>
      <x v="3"/>
      <x/>
    </i>
    <i r="1">
      <x v="724"/>
      <x v="731"/>
      <x v="3"/>
      <x/>
    </i>
    <i r="1">
      <x v="725"/>
      <x v="732"/>
      <x v="3"/>
      <x/>
    </i>
    <i r="1">
      <x v="726"/>
      <x v="733"/>
      <x v="3"/>
      <x/>
    </i>
    <i r="1">
      <x v="727"/>
      <x v="734"/>
      <x v="3"/>
      <x/>
    </i>
    <i r="1">
      <x v="728"/>
      <x v="735"/>
      <x v="3"/>
      <x/>
    </i>
    <i r="1">
      <x v="729"/>
      <x v="736"/>
      <x v="3"/>
      <x/>
    </i>
    <i r="1">
      <x v="730"/>
      <x v="737"/>
      <x v="3"/>
      <x/>
    </i>
    <i r="1">
      <x v="731"/>
      <x v="738"/>
      <x v="3"/>
      <x/>
    </i>
    <i r="1">
      <x v="732"/>
      <x v="739"/>
      <x v="3"/>
      <x/>
    </i>
    <i r="1">
      <x v="733"/>
      <x v="740"/>
      <x v="3"/>
      <x/>
    </i>
    <i r="1">
      <x v="734"/>
      <x v="741"/>
      <x v="3"/>
      <x/>
    </i>
    <i r="1">
      <x v="735"/>
      <x v="742"/>
      <x v="3"/>
      <x/>
    </i>
    <i r="1">
      <x v="736"/>
      <x v="743"/>
      <x v="3"/>
      <x/>
    </i>
    <i r="1">
      <x v="737"/>
      <x v="744"/>
      <x v="3"/>
      <x v="1"/>
    </i>
    <i r="1">
      <x v="738"/>
      <x v="745"/>
      <x v="21"/>
      <x/>
    </i>
    <i r="1">
      <x v="739"/>
      <x v="746"/>
      <x v="3"/>
      <x/>
    </i>
    <i r="1">
      <x v="740"/>
      <x v="747"/>
      <x v="21"/>
      <x/>
    </i>
    <i r="1">
      <x v="741"/>
      <x v="748"/>
      <x v="21"/>
      <x/>
    </i>
    <i r="1">
      <x v="742"/>
      <x v="749"/>
      <x v="21"/>
      <x/>
    </i>
    <i r="1">
      <x v="743"/>
      <x v="750"/>
      <x v="21"/>
      <x/>
    </i>
    <i r="1">
      <x v="744"/>
      <x v="751"/>
      <x v="21"/>
      <x/>
    </i>
    <i r="1">
      <x v="745"/>
      <x v="752"/>
      <x v="21"/>
      <x/>
    </i>
    <i r="1">
      <x v="746"/>
      <x v="753"/>
      <x v="21"/>
      <x/>
    </i>
    <i r="1">
      <x v="747"/>
      <x v="754"/>
      <x v="21"/>
      <x/>
    </i>
    <i r="1">
      <x v="748"/>
      <x v="755"/>
      <x v="21"/>
      <x/>
    </i>
    <i r="1">
      <x v="749"/>
      <x v="756"/>
      <x v="3"/>
      <x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Capex" fld="5" baseField="0" baseItem="0"/>
    <dataField name="Average of Historical permit level for phosphorus (mg/L)" fld="9" subtotal="average" baseField="15" baseItem="14"/>
    <dataField name="Average of Enhanced permit level for phosphorus (mg/L)" fld="10" subtotal="average" baseField="15" baseItem="14"/>
    <dataField name="Average of PE served" fld="7" subtotal="average" baseField="15" baseItem="14"/>
    <dataField name="Average of Scheme design population equivalent" fld="8" subtotal="average" baseField="4" baseItem="3"/>
  </dataFields>
  <formats count="1780">
    <format dxfId="3561">
      <pivotArea type="all" dataOnly="0" outline="0" fieldPosition="0"/>
    </format>
    <format dxfId="3560">
      <pivotArea field="0" type="button" dataOnly="0" labelOnly="1" outline="0" axis="axisRow" fieldPosition="0"/>
    </format>
    <format dxfId="3559">
      <pivotArea field="0" type="button" dataOnly="0" labelOnly="1" outline="0" axis="axisRow" fieldPosition="0"/>
    </format>
    <format dxfId="3558">
      <pivotArea field="2" type="button" dataOnly="0" labelOnly="1" outline="0" axis="axisRow" fieldPosition="1"/>
    </format>
    <format dxfId="3557">
      <pivotArea field="3" type="button" dataOnly="0" labelOnly="1" outline="0" axis="axisRow" fieldPosition="2"/>
    </format>
    <format dxfId="3556">
      <pivotArea field="4" type="button" dataOnly="0" labelOnly="1" outline="0" axis="axisRow" fieldPosition="3"/>
    </format>
    <format dxfId="3555">
      <pivotArea field="15" type="button" dataOnly="0" labelOnly="1" outline="0" axis="axisRow" fieldPosition="4"/>
    </format>
    <format dxfId="355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3553">
      <pivotArea type="all" dataOnly="0" outline="0" fieldPosition="0"/>
    </format>
    <format dxfId="3552">
      <pivotArea outline="0" collapsedLevelsAreSubtotals="1" fieldPosition="0"/>
    </format>
    <format dxfId="3551">
      <pivotArea field="0" type="button" dataOnly="0" labelOnly="1" outline="0" axis="axisRow" fieldPosition="0"/>
    </format>
    <format dxfId="3550">
      <pivotArea field="2" type="button" dataOnly="0" labelOnly="1" outline="0" axis="axisRow" fieldPosition="1"/>
    </format>
    <format dxfId="3549">
      <pivotArea field="3" type="button" dataOnly="0" labelOnly="1" outline="0" axis="axisRow" fieldPosition="2"/>
    </format>
    <format dxfId="3548">
      <pivotArea field="4" type="button" dataOnly="0" labelOnly="1" outline="0" axis="axisRow" fieldPosition="3"/>
    </format>
    <format dxfId="3547">
      <pivotArea field="15" type="button" dataOnly="0" labelOnly="1" outline="0" axis="axisRow" fieldPosition="4"/>
    </format>
    <format dxfId="3546">
      <pivotArea dataOnly="0" labelOnly="1" fieldPosition="0">
        <references count="1">
          <reference field="0" count="0"/>
        </references>
      </pivotArea>
    </format>
    <format dxfId="3545">
      <pivotArea dataOnly="0" labelOnly="1" grandRow="1" outline="0" fieldPosition="0"/>
    </format>
    <format dxfId="3544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543">
      <pivotArea dataOnly="0" labelOnly="1" fieldPosition="0">
        <references count="2">
          <reference field="0" count="1" selected="0">
            <x v="0"/>
          </reference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542">
      <pivotArea dataOnly="0" labelOnly="1" fieldPosition="0">
        <references count="2">
          <reference field="0" count="1" selected="0">
            <x v="0"/>
          </reference>
          <reference field="2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541">
      <pivotArea dataOnly="0" labelOnly="1" fieldPosition="0">
        <references count="2">
          <reference field="0" count="1" selected="0">
            <x v="0"/>
          </reference>
          <reference field="2" count="8">
            <x v="150"/>
            <x v="151"/>
            <x v="152"/>
            <x v="153"/>
            <x v="154"/>
            <x v="155"/>
            <x v="156"/>
            <x v="157"/>
          </reference>
        </references>
      </pivotArea>
    </format>
    <format dxfId="3540">
      <pivotArea dataOnly="0" labelOnly="1" fieldPosition="0">
        <references count="2">
          <reference field="0" count="1" selected="0">
            <x v="1"/>
          </reference>
          <reference field="2" count="3">
            <x v="158"/>
            <x v="159"/>
            <x v="160"/>
          </reference>
        </references>
      </pivotArea>
    </format>
    <format dxfId="3539">
      <pivotArea dataOnly="0" labelOnly="1" fieldPosition="0">
        <references count="2">
          <reference field="0" count="1" selected="0">
            <x v="2"/>
          </reference>
          <reference field="2" count="26"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</reference>
        </references>
      </pivotArea>
    </format>
    <format dxfId="3538">
      <pivotArea dataOnly="0" labelOnly="1" fieldPosition="0">
        <references count="2">
          <reference field="0" count="1" selected="0">
            <x v="3"/>
          </reference>
          <reference field="2" count="49"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</reference>
        </references>
      </pivotArea>
    </format>
    <format dxfId="3537">
      <pivotArea dataOnly="0" labelOnly="1" fieldPosition="0">
        <references count="2">
          <reference field="0" count="1" selected="0">
            <x v="3"/>
          </reference>
          <reference field="2" count="46"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</reference>
        </references>
      </pivotArea>
    </format>
    <format dxfId="3536">
      <pivotArea dataOnly="0" labelOnly="1" fieldPosition="0">
        <references count="2">
          <reference field="0" count="1" selected="0">
            <x v="4"/>
          </reference>
          <reference field="2" count="50"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</reference>
        </references>
      </pivotArea>
    </format>
    <format dxfId="3535">
      <pivotArea dataOnly="0" labelOnly="1" fieldPosition="0">
        <references count="2">
          <reference field="0" count="1" selected="0">
            <x v="4"/>
          </reference>
          <reference field="2" count="49"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</reference>
        </references>
      </pivotArea>
    </format>
    <format dxfId="3534">
      <pivotArea dataOnly="0" labelOnly="1" fieldPosition="0">
        <references count="2">
          <reference field="0" count="1" selected="0">
            <x v="4"/>
          </reference>
          <reference field="2" count="50"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</reference>
        </references>
      </pivotArea>
    </format>
    <format dxfId="3533">
      <pivotArea dataOnly="0" labelOnly="1" fieldPosition="0">
        <references count="2">
          <reference field="0" count="1" selected="0">
            <x v="4"/>
          </reference>
          <reference field="2" count="42">
            <x v="431"/>
            <x v="432"/>
            <x v="433"/>
            <x v="434"/>
            <x v="435"/>
            <x v="436"/>
            <x v="437"/>
            <x v="438"/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</reference>
        </references>
      </pivotArea>
    </format>
    <format dxfId="3532">
      <pivotArea dataOnly="0" labelOnly="1" fieldPosition="0">
        <references count="2">
          <reference field="0" count="1" selected="0">
            <x v="5"/>
          </reference>
          <reference field="2" count="28"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  <x v="500"/>
          </reference>
        </references>
      </pivotArea>
    </format>
    <format dxfId="3531">
      <pivotArea dataOnly="0" labelOnly="1" fieldPosition="0">
        <references count="2">
          <reference field="0" count="1" selected="0">
            <x v="6"/>
          </reference>
          <reference field="2" count="9">
            <x v="501"/>
            <x v="502"/>
            <x v="503"/>
            <x v="504"/>
            <x v="505"/>
            <x v="506"/>
            <x v="507"/>
            <x v="508"/>
            <x v="509"/>
          </reference>
        </references>
      </pivotArea>
    </format>
    <format dxfId="3530">
      <pivotArea dataOnly="0" labelOnly="1" fieldPosition="0">
        <references count="2">
          <reference field="0" count="1" selected="0">
            <x v="7"/>
          </reference>
          <reference field="2" count="50"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  <x v="551"/>
            <x v="552"/>
            <x v="553"/>
            <x v="554"/>
            <x v="555"/>
            <x v="556"/>
            <x v="557"/>
            <x v="558"/>
            <x v="559"/>
          </reference>
        </references>
      </pivotArea>
    </format>
    <format dxfId="3529">
      <pivotArea dataOnly="0" labelOnly="1" fieldPosition="0">
        <references count="2">
          <reference field="0" count="1" selected="0">
            <x v="7"/>
          </reference>
          <reference field="2" count="25"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</reference>
        </references>
      </pivotArea>
    </format>
    <format dxfId="3528">
      <pivotArea dataOnly="0" labelOnly="1" fieldPosition="0">
        <references count="2">
          <reference field="0" count="1" selected="0">
            <x v="8"/>
          </reference>
          <reference field="2" count="24"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07"/>
            <x v="608"/>
          </reference>
        </references>
      </pivotArea>
    </format>
    <format dxfId="3527">
      <pivotArea dataOnly="0" labelOnly="1" fieldPosition="0">
        <references count="2">
          <reference field="0" count="1" selected="0">
            <x v="9"/>
          </reference>
          <reference field="2" count="49"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  <x v="650"/>
            <x v="651"/>
            <x v="652"/>
            <x v="653"/>
            <x v="654"/>
            <x v="655"/>
            <x v="656"/>
            <x v="657"/>
          </reference>
        </references>
      </pivotArea>
    </format>
    <format dxfId="3526">
      <pivotArea dataOnly="0" labelOnly="1" fieldPosition="0">
        <references count="2">
          <reference field="0" count="1" selected="0">
            <x v="9"/>
          </reference>
          <reference field="2" count="11"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</reference>
        </references>
      </pivotArea>
    </format>
    <format dxfId="3525">
      <pivotArea dataOnly="0" labelOnly="1" fieldPosition="0">
        <references count="2">
          <reference field="0" count="1" selected="0">
            <x v="10"/>
          </reference>
          <reference field="2" count="50"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  <x v="717"/>
            <x v="718"/>
          </reference>
        </references>
      </pivotArea>
    </format>
    <format dxfId="3524">
      <pivotArea dataOnly="0" labelOnly="1" fieldPosition="0">
        <references count="2">
          <reference field="0" count="1" selected="0">
            <x v="10"/>
          </reference>
          <reference field="2" count="31"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</reference>
        </references>
      </pivotArea>
    </format>
    <format dxfId="3523">
      <pivotArea dataOnly="0" labelOnly="1" fieldPosition="0">
        <references count="3">
          <reference field="0" count="1" selected="0">
            <x v="0"/>
          </reference>
          <reference field="2" count="1" selected="0">
            <x v="0"/>
          </reference>
          <reference field="3" count="1">
            <x v="40"/>
          </reference>
        </references>
      </pivotArea>
    </format>
    <format dxfId="3522">
      <pivotArea dataOnly="0" labelOnly="1" fieldPosition="0">
        <references count="3">
          <reference field="0" count="1" selected="0">
            <x v="0"/>
          </reference>
          <reference field="2" count="1" selected="0">
            <x v="1"/>
          </reference>
          <reference field="3" count="1">
            <x v="41"/>
          </reference>
        </references>
      </pivotArea>
    </format>
    <format dxfId="3521">
      <pivotArea dataOnly="0" labelOnly="1" fieldPosition="0">
        <references count="3">
          <reference field="0" count="1" selected="0">
            <x v="0"/>
          </reference>
          <reference field="2" count="1" selected="0">
            <x v="2"/>
          </reference>
          <reference field="3" count="1">
            <x v="3"/>
          </reference>
        </references>
      </pivotArea>
    </format>
    <format dxfId="3520">
      <pivotArea dataOnly="0" labelOnly="1" fieldPosition="0">
        <references count="3">
          <reference field="0" count="1" selected="0">
            <x v="0"/>
          </reference>
          <reference field="2" count="1" selected="0">
            <x v="3"/>
          </reference>
          <reference field="3" count="1">
            <x v="8"/>
          </reference>
        </references>
      </pivotArea>
    </format>
    <format dxfId="3519">
      <pivotArea dataOnly="0" labelOnly="1" fieldPosition="0">
        <references count="3">
          <reference field="0" count="1" selected="0">
            <x v="0"/>
          </reference>
          <reference field="2" count="1" selected="0">
            <x v="4"/>
          </reference>
          <reference field="3" count="1">
            <x v="42"/>
          </reference>
        </references>
      </pivotArea>
    </format>
    <format dxfId="3518">
      <pivotArea dataOnly="0" labelOnly="1" fieldPosition="0">
        <references count="3">
          <reference field="0" count="1" selected="0">
            <x v="0"/>
          </reference>
          <reference field="2" count="1" selected="0">
            <x v="5"/>
          </reference>
          <reference field="3" count="1">
            <x v="43"/>
          </reference>
        </references>
      </pivotArea>
    </format>
    <format dxfId="3517">
      <pivotArea dataOnly="0" labelOnly="1" fieldPosition="0">
        <references count="3">
          <reference field="0" count="1" selected="0">
            <x v="0"/>
          </reference>
          <reference field="2" count="1" selected="0">
            <x v="6"/>
          </reference>
          <reference field="3" count="1">
            <x v="44"/>
          </reference>
        </references>
      </pivotArea>
    </format>
    <format dxfId="3516">
      <pivotArea dataOnly="0" labelOnly="1" fieldPosition="0">
        <references count="3">
          <reference field="0" count="1" selected="0">
            <x v="0"/>
          </reference>
          <reference field="2" count="1" selected="0">
            <x v="7"/>
          </reference>
          <reference field="3" count="1">
            <x v="45"/>
          </reference>
        </references>
      </pivotArea>
    </format>
    <format dxfId="3515">
      <pivotArea dataOnly="0" labelOnly="1" fieldPosition="0">
        <references count="3">
          <reference field="0" count="1" selected="0">
            <x v="0"/>
          </reference>
          <reference field="2" count="1" selected="0">
            <x v="8"/>
          </reference>
          <reference field="3" count="1">
            <x v="46"/>
          </reference>
        </references>
      </pivotArea>
    </format>
    <format dxfId="3514">
      <pivotArea dataOnly="0" labelOnly="1" fieldPosition="0">
        <references count="3">
          <reference field="0" count="1" selected="0">
            <x v="0"/>
          </reference>
          <reference field="2" count="1" selected="0">
            <x v="9"/>
          </reference>
          <reference field="3" count="1">
            <x v="47"/>
          </reference>
        </references>
      </pivotArea>
    </format>
    <format dxfId="3513">
      <pivotArea dataOnly="0" labelOnly="1" fieldPosition="0">
        <references count="3">
          <reference field="0" count="1" selected="0">
            <x v="0"/>
          </reference>
          <reference field="2" count="1" selected="0">
            <x v="10"/>
          </reference>
          <reference field="3" count="1">
            <x v="48"/>
          </reference>
        </references>
      </pivotArea>
    </format>
    <format dxfId="3512">
      <pivotArea dataOnly="0" labelOnly="1" fieldPosition="0">
        <references count="3">
          <reference field="0" count="1" selected="0">
            <x v="0"/>
          </reference>
          <reference field="2" count="1" selected="0">
            <x v="11"/>
          </reference>
          <reference field="3" count="1">
            <x v="49"/>
          </reference>
        </references>
      </pivotArea>
    </format>
    <format dxfId="3511">
      <pivotArea dataOnly="0" labelOnly="1" fieldPosition="0">
        <references count="3">
          <reference field="0" count="1" selected="0">
            <x v="0"/>
          </reference>
          <reference field="2" count="1" selected="0">
            <x v="12"/>
          </reference>
          <reference field="3" count="1">
            <x v="50"/>
          </reference>
        </references>
      </pivotArea>
    </format>
    <format dxfId="3510">
      <pivotArea dataOnly="0" labelOnly="1" fieldPosition="0">
        <references count="3">
          <reference field="0" count="1" selected="0">
            <x v="0"/>
          </reference>
          <reference field="2" count="1" selected="0">
            <x v="13"/>
          </reference>
          <reference field="3" count="1">
            <x v="51"/>
          </reference>
        </references>
      </pivotArea>
    </format>
    <format dxfId="3509">
      <pivotArea dataOnly="0" labelOnly="1" fieldPosition="0">
        <references count="3">
          <reference field="0" count="1" selected="0">
            <x v="0"/>
          </reference>
          <reference field="2" count="1" selected="0">
            <x v="14"/>
          </reference>
          <reference field="3" count="1">
            <x v="52"/>
          </reference>
        </references>
      </pivotArea>
    </format>
    <format dxfId="3508">
      <pivotArea dataOnly="0" labelOnly="1" fieldPosition="0">
        <references count="3">
          <reference field="0" count="1" selected="0">
            <x v="0"/>
          </reference>
          <reference field="2" count="1" selected="0">
            <x v="15"/>
          </reference>
          <reference field="3" count="1">
            <x v="53"/>
          </reference>
        </references>
      </pivotArea>
    </format>
    <format dxfId="3507">
      <pivotArea dataOnly="0" labelOnly="1" fieldPosition="0">
        <references count="3">
          <reference field="0" count="1" selected="0">
            <x v="0"/>
          </reference>
          <reference field="2" count="1" selected="0">
            <x v="16"/>
          </reference>
          <reference field="3" count="1">
            <x v="54"/>
          </reference>
        </references>
      </pivotArea>
    </format>
    <format dxfId="3506">
      <pivotArea dataOnly="0" labelOnly="1" fieldPosition="0">
        <references count="3">
          <reference field="0" count="1" selected="0">
            <x v="0"/>
          </reference>
          <reference field="2" count="1" selected="0">
            <x v="17"/>
          </reference>
          <reference field="3" count="1">
            <x v="21"/>
          </reference>
        </references>
      </pivotArea>
    </format>
    <format dxfId="3505">
      <pivotArea dataOnly="0" labelOnly="1" fieldPosition="0">
        <references count="3">
          <reference field="0" count="1" selected="0">
            <x v="0"/>
          </reference>
          <reference field="2" count="1" selected="0">
            <x v="18"/>
          </reference>
          <reference field="3" count="1">
            <x v="55"/>
          </reference>
        </references>
      </pivotArea>
    </format>
    <format dxfId="3504">
      <pivotArea dataOnly="0" labelOnly="1" fieldPosition="0">
        <references count="3">
          <reference field="0" count="1" selected="0">
            <x v="0"/>
          </reference>
          <reference field="2" count="1" selected="0">
            <x v="19"/>
          </reference>
          <reference field="3" count="1">
            <x v="26"/>
          </reference>
        </references>
      </pivotArea>
    </format>
    <format dxfId="3503">
      <pivotArea dataOnly="0" labelOnly="1" fieldPosition="0">
        <references count="3">
          <reference field="0" count="1" selected="0">
            <x v="0"/>
          </reference>
          <reference field="2" count="1" selected="0">
            <x v="20"/>
          </reference>
          <reference field="3" count="1">
            <x v="56"/>
          </reference>
        </references>
      </pivotArea>
    </format>
    <format dxfId="3502">
      <pivotArea dataOnly="0" labelOnly="1" fieldPosition="0">
        <references count="3">
          <reference field="0" count="1" selected="0">
            <x v="0"/>
          </reference>
          <reference field="2" count="1" selected="0">
            <x v="21"/>
          </reference>
          <reference field="3" count="1">
            <x v="57"/>
          </reference>
        </references>
      </pivotArea>
    </format>
    <format dxfId="3501">
      <pivotArea dataOnly="0" labelOnly="1" fieldPosition="0">
        <references count="3">
          <reference field="0" count="1" selected="0">
            <x v="0"/>
          </reference>
          <reference field="2" count="1" selected="0">
            <x v="22"/>
          </reference>
          <reference field="3" count="1">
            <x v="58"/>
          </reference>
        </references>
      </pivotArea>
    </format>
    <format dxfId="3500">
      <pivotArea dataOnly="0" labelOnly="1" fieldPosition="0">
        <references count="3">
          <reference field="0" count="1" selected="0">
            <x v="0"/>
          </reference>
          <reference field="2" count="1" selected="0">
            <x v="23"/>
          </reference>
          <reference field="3" count="1">
            <x v="28"/>
          </reference>
        </references>
      </pivotArea>
    </format>
    <format dxfId="3499">
      <pivotArea dataOnly="0" labelOnly="1" fieldPosition="0">
        <references count="3">
          <reference field="0" count="1" selected="0">
            <x v="0"/>
          </reference>
          <reference field="2" count="1" selected="0">
            <x v="24"/>
          </reference>
          <reference field="3" count="1">
            <x v="59"/>
          </reference>
        </references>
      </pivotArea>
    </format>
    <format dxfId="3498">
      <pivotArea dataOnly="0" labelOnly="1" fieldPosition="0">
        <references count="3">
          <reference field="0" count="1" selected="0">
            <x v="0"/>
          </reference>
          <reference field="2" count="1" selected="0">
            <x v="25"/>
          </reference>
          <reference field="3" count="1">
            <x v="60"/>
          </reference>
        </references>
      </pivotArea>
    </format>
    <format dxfId="3497">
      <pivotArea dataOnly="0" labelOnly="1" fieldPosition="0">
        <references count="3">
          <reference field="0" count="1" selected="0">
            <x v="0"/>
          </reference>
          <reference field="2" count="1" selected="0">
            <x v="26"/>
          </reference>
          <reference field="3" count="1">
            <x v="61"/>
          </reference>
        </references>
      </pivotArea>
    </format>
    <format dxfId="3496">
      <pivotArea dataOnly="0" labelOnly="1" fieldPosition="0">
        <references count="3">
          <reference field="0" count="1" selected="0">
            <x v="0"/>
          </reference>
          <reference field="2" count="1" selected="0">
            <x v="27"/>
          </reference>
          <reference field="3" count="1">
            <x v="62"/>
          </reference>
        </references>
      </pivotArea>
    </format>
    <format dxfId="3495">
      <pivotArea dataOnly="0" labelOnly="1" fieldPosition="0">
        <references count="3">
          <reference field="0" count="1" selected="0">
            <x v="0"/>
          </reference>
          <reference field="2" count="1" selected="0">
            <x v="28"/>
          </reference>
          <reference field="3" count="1">
            <x v="63"/>
          </reference>
        </references>
      </pivotArea>
    </format>
    <format dxfId="3494">
      <pivotArea dataOnly="0" labelOnly="1" fieldPosition="0">
        <references count="3">
          <reference field="0" count="1" selected="0">
            <x v="0"/>
          </reference>
          <reference field="2" count="1" selected="0">
            <x v="29"/>
          </reference>
          <reference field="3" count="1">
            <x v="34"/>
          </reference>
        </references>
      </pivotArea>
    </format>
    <format dxfId="3493">
      <pivotArea dataOnly="0" labelOnly="1" fieldPosition="0">
        <references count="3">
          <reference field="0" count="1" selected="0">
            <x v="0"/>
          </reference>
          <reference field="2" count="1" selected="0">
            <x v="30"/>
          </reference>
          <reference field="3" count="1">
            <x v="64"/>
          </reference>
        </references>
      </pivotArea>
    </format>
    <format dxfId="3492">
      <pivotArea dataOnly="0" labelOnly="1" fieldPosition="0">
        <references count="3">
          <reference field="0" count="1" selected="0">
            <x v="0"/>
          </reference>
          <reference field="2" count="1" selected="0">
            <x v="31"/>
          </reference>
          <reference field="3" count="1">
            <x v="65"/>
          </reference>
        </references>
      </pivotArea>
    </format>
    <format dxfId="3491">
      <pivotArea dataOnly="0" labelOnly="1" fieldPosition="0">
        <references count="3">
          <reference field="0" count="1" selected="0">
            <x v="0"/>
          </reference>
          <reference field="2" count="1" selected="0">
            <x v="32"/>
          </reference>
          <reference field="3" count="1">
            <x v="66"/>
          </reference>
        </references>
      </pivotArea>
    </format>
    <format dxfId="3490">
      <pivotArea dataOnly="0" labelOnly="1" fieldPosition="0">
        <references count="3">
          <reference field="0" count="1" selected="0">
            <x v="0"/>
          </reference>
          <reference field="2" count="1" selected="0">
            <x v="33"/>
          </reference>
          <reference field="3" count="1">
            <x v="67"/>
          </reference>
        </references>
      </pivotArea>
    </format>
    <format dxfId="3489">
      <pivotArea dataOnly="0" labelOnly="1" fieldPosition="0">
        <references count="3">
          <reference field="0" count="1" selected="0">
            <x v="0"/>
          </reference>
          <reference field="2" count="1" selected="0">
            <x v="34"/>
          </reference>
          <reference field="3" count="1">
            <x v="68"/>
          </reference>
        </references>
      </pivotArea>
    </format>
    <format dxfId="3488">
      <pivotArea dataOnly="0" labelOnly="1" fieldPosition="0">
        <references count="3">
          <reference field="0" count="1" selected="0">
            <x v="0"/>
          </reference>
          <reference field="2" count="1" selected="0">
            <x v="35"/>
          </reference>
          <reference field="3" count="1">
            <x v="5"/>
          </reference>
        </references>
      </pivotArea>
    </format>
    <format dxfId="3487">
      <pivotArea dataOnly="0" labelOnly="1" fieldPosition="0">
        <references count="3">
          <reference field="0" count="1" selected="0">
            <x v="0"/>
          </reference>
          <reference field="2" count="1" selected="0">
            <x v="36"/>
          </reference>
          <reference field="3" count="1">
            <x v="69"/>
          </reference>
        </references>
      </pivotArea>
    </format>
    <format dxfId="3486">
      <pivotArea dataOnly="0" labelOnly="1" fieldPosition="0">
        <references count="3">
          <reference field="0" count="1" selected="0">
            <x v="0"/>
          </reference>
          <reference field="2" count="1" selected="0">
            <x v="37"/>
          </reference>
          <reference field="3" count="1">
            <x v="70"/>
          </reference>
        </references>
      </pivotArea>
    </format>
    <format dxfId="3485">
      <pivotArea dataOnly="0" labelOnly="1" fieldPosition="0">
        <references count="3">
          <reference field="0" count="1" selected="0">
            <x v="0"/>
          </reference>
          <reference field="2" count="1" selected="0">
            <x v="38"/>
          </reference>
          <reference field="3" count="1">
            <x v="71"/>
          </reference>
        </references>
      </pivotArea>
    </format>
    <format dxfId="3484">
      <pivotArea dataOnly="0" labelOnly="1" fieldPosition="0">
        <references count="3">
          <reference field="0" count="1" selected="0">
            <x v="0"/>
          </reference>
          <reference field="2" count="1" selected="0">
            <x v="39"/>
          </reference>
          <reference field="3" count="1">
            <x v="72"/>
          </reference>
        </references>
      </pivotArea>
    </format>
    <format dxfId="3483">
      <pivotArea dataOnly="0" labelOnly="1" fieldPosition="0">
        <references count="3">
          <reference field="0" count="1" selected="0">
            <x v="0"/>
          </reference>
          <reference field="2" count="1" selected="0">
            <x v="40"/>
          </reference>
          <reference field="3" count="1">
            <x v="1"/>
          </reference>
        </references>
      </pivotArea>
    </format>
    <format dxfId="3482">
      <pivotArea dataOnly="0" labelOnly="1" fieldPosition="0">
        <references count="3">
          <reference field="0" count="1" selected="0">
            <x v="0"/>
          </reference>
          <reference field="2" count="1" selected="0">
            <x v="41"/>
          </reference>
          <reference field="3" count="1">
            <x v="73"/>
          </reference>
        </references>
      </pivotArea>
    </format>
    <format dxfId="3481">
      <pivotArea dataOnly="0" labelOnly="1" fieldPosition="0">
        <references count="3">
          <reference field="0" count="1" selected="0">
            <x v="0"/>
          </reference>
          <reference field="2" count="1" selected="0">
            <x v="42"/>
          </reference>
          <reference field="3" count="1">
            <x v="74"/>
          </reference>
        </references>
      </pivotArea>
    </format>
    <format dxfId="3480">
      <pivotArea dataOnly="0" labelOnly="1" fieldPosition="0">
        <references count="3">
          <reference field="0" count="1" selected="0">
            <x v="0"/>
          </reference>
          <reference field="2" count="1" selected="0">
            <x v="43"/>
          </reference>
          <reference field="3" count="1">
            <x v="75"/>
          </reference>
        </references>
      </pivotArea>
    </format>
    <format dxfId="3479">
      <pivotArea dataOnly="0" labelOnly="1" fieldPosition="0">
        <references count="3">
          <reference field="0" count="1" selected="0">
            <x v="0"/>
          </reference>
          <reference field="2" count="1" selected="0">
            <x v="44"/>
          </reference>
          <reference field="3" count="1">
            <x v="76"/>
          </reference>
        </references>
      </pivotArea>
    </format>
    <format dxfId="3478">
      <pivotArea dataOnly="0" labelOnly="1" fieldPosition="0">
        <references count="3">
          <reference field="0" count="1" selected="0">
            <x v="0"/>
          </reference>
          <reference field="2" count="1" selected="0">
            <x v="45"/>
          </reference>
          <reference field="3" count="1">
            <x v="77"/>
          </reference>
        </references>
      </pivotArea>
    </format>
    <format dxfId="3477">
      <pivotArea dataOnly="0" labelOnly="1" fieldPosition="0">
        <references count="3">
          <reference field="0" count="1" selected="0">
            <x v="0"/>
          </reference>
          <reference field="2" count="1" selected="0">
            <x v="46"/>
          </reference>
          <reference field="3" count="1">
            <x v="20"/>
          </reference>
        </references>
      </pivotArea>
    </format>
    <format dxfId="3476">
      <pivotArea dataOnly="0" labelOnly="1" fieldPosition="0">
        <references count="3">
          <reference field="0" count="1" selected="0">
            <x v="0"/>
          </reference>
          <reference field="2" count="1" selected="0">
            <x v="47"/>
          </reference>
          <reference field="3" count="1">
            <x v="78"/>
          </reference>
        </references>
      </pivotArea>
    </format>
    <format dxfId="3475">
      <pivotArea dataOnly="0" labelOnly="1" fieldPosition="0">
        <references count="3">
          <reference field="0" count="1" selected="0">
            <x v="0"/>
          </reference>
          <reference field="2" count="1" selected="0">
            <x v="48"/>
          </reference>
          <reference field="3" count="1">
            <x v="79"/>
          </reference>
        </references>
      </pivotArea>
    </format>
    <format dxfId="3474">
      <pivotArea dataOnly="0" labelOnly="1" fieldPosition="0">
        <references count="3">
          <reference field="0" count="1" selected="0">
            <x v="0"/>
          </reference>
          <reference field="2" count="1" selected="0">
            <x v="49"/>
          </reference>
          <reference field="3" count="1">
            <x v="80"/>
          </reference>
        </references>
      </pivotArea>
    </format>
    <format dxfId="3473">
      <pivotArea dataOnly="0" labelOnly="1" fieldPosition="0">
        <references count="3">
          <reference field="0" count="1" selected="0">
            <x v="0"/>
          </reference>
          <reference field="2" count="1" selected="0">
            <x v="50"/>
          </reference>
          <reference field="3" count="1">
            <x v="81"/>
          </reference>
        </references>
      </pivotArea>
    </format>
    <format dxfId="3472">
      <pivotArea dataOnly="0" labelOnly="1" fieldPosition="0">
        <references count="3">
          <reference field="0" count="1" selected="0">
            <x v="0"/>
          </reference>
          <reference field="2" count="1" selected="0">
            <x v="51"/>
          </reference>
          <reference field="3" count="1">
            <x v="82"/>
          </reference>
        </references>
      </pivotArea>
    </format>
    <format dxfId="3471">
      <pivotArea dataOnly="0" labelOnly="1" fieldPosition="0">
        <references count="3">
          <reference field="0" count="1" selected="0">
            <x v="0"/>
          </reference>
          <reference field="2" count="1" selected="0">
            <x v="52"/>
          </reference>
          <reference field="3" count="1">
            <x v="16"/>
          </reference>
        </references>
      </pivotArea>
    </format>
    <format dxfId="3470">
      <pivotArea dataOnly="0" labelOnly="1" fieldPosition="0">
        <references count="3">
          <reference field="0" count="1" selected="0">
            <x v="0"/>
          </reference>
          <reference field="2" count="1" selected="0">
            <x v="53"/>
          </reference>
          <reference field="3" count="1">
            <x v="83"/>
          </reference>
        </references>
      </pivotArea>
    </format>
    <format dxfId="3469">
      <pivotArea dataOnly="0" labelOnly="1" fieldPosition="0">
        <references count="3">
          <reference field="0" count="1" selected="0">
            <x v="0"/>
          </reference>
          <reference field="2" count="1" selected="0">
            <x v="54"/>
          </reference>
          <reference field="3" count="1">
            <x v="84"/>
          </reference>
        </references>
      </pivotArea>
    </format>
    <format dxfId="3468">
      <pivotArea dataOnly="0" labelOnly="1" fieldPosition="0">
        <references count="3">
          <reference field="0" count="1" selected="0">
            <x v="0"/>
          </reference>
          <reference field="2" count="1" selected="0">
            <x v="55"/>
          </reference>
          <reference field="3" count="1">
            <x v="85"/>
          </reference>
        </references>
      </pivotArea>
    </format>
    <format dxfId="3467">
      <pivotArea dataOnly="0" labelOnly="1" fieldPosition="0">
        <references count="3">
          <reference field="0" count="1" selected="0">
            <x v="0"/>
          </reference>
          <reference field="2" count="1" selected="0">
            <x v="56"/>
          </reference>
          <reference field="3" count="1">
            <x v="86"/>
          </reference>
        </references>
      </pivotArea>
    </format>
    <format dxfId="3466">
      <pivotArea dataOnly="0" labelOnly="1" fieldPosition="0">
        <references count="3">
          <reference field="0" count="1" selected="0">
            <x v="0"/>
          </reference>
          <reference field="2" count="1" selected="0">
            <x v="57"/>
          </reference>
          <reference field="3" count="1">
            <x v="87"/>
          </reference>
        </references>
      </pivotArea>
    </format>
    <format dxfId="3465">
      <pivotArea dataOnly="0" labelOnly="1" fieldPosition="0">
        <references count="3">
          <reference field="0" count="1" selected="0">
            <x v="0"/>
          </reference>
          <reference field="2" count="1" selected="0">
            <x v="58"/>
          </reference>
          <reference field="3" count="1">
            <x v="88"/>
          </reference>
        </references>
      </pivotArea>
    </format>
    <format dxfId="3464">
      <pivotArea dataOnly="0" labelOnly="1" fieldPosition="0">
        <references count="3">
          <reference field="0" count="1" selected="0">
            <x v="0"/>
          </reference>
          <reference field="2" count="1" selected="0">
            <x v="59"/>
          </reference>
          <reference field="3" count="1">
            <x v="89"/>
          </reference>
        </references>
      </pivotArea>
    </format>
    <format dxfId="3463">
      <pivotArea dataOnly="0" labelOnly="1" fieldPosition="0">
        <references count="3">
          <reference field="0" count="1" selected="0">
            <x v="0"/>
          </reference>
          <reference field="2" count="1" selected="0">
            <x v="60"/>
          </reference>
          <reference field="3" count="1">
            <x v="90"/>
          </reference>
        </references>
      </pivotArea>
    </format>
    <format dxfId="3462">
      <pivotArea dataOnly="0" labelOnly="1" fieldPosition="0">
        <references count="3">
          <reference field="0" count="1" selected="0">
            <x v="0"/>
          </reference>
          <reference field="2" count="1" selected="0">
            <x v="61"/>
          </reference>
          <reference field="3" count="1">
            <x v="91"/>
          </reference>
        </references>
      </pivotArea>
    </format>
    <format dxfId="3461">
      <pivotArea dataOnly="0" labelOnly="1" fieldPosition="0">
        <references count="3">
          <reference field="0" count="1" selected="0">
            <x v="0"/>
          </reference>
          <reference field="2" count="1" selected="0">
            <x v="62"/>
          </reference>
          <reference field="3" count="1">
            <x v="92"/>
          </reference>
        </references>
      </pivotArea>
    </format>
    <format dxfId="3460">
      <pivotArea dataOnly="0" labelOnly="1" fieldPosition="0">
        <references count="3">
          <reference field="0" count="1" selected="0">
            <x v="0"/>
          </reference>
          <reference field="2" count="1" selected="0">
            <x v="63"/>
          </reference>
          <reference field="3" count="1">
            <x v="93"/>
          </reference>
        </references>
      </pivotArea>
    </format>
    <format dxfId="3459">
      <pivotArea dataOnly="0" labelOnly="1" fieldPosition="0">
        <references count="3">
          <reference field="0" count="1" selected="0">
            <x v="0"/>
          </reference>
          <reference field="2" count="1" selected="0">
            <x v="64"/>
          </reference>
          <reference field="3" count="1">
            <x v="94"/>
          </reference>
        </references>
      </pivotArea>
    </format>
    <format dxfId="3458">
      <pivotArea dataOnly="0" labelOnly="1" fieldPosition="0">
        <references count="3">
          <reference field="0" count="1" selected="0">
            <x v="0"/>
          </reference>
          <reference field="2" count="1" selected="0">
            <x v="65"/>
          </reference>
          <reference field="3" count="1">
            <x v="95"/>
          </reference>
        </references>
      </pivotArea>
    </format>
    <format dxfId="3457">
      <pivotArea dataOnly="0" labelOnly="1" fieldPosition="0">
        <references count="3">
          <reference field="0" count="1" selected="0">
            <x v="0"/>
          </reference>
          <reference field="2" count="1" selected="0">
            <x v="66"/>
          </reference>
          <reference field="3" count="1">
            <x v="14"/>
          </reference>
        </references>
      </pivotArea>
    </format>
    <format dxfId="3456">
      <pivotArea dataOnly="0" labelOnly="1" fieldPosition="0">
        <references count="3">
          <reference field="0" count="1" selected="0">
            <x v="0"/>
          </reference>
          <reference field="2" count="1" selected="0">
            <x v="67"/>
          </reference>
          <reference field="3" count="1">
            <x v="96"/>
          </reference>
        </references>
      </pivotArea>
    </format>
    <format dxfId="3455">
      <pivotArea dataOnly="0" labelOnly="1" fieldPosition="0">
        <references count="3">
          <reference field="0" count="1" selected="0">
            <x v="0"/>
          </reference>
          <reference field="2" count="1" selected="0">
            <x v="68"/>
          </reference>
          <reference field="3" count="1">
            <x v="97"/>
          </reference>
        </references>
      </pivotArea>
    </format>
    <format dxfId="3454">
      <pivotArea dataOnly="0" labelOnly="1" fieldPosition="0">
        <references count="3">
          <reference field="0" count="1" selected="0">
            <x v="0"/>
          </reference>
          <reference field="2" count="1" selected="0">
            <x v="69"/>
          </reference>
          <reference field="3" count="1">
            <x v="15"/>
          </reference>
        </references>
      </pivotArea>
    </format>
    <format dxfId="3453">
      <pivotArea dataOnly="0" labelOnly="1" fieldPosition="0">
        <references count="3">
          <reference field="0" count="1" selected="0">
            <x v="0"/>
          </reference>
          <reference field="2" count="1" selected="0">
            <x v="70"/>
          </reference>
          <reference field="3" count="1">
            <x v="98"/>
          </reference>
        </references>
      </pivotArea>
    </format>
    <format dxfId="3452">
      <pivotArea dataOnly="0" labelOnly="1" fieldPosition="0">
        <references count="3">
          <reference field="0" count="1" selected="0">
            <x v="0"/>
          </reference>
          <reference field="2" count="1" selected="0">
            <x v="71"/>
          </reference>
          <reference field="3" count="1">
            <x v="99"/>
          </reference>
        </references>
      </pivotArea>
    </format>
    <format dxfId="3451">
      <pivotArea dataOnly="0" labelOnly="1" fieldPosition="0">
        <references count="3">
          <reference field="0" count="1" selected="0">
            <x v="0"/>
          </reference>
          <reference field="2" count="1" selected="0">
            <x v="72"/>
          </reference>
          <reference field="3" count="1">
            <x v="38"/>
          </reference>
        </references>
      </pivotArea>
    </format>
    <format dxfId="3450">
      <pivotArea dataOnly="0" labelOnly="1" fieldPosition="0">
        <references count="3">
          <reference field="0" count="1" selected="0">
            <x v="0"/>
          </reference>
          <reference field="2" count="1" selected="0">
            <x v="73"/>
          </reference>
          <reference field="3" count="1">
            <x v="100"/>
          </reference>
        </references>
      </pivotArea>
    </format>
    <format dxfId="3449">
      <pivotArea dataOnly="0" labelOnly="1" fieldPosition="0">
        <references count="3">
          <reference field="0" count="1" selected="0">
            <x v="0"/>
          </reference>
          <reference field="2" count="1" selected="0">
            <x v="74"/>
          </reference>
          <reference field="3" count="1">
            <x v="101"/>
          </reference>
        </references>
      </pivotArea>
    </format>
    <format dxfId="3448">
      <pivotArea dataOnly="0" labelOnly="1" fieldPosition="0">
        <references count="3">
          <reference field="0" count="1" selected="0">
            <x v="0"/>
          </reference>
          <reference field="2" count="1" selected="0">
            <x v="75"/>
          </reference>
          <reference field="3" count="1">
            <x v="35"/>
          </reference>
        </references>
      </pivotArea>
    </format>
    <format dxfId="3447">
      <pivotArea dataOnly="0" labelOnly="1" fieldPosition="0">
        <references count="3">
          <reference field="0" count="1" selected="0">
            <x v="0"/>
          </reference>
          <reference field="2" count="1" selected="0">
            <x v="76"/>
          </reference>
          <reference field="3" count="1">
            <x v="4"/>
          </reference>
        </references>
      </pivotArea>
    </format>
    <format dxfId="3446">
      <pivotArea dataOnly="0" labelOnly="1" fieldPosition="0">
        <references count="3">
          <reference field="0" count="1" selected="0">
            <x v="0"/>
          </reference>
          <reference field="2" count="1" selected="0">
            <x v="77"/>
          </reference>
          <reference field="3" count="1">
            <x v="102"/>
          </reference>
        </references>
      </pivotArea>
    </format>
    <format dxfId="3445">
      <pivotArea dataOnly="0" labelOnly="1" fieldPosition="0">
        <references count="3">
          <reference field="0" count="1" selected="0">
            <x v="0"/>
          </reference>
          <reference field="2" count="1" selected="0">
            <x v="78"/>
          </reference>
          <reference field="3" count="1">
            <x v="103"/>
          </reference>
        </references>
      </pivotArea>
    </format>
    <format dxfId="3444">
      <pivotArea dataOnly="0" labelOnly="1" fieldPosition="0">
        <references count="3">
          <reference field="0" count="1" selected="0">
            <x v="0"/>
          </reference>
          <reference field="2" count="1" selected="0">
            <x v="79"/>
          </reference>
          <reference field="3" count="1">
            <x v="104"/>
          </reference>
        </references>
      </pivotArea>
    </format>
    <format dxfId="3443">
      <pivotArea dataOnly="0" labelOnly="1" fieldPosition="0">
        <references count="3">
          <reference field="0" count="1" selected="0">
            <x v="0"/>
          </reference>
          <reference field="2" count="1" selected="0">
            <x v="80"/>
          </reference>
          <reference field="3" count="1">
            <x v="23"/>
          </reference>
        </references>
      </pivotArea>
    </format>
    <format dxfId="3442">
      <pivotArea dataOnly="0" labelOnly="1" fieldPosition="0">
        <references count="3">
          <reference field="0" count="1" selected="0">
            <x v="0"/>
          </reference>
          <reference field="2" count="1" selected="0">
            <x v="81"/>
          </reference>
          <reference field="3" count="1">
            <x v="105"/>
          </reference>
        </references>
      </pivotArea>
    </format>
    <format dxfId="3441">
      <pivotArea dataOnly="0" labelOnly="1" fieldPosition="0">
        <references count="3">
          <reference field="0" count="1" selected="0">
            <x v="0"/>
          </reference>
          <reference field="2" count="1" selected="0">
            <x v="82"/>
          </reference>
          <reference field="3" count="1">
            <x v="106"/>
          </reference>
        </references>
      </pivotArea>
    </format>
    <format dxfId="3440">
      <pivotArea dataOnly="0" labelOnly="1" fieldPosition="0">
        <references count="3">
          <reference field="0" count="1" selected="0">
            <x v="0"/>
          </reference>
          <reference field="2" count="1" selected="0">
            <x v="83"/>
          </reference>
          <reference field="3" count="1">
            <x v="107"/>
          </reference>
        </references>
      </pivotArea>
    </format>
    <format dxfId="3439">
      <pivotArea dataOnly="0" labelOnly="1" fieldPosition="0">
        <references count="3">
          <reference field="0" count="1" selected="0">
            <x v="0"/>
          </reference>
          <reference field="2" count="1" selected="0">
            <x v="84"/>
          </reference>
          <reference field="3" count="1">
            <x v="108"/>
          </reference>
        </references>
      </pivotArea>
    </format>
    <format dxfId="3438">
      <pivotArea dataOnly="0" labelOnly="1" fieldPosition="0">
        <references count="3">
          <reference field="0" count="1" selected="0">
            <x v="0"/>
          </reference>
          <reference field="2" count="1" selected="0">
            <x v="85"/>
          </reference>
          <reference field="3" count="1">
            <x v="109"/>
          </reference>
        </references>
      </pivotArea>
    </format>
    <format dxfId="3437">
      <pivotArea dataOnly="0" labelOnly="1" fieldPosition="0">
        <references count="3">
          <reference field="0" count="1" selected="0">
            <x v="0"/>
          </reference>
          <reference field="2" count="1" selected="0">
            <x v="86"/>
          </reference>
          <reference field="3" count="1">
            <x v="110"/>
          </reference>
        </references>
      </pivotArea>
    </format>
    <format dxfId="3436">
      <pivotArea dataOnly="0" labelOnly="1" fieldPosition="0">
        <references count="3">
          <reference field="0" count="1" selected="0">
            <x v="0"/>
          </reference>
          <reference field="2" count="1" selected="0">
            <x v="87"/>
          </reference>
          <reference field="3" count="1">
            <x v="111"/>
          </reference>
        </references>
      </pivotArea>
    </format>
    <format dxfId="3435">
      <pivotArea dataOnly="0" labelOnly="1" fieldPosition="0">
        <references count="3">
          <reference field="0" count="1" selected="0">
            <x v="0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3434">
      <pivotArea dataOnly="0" labelOnly="1" fieldPosition="0">
        <references count="3">
          <reference field="0" count="1" selected="0">
            <x v="0"/>
          </reference>
          <reference field="2" count="1" selected="0">
            <x v="89"/>
          </reference>
          <reference field="3" count="1">
            <x v="113"/>
          </reference>
        </references>
      </pivotArea>
    </format>
    <format dxfId="3433">
      <pivotArea dataOnly="0" labelOnly="1" fieldPosition="0">
        <references count="3">
          <reference field="0" count="1" selected="0">
            <x v="0"/>
          </reference>
          <reference field="2" count="1" selected="0">
            <x v="90"/>
          </reference>
          <reference field="3" count="1">
            <x v="114"/>
          </reference>
        </references>
      </pivotArea>
    </format>
    <format dxfId="3432">
      <pivotArea dataOnly="0" labelOnly="1" fieldPosition="0">
        <references count="3">
          <reference field="0" count="1" selected="0">
            <x v="0"/>
          </reference>
          <reference field="2" count="1" selected="0">
            <x v="91"/>
          </reference>
          <reference field="3" count="1">
            <x v="115"/>
          </reference>
        </references>
      </pivotArea>
    </format>
    <format dxfId="3431">
      <pivotArea dataOnly="0" labelOnly="1" fieldPosition="0">
        <references count="3">
          <reference field="0" count="1" selected="0">
            <x v="0"/>
          </reference>
          <reference field="2" count="1" selected="0">
            <x v="92"/>
          </reference>
          <reference field="3" count="1">
            <x v="116"/>
          </reference>
        </references>
      </pivotArea>
    </format>
    <format dxfId="3430">
      <pivotArea dataOnly="0" labelOnly="1" fieldPosition="0">
        <references count="3">
          <reference field="0" count="1" selected="0">
            <x v="0"/>
          </reference>
          <reference field="2" count="1" selected="0">
            <x v="93"/>
          </reference>
          <reference field="3" count="1">
            <x v="117"/>
          </reference>
        </references>
      </pivotArea>
    </format>
    <format dxfId="3429">
      <pivotArea dataOnly="0" labelOnly="1" fieldPosition="0">
        <references count="3">
          <reference field="0" count="1" selected="0">
            <x v="0"/>
          </reference>
          <reference field="2" count="1" selected="0">
            <x v="94"/>
          </reference>
          <reference field="3" count="1">
            <x v="118"/>
          </reference>
        </references>
      </pivotArea>
    </format>
    <format dxfId="3428">
      <pivotArea dataOnly="0" labelOnly="1" fieldPosition="0">
        <references count="3">
          <reference field="0" count="1" selected="0">
            <x v="0"/>
          </reference>
          <reference field="2" count="1" selected="0">
            <x v="95"/>
          </reference>
          <reference field="3" count="1">
            <x v="119"/>
          </reference>
        </references>
      </pivotArea>
    </format>
    <format dxfId="3427">
      <pivotArea dataOnly="0" labelOnly="1" fieldPosition="0">
        <references count="3">
          <reference field="0" count="1" selected="0">
            <x v="0"/>
          </reference>
          <reference field="2" count="1" selected="0">
            <x v="96"/>
          </reference>
          <reference field="3" count="1">
            <x v="120"/>
          </reference>
        </references>
      </pivotArea>
    </format>
    <format dxfId="3426">
      <pivotArea dataOnly="0" labelOnly="1" fieldPosition="0">
        <references count="3">
          <reference field="0" count="1" selected="0">
            <x v="0"/>
          </reference>
          <reference field="2" count="1" selected="0">
            <x v="97"/>
          </reference>
          <reference field="3" count="1">
            <x v="121"/>
          </reference>
        </references>
      </pivotArea>
    </format>
    <format dxfId="3425">
      <pivotArea dataOnly="0" labelOnly="1" fieldPosition="0">
        <references count="3">
          <reference field="0" count="1" selected="0">
            <x v="0"/>
          </reference>
          <reference field="2" count="1" selected="0">
            <x v="98"/>
          </reference>
          <reference field="3" count="1">
            <x v="122"/>
          </reference>
        </references>
      </pivotArea>
    </format>
    <format dxfId="3424">
      <pivotArea dataOnly="0" labelOnly="1" fieldPosition="0">
        <references count="3">
          <reference field="0" count="1" selected="0">
            <x v="0"/>
          </reference>
          <reference field="2" count="1" selected="0">
            <x v="99"/>
          </reference>
          <reference field="3" count="1">
            <x v="123"/>
          </reference>
        </references>
      </pivotArea>
    </format>
    <format dxfId="3423">
      <pivotArea dataOnly="0" labelOnly="1" fieldPosition="0">
        <references count="3">
          <reference field="0" count="1" selected="0">
            <x v="0"/>
          </reference>
          <reference field="2" count="1" selected="0">
            <x v="100"/>
          </reference>
          <reference field="3" count="1">
            <x v="124"/>
          </reference>
        </references>
      </pivotArea>
    </format>
    <format dxfId="3422">
      <pivotArea dataOnly="0" labelOnly="1" fieldPosition="0">
        <references count="3">
          <reference field="0" count="1" selected="0">
            <x v="0"/>
          </reference>
          <reference field="2" count="1" selected="0">
            <x v="101"/>
          </reference>
          <reference field="3" count="1">
            <x v="125"/>
          </reference>
        </references>
      </pivotArea>
    </format>
    <format dxfId="3421">
      <pivotArea dataOnly="0" labelOnly="1" fieldPosition="0">
        <references count="3">
          <reference field="0" count="1" selected="0">
            <x v="0"/>
          </reference>
          <reference field="2" count="1" selected="0">
            <x v="102"/>
          </reference>
          <reference field="3" count="1">
            <x v="126"/>
          </reference>
        </references>
      </pivotArea>
    </format>
    <format dxfId="3420">
      <pivotArea dataOnly="0" labelOnly="1" fieldPosition="0">
        <references count="3">
          <reference field="0" count="1" selected="0">
            <x v="0"/>
          </reference>
          <reference field="2" count="1" selected="0">
            <x v="103"/>
          </reference>
          <reference field="3" count="1">
            <x v="127"/>
          </reference>
        </references>
      </pivotArea>
    </format>
    <format dxfId="3419">
      <pivotArea dataOnly="0" labelOnly="1" fieldPosition="0">
        <references count="3">
          <reference field="0" count="1" selected="0">
            <x v="0"/>
          </reference>
          <reference field="2" count="1" selected="0">
            <x v="104"/>
          </reference>
          <reference field="3" count="1">
            <x v="128"/>
          </reference>
        </references>
      </pivotArea>
    </format>
    <format dxfId="3418">
      <pivotArea dataOnly="0" labelOnly="1" fieldPosition="0">
        <references count="3">
          <reference field="0" count="1" selected="0">
            <x v="0"/>
          </reference>
          <reference field="2" count="1" selected="0">
            <x v="105"/>
          </reference>
          <reference field="3" count="1">
            <x v="129"/>
          </reference>
        </references>
      </pivotArea>
    </format>
    <format dxfId="3417">
      <pivotArea dataOnly="0" labelOnly="1" fieldPosition="0">
        <references count="3">
          <reference field="0" count="1" selected="0">
            <x v="0"/>
          </reference>
          <reference field="2" count="1" selected="0">
            <x v="106"/>
          </reference>
          <reference field="3" count="1">
            <x v="130"/>
          </reference>
        </references>
      </pivotArea>
    </format>
    <format dxfId="3416">
      <pivotArea dataOnly="0" labelOnly="1" fieldPosition="0">
        <references count="3">
          <reference field="0" count="1" selected="0">
            <x v="0"/>
          </reference>
          <reference field="2" count="1" selected="0">
            <x v="107"/>
          </reference>
          <reference field="3" count="1">
            <x v="131"/>
          </reference>
        </references>
      </pivotArea>
    </format>
    <format dxfId="3415">
      <pivotArea dataOnly="0" labelOnly="1" fieldPosition="0">
        <references count="3">
          <reference field="0" count="1" selected="0">
            <x v="0"/>
          </reference>
          <reference field="2" count="1" selected="0">
            <x v="108"/>
          </reference>
          <reference field="3" count="1">
            <x v="132"/>
          </reference>
        </references>
      </pivotArea>
    </format>
    <format dxfId="3414">
      <pivotArea dataOnly="0" labelOnly="1" fieldPosition="0">
        <references count="3">
          <reference field="0" count="1" selected="0">
            <x v="0"/>
          </reference>
          <reference field="2" count="1" selected="0">
            <x v="109"/>
          </reference>
          <reference field="3" count="1">
            <x v="133"/>
          </reference>
        </references>
      </pivotArea>
    </format>
    <format dxfId="3413">
      <pivotArea dataOnly="0" labelOnly="1" fieldPosition="0">
        <references count="3">
          <reference field="0" count="1" selected="0">
            <x v="0"/>
          </reference>
          <reference field="2" count="1" selected="0">
            <x v="110"/>
          </reference>
          <reference field="3" count="1">
            <x v="134"/>
          </reference>
        </references>
      </pivotArea>
    </format>
    <format dxfId="3412">
      <pivotArea dataOnly="0" labelOnly="1" fieldPosition="0">
        <references count="3">
          <reference field="0" count="1" selected="0">
            <x v="0"/>
          </reference>
          <reference field="2" count="1" selected="0">
            <x v="111"/>
          </reference>
          <reference field="3" count="1">
            <x v="135"/>
          </reference>
        </references>
      </pivotArea>
    </format>
    <format dxfId="3411">
      <pivotArea dataOnly="0" labelOnly="1" fieldPosition="0">
        <references count="3">
          <reference field="0" count="1" selected="0">
            <x v="0"/>
          </reference>
          <reference field="2" count="1" selected="0">
            <x v="112"/>
          </reference>
          <reference field="3" count="1">
            <x v="136"/>
          </reference>
        </references>
      </pivotArea>
    </format>
    <format dxfId="3410">
      <pivotArea dataOnly="0" labelOnly="1" fieldPosition="0">
        <references count="3">
          <reference field="0" count="1" selected="0">
            <x v="0"/>
          </reference>
          <reference field="2" count="1" selected="0">
            <x v="113"/>
          </reference>
          <reference field="3" count="1">
            <x v="137"/>
          </reference>
        </references>
      </pivotArea>
    </format>
    <format dxfId="3409">
      <pivotArea dataOnly="0" labelOnly="1" fieldPosition="0">
        <references count="3">
          <reference field="0" count="1" selected="0">
            <x v="0"/>
          </reference>
          <reference field="2" count="1" selected="0">
            <x v="114"/>
          </reference>
          <reference field="3" count="1">
            <x v="138"/>
          </reference>
        </references>
      </pivotArea>
    </format>
    <format dxfId="3408">
      <pivotArea dataOnly="0" labelOnly="1" fieldPosition="0">
        <references count="3">
          <reference field="0" count="1" selected="0">
            <x v="0"/>
          </reference>
          <reference field="2" count="1" selected="0">
            <x v="115"/>
          </reference>
          <reference field="3" count="1">
            <x v="139"/>
          </reference>
        </references>
      </pivotArea>
    </format>
    <format dxfId="3407">
      <pivotArea dataOnly="0" labelOnly="1" fieldPosition="0">
        <references count="3">
          <reference field="0" count="1" selected="0">
            <x v="0"/>
          </reference>
          <reference field="2" count="1" selected="0">
            <x v="116"/>
          </reference>
          <reference field="3" count="1">
            <x v="140"/>
          </reference>
        </references>
      </pivotArea>
    </format>
    <format dxfId="3406">
      <pivotArea dataOnly="0" labelOnly="1" fieldPosition="0">
        <references count="3">
          <reference field="0" count="1" selected="0">
            <x v="0"/>
          </reference>
          <reference field="2" count="1" selected="0">
            <x v="117"/>
          </reference>
          <reference field="3" count="1">
            <x v="141"/>
          </reference>
        </references>
      </pivotArea>
    </format>
    <format dxfId="3405">
      <pivotArea dataOnly="0" labelOnly="1" fieldPosition="0">
        <references count="3">
          <reference field="0" count="1" selected="0">
            <x v="0"/>
          </reference>
          <reference field="2" count="1" selected="0">
            <x v="118"/>
          </reference>
          <reference field="3" count="1">
            <x v="142"/>
          </reference>
        </references>
      </pivotArea>
    </format>
    <format dxfId="3404">
      <pivotArea dataOnly="0" labelOnly="1" fieldPosition="0">
        <references count="3">
          <reference field="0" count="1" selected="0">
            <x v="0"/>
          </reference>
          <reference field="2" count="1" selected="0">
            <x v="119"/>
          </reference>
          <reference field="3" count="1">
            <x v="143"/>
          </reference>
        </references>
      </pivotArea>
    </format>
    <format dxfId="3403">
      <pivotArea dataOnly="0" labelOnly="1" fieldPosition="0">
        <references count="3">
          <reference field="0" count="1" selected="0">
            <x v="0"/>
          </reference>
          <reference field="2" count="1" selected="0">
            <x v="120"/>
          </reference>
          <reference field="3" count="1">
            <x v="144"/>
          </reference>
        </references>
      </pivotArea>
    </format>
    <format dxfId="3402">
      <pivotArea dataOnly="0" labelOnly="1" fieldPosition="0">
        <references count="3">
          <reference field="0" count="1" selected="0">
            <x v="0"/>
          </reference>
          <reference field="2" count="1" selected="0">
            <x v="121"/>
          </reference>
          <reference field="3" count="1">
            <x v="145"/>
          </reference>
        </references>
      </pivotArea>
    </format>
    <format dxfId="3401">
      <pivotArea dataOnly="0" labelOnly="1" fieldPosition="0">
        <references count="3">
          <reference field="0" count="1" selected="0">
            <x v="0"/>
          </reference>
          <reference field="2" count="1" selected="0">
            <x v="122"/>
          </reference>
          <reference field="3" count="1">
            <x v="146"/>
          </reference>
        </references>
      </pivotArea>
    </format>
    <format dxfId="3400">
      <pivotArea dataOnly="0" labelOnly="1" fieldPosition="0">
        <references count="3">
          <reference field="0" count="1" selected="0">
            <x v="0"/>
          </reference>
          <reference field="2" count="1" selected="0">
            <x v="123"/>
          </reference>
          <reference field="3" count="1">
            <x v="147"/>
          </reference>
        </references>
      </pivotArea>
    </format>
    <format dxfId="3399">
      <pivotArea dataOnly="0" labelOnly="1" fieldPosition="0">
        <references count="3">
          <reference field="0" count="1" selected="0">
            <x v="0"/>
          </reference>
          <reference field="2" count="1" selected="0">
            <x v="124"/>
          </reference>
          <reference field="3" count="1">
            <x v="148"/>
          </reference>
        </references>
      </pivotArea>
    </format>
    <format dxfId="3398">
      <pivotArea dataOnly="0" labelOnly="1" fieldPosition="0">
        <references count="3">
          <reference field="0" count="1" selected="0">
            <x v="0"/>
          </reference>
          <reference field="2" count="1" selected="0">
            <x v="125"/>
          </reference>
          <reference field="3" count="1">
            <x v="149"/>
          </reference>
        </references>
      </pivotArea>
    </format>
    <format dxfId="3397">
      <pivotArea dataOnly="0" labelOnly="1" fieldPosition="0">
        <references count="3">
          <reference field="0" count="1" selected="0">
            <x v="0"/>
          </reference>
          <reference field="2" count="1" selected="0">
            <x v="126"/>
          </reference>
          <reference field="3" count="1">
            <x v="150"/>
          </reference>
        </references>
      </pivotArea>
    </format>
    <format dxfId="3396">
      <pivotArea dataOnly="0" labelOnly="1" fieldPosition="0">
        <references count="3">
          <reference field="0" count="1" selected="0">
            <x v="0"/>
          </reference>
          <reference field="2" count="1" selected="0">
            <x v="127"/>
          </reference>
          <reference field="3" count="1">
            <x v="151"/>
          </reference>
        </references>
      </pivotArea>
    </format>
    <format dxfId="3395">
      <pivotArea dataOnly="0" labelOnly="1" fieldPosition="0">
        <references count="3">
          <reference field="0" count="1" selected="0">
            <x v="0"/>
          </reference>
          <reference field="2" count="1" selected="0">
            <x v="128"/>
          </reference>
          <reference field="3" count="1">
            <x v="152"/>
          </reference>
        </references>
      </pivotArea>
    </format>
    <format dxfId="3394">
      <pivotArea dataOnly="0" labelOnly="1" fieldPosition="0">
        <references count="3">
          <reference field="0" count="1" selected="0">
            <x v="0"/>
          </reference>
          <reference field="2" count="1" selected="0">
            <x v="129"/>
          </reference>
          <reference field="3" count="1">
            <x v="153"/>
          </reference>
        </references>
      </pivotArea>
    </format>
    <format dxfId="3393">
      <pivotArea dataOnly="0" labelOnly="1" fieldPosition="0">
        <references count="3">
          <reference field="0" count="1" selected="0">
            <x v="0"/>
          </reference>
          <reference field="2" count="1" selected="0">
            <x v="130"/>
          </reference>
          <reference field="3" count="1">
            <x v="154"/>
          </reference>
        </references>
      </pivotArea>
    </format>
    <format dxfId="3392">
      <pivotArea dataOnly="0" labelOnly="1" fieldPosition="0">
        <references count="3">
          <reference field="0" count="1" selected="0">
            <x v="0"/>
          </reference>
          <reference field="2" count="1" selected="0">
            <x v="131"/>
          </reference>
          <reference field="3" count="1">
            <x v="155"/>
          </reference>
        </references>
      </pivotArea>
    </format>
    <format dxfId="3391">
      <pivotArea dataOnly="0" labelOnly="1" fieldPosition="0">
        <references count="3">
          <reference field="0" count="1" selected="0">
            <x v="0"/>
          </reference>
          <reference field="2" count="1" selected="0">
            <x v="132"/>
          </reference>
          <reference field="3" count="1">
            <x v="156"/>
          </reference>
        </references>
      </pivotArea>
    </format>
    <format dxfId="3390">
      <pivotArea dataOnly="0" labelOnly="1" fieldPosition="0">
        <references count="3">
          <reference field="0" count="1" selected="0">
            <x v="0"/>
          </reference>
          <reference field="2" count="1" selected="0">
            <x v="133"/>
          </reference>
          <reference field="3" count="1">
            <x v="157"/>
          </reference>
        </references>
      </pivotArea>
    </format>
    <format dxfId="3389">
      <pivotArea dataOnly="0" labelOnly="1" fieldPosition="0">
        <references count="3">
          <reference field="0" count="1" selected="0">
            <x v="0"/>
          </reference>
          <reference field="2" count="1" selected="0">
            <x v="134"/>
          </reference>
          <reference field="3" count="1">
            <x v="158"/>
          </reference>
        </references>
      </pivotArea>
    </format>
    <format dxfId="3388">
      <pivotArea dataOnly="0" labelOnly="1" fieldPosition="0">
        <references count="3">
          <reference field="0" count="1" selected="0">
            <x v="0"/>
          </reference>
          <reference field="2" count="1" selected="0">
            <x v="135"/>
          </reference>
          <reference field="3" count="1">
            <x v="159"/>
          </reference>
        </references>
      </pivotArea>
    </format>
    <format dxfId="3387">
      <pivotArea dataOnly="0" labelOnly="1" fieldPosition="0">
        <references count="3">
          <reference field="0" count="1" selected="0">
            <x v="0"/>
          </reference>
          <reference field="2" count="1" selected="0">
            <x v="136"/>
          </reference>
          <reference field="3" count="1">
            <x v="160"/>
          </reference>
        </references>
      </pivotArea>
    </format>
    <format dxfId="3386">
      <pivotArea dataOnly="0" labelOnly="1" fieldPosition="0">
        <references count="3">
          <reference field="0" count="1" selected="0">
            <x v="0"/>
          </reference>
          <reference field="2" count="1" selected="0">
            <x v="137"/>
          </reference>
          <reference field="3" count="1">
            <x v="161"/>
          </reference>
        </references>
      </pivotArea>
    </format>
    <format dxfId="3385">
      <pivotArea dataOnly="0" labelOnly="1" fieldPosition="0">
        <references count="3">
          <reference field="0" count="1" selected="0">
            <x v="0"/>
          </reference>
          <reference field="2" count="1" selected="0">
            <x v="138"/>
          </reference>
          <reference field="3" count="1">
            <x v="162"/>
          </reference>
        </references>
      </pivotArea>
    </format>
    <format dxfId="3384">
      <pivotArea dataOnly="0" labelOnly="1" fieldPosition="0">
        <references count="3">
          <reference field="0" count="1" selected="0">
            <x v="0"/>
          </reference>
          <reference field="2" count="1" selected="0">
            <x v="139"/>
          </reference>
          <reference field="3" count="1">
            <x v="163"/>
          </reference>
        </references>
      </pivotArea>
    </format>
    <format dxfId="3383">
      <pivotArea dataOnly="0" labelOnly="1" fieldPosition="0">
        <references count="3">
          <reference field="0" count="1" selected="0">
            <x v="0"/>
          </reference>
          <reference field="2" count="1" selected="0">
            <x v="140"/>
          </reference>
          <reference field="3" count="1">
            <x v="164"/>
          </reference>
        </references>
      </pivotArea>
    </format>
    <format dxfId="3382">
      <pivotArea dataOnly="0" labelOnly="1" fieldPosition="0">
        <references count="3">
          <reference field="0" count="1" selected="0">
            <x v="0"/>
          </reference>
          <reference field="2" count="1" selected="0">
            <x v="141"/>
          </reference>
          <reference field="3" count="1">
            <x v="165"/>
          </reference>
        </references>
      </pivotArea>
    </format>
    <format dxfId="3381">
      <pivotArea dataOnly="0" labelOnly="1" fieldPosition="0">
        <references count="3">
          <reference field="0" count="1" selected="0">
            <x v="0"/>
          </reference>
          <reference field="2" count="1" selected="0">
            <x v="142"/>
          </reference>
          <reference field="3" count="1">
            <x v="166"/>
          </reference>
        </references>
      </pivotArea>
    </format>
    <format dxfId="3380">
      <pivotArea dataOnly="0" labelOnly="1" fieldPosition="0">
        <references count="3">
          <reference field="0" count="1" selected="0">
            <x v="0"/>
          </reference>
          <reference field="2" count="1" selected="0">
            <x v="143"/>
          </reference>
          <reference field="3" count="1">
            <x v="167"/>
          </reference>
        </references>
      </pivotArea>
    </format>
    <format dxfId="3379">
      <pivotArea dataOnly="0" labelOnly="1" fieldPosition="0">
        <references count="3">
          <reference field="0" count="1" selected="0">
            <x v="0"/>
          </reference>
          <reference field="2" count="1" selected="0">
            <x v="144"/>
          </reference>
          <reference field="3" count="1">
            <x v="168"/>
          </reference>
        </references>
      </pivotArea>
    </format>
    <format dxfId="3378">
      <pivotArea dataOnly="0" labelOnly="1" fieldPosition="0">
        <references count="3">
          <reference field="0" count="1" selected="0">
            <x v="0"/>
          </reference>
          <reference field="2" count="1" selected="0">
            <x v="145"/>
          </reference>
          <reference field="3" count="1">
            <x v="169"/>
          </reference>
        </references>
      </pivotArea>
    </format>
    <format dxfId="3377">
      <pivotArea dataOnly="0" labelOnly="1" fieldPosition="0">
        <references count="3">
          <reference field="0" count="1" selected="0">
            <x v="0"/>
          </reference>
          <reference field="2" count="1" selected="0">
            <x v="146"/>
          </reference>
          <reference field="3" count="1">
            <x v="170"/>
          </reference>
        </references>
      </pivotArea>
    </format>
    <format dxfId="3376">
      <pivotArea dataOnly="0" labelOnly="1" fieldPosition="0">
        <references count="3">
          <reference field="0" count="1" selected="0">
            <x v="0"/>
          </reference>
          <reference field="2" count="1" selected="0">
            <x v="147"/>
          </reference>
          <reference field="3" count="1">
            <x v="171"/>
          </reference>
        </references>
      </pivotArea>
    </format>
    <format dxfId="3375">
      <pivotArea dataOnly="0" labelOnly="1" fieldPosition="0">
        <references count="3">
          <reference field="0" count="1" selected="0">
            <x v="0"/>
          </reference>
          <reference field="2" count="1" selected="0">
            <x v="148"/>
          </reference>
          <reference field="3" count="1">
            <x v="172"/>
          </reference>
        </references>
      </pivotArea>
    </format>
    <format dxfId="3374">
      <pivotArea dataOnly="0" labelOnly="1" fieldPosition="0">
        <references count="3">
          <reference field="0" count="1" selected="0">
            <x v="0"/>
          </reference>
          <reference field="2" count="1" selected="0">
            <x v="149"/>
          </reference>
          <reference field="3" count="1">
            <x v="173"/>
          </reference>
        </references>
      </pivotArea>
    </format>
    <format dxfId="3373">
      <pivotArea dataOnly="0" labelOnly="1" fieldPosition="0">
        <references count="3">
          <reference field="0" count="1" selected="0">
            <x v="0"/>
          </reference>
          <reference field="2" count="1" selected="0">
            <x v="150"/>
          </reference>
          <reference field="3" count="1">
            <x v="174"/>
          </reference>
        </references>
      </pivotArea>
    </format>
    <format dxfId="3372">
      <pivotArea dataOnly="0" labelOnly="1" fieldPosition="0">
        <references count="3">
          <reference field="0" count="1" selected="0">
            <x v="0"/>
          </reference>
          <reference field="2" count="1" selected="0">
            <x v="151"/>
          </reference>
          <reference field="3" count="1">
            <x v="175"/>
          </reference>
        </references>
      </pivotArea>
    </format>
    <format dxfId="3371">
      <pivotArea dataOnly="0" labelOnly="1" fieldPosition="0">
        <references count="3">
          <reference field="0" count="1" selected="0">
            <x v="0"/>
          </reference>
          <reference field="2" count="1" selected="0">
            <x v="152"/>
          </reference>
          <reference field="3" count="1">
            <x v="176"/>
          </reference>
        </references>
      </pivotArea>
    </format>
    <format dxfId="3370">
      <pivotArea dataOnly="0" labelOnly="1" fieldPosition="0">
        <references count="3">
          <reference field="0" count="1" selected="0">
            <x v="0"/>
          </reference>
          <reference field="2" count="1" selected="0">
            <x v="153"/>
          </reference>
          <reference field="3" count="1">
            <x v="177"/>
          </reference>
        </references>
      </pivotArea>
    </format>
    <format dxfId="3369">
      <pivotArea dataOnly="0" labelOnly="1" fieldPosition="0">
        <references count="3">
          <reference field="0" count="1" selected="0">
            <x v="0"/>
          </reference>
          <reference field="2" count="1" selected="0">
            <x v="154"/>
          </reference>
          <reference field="3" count="1">
            <x v="178"/>
          </reference>
        </references>
      </pivotArea>
    </format>
    <format dxfId="3368">
      <pivotArea dataOnly="0" labelOnly="1" fieldPosition="0">
        <references count="3">
          <reference field="0" count="1" selected="0">
            <x v="0"/>
          </reference>
          <reference field="2" count="1" selected="0">
            <x v="155"/>
          </reference>
          <reference field="3" count="1">
            <x v="179"/>
          </reference>
        </references>
      </pivotArea>
    </format>
    <format dxfId="3367">
      <pivotArea dataOnly="0" labelOnly="1" fieldPosition="0">
        <references count="3">
          <reference field="0" count="1" selected="0">
            <x v="0"/>
          </reference>
          <reference field="2" count="1" selected="0">
            <x v="156"/>
          </reference>
          <reference field="3" count="1">
            <x v="180"/>
          </reference>
        </references>
      </pivotArea>
    </format>
    <format dxfId="3366">
      <pivotArea dataOnly="0" labelOnly="1" fieldPosition="0">
        <references count="3">
          <reference field="0" count="1" selected="0">
            <x v="0"/>
          </reference>
          <reference field="2" count="1" selected="0">
            <x v="157"/>
          </reference>
          <reference field="3" count="1">
            <x v="19"/>
          </reference>
        </references>
      </pivotArea>
    </format>
    <format dxfId="3365">
      <pivotArea dataOnly="0" labelOnly="1" fieldPosition="0">
        <references count="3">
          <reference field="0" count="1" selected="0">
            <x v="1"/>
          </reference>
          <reference field="2" count="1" selected="0">
            <x v="158"/>
          </reference>
          <reference field="3" count="1">
            <x v="181"/>
          </reference>
        </references>
      </pivotArea>
    </format>
    <format dxfId="3364">
      <pivotArea dataOnly="0" labelOnly="1" fieldPosition="0">
        <references count="3">
          <reference field="0" count="1" selected="0">
            <x v="1"/>
          </reference>
          <reference field="2" count="1" selected="0">
            <x v="159"/>
          </reference>
          <reference field="3" count="1">
            <x v="182"/>
          </reference>
        </references>
      </pivotArea>
    </format>
    <format dxfId="3363">
      <pivotArea dataOnly="0" labelOnly="1" fieldPosition="0">
        <references count="3">
          <reference field="0" count="1" selected="0">
            <x v="1"/>
          </reference>
          <reference field="2" count="1" selected="0">
            <x v="160"/>
          </reference>
          <reference field="3" count="1">
            <x v="183"/>
          </reference>
        </references>
      </pivotArea>
    </format>
    <format dxfId="3362">
      <pivotArea dataOnly="0" labelOnly="1" fieldPosition="0">
        <references count="3">
          <reference field="0" count="1" selected="0">
            <x v="2"/>
          </reference>
          <reference field="2" count="1" selected="0">
            <x v="161"/>
          </reference>
          <reference field="3" count="1">
            <x v="184"/>
          </reference>
        </references>
      </pivotArea>
    </format>
    <format dxfId="3361">
      <pivotArea dataOnly="0" labelOnly="1" fieldPosition="0">
        <references count="3">
          <reference field="0" count="1" selected="0">
            <x v="2"/>
          </reference>
          <reference field="2" count="1" selected="0">
            <x v="162"/>
          </reference>
          <reference field="3" count="1">
            <x v="185"/>
          </reference>
        </references>
      </pivotArea>
    </format>
    <format dxfId="3360">
      <pivotArea dataOnly="0" labelOnly="1" fieldPosition="0">
        <references count="3">
          <reference field="0" count="1" selected="0">
            <x v="2"/>
          </reference>
          <reference field="2" count="1" selected="0">
            <x v="163"/>
          </reference>
          <reference field="3" count="1">
            <x v="186"/>
          </reference>
        </references>
      </pivotArea>
    </format>
    <format dxfId="3359">
      <pivotArea dataOnly="0" labelOnly="1" fieldPosition="0">
        <references count="3">
          <reference field="0" count="1" selected="0">
            <x v="2"/>
          </reference>
          <reference field="2" count="1" selected="0">
            <x v="164"/>
          </reference>
          <reference field="3" count="1">
            <x v="187"/>
          </reference>
        </references>
      </pivotArea>
    </format>
    <format dxfId="3358">
      <pivotArea dataOnly="0" labelOnly="1" fieldPosition="0">
        <references count="3">
          <reference field="0" count="1" selected="0">
            <x v="2"/>
          </reference>
          <reference field="2" count="1" selected="0">
            <x v="165"/>
          </reference>
          <reference field="3" count="1">
            <x v="188"/>
          </reference>
        </references>
      </pivotArea>
    </format>
    <format dxfId="3357">
      <pivotArea dataOnly="0" labelOnly="1" fieldPosition="0">
        <references count="3">
          <reference field="0" count="1" selected="0">
            <x v="2"/>
          </reference>
          <reference field="2" count="1" selected="0">
            <x v="166"/>
          </reference>
          <reference field="3" count="1">
            <x v="189"/>
          </reference>
        </references>
      </pivotArea>
    </format>
    <format dxfId="3356">
      <pivotArea dataOnly="0" labelOnly="1" fieldPosition="0">
        <references count="3">
          <reference field="0" count="1" selected="0">
            <x v="2"/>
          </reference>
          <reference field="2" count="1" selected="0">
            <x v="167"/>
          </reference>
          <reference field="3" count="1">
            <x v="190"/>
          </reference>
        </references>
      </pivotArea>
    </format>
    <format dxfId="3355">
      <pivotArea dataOnly="0" labelOnly="1" fieldPosition="0">
        <references count="3">
          <reference field="0" count="1" selected="0">
            <x v="2"/>
          </reference>
          <reference field="2" count="1" selected="0">
            <x v="168"/>
          </reference>
          <reference field="3" count="1">
            <x v="191"/>
          </reference>
        </references>
      </pivotArea>
    </format>
    <format dxfId="3354">
      <pivotArea dataOnly="0" labelOnly="1" fieldPosition="0">
        <references count="3">
          <reference field="0" count="1" selected="0">
            <x v="2"/>
          </reference>
          <reference field="2" count="1" selected="0">
            <x v="169"/>
          </reference>
          <reference field="3" count="1">
            <x v="192"/>
          </reference>
        </references>
      </pivotArea>
    </format>
    <format dxfId="3353">
      <pivotArea dataOnly="0" labelOnly="1" fieldPosition="0">
        <references count="3">
          <reference field="0" count="1" selected="0">
            <x v="2"/>
          </reference>
          <reference field="2" count="1" selected="0">
            <x v="170"/>
          </reference>
          <reference field="3" count="1">
            <x v="193"/>
          </reference>
        </references>
      </pivotArea>
    </format>
    <format dxfId="3352">
      <pivotArea dataOnly="0" labelOnly="1" fieldPosition="0">
        <references count="3">
          <reference field="0" count="1" selected="0">
            <x v="2"/>
          </reference>
          <reference field="2" count="1" selected="0">
            <x v="171"/>
          </reference>
          <reference field="3" count="1">
            <x v="194"/>
          </reference>
        </references>
      </pivotArea>
    </format>
    <format dxfId="3351">
      <pivotArea dataOnly="0" labelOnly="1" fieldPosition="0">
        <references count="3">
          <reference field="0" count="1" selected="0">
            <x v="2"/>
          </reference>
          <reference field="2" count="1" selected="0">
            <x v="172"/>
          </reference>
          <reference field="3" count="1">
            <x v="195"/>
          </reference>
        </references>
      </pivotArea>
    </format>
    <format dxfId="3350">
      <pivotArea dataOnly="0" labelOnly="1" fieldPosition="0">
        <references count="3">
          <reference field="0" count="1" selected="0">
            <x v="2"/>
          </reference>
          <reference field="2" count="1" selected="0">
            <x v="173"/>
          </reference>
          <reference field="3" count="1">
            <x v="196"/>
          </reference>
        </references>
      </pivotArea>
    </format>
    <format dxfId="3349">
      <pivotArea dataOnly="0" labelOnly="1" fieldPosition="0">
        <references count="3">
          <reference field="0" count="1" selected="0">
            <x v="2"/>
          </reference>
          <reference field="2" count="1" selected="0">
            <x v="174"/>
          </reference>
          <reference field="3" count="1">
            <x v="197"/>
          </reference>
        </references>
      </pivotArea>
    </format>
    <format dxfId="3348">
      <pivotArea dataOnly="0" labelOnly="1" fieldPosition="0">
        <references count="3">
          <reference field="0" count="1" selected="0">
            <x v="2"/>
          </reference>
          <reference field="2" count="1" selected="0">
            <x v="175"/>
          </reference>
          <reference field="3" count="1">
            <x v="198"/>
          </reference>
        </references>
      </pivotArea>
    </format>
    <format dxfId="3347">
      <pivotArea dataOnly="0" labelOnly="1" fieldPosition="0">
        <references count="3">
          <reference field="0" count="1" selected="0">
            <x v="2"/>
          </reference>
          <reference field="2" count="1" selected="0">
            <x v="176"/>
          </reference>
          <reference field="3" count="1">
            <x v="199"/>
          </reference>
        </references>
      </pivotArea>
    </format>
    <format dxfId="3346">
      <pivotArea dataOnly="0" labelOnly="1" fieldPosition="0">
        <references count="3">
          <reference field="0" count="1" selected="0">
            <x v="2"/>
          </reference>
          <reference field="2" count="1" selected="0">
            <x v="177"/>
          </reference>
          <reference field="3" count="1">
            <x v="200"/>
          </reference>
        </references>
      </pivotArea>
    </format>
    <format dxfId="3345">
      <pivotArea dataOnly="0" labelOnly="1" fieldPosition="0">
        <references count="3">
          <reference field="0" count="1" selected="0">
            <x v="2"/>
          </reference>
          <reference field="2" count="1" selected="0">
            <x v="180"/>
          </reference>
          <reference field="3" count="1">
            <x v="201"/>
          </reference>
        </references>
      </pivotArea>
    </format>
    <format dxfId="3344">
      <pivotArea dataOnly="0" labelOnly="1" fieldPosition="0">
        <references count="3">
          <reference field="0" count="1" selected="0">
            <x v="2"/>
          </reference>
          <reference field="2" count="1" selected="0">
            <x v="181"/>
          </reference>
          <reference field="3" count="1">
            <x v="202"/>
          </reference>
        </references>
      </pivotArea>
    </format>
    <format dxfId="3343">
      <pivotArea dataOnly="0" labelOnly="1" fieldPosition="0">
        <references count="3">
          <reference field="0" count="1" selected="0">
            <x v="2"/>
          </reference>
          <reference field="2" count="1" selected="0">
            <x v="182"/>
          </reference>
          <reference field="3" count="1">
            <x v="203"/>
          </reference>
        </references>
      </pivotArea>
    </format>
    <format dxfId="3342">
      <pivotArea dataOnly="0" labelOnly="1" fieldPosition="0">
        <references count="3">
          <reference field="0" count="1" selected="0">
            <x v="2"/>
          </reference>
          <reference field="2" count="1" selected="0">
            <x v="183"/>
          </reference>
          <reference field="3" count="1">
            <x v="204"/>
          </reference>
        </references>
      </pivotArea>
    </format>
    <format dxfId="3341">
      <pivotArea dataOnly="0" labelOnly="1" fieldPosition="0">
        <references count="3">
          <reference field="0" count="1" selected="0">
            <x v="2"/>
          </reference>
          <reference field="2" count="1" selected="0">
            <x v="184"/>
          </reference>
          <reference field="3" count="1">
            <x v="205"/>
          </reference>
        </references>
      </pivotArea>
    </format>
    <format dxfId="3340">
      <pivotArea dataOnly="0" labelOnly="1" fieldPosition="0">
        <references count="3">
          <reference field="0" count="1" selected="0">
            <x v="2"/>
          </reference>
          <reference field="2" count="1" selected="0">
            <x v="185"/>
          </reference>
          <reference field="3" count="1">
            <x v="206"/>
          </reference>
        </references>
      </pivotArea>
    </format>
    <format dxfId="3339">
      <pivotArea dataOnly="0" labelOnly="1" fieldPosition="0">
        <references count="3">
          <reference field="0" count="1" selected="0">
            <x v="2"/>
          </reference>
          <reference field="2" count="1" selected="0">
            <x v="186"/>
          </reference>
          <reference field="3" count="1">
            <x v="207"/>
          </reference>
        </references>
      </pivotArea>
    </format>
    <format dxfId="3338">
      <pivotArea dataOnly="0" labelOnly="1" fieldPosition="0">
        <references count="3">
          <reference field="0" count="1" selected="0">
            <x v="3"/>
          </reference>
          <reference field="2" count="1" selected="0">
            <x v="187"/>
          </reference>
          <reference field="3" count="1">
            <x v="208"/>
          </reference>
        </references>
      </pivotArea>
    </format>
    <format dxfId="3337">
      <pivotArea dataOnly="0" labelOnly="1" fieldPosition="0">
        <references count="3">
          <reference field="0" count="1" selected="0">
            <x v="3"/>
          </reference>
          <reference field="2" count="1" selected="0">
            <x v="188"/>
          </reference>
          <reference field="3" count="1">
            <x v="209"/>
          </reference>
        </references>
      </pivotArea>
    </format>
    <format dxfId="3336">
      <pivotArea dataOnly="0" labelOnly="1" fieldPosition="0">
        <references count="3">
          <reference field="0" count="1" selected="0">
            <x v="3"/>
          </reference>
          <reference field="2" count="1" selected="0">
            <x v="189"/>
          </reference>
          <reference field="3" count="1">
            <x v="210"/>
          </reference>
        </references>
      </pivotArea>
    </format>
    <format dxfId="3335">
      <pivotArea dataOnly="0" labelOnly="1" fieldPosition="0">
        <references count="3">
          <reference field="0" count="1" selected="0">
            <x v="3"/>
          </reference>
          <reference field="2" count="1" selected="0">
            <x v="190"/>
          </reference>
          <reference field="3" count="1">
            <x v="211"/>
          </reference>
        </references>
      </pivotArea>
    </format>
    <format dxfId="3334">
      <pivotArea dataOnly="0" labelOnly="1" fieldPosition="0">
        <references count="3">
          <reference field="0" count="1" selected="0">
            <x v="3"/>
          </reference>
          <reference field="2" count="1" selected="0">
            <x v="191"/>
          </reference>
          <reference field="3" count="1">
            <x v="212"/>
          </reference>
        </references>
      </pivotArea>
    </format>
    <format dxfId="3333">
      <pivotArea dataOnly="0" labelOnly="1" fieldPosition="0">
        <references count="3">
          <reference field="0" count="1" selected="0">
            <x v="3"/>
          </reference>
          <reference field="2" count="1" selected="0">
            <x v="192"/>
          </reference>
          <reference field="3" count="1">
            <x v="213"/>
          </reference>
        </references>
      </pivotArea>
    </format>
    <format dxfId="3332">
      <pivotArea dataOnly="0" labelOnly="1" fieldPosition="0">
        <references count="3">
          <reference field="0" count="1" selected="0">
            <x v="3"/>
          </reference>
          <reference field="2" count="1" selected="0">
            <x v="193"/>
          </reference>
          <reference field="3" count="1">
            <x v="214"/>
          </reference>
        </references>
      </pivotArea>
    </format>
    <format dxfId="3331">
      <pivotArea dataOnly="0" labelOnly="1" fieldPosition="0">
        <references count="3">
          <reference field="0" count="1" selected="0">
            <x v="3"/>
          </reference>
          <reference field="2" count="1" selected="0">
            <x v="194"/>
          </reference>
          <reference field="3" count="1">
            <x v="215"/>
          </reference>
        </references>
      </pivotArea>
    </format>
    <format dxfId="3330">
      <pivotArea dataOnly="0" labelOnly="1" fieldPosition="0">
        <references count="3">
          <reference field="0" count="1" selected="0">
            <x v="3"/>
          </reference>
          <reference field="2" count="1" selected="0">
            <x v="195"/>
          </reference>
          <reference field="3" count="1">
            <x v="216"/>
          </reference>
        </references>
      </pivotArea>
    </format>
    <format dxfId="3329">
      <pivotArea dataOnly="0" labelOnly="1" fieldPosition="0">
        <references count="3">
          <reference field="0" count="1" selected="0">
            <x v="3"/>
          </reference>
          <reference field="2" count="1" selected="0">
            <x v="196"/>
          </reference>
          <reference field="3" count="1">
            <x v="218"/>
          </reference>
        </references>
      </pivotArea>
    </format>
    <format dxfId="3328">
      <pivotArea dataOnly="0" labelOnly="1" fieldPosition="0">
        <references count="3">
          <reference field="0" count="1" selected="0">
            <x v="3"/>
          </reference>
          <reference field="2" count="1" selected="0">
            <x v="197"/>
          </reference>
          <reference field="3" count="1">
            <x v="219"/>
          </reference>
        </references>
      </pivotArea>
    </format>
    <format dxfId="3327">
      <pivotArea dataOnly="0" labelOnly="1" fieldPosition="0">
        <references count="3">
          <reference field="0" count="1" selected="0">
            <x v="3"/>
          </reference>
          <reference field="2" count="1" selected="0">
            <x v="198"/>
          </reference>
          <reference field="3" count="1">
            <x v="220"/>
          </reference>
        </references>
      </pivotArea>
    </format>
    <format dxfId="3326">
      <pivotArea dataOnly="0" labelOnly="1" fieldPosition="0">
        <references count="3">
          <reference field="0" count="1" selected="0">
            <x v="3"/>
          </reference>
          <reference field="2" count="1" selected="0">
            <x v="199"/>
          </reference>
          <reference field="3" count="1">
            <x v="221"/>
          </reference>
        </references>
      </pivotArea>
    </format>
    <format dxfId="3325">
      <pivotArea dataOnly="0" labelOnly="1" fieldPosition="0">
        <references count="3">
          <reference field="0" count="1" selected="0">
            <x v="3"/>
          </reference>
          <reference field="2" count="1" selected="0">
            <x v="200"/>
          </reference>
          <reference field="3" count="1">
            <x v="222"/>
          </reference>
        </references>
      </pivotArea>
    </format>
    <format dxfId="3324">
      <pivotArea dataOnly="0" labelOnly="1" fieldPosition="0">
        <references count="3">
          <reference field="0" count="1" selected="0">
            <x v="3"/>
          </reference>
          <reference field="2" count="1" selected="0">
            <x v="201"/>
          </reference>
          <reference field="3" count="1">
            <x v="223"/>
          </reference>
        </references>
      </pivotArea>
    </format>
    <format dxfId="3323">
      <pivotArea dataOnly="0" labelOnly="1" fieldPosition="0">
        <references count="3">
          <reference field="0" count="1" selected="0">
            <x v="3"/>
          </reference>
          <reference field="2" count="1" selected="0">
            <x v="202"/>
          </reference>
          <reference field="3" count="1">
            <x v="224"/>
          </reference>
        </references>
      </pivotArea>
    </format>
    <format dxfId="3322">
      <pivotArea dataOnly="0" labelOnly="1" fieldPosition="0">
        <references count="3">
          <reference field="0" count="1" selected="0">
            <x v="3"/>
          </reference>
          <reference field="2" count="1" selected="0">
            <x v="203"/>
          </reference>
          <reference field="3" count="1">
            <x v="225"/>
          </reference>
        </references>
      </pivotArea>
    </format>
    <format dxfId="3321">
      <pivotArea dataOnly="0" labelOnly="1" fieldPosition="0">
        <references count="3">
          <reference field="0" count="1" selected="0">
            <x v="3"/>
          </reference>
          <reference field="2" count="1" selected="0">
            <x v="204"/>
          </reference>
          <reference field="3" count="1">
            <x v="226"/>
          </reference>
        </references>
      </pivotArea>
    </format>
    <format dxfId="3320">
      <pivotArea dataOnly="0" labelOnly="1" fieldPosition="0">
        <references count="3">
          <reference field="0" count="1" selected="0">
            <x v="3"/>
          </reference>
          <reference field="2" count="1" selected="0">
            <x v="205"/>
          </reference>
          <reference field="3" count="1">
            <x v="227"/>
          </reference>
        </references>
      </pivotArea>
    </format>
    <format dxfId="3319">
      <pivotArea dataOnly="0" labelOnly="1" fieldPosition="0">
        <references count="3">
          <reference field="0" count="1" selected="0">
            <x v="3"/>
          </reference>
          <reference field="2" count="1" selected="0">
            <x v="206"/>
          </reference>
          <reference field="3" count="1">
            <x v="228"/>
          </reference>
        </references>
      </pivotArea>
    </format>
    <format dxfId="3318">
      <pivotArea dataOnly="0" labelOnly="1" fieldPosition="0">
        <references count="3">
          <reference field="0" count="1" selected="0">
            <x v="3"/>
          </reference>
          <reference field="2" count="1" selected="0">
            <x v="207"/>
          </reference>
          <reference field="3" count="1">
            <x v="229"/>
          </reference>
        </references>
      </pivotArea>
    </format>
    <format dxfId="3317">
      <pivotArea dataOnly="0" labelOnly="1" fieldPosition="0">
        <references count="3">
          <reference field="0" count="1" selected="0">
            <x v="3"/>
          </reference>
          <reference field="2" count="1" selected="0">
            <x v="208"/>
          </reference>
          <reference field="3" count="1">
            <x v="230"/>
          </reference>
        </references>
      </pivotArea>
    </format>
    <format dxfId="3316">
      <pivotArea dataOnly="0" labelOnly="1" fieldPosition="0">
        <references count="3">
          <reference field="0" count="1" selected="0">
            <x v="3"/>
          </reference>
          <reference field="2" count="1" selected="0">
            <x v="209"/>
          </reference>
          <reference field="3" count="1">
            <x v="231"/>
          </reference>
        </references>
      </pivotArea>
    </format>
    <format dxfId="3315">
      <pivotArea dataOnly="0" labelOnly="1" fieldPosition="0">
        <references count="3">
          <reference field="0" count="1" selected="0">
            <x v="3"/>
          </reference>
          <reference field="2" count="1" selected="0">
            <x v="210"/>
          </reference>
          <reference field="3" count="1">
            <x v="232"/>
          </reference>
        </references>
      </pivotArea>
    </format>
    <format dxfId="3314">
      <pivotArea dataOnly="0" labelOnly="1" fieldPosition="0">
        <references count="3">
          <reference field="0" count="1" selected="0">
            <x v="3"/>
          </reference>
          <reference field="2" count="1" selected="0">
            <x v="211"/>
          </reference>
          <reference field="3" count="1">
            <x v="233"/>
          </reference>
        </references>
      </pivotArea>
    </format>
    <format dxfId="3313">
      <pivotArea dataOnly="0" labelOnly="1" fieldPosition="0">
        <references count="3">
          <reference field="0" count="1" selected="0">
            <x v="3"/>
          </reference>
          <reference field="2" count="1" selected="0">
            <x v="212"/>
          </reference>
          <reference field="3" count="1">
            <x v="234"/>
          </reference>
        </references>
      </pivotArea>
    </format>
    <format dxfId="3312">
      <pivotArea dataOnly="0" labelOnly="1" fieldPosition="0">
        <references count="3">
          <reference field="0" count="1" selected="0">
            <x v="3"/>
          </reference>
          <reference field="2" count="1" selected="0">
            <x v="213"/>
          </reference>
          <reference field="3" count="1">
            <x v="235"/>
          </reference>
        </references>
      </pivotArea>
    </format>
    <format dxfId="3311">
      <pivotArea dataOnly="0" labelOnly="1" fieldPosition="0">
        <references count="3">
          <reference field="0" count="1" selected="0">
            <x v="3"/>
          </reference>
          <reference field="2" count="1" selected="0">
            <x v="214"/>
          </reference>
          <reference field="3" count="1">
            <x v="236"/>
          </reference>
        </references>
      </pivotArea>
    </format>
    <format dxfId="3310">
      <pivotArea dataOnly="0" labelOnly="1" fieldPosition="0">
        <references count="3">
          <reference field="0" count="1" selected="0">
            <x v="3"/>
          </reference>
          <reference field="2" count="1" selected="0">
            <x v="215"/>
          </reference>
          <reference field="3" count="1">
            <x v="237"/>
          </reference>
        </references>
      </pivotArea>
    </format>
    <format dxfId="3309">
      <pivotArea dataOnly="0" labelOnly="1" fieldPosition="0">
        <references count="3">
          <reference field="0" count="1" selected="0">
            <x v="3"/>
          </reference>
          <reference field="2" count="1" selected="0">
            <x v="216"/>
          </reference>
          <reference field="3" count="1">
            <x v="238"/>
          </reference>
        </references>
      </pivotArea>
    </format>
    <format dxfId="3308">
      <pivotArea dataOnly="0" labelOnly="1" fieldPosition="0">
        <references count="3">
          <reference field="0" count="1" selected="0">
            <x v="3"/>
          </reference>
          <reference field="2" count="1" selected="0">
            <x v="217"/>
          </reference>
          <reference field="3" count="1">
            <x v="239"/>
          </reference>
        </references>
      </pivotArea>
    </format>
    <format dxfId="3307">
      <pivotArea dataOnly="0" labelOnly="1" fieldPosition="0">
        <references count="3">
          <reference field="0" count="1" selected="0">
            <x v="3"/>
          </reference>
          <reference field="2" count="1" selected="0">
            <x v="218"/>
          </reference>
          <reference field="3" count="1">
            <x v="240"/>
          </reference>
        </references>
      </pivotArea>
    </format>
    <format dxfId="3306">
      <pivotArea dataOnly="0" labelOnly="1" fieldPosition="0">
        <references count="3">
          <reference field="0" count="1" selected="0">
            <x v="3"/>
          </reference>
          <reference field="2" count="1" selected="0">
            <x v="219"/>
          </reference>
          <reference field="3" count="1">
            <x v="241"/>
          </reference>
        </references>
      </pivotArea>
    </format>
    <format dxfId="3305">
      <pivotArea dataOnly="0" labelOnly="1" fieldPosition="0">
        <references count="3">
          <reference field="0" count="1" selected="0">
            <x v="3"/>
          </reference>
          <reference field="2" count="1" selected="0">
            <x v="220"/>
          </reference>
          <reference field="3" count="1">
            <x v="242"/>
          </reference>
        </references>
      </pivotArea>
    </format>
    <format dxfId="3304">
      <pivotArea dataOnly="0" labelOnly="1" fieldPosition="0">
        <references count="3">
          <reference field="0" count="1" selected="0">
            <x v="3"/>
          </reference>
          <reference field="2" count="1" selected="0">
            <x v="221"/>
          </reference>
          <reference field="3" count="1">
            <x v="243"/>
          </reference>
        </references>
      </pivotArea>
    </format>
    <format dxfId="3303">
      <pivotArea dataOnly="0" labelOnly="1" fieldPosition="0">
        <references count="3">
          <reference field="0" count="1" selected="0">
            <x v="3"/>
          </reference>
          <reference field="2" count="1" selected="0">
            <x v="222"/>
          </reference>
          <reference field="3" count="1">
            <x v="244"/>
          </reference>
        </references>
      </pivotArea>
    </format>
    <format dxfId="3302">
      <pivotArea dataOnly="0" labelOnly="1" fieldPosition="0">
        <references count="3">
          <reference field="0" count="1" selected="0">
            <x v="3"/>
          </reference>
          <reference field="2" count="1" selected="0">
            <x v="223"/>
          </reference>
          <reference field="3" count="1">
            <x v="245"/>
          </reference>
        </references>
      </pivotArea>
    </format>
    <format dxfId="3301">
      <pivotArea dataOnly="0" labelOnly="1" fieldPosition="0">
        <references count="3">
          <reference field="0" count="1" selected="0">
            <x v="3"/>
          </reference>
          <reference field="2" count="1" selected="0">
            <x v="224"/>
          </reference>
          <reference field="3" count="1">
            <x v="246"/>
          </reference>
        </references>
      </pivotArea>
    </format>
    <format dxfId="3300">
      <pivotArea dataOnly="0" labelOnly="1" fieldPosition="0">
        <references count="3">
          <reference field="0" count="1" selected="0">
            <x v="3"/>
          </reference>
          <reference field="2" count="1" selected="0">
            <x v="225"/>
          </reference>
          <reference field="3" count="1">
            <x v="247"/>
          </reference>
        </references>
      </pivotArea>
    </format>
    <format dxfId="3299">
      <pivotArea dataOnly="0" labelOnly="1" fieldPosition="0">
        <references count="3">
          <reference field="0" count="1" selected="0">
            <x v="3"/>
          </reference>
          <reference field="2" count="1" selected="0">
            <x v="226"/>
          </reference>
          <reference field="3" count="1">
            <x v="248"/>
          </reference>
        </references>
      </pivotArea>
    </format>
    <format dxfId="3298">
      <pivotArea dataOnly="0" labelOnly="1" fieldPosition="0">
        <references count="3">
          <reference field="0" count="1" selected="0">
            <x v="3"/>
          </reference>
          <reference field="2" count="1" selected="0">
            <x v="227"/>
          </reference>
          <reference field="3" count="1">
            <x v="249"/>
          </reference>
        </references>
      </pivotArea>
    </format>
    <format dxfId="3297">
      <pivotArea dataOnly="0" labelOnly="1" fieldPosition="0">
        <references count="3">
          <reference field="0" count="1" selected="0">
            <x v="3"/>
          </reference>
          <reference field="2" count="1" selected="0">
            <x v="228"/>
          </reference>
          <reference field="3" count="1">
            <x v="250"/>
          </reference>
        </references>
      </pivotArea>
    </format>
    <format dxfId="3296">
      <pivotArea dataOnly="0" labelOnly="1" fieldPosition="0">
        <references count="3">
          <reference field="0" count="1" selected="0">
            <x v="3"/>
          </reference>
          <reference field="2" count="1" selected="0">
            <x v="229"/>
          </reference>
          <reference field="3" count="1">
            <x v="251"/>
          </reference>
        </references>
      </pivotArea>
    </format>
    <format dxfId="3295">
      <pivotArea dataOnly="0" labelOnly="1" fieldPosition="0">
        <references count="3">
          <reference field="0" count="1" selected="0">
            <x v="3"/>
          </reference>
          <reference field="2" count="1" selected="0">
            <x v="230"/>
          </reference>
          <reference field="3" count="1">
            <x v="252"/>
          </reference>
        </references>
      </pivotArea>
    </format>
    <format dxfId="3294">
      <pivotArea dataOnly="0" labelOnly="1" fieldPosition="0">
        <references count="3">
          <reference field="0" count="1" selected="0">
            <x v="3"/>
          </reference>
          <reference field="2" count="1" selected="0">
            <x v="231"/>
          </reference>
          <reference field="3" count="1">
            <x v="253"/>
          </reference>
        </references>
      </pivotArea>
    </format>
    <format dxfId="3293">
      <pivotArea dataOnly="0" labelOnly="1" fieldPosition="0">
        <references count="3">
          <reference field="0" count="1" selected="0">
            <x v="3"/>
          </reference>
          <reference field="2" count="1" selected="0">
            <x v="232"/>
          </reference>
          <reference field="3" count="1">
            <x v="254"/>
          </reference>
        </references>
      </pivotArea>
    </format>
    <format dxfId="3292">
      <pivotArea dataOnly="0" labelOnly="1" fieldPosition="0">
        <references count="3">
          <reference field="0" count="1" selected="0">
            <x v="3"/>
          </reference>
          <reference field="2" count="1" selected="0">
            <x v="233"/>
          </reference>
          <reference field="3" count="1">
            <x v="255"/>
          </reference>
        </references>
      </pivotArea>
    </format>
    <format dxfId="3291">
      <pivotArea dataOnly="0" labelOnly="1" fieldPosition="0">
        <references count="3">
          <reference field="0" count="1" selected="0">
            <x v="3"/>
          </reference>
          <reference field="2" count="1" selected="0">
            <x v="234"/>
          </reference>
          <reference field="3" count="1">
            <x v="256"/>
          </reference>
        </references>
      </pivotArea>
    </format>
    <format dxfId="3290">
      <pivotArea dataOnly="0" labelOnly="1" fieldPosition="0">
        <references count="3">
          <reference field="0" count="1" selected="0">
            <x v="3"/>
          </reference>
          <reference field="2" count="1" selected="0">
            <x v="235"/>
          </reference>
          <reference field="3" count="1">
            <x v="257"/>
          </reference>
        </references>
      </pivotArea>
    </format>
    <format dxfId="3289">
      <pivotArea dataOnly="0" labelOnly="1" fieldPosition="0">
        <references count="3">
          <reference field="0" count="1" selected="0">
            <x v="3"/>
          </reference>
          <reference field="2" count="1" selected="0">
            <x v="236"/>
          </reference>
          <reference field="3" count="1">
            <x v="258"/>
          </reference>
        </references>
      </pivotArea>
    </format>
    <format dxfId="3288">
      <pivotArea dataOnly="0" labelOnly="1" fieldPosition="0">
        <references count="3">
          <reference field="0" count="1" selected="0">
            <x v="3"/>
          </reference>
          <reference field="2" count="1" selected="0">
            <x v="237"/>
          </reference>
          <reference field="3" count="1">
            <x v="259"/>
          </reference>
        </references>
      </pivotArea>
    </format>
    <format dxfId="3287">
      <pivotArea dataOnly="0" labelOnly="1" fieldPosition="0">
        <references count="3">
          <reference field="0" count="1" selected="0">
            <x v="3"/>
          </reference>
          <reference field="2" count="1" selected="0">
            <x v="238"/>
          </reference>
          <reference field="3" count="1">
            <x v="260"/>
          </reference>
        </references>
      </pivotArea>
    </format>
    <format dxfId="3286">
      <pivotArea dataOnly="0" labelOnly="1" fieldPosition="0">
        <references count="3">
          <reference field="0" count="1" selected="0">
            <x v="3"/>
          </reference>
          <reference field="2" count="1" selected="0">
            <x v="239"/>
          </reference>
          <reference field="3" count="1">
            <x v="261"/>
          </reference>
        </references>
      </pivotArea>
    </format>
    <format dxfId="3285">
      <pivotArea dataOnly="0" labelOnly="1" fieldPosition="0">
        <references count="3">
          <reference field="0" count="1" selected="0">
            <x v="3"/>
          </reference>
          <reference field="2" count="1" selected="0">
            <x v="240"/>
          </reference>
          <reference field="3" count="1">
            <x v="262"/>
          </reference>
        </references>
      </pivotArea>
    </format>
    <format dxfId="3284">
      <pivotArea dataOnly="0" labelOnly="1" fieldPosition="0">
        <references count="3">
          <reference field="0" count="1" selected="0">
            <x v="3"/>
          </reference>
          <reference field="2" count="1" selected="0">
            <x v="241"/>
          </reference>
          <reference field="3" count="1">
            <x v="263"/>
          </reference>
        </references>
      </pivotArea>
    </format>
    <format dxfId="3283">
      <pivotArea dataOnly="0" labelOnly="1" fieldPosition="0">
        <references count="3">
          <reference field="0" count="1" selected="0">
            <x v="3"/>
          </reference>
          <reference field="2" count="1" selected="0">
            <x v="242"/>
          </reference>
          <reference field="3" count="1">
            <x v="264"/>
          </reference>
        </references>
      </pivotArea>
    </format>
    <format dxfId="3282">
      <pivotArea dataOnly="0" labelOnly="1" fieldPosition="0">
        <references count="3">
          <reference field="0" count="1" selected="0">
            <x v="3"/>
          </reference>
          <reference field="2" count="1" selected="0">
            <x v="243"/>
          </reference>
          <reference field="3" count="1">
            <x v="265"/>
          </reference>
        </references>
      </pivotArea>
    </format>
    <format dxfId="3281">
      <pivotArea dataOnly="0" labelOnly="1" fieldPosition="0">
        <references count="3">
          <reference field="0" count="1" selected="0">
            <x v="3"/>
          </reference>
          <reference field="2" count="1" selected="0">
            <x v="244"/>
          </reference>
          <reference field="3" count="1">
            <x v="266"/>
          </reference>
        </references>
      </pivotArea>
    </format>
    <format dxfId="3280">
      <pivotArea dataOnly="0" labelOnly="1" fieldPosition="0">
        <references count="3">
          <reference field="0" count="1" selected="0">
            <x v="3"/>
          </reference>
          <reference field="2" count="1" selected="0">
            <x v="245"/>
          </reference>
          <reference field="3" count="1">
            <x v="267"/>
          </reference>
        </references>
      </pivotArea>
    </format>
    <format dxfId="3279">
      <pivotArea dataOnly="0" labelOnly="1" fieldPosition="0">
        <references count="3">
          <reference field="0" count="1" selected="0">
            <x v="3"/>
          </reference>
          <reference field="2" count="1" selected="0">
            <x v="246"/>
          </reference>
          <reference field="3" count="1">
            <x v="268"/>
          </reference>
        </references>
      </pivotArea>
    </format>
    <format dxfId="3278">
      <pivotArea dataOnly="0" labelOnly="1" fieldPosition="0">
        <references count="3">
          <reference field="0" count="1" selected="0">
            <x v="3"/>
          </reference>
          <reference field="2" count="1" selected="0">
            <x v="247"/>
          </reference>
          <reference field="3" count="1">
            <x v="269"/>
          </reference>
        </references>
      </pivotArea>
    </format>
    <format dxfId="3277">
      <pivotArea dataOnly="0" labelOnly="1" fieldPosition="0">
        <references count="3">
          <reference field="0" count="1" selected="0">
            <x v="3"/>
          </reference>
          <reference field="2" count="1" selected="0">
            <x v="248"/>
          </reference>
          <reference field="3" count="1">
            <x v="270"/>
          </reference>
        </references>
      </pivotArea>
    </format>
    <format dxfId="3276">
      <pivotArea dataOnly="0" labelOnly="1" fieldPosition="0">
        <references count="3">
          <reference field="0" count="1" selected="0">
            <x v="3"/>
          </reference>
          <reference field="2" count="1" selected="0">
            <x v="249"/>
          </reference>
          <reference field="3" count="1">
            <x v="271"/>
          </reference>
        </references>
      </pivotArea>
    </format>
    <format dxfId="3275">
      <pivotArea dataOnly="0" labelOnly="1" fieldPosition="0">
        <references count="3">
          <reference field="0" count="1" selected="0">
            <x v="3"/>
          </reference>
          <reference field="2" count="1" selected="0">
            <x v="250"/>
          </reference>
          <reference field="3" count="1">
            <x v="272"/>
          </reference>
        </references>
      </pivotArea>
    </format>
    <format dxfId="3274">
      <pivotArea dataOnly="0" labelOnly="1" fieldPosition="0">
        <references count="3">
          <reference field="0" count="1" selected="0">
            <x v="3"/>
          </reference>
          <reference field="2" count="1" selected="0">
            <x v="251"/>
          </reference>
          <reference field="3" count="1">
            <x v="273"/>
          </reference>
        </references>
      </pivotArea>
    </format>
    <format dxfId="3273">
      <pivotArea dataOnly="0" labelOnly="1" fieldPosition="0">
        <references count="3">
          <reference field="0" count="1" selected="0">
            <x v="3"/>
          </reference>
          <reference field="2" count="1" selected="0">
            <x v="252"/>
          </reference>
          <reference field="3" count="1">
            <x v="274"/>
          </reference>
        </references>
      </pivotArea>
    </format>
    <format dxfId="3272">
      <pivotArea dataOnly="0" labelOnly="1" fieldPosition="0">
        <references count="3">
          <reference field="0" count="1" selected="0">
            <x v="3"/>
          </reference>
          <reference field="2" count="1" selected="0">
            <x v="253"/>
          </reference>
          <reference field="3" count="1">
            <x v="275"/>
          </reference>
        </references>
      </pivotArea>
    </format>
    <format dxfId="3271">
      <pivotArea dataOnly="0" labelOnly="1" fieldPosition="0">
        <references count="3">
          <reference field="0" count="1" selected="0">
            <x v="3"/>
          </reference>
          <reference field="2" count="1" selected="0">
            <x v="254"/>
          </reference>
          <reference field="3" count="1">
            <x v="276"/>
          </reference>
        </references>
      </pivotArea>
    </format>
    <format dxfId="3270">
      <pivotArea dataOnly="0" labelOnly="1" fieldPosition="0">
        <references count="3">
          <reference field="0" count="1" selected="0">
            <x v="3"/>
          </reference>
          <reference field="2" count="1" selected="0">
            <x v="255"/>
          </reference>
          <reference field="3" count="1">
            <x v="277"/>
          </reference>
        </references>
      </pivotArea>
    </format>
    <format dxfId="3269">
      <pivotArea dataOnly="0" labelOnly="1" fieldPosition="0">
        <references count="3">
          <reference field="0" count="1" selected="0">
            <x v="3"/>
          </reference>
          <reference field="2" count="1" selected="0">
            <x v="256"/>
          </reference>
          <reference field="3" count="1">
            <x v="278"/>
          </reference>
        </references>
      </pivotArea>
    </format>
    <format dxfId="3268">
      <pivotArea dataOnly="0" labelOnly="1" fieldPosition="0">
        <references count="3">
          <reference field="0" count="1" selected="0">
            <x v="3"/>
          </reference>
          <reference field="2" count="1" selected="0">
            <x v="257"/>
          </reference>
          <reference field="3" count="1">
            <x v="279"/>
          </reference>
        </references>
      </pivotArea>
    </format>
    <format dxfId="3267">
      <pivotArea dataOnly="0" labelOnly="1" fieldPosition="0">
        <references count="3">
          <reference field="0" count="1" selected="0">
            <x v="3"/>
          </reference>
          <reference field="2" count="1" selected="0">
            <x v="258"/>
          </reference>
          <reference field="3" count="1">
            <x v="280"/>
          </reference>
        </references>
      </pivotArea>
    </format>
    <format dxfId="3266">
      <pivotArea dataOnly="0" labelOnly="1" fieldPosition="0">
        <references count="3">
          <reference field="0" count="1" selected="0">
            <x v="3"/>
          </reference>
          <reference field="2" count="1" selected="0">
            <x v="259"/>
          </reference>
          <reference field="3" count="1">
            <x v="281"/>
          </reference>
        </references>
      </pivotArea>
    </format>
    <format dxfId="3265">
      <pivotArea dataOnly="0" labelOnly="1" fieldPosition="0">
        <references count="3">
          <reference field="0" count="1" selected="0">
            <x v="3"/>
          </reference>
          <reference field="2" count="1" selected="0">
            <x v="260"/>
          </reference>
          <reference field="3" count="1">
            <x v="282"/>
          </reference>
        </references>
      </pivotArea>
    </format>
    <format dxfId="3264">
      <pivotArea dataOnly="0" labelOnly="1" fieldPosition="0">
        <references count="3">
          <reference field="0" count="1" selected="0">
            <x v="3"/>
          </reference>
          <reference field="2" count="1" selected="0">
            <x v="261"/>
          </reference>
          <reference field="3" count="1">
            <x v="283"/>
          </reference>
        </references>
      </pivotArea>
    </format>
    <format dxfId="3263">
      <pivotArea dataOnly="0" labelOnly="1" fieldPosition="0">
        <references count="3">
          <reference field="0" count="1" selected="0">
            <x v="3"/>
          </reference>
          <reference field="2" count="1" selected="0">
            <x v="262"/>
          </reference>
          <reference field="3" count="1">
            <x v="284"/>
          </reference>
        </references>
      </pivotArea>
    </format>
    <format dxfId="3262">
      <pivotArea dataOnly="0" labelOnly="1" fieldPosition="0">
        <references count="3">
          <reference field="0" count="1" selected="0">
            <x v="3"/>
          </reference>
          <reference field="2" count="1" selected="0">
            <x v="263"/>
          </reference>
          <reference field="3" count="1">
            <x v="285"/>
          </reference>
        </references>
      </pivotArea>
    </format>
    <format dxfId="3261">
      <pivotArea dataOnly="0" labelOnly="1" fieldPosition="0">
        <references count="3">
          <reference field="0" count="1" selected="0">
            <x v="3"/>
          </reference>
          <reference field="2" count="1" selected="0">
            <x v="264"/>
          </reference>
          <reference field="3" count="1">
            <x v="286"/>
          </reference>
        </references>
      </pivotArea>
    </format>
    <format dxfId="3260">
      <pivotArea dataOnly="0" labelOnly="1" fieldPosition="0">
        <references count="3">
          <reference field="0" count="1" selected="0">
            <x v="3"/>
          </reference>
          <reference field="2" count="1" selected="0">
            <x v="265"/>
          </reference>
          <reference field="3" count="1">
            <x v="287"/>
          </reference>
        </references>
      </pivotArea>
    </format>
    <format dxfId="3259">
      <pivotArea dataOnly="0" labelOnly="1" fieldPosition="0">
        <references count="3">
          <reference field="0" count="1" selected="0">
            <x v="3"/>
          </reference>
          <reference field="2" count="1" selected="0">
            <x v="266"/>
          </reference>
          <reference field="3" count="1">
            <x v="288"/>
          </reference>
        </references>
      </pivotArea>
    </format>
    <format dxfId="3258">
      <pivotArea dataOnly="0" labelOnly="1" fieldPosition="0">
        <references count="3">
          <reference field="0" count="1" selected="0">
            <x v="3"/>
          </reference>
          <reference field="2" count="1" selected="0">
            <x v="267"/>
          </reference>
          <reference field="3" count="1">
            <x v="289"/>
          </reference>
        </references>
      </pivotArea>
    </format>
    <format dxfId="3257">
      <pivotArea dataOnly="0" labelOnly="1" fieldPosition="0">
        <references count="3">
          <reference field="0" count="1" selected="0">
            <x v="3"/>
          </reference>
          <reference field="2" count="1" selected="0">
            <x v="268"/>
          </reference>
          <reference field="3" count="1">
            <x v="290"/>
          </reference>
        </references>
      </pivotArea>
    </format>
    <format dxfId="3256">
      <pivotArea dataOnly="0" labelOnly="1" fieldPosition="0">
        <references count="3">
          <reference field="0" count="1" selected="0">
            <x v="3"/>
          </reference>
          <reference field="2" count="1" selected="0">
            <x v="269"/>
          </reference>
          <reference field="3" count="1">
            <x v="291"/>
          </reference>
        </references>
      </pivotArea>
    </format>
    <format dxfId="3255">
      <pivotArea dataOnly="0" labelOnly="1" fieldPosition="0">
        <references count="3">
          <reference field="0" count="1" selected="0">
            <x v="3"/>
          </reference>
          <reference field="2" count="1" selected="0">
            <x v="270"/>
          </reference>
          <reference field="3" count="1">
            <x v="292"/>
          </reference>
        </references>
      </pivotArea>
    </format>
    <format dxfId="3254">
      <pivotArea dataOnly="0" labelOnly="1" fieldPosition="0">
        <references count="3">
          <reference field="0" count="1" selected="0">
            <x v="3"/>
          </reference>
          <reference field="2" count="1" selected="0">
            <x v="271"/>
          </reference>
          <reference field="3" count="1">
            <x v="293"/>
          </reference>
        </references>
      </pivotArea>
    </format>
    <format dxfId="3253">
      <pivotArea dataOnly="0" labelOnly="1" fieldPosition="0">
        <references count="3">
          <reference field="0" count="1" selected="0">
            <x v="3"/>
          </reference>
          <reference field="2" count="1" selected="0">
            <x v="272"/>
          </reference>
          <reference field="3" count="1">
            <x v="294"/>
          </reference>
        </references>
      </pivotArea>
    </format>
    <format dxfId="3252">
      <pivotArea dataOnly="0" labelOnly="1" fieldPosition="0">
        <references count="3">
          <reference field="0" count="1" selected="0">
            <x v="3"/>
          </reference>
          <reference field="2" count="1" selected="0">
            <x v="273"/>
          </reference>
          <reference field="3" count="1">
            <x v="295"/>
          </reference>
        </references>
      </pivotArea>
    </format>
    <format dxfId="3251">
      <pivotArea dataOnly="0" labelOnly="1" fieldPosition="0">
        <references count="3">
          <reference field="0" count="1" selected="0">
            <x v="3"/>
          </reference>
          <reference field="2" count="1" selected="0">
            <x v="274"/>
          </reference>
          <reference field="3" count="1">
            <x v="296"/>
          </reference>
        </references>
      </pivotArea>
    </format>
    <format dxfId="3250">
      <pivotArea dataOnly="0" labelOnly="1" fieldPosition="0">
        <references count="3">
          <reference field="0" count="1" selected="0">
            <x v="3"/>
          </reference>
          <reference field="2" count="1" selected="0">
            <x v="275"/>
          </reference>
          <reference field="3" count="1">
            <x v="297"/>
          </reference>
        </references>
      </pivotArea>
    </format>
    <format dxfId="3249">
      <pivotArea dataOnly="0" labelOnly="1" fieldPosition="0">
        <references count="3">
          <reference field="0" count="1" selected="0">
            <x v="3"/>
          </reference>
          <reference field="2" count="1" selected="0">
            <x v="276"/>
          </reference>
          <reference field="3" count="1">
            <x v="298"/>
          </reference>
        </references>
      </pivotArea>
    </format>
    <format dxfId="3248">
      <pivotArea dataOnly="0" labelOnly="1" fieldPosition="0">
        <references count="3">
          <reference field="0" count="1" selected="0">
            <x v="3"/>
          </reference>
          <reference field="2" count="1" selected="0">
            <x v="277"/>
          </reference>
          <reference field="3" count="1">
            <x v="299"/>
          </reference>
        </references>
      </pivotArea>
    </format>
    <format dxfId="3247">
      <pivotArea dataOnly="0" labelOnly="1" fieldPosition="0">
        <references count="3">
          <reference field="0" count="1" selected="0">
            <x v="3"/>
          </reference>
          <reference field="2" count="1" selected="0">
            <x v="278"/>
          </reference>
          <reference field="3" count="1">
            <x v="300"/>
          </reference>
        </references>
      </pivotArea>
    </format>
    <format dxfId="3246">
      <pivotArea dataOnly="0" labelOnly="1" fieldPosition="0">
        <references count="3">
          <reference field="0" count="1" selected="0">
            <x v="3"/>
          </reference>
          <reference field="2" count="1" selected="0">
            <x v="279"/>
          </reference>
          <reference field="3" count="1">
            <x v="301"/>
          </reference>
        </references>
      </pivotArea>
    </format>
    <format dxfId="3245">
      <pivotArea dataOnly="0" labelOnly="1" fieldPosition="0">
        <references count="3">
          <reference field="0" count="1" selected="0">
            <x v="3"/>
          </reference>
          <reference field="2" count="1" selected="0">
            <x v="280"/>
          </reference>
          <reference field="3" count="1">
            <x v="302"/>
          </reference>
        </references>
      </pivotArea>
    </format>
    <format dxfId="3244">
      <pivotArea dataOnly="0" labelOnly="1" fieldPosition="0">
        <references count="3">
          <reference field="0" count="1" selected="0">
            <x v="3"/>
          </reference>
          <reference field="2" count="1" selected="0">
            <x v="281"/>
          </reference>
          <reference field="3" count="1">
            <x v="303"/>
          </reference>
        </references>
      </pivotArea>
    </format>
    <format dxfId="3243">
      <pivotArea dataOnly="0" labelOnly="1" fieldPosition="0">
        <references count="3">
          <reference field="0" count="1" selected="0">
            <x v="4"/>
          </reference>
          <reference field="2" count="1" selected="0">
            <x v="282"/>
          </reference>
          <reference field="3" count="1">
            <x v="304"/>
          </reference>
        </references>
      </pivotArea>
    </format>
    <format dxfId="3242">
      <pivotArea dataOnly="0" labelOnly="1" fieldPosition="0">
        <references count="3">
          <reference field="0" count="1" selected="0">
            <x v="4"/>
          </reference>
          <reference field="2" count="1" selected="0">
            <x v="283"/>
          </reference>
          <reference field="3" count="1">
            <x v="305"/>
          </reference>
        </references>
      </pivotArea>
    </format>
    <format dxfId="3241">
      <pivotArea dataOnly="0" labelOnly="1" fieldPosition="0">
        <references count="3">
          <reference field="0" count="1" selected="0">
            <x v="4"/>
          </reference>
          <reference field="2" count="1" selected="0">
            <x v="284"/>
          </reference>
          <reference field="3" count="1">
            <x v="306"/>
          </reference>
        </references>
      </pivotArea>
    </format>
    <format dxfId="3240">
      <pivotArea dataOnly="0" labelOnly="1" fieldPosition="0">
        <references count="3">
          <reference field="0" count="1" selected="0">
            <x v="4"/>
          </reference>
          <reference field="2" count="1" selected="0">
            <x v="285"/>
          </reference>
          <reference field="3" count="1">
            <x v="307"/>
          </reference>
        </references>
      </pivotArea>
    </format>
    <format dxfId="3239">
      <pivotArea dataOnly="0" labelOnly="1" fieldPosition="0">
        <references count="3">
          <reference field="0" count="1" selected="0">
            <x v="4"/>
          </reference>
          <reference field="2" count="1" selected="0">
            <x v="286"/>
          </reference>
          <reference field="3" count="1">
            <x v="36"/>
          </reference>
        </references>
      </pivotArea>
    </format>
    <format dxfId="3238">
      <pivotArea dataOnly="0" labelOnly="1" fieldPosition="0">
        <references count="3">
          <reference field="0" count="1" selected="0">
            <x v="4"/>
          </reference>
          <reference field="2" count="1" selected="0">
            <x v="287"/>
          </reference>
          <reference field="3" count="1">
            <x v="37"/>
          </reference>
        </references>
      </pivotArea>
    </format>
    <format dxfId="3237">
      <pivotArea dataOnly="0" labelOnly="1" fieldPosition="0">
        <references count="3">
          <reference field="0" count="1" selected="0">
            <x v="4"/>
          </reference>
          <reference field="2" count="1" selected="0">
            <x v="288"/>
          </reference>
          <reference field="3" count="1">
            <x v="308"/>
          </reference>
        </references>
      </pivotArea>
    </format>
    <format dxfId="3236">
      <pivotArea dataOnly="0" labelOnly="1" fieldPosition="0">
        <references count="3">
          <reference field="0" count="1" selected="0">
            <x v="4"/>
          </reference>
          <reference field="2" count="1" selected="0">
            <x v="289"/>
          </reference>
          <reference field="3" count="1">
            <x v="309"/>
          </reference>
        </references>
      </pivotArea>
    </format>
    <format dxfId="3235">
      <pivotArea dataOnly="0" labelOnly="1" fieldPosition="0">
        <references count="3">
          <reference field="0" count="1" selected="0">
            <x v="4"/>
          </reference>
          <reference field="2" count="1" selected="0">
            <x v="290"/>
          </reference>
          <reference field="3" count="1">
            <x v="310"/>
          </reference>
        </references>
      </pivotArea>
    </format>
    <format dxfId="3234">
      <pivotArea dataOnly="0" labelOnly="1" fieldPosition="0">
        <references count="3">
          <reference field="0" count="1" selected="0">
            <x v="4"/>
          </reference>
          <reference field="2" count="1" selected="0">
            <x v="291"/>
          </reference>
          <reference field="3" count="1">
            <x v="9"/>
          </reference>
        </references>
      </pivotArea>
    </format>
    <format dxfId="3233">
      <pivotArea dataOnly="0" labelOnly="1" fieldPosition="0">
        <references count="3">
          <reference field="0" count="1" selected="0">
            <x v="4"/>
          </reference>
          <reference field="2" count="1" selected="0">
            <x v="292"/>
          </reference>
          <reference field="3" count="1">
            <x v="311"/>
          </reference>
        </references>
      </pivotArea>
    </format>
    <format dxfId="3232">
      <pivotArea dataOnly="0" labelOnly="1" fieldPosition="0">
        <references count="3">
          <reference field="0" count="1" selected="0">
            <x v="4"/>
          </reference>
          <reference field="2" count="1" selected="0">
            <x v="293"/>
          </reference>
          <reference field="3" count="1">
            <x v="312"/>
          </reference>
        </references>
      </pivotArea>
    </format>
    <format dxfId="3231">
      <pivotArea dataOnly="0" labelOnly="1" fieldPosition="0">
        <references count="3">
          <reference field="0" count="1" selected="0">
            <x v="4"/>
          </reference>
          <reference field="2" count="1" selected="0">
            <x v="294"/>
          </reference>
          <reference field="3" count="1">
            <x v="25"/>
          </reference>
        </references>
      </pivotArea>
    </format>
    <format dxfId="3230">
      <pivotArea dataOnly="0" labelOnly="1" fieldPosition="0">
        <references count="3">
          <reference field="0" count="1" selected="0">
            <x v="4"/>
          </reference>
          <reference field="2" count="1" selected="0">
            <x v="295"/>
          </reference>
          <reference field="3" count="1">
            <x v="313"/>
          </reference>
        </references>
      </pivotArea>
    </format>
    <format dxfId="3229">
      <pivotArea dataOnly="0" labelOnly="1" fieldPosition="0">
        <references count="3">
          <reference field="0" count="1" selected="0">
            <x v="4"/>
          </reference>
          <reference field="2" count="1" selected="0">
            <x v="296"/>
          </reference>
          <reference field="3" count="1">
            <x v="314"/>
          </reference>
        </references>
      </pivotArea>
    </format>
    <format dxfId="3228">
      <pivotArea dataOnly="0" labelOnly="1" fieldPosition="0">
        <references count="3">
          <reference field="0" count="1" selected="0">
            <x v="4"/>
          </reference>
          <reference field="2" count="1" selected="0">
            <x v="297"/>
          </reference>
          <reference field="3" count="1">
            <x v="315"/>
          </reference>
        </references>
      </pivotArea>
    </format>
    <format dxfId="3227">
      <pivotArea dataOnly="0" labelOnly="1" fieldPosition="0">
        <references count="3">
          <reference field="0" count="1" selected="0">
            <x v="4"/>
          </reference>
          <reference field="2" count="1" selected="0">
            <x v="298"/>
          </reference>
          <reference field="3" count="1">
            <x v="316"/>
          </reference>
        </references>
      </pivotArea>
    </format>
    <format dxfId="3226">
      <pivotArea dataOnly="0" labelOnly="1" fieldPosition="0">
        <references count="3">
          <reference field="0" count="1" selected="0">
            <x v="4"/>
          </reference>
          <reference field="2" count="1" selected="0">
            <x v="299"/>
          </reference>
          <reference field="3" count="1">
            <x v="317"/>
          </reference>
        </references>
      </pivotArea>
    </format>
    <format dxfId="3225">
      <pivotArea dataOnly="0" labelOnly="1" fieldPosition="0">
        <references count="3">
          <reference field="0" count="1" selected="0">
            <x v="4"/>
          </reference>
          <reference field="2" count="1" selected="0">
            <x v="300"/>
          </reference>
          <reference field="3" count="1">
            <x v="318"/>
          </reference>
        </references>
      </pivotArea>
    </format>
    <format dxfId="3224">
      <pivotArea dataOnly="0" labelOnly="1" fieldPosition="0">
        <references count="3">
          <reference field="0" count="1" selected="0">
            <x v="4"/>
          </reference>
          <reference field="2" count="1" selected="0">
            <x v="301"/>
          </reference>
          <reference field="3" count="1">
            <x v="319"/>
          </reference>
        </references>
      </pivotArea>
    </format>
    <format dxfId="3223">
      <pivotArea dataOnly="0" labelOnly="1" fieldPosition="0">
        <references count="3">
          <reference field="0" count="1" selected="0">
            <x v="4"/>
          </reference>
          <reference field="2" count="1" selected="0">
            <x v="302"/>
          </reference>
          <reference field="3" count="1">
            <x v="320"/>
          </reference>
        </references>
      </pivotArea>
    </format>
    <format dxfId="3222">
      <pivotArea dataOnly="0" labelOnly="1" fieldPosition="0">
        <references count="3">
          <reference field="0" count="1" selected="0">
            <x v="4"/>
          </reference>
          <reference field="2" count="1" selected="0">
            <x v="303"/>
          </reference>
          <reference field="3" count="1">
            <x v="321"/>
          </reference>
        </references>
      </pivotArea>
    </format>
    <format dxfId="3221">
      <pivotArea dataOnly="0" labelOnly="1" fieldPosition="0">
        <references count="3">
          <reference field="0" count="1" selected="0">
            <x v="4"/>
          </reference>
          <reference field="2" count="1" selected="0">
            <x v="304"/>
          </reference>
          <reference field="3" count="1">
            <x v="322"/>
          </reference>
        </references>
      </pivotArea>
    </format>
    <format dxfId="3220">
      <pivotArea dataOnly="0" labelOnly="1" fieldPosition="0">
        <references count="3">
          <reference field="0" count="1" selected="0">
            <x v="4"/>
          </reference>
          <reference field="2" count="1" selected="0">
            <x v="305"/>
          </reference>
          <reference field="3" count="1">
            <x v="323"/>
          </reference>
        </references>
      </pivotArea>
    </format>
    <format dxfId="3219">
      <pivotArea dataOnly="0" labelOnly="1" fieldPosition="0">
        <references count="3">
          <reference field="0" count="1" selected="0">
            <x v="4"/>
          </reference>
          <reference field="2" count="1" selected="0">
            <x v="306"/>
          </reference>
          <reference field="3" count="1">
            <x v="324"/>
          </reference>
        </references>
      </pivotArea>
    </format>
    <format dxfId="3218">
      <pivotArea dataOnly="0" labelOnly="1" fieldPosition="0">
        <references count="3">
          <reference field="0" count="1" selected="0">
            <x v="4"/>
          </reference>
          <reference field="2" count="1" selected="0">
            <x v="307"/>
          </reference>
          <reference field="3" count="1">
            <x v="325"/>
          </reference>
        </references>
      </pivotArea>
    </format>
    <format dxfId="3217">
      <pivotArea dataOnly="0" labelOnly="1" fieldPosition="0">
        <references count="3">
          <reference field="0" count="1" selected="0">
            <x v="4"/>
          </reference>
          <reference field="2" count="1" selected="0">
            <x v="308"/>
          </reference>
          <reference field="3" count="1">
            <x v="326"/>
          </reference>
        </references>
      </pivotArea>
    </format>
    <format dxfId="3216">
      <pivotArea dataOnly="0" labelOnly="1" fieldPosition="0">
        <references count="3">
          <reference field="0" count="1" selected="0">
            <x v="4"/>
          </reference>
          <reference field="2" count="1" selected="0">
            <x v="309"/>
          </reference>
          <reference field="3" count="1">
            <x v="327"/>
          </reference>
        </references>
      </pivotArea>
    </format>
    <format dxfId="3215">
      <pivotArea dataOnly="0" labelOnly="1" fieldPosition="0">
        <references count="3">
          <reference field="0" count="1" selected="0">
            <x v="4"/>
          </reference>
          <reference field="2" count="1" selected="0">
            <x v="310"/>
          </reference>
          <reference field="3" count="1">
            <x v="328"/>
          </reference>
        </references>
      </pivotArea>
    </format>
    <format dxfId="3214">
      <pivotArea dataOnly="0" labelOnly="1" fieldPosition="0">
        <references count="3">
          <reference field="0" count="1" selected="0">
            <x v="4"/>
          </reference>
          <reference field="2" count="1" selected="0">
            <x v="311"/>
          </reference>
          <reference field="3" count="1">
            <x v="329"/>
          </reference>
        </references>
      </pivotArea>
    </format>
    <format dxfId="3213">
      <pivotArea dataOnly="0" labelOnly="1" fieldPosition="0">
        <references count="3">
          <reference field="0" count="1" selected="0">
            <x v="4"/>
          </reference>
          <reference field="2" count="1" selected="0">
            <x v="312"/>
          </reference>
          <reference field="3" count="1">
            <x v="330"/>
          </reference>
        </references>
      </pivotArea>
    </format>
    <format dxfId="3212">
      <pivotArea dataOnly="0" labelOnly="1" fieldPosition="0">
        <references count="3">
          <reference field="0" count="1" selected="0">
            <x v="4"/>
          </reference>
          <reference field="2" count="1" selected="0">
            <x v="313"/>
          </reference>
          <reference field="3" count="1">
            <x v="331"/>
          </reference>
        </references>
      </pivotArea>
    </format>
    <format dxfId="3211">
      <pivotArea dataOnly="0" labelOnly="1" fieldPosition="0">
        <references count="3">
          <reference field="0" count="1" selected="0">
            <x v="4"/>
          </reference>
          <reference field="2" count="1" selected="0">
            <x v="314"/>
          </reference>
          <reference field="3" count="1">
            <x v="332"/>
          </reference>
        </references>
      </pivotArea>
    </format>
    <format dxfId="3210">
      <pivotArea dataOnly="0" labelOnly="1" fieldPosition="0">
        <references count="3">
          <reference field="0" count="1" selected="0">
            <x v="4"/>
          </reference>
          <reference field="2" count="1" selected="0">
            <x v="315"/>
          </reference>
          <reference field="3" count="1">
            <x v="333"/>
          </reference>
        </references>
      </pivotArea>
    </format>
    <format dxfId="3209">
      <pivotArea dataOnly="0" labelOnly="1" fieldPosition="0">
        <references count="3">
          <reference field="0" count="1" selected="0">
            <x v="4"/>
          </reference>
          <reference field="2" count="1" selected="0">
            <x v="316"/>
          </reference>
          <reference field="3" count="1">
            <x v="334"/>
          </reference>
        </references>
      </pivotArea>
    </format>
    <format dxfId="3208">
      <pivotArea dataOnly="0" labelOnly="1" fieldPosition="0">
        <references count="3">
          <reference field="0" count="1" selected="0">
            <x v="4"/>
          </reference>
          <reference field="2" count="1" selected="0">
            <x v="317"/>
          </reference>
          <reference field="3" count="1">
            <x v="335"/>
          </reference>
        </references>
      </pivotArea>
    </format>
    <format dxfId="3207">
      <pivotArea dataOnly="0" labelOnly="1" fieldPosition="0">
        <references count="3">
          <reference field="0" count="1" selected="0">
            <x v="4"/>
          </reference>
          <reference field="2" count="1" selected="0">
            <x v="318"/>
          </reference>
          <reference field="3" count="1">
            <x v="336"/>
          </reference>
        </references>
      </pivotArea>
    </format>
    <format dxfId="3206">
      <pivotArea dataOnly="0" labelOnly="1" fieldPosition="0">
        <references count="3">
          <reference field="0" count="1" selected="0">
            <x v="4"/>
          </reference>
          <reference field="2" count="1" selected="0">
            <x v="319"/>
          </reference>
          <reference field="3" count="1">
            <x v="337"/>
          </reference>
        </references>
      </pivotArea>
    </format>
    <format dxfId="3205">
      <pivotArea dataOnly="0" labelOnly="1" fieldPosition="0">
        <references count="3">
          <reference field="0" count="1" selected="0">
            <x v="4"/>
          </reference>
          <reference field="2" count="1" selected="0">
            <x v="320"/>
          </reference>
          <reference field="3" count="1">
            <x v="338"/>
          </reference>
        </references>
      </pivotArea>
    </format>
    <format dxfId="3204">
      <pivotArea dataOnly="0" labelOnly="1" fieldPosition="0">
        <references count="3">
          <reference field="0" count="1" selected="0">
            <x v="4"/>
          </reference>
          <reference field="2" count="1" selected="0">
            <x v="321"/>
          </reference>
          <reference field="3" count="1">
            <x v="339"/>
          </reference>
        </references>
      </pivotArea>
    </format>
    <format dxfId="3203">
      <pivotArea dataOnly="0" labelOnly="1" fieldPosition="0">
        <references count="3">
          <reference field="0" count="1" selected="0">
            <x v="4"/>
          </reference>
          <reference field="2" count="1" selected="0">
            <x v="322"/>
          </reference>
          <reference field="3" count="1">
            <x v="340"/>
          </reference>
        </references>
      </pivotArea>
    </format>
    <format dxfId="3202">
      <pivotArea dataOnly="0" labelOnly="1" fieldPosition="0">
        <references count="3">
          <reference field="0" count="1" selected="0">
            <x v="4"/>
          </reference>
          <reference field="2" count="1" selected="0">
            <x v="323"/>
          </reference>
          <reference field="3" count="1">
            <x v="341"/>
          </reference>
        </references>
      </pivotArea>
    </format>
    <format dxfId="3201">
      <pivotArea dataOnly="0" labelOnly="1" fieldPosition="0">
        <references count="3">
          <reference field="0" count="1" selected="0">
            <x v="4"/>
          </reference>
          <reference field="2" count="1" selected="0">
            <x v="324"/>
          </reference>
          <reference field="3" count="1">
            <x v="342"/>
          </reference>
        </references>
      </pivotArea>
    </format>
    <format dxfId="3200">
      <pivotArea dataOnly="0" labelOnly="1" fieldPosition="0">
        <references count="3">
          <reference field="0" count="1" selected="0">
            <x v="4"/>
          </reference>
          <reference field="2" count="1" selected="0">
            <x v="325"/>
          </reference>
          <reference field="3" count="1">
            <x v="343"/>
          </reference>
        </references>
      </pivotArea>
    </format>
    <format dxfId="3199">
      <pivotArea dataOnly="0" labelOnly="1" fieldPosition="0">
        <references count="3">
          <reference field="0" count="1" selected="0">
            <x v="4"/>
          </reference>
          <reference field="2" count="1" selected="0">
            <x v="326"/>
          </reference>
          <reference field="3" count="1">
            <x v="344"/>
          </reference>
        </references>
      </pivotArea>
    </format>
    <format dxfId="3198">
      <pivotArea dataOnly="0" labelOnly="1" fieldPosition="0">
        <references count="3">
          <reference field="0" count="1" selected="0">
            <x v="4"/>
          </reference>
          <reference field="2" count="1" selected="0">
            <x v="327"/>
          </reference>
          <reference field="3" count="1">
            <x v="345"/>
          </reference>
        </references>
      </pivotArea>
    </format>
    <format dxfId="3197">
      <pivotArea dataOnly="0" labelOnly="1" fieldPosition="0">
        <references count="3">
          <reference field="0" count="1" selected="0">
            <x v="4"/>
          </reference>
          <reference field="2" count="1" selected="0">
            <x v="328"/>
          </reference>
          <reference field="3" count="1">
            <x v="346"/>
          </reference>
        </references>
      </pivotArea>
    </format>
    <format dxfId="3196">
      <pivotArea dataOnly="0" labelOnly="1" fieldPosition="0">
        <references count="3">
          <reference field="0" count="1" selected="0">
            <x v="4"/>
          </reference>
          <reference field="2" count="1" selected="0">
            <x v="329"/>
          </reference>
          <reference field="3" count="1">
            <x v="347"/>
          </reference>
        </references>
      </pivotArea>
    </format>
    <format dxfId="3195">
      <pivotArea dataOnly="0" labelOnly="1" fieldPosition="0">
        <references count="3">
          <reference field="0" count="1" selected="0">
            <x v="4"/>
          </reference>
          <reference field="2" count="1" selected="0">
            <x v="330"/>
          </reference>
          <reference field="3" count="1">
            <x v="348"/>
          </reference>
        </references>
      </pivotArea>
    </format>
    <format dxfId="3194">
      <pivotArea dataOnly="0" labelOnly="1" fieldPosition="0">
        <references count="3">
          <reference field="0" count="1" selected="0">
            <x v="4"/>
          </reference>
          <reference field="2" count="1" selected="0">
            <x v="331"/>
          </reference>
          <reference field="3" count="1">
            <x v="349"/>
          </reference>
        </references>
      </pivotArea>
    </format>
    <format dxfId="3193">
      <pivotArea dataOnly="0" labelOnly="1" fieldPosition="0">
        <references count="3">
          <reference field="0" count="1" selected="0">
            <x v="4"/>
          </reference>
          <reference field="2" count="1" selected="0">
            <x v="332"/>
          </reference>
          <reference field="3" count="1">
            <x v="350"/>
          </reference>
        </references>
      </pivotArea>
    </format>
    <format dxfId="3192">
      <pivotArea dataOnly="0" labelOnly="1" fieldPosition="0">
        <references count="3">
          <reference field="0" count="1" selected="0">
            <x v="4"/>
          </reference>
          <reference field="2" count="1" selected="0">
            <x v="333"/>
          </reference>
          <reference field="3" count="1">
            <x v="351"/>
          </reference>
        </references>
      </pivotArea>
    </format>
    <format dxfId="3191">
      <pivotArea dataOnly="0" labelOnly="1" fieldPosition="0">
        <references count="3">
          <reference field="0" count="1" selected="0">
            <x v="4"/>
          </reference>
          <reference field="2" count="1" selected="0">
            <x v="334"/>
          </reference>
          <reference field="3" count="1">
            <x v="352"/>
          </reference>
        </references>
      </pivotArea>
    </format>
    <format dxfId="3190">
      <pivotArea dataOnly="0" labelOnly="1" fieldPosition="0">
        <references count="3">
          <reference field="0" count="1" selected="0">
            <x v="4"/>
          </reference>
          <reference field="2" count="1" selected="0">
            <x v="335"/>
          </reference>
          <reference field="3" count="1">
            <x v="353"/>
          </reference>
        </references>
      </pivotArea>
    </format>
    <format dxfId="3189">
      <pivotArea dataOnly="0" labelOnly="1" fieldPosition="0">
        <references count="3">
          <reference field="0" count="1" selected="0">
            <x v="4"/>
          </reference>
          <reference field="2" count="1" selected="0">
            <x v="336"/>
          </reference>
          <reference field="3" count="1">
            <x v="354"/>
          </reference>
        </references>
      </pivotArea>
    </format>
    <format dxfId="3188">
      <pivotArea dataOnly="0" labelOnly="1" fieldPosition="0">
        <references count="3">
          <reference field="0" count="1" selected="0">
            <x v="4"/>
          </reference>
          <reference field="2" count="1" selected="0">
            <x v="337"/>
          </reference>
          <reference field="3" count="1">
            <x v="355"/>
          </reference>
        </references>
      </pivotArea>
    </format>
    <format dxfId="3187">
      <pivotArea dataOnly="0" labelOnly="1" fieldPosition="0">
        <references count="3">
          <reference field="0" count="1" selected="0">
            <x v="4"/>
          </reference>
          <reference field="2" count="1" selected="0">
            <x v="338"/>
          </reference>
          <reference field="3" count="1">
            <x v="31"/>
          </reference>
        </references>
      </pivotArea>
    </format>
    <format dxfId="3186">
      <pivotArea dataOnly="0" labelOnly="1" fieldPosition="0">
        <references count="3">
          <reference field="0" count="1" selected="0">
            <x v="4"/>
          </reference>
          <reference field="2" count="1" selected="0">
            <x v="339"/>
          </reference>
          <reference field="3" count="1">
            <x v="356"/>
          </reference>
        </references>
      </pivotArea>
    </format>
    <format dxfId="3185">
      <pivotArea dataOnly="0" labelOnly="1" fieldPosition="0">
        <references count="3">
          <reference field="0" count="1" selected="0">
            <x v="4"/>
          </reference>
          <reference field="2" count="1" selected="0">
            <x v="340"/>
          </reference>
          <reference field="3" count="1">
            <x v="357"/>
          </reference>
        </references>
      </pivotArea>
    </format>
    <format dxfId="3184">
      <pivotArea dataOnly="0" labelOnly="1" fieldPosition="0">
        <references count="3">
          <reference field="0" count="1" selected="0">
            <x v="4"/>
          </reference>
          <reference field="2" count="1" selected="0">
            <x v="341"/>
          </reference>
          <reference field="3" count="1">
            <x v="358"/>
          </reference>
        </references>
      </pivotArea>
    </format>
    <format dxfId="3183">
      <pivotArea dataOnly="0" labelOnly="1" fieldPosition="0">
        <references count="3">
          <reference field="0" count="1" selected="0">
            <x v="4"/>
          </reference>
          <reference field="2" count="1" selected="0">
            <x v="342"/>
          </reference>
          <reference field="3" count="1">
            <x v="359"/>
          </reference>
        </references>
      </pivotArea>
    </format>
    <format dxfId="3182">
      <pivotArea dataOnly="0" labelOnly="1" fieldPosition="0">
        <references count="3">
          <reference field="0" count="1" selected="0">
            <x v="4"/>
          </reference>
          <reference field="2" count="1" selected="0">
            <x v="343"/>
          </reference>
          <reference field="3" count="1">
            <x v="360"/>
          </reference>
        </references>
      </pivotArea>
    </format>
    <format dxfId="3181">
      <pivotArea dataOnly="0" labelOnly="1" fieldPosition="0">
        <references count="3">
          <reference field="0" count="1" selected="0">
            <x v="4"/>
          </reference>
          <reference field="2" count="1" selected="0">
            <x v="344"/>
          </reference>
          <reference field="3" count="1">
            <x v="361"/>
          </reference>
        </references>
      </pivotArea>
    </format>
    <format dxfId="3180">
      <pivotArea dataOnly="0" labelOnly="1" fieldPosition="0">
        <references count="3">
          <reference field="0" count="1" selected="0">
            <x v="4"/>
          </reference>
          <reference field="2" count="1" selected="0">
            <x v="345"/>
          </reference>
          <reference field="3" count="1">
            <x v="362"/>
          </reference>
        </references>
      </pivotArea>
    </format>
    <format dxfId="3179">
      <pivotArea dataOnly="0" labelOnly="1" fieldPosition="0">
        <references count="3">
          <reference field="0" count="1" selected="0">
            <x v="4"/>
          </reference>
          <reference field="2" count="1" selected="0">
            <x v="346"/>
          </reference>
          <reference field="3" count="1">
            <x v="363"/>
          </reference>
        </references>
      </pivotArea>
    </format>
    <format dxfId="3178">
      <pivotArea dataOnly="0" labelOnly="1" fieldPosition="0">
        <references count="3">
          <reference field="0" count="1" selected="0">
            <x v="4"/>
          </reference>
          <reference field="2" count="1" selected="0">
            <x v="347"/>
          </reference>
          <reference field="3" count="1">
            <x v="364"/>
          </reference>
        </references>
      </pivotArea>
    </format>
    <format dxfId="3177">
      <pivotArea dataOnly="0" labelOnly="1" fieldPosition="0">
        <references count="3">
          <reference field="0" count="1" selected="0">
            <x v="4"/>
          </reference>
          <reference field="2" count="1" selected="0">
            <x v="348"/>
          </reference>
          <reference field="3" count="1">
            <x v="365"/>
          </reference>
        </references>
      </pivotArea>
    </format>
    <format dxfId="3176">
      <pivotArea dataOnly="0" labelOnly="1" fieldPosition="0">
        <references count="3">
          <reference field="0" count="1" selected="0">
            <x v="4"/>
          </reference>
          <reference field="2" count="1" selected="0">
            <x v="349"/>
          </reference>
          <reference field="3" count="1">
            <x v="366"/>
          </reference>
        </references>
      </pivotArea>
    </format>
    <format dxfId="3175">
      <pivotArea dataOnly="0" labelOnly="1" fieldPosition="0">
        <references count="3">
          <reference field="0" count="1" selected="0">
            <x v="4"/>
          </reference>
          <reference field="2" count="1" selected="0">
            <x v="350"/>
          </reference>
          <reference field="3" count="1">
            <x v="367"/>
          </reference>
        </references>
      </pivotArea>
    </format>
    <format dxfId="3174">
      <pivotArea dataOnly="0" labelOnly="1" fieldPosition="0">
        <references count="3">
          <reference field="0" count="1" selected="0">
            <x v="4"/>
          </reference>
          <reference field="2" count="1" selected="0">
            <x v="351"/>
          </reference>
          <reference field="3" count="1">
            <x v="368"/>
          </reference>
        </references>
      </pivotArea>
    </format>
    <format dxfId="3173">
      <pivotArea dataOnly="0" labelOnly="1" fieldPosition="0">
        <references count="3">
          <reference field="0" count="1" selected="0">
            <x v="4"/>
          </reference>
          <reference field="2" count="1" selected="0">
            <x v="352"/>
          </reference>
          <reference field="3" count="1">
            <x v="369"/>
          </reference>
        </references>
      </pivotArea>
    </format>
    <format dxfId="3172">
      <pivotArea dataOnly="0" labelOnly="1" fieldPosition="0">
        <references count="3">
          <reference field="0" count="1" selected="0">
            <x v="4"/>
          </reference>
          <reference field="2" count="1" selected="0">
            <x v="353"/>
          </reference>
          <reference field="3" count="1">
            <x v="370"/>
          </reference>
        </references>
      </pivotArea>
    </format>
    <format dxfId="3171">
      <pivotArea dataOnly="0" labelOnly="1" fieldPosition="0">
        <references count="3">
          <reference field="0" count="1" selected="0">
            <x v="4"/>
          </reference>
          <reference field="2" count="1" selected="0">
            <x v="354"/>
          </reference>
          <reference field="3" count="1">
            <x v="371"/>
          </reference>
        </references>
      </pivotArea>
    </format>
    <format dxfId="3170">
      <pivotArea dataOnly="0" labelOnly="1" fieldPosition="0">
        <references count="3">
          <reference field="0" count="1" selected="0">
            <x v="4"/>
          </reference>
          <reference field="2" count="1" selected="0">
            <x v="355"/>
          </reference>
          <reference field="3" count="1">
            <x v="372"/>
          </reference>
        </references>
      </pivotArea>
    </format>
    <format dxfId="3169">
      <pivotArea dataOnly="0" labelOnly="1" fieldPosition="0">
        <references count="3">
          <reference field="0" count="1" selected="0">
            <x v="4"/>
          </reference>
          <reference field="2" count="1" selected="0">
            <x v="356"/>
          </reference>
          <reference field="3" count="1">
            <x v="373"/>
          </reference>
        </references>
      </pivotArea>
    </format>
    <format dxfId="3168">
      <pivotArea dataOnly="0" labelOnly="1" fieldPosition="0">
        <references count="3">
          <reference field="0" count="1" selected="0">
            <x v="4"/>
          </reference>
          <reference field="2" count="1" selected="0">
            <x v="357"/>
          </reference>
          <reference field="3" count="1">
            <x v="374"/>
          </reference>
        </references>
      </pivotArea>
    </format>
    <format dxfId="3167">
      <pivotArea dataOnly="0" labelOnly="1" fieldPosition="0">
        <references count="3">
          <reference field="0" count="1" selected="0">
            <x v="4"/>
          </reference>
          <reference field="2" count="1" selected="0">
            <x v="358"/>
          </reference>
          <reference field="3" count="1">
            <x v="2"/>
          </reference>
        </references>
      </pivotArea>
    </format>
    <format dxfId="3166">
      <pivotArea dataOnly="0" labelOnly="1" fieldPosition="0">
        <references count="3">
          <reference field="0" count="1" selected="0">
            <x v="4"/>
          </reference>
          <reference field="2" count="1" selected="0">
            <x v="359"/>
          </reference>
          <reference field="3" count="1">
            <x v="375"/>
          </reference>
        </references>
      </pivotArea>
    </format>
    <format dxfId="3165">
      <pivotArea dataOnly="0" labelOnly="1" fieldPosition="0">
        <references count="3">
          <reference field="0" count="1" selected="0">
            <x v="4"/>
          </reference>
          <reference field="2" count="1" selected="0">
            <x v="360"/>
          </reference>
          <reference field="3" count="1">
            <x v="376"/>
          </reference>
        </references>
      </pivotArea>
    </format>
    <format dxfId="3164">
      <pivotArea dataOnly="0" labelOnly="1" fieldPosition="0">
        <references count="3">
          <reference field="0" count="1" selected="0">
            <x v="4"/>
          </reference>
          <reference field="2" count="1" selected="0">
            <x v="361"/>
          </reference>
          <reference field="3" count="1">
            <x v="377"/>
          </reference>
        </references>
      </pivotArea>
    </format>
    <format dxfId="3163">
      <pivotArea dataOnly="0" labelOnly="1" fieldPosition="0">
        <references count="3">
          <reference field="0" count="1" selected="0">
            <x v="4"/>
          </reference>
          <reference field="2" count="1" selected="0">
            <x v="362"/>
          </reference>
          <reference field="3" count="1">
            <x v="378"/>
          </reference>
        </references>
      </pivotArea>
    </format>
    <format dxfId="3162">
      <pivotArea dataOnly="0" labelOnly="1" fieldPosition="0">
        <references count="3">
          <reference field="0" count="1" selected="0">
            <x v="4"/>
          </reference>
          <reference field="2" count="1" selected="0">
            <x v="363"/>
          </reference>
          <reference field="3" count="1">
            <x v="7"/>
          </reference>
        </references>
      </pivotArea>
    </format>
    <format dxfId="3161">
      <pivotArea dataOnly="0" labelOnly="1" fieldPosition="0">
        <references count="3">
          <reference field="0" count="1" selected="0">
            <x v="4"/>
          </reference>
          <reference field="2" count="1" selected="0">
            <x v="364"/>
          </reference>
          <reference field="3" count="1">
            <x v="379"/>
          </reference>
        </references>
      </pivotArea>
    </format>
    <format dxfId="3160">
      <pivotArea dataOnly="0" labelOnly="1" fieldPosition="0">
        <references count="3">
          <reference field="0" count="1" selected="0">
            <x v="4"/>
          </reference>
          <reference field="2" count="1" selected="0">
            <x v="365"/>
          </reference>
          <reference field="3" count="1">
            <x v="380"/>
          </reference>
        </references>
      </pivotArea>
    </format>
    <format dxfId="3159">
      <pivotArea dataOnly="0" labelOnly="1" fieldPosition="0">
        <references count="3">
          <reference field="0" count="1" selected="0">
            <x v="4"/>
          </reference>
          <reference field="2" count="1" selected="0">
            <x v="366"/>
          </reference>
          <reference field="3" count="1">
            <x v="381"/>
          </reference>
        </references>
      </pivotArea>
    </format>
    <format dxfId="3158">
      <pivotArea dataOnly="0" labelOnly="1" fieldPosition="0">
        <references count="3">
          <reference field="0" count="1" selected="0">
            <x v="4"/>
          </reference>
          <reference field="2" count="1" selected="0">
            <x v="367"/>
          </reference>
          <reference field="3" count="1">
            <x v="382"/>
          </reference>
        </references>
      </pivotArea>
    </format>
    <format dxfId="3157">
      <pivotArea dataOnly="0" labelOnly="1" fieldPosition="0">
        <references count="3">
          <reference field="0" count="1" selected="0">
            <x v="4"/>
          </reference>
          <reference field="2" count="1" selected="0">
            <x v="368"/>
          </reference>
          <reference field="3" count="1">
            <x v="383"/>
          </reference>
        </references>
      </pivotArea>
    </format>
    <format dxfId="3156">
      <pivotArea dataOnly="0" labelOnly="1" fieldPosition="0">
        <references count="3">
          <reference field="0" count="1" selected="0">
            <x v="4"/>
          </reference>
          <reference field="2" count="1" selected="0">
            <x v="369"/>
          </reference>
          <reference field="3" count="1">
            <x v="384"/>
          </reference>
        </references>
      </pivotArea>
    </format>
    <format dxfId="3155">
      <pivotArea dataOnly="0" labelOnly="1" fieldPosition="0">
        <references count="3">
          <reference field="0" count="1" selected="0">
            <x v="4"/>
          </reference>
          <reference field="2" count="1" selected="0">
            <x v="370"/>
          </reference>
          <reference field="3" count="1">
            <x v="11"/>
          </reference>
        </references>
      </pivotArea>
    </format>
    <format dxfId="3154">
      <pivotArea dataOnly="0" labelOnly="1" fieldPosition="0">
        <references count="3">
          <reference field="0" count="1" selected="0">
            <x v="4"/>
          </reference>
          <reference field="2" count="1" selected="0">
            <x v="371"/>
          </reference>
          <reference field="3" count="1">
            <x v="385"/>
          </reference>
        </references>
      </pivotArea>
    </format>
    <format dxfId="3153">
      <pivotArea dataOnly="0" labelOnly="1" fieldPosition="0">
        <references count="3">
          <reference field="0" count="1" selected="0">
            <x v="4"/>
          </reference>
          <reference field="2" count="1" selected="0">
            <x v="372"/>
          </reference>
          <reference field="3" count="1">
            <x v="386"/>
          </reference>
        </references>
      </pivotArea>
    </format>
    <format dxfId="3152">
      <pivotArea dataOnly="0" labelOnly="1" fieldPosition="0">
        <references count="3">
          <reference field="0" count="1" selected="0">
            <x v="4"/>
          </reference>
          <reference field="2" count="1" selected="0">
            <x v="373"/>
          </reference>
          <reference field="3" count="1">
            <x v="387"/>
          </reference>
        </references>
      </pivotArea>
    </format>
    <format dxfId="3151">
      <pivotArea dataOnly="0" labelOnly="1" fieldPosition="0">
        <references count="3">
          <reference field="0" count="1" selected="0">
            <x v="4"/>
          </reference>
          <reference field="2" count="1" selected="0">
            <x v="374"/>
          </reference>
          <reference field="3" count="1">
            <x v="388"/>
          </reference>
        </references>
      </pivotArea>
    </format>
    <format dxfId="3150">
      <pivotArea dataOnly="0" labelOnly="1" fieldPosition="0">
        <references count="3">
          <reference field="0" count="1" selected="0">
            <x v="4"/>
          </reference>
          <reference field="2" count="1" selected="0">
            <x v="375"/>
          </reference>
          <reference field="3" count="1">
            <x v="389"/>
          </reference>
        </references>
      </pivotArea>
    </format>
    <format dxfId="3149">
      <pivotArea dataOnly="0" labelOnly="1" fieldPosition="0">
        <references count="3">
          <reference field="0" count="1" selected="0">
            <x v="4"/>
          </reference>
          <reference field="2" count="1" selected="0">
            <x v="376"/>
          </reference>
          <reference field="3" count="1">
            <x v="390"/>
          </reference>
        </references>
      </pivotArea>
    </format>
    <format dxfId="3148">
      <pivotArea dataOnly="0" labelOnly="1" fieldPosition="0">
        <references count="3">
          <reference field="0" count="1" selected="0">
            <x v="4"/>
          </reference>
          <reference field="2" count="1" selected="0">
            <x v="377"/>
          </reference>
          <reference field="3" count="1">
            <x v="391"/>
          </reference>
        </references>
      </pivotArea>
    </format>
    <format dxfId="3147">
      <pivotArea dataOnly="0" labelOnly="1" fieldPosition="0">
        <references count="3">
          <reference field="0" count="1" selected="0">
            <x v="4"/>
          </reference>
          <reference field="2" count="1" selected="0">
            <x v="378"/>
          </reference>
          <reference field="3" count="1">
            <x v="392"/>
          </reference>
        </references>
      </pivotArea>
    </format>
    <format dxfId="3146">
      <pivotArea dataOnly="0" labelOnly="1" fieldPosition="0">
        <references count="3">
          <reference field="0" count="1" selected="0">
            <x v="4"/>
          </reference>
          <reference field="2" count="1" selected="0">
            <x v="379"/>
          </reference>
          <reference field="3" count="1">
            <x v="393"/>
          </reference>
        </references>
      </pivotArea>
    </format>
    <format dxfId="3145">
      <pivotArea dataOnly="0" labelOnly="1" fieldPosition="0">
        <references count="3">
          <reference field="0" count="1" selected="0">
            <x v="4"/>
          </reference>
          <reference field="2" count="1" selected="0">
            <x v="380"/>
          </reference>
          <reference field="3" count="1">
            <x v="394"/>
          </reference>
        </references>
      </pivotArea>
    </format>
    <format dxfId="3144">
      <pivotArea dataOnly="0" labelOnly="1" fieldPosition="0">
        <references count="3">
          <reference field="0" count="1" selected="0">
            <x v="4"/>
          </reference>
          <reference field="2" count="1" selected="0">
            <x v="381"/>
          </reference>
          <reference field="3" count="1">
            <x v="395"/>
          </reference>
        </references>
      </pivotArea>
    </format>
    <format dxfId="3143">
      <pivotArea dataOnly="0" labelOnly="1" fieldPosition="0">
        <references count="3">
          <reference field="0" count="1" selected="0">
            <x v="4"/>
          </reference>
          <reference field="2" count="1" selected="0">
            <x v="382"/>
          </reference>
          <reference field="3" count="1">
            <x v="396"/>
          </reference>
        </references>
      </pivotArea>
    </format>
    <format dxfId="3142">
      <pivotArea dataOnly="0" labelOnly="1" fieldPosition="0">
        <references count="3">
          <reference field="0" count="1" selected="0">
            <x v="4"/>
          </reference>
          <reference field="2" count="1" selected="0">
            <x v="383"/>
          </reference>
          <reference field="3" count="1">
            <x v="397"/>
          </reference>
        </references>
      </pivotArea>
    </format>
    <format dxfId="3141">
      <pivotArea dataOnly="0" labelOnly="1" fieldPosition="0">
        <references count="3">
          <reference field="0" count="1" selected="0">
            <x v="4"/>
          </reference>
          <reference field="2" count="1" selected="0">
            <x v="384"/>
          </reference>
          <reference field="3" count="1">
            <x v="398"/>
          </reference>
        </references>
      </pivotArea>
    </format>
    <format dxfId="3140">
      <pivotArea dataOnly="0" labelOnly="1" fieldPosition="0">
        <references count="3">
          <reference field="0" count="1" selected="0">
            <x v="4"/>
          </reference>
          <reference field="2" count="1" selected="0">
            <x v="385"/>
          </reference>
          <reference field="3" count="1">
            <x v="399"/>
          </reference>
        </references>
      </pivotArea>
    </format>
    <format dxfId="3139">
      <pivotArea dataOnly="0" labelOnly="1" fieldPosition="0">
        <references count="3">
          <reference field="0" count="1" selected="0">
            <x v="4"/>
          </reference>
          <reference field="2" count="1" selected="0">
            <x v="386"/>
          </reference>
          <reference field="3" count="1">
            <x v="400"/>
          </reference>
        </references>
      </pivotArea>
    </format>
    <format dxfId="3138">
      <pivotArea dataOnly="0" labelOnly="1" fieldPosition="0">
        <references count="3">
          <reference field="0" count="1" selected="0">
            <x v="4"/>
          </reference>
          <reference field="2" count="1" selected="0">
            <x v="387"/>
          </reference>
          <reference field="3" count="1">
            <x v="401"/>
          </reference>
        </references>
      </pivotArea>
    </format>
    <format dxfId="3137">
      <pivotArea dataOnly="0" labelOnly="1" fieldPosition="0">
        <references count="3">
          <reference field="0" count="1" selected="0">
            <x v="4"/>
          </reference>
          <reference field="2" count="1" selected="0">
            <x v="388"/>
          </reference>
          <reference field="3" count="1">
            <x v="402"/>
          </reference>
        </references>
      </pivotArea>
    </format>
    <format dxfId="3136">
      <pivotArea dataOnly="0" labelOnly="1" fieldPosition="0">
        <references count="3">
          <reference field="0" count="1" selected="0">
            <x v="4"/>
          </reference>
          <reference field="2" count="1" selected="0">
            <x v="389"/>
          </reference>
          <reference field="3" count="1">
            <x v="403"/>
          </reference>
        </references>
      </pivotArea>
    </format>
    <format dxfId="3135">
      <pivotArea dataOnly="0" labelOnly="1" fieldPosition="0">
        <references count="3">
          <reference field="0" count="1" selected="0">
            <x v="4"/>
          </reference>
          <reference field="2" count="1" selected="0">
            <x v="390"/>
          </reference>
          <reference field="3" count="1">
            <x v="404"/>
          </reference>
        </references>
      </pivotArea>
    </format>
    <format dxfId="3134">
      <pivotArea dataOnly="0" labelOnly="1" fieldPosition="0">
        <references count="3">
          <reference field="0" count="1" selected="0">
            <x v="4"/>
          </reference>
          <reference field="2" count="1" selected="0">
            <x v="391"/>
          </reference>
          <reference field="3" count="1">
            <x v="405"/>
          </reference>
        </references>
      </pivotArea>
    </format>
    <format dxfId="3133">
      <pivotArea dataOnly="0" labelOnly="1" fieldPosition="0">
        <references count="3">
          <reference field="0" count="1" selected="0">
            <x v="4"/>
          </reference>
          <reference field="2" count="1" selected="0">
            <x v="392"/>
          </reference>
          <reference field="3" count="1">
            <x v="406"/>
          </reference>
        </references>
      </pivotArea>
    </format>
    <format dxfId="3132">
      <pivotArea dataOnly="0" labelOnly="1" fieldPosition="0">
        <references count="3">
          <reference field="0" count="1" selected="0">
            <x v="4"/>
          </reference>
          <reference field="2" count="1" selected="0">
            <x v="393"/>
          </reference>
          <reference field="3" count="1">
            <x v="407"/>
          </reference>
        </references>
      </pivotArea>
    </format>
    <format dxfId="3131">
      <pivotArea dataOnly="0" labelOnly="1" fieldPosition="0">
        <references count="3">
          <reference field="0" count="1" selected="0">
            <x v="4"/>
          </reference>
          <reference field="2" count="1" selected="0">
            <x v="394"/>
          </reference>
          <reference field="3" count="1">
            <x v="408"/>
          </reference>
        </references>
      </pivotArea>
    </format>
    <format dxfId="3130">
      <pivotArea dataOnly="0" labelOnly="1" fieldPosition="0">
        <references count="3">
          <reference field="0" count="1" selected="0">
            <x v="4"/>
          </reference>
          <reference field="2" count="1" selected="0">
            <x v="395"/>
          </reference>
          <reference field="3" count="1">
            <x v="409"/>
          </reference>
        </references>
      </pivotArea>
    </format>
    <format dxfId="3129">
      <pivotArea dataOnly="0" labelOnly="1" fieldPosition="0">
        <references count="3">
          <reference field="0" count="1" selected="0">
            <x v="4"/>
          </reference>
          <reference field="2" count="1" selected="0">
            <x v="396"/>
          </reference>
          <reference field="3" count="1">
            <x v="410"/>
          </reference>
        </references>
      </pivotArea>
    </format>
    <format dxfId="3128">
      <pivotArea dataOnly="0" labelOnly="1" fieldPosition="0">
        <references count="3">
          <reference field="0" count="1" selected="0">
            <x v="4"/>
          </reference>
          <reference field="2" count="1" selected="0">
            <x v="397"/>
          </reference>
          <reference field="3" count="1">
            <x v="411"/>
          </reference>
        </references>
      </pivotArea>
    </format>
    <format dxfId="3127">
      <pivotArea dataOnly="0" labelOnly="1" fieldPosition="0">
        <references count="3">
          <reference field="0" count="1" selected="0">
            <x v="4"/>
          </reference>
          <reference field="2" count="1" selected="0">
            <x v="398"/>
          </reference>
          <reference field="3" count="1">
            <x v="412"/>
          </reference>
        </references>
      </pivotArea>
    </format>
    <format dxfId="3126">
      <pivotArea dataOnly="0" labelOnly="1" fieldPosition="0">
        <references count="3">
          <reference field="0" count="1" selected="0">
            <x v="4"/>
          </reference>
          <reference field="2" count="1" selected="0">
            <x v="399"/>
          </reference>
          <reference field="3" count="1">
            <x v="413"/>
          </reference>
        </references>
      </pivotArea>
    </format>
    <format dxfId="3125">
      <pivotArea dataOnly="0" labelOnly="1" fieldPosition="0">
        <references count="3">
          <reference field="0" count="1" selected="0">
            <x v="4"/>
          </reference>
          <reference field="2" count="1" selected="0">
            <x v="400"/>
          </reference>
          <reference field="3" count="1">
            <x v="29"/>
          </reference>
        </references>
      </pivotArea>
    </format>
    <format dxfId="3124">
      <pivotArea dataOnly="0" labelOnly="1" fieldPosition="0">
        <references count="3">
          <reference field="0" count="1" selected="0">
            <x v="4"/>
          </reference>
          <reference field="2" count="1" selected="0">
            <x v="401"/>
          </reference>
          <reference field="3" count="1">
            <x v="414"/>
          </reference>
        </references>
      </pivotArea>
    </format>
    <format dxfId="3123">
      <pivotArea dataOnly="0" labelOnly="1" fieldPosition="0">
        <references count="3">
          <reference field="0" count="1" selected="0">
            <x v="4"/>
          </reference>
          <reference field="2" count="1" selected="0">
            <x v="402"/>
          </reference>
          <reference field="3" count="1">
            <x v="415"/>
          </reference>
        </references>
      </pivotArea>
    </format>
    <format dxfId="3122">
      <pivotArea dataOnly="0" labelOnly="1" fieldPosition="0">
        <references count="3">
          <reference field="0" count="1" selected="0">
            <x v="4"/>
          </reference>
          <reference field="2" count="1" selected="0">
            <x v="403"/>
          </reference>
          <reference field="3" count="1">
            <x v="416"/>
          </reference>
        </references>
      </pivotArea>
    </format>
    <format dxfId="3121">
      <pivotArea dataOnly="0" labelOnly="1" fieldPosition="0">
        <references count="3">
          <reference field="0" count="1" selected="0">
            <x v="4"/>
          </reference>
          <reference field="2" count="1" selected="0">
            <x v="404"/>
          </reference>
          <reference field="3" count="1">
            <x v="417"/>
          </reference>
        </references>
      </pivotArea>
    </format>
    <format dxfId="3120">
      <pivotArea dataOnly="0" labelOnly="1" fieldPosition="0">
        <references count="3">
          <reference field="0" count="1" selected="0">
            <x v="4"/>
          </reference>
          <reference field="2" count="1" selected="0">
            <x v="405"/>
          </reference>
          <reference field="3" count="1">
            <x v="418"/>
          </reference>
        </references>
      </pivotArea>
    </format>
    <format dxfId="3119">
      <pivotArea dataOnly="0" labelOnly="1" fieldPosition="0">
        <references count="3">
          <reference field="0" count="1" selected="0">
            <x v="4"/>
          </reference>
          <reference field="2" count="1" selected="0">
            <x v="406"/>
          </reference>
          <reference field="3" count="1">
            <x v="419"/>
          </reference>
        </references>
      </pivotArea>
    </format>
    <format dxfId="3118">
      <pivotArea dataOnly="0" labelOnly="1" fieldPosition="0">
        <references count="3">
          <reference field="0" count="1" selected="0">
            <x v="4"/>
          </reference>
          <reference field="2" count="1" selected="0">
            <x v="407"/>
          </reference>
          <reference field="3" count="1">
            <x v="420"/>
          </reference>
        </references>
      </pivotArea>
    </format>
    <format dxfId="3117">
      <pivotArea dataOnly="0" labelOnly="1" fieldPosition="0">
        <references count="3">
          <reference field="0" count="1" selected="0">
            <x v="4"/>
          </reference>
          <reference field="2" count="1" selected="0">
            <x v="408"/>
          </reference>
          <reference field="3" count="1">
            <x v="421"/>
          </reference>
        </references>
      </pivotArea>
    </format>
    <format dxfId="3116">
      <pivotArea dataOnly="0" labelOnly="1" fieldPosition="0">
        <references count="3">
          <reference field="0" count="1" selected="0">
            <x v="4"/>
          </reference>
          <reference field="2" count="1" selected="0">
            <x v="409"/>
          </reference>
          <reference field="3" count="1">
            <x v="422"/>
          </reference>
        </references>
      </pivotArea>
    </format>
    <format dxfId="3115">
      <pivotArea dataOnly="0" labelOnly="1" fieldPosition="0">
        <references count="3">
          <reference field="0" count="1" selected="0">
            <x v="4"/>
          </reference>
          <reference field="2" count="1" selected="0">
            <x v="410"/>
          </reference>
          <reference field="3" count="1">
            <x v="423"/>
          </reference>
        </references>
      </pivotArea>
    </format>
    <format dxfId="3114">
      <pivotArea dataOnly="0" labelOnly="1" fieldPosition="0">
        <references count="3">
          <reference field="0" count="1" selected="0">
            <x v="4"/>
          </reference>
          <reference field="2" count="1" selected="0">
            <x v="411"/>
          </reference>
          <reference field="3" count="1">
            <x v="424"/>
          </reference>
        </references>
      </pivotArea>
    </format>
    <format dxfId="3113">
      <pivotArea dataOnly="0" labelOnly="1" fieldPosition="0">
        <references count="3">
          <reference field="0" count="1" selected="0">
            <x v="4"/>
          </reference>
          <reference field="2" count="1" selected="0">
            <x v="412"/>
          </reference>
          <reference field="3" count="1">
            <x v="33"/>
          </reference>
        </references>
      </pivotArea>
    </format>
    <format dxfId="3112">
      <pivotArea dataOnly="0" labelOnly="1" fieldPosition="0">
        <references count="3">
          <reference field="0" count="1" selected="0">
            <x v="4"/>
          </reference>
          <reference field="2" count="1" selected="0">
            <x v="413"/>
          </reference>
          <reference field="3" count="1">
            <x v="425"/>
          </reference>
        </references>
      </pivotArea>
    </format>
    <format dxfId="3111">
      <pivotArea dataOnly="0" labelOnly="1" fieldPosition="0">
        <references count="3">
          <reference field="0" count="1" selected="0">
            <x v="4"/>
          </reference>
          <reference field="2" count="1" selected="0">
            <x v="414"/>
          </reference>
          <reference field="3" count="1">
            <x v="426"/>
          </reference>
        </references>
      </pivotArea>
    </format>
    <format dxfId="3110">
      <pivotArea dataOnly="0" labelOnly="1" fieldPosition="0">
        <references count="3">
          <reference field="0" count="1" selected="0">
            <x v="4"/>
          </reference>
          <reference field="2" count="1" selected="0">
            <x v="415"/>
          </reference>
          <reference field="3" count="1">
            <x v="427"/>
          </reference>
        </references>
      </pivotArea>
    </format>
    <format dxfId="3109">
      <pivotArea dataOnly="0" labelOnly="1" fieldPosition="0">
        <references count="3">
          <reference field="0" count="1" selected="0">
            <x v="4"/>
          </reference>
          <reference field="2" count="1" selected="0">
            <x v="416"/>
          </reference>
          <reference field="3" count="1">
            <x v="428"/>
          </reference>
        </references>
      </pivotArea>
    </format>
    <format dxfId="3108">
      <pivotArea dataOnly="0" labelOnly="1" fieldPosition="0">
        <references count="3">
          <reference field="0" count="1" selected="0">
            <x v="4"/>
          </reference>
          <reference field="2" count="1" selected="0">
            <x v="417"/>
          </reference>
          <reference field="3" count="1">
            <x v="429"/>
          </reference>
        </references>
      </pivotArea>
    </format>
    <format dxfId="3107">
      <pivotArea dataOnly="0" labelOnly="1" fieldPosition="0">
        <references count="3">
          <reference field="0" count="1" selected="0">
            <x v="4"/>
          </reference>
          <reference field="2" count="1" selected="0">
            <x v="418"/>
          </reference>
          <reference field="3" count="1">
            <x v="430"/>
          </reference>
        </references>
      </pivotArea>
    </format>
    <format dxfId="3106">
      <pivotArea dataOnly="0" labelOnly="1" fieldPosition="0">
        <references count="3">
          <reference field="0" count="1" selected="0">
            <x v="4"/>
          </reference>
          <reference field="2" count="1" selected="0">
            <x v="419"/>
          </reference>
          <reference field="3" count="1">
            <x v="431"/>
          </reference>
        </references>
      </pivotArea>
    </format>
    <format dxfId="3105">
      <pivotArea dataOnly="0" labelOnly="1" fieldPosition="0">
        <references count="3">
          <reference field="0" count="1" selected="0">
            <x v="4"/>
          </reference>
          <reference field="2" count="1" selected="0">
            <x v="420"/>
          </reference>
          <reference field="3" count="1">
            <x v="432"/>
          </reference>
        </references>
      </pivotArea>
    </format>
    <format dxfId="3104">
      <pivotArea dataOnly="0" labelOnly="1" fieldPosition="0">
        <references count="3">
          <reference field="0" count="1" selected="0">
            <x v="4"/>
          </reference>
          <reference field="2" count="1" selected="0">
            <x v="421"/>
          </reference>
          <reference field="3" count="1">
            <x v="39"/>
          </reference>
        </references>
      </pivotArea>
    </format>
    <format dxfId="3103">
      <pivotArea dataOnly="0" labelOnly="1" fieldPosition="0">
        <references count="3">
          <reference field="0" count="1" selected="0">
            <x v="4"/>
          </reference>
          <reference field="2" count="1" selected="0">
            <x v="422"/>
          </reference>
          <reference field="3" count="1">
            <x v="433"/>
          </reference>
        </references>
      </pivotArea>
    </format>
    <format dxfId="3102">
      <pivotArea dataOnly="0" labelOnly="1" fieldPosition="0">
        <references count="3">
          <reference field="0" count="1" selected="0">
            <x v="4"/>
          </reference>
          <reference field="2" count="1" selected="0">
            <x v="423"/>
          </reference>
          <reference field="3" count="1">
            <x v="434"/>
          </reference>
        </references>
      </pivotArea>
    </format>
    <format dxfId="3101">
      <pivotArea dataOnly="0" labelOnly="1" fieldPosition="0">
        <references count="3">
          <reference field="0" count="1" selected="0">
            <x v="4"/>
          </reference>
          <reference field="2" count="1" selected="0">
            <x v="424"/>
          </reference>
          <reference field="3" count="1">
            <x v="435"/>
          </reference>
        </references>
      </pivotArea>
    </format>
    <format dxfId="3100">
      <pivotArea dataOnly="0" labelOnly="1" fieldPosition="0">
        <references count="3">
          <reference field="0" count="1" selected="0">
            <x v="4"/>
          </reference>
          <reference field="2" count="1" selected="0">
            <x v="425"/>
          </reference>
          <reference field="3" count="1">
            <x v="436"/>
          </reference>
        </references>
      </pivotArea>
    </format>
    <format dxfId="3099">
      <pivotArea dataOnly="0" labelOnly="1" fieldPosition="0">
        <references count="3">
          <reference field="0" count="1" selected="0">
            <x v="4"/>
          </reference>
          <reference field="2" count="1" selected="0">
            <x v="426"/>
          </reference>
          <reference field="3" count="1">
            <x v="437"/>
          </reference>
        </references>
      </pivotArea>
    </format>
    <format dxfId="3098">
      <pivotArea dataOnly="0" labelOnly="1" fieldPosition="0">
        <references count="3">
          <reference field="0" count="1" selected="0">
            <x v="4"/>
          </reference>
          <reference field="2" count="1" selected="0">
            <x v="427"/>
          </reference>
          <reference field="3" count="1">
            <x v="6"/>
          </reference>
        </references>
      </pivotArea>
    </format>
    <format dxfId="3097">
      <pivotArea dataOnly="0" labelOnly="1" fieldPosition="0">
        <references count="3">
          <reference field="0" count="1" selected="0">
            <x v="4"/>
          </reference>
          <reference field="2" count="1" selected="0">
            <x v="428"/>
          </reference>
          <reference field="3" count="1">
            <x v="24"/>
          </reference>
        </references>
      </pivotArea>
    </format>
    <format dxfId="3096">
      <pivotArea dataOnly="0" labelOnly="1" fieldPosition="0">
        <references count="3">
          <reference field="0" count="1" selected="0">
            <x v="4"/>
          </reference>
          <reference field="2" count="1" selected="0">
            <x v="429"/>
          </reference>
          <reference field="3" count="1">
            <x v="438"/>
          </reference>
        </references>
      </pivotArea>
    </format>
    <format dxfId="3095">
      <pivotArea dataOnly="0" labelOnly="1" fieldPosition="0">
        <references count="3">
          <reference field="0" count="1" selected="0">
            <x v="4"/>
          </reference>
          <reference field="2" count="1" selected="0">
            <x v="430"/>
          </reference>
          <reference field="3" count="1">
            <x v="439"/>
          </reference>
        </references>
      </pivotArea>
    </format>
    <format dxfId="3094">
      <pivotArea dataOnly="0" labelOnly="1" fieldPosition="0">
        <references count="3">
          <reference field="0" count="1" selected="0">
            <x v="4"/>
          </reference>
          <reference field="2" count="1" selected="0">
            <x v="431"/>
          </reference>
          <reference field="3" count="1">
            <x v="440"/>
          </reference>
        </references>
      </pivotArea>
    </format>
    <format dxfId="3093">
      <pivotArea dataOnly="0" labelOnly="1" fieldPosition="0">
        <references count="3">
          <reference field="0" count="1" selected="0">
            <x v="4"/>
          </reference>
          <reference field="2" count="1" selected="0">
            <x v="432"/>
          </reference>
          <reference field="3" count="1">
            <x v="441"/>
          </reference>
        </references>
      </pivotArea>
    </format>
    <format dxfId="3092">
      <pivotArea dataOnly="0" labelOnly="1" fieldPosition="0">
        <references count="3">
          <reference field="0" count="1" selected="0">
            <x v="4"/>
          </reference>
          <reference field="2" count="1" selected="0">
            <x v="433"/>
          </reference>
          <reference field="3" count="1">
            <x v="442"/>
          </reference>
        </references>
      </pivotArea>
    </format>
    <format dxfId="3091">
      <pivotArea dataOnly="0" labelOnly="1" fieldPosition="0">
        <references count="3">
          <reference field="0" count="1" selected="0">
            <x v="4"/>
          </reference>
          <reference field="2" count="1" selected="0">
            <x v="434"/>
          </reference>
          <reference field="3" count="1">
            <x v="443"/>
          </reference>
        </references>
      </pivotArea>
    </format>
    <format dxfId="3090">
      <pivotArea dataOnly="0" labelOnly="1" fieldPosition="0">
        <references count="3">
          <reference field="0" count="1" selected="0">
            <x v="4"/>
          </reference>
          <reference field="2" count="1" selected="0">
            <x v="435"/>
          </reference>
          <reference field="3" count="1">
            <x v="444"/>
          </reference>
        </references>
      </pivotArea>
    </format>
    <format dxfId="3089">
      <pivotArea dataOnly="0" labelOnly="1" fieldPosition="0">
        <references count="3">
          <reference field="0" count="1" selected="0">
            <x v="4"/>
          </reference>
          <reference field="2" count="1" selected="0">
            <x v="436"/>
          </reference>
          <reference field="3" count="1">
            <x v="445"/>
          </reference>
        </references>
      </pivotArea>
    </format>
    <format dxfId="3088">
      <pivotArea dataOnly="0" labelOnly="1" fieldPosition="0">
        <references count="3">
          <reference field="0" count="1" selected="0">
            <x v="4"/>
          </reference>
          <reference field="2" count="1" selected="0">
            <x v="437"/>
          </reference>
          <reference field="3" count="1">
            <x v="446"/>
          </reference>
        </references>
      </pivotArea>
    </format>
    <format dxfId="3087">
      <pivotArea dataOnly="0" labelOnly="1" fieldPosition="0">
        <references count="3">
          <reference field="0" count="1" selected="0">
            <x v="4"/>
          </reference>
          <reference field="2" count="1" selected="0">
            <x v="438"/>
          </reference>
          <reference field="3" count="1">
            <x v="447"/>
          </reference>
        </references>
      </pivotArea>
    </format>
    <format dxfId="3086">
      <pivotArea dataOnly="0" labelOnly="1" fieldPosition="0">
        <references count="3">
          <reference field="0" count="1" selected="0">
            <x v="4"/>
          </reference>
          <reference field="2" count="1" selected="0">
            <x v="439"/>
          </reference>
          <reference field="3" count="1">
            <x v="448"/>
          </reference>
        </references>
      </pivotArea>
    </format>
    <format dxfId="3085">
      <pivotArea dataOnly="0" labelOnly="1" fieldPosition="0">
        <references count="3">
          <reference field="0" count="1" selected="0">
            <x v="4"/>
          </reference>
          <reference field="2" count="1" selected="0">
            <x v="440"/>
          </reference>
          <reference field="3" count="1">
            <x v="449"/>
          </reference>
        </references>
      </pivotArea>
    </format>
    <format dxfId="3084">
      <pivotArea dataOnly="0" labelOnly="1" fieldPosition="0">
        <references count="3">
          <reference field="0" count="1" selected="0">
            <x v="4"/>
          </reference>
          <reference field="2" count="1" selected="0">
            <x v="441"/>
          </reference>
          <reference field="3" count="1">
            <x v="450"/>
          </reference>
        </references>
      </pivotArea>
    </format>
    <format dxfId="3083">
      <pivotArea dataOnly="0" labelOnly="1" fieldPosition="0">
        <references count="3">
          <reference field="0" count="1" selected="0">
            <x v="4"/>
          </reference>
          <reference field="2" count="1" selected="0">
            <x v="442"/>
          </reference>
          <reference field="3" count="1">
            <x v="451"/>
          </reference>
        </references>
      </pivotArea>
    </format>
    <format dxfId="3082">
      <pivotArea dataOnly="0" labelOnly="1" fieldPosition="0">
        <references count="3">
          <reference field="0" count="1" selected="0">
            <x v="4"/>
          </reference>
          <reference field="2" count="1" selected="0">
            <x v="443"/>
          </reference>
          <reference field="3" count="1">
            <x v="452"/>
          </reference>
        </references>
      </pivotArea>
    </format>
    <format dxfId="3081">
      <pivotArea dataOnly="0" labelOnly="1" fieldPosition="0">
        <references count="3">
          <reference field="0" count="1" selected="0">
            <x v="4"/>
          </reference>
          <reference field="2" count="1" selected="0">
            <x v="444"/>
          </reference>
          <reference field="3" count="1">
            <x v="453"/>
          </reference>
        </references>
      </pivotArea>
    </format>
    <format dxfId="3080">
      <pivotArea dataOnly="0" labelOnly="1" fieldPosition="0">
        <references count="3">
          <reference field="0" count="1" selected="0">
            <x v="4"/>
          </reference>
          <reference field="2" count="1" selected="0">
            <x v="445"/>
          </reference>
          <reference field="3" count="1">
            <x v="454"/>
          </reference>
        </references>
      </pivotArea>
    </format>
    <format dxfId="3079">
      <pivotArea dataOnly="0" labelOnly="1" fieldPosition="0">
        <references count="3">
          <reference field="0" count="1" selected="0">
            <x v="4"/>
          </reference>
          <reference field="2" count="1" selected="0">
            <x v="446"/>
          </reference>
          <reference field="3" count="1">
            <x v="455"/>
          </reference>
        </references>
      </pivotArea>
    </format>
    <format dxfId="3078">
      <pivotArea dataOnly="0" labelOnly="1" fieldPosition="0">
        <references count="3">
          <reference field="0" count="1" selected="0">
            <x v="4"/>
          </reference>
          <reference field="2" count="1" selected="0">
            <x v="447"/>
          </reference>
          <reference field="3" count="1">
            <x v="456"/>
          </reference>
        </references>
      </pivotArea>
    </format>
    <format dxfId="3077">
      <pivotArea dataOnly="0" labelOnly="1" fieldPosition="0">
        <references count="3">
          <reference field="0" count="1" selected="0">
            <x v="4"/>
          </reference>
          <reference field="2" count="1" selected="0">
            <x v="448"/>
          </reference>
          <reference field="3" count="1">
            <x v="457"/>
          </reference>
        </references>
      </pivotArea>
    </format>
    <format dxfId="3076">
      <pivotArea dataOnly="0" labelOnly="1" fieldPosition="0">
        <references count="3">
          <reference field="0" count="1" selected="0">
            <x v="4"/>
          </reference>
          <reference field="2" count="1" selected="0">
            <x v="449"/>
          </reference>
          <reference field="3" count="1">
            <x v="458"/>
          </reference>
        </references>
      </pivotArea>
    </format>
    <format dxfId="3075">
      <pivotArea dataOnly="0" labelOnly="1" fieldPosition="0">
        <references count="3">
          <reference field="0" count="1" selected="0">
            <x v="4"/>
          </reference>
          <reference field="2" count="1" selected="0">
            <x v="450"/>
          </reference>
          <reference field="3" count="1">
            <x v="459"/>
          </reference>
        </references>
      </pivotArea>
    </format>
    <format dxfId="3074">
      <pivotArea dataOnly="0" labelOnly="1" fieldPosition="0">
        <references count="3">
          <reference field="0" count="1" selected="0">
            <x v="4"/>
          </reference>
          <reference field="2" count="1" selected="0">
            <x v="451"/>
          </reference>
          <reference field="3" count="1">
            <x v="460"/>
          </reference>
        </references>
      </pivotArea>
    </format>
    <format dxfId="3073">
      <pivotArea dataOnly="0" labelOnly="1" fieldPosition="0">
        <references count="3">
          <reference field="0" count="1" selected="0">
            <x v="4"/>
          </reference>
          <reference field="2" count="1" selected="0">
            <x v="452"/>
          </reference>
          <reference field="3" count="1">
            <x v="461"/>
          </reference>
        </references>
      </pivotArea>
    </format>
    <format dxfId="3072">
      <pivotArea dataOnly="0" labelOnly="1" fieldPosition="0">
        <references count="3">
          <reference field="0" count="1" selected="0">
            <x v="4"/>
          </reference>
          <reference field="2" count="1" selected="0">
            <x v="453"/>
          </reference>
          <reference field="3" count="1">
            <x v="462"/>
          </reference>
        </references>
      </pivotArea>
    </format>
    <format dxfId="3071">
      <pivotArea dataOnly="0" labelOnly="1" fieldPosition="0">
        <references count="3">
          <reference field="0" count="1" selected="0">
            <x v="4"/>
          </reference>
          <reference field="2" count="1" selected="0">
            <x v="454"/>
          </reference>
          <reference field="3" count="1">
            <x v="463"/>
          </reference>
        </references>
      </pivotArea>
    </format>
    <format dxfId="3070">
      <pivotArea dataOnly="0" labelOnly="1" fieldPosition="0">
        <references count="3">
          <reference field="0" count="1" selected="0">
            <x v="4"/>
          </reference>
          <reference field="2" count="1" selected="0">
            <x v="455"/>
          </reference>
          <reference field="3" count="1">
            <x v="464"/>
          </reference>
        </references>
      </pivotArea>
    </format>
    <format dxfId="3069">
      <pivotArea dataOnly="0" labelOnly="1" fieldPosition="0">
        <references count="3">
          <reference field="0" count="1" selected="0">
            <x v="4"/>
          </reference>
          <reference field="2" count="1" selected="0">
            <x v="456"/>
          </reference>
          <reference field="3" count="1">
            <x v="465"/>
          </reference>
        </references>
      </pivotArea>
    </format>
    <format dxfId="3068">
      <pivotArea dataOnly="0" labelOnly="1" fieldPosition="0">
        <references count="3">
          <reference field="0" count="1" selected="0">
            <x v="4"/>
          </reference>
          <reference field="2" count="1" selected="0">
            <x v="457"/>
          </reference>
          <reference field="3" count="1">
            <x v="466"/>
          </reference>
        </references>
      </pivotArea>
    </format>
    <format dxfId="3067">
      <pivotArea dataOnly="0" labelOnly="1" fieldPosition="0">
        <references count="3">
          <reference field="0" count="1" selected="0">
            <x v="4"/>
          </reference>
          <reference field="2" count="1" selected="0">
            <x v="458"/>
          </reference>
          <reference field="3" count="1">
            <x v="467"/>
          </reference>
        </references>
      </pivotArea>
    </format>
    <format dxfId="3066">
      <pivotArea dataOnly="0" labelOnly="1" fieldPosition="0">
        <references count="3">
          <reference field="0" count="1" selected="0">
            <x v="4"/>
          </reference>
          <reference field="2" count="1" selected="0">
            <x v="459"/>
          </reference>
          <reference field="3" count="1">
            <x v="468"/>
          </reference>
        </references>
      </pivotArea>
    </format>
    <format dxfId="3065">
      <pivotArea dataOnly="0" labelOnly="1" fieldPosition="0">
        <references count="3">
          <reference field="0" count="1" selected="0">
            <x v="4"/>
          </reference>
          <reference field="2" count="1" selected="0">
            <x v="460"/>
          </reference>
          <reference field="3" count="1">
            <x v="469"/>
          </reference>
        </references>
      </pivotArea>
    </format>
    <format dxfId="3064">
      <pivotArea dataOnly="0" labelOnly="1" fieldPosition="0">
        <references count="3">
          <reference field="0" count="1" selected="0">
            <x v="4"/>
          </reference>
          <reference field="2" count="1" selected="0">
            <x v="461"/>
          </reference>
          <reference field="3" count="1">
            <x v="470"/>
          </reference>
        </references>
      </pivotArea>
    </format>
    <format dxfId="3063">
      <pivotArea dataOnly="0" labelOnly="1" fieldPosition="0">
        <references count="3">
          <reference field="0" count="1" selected="0">
            <x v="4"/>
          </reference>
          <reference field="2" count="1" selected="0">
            <x v="462"/>
          </reference>
          <reference field="3" count="1">
            <x v="471"/>
          </reference>
        </references>
      </pivotArea>
    </format>
    <format dxfId="3062">
      <pivotArea dataOnly="0" labelOnly="1" fieldPosition="0">
        <references count="3">
          <reference field="0" count="1" selected="0">
            <x v="4"/>
          </reference>
          <reference field="2" count="1" selected="0">
            <x v="463"/>
          </reference>
          <reference field="3" count="1">
            <x v="472"/>
          </reference>
        </references>
      </pivotArea>
    </format>
    <format dxfId="3061">
      <pivotArea dataOnly="0" labelOnly="1" fieldPosition="0">
        <references count="3">
          <reference field="0" count="1" selected="0">
            <x v="4"/>
          </reference>
          <reference field="2" count="1" selected="0">
            <x v="464"/>
          </reference>
          <reference field="3" count="1">
            <x v="473"/>
          </reference>
        </references>
      </pivotArea>
    </format>
    <format dxfId="3060">
      <pivotArea dataOnly="0" labelOnly="1" fieldPosition="0">
        <references count="3">
          <reference field="0" count="1" selected="0">
            <x v="4"/>
          </reference>
          <reference field="2" count="1" selected="0">
            <x v="465"/>
          </reference>
          <reference field="3" count="1">
            <x v="474"/>
          </reference>
        </references>
      </pivotArea>
    </format>
    <format dxfId="3059">
      <pivotArea dataOnly="0" labelOnly="1" fieldPosition="0">
        <references count="3">
          <reference field="0" count="1" selected="0">
            <x v="4"/>
          </reference>
          <reference field="2" count="1" selected="0">
            <x v="466"/>
          </reference>
          <reference field="3" count="1">
            <x v="475"/>
          </reference>
        </references>
      </pivotArea>
    </format>
    <format dxfId="3058">
      <pivotArea dataOnly="0" labelOnly="1" fieldPosition="0">
        <references count="3">
          <reference field="0" count="1" selected="0">
            <x v="4"/>
          </reference>
          <reference field="2" count="1" selected="0">
            <x v="467"/>
          </reference>
          <reference field="3" count="1">
            <x v="476"/>
          </reference>
        </references>
      </pivotArea>
    </format>
    <format dxfId="3057">
      <pivotArea dataOnly="0" labelOnly="1" fieldPosition="0">
        <references count="3">
          <reference field="0" count="1" selected="0">
            <x v="4"/>
          </reference>
          <reference field="2" count="1" selected="0">
            <x v="468"/>
          </reference>
          <reference field="3" count="1">
            <x v="477"/>
          </reference>
        </references>
      </pivotArea>
    </format>
    <format dxfId="3056">
      <pivotArea dataOnly="0" labelOnly="1" fieldPosition="0">
        <references count="3">
          <reference field="0" count="1" selected="0">
            <x v="4"/>
          </reference>
          <reference field="2" count="1" selected="0">
            <x v="469"/>
          </reference>
          <reference field="3" count="1">
            <x v="478"/>
          </reference>
        </references>
      </pivotArea>
    </format>
    <format dxfId="3055">
      <pivotArea dataOnly="0" labelOnly="1" fieldPosition="0">
        <references count="3">
          <reference field="0" count="1" selected="0">
            <x v="4"/>
          </reference>
          <reference field="2" count="1" selected="0">
            <x v="470"/>
          </reference>
          <reference field="3" count="1">
            <x v="479"/>
          </reference>
        </references>
      </pivotArea>
    </format>
    <format dxfId="3054">
      <pivotArea dataOnly="0" labelOnly="1" fieldPosition="0">
        <references count="3">
          <reference field="0" count="1" selected="0">
            <x v="4"/>
          </reference>
          <reference field="2" count="1" selected="0">
            <x v="471"/>
          </reference>
          <reference field="3" count="1">
            <x v="480"/>
          </reference>
        </references>
      </pivotArea>
    </format>
    <format dxfId="3053">
      <pivotArea dataOnly="0" labelOnly="1" fieldPosition="0">
        <references count="3">
          <reference field="0" count="1" selected="0">
            <x v="4"/>
          </reference>
          <reference field="2" count="1" selected="0">
            <x v="472"/>
          </reference>
          <reference field="3" count="1">
            <x v="481"/>
          </reference>
        </references>
      </pivotArea>
    </format>
    <format dxfId="3052">
      <pivotArea dataOnly="0" labelOnly="1" fieldPosition="0">
        <references count="3">
          <reference field="0" count="1" selected="0">
            <x v="5"/>
          </reference>
          <reference field="2" count="1" selected="0">
            <x v="473"/>
          </reference>
          <reference field="3" count="1">
            <x v="482"/>
          </reference>
        </references>
      </pivotArea>
    </format>
    <format dxfId="3051">
      <pivotArea dataOnly="0" labelOnly="1" fieldPosition="0">
        <references count="3">
          <reference field="0" count="1" selected="0">
            <x v="5"/>
          </reference>
          <reference field="2" count="1" selected="0">
            <x v="474"/>
          </reference>
          <reference field="3" count="1">
            <x v="483"/>
          </reference>
        </references>
      </pivotArea>
    </format>
    <format dxfId="3050">
      <pivotArea dataOnly="0" labelOnly="1" fieldPosition="0">
        <references count="3">
          <reference field="0" count="1" selected="0">
            <x v="5"/>
          </reference>
          <reference field="2" count="1" selected="0">
            <x v="475"/>
          </reference>
          <reference field="3" count="1">
            <x v="484"/>
          </reference>
        </references>
      </pivotArea>
    </format>
    <format dxfId="3049">
      <pivotArea dataOnly="0" labelOnly="1" fieldPosition="0">
        <references count="3">
          <reference field="0" count="1" selected="0">
            <x v="5"/>
          </reference>
          <reference field="2" count="1" selected="0">
            <x v="476"/>
          </reference>
          <reference field="3" count="1">
            <x v="485"/>
          </reference>
        </references>
      </pivotArea>
    </format>
    <format dxfId="3048">
      <pivotArea dataOnly="0" labelOnly="1" fieldPosition="0">
        <references count="3">
          <reference field="0" count="1" selected="0">
            <x v="5"/>
          </reference>
          <reference field="2" count="1" selected="0">
            <x v="477"/>
          </reference>
          <reference field="3" count="1">
            <x v="486"/>
          </reference>
        </references>
      </pivotArea>
    </format>
    <format dxfId="3047">
      <pivotArea dataOnly="0" labelOnly="1" fieldPosition="0">
        <references count="3">
          <reference field="0" count="1" selected="0">
            <x v="5"/>
          </reference>
          <reference field="2" count="1" selected="0">
            <x v="478"/>
          </reference>
          <reference field="3" count="1">
            <x v="487"/>
          </reference>
        </references>
      </pivotArea>
    </format>
    <format dxfId="3046">
      <pivotArea dataOnly="0" labelOnly="1" fieldPosition="0">
        <references count="3">
          <reference field="0" count="1" selected="0">
            <x v="5"/>
          </reference>
          <reference field="2" count="1" selected="0">
            <x v="479"/>
          </reference>
          <reference field="3" count="1">
            <x v="488"/>
          </reference>
        </references>
      </pivotArea>
    </format>
    <format dxfId="3045">
      <pivotArea dataOnly="0" labelOnly="1" fieldPosition="0">
        <references count="3">
          <reference field="0" count="1" selected="0">
            <x v="5"/>
          </reference>
          <reference field="2" count="1" selected="0">
            <x v="480"/>
          </reference>
          <reference field="3" count="1">
            <x v="489"/>
          </reference>
        </references>
      </pivotArea>
    </format>
    <format dxfId="3044">
      <pivotArea dataOnly="0" labelOnly="1" fieldPosition="0">
        <references count="3">
          <reference field="0" count="1" selected="0">
            <x v="5"/>
          </reference>
          <reference field="2" count="1" selected="0">
            <x v="481"/>
          </reference>
          <reference field="3" count="1">
            <x v="490"/>
          </reference>
        </references>
      </pivotArea>
    </format>
    <format dxfId="3043">
      <pivotArea dataOnly="0" labelOnly="1" fieldPosition="0">
        <references count="3">
          <reference field="0" count="1" selected="0">
            <x v="5"/>
          </reference>
          <reference field="2" count="1" selected="0">
            <x v="482"/>
          </reference>
          <reference field="3" count="1">
            <x v="491"/>
          </reference>
        </references>
      </pivotArea>
    </format>
    <format dxfId="3042">
      <pivotArea dataOnly="0" labelOnly="1" fieldPosition="0">
        <references count="3">
          <reference field="0" count="1" selected="0">
            <x v="5"/>
          </reference>
          <reference field="2" count="1" selected="0">
            <x v="483"/>
          </reference>
          <reference field="3" count="1">
            <x v="492"/>
          </reference>
        </references>
      </pivotArea>
    </format>
    <format dxfId="3041">
      <pivotArea dataOnly="0" labelOnly="1" fieldPosition="0">
        <references count="3">
          <reference field="0" count="1" selected="0">
            <x v="5"/>
          </reference>
          <reference field="2" count="1" selected="0">
            <x v="484"/>
          </reference>
          <reference field="3" count="1">
            <x v="493"/>
          </reference>
        </references>
      </pivotArea>
    </format>
    <format dxfId="3040">
      <pivotArea dataOnly="0" labelOnly="1" fieldPosition="0">
        <references count="3">
          <reference field="0" count="1" selected="0">
            <x v="5"/>
          </reference>
          <reference field="2" count="1" selected="0">
            <x v="485"/>
          </reference>
          <reference field="3" count="1">
            <x v="494"/>
          </reference>
        </references>
      </pivotArea>
    </format>
    <format dxfId="3039">
      <pivotArea dataOnly="0" labelOnly="1" fieldPosition="0">
        <references count="3">
          <reference field="0" count="1" selected="0">
            <x v="5"/>
          </reference>
          <reference field="2" count="1" selected="0">
            <x v="486"/>
          </reference>
          <reference field="3" count="1">
            <x v="495"/>
          </reference>
        </references>
      </pivotArea>
    </format>
    <format dxfId="3038">
      <pivotArea dataOnly="0" labelOnly="1" fieldPosition="0">
        <references count="3">
          <reference field="0" count="1" selected="0">
            <x v="5"/>
          </reference>
          <reference field="2" count="1" selected="0">
            <x v="487"/>
          </reference>
          <reference field="3" count="1">
            <x v="496"/>
          </reference>
        </references>
      </pivotArea>
    </format>
    <format dxfId="3037">
      <pivotArea dataOnly="0" labelOnly="1" fieldPosition="0">
        <references count="3">
          <reference field="0" count="1" selected="0">
            <x v="5"/>
          </reference>
          <reference field="2" count="1" selected="0">
            <x v="488"/>
          </reference>
          <reference field="3" count="1">
            <x v="497"/>
          </reference>
        </references>
      </pivotArea>
    </format>
    <format dxfId="3036">
      <pivotArea dataOnly="0" labelOnly="1" fieldPosition="0">
        <references count="3">
          <reference field="0" count="1" selected="0">
            <x v="5"/>
          </reference>
          <reference field="2" count="1" selected="0">
            <x v="489"/>
          </reference>
          <reference field="3" count="1">
            <x v="498"/>
          </reference>
        </references>
      </pivotArea>
    </format>
    <format dxfId="3035">
      <pivotArea dataOnly="0" labelOnly="1" fieldPosition="0">
        <references count="3">
          <reference field="0" count="1" selected="0">
            <x v="5"/>
          </reference>
          <reference field="2" count="1" selected="0">
            <x v="490"/>
          </reference>
          <reference field="3" count="1">
            <x v="499"/>
          </reference>
        </references>
      </pivotArea>
    </format>
    <format dxfId="3034">
      <pivotArea dataOnly="0" labelOnly="1" fieldPosition="0">
        <references count="3">
          <reference field="0" count="1" selected="0">
            <x v="5"/>
          </reference>
          <reference field="2" count="1" selected="0">
            <x v="491"/>
          </reference>
          <reference field="3" count="1">
            <x v="500"/>
          </reference>
        </references>
      </pivotArea>
    </format>
    <format dxfId="3033">
      <pivotArea dataOnly="0" labelOnly="1" fieldPosition="0">
        <references count="3">
          <reference field="0" count="1" selected="0">
            <x v="5"/>
          </reference>
          <reference field="2" count="1" selected="0">
            <x v="492"/>
          </reference>
          <reference field="3" count="1">
            <x v="501"/>
          </reference>
        </references>
      </pivotArea>
    </format>
    <format dxfId="3032">
      <pivotArea dataOnly="0" labelOnly="1" fieldPosition="0">
        <references count="3">
          <reference field="0" count="1" selected="0">
            <x v="5"/>
          </reference>
          <reference field="2" count="1" selected="0">
            <x v="493"/>
          </reference>
          <reference field="3" count="1">
            <x v="502"/>
          </reference>
        </references>
      </pivotArea>
    </format>
    <format dxfId="3031">
      <pivotArea dataOnly="0" labelOnly="1" fieldPosition="0">
        <references count="3">
          <reference field="0" count="1" selected="0">
            <x v="5"/>
          </reference>
          <reference field="2" count="1" selected="0">
            <x v="494"/>
          </reference>
          <reference field="3" count="1">
            <x v="503"/>
          </reference>
        </references>
      </pivotArea>
    </format>
    <format dxfId="3030">
      <pivotArea dataOnly="0" labelOnly="1" fieldPosition="0">
        <references count="3">
          <reference field="0" count="1" selected="0">
            <x v="5"/>
          </reference>
          <reference field="2" count="1" selected="0">
            <x v="495"/>
          </reference>
          <reference field="3" count="1">
            <x v="504"/>
          </reference>
        </references>
      </pivotArea>
    </format>
    <format dxfId="3029">
      <pivotArea dataOnly="0" labelOnly="1" fieldPosition="0">
        <references count="3">
          <reference field="0" count="1" selected="0">
            <x v="5"/>
          </reference>
          <reference field="2" count="1" selected="0">
            <x v="496"/>
          </reference>
          <reference field="3" count="1">
            <x v="505"/>
          </reference>
        </references>
      </pivotArea>
    </format>
    <format dxfId="3028">
      <pivotArea dataOnly="0" labelOnly="1" fieldPosition="0">
        <references count="3">
          <reference field="0" count="1" selected="0">
            <x v="5"/>
          </reference>
          <reference field="2" count="1" selected="0">
            <x v="497"/>
          </reference>
          <reference field="3" count="1">
            <x v="506"/>
          </reference>
        </references>
      </pivotArea>
    </format>
    <format dxfId="3027">
      <pivotArea dataOnly="0" labelOnly="1" fieldPosition="0">
        <references count="3">
          <reference field="0" count="1" selected="0">
            <x v="5"/>
          </reference>
          <reference field="2" count="1" selected="0">
            <x v="498"/>
          </reference>
          <reference field="3" count="1">
            <x v="507"/>
          </reference>
        </references>
      </pivotArea>
    </format>
    <format dxfId="3026">
      <pivotArea dataOnly="0" labelOnly="1" fieldPosition="0">
        <references count="3">
          <reference field="0" count="1" selected="0">
            <x v="5"/>
          </reference>
          <reference field="2" count="1" selected="0">
            <x v="499"/>
          </reference>
          <reference field="3" count="1">
            <x v="508"/>
          </reference>
        </references>
      </pivotArea>
    </format>
    <format dxfId="3025">
      <pivotArea dataOnly="0" labelOnly="1" fieldPosition="0">
        <references count="3">
          <reference field="0" count="1" selected="0">
            <x v="5"/>
          </reference>
          <reference field="2" count="1" selected="0">
            <x v="500"/>
          </reference>
          <reference field="3" count="1">
            <x v="509"/>
          </reference>
        </references>
      </pivotArea>
    </format>
    <format dxfId="3024">
      <pivotArea dataOnly="0" labelOnly="1" fieldPosition="0">
        <references count="3">
          <reference field="0" count="1" selected="0">
            <x v="6"/>
          </reference>
          <reference field="2" count="1" selected="0">
            <x v="501"/>
          </reference>
          <reference field="3" count="1">
            <x v="510"/>
          </reference>
        </references>
      </pivotArea>
    </format>
    <format dxfId="3023">
      <pivotArea dataOnly="0" labelOnly="1" fieldPosition="0">
        <references count="3">
          <reference field="0" count="1" selected="0">
            <x v="6"/>
          </reference>
          <reference field="2" count="1" selected="0">
            <x v="502"/>
          </reference>
          <reference field="3" count="1">
            <x v="511"/>
          </reference>
        </references>
      </pivotArea>
    </format>
    <format dxfId="3022">
      <pivotArea dataOnly="0" labelOnly="1" fieldPosition="0">
        <references count="3">
          <reference field="0" count="1" selected="0">
            <x v="6"/>
          </reference>
          <reference field="2" count="1" selected="0">
            <x v="503"/>
          </reference>
          <reference field="3" count="1">
            <x v="512"/>
          </reference>
        </references>
      </pivotArea>
    </format>
    <format dxfId="3021">
      <pivotArea dataOnly="0" labelOnly="1" fieldPosition="0">
        <references count="3">
          <reference field="0" count="1" selected="0">
            <x v="6"/>
          </reference>
          <reference field="2" count="1" selected="0">
            <x v="504"/>
          </reference>
          <reference field="3" count="1">
            <x v="513"/>
          </reference>
        </references>
      </pivotArea>
    </format>
    <format dxfId="3020">
      <pivotArea dataOnly="0" labelOnly="1" fieldPosition="0">
        <references count="3">
          <reference field="0" count="1" selected="0">
            <x v="6"/>
          </reference>
          <reference field="2" count="1" selected="0">
            <x v="505"/>
          </reference>
          <reference field="3" count="1">
            <x v="17"/>
          </reference>
        </references>
      </pivotArea>
    </format>
    <format dxfId="3019">
      <pivotArea dataOnly="0" labelOnly="1" fieldPosition="0">
        <references count="3">
          <reference field="0" count="1" selected="0">
            <x v="6"/>
          </reference>
          <reference field="2" count="1" selected="0">
            <x v="506"/>
          </reference>
          <reference field="3" count="1">
            <x v="514"/>
          </reference>
        </references>
      </pivotArea>
    </format>
    <format dxfId="3018">
      <pivotArea dataOnly="0" labelOnly="1" fieldPosition="0">
        <references count="3">
          <reference field="0" count="1" selected="0">
            <x v="6"/>
          </reference>
          <reference field="2" count="1" selected="0">
            <x v="507"/>
          </reference>
          <reference field="3" count="1">
            <x v="515"/>
          </reference>
        </references>
      </pivotArea>
    </format>
    <format dxfId="3017">
      <pivotArea dataOnly="0" labelOnly="1" fieldPosition="0">
        <references count="3">
          <reference field="0" count="1" selected="0">
            <x v="6"/>
          </reference>
          <reference field="2" count="1" selected="0">
            <x v="508"/>
          </reference>
          <reference field="3" count="1">
            <x v="516"/>
          </reference>
        </references>
      </pivotArea>
    </format>
    <format dxfId="3016">
      <pivotArea dataOnly="0" labelOnly="1" fieldPosition="0">
        <references count="3">
          <reference field="0" count="1" selected="0">
            <x v="6"/>
          </reference>
          <reference field="2" count="1" selected="0">
            <x v="509"/>
          </reference>
          <reference field="3" count="1">
            <x v="517"/>
          </reference>
        </references>
      </pivotArea>
    </format>
    <format dxfId="3015">
      <pivotArea dataOnly="0" labelOnly="1" fieldPosition="0">
        <references count="3">
          <reference field="0" count="1" selected="0">
            <x v="7"/>
          </reference>
          <reference field="2" count="1" selected="0">
            <x v="510"/>
          </reference>
          <reference field="3" count="1">
            <x v="518"/>
          </reference>
        </references>
      </pivotArea>
    </format>
    <format dxfId="3014">
      <pivotArea dataOnly="0" labelOnly="1" fieldPosition="0">
        <references count="3">
          <reference field="0" count="1" selected="0">
            <x v="7"/>
          </reference>
          <reference field="2" count="1" selected="0">
            <x v="511"/>
          </reference>
          <reference field="3" count="1">
            <x v="519"/>
          </reference>
        </references>
      </pivotArea>
    </format>
    <format dxfId="3013">
      <pivotArea dataOnly="0" labelOnly="1" fieldPosition="0">
        <references count="3">
          <reference field="0" count="1" selected="0">
            <x v="7"/>
          </reference>
          <reference field="2" count="1" selected="0">
            <x v="512"/>
          </reference>
          <reference field="3" count="1">
            <x v="520"/>
          </reference>
        </references>
      </pivotArea>
    </format>
    <format dxfId="3012">
      <pivotArea dataOnly="0" labelOnly="1" fieldPosition="0">
        <references count="3">
          <reference field="0" count="1" selected="0">
            <x v="7"/>
          </reference>
          <reference field="2" count="1" selected="0">
            <x v="513"/>
          </reference>
          <reference field="3" count="1">
            <x v="521"/>
          </reference>
        </references>
      </pivotArea>
    </format>
    <format dxfId="3011">
      <pivotArea dataOnly="0" labelOnly="1" fieldPosition="0">
        <references count="3">
          <reference field="0" count="1" selected="0">
            <x v="7"/>
          </reference>
          <reference field="2" count="1" selected="0">
            <x v="514"/>
          </reference>
          <reference field="3" count="1">
            <x v="522"/>
          </reference>
        </references>
      </pivotArea>
    </format>
    <format dxfId="3010">
      <pivotArea dataOnly="0" labelOnly="1" fieldPosition="0">
        <references count="3">
          <reference field="0" count="1" selected="0">
            <x v="7"/>
          </reference>
          <reference field="2" count="1" selected="0">
            <x v="515"/>
          </reference>
          <reference field="3" count="1">
            <x v="523"/>
          </reference>
        </references>
      </pivotArea>
    </format>
    <format dxfId="3009">
      <pivotArea dataOnly="0" labelOnly="1" fieldPosition="0">
        <references count="3">
          <reference field="0" count="1" selected="0">
            <x v="7"/>
          </reference>
          <reference field="2" count="1" selected="0">
            <x v="516"/>
          </reference>
          <reference field="3" count="1">
            <x v="524"/>
          </reference>
        </references>
      </pivotArea>
    </format>
    <format dxfId="3008">
      <pivotArea dataOnly="0" labelOnly="1" fieldPosition="0">
        <references count="3">
          <reference field="0" count="1" selected="0">
            <x v="7"/>
          </reference>
          <reference field="2" count="1" selected="0">
            <x v="517"/>
          </reference>
          <reference field="3" count="1">
            <x v="525"/>
          </reference>
        </references>
      </pivotArea>
    </format>
    <format dxfId="3007">
      <pivotArea dataOnly="0" labelOnly="1" fieldPosition="0">
        <references count="3">
          <reference field="0" count="1" selected="0">
            <x v="7"/>
          </reference>
          <reference field="2" count="1" selected="0">
            <x v="518"/>
          </reference>
          <reference field="3" count="1">
            <x v="526"/>
          </reference>
        </references>
      </pivotArea>
    </format>
    <format dxfId="3006">
      <pivotArea dataOnly="0" labelOnly="1" fieldPosition="0">
        <references count="3">
          <reference field="0" count="1" selected="0">
            <x v="7"/>
          </reference>
          <reference field="2" count="1" selected="0">
            <x v="519"/>
          </reference>
          <reference field="3" count="1">
            <x v="527"/>
          </reference>
        </references>
      </pivotArea>
    </format>
    <format dxfId="3005">
      <pivotArea dataOnly="0" labelOnly="1" fieldPosition="0">
        <references count="3">
          <reference field="0" count="1" selected="0">
            <x v="7"/>
          </reference>
          <reference field="2" count="1" selected="0">
            <x v="520"/>
          </reference>
          <reference field="3" count="1">
            <x v="528"/>
          </reference>
        </references>
      </pivotArea>
    </format>
    <format dxfId="3004">
      <pivotArea dataOnly="0" labelOnly="1" fieldPosition="0">
        <references count="3">
          <reference field="0" count="1" selected="0">
            <x v="7"/>
          </reference>
          <reference field="2" count="1" selected="0">
            <x v="521"/>
          </reference>
          <reference field="3" count="1">
            <x v="529"/>
          </reference>
        </references>
      </pivotArea>
    </format>
    <format dxfId="3003">
      <pivotArea dataOnly="0" labelOnly="1" fieldPosition="0">
        <references count="3">
          <reference field="0" count="1" selected="0">
            <x v="7"/>
          </reference>
          <reference field="2" count="1" selected="0">
            <x v="522"/>
          </reference>
          <reference field="3" count="1">
            <x v="0"/>
          </reference>
        </references>
      </pivotArea>
    </format>
    <format dxfId="3002">
      <pivotArea dataOnly="0" labelOnly="1" fieldPosition="0">
        <references count="3">
          <reference field="0" count="1" selected="0">
            <x v="7"/>
          </reference>
          <reference field="2" count="1" selected="0">
            <x v="523"/>
          </reference>
          <reference field="3" count="1">
            <x v="530"/>
          </reference>
        </references>
      </pivotArea>
    </format>
    <format dxfId="3001">
      <pivotArea dataOnly="0" labelOnly="1" fieldPosition="0">
        <references count="3">
          <reference field="0" count="1" selected="0">
            <x v="7"/>
          </reference>
          <reference field="2" count="1" selected="0">
            <x v="524"/>
          </reference>
          <reference field="3" count="1">
            <x v="531"/>
          </reference>
        </references>
      </pivotArea>
    </format>
    <format dxfId="3000">
      <pivotArea dataOnly="0" labelOnly="1" fieldPosition="0">
        <references count="3">
          <reference field="0" count="1" selected="0">
            <x v="7"/>
          </reference>
          <reference field="2" count="1" selected="0">
            <x v="525"/>
          </reference>
          <reference field="3" count="1">
            <x v="532"/>
          </reference>
        </references>
      </pivotArea>
    </format>
    <format dxfId="2999">
      <pivotArea dataOnly="0" labelOnly="1" fieldPosition="0">
        <references count="3">
          <reference field="0" count="1" selected="0">
            <x v="7"/>
          </reference>
          <reference field="2" count="1" selected="0">
            <x v="526"/>
          </reference>
          <reference field="3" count="1">
            <x v="533"/>
          </reference>
        </references>
      </pivotArea>
    </format>
    <format dxfId="2998">
      <pivotArea dataOnly="0" labelOnly="1" fieldPosition="0">
        <references count="3">
          <reference field="0" count="1" selected="0">
            <x v="7"/>
          </reference>
          <reference field="2" count="1" selected="0">
            <x v="527"/>
          </reference>
          <reference field="3" count="1">
            <x v="534"/>
          </reference>
        </references>
      </pivotArea>
    </format>
    <format dxfId="2997">
      <pivotArea dataOnly="0" labelOnly="1" fieldPosition="0">
        <references count="3">
          <reference field="0" count="1" selected="0">
            <x v="7"/>
          </reference>
          <reference field="2" count="1" selected="0">
            <x v="528"/>
          </reference>
          <reference field="3" count="1">
            <x v="535"/>
          </reference>
        </references>
      </pivotArea>
    </format>
    <format dxfId="2996">
      <pivotArea dataOnly="0" labelOnly="1" fieldPosition="0">
        <references count="3">
          <reference field="0" count="1" selected="0">
            <x v="7"/>
          </reference>
          <reference field="2" count="1" selected="0">
            <x v="529"/>
          </reference>
          <reference field="3" count="1">
            <x v="536"/>
          </reference>
        </references>
      </pivotArea>
    </format>
    <format dxfId="2995">
      <pivotArea dataOnly="0" labelOnly="1" fieldPosition="0">
        <references count="3">
          <reference field="0" count="1" selected="0">
            <x v="7"/>
          </reference>
          <reference field="2" count="1" selected="0">
            <x v="530"/>
          </reference>
          <reference field="3" count="1">
            <x v="537"/>
          </reference>
        </references>
      </pivotArea>
    </format>
    <format dxfId="2994">
      <pivotArea dataOnly="0" labelOnly="1" fieldPosition="0">
        <references count="3">
          <reference field="0" count="1" selected="0">
            <x v="7"/>
          </reference>
          <reference field="2" count="1" selected="0">
            <x v="531"/>
          </reference>
          <reference field="3" count="1">
            <x v="538"/>
          </reference>
        </references>
      </pivotArea>
    </format>
    <format dxfId="2993">
      <pivotArea dataOnly="0" labelOnly="1" fieldPosition="0">
        <references count="3">
          <reference field="0" count="1" selected="0">
            <x v="7"/>
          </reference>
          <reference field="2" count="1" selected="0">
            <x v="532"/>
          </reference>
          <reference field="3" count="1">
            <x v="539"/>
          </reference>
        </references>
      </pivotArea>
    </format>
    <format dxfId="2992">
      <pivotArea dataOnly="0" labelOnly="1" fieldPosition="0">
        <references count="3">
          <reference field="0" count="1" selected="0">
            <x v="7"/>
          </reference>
          <reference field="2" count="1" selected="0">
            <x v="533"/>
          </reference>
          <reference field="3" count="1">
            <x v="540"/>
          </reference>
        </references>
      </pivotArea>
    </format>
    <format dxfId="2991">
      <pivotArea dataOnly="0" labelOnly="1" fieldPosition="0">
        <references count="3">
          <reference field="0" count="1" selected="0">
            <x v="7"/>
          </reference>
          <reference field="2" count="1" selected="0">
            <x v="534"/>
          </reference>
          <reference field="3" count="1">
            <x v="22"/>
          </reference>
        </references>
      </pivotArea>
    </format>
    <format dxfId="2990">
      <pivotArea dataOnly="0" labelOnly="1" fieldPosition="0">
        <references count="3">
          <reference field="0" count="1" selected="0">
            <x v="7"/>
          </reference>
          <reference field="2" count="1" selected="0">
            <x v="535"/>
          </reference>
          <reference field="3" count="1">
            <x v="541"/>
          </reference>
        </references>
      </pivotArea>
    </format>
    <format dxfId="2989">
      <pivotArea dataOnly="0" labelOnly="1" fieldPosition="0">
        <references count="3">
          <reference field="0" count="1" selected="0">
            <x v="7"/>
          </reference>
          <reference field="2" count="1" selected="0">
            <x v="536"/>
          </reference>
          <reference field="3" count="1">
            <x v="542"/>
          </reference>
        </references>
      </pivotArea>
    </format>
    <format dxfId="2988">
      <pivotArea dataOnly="0" labelOnly="1" fieldPosition="0">
        <references count="3">
          <reference field="0" count="1" selected="0">
            <x v="7"/>
          </reference>
          <reference field="2" count="1" selected="0">
            <x v="537"/>
          </reference>
          <reference field="3" count="1">
            <x v="32"/>
          </reference>
        </references>
      </pivotArea>
    </format>
    <format dxfId="2987">
      <pivotArea dataOnly="0" labelOnly="1" fieldPosition="0">
        <references count="3">
          <reference field="0" count="1" selected="0">
            <x v="7"/>
          </reference>
          <reference field="2" count="1" selected="0">
            <x v="538"/>
          </reference>
          <reference field="3" count="1">
            <x v="543"/>
          </reference>
        </references>
      </pivotArea>
    </format>
    <format dxfId="2986">
      <pivotArea dataOnly="0" labelOnly="1" fieldPosition="0">
        <references count="3">
          <reference field="0" count="1" selected="0">
            <x v="7"/>
          </reference>
          <reference field="2" count="1" selected="0">
            <x v="539"/>
          </reference>
          <reference field="3" count="1">
            <x v="544"/>
          </reference>
        </references>
      </pivotArea>
    </format>
    <format dxfId="2985">
      <pivotArea dataOnly="0" labelOnly="1" fieldPosition="0">
        <references count="3">
          <reference field="0" count="1" selected="0">
            <x v="7"/>
          </reference>
          <reference field="2" count="1" selected="0">
            <x v="540"/>
          </reference>
          <reference field="3" count="1">
            <x v="545"/>
          </reference>
        </references>
      </pivotArea>
    </format>
    <format dxfId="2984">
      <pivotArea dataOnly="0" labelOnly="1" fieldPosition="0">
        <references count="3">
          <reference field="0" count="1" selected="0">
            <x v="7"/>
          </reference>
          <reference field="2" count="1" selected="0">
            <x v="541"/>
          </reference>
          <reference field="3" count="1">
            <x v="546"/>
          </reference>
        </references>
      </pivotArea>
    </format>
    <format dxfId="2983">
      <pivotArea dataOnly="0" labelOnly="1" fieldPosition="0">
        <references count="3">
          <reference field="0" count="1" selected="0">
            <x v="7"/>
          </reference>
          <reference field="2" count="1" selected="0">
            <x v="542"/>
          </reference>
          <reference field="3" count="1">
            <x v="547"/>
          </reference>
        </references>
      </pivotArea>
    </format>
    <format dxfId="2982">
      <pivotArea dataOnly="0" labelOnly="1" fieldPosition="0">
        <references count="3">
          <reference field="0" count="1" selected="0">
            <x v="7"/>
          </reference>
          <reference field="2" count="1" selected="0">
            <x v="543"/>
          </reference>
          <reference field="3" count="1">
            <x v="548"/>
          </reference>
        </references>
      </pivotArea>
    </format>
    <format dxfId="2981">
      <pivotArea dataOnly="0" labelOnly="1" fieldPosition="0">
        <references count="3">
          <reference field="0" count="1" selected="0">
            <x v="7"/>
          </reference>
          <reference field="2" count="1" selected="0">
            <x v="544"/>
          </reference>
          <reference field="3" count="1">
            <x v="549"/>
          </reference>
        </references>
      </pivotArea>
    </format>
    <format dxfId="2980">
      <pivotArea dataOnly="0" labelOnly="1" fieldPosition="0">
        <references count="3">
          <reference field="0" count="1" selected="0">
            <x v="7"/>
          </reference>
          <reference field="2" count="1" selected="0">
            <x v="545"/>
          </reference>
          <reference field="3" count="1">
            <x v="550"/>
          </reference>
        </references>
      </pivotArea>
    </format>
    <format dxfId="2979">
      <pivotArea dataOnly="0" labelOnly="1" fieldPosition="0">
        <references count="3">
          <reference field="0" count="1" selected="0">
            <x v="7"/>
          </reference>
          <reference field="2" count="1" selected="0">
            <x v="546"/>
          </reference>
          <reference field="3" count="1">
            <x v="551"/>
          </reference>
        </references>
      </pivotArea>
    </format>
    <format dxfId="2978">
      <pivotArea dataOnly="0" labelOnly="1" fieldPosition="0">
        <references count="3">
          <reference field="0" count="1" selected="0">
            <x v="7"/>
          </reference>
          <reference field="2" count="1" selected="0">
            <x v="547"/>
          </reference>
          <reference field="3" count="1">
            <x v="552"/>
          </reference>
        </references>
      </pivotArea>
    </format>
    <format dxfId="2977">
      <pivotArea dataOnly="0" labelOnly="1" fieldPosition="0">
        <references count="3">
          <reference field="0" count="1" selected="0">
            <x v="7"/>
          </reference>
          <reference field="2" count="1" selected="0">
            <x v="548"/>
          </reference>
          <reference field="3" count="1">
            <x v="30"/>
          </reference>
        </references>
      </pivotArea>
    </format>
    <format dxfId="2976">
      <pivotArea dataOnly="0" labelOnly="1" fieldPosition="0">
        <references count="3">
          <reference field="0" count="1" selected="0">
            <x v="7"/>
          </reference>
          <reference field="2" count="1" selected="0">
            <x v="549"/>
          </reference>
          <reference field="3" count="1">
            <x v="553"/>
          </reference>
        </references>
      </pivotArea>
    </format>
    <format dxfId="2975">
      <pivotArea dataOnly="0" labelOnly="1" fieldPosition="0">
        <references count="3">
          <reference field="0" count="1" selected="0">
            <x v="7"/>
          </reference>
          <reference field="2" count="1" selected="0">
            <x v="550"/>
          </reference>
          <reference field="3" count="1">
            <x v="554"/>
          </reference>
        </references>
      </pivotArea>
    </format>
    <format dxfId="2974">
      <pivotArea dataOnly="0" labelOnly="1" fieldPosition="0">
        <references count="3">
          <reference field="0" count="1" selected="0">
            <x v="7"/>
          </reference>
          <reference field="2" count="1" selected="0">
            <x v="551"/>
          </reference>
          <reference field="3" count="1">
            <x v="555"/>
          </reference>
        </references>
      </pivotArea>
    </format>
    <format dxfId="2973">
      <pivotArea dataOnly="0" labelOnly="1" fieldPosition="0">
        <references count="3">
          <reference field="0" count="1" selected="0">
            <x v="7"/>
          </reference>
          <reference field="2" count="1" selected="0">
            <x v="552"/>
          </reference>
          <reference field="3" count="1">
            <x v="556"/>
          </reference>
        </references>
      </pivotArea>
    </format>
    <format dxfId="2972">
      <pivotArea dataOnly="0" labelOnly="1" fieldPosition="0">
        <references count="3">
          <reference field="0" count="1" selected="0">
            <x v="7"/>
          </reference>
          <reference field="2" count="1" selected="0">
            <x v="553"/>
          </reference>
          <reference field="3" count="1">
            <x v="557"/>
          </reference>
        </references>
      </pivotArea>
    </format>
    <format dxfId="2971">
      <pivotArea dataOnly="0" labelOnly="1" fieldPosition="0">
        <references count="3">
          <reference field="0" count="1" selected="0">
            <x v="7"/>
          </reference>
          <reference field="2" count="1" selected="0">
            <x v="554"/>
          </reference>
          <reference field="3" count="1">
            <x v="558"/>
          </reference>
        </references>
      </pivotArea>
    </format>
    <format dxfId="2970">
      <pivotArea dataOnly="0" labelOnly="1" fieldPosition="0">
        <references count="3">
          <reference field="0" count="1" selected="0">
            <x v="7"/>
          </reference>
          <reference field="2" count="1" selected="0">
            <x v="555"/>
          </reference>
          <reference field="3" count="1">
            <x v="559"/>
          </reference>
        </references>
      </pivotArea>
    </format>
    <format dxfId="2969">
      <pivotArea dataOnly="0" labelOnly="1" fieldPosition="0">
        <references count="3">
          <reference field="0" count="1" selected="0">
            <x v="7"/>
          </reference>
          <reference field="2" count="1" selected="0">
            <x v="556"/>
          </reference>
          <reference field="3" count="1">
            <x v="560"/>
          </reference>
        </references>
      </pivotArea>
    </format>
    <format dxfId="2968">
      <pivotArea dataOnly="0" labelOnly="1" fieldPosition="0">
        <references count="3">
          <reference field="0" count="1" selected="0">
            <x v="7"/>
          </reference>
          <reference field="2" count="1" selected="0">
            <x v="557"/>
          </reference>
          <reference field="3" count="1">
            <x v="561"/>
          </reference>
        </references>
      </pivotArea>
    </format>
    <format dxfId="2967">
      <pivotArea dataOnly="0" labelOnly="1" fieldPosition="0">
        <references count="3">
          <reference field="0" count="1" selected="0">
            <x v="7"/>
          </reference>
          <reference field="2" count="1" selected="0">
            <x v="558"/>
          </reference>
          <reference field="3" count="1">
            <x v="562"/>
          </reference>
        </references>
      </pivotArea>
    </format>
    <format dxfId="2966">
      <pivotArea dataOnly="0" labelOnly="1" fieldPosition="0">
        <references count="3">
          <reference field="0" count="1" selected="0">
            <x v="7"/>
          </reference>
          <reference field="2" count="1" selected="0">
            <x v="559"/>
          </reference>
          <reference field="3" count="1">
            <x v="563"/>
          </reference>
        </references>
      </pivotArea>
    </format>
    <format dxfId="2965">
      <pivotArea dataOnly="0" labelOnly="1" fieldPosition="0">
        <references count="3">
          <reference field="0" count="1" selected="0">
            <x v="7"/>
          </reference>
          <reference field="2" count="1" selected="0">
            <x v="560"/>
          </reference>
          <reference field="3" count="1">
            <x v="564"/>
          </reference>
        </references>
      </pivotArea>
    </format>
    <format dxfId="2964">
      <pivotArea dataOnly="0" labelOnly="1" fieldPosition="0">
        <references count="3">
          <reference field="0" count="1" selected="0">
            <x v="7"/>
          </reference>
          <reference field="2" count="1" selected="0">
            <x v="561"/>
          </reference>
          <reference field="3" count="1">
            <x v="565"/>
          </reference>
        </references>
      </pivotArea>
    </format>
    <format dxfId="2963">
      <pivotArea dataOnly="0" labelOnly="1" fieldPosition="0">
        <references count="3">
          <reference field="0" count="1" selected="0">
            <x v="7"/>
          </reference>
          <reference field="2" count="1" selected="0">
            <x v="562"/>
          </reference>
          <reference field="3" count="1">
            <x v="10"/>
          </reference>
        </references>
      </pivotArea>
    </format>
    <format dxfId="2962">
      <pivotArea dataOnly="0" labelOnly="1" fieldPosition="0">
        <references count="3">
          <reference field="0" count="1" selected="0">
            <x v="7"/>
          </reference>
          <reference field="2" count="1" selected="0">
            <x v="563"/>
          </reference>
          <reference field="3" count="1">
            <x v="566"/>
          </reference>
        </references>
      </pivotArea>
    </format>
    <format dxfId="2961">
      <pivotArea dataOnly="0" labelOnly="1" fieldPosition="0">
        <references count="3">
          <reference field="0" count="1" selected="0">
            <x v="7"/>
          </reference>
          <reference field="2" count="1" selected="0">
            <x v="564"/>
          </reference>
          <reference field="3" count="1">
            <x v="567"/>
          </reference>
        </references>
      </pivotArea>
    </format>
    <format dxfId="2960">
      <pivotArea dataOnly="0" labelOnly="1" fieldPosition="0">
        <references count="3">
          <reference field="0" count="1" selected="0">
            <x v="7"/>
          </reference>
          <reference field="2" count="1" selected="0">
            <x v="565"/>
          </reference>
          <reference field="3" count="1">
            <x v="568"/>
          </reference>
        </references>
      </pivotArea>
    </format>
    <format dxfId="2959">
      <pivotArea dataOnly="0" labelOnly="1" fieldPosition="0">
        <references count="3">
          <reference field="0" count="1" selected="0">
            <x v="7"/>
          </reference>
          <reference field="2" count="1" selected="0">
            <x v="566"/>
          </reference>
          <reference field="3" count="1">
            <x v="569"/>
          </reference>
        </references>
      </pivotArea>
    </format>
    <format dxfId="2958">
      <pivotArea dataOnly="0" labelOnly="1" fieldPosition="0">
        <references count="3">
          <reference field="0" count="1" selected="0">
            <x v="7"/>
          </reference>
          <reference field="2" count="1" selected="0">
            <x v="567"/>
          </reference>
          <reference field="3" count="1">
            <x v="570"/>
          </reference>
        </references>
      </pivotArea>
    </format>
    <format dxfId="2957">
      <pivotArea dataOnly="0" labelOnly="1" fieldPosition="0">
        <references count="3">
          <reference field="0" count="1" selected="0">
            <x v="7"/>
          </reference>
          <reference field="2" count="1" selected="0">
            <x v="568"/>
          </reference>
          <reference field="3" count="1">
            <x v="571"/>
          </reference>
        </references>
      </pivotArea>
    </format>
    <format dxfId="2956">
      <pivotArea dataOnly="0" labelOnly="1" fieldPosition="0">
        <references count="3">
          <reference field="0" count="1" selected="0">
            <x v="7"/>
          </reference>
          <reference field="2" count="1" selected="0">
            <x v="569"/>
          </reference>
          <reference field="3" count="1">
            <x v="572"/>
          </reference>
        </references>
      </pivotArea>
    </format>
    <format dxfId="2955">
      <pivotArea dataOnly="0" labelOnly="1" fieldPosition="0">
        <references count="3">
          <reference field="0" count="1" selected="0">
            <x v="7"/>
          </reference>
          <reference field="2" count="1" selected="0">
            <x v="570"/>
          </reference>
          <reference field="3" count="1">
            <x v="573"/>
          </reference>
        </references>
      </pivotArea>
    </format>
    <format dxfId="2954">
      <pivotArea dataOnly="0" labelOnly="1" fieldPosition="0">
        <references count="3">
          <reference field="0" count="1" selected="0">
            <x v="7"/>
          </reference>
          <reference field="2" count="1" selected="0">
            <x v="571"/>
          </reference>
          <reference field="3" count="1">
            <x v="574"/>
          </reference>
        </references>
      </pivotArea>
    </format>
    <format dxfId="2953">
      <pivotArea dataOnly="0" labelOnly="1" fieldPosition="0">
        <references count="3">
          <reference field="0" count="1" selected="0">
            <x v="7"/>
          </reference>
          <reference field="2" count="1" selected="0">
            <x v="572"/>
          </reference>
          <reference field="3" count="1">
            <x v="575"/>
          </reference>
        </references>
      </pivotArea>
    </format>
    <format dxfId="2952">
      <pivotArea dataOnly="0" labelOnly="1" fieldPosition="0">
        <references count="3">
          <reference field="0" count="1" selected="0">
            <x v="7"/>
          </reference>
          <reference field="2" count="1" selected="0">
            <x v="573"/>
          </reference>
          <reference field="3" count="1">
            <x v="576"/>
          </reference>
        </references>
      </pivotArea>
    </format>
    <format dxfId="2951">
      <pivotArea dataOnly="0" labelOnly="1" fieldPosition="0">
        <references count="3">
          <reference field="0" count="1" selected="0">
            <x v="7"/>
          </reference>
          <reference field="2" count="1" selected="0">
            <x v="574"/>
          </reference>
          <reference field="3" count="1">
            <x v="577"/>
          </reference>
        </references>
      </pivotArea>
    </format>
    <format dxfId="2950">
      <pivotArea dataOnly="0" labelOnly="1" fieldPosition="0">
        <references count="3">
          <reference field="0" count="1" selected="0">
            <x v="7"/>
          </reference>
          <reference field="2" count="1" selected="0">
            <x v="575"/>
          </reference>
          <reference field="3" count="1">
            <x v="578"/>
          </reference>
        </references>
      </pivotArea>
    </format>
    <format dxfId="2949">
      <pivotArea dataOnly="0" labelOnly="1" fieldPosition="0">
        <references count="3">
          <reference field="0" count="1" selected="0">
            <x v="7"/>
          </reference>
          <reference field="2" count="1" selected="0">
            <x v="576"/>
          </reference>
          <reference field="3" count="1">
            <x v="579"/>
          </reference>
        </references>
      </pivotArea>
    </format>
    <format dxfId="2948">
      <pivotArea dataOnly="0" labelOnly="1" fieldPosition="0">
        <references count="3">
          <reference field="0" count="1" selected="0">
            <x v="7"/>
          </reference>
          <reference field="2" count="1" selected="0">
            <x v="577"/>
          </reference>
          <reference field="3" count="1">
            <x v="580"/>
          </reference>
        </references>
      </pivotArea>
    </format>
    <format dxfId="2947">
      <pivotArea dataOnly="0" labelOnly="1" fieldPosition="0">
        <references count="3">
          <reference field="0" count="1" selected="0">
            <x v="7"/>
          </reference>
          <reference field="2" count="1" selected="0">
            <x v="578"/>
          </reference>
          <reference field="3" count="1">
            <x v="581"/>
          </reference>
        </references>
      </pivotArea>
    </format>
    <format dxfId="2946">
      <pivotArea dataOnly="0" labelOnly="1" fieldPosition="0">
        <references count="3">
          <reference field="0" count="1" selected="0">
            <x v="7"/>
          </reference>
          <reference field="2" count="1" selected="0">
            <x v="579"/>
          </reference>
          <reference field="3" count="1">
            <x v="582"/>
          </reference>
        </references>
      </pivotArea>
    </format>
    <format dxfId="2945">
      <pivotArea dataOnly="0" labelOnly="1" fieldPosition="0">
        <references count="3">
          <reference field="0" count="1" selected="0">
            <x v="7"/>
          </reference>
          <reference field="2" count="1" selected="0">
            <x v="580"/>
          </reference>
          <reference field="3" count="1">
            <x v="583"/>
          </reference>
        </references>
      </pivotArea>
    </format>
    <format dxfId="2944">
      <pivotArea dataOnly="0" labelOnly="1" fieldPosition="0">
        <references count="3">
          <reference field="0" count="1" selected="0">
            <x v="7"/>
          </reference>
          <reference field="2" count="1" selected="0">
            <x v="581"/>
          </reference>
          <reference field="3" count="1">
            <x v="584"/>
          </reference>
        </references>
      </pivotArea>
    </format>
    <format dxfId="2943">
      <pivotArea dataOnly="0" labelOnly="1" fieldPosition="0">
        <references count="3">
          <reference field="0" count="1" selected="0">
            <x v="7"/>
          </reference>
          <reference field="2" count="1" selected="0">
            <x v="582"/>
          </reference>
          <reference field="3" count="1">
            <x v="18"/>
          </reference>
        </references>
      </pivotArea>
    </format>
    <format dxfId="2942">
      <pivotArea dataOnly="0" labelOnly="1" fieldPosition="0">
        <references count="3">
          <reference field="0" count="1" selected="0">
            <x v="7"/>
          </reference>
          <reference field="2" count="1" selected="0">
            <x v="583"/>
          </reference>
          <reference field="3" count="1">
            <x v="27"/>
          </reference>
        </references>
      </pivotArea>
    </format>
    <format dxfId="2941">
      <pivotArea dataOnly="0" labelOnly="1" fieldPosition="0">
        <references count="3">
          <reference field="0" count="1" selected="0">
            <x v="7"/>
          </reference>
          <reference field="2" count="1" selected="0">
            <x v="584"/>
          </reference>
          <reference field="3" count="1">
            <x v="585"/>
          </reference>
        </references>
      </pivotArea>
    </format>
    <format dxfId="2940">
      <pivotArea dataOnly="0" labelOnly="1" fieldPosition="0">
        <references count="3">
          <reference field="0" count="1" selected="0">
            <x v="8"/>
          </reference>
          <reference field="2" count="1" selected="0">
            <x v="585"/>
          </reference>
          <reference field="3" count="1">
            <x v="12"/>
          </reference>
        </references>
      </pivotArea>
    </format>
    <format dxfId="2939">
      <pivotArea dataOnly="0" labelOnly="1" fieldPosition="0">
        <references count="3">
          <reference field="0" count="1" selected="0">
            <x v="8"/>
          </reference>
          <reference field="2" count="1" selected="0">
            <x v="586"/>
          </reference>
          <reference field="3" count="1">
            <x v="586"/>
          </reference>
        </references>
      </pivotArea>
    </format>
    <format dxfId="2938">
      <pivotArea dataOnly="0" labelOnly="1" fieldPosition="0">
        <references count="3">
          <reference field="0" count="1" selected="0">
            <x v="8"/>
          </reference>
          <reference field="2" count="1" selected="0">
            <x v="587"/>
          </reference>
          <reference field="3" count="1">
            <x v="587"/>
          </reference>
        </references>
      </pivotArea>
    </format>
    <format dxfId="2937">
      <pivotArea dataOnly="0" labelOnly="1" fieldPosition="0">
        <references count="3">
          <reference field="0" count="1" selected="0">
            <x v="8"/>
          </reference>
          <reference field="2" count="1" selected="0">
            <x v="588"/>
          </reference>
          <reference field="3" count="1">
            <x v="588"/>
          </reference>
        </references>
      </pivotArea>
    </format>
    <format dxfId="2936">
      <pivotArea dataOnly="0" labelOnly="1" fieldPosition="0">
        <references count="3">
          <reference field="0" count="1" selected="0">
            <x v="8"/>
          </reference>
          <reference field="2" count="1" selected="0">
            <x v="589"/>
          </reference>
          <reference field="3" count="1">
            <x v="589"/>
          </reference>
        </references>
      </pivotArea>
    </format>
    <format dxfId="2935">
      <pivotArea dataOnly="0" labelOnly="1" fieldPosition="0">
        <references count="3">
          <reference field="0" count="1" selected="0">
            <x v="8"/>
          </reference>
          <reference field="2" count="1" selected="0">
            <x v="590"/>
          </reference>
          <reference field="3" count="1">
            <x v="590"/>
          </reference>
        </references>
      </pivotArea>
    </format>
    <format dxfId="2934">
      <pivotArea dataOnly="0" labelOnly="1" fieldPosition="0">
        <references count="3">
          <reference field="0" count="1" selected="0">
            <x v="8"/>
          </reference>
          <reference field="2" count="1" selected="0">
            <x v="591"/>
          </reference>
          <reference field="3" count="1">
            <x v="591"/>
          </reference>
        </references>
      </pivotArea>
    </format>
    <format dxfId="2933">
      <pivotArea dataOnly="0" labelOnly="1" fieldPosition="0">
        <references count="3">
          <reference field="0" count="1" selected="0">
            <x v="8"/>
          </reference>
          <reference field="2" count="1" selected="0">
            <x v="592"/>
          </reference>
          <reference field="3" count="1">
            <x v="592"/>
          </reference>
        </references>
      </pivotArea>
    </format>
    <format dxfId="2932">
      <pivotArea dataOnly="0" labelOnly="1" fieldPosition="0">
        <references count="3">
          <reference field="0" count="1" selected="0">
            <x v="8"/>
          </reference>
          <reference field="2" count="1" selected="0">
            <x v="593"/>
          </reference>
          <reference field="3" count="1">
            <x v="593"/>
          </reference>
        </references>
      </pivotArea>
    </format>
    <format dxfId="2931">
      <pivotArea dataOnly="0" labelOnly="1" fieldPosition="0">
        <references count="3">
          <reference field="0" count="1" selected="0">
            <x v="8"/>
          </reference>
          <reference field="2" count="1" selected="0">
            <x v="594"/>
          </reference>
          <reference field="3" count="1">
            <x v="594"/>
          </reference>
        </references>
      </pivotArea>
    </format>
    <format dxfId="2930">
      <pivotArea dataOnly="0" labelOnly="1" fieldPosition="0">
        <references count="3">
          <reference field="0" count="1" selected="0">
            <x v="8"/>
          </reference>
          <reference field="2" count="1" selected="0">
            <x v="595"/>
          </reference>
          <reference field="3" count="1">
            <x v="595"/>
          </reference>
        </references>
      </pivotArea>
    </format>
    <format dxfId="2929">
      <pivotArea dataOnly="0" labelOnly="1" fieldPosition="0">
        <references count="3">
          <reference field="0" count="1" selected="0">
            <x v="8"/>
          </reference>
          <reference field="2" count="1" selected="0">
            <x v="596"/>
          </reference>
          <reference field="3" count="1">
            <x v="596"/>
          </reference>
        </references>
      </pivotArea>
    </format>
    <format dxfId="2928">
      <pivotArea dataOnly="0" labelOnly="1" fieldPosition="0">
        <references count="3">
          <reference field="0" count="1" selected="0">
            <x v="8"/>
          </reference>
          <reference field="2" count="1" selected="0">
            <x v="597"/>
          </reference>
          <reference field="3" count="1">
            <x v="597"/>
          </reference>
        </references>
      </pivotArea>
    </format>
    <format dxfId="2927">
      <pivotArea dataOnly="0" labelOnly="1" fieldPosition="0">
        <references count="3">
          <reference field="0" count="1" selected="0">
            <x v="8"/>
          </reference>
          <reference field="2" count="1" selected="0">
            <x v="598"/>
          </reference>
          <reference field="3" count="1">
            <x v="598"/>
          </reference>
        </references>
      </pivotArea>
    </format>
    <format dxfId="2926">
      <pivotArea dataOnly="0" labelOnly="1" fieldPosition="0">
        <references count="3">
          <reference field="0" count="1" selected="0">
            <x v="8"/>
          </reference>
          <reference field="2" count="1" selected="0">
            <x v="599"/>
          </reference>
          <reference field="3" count="1">
            <x v="599"/>
          </reference>
        </references>
      </pivotArea>
    </format>
    <format dxfId="2925">
      <pivotArea dataOnly="0" labelOnly="1" fieldPosition="0">
        <references count="3">
          <reference field="0" count="1" selected="0">
            <x v="8"/>
          </reference>
          <reference field="2" count="1" selected="0">
            <x v="600"/>
          </reference>
          <reference field="3" count="1">
            <x v="600"/>
          </reference>
        </references>
      </pivotArea>
    </format>
    <format dxfId="2924">
      <pivotArea dataOnly="0" labelOnly="1" fieldPosition="0">
        <references count="3">
          <reference field="0" count="1" selected="0">
            <x v="8"/>
          </reference>
          <reference field="2" count="1" selected="0">
            <x v="601"/>
          </reference>
          <reference field="3" count="1">
            <x v="601"/>
          </reference>
        </references>
      </pivotArea>
    </format>
    <format dxfId="2923">
      <pivotArea dataOnly="0" labelOnly="1" fieldPosition="0">
        <references count="3">
          <reference field="0" count="1" selected="0">
            <x v="8"/>
          </reference>
          <reference field="2" count="1" selected="0">
            <x v="602"/>
          </reference>
          <reference field="3" count="1">
            <x v="602"/>
          </reference>
        </references>
      </pivotArea>
    </format>
    <format dxfId="2922">
      <pivotArea dataOnly="0" labelOnly="1" fieldPosition="0">
        <references count="3">
          <reference field="0" count="1" selected="0">
            <x v="8"/>
          </reference>
          <reference field="2" count="1" selected="0">
            <x v="603"/>
          </reference>
          <reference field="3" count="1">
            <x v="603"/>
          </reference>
        </references>
      </pivotArea>
    </format>
    <format dxfId="2921">
      <pivotArea dataOnly="0" labelOnly="1" fieldPosition="0">
        <references count="3">
          <reference field="0" count="1" selected="0">
            <x v="8"/>
          </reference>
          <reference field="2" count="1" selected="0">
            <x v="604"/>
          </reference>
          <reference field="3" count="1">
            <x v="604"/>
          </reference>
        </references>
      </pivotArea>
    </format>
    <format dxfId="2920">
      <pivotArea dataOnly="0" labelOnly="1" fieldPosition="0">
        <references count="3">
          <reference field="0" count="1" selected="0">
            <x v="8"/>
          </reference>
          <reference field="2" count="1" selected="0">
            <x v="605"/>
          </reference>
          <reference field="3" count="1">
            <x v="605"/>
          </reference>
        </references>
      </pivotArea>
    </format>
    <format dxfId="2919">
      <pivotArea dataOnly="0" labelOnly="1" fieldPosition="0">
        <references count="3">
          <reference field="0" count="1" selected="0">
            <x v="8"/>
          </reference>
          <reference field="2" count="1" selected="0">
            <x v="606"/>
          </reference>
          <reference field="3" count="1">
            <x v="606"/>
          </reference>
        </references>
      </pivotArea>
    </format>
    <format dxfId="2918">
      <pivotArea dataOnly="0" labelOnly="1" fieldPosition="0">
        <references count="3">
          <reference field="0" count="1" selected="0">
            <x v="8"/>
          </reference>
          <reference field="2" count="1" selected="0">
            <x v="607"/>
          </reference>
          <reference field="3" count="1">
            <x v="607"/>
          </reference>
        </references>
      </pivotArea>
    </format>
    <format dxfId="2917">
      <pivotArea dataOnly="0" labelOnly="1" fieldPosition="0">
        <references count="3">
          <reference field="0" count="1" selected="0">
            <x v="8"/>
          </reference>
          <reference field="2" count="1" selected="0">
            <x v="608"/>
          </reference>
          <reference field="3" count="1">
            <x v="608"/>
          </reference>
        </references>
      </pivotArea>
    </format>
    <format dxfId="2916">
      <pivotArea dataOnly="0" labelOnly="1" fieldPosition="0">
        <references count="3">
          <reference field="0" count="1" selected="0">
            <x v="9"/>
          </reference>
          <reference field="2" count="1" selected="0">
            <x v="609"/>
          </reference>
          <reference field="3" count="1">
            <x v="610"/>
          </reference>
        </references>
      </pivotArea>
    </format>
    <format dxfId="2915">
      <pivotArea dataOnly="0" labelOnly="1" fieldPosition="0">
        <references count="3">
          <reference field="0" count="1" selected="0">
            <x v="9"/>
          </reference>
          <reference field="2" count="1" selected="0">
            <x v="610"/>
          </reference>
          <reference field="3" count="1">
            <x v="611"/>
          </reference>
        </references>
      </pivotArea>
    </format>
    <format dxfId="2914">
      <pivotArea dataOnly="0" labelOnly="1" fieldPosition="0">
        <references count="3">
          <reference field="0" count="1" selected="0">
            <x v="9"/>
          </reference>
          <reference field="2" count="1" selected="0">
            <x v="611"/>
          </reference>
          <reference field="3" count="1">
            <x v="612"/>
          </reference>
        </references>
      </pivotArea>
    </format>
    <format dxfId="2913">
      <pivotArea dataOnly="0" labelOnly="1" fieldPosition="0">
        <references count="3">
          <reference field="0" count="1" selected="0">
            <x v="9"/>
          </reference>
          <reference field="2" count="1" selected="0">
            <x v="612"/>
          </reference>
          <reference field="3" count="1">
            <x v="613"/>
          </reference>
        </references>
      </pivotArea>
    </format>
    <format dxfId="2912">
      <pivotArea dataOnly="0" labelOnly="1" fieldPosition="0">
        <references count="3">
          <reference field="0" count="1" selected="0">
            <x v="9"/>
          </reference>
          <reference field="2" count="1" selected="0">
            <x v="613"/>
          </reference>
          <reference field="3" count="1">
            <x v="614"/>
          </reference>
        </references>
      </pivotArea>
    </format>
    <format dxfId="2911">
      <pivotArea dataOnly="0" labelOnly="1" fieldPosition="0">
        <references count="3">
          <reference field="0" count="1" selected="0">
            <x v="9"/>
          </reference>
          <reference field="2" count="1" selected="0">
            <x v="614"/>
          </reference>
          <reference field="3" count="1">
            <x v="615"/>
          </reference>
        </references>
      </pivotArea>
    </format>
    <format dxfId="2910">
      <pivotArea dataOnly="0" labelOnly="1" fieldPosition="0">
        <references count="3">
          <reference field="0" count="1" selected="0">
            <x v="9"/>
          </reference>
          <reference field="2" count="1" selected="0">
            <x v="615"/>
          </reference>
          <reference field="3" count="1">
            <x v="616"/>
          </reference>
        </references>
      </pivotArea>
    </format>
    <format dxfId="2909">
      <pivotArea dataOnly="0" labelOnly="1" fieldPosition="0">
        <references count="3">
          <reference field="0" count="1" selected="0">
            <x v="9"/>
          </reference>
          <reference field="2" count="1" selected="0">
            <x v="616"/>
          </reference>
          <reference field="3" count="1">
            <x v="617"/>
          </reference>
        </references>
      </pivotArea>
    </format>
    <format dxfId="2908">
      <pivotArea dataOnly="0" labelOnly="1" fieldPosition="0">
        <references count="3">
          <reference field="0" count="1" selected="0">
            <x v="9"/>
          </reference>
          <reference field="2" count="1" selected="0">
            <x v="617"/>
          </reference>
          <reference field="3" count="1">
            <x v="618"/>
          </reference>
        </references>
      </pivotArea>
    </format>
    <format dxfId="2907">
      <pivotArea dataOnly="0" labelOnly="1" fieldPosition="0">
        <references count="3">
          <reference field="0" count="1" selected="0">
            <x v="9"/>
          </reference>
          <reference field="2" count="1" selected="0">
            <x v="618"/>
          </reference>
          <reference field="3" count="1">
            <x v="619"/>
          </reference>
        </references>
      </pivotArea>
    </format>
    <format dxfId="2906">
      <pivotArea dataOnly="0" labelOnly="1" fieldPosition="0">
        <references count="3">
          <reference field="0" count="1" selected="0">
            <x v="9"/>
          </reference>
          <reference field="2" count="1" selected="0">
            <x v="619"/>
          </reference>
          <reference field="3" count="1">
            <x v="620"/>
          </reference>
        </references>
      </pivotArea>
    </format>
    <format dxfId="2905">
      <pivotArea dataOnly="0" labelOnly="1" fieldPosition="0">
        <references count="3">
          <reference field="0" count="1" selected="0">
            <x v="9"/>
          </reference>
          <reference field="2" count="1" selected="0">
            <x v="620"/>
          </reference>
          <reference field="3" count="1">
            <x v="621"/>
          </reference>
        </references>
      </pivotArea>
    </format>
    <format dxfId="2904">
      <pivotArea dataOnly="0" labelOnly="1" fieldPosition="0">
        <references count="3">
          <reference field="0" count="1" selected="0">
            <x v="9"/>
          </reference>
          <reference field="2" count="1" selected="0">
            <x v="621"/>
          </reference>
          <reference field="3" count="1">
            <x v="622"/>
          </reference>
        </references>
      </pivotArea>
    </format>
    <format dxfId="2903">
      <pivotArea dataOnly="0" labelOnly="1" fieldPosition="0">
        <references count="3">
          <reference field="0" count="1" selected="0">
            <x v="9"/>
          </reference>
          <reference field="2" count="1" selected="0">
            <x v="622"/>
          </reference>
          <reference field="3" count="1">
            <x v="623"/>
          </reference>
        </references>
      </pivotArea>
    </format>
    <format dxfId="2902">
      <pivotArea dataOnly="0" labelOnly="1" fieldPosition="0">
        <references count="3">
          <reference field="0" count="1" selected="0">
            <x v="9"/>
          </reference>
          <reference field="2" count="1" selected="0">
            <x v="623"/>
          </reference>
          <reference field="3" count="1">
            <x v="624"/>
          </reference>
        </references>
      </pivotArea>
    </format>
    <format dxfId="2901">
      <pivotArea dataOnly="0" labelOnly="1" fieldPosition="0">
        <references count="3">
          <reference field="0" count="1" selected="0">
            <x v="9"/>
          </reference>
          <reference field="2" count="1" selected="0">
            <x v="624"/>
          </reference>
          <reference field="3" count="1">
            <x v="625"/>
          </reference>
        </references>
      </pivotArea>
    </format>
    <format dxfId="2900">
      <pivotArea dataOnly="0" labelOnly="1" fieldPosition="0">
        <references count="3">
          <reference field="0" count="1" selected="0">
            <x v="9"/>
          </reference>
          <reference field="2" count="1" selected="0">
            <x v="625"/>
          </reference>
          <reference field="3" count="1">
            <x v="626"/>
          </reference>
        </references>
      </pivotArea>
    </format>
    <format dxfId="2899">
      <pivotArea dataOnly="0" labelOnly="1" fieldPosition="0">
        <references count="3">
          <reference field="0" count="1" selected="0">
            <x v="9"/>
          </reference>
          <reference field="2" count="1" selected="0">
            <x v="626"/>
          </reference>
          <reference field="3" count="1">
            <x v="627"/>
          </reference>
        </references>
      </pivotArea>
    </format>
    <format dxfId="2898">
      <pivotArea dataOnly="0" labelOnly="1" fieldPosition="0">
        <references count="3">
          <reference field="0" count="1" selected="0">
            <x v="9"/>
          </reference>
          <reference field="2" count="1" selected="0">
            <x v="627"/>
          </reference>
          <reference field="3" count="1">
            <x v="628"/>
          </reference>
        </references>
      </pivotArea>
    </format>
    <format dxfId="2897">
      <pivotArea dataOnly="0" labelOnly="1" fieldPosition="0">
        <references count="3">
          <reference field="0" count="1" selected="0">
            <x v="9"/>
          </reference>
          <reference field="2" count="1" selected="0">
            <x v="628"/>
          </reference>
          <reference field="3" count="1">
            <x v="629"/>
          </reference>
        </references>
      </pivotArea>
    </format>
    <format dxfId="2896">
      <pivotArea dataOnly="0" labelOnly="1" fieldPosition="0">
        <references count="3">
          <reference field="0" count="1" selected="0">
            <x v="9"/>
          </reference>
          <reference field="2" count="1" selected="0">
            <x v="629"/>
          </reference>
          <reference field="3" count="1">
            <x v="630"/>
          </reference>
        </references>
      </pivotArea>
    </format>
    <format dxfId="2895">
      <pivotArea dataOnly="0" labelOnly="1" fieldPosition="0">
        <references count="3">
          <reference field="0" count="1" selected="0">
            <x v="9"/>
          </reference>
          <reference field="2" count="1" selected="0">
            <x v="630"/>
          </reference>
          <reference field="3" count="1">
            <x v="631"/>
          </reference>
        </references>
      </pivotArea>
    </format>
    <format dxfId="2894">
      <pivotArea dataOnly="0" labelOnly="1" fieldPosition="0">
        <references count="3">
          <reference field="0" count="1" selected="0">
            <x v="9"/>
          </reference>
          <reference field="2" count="1" selected="0">
            <x v="631"/>
          </reference>
          <reference field="3" count="1">
            <x v="632"/>
          </reference>
        </references>
      </pivotArea>
    </format>
    <format dxfId="2893">
      <pivotArea dataOnly="0" labelOnly="1" fieldPosition="0">
        <references count="3">
          <reference field="0" count="1" selected="0">
            <x v="9"/>
          </reference>
          <reference field="2" count="1" selected="0">
            <x v="632"/>
          </reference>
          <reference field="3" count="1">
            <x v="633"/>
          </reference>
        </references>
      </pivotArea>
    </format>
    <format dxfId="2892">
      <pivotArea dataOnly="0" labelOnly="1" fieldPosition="0">
        <references count="3">
          <reference field="0" count="1" selected="0">
            <x v="9"/>
          </reference>
          <reference field="2" count="1" selected="0">
            <x v="633"/>
          </reference>
          <reference field="3" count="1">
            <x v="634"/>
          </reference>
        </references>
      </pivotArea>
    </format>
    <format dxfId="2891">
      <pivotArea dataOnly="0" labelOnly="1" fieldPosition="0">
        <references count="3">
          <reference field="0" count="1" selected="0">
            <x v="9"/>
          </reference>
          <reference field="2" count="1" selected="0">
            <x v="634"/>
          </reference>
          <reference field="3" count="1">
            <x v="635"/>
          </reference>
        </references>
      </pivotArea>
    </format>
    <format dxfId="2890">
      <pivotArea dataOnly="0" labelOnly="1" fieldPosition="0">
        <references count="3">
          <reference field="0" count="1" selected="0">
            <x v="9"/>
          </reference>
          <reference field="2" count="1" selected="0">
            <x v="635"/>
          </reference>
          <reference field="3" count="1">
            <x v="636"/>
          </reference>
        </references>
      </pivotArea>
    </format>
    <format dxfId="2889">
      <pivotArea dataOnly="0" labelOnly="1" fieldPosition="0">
        <references count="3">
          <reference field="0" count="1" selected="0">
            <x v="9"/>
          </reference>
          <reference field="2" count="1" selected="0">
            <x v="636"/>
          </reference>
          <reference field="3" count="1">
            <x v="637"/>
          </reference>
        </references>
      </pivotArea>
    </format>
    <format dxfId="2888">
      <pivotArea dataOnly="0" labelOnly="1" fieldPosition="0">
        <references count="3">
          <reference field="0" count="1" selected="0">
            <x v="9"/>
          </reference>
          <reference field="2" count="1" selected="0">
            <x v="637"/>
          </reference>
          <reference field="3" count="1">
            <x v="638"/>
          </reference>
        </references>
      </pivotArea>
    </format>
    <format dxfId="2887">
      <pivotArea dataOnly="0" labelOnly="1" fieldPosition="0">
        <references count="3">
          <reference field="0" count="1" selected="0">
            <x v="9"/>
          </reference>
          <reference field="2" count="1" selected="0">
            <x v="638"/>
          </reference>
          <reference field="3" count="1">
            <x v="639"/>
          </reference>
        </references>
      </pivotArea>
    </format>
    <format dxfId="2886">
      <pivotArea dataOnly="0" labelOnly="1" fieldPosition="0">
        <references count="3">
          <reference field="0" count="1" selected="0">
            <x v="9"/>
          </reference>
          <reference field="2" count="1" selected="0">
            <x v="639"/>
          </reference>
          <reference field="3" count="1">
            <x v="640"/>
          </reference>
        </references>
      </pivotArea>
    </format>
    <format dxfId="2885">
      <pivotArea dataOnly="0" labelOnly="1" fieldPosition="0">
        <references count="3">
          <reference field="0" count="1" selected="0">
            <x v="9"/>
          </reference>
          <reference field="2" count="1" selected="0">
            <x v="640"/>
          </reference>
          <reference field="3" count="1">
            <x v="641"/>
          </reference>
        </references>
      </pivotArea>
    </format>
    <format dxfId="2884">
      <pivotArea dataOnly="0" labelOnly="1" fieldPosition="0">
        <references count="3">
          <reference field="0" count="1" selected="0">
            <x v="9"/>
          </reference>
          <reference field="2" count="1" selected="0">
            <x v="641"/>
          </reference>
          <reference field="3" count="1">
            <x v="642"/>
          </reference>
        </references>
      </pivotArea>
    </format>
    <format dxfId="2883">
      <pivotArea dataOnly="0" labelOnly="1" fieldPosition="0">
        <references count="3">
          <reference field="0" count="1" selected="0">
            <x v="9"/>
          </reference>
          <reference field="2" count="1" selected="0">
            <x v="642"/>
          </reference>
          <reference field="3" count="1">
            <x v="643"/>
          </reference>
        </references>
      </pivotArea>
    </format>
    <format dxfId="2882">
      <pivotArea dataOnly="0" labelOnly="1" fieldPosition="0">
        <references count="3">
          <reference field="0" count="1" selected="0">
            <x v="9"/>
          </reference>
          <reference field="2" count="1" selected="0">
            <x v="643"/>
          </reference>
          <reference field="3" count="1">
            <x v="644"/>
          </reference>
        </references>
      </pivotArea>
    </format>
    <format dxfId="2881">
      <pivotArea dataOnly="0" labelOnly="1" fieldPosition="0">
        <references count="3">
          <reference field="0" count="1" selected="0">
            <x v="9"/>
          </reference>
          <reference field="2" count="1" selected="0">
            <x v="644"/>
          </reference>
          <reference field="3" count="1">
            <x v="645"/>
          </reference>
        </references>
      </pivotArea>
    </format>
    <format dxfId="2880">
      <pivotArea dataOnly="0" labelOnly="1" fieldPosition="0">
        <references count="3">
          <reference field="0" count="1" selected="0">
            <x v="9"/>
          </reference>
          <reference field="2" count="1" selected="0">
            <x v="645"/>
          </reference>
          <reference field="3" count="1">
            <x v="646"/>
          </reference>
        </references>
      </pivotArea>
    </format>
    <format dxfId="2879">
      <pivotArea dataOnly="0" labelOnly="1" fieldPosition="0">
        <references count="3">
          <reference field="0" count="1" selected="0">
            <x v="9"/>
          </reference>
          <reference field="2" count="1" selected="0">
            <x v="646"/>
          </reference>
          <reference field="3" count="1">
            <x v="647"/>
          </reference>
        </references>
      </pivotArea>
    </format>
    <format dxfId="2878">
      <pivotArea dataOnly="0" labelOnly="1" fieldPosition="0">
        <references count="3">
          <reference field="0" count="1" selected="0">
            <x v="9"/>
          </reference>
          <reference field="2" count="1" selected="0">
            <x v="647"/>
          </reference>
          <reference field="3" count="1">
            <x v="648"/>
          </reference>
        </references>
      </pivotArea>
    </format>
    <format dxfId="2877">
      <pivotArea dataOnly="0" labelOnly="1" fieldPosition="0">
        <references count="3">
          <reference field="0" count="1" selected="0">
            <x v="9"/>
          </reference>
          <reference field="2" count="1" selected="0">
            <x v="648"/>
          </reference>
          <reference field="3" count="1">
            <x v="649"/>
          </reference>
        </references>
      </pivotArea>
    </format>
    <format dxfId="2876">
      <pivotArea dataOnly="0" labelOnly="1" fieldPosition="0">
        <references count="3">
          <reference field="0" count="1" selected="0">
            <x v="9"/>
          </reference>
          <reference field="2" count="1" selected="0">
            <x v="649"/>
          </reference>
          <reference field="3" count="1">
            <x v="650"/>
          </reference>
        </references>
      </pivotArea>
    </format>
    <format dxfId="2875">
      <pivotArea dataOnly="0" labelOnly="1" fieldPosition="0">
        <references count="3">
          <reference field="0" count="1" selected="0">
            <x v="9"/>
          </reference>
          <reference field="2" count="1" selected="0">
            <x v="650"/>
          </reference>
          <reference field="3" count="1">
            <x v="651"/>
          </reference>
        </references>
      </pivotArea>
    </format>
    <format dxfId="2874">
      <pivotArea dataOnly="0" labelOnly="1" fieldPosition="0">
        <references count="3">
          <reference field="0" count="1" selected="0">
            <x v="9"/>
          </reference>
          <reference field="2" count="1" selected="0">
            <x v="651"/>
          </reference>
          <reference field="3" count="1">
            <x v="652"/>
          </reference>
        </references>
      </pivotArea>
    </format>
    <format dxfId="2873">
      <pivotArea dataOnly="0" labelOnly="1" fieldPosition="0">
        <references count="3">
          <reference field="0" count="1" selected="0">
            <x v="9"/>
          </reference>
          <reference field="2" count="1" selected="0">
            <x v="652"/>
          </reference>
          <reference field="3" count="1">
            <x v="653"/>
          </reference>
        </references>
      </pivotArea>
    </format>
    <format dxfId="2872">
      <pivotArea dataOnly="0" labelOnly="1" fieldPosition="0">
        <references count="3">
          <reference field="0" count="1" selected="0">
            <x v="9"/>
          </reference>
          <reference field="2" count="1" selected="0">
            <x v="653"/>
          </reference>
          <reference field="3" count="1">
            <x v="654"/>
          </reference>
        </references>
      </pivotArea>
    </format>
    <format dxfId="2871">
      <pivotArea dataOnly="0" labelOnly="1" fieldPosition="0">
        <references count="3">
          <reference field="0" count="1" selected="0">
            <x v="9"/>
          </reference>
          <reference field="2" count="1" selected="0">
            <x v="654"/>
          </reference>
          <reference field="3" count="1">
            <x v="655"/>
          </reference>
        </references>
      </pivotArea>
    </format>
    <format dxfId="2870">
      <pivotArea dataOnly="0" labelOnly="1" fieldPosition="0">
        <references count="3">
          <reference field="0" count="1" selected="0">
            <x v="9"/>
          </reference>
          <reference field="2" count="1" selected="0">
            <x v="655"/>
          </reference>
          <reference field="3" count="1">
            <x v="656"/>
          </reference>
        </references>
      </pivotArea>
    </format>
    <format dxfId="2869">
      <pivotArea dataOnly="0" labelOnly="1" fieldPosition="0">
        <references count="3">
          <reference field="0" count="1" selected="0">
            <x v="9"/>
          </reference>
          <reference field="2" count="1" selected="0">
            <x v="656"/>
          </reference>
          <reference field="3" count="1">
            <x v="657"/>
          </reference>
        </references>
      </pivotArea>
    </format>
    <format dxfId="2868">
      <pivotArea dataOnly="0" labelOnly="1" fieldPosition="0">
        <references count="3">
          <reference field="0" count="1" selected="0">
            <x v="9"/>
          </reference>
          <reference field="2" count="1" selected="0">
            <x v="657"/>
          </reference>
          <reference field="3" count="1">
            <x v="658"/>
          </reference>
        </references>
      </pivotArea>
    </format>
    <format dxfId="2867">
      <pivotArea dataOnly="0" labelOnly="1" fieldPosition="0">
        <references count="3">
          <reference field="0" count="1" selected="0">
            <x v="9"/>
          </reference>
          <reference field="2" count="1" selected="0">
            <x v="658"/>
          </reference>
          <reference field="3" count="1">
            <x v="660"/>
          </reference>
        </references>
      </pivotArea>
    </format>
    <format dxfId="2866">
      <pivotArea dataOnly="0" labelOnly="1" fieldPosition="0">
        <references count="3">
          <reference field="0" count="1" selected="0">
            <x v="9"/>
          </reference>
          <reference field="2" count="1" selected="0">
            <x v="659"/>
          </reference>
          <reference field="3" count="1">
            <x v="661"/>
          </reference>
        </references>
      </pivotArea>
    </format>
    <format dxfId="2865">
      <pivotArea dataOnly="0" labelOnly="1" fieldPosition="0">
        <references count="3">
          <reference field="0" count="1" selected="0">
            <x v="9"/>
          </reference>
          <reference field="2" count="1" selected="0">
            <x v="660"/>
          </reference>
          <reference field="3" count="1">
            <x v="662"/>
          </reference>
        </references>
      </pivotArea>
    </format>
    <format dxfId="2864">
      <pivotArea dataOnly="0" labelOnly="1" fieldPosition="0">
        <references count="3">
          <reference field="0" count="1" selected="0">
            <x v="9"/>
          </reference>
          <reference field="2" count="1" selected="0">
            <x v="661"/>
          </reference>
          <reference field="3" count="1">
            <x v="663"/>
          </reference>
        </references>
      </pivotArea>
    </format>
    <format dxfId="2863">
      <pivotArea dataOnly="0" labelOnly="1" fieldPosition="0">
        <references count="3">
          <reference field="0" count="1" selected="0">
            <x v="9"/>
          </reference>
          <reference field="2" count="1" selected="0">
            <x v="662"/>
          </reference>
          <reference field="3" count="1">
            <x v="664"/>
          </reference>
        </references>
      </pivotArea>
    </format>
    <format dxfId="2862">
      <pivotArea dataOnly="0" labelOnly="1" fieldPosition="0">
        <references count="3">
          <reference field="0" count="1" selected="0">
            <x v="9"/>
          </reference>
          <reference field="2" count="1" selected="0">
            <x v="663"/>
          </reference>
          <reference field="3" count="1">
            <x v="665"/>
          </reference>
        </references>
      </pivotArea>
    </format>
    <format dxfId="2861">
      <pivotArea dataOnly="0" labelOnly="1" fieldPosition="0">
        <references count="3">
          <reference field="0" count="1" selected="0">
            <x v="9"/>
          </reference>
          <reference field="2" count="1" selected="0">
            <x v="664"/>
          </reference>
          <reference field="3" count="1">
            <x v="666"/>
          </reference>
        </references>
      </pivotArea>
    </format>
    <format dxfId="2860">
      <pivotArea dataOnly="0" labelOnly="1" fieldPosition="0">
        <references count="3">
          <reference field="0" count="1" selected="0">
            <x v="9"/>
          </reference>
          <reference field="2" count="1" selected="0">
            <x v="665"/>
          </reference>
          <reference field="3" count="1">
            <x v="667"/>
          </reference>
        </references>
      </pivotArea>
    </format>
    <format dxfId="2859">
      <pivotArea dataOnly="0" labelOnly="1" fieldPosition="0">
        <references count="3">
          <reference field="0" count="1" selected="0">
            <x v="9"/>
          </reference>
          <reference field="2" count="1" selected="0">
            <x v="666"/>
          </reference>
          <reference field="3" count="1">
            <x v="668"/>
          </reference>
        </references>
      </pivotArea>
    </format>
    <format dxfId="2858">
      <pivotArea dataOnly="0" labelOnly="1" fieldPosition="0">
        <references count="3">
          <reference field="0" count="1" selected="0">
            <x v="9"/>
          </reference>
          <reference field="2" count="1" selected="0">
            <x v="667"/>
          </reference>
          <reference field="3" count="1">
            <x v="669"/>
          </reference>
        </references>
      </pivotArea>
    </format>
    <format dxfId="2857">
      <pivotArea dataOnly="0" labelOnly="1" fieldPosition="0">
        <references count="3">
          <reference field="0" count="1" selected="0">
            <x v="9"/>
          </reference>
          <reference field="2" count="1" selected="0">
            <x v="668"/>
          </reference>
          <reference field="3" count="1">
            <x v="670"/>
          </reference>
        </references>
      </pivotArea>
    </format>
    <format dxfId="2856">
      <pivotArea dataOnly="0" labelOnly="1" fieldPosition="0">
        <references count="3">
          <reference field="0" count="1" selected="0">
            <x v="10"/>
          </reference>
          <reference field="2" count="1" selected="0">
            <x v="669"/>
          </reference>
          <reference field="3" count="1">
            <x v="676"/>
          </reference>
        </references>
      </pivotArea>
    </format>
    <format dxfId="2855">
      <pivotArea dataOnly="0" labelOnly="1" fieldPosition="0">
        <references count="3">
          <reference field="0" count="1" selected="0">
            <x v="10"/>
          </reference>
          <reference field="2" count="1" selected="0">
            <x v="670"/>
          </reference>
          <reference field="3" count="1">
            <x v="677"/>
          </reference>
        </references>
      </pivotArea>
    </format>
    <format dxfId="2854">
      <pivotArea dataOnly="0" labelOnly="1" fieldPosition="0">
        <references count="3">
          <reference field="0" count="1" selected="0">
            <x v="10"/>
          </reference>
          <reference field="2" count="1" selected="0">
            <x v="671"/>
          </reference>
          <reference field="3" count="1">
            <x v="678"/>
          </reference>
        </references>
      </pivotArea>
    </format>
    <format dxfId="2853">
      <pivotArea dataOnly="0" labelOnly="1" fieldPosition="0">
        <references count="3">
          <reference field="0" count="1" selected="0">
            <x v="10"/>
          </reference>
          <reference field="2" count="1" selected="0">
            <x v="672"/>
          </reference>
          <reference field="3" count="1">
            <x v="679"/>
          </reference>
        </references>
      </pivotArea>
    </format>
    <format dxfId="2852">
      <pivotArea dataOnly="0" labelOnly="1" fieldPosition="0">
        <references count="3">
          <reference field="0" count="1" selected="0">
            <x v="10"/>
          </reference>
          <reference field="2" count="1" selected="0">
            <x v="673"/>
          </reference>
          <reference field="3" count="1">
            <x v="680"/>
          </reference>
        </references>
      </pivotArea>
    </format>
    <format dxfId="2851">
      <pivotArea dataOnly="0" labelOnly="1" fieldPosition="0">
        <references count="3">
          <reference field="0" count="1" selected="0">
            <x v="10"/>
          </reference>
          <reference field="2" count="1" selected="0">
            <x v="674"/>
          </reference>
          <reference field="3" count="1">
            <x v="681"/>
          </reference>
        </references>
      </pivotArea>
    </format>
    <format dxfId="2850">
      <pivotArea dataOnly="0" labelOnly="1" fieldPosition="0">
        <references count="3">
          <reference field="0" count="1" selected="0">
            <x v="10"/>
          </reference>
          <reference field="2" count="1" selected="0">
            <x v="675"/>
          </reference>
          <reference field="3" count="1">
            <x v="682"/>
          </reference>
        </references>
      </pivotArea>
    </format>
    <format dxfId="2849">
      <pivotArea dataOnly="0" labelOnly="1" fieldPosition="0">
        <references count="3">
          <reference field="0" count="1" selected="0">
            <x v="10"/>
          </reference>
          <reference field="2" count="1" selected="0">
            <x v="676"/>
          </reference>
          <reference field="3" count="1">
            <x v="683"/>
          </reference>
        </references>
      </pivotArea>
    </format>
    <format dxfId="2848">
      <pivotArea dataOnly="0" labelOnly="1" fieldPosition="0">
        <references count="3">
          <reference field="0" count="1" selected="0">
            <x v="10"/>
          </reference>
          <reference field="2" count="1" selected="0">
            <x v="677"/>
          </reference>
          <reference field="3" count="1">
            <x v="684"/>
          </reference>
        </references>
      </pivotArea>
    </format>
    <format dxfId="2847">
      <pivotArea dataOnly="0" labelOnly="1" fieldPosition="0">
        <references count="3">
          <reference field="0" count="1" selected="0">
            <x v="10"/>
          </reference>
          <reference field="2" count="1" selected="0">
            <x v="678"/>
          </reference>
          <reference field="3" count="1">
            <x v="685"/>
          </reference>
        </references>
      </pivotArea>
    </format>
    <format dxfId="2846">
      <pivotArea dataOnly="0" labelOnly="1" fieldPosition="0">
        <references count="3">
          <reference field="0" count="1" selected="0">
            <x v="10"/>
          </reference>
          <reference field="2" count="1" selected="0">
            <x v="679"/>
          </reference>
          <reference field="3" count="1">
            <x v="686"/>
          </reference>
        </references>
      </pivotArea>
    </format>
    <format dxfId="2845">
      <pivotArea dataOnly="0" labelOnly="1" fieldPosition="0">
        <references count="3">
          <reference field="0" count="1" selected="0">
            <x v="10"/>
          </reference>
          <reference field="2" count="1" selected="0">
            <x v="680"/>
          </reference>
          <reference field="3" count="1">
            <x v="687"/>
          </reference>
        </references>
      </pivotArea>
    </format>
    <format dxfId="2844">
      <pivotArea dataOnly="0" labelOnly="1" fieldPosition="0">
        <references count="3">
          <reference field="0" count="1" selected="0">
            <x v="10"/>
          </reference>
          <reference field="2" count="1" selected="0">
            <x v="681"/>
          </reference>
          <reference field="3" count="1">
            <x v="688"/>
          </reference>
        </references>
      </pivotArea>
    </format>
    <format dxfId="2843">
      <pivotArea dataOnly="0" labelOnly="1" fieldPosition="0">
        <references count="3">
          <reference field="0" count="1" selected="0">
            <x v="10"/>
          </reference>
          <reference field="2" count="1" selected="0">
            <x v="682"/>
          </reference>
          <reference field="3" count="1">
            <x v="689"/>
          </reference>
        </references>
      </pivotArea>
    </format>
    <format dxfId="2842">
      <pivotArea dataOnly="0" labelOnly="1" fieldPosition="0">
        <references count="3">
          <reference field="0" count="1" selected="0">
            <x v="10"/>
          </reference>
          <reference field="2" count="1" selected="0">
            <x v="683"/>
          </reference>
          <reference field="3" count="1">
            <x v="690"/>
          </reference>
        </references>
      </pivotArea>
    </format>
    <format dxfId="2841">
      <pivotArea dataOnly="0" labelOnly="1" fieldPosition="0">
        <references count="3">
          <reference field="0" count="1" selected="0">
            <x v="10"/>
          </reference>
          <reference field="2" count="1" selected="0">
            <x v="684"/>
          </reference>
          <reference field="3" count="1">
            <x v="691"/>
          </reference>
        </references>
      </pivotArea>
    </format>
    <format dxfId="2840">
      <pivotArea dataOnly="0" labelOnly="1" fieldPosition="0">
        <references count="3">
          <reference field="0" count="1" selected="0">
            <x v="10"/>
          </reference>
          <reference field="2" count="1" selected="0">
            <x v="685"/>
          </reference>
          <reference field="3" count="1">
            <x v="692"/>
          </reference>
        </references>
      </pivotArea>
    </format>
    <format dxfId="2839">
      <pivotArea dataOnly="0" labelOnly="1" fieldPosition="0">
        <references count="3">
          <reference field="0" count="1" selected="0">
            <x v="10"/>
          </reference>
          <reference field="2" count="1" selected="0">
            <x v="686"/>
          </reference>
          <reference field="3" count="1">
            <x v="693"/>
          </reference>
        </references>
      </pivotArea>
    </format>
    <format dxfId="2838">
      <pivotArea dataOnly="0" labelOnly="1" fieldPosition="0">
        <references count="3">
          <reference field="0" count="1" selected="0">
            <x v="10"/>
          </reference>
          <reference field="2" count="1" selected="0">
            <x v="687"/>
          </reference>
          <reference field="3" count="1">
            <x v="694"/>
          </reference>
        </references>
      </pivotArea>
    </format>
    <format dxfId="2837">
      <pivotArea dataOnly="0" labelOnly="1" fieldPosition="0">
        <references count="3">
          <reference field="0" count="1" selected="0">
            <x v="10"/>
          </reference>
          <reference field="2" count="1" selected="0">
            <x v="688"/>
          </reference>
          <reference field="3" count="1">
            <x v="695"/>
          </reference>
        </references>
      </pivotArea>
    </format>
    <format dxfId="2836">
      <pivotArea dataOnly="0" labelOnly="1" fieldPosition="0">
        <references count="3">
          <reference field="0" count="1" selected="0">
            <x v="10"/>
          </reference>
          <reference field="2" count="1" selected="0">
            <x v="689"/>
          </reference>
          <reference field="3" count="1">
            <x v="696"/>
          </reference>
        </references>
      </pivotArea>
    </format>
    <format dxfId="2835">
      <pivotArea dataOnly="0" labelOnly="1" fieldPosition="0">
        <references count="3">
          <reference field="0" count="1" selected="0">
            <x v="10"/>
          </reference>
          <reference field="2" count="1" selected="0">
            <x v="690"/>
          </reference>
          <reference field="3" count="1">
            <x v="697"/>
          </reference>
        </references>
      </pivotArea>
    </format>
    <format dxfId="2834">
      <pivotArea dataOnly="0" labelOnly="1" fieldPosition="0">
        <references count="3">
          <reference field="0" count="1" selected="0">
            <x v="10"/>
          </reference>
          <reference field="2" count="1" selected="0">
            <x v="691"/>
          </reference>
          <reference field="3" count="1">
            <x v="698"/>
          </reference>
        </references>
      </pivotArea>
    </format>
    <format dxfId="2833">
      <pivotArea dataOnly="0" labelOnly="1" fieldPosition="0">
        <references count="3">
          <reference field="0" count="1" selected="0">
            <x v="10"/>
          </reference>
          <reference field="2" count="1" selected="0">
            <x v="692"/>
          </reference>
          <reference field="3" count="1">
            <x v="699"/>
          </reference>
        </references>
      </pivotArea>
    </format>
    <format dxfId="2832">
      <pivotArea dataOnly="0" labelOnly="1" fieldPosition="0">
        <references count="3">
          <reference field="0" count="1" selected="0">
            <x v="10"/>
          </reference>
          <reference field="2" count="1" selected="0">
            <x v="693"/>
          </reference>
          <reference field="3" count="1">
            <x v="700"/>
          </reference>
        </references>
      </pivotArea>
    </format>
    <format dxfId="2831">
      <pivotArea dataOnly="0" labelOnly="1" fieldPosition="0">
        <references count="3">
          <reference field="0" count="1" selected="0">
            <x v="10"/>
          </reference>
          <reference field="2" count="1" selected="0">
            <x v="694"/>
          </reference>
          <reference field="3" count="1">
            <x v="701"/>
          </reference>
        </references>
      </pivotArea>
    </format>
    <format dxfId="2830">
      <pivotArea dataOnly="0" labelOnly="1" fieldPosition="0">
        <references count="3">
          <reference field="0" count="1" selected="0">
            <x v="10"/>
          </reference>
          <reference field="2" count="1" selected="0">
            <x v="695"/>
          </reference>
          <reference field="3" count="1">
            <x v="702"/>
          </reference>
        </references>
      </pivotArea>
    </format>
    <format dxfId="2829">
      <pivotArea dataOnly="0" labelOnly="1" fieldPosition="0">
        <references count="3">
          <reference field="0" count="1" selected="0">
            <x v="10"/>
          </reference>
          <reference field="2" count="1" selected="0">
            <x v="696"/>
          </reference>
          <reference field="3" count="1">
            <x v="703"/>
          </reference>
        </references>
      </pivotArea>
    </format>
    <format dxfId="2828">
      <pivotArea dataOnly="0" labelOnly="1" fieldPosition="0">
        <references count="3">
          <reference field="0" count="1" selected="0">
            <x v="10"/>
          </reference>
          <reference field="2" count="1" selected="0">
            <x v="697"/>
          </reference>
          <reference field="3" count="1">
            <x v="704"/>
          </reference>
        </references>
      </pivotArea>
    </format>
    <format dxfId="2827">
      <pivotArea dataOnly="0" labelOnly="1" fieldPosition="0">
        <references count="3">
          <reference field="0" count="1" selected="0">
            <x v="10"/>
          </reference>
          <reference field="2" count="1" selected="0">
            <x v="698"/>
          </reference>
          <reference field="3" count="1">
            <x v="705"/>
          </reference>
        </references>
      </pivotArea>
    </format>
    <format dxfId="2826">
      <pivotArea dataOnly="0" labelOnly="1" fieldPosition="0">
        <references count="3">
          <reference field="0" count="1" selected="0">
            <x v="10"/>
          </reference>
          <reference field="2" count="1" selected="0">
            <x v="699"/>
          </reference>
          <reference field="3" count="1">
            <x v="706"/>
          </reference>
        </references>
      </pivotArea>
    </format>
    <format dxfId="2825">
      <pivotArea dataOnly="0" labelOnly="1" fieldPosition="0">
        <references count="3">
          <reference field="0" count="1" selected="0">
            <x v="10"/>
          </reference>
          <reference field="2" count="1" selected="0">
            <x v="700"/>
          </reference>
          <reference field="3" count="1">
            <x v="707"/>
          </reference>
        </references>
      </pivotArea>
    </format>
    <format dxfId="2824">
      <pivotArea dataOnly="0" labelOnly="1" fieldPosition="0">
        <references count="3">
          <reference field="0" count="1" selected="0">
            <x v="10"/>
          </reference>
          <reference field="2" count="1" selected="0">
            <x v="701"/>
          </reference>
          <reference field="3" count="1">
            <x v="708"/>
          </reference>
        </references>
      </pivotArea>
    </format>
    <format dxfId="2823">
      <pivotArea dataOnly="0" labelOnly="1" fieldPosition="0">
        <references count="3">
          <reference field="0" count="1" selected="0">
            <x v="10"/>
          </reference>
          <reference field="2" count="1" selected="0">
            <x v="702"/>
          </reference>
          <reference field="3" count="1">
            <x v="709"/>
          </reference>
        </references>
      </pivotArea>
    </format>
    <format dxfId="2822">
      <pivotArea dataOnly="0" labelOnly="1" fieldPosition="0">
        <references count="3">
          <reference field="0" count="1" selected="0">
            <x v="10"/>
          </reference>
          <reference field="2" count="1" selected="0">
            <x v="703"/>
          </reference>
          <reference field="3" count="1">
            <x v="710"/>
          </reference>
        </references>
      </pivotArea>
    </format>
    <format dxfId="2821">
      <pivotArea dataOnly="0" labelOnly="1" fieldPosition="0">
        <references count="3">
          <reference field="0" count="1" selected="0">
            <x v="10"/>
          </reference>
          <reference field="2" count="1" selected="0">
            <x v="704"/>
          </reference>
          <reference field="3" count="1">
            <x v="711"/>
          </reference>
        </references>
      </pivotArea>
    </format>
    <format dxfId="2820">
      <pivotArea dataOnly="0" labelOnly="1" fieldPosition="0">
        <references count="3">
          <reference field="0" count="1" selected="0">
            <x v="10"/>
          </reference>
          <reference field="2" count="1" selected="0">
            <x v="705"/>
          </reference>
          <reference field="3" count="1">
            <x v="712"/>
          </reference>
        </references>
      </pivotArea>
    </format>
    <format dxfId="2819">
      <pivotArea dataOnly="0" labelOnly="1" fieldPosition="0">
        <references count="3">
          <reference field="0" count="1" selected="0">
            <x v="10"/>
          </reference>
          <reference field="2" count="1" selected="0">
            <x v="706"/>
          </reference>
          <reference field="3" count="1">
            <x v="713"/>
          </reference>
        </references>
      </pivotArea>
    </format>
    <format dxfId="2818">
      <pivotArea dataOnly="0" labelOnly="1" fieldPosition="0">
        <references count="3">
          <reference field="0" count="1" selected="0">
            <x v="10"/>
          </reference>
          <reference field="2" count="1" selected="0">
            <x v="707"/>
          </reference>
          <reference field="3" count="1">
            <x v="714"/>
          </reference>
        </references>
      </pivotArea>
    </format>
    <format dxfId="2817">
      <pivotArea dataOnly="0" labelOnly="1" fieldPosition="0">
        <references count="3">
          <reference field="0" count="1" selected="0">
            <x v="10"/>
          </reference>
          <reference field="2" count="1" selected="0">
            <x v="708"/>
          </reference>
          <reference field="3" count="1">
            <x v="715"/>
          </reference>
        </references>
      </pivotArea>
    </format>
    <format dxfId="2816">
      <pivotArea dataOnly="0" labelOnly="1" fieldPosition="0">
        <references count="3">
          <reference field="0" count="1" selected="0">
            <x v="10"/>
          </reference>
          <reference field="2" count="1" selected="0">
            <x v="709"/>
          </reference>
          <reference field="3" count="1">
            <x v="716"/>
          </reference>
        </references>
      </pivotArea>
    </format>
    <format dxfId="2815">
      <pivotArea dataOnly="0" labelOnly="1" fieldPosition="0">
        <references count="3">
          <reference field="0" count="1" selected="0">
            <x v="10"/>
          </reference>
          <reference field="2" count="1" selected="0">
            <x v="710"/>
          </reference>
          <reference field="3" count="1">
            <x v="717"/>
          </reference>
        </references>
      </pivotArea>
    </format>
    <format dxfId="2814">
      <pivotArea dataOnly="0" labelOnly="1" fieldPosition="0">
        <references count="3">
          <reference field="0" count="1" selected="0">
            <x v="10"/>
          </reference>
          <reference field="2" count="1" selected="0">
            <x v="711"/>
          </reference>
          <reference field="3" count="1">
            <x v="718"/>
          </reference>
        </references>
      </pivotArea>
    </format>
    <format dxfId="2813">
      <pivotArea dataOnly="0" labelOnly="1" fieldPosition="0">
        <references count="3">
          <reference field="0" count="1" selected="0">
            <x v="10"/>
          </reference>
          <reference field="2" count="1" selected="0">
            <x v="712"/>
          </reference>
          <reference field="3" count="1">
            <x v="719"/>
          </reference>
        </references>
      </pivotArea>
    </format>
    <format dxfId="2812">
      <pivotArea dataOnly="0" labelOnly="1" fieldPosition="0">
        <references count="3">
          <reference field="0" count="1" selected="0">
            <x v="10"/>
          </reference>
          <reference field="2" count="1" selected="0">
            <x v="713"/>
          </reference>
          <reference field="3" count="1">
            <x v="720"/>
          </reference>
        </references>
      </pivotArea>
    </format>
    <format dxfId="2811">
      <pivotArea dataOnly="0" labelOnly="1" fieldPosition="0">
        <references count="3">
          <reference field="0" count="1" selected="0">
            <x v="10"/>
          </reference>
          <reference field="2" count="1" selected="0">
            <x v="714"/>
          </reference>
          <reference field="3" count="1">
            <x v="721"/>
          </reference>
        </references>
      </pivotArea>
    </format>
    <format dxfId="2810">
      <pivotArea dataOnly="0" labelOnly="1" fieldPosition="0">
        <references count="3">
          <reference field="0" count="1" selected="0">
            <x v="10"/>
          </reference>
          <reference field="2" count="1" selected="0">
            <x v="715"/>
          </reference>
          <reference field="3" count="1">
            <x v="722"/>
          </reference>
        </references>
      </pivotArea>
    </format>
    <format dxfId="2809">
      <pivotArea dataOnly="0" labelOnly="1" fieldPosition="0">
        <references count="3">
          <reference field="0" count="1" selected="0">
            <x v="10"/>
          </reference>
          <reference field="2" count="1" selected="0">
            <x v="716"/>
          </reference>
          <reference field="3" count="1">
            <x v="723"/>
          </reference>
        </references>
      </pivotArea>
    </format>
    <format dxfId="2808">
      <pivotArea dataOnly="0" labelOnly="1" fieldPosition="0">
        <references count="3">
          <reference field="0" count="1" selected="0">
            <x v="10"/>
          </reference>
          <reference field="2" count="1" selected="0">
            <x v="717"/>
          </reference>
          <reference field="3" count="1">
            <x v="724"/>
          </reference>
        </references>
      </pivotArea>
    </format>
    <format dxfId="2807">
      <pivotArea dataOnly="0" labelOnly="1" fieldPosition="0">
        <references count="3">
          <reference field="0" count="1" selected="0">
            <x v="10"/>
          </reference>
          <reference field="2" count="1" selected="0">
            <x v="718"/>
          </reference>
          <reference field="3" count="1">
            <x v="725"/>
          </reference>
        </references>
      </pivotArea>
    </format>
    <format dxfId="2806">
      <pivotArea dataOnly="0" labelOnly="1" fieldPosition="0">
        <references count="3">
          <reference field="0" count="1" selected="0">
            <x v="10"/>
          </reference>
          <reference field="2" count="1" selected="0">
            <x v="719"/>
          </reference>
          <reference field="3" count="1">
            <x v="726"/>
          </reference>
        </references>
      </pivotArea>
    </format>
    <format dxfId="2805">
      <pivotArea dataOnly="0" labelOnly="1" fieldPosition="0">
        <references count="3">
          <reference field="0" count="1" selected="0">
            <x v="10"/>
          </reference>
          <reference field="2" count="1" selected="0">
            <x v="720"/>
          </reference>
          <reference field="3" count="1">
            <x v="727"/>
          </reference>
        </references>
      </pivotArea>
    </format>
    <format dxfId="2804">
      <pivotArea dataOnly="0" labelOnly="1" fieldPosition="0">
        <references count="3">
          <reference field="0" count="1" selected="0">
            <x v="10"/>
          </reference>
          <reference field="2" count="1" selected="0">
            <x v="721"/>
          </reference>
          <reference field="3" count="1">
            <x v="728"/>
          </reference>
        </references>
      </pivotArea>
    </format>
    <format dxfId="2803">
      <pivotArea dataOnly="0" labelOnly="1" fieldPosition="0">
        <references count="3">
          <reference field="0" count="1" selected="0">
            <x v="10"/>
          </reference>
          <reference field="2" count="1" selected="0">
            <x v="722"/>
          </reference>
          <reference field="3" count="1">
            <x v="729"/>
          </reference>
        </references>
      </pivotArea>
    </format>
    <format dxfId="2802">
      <pivotArea dataOnly="0" labelOnly="1" fieldPosition="0">
        <references count="3">
          <reference field="0" count="1" selected="0">
            <x v="10"/>
          </reference>
          <reference field="2" count="1" selected="0">
            <x v="723"/>
          </reference>
          <reference field="3" count="1">
            <x v="730"/>
          </reference>
        </references>
      </pivotArea>
    </format>
    <format dxfId="2801">
      <pivotArea dataOnly="0" labelOnly="1" fieldPosition="0">
        <references count="3">
          <reference field="0" count="1" selected="0">
            <x v="10"/>
          </reference>
          <reference field="2" count="1" selected="0">
            <x v="724"/>
          </reference>
          <reference field="3" count="1">
            <x v="731"/>
          </reference>
        </references>
      </pivotArea>
    </format>
    <format dxfId="2800">
      <pivotArea dataOnly="0" labelOnly="1" fieldPosition="0">
        <references count="3">
          <reference field="0" count="1" selected="0">
            <x v="10"/>
          </reference>
          <reference field="2" count="1" selected="0">
            <x v="725"/>
          </reference>
          <reference field="3" count="1">
            <x v="732"/>
          </reference>
        </references>
      </pivotArea>
    </format>
    <format dxfId="2799">
      <pivotArea dataOnly="0" labelOnly="1" fieldPosition="0">
        <references count="3">
          <reference field="0" count="1" selected="0">
            <x v="10"/>
          </reference>
          <reference field="2" count="1" selected="0">
            <x v="726"/>
          </reference>
          <reference field="3" count="1">
            <x v="733"/>
          </reference>
        </references>
      </pivotArea>
    </format>
    <format dxfId="2798">
      <pivotArea dataOnly="0" labelOnly="1" fieldPosition="0">
        <references count="3">
          <reference field="0" count="1" selected="0">
            <x v="10"/>
          </reference>
          <reference field="2" count="1" selected="0">
            <x v="727"/>
          </reference>
          <reference field="3" count="1">
            <x v="734"/>
          </reference>
        </references>
      </pivotArea>
    </format>
    <format dxfId="2797">
      <pivotArea dataOnly="0" labelOnly="1" fieldPosition="0">
        <references count="3">
          <reference field="0" count="1" selected="0">
            <x v="10"/>
          </reference>
          <reference field="2" count="1" selected="0">
            <x v="728"/>
          </reference>
          <reference field="3" count="1">
            <x v="735"/>
          </reference>
        </references>
      </pivotArea>
    </format>
    <format dxfId="2796">
      <pivotArea dataOnly="0" labelOnly="1" fieldPosition="0">
        <references count="3">
          <reference field="0" count="1" selected="0">
            <x v="10"/>
          </reference>
          <reference field="2" count="1" selected="0">
            <x v="729"/>
          </reference>
          <reference field="3" count="1">
            <x v="736"/>
          </reference>
        </references>
      </pivotArea>
    </format>
    <format dxfId="2795">
      <pivotArea dataOnly="0" labelOnly="1" fieldPosition="0">
        <references count="3">
          <reference field="0" count="1" selected="0">
            <x v="10"/>
          </reference>
          <reference field="2" count="1" selected="0">
            <x v="730"/>
          </reference>
          <reference field="3" count="1">
            <x v="737"/>
          </reference>
        </references>
      </pivotArea>
    </format>
    <format dxfId="2794">
      <pivotArea dataOnly="0" labelOnly="1" fieldPosition="0">
        <references count="3">
          <reference field="0" count="1" selected="0">
            <x v="10"/>
          </reference>
          <reference field="2" count="1" selected="0">
            <x v="731"/>
          </reference>
          <reference field="3" count="1">
            <x v="738"/>
          </reference>
        </references>
      </pivotArea>
    </format>
    <format dxfId="2793">
      <pivotArea dataOnly="0" labelOnly="1" fieldPosition="0">
        <references count="3">
          <reference field="0" count="1" selected="0">
            <x v="10"/>
          </reference>
          <reference field="2" count="1" selected="0">
            <x v="732"/>
          </reference>
          <reference field="3" count="1">
            <x v="739"/>
          </reference>
        </references>
      </pivotArea>
    </format>
    <format dxfId="2792">
      <pivotArea dataOnly="0" labelOnly="1" fieldPosition="0">
        <references count="3">
          <reference field="0" count="1" selected="0">
            <x v="10"/>
          </reference>
          <reference field="2" count="1" selected="0">
            <x v="733"/>
          </reference>
          <reference field="3" count="1">
            <x v="740"/>
          </reference>
        </references>
      </pivotArea>
    </format>
    <format dxfId="2791">
      <pivotArea dataOnly="0" labelOnly="1" fieldPosition="0">
        <references count="3">
          <reference field="0" count="1" selected="0">
            <x v="10"/>
          </reference>
          <reference field="2" count="1" selected="0">
            <x v="734"/>
          </reference>
          <reference field="3" count="1">
            <x v="741"/>
          </reference>
        </references>
      </pivotArea>
    </format>
    <format dxfId="2790">
      <pivotArea dataOnly="0" labelOnly="1" fieldPosition="0">
        <references count="3">
          <reference field="0" count="1" selected="0">
            <x v="10"/>
          </reference>
          <reference field="2" count="1" selected="0">
            <x v="735"/>
          </reference>
          <reference field="3" count="1">
            <x v="742"/>
          </reference>
        </references>
      </pivotArea>
    </format>
    <format dxfId="2789">
      <pivotArea dataOnly="0" labelOnly="1" fieldPosition="0">
        <references count="3">
          <reference field="0" count="1" selected="0">
            <x v="10"/>
          </reference>
          <reference field="2" count="1" selected="0">
            <x v="736"/>
          </reference>
          <reference field="3" count="1">
            <x v="743"/>
          </reference>
        </references>
      </pivotArea>
    </format>
    <format dxfId="2788">
      <pivotArea dataOnly="0" labelOnly="1" fieldPosition="0">
        <references count="3">
          <reference field="0" count="1" selected="0">
            <x v="10"/>
          </reference>
          <reference field="2" count="1" selected="0">
            <x v="737"/>
          </reference>
          <reference field="3" count="1">
            <x v="744"/>
          </reference>
        </references>
      </pivotArea>
    </format>
    <format dxfId="2787">
      <pivotArea dataOnly="0" labelOnly="1" fieldPosition="0">
        <references count="3">
          <reference field="0" count="1" selected="0">
            <x v="10"/>
          </reference>
          <reference field="2" count="1" selected="0">
            <x v="738"/>
          </reference>
          <reference field="3" count="1">
            <x v="745"/>
          </reference>
        </references>
      </pivotArea>
    </format>
    <format dxfId="2786">
      <pivotArea dataOnly="0" labelOnly="1" fieldPosition="0">
        <references count="3">
          <reference field="0" count="1" selected="0">
            <x v="10"/>
          </reference>
          <reference field="2" count="1" selected="0">
            <x v="739"/>
          </reference>
          <reference field="3" count="1">
            <x v="746"/>
          </reference>
        </references>
      </pivotArea>
    </format>
    <format dxfId="2785">
      <pivotArea dataOnly="0" labelOnly="1" fieldPosition="0">
        <references count="3">
          <reference field="0" count="1" selected="0">
            <x v="10"/>
          </reference>
          <reference field="2" count="1" selected="0">
            <x v="740"/>
          </reference>
          <reference field="3" count="1">
            <x v="747"/>
          </reference>
        </references>
      </pivotArea>
    </format>
    <format dxfId="2784">
      <pivotArea dataOnly="0" labelOnly="1" fieldPosition="0">
        <references count="3">
          <reference field="0" count="1" selected="0">
            <x v="10"/>
          </reference>
          <reference field="2" count="1" selected="0">
            <x v="741"/>
          </reference>
          <reference field="3" count="1">
            <x v="748"/>
          </reference>
        </references>
      </pivotArea>
    </format>
    <format dxfId="2783">
      <pivotArea dataOnly="0" labelOnly="1" fieldPosition="0">
        <references count="3">
          <reference field="0" count="1" selected="0">
            <x v="10"/>
          </reference>
          <reference field="2" count="1" selected="0">
            <x v="742"/>
          </reference>
          <reference field="3" count="1">
            <x v="749"/>
          </reference>
        </references>
      </pivotArea>
    </format>
    <format dxfId="2782">
      <pivotArea dataOnly="0" labelOnly="1" fieldPosition="0">
        <references count="3">
          <reference field="0" count="1" selected="0">
            <x v="10"/>
          </reference>
          <reference field="2" count="1" selected="0">
            <x v="743"/>
          </reference>
          <reference field="3" count="1">
            <x v="750"/>
          </reference>
        </references>
      </pivotArea>
    </format>
    <format dxfId="2781">
      <pivotArea dataOnly="0" labelOnly="1" fieldPosition="0">
        <references count="3">
          <reference field="0" count="1" selected="0">
            <x v="10"/>
          </reference>
          <reference field="2" count="1" selected="0">
            <x v="744"/>
          </reference>
          <reference field="3" count="1">
            <x v="751"/>
          </reference>
        </references>
      </pivotArea>
    </format>
    <format dxfId="2780">
      <pivotArea dataOnly="0" labelOnly="1" fieldPosition="0">
        <references count="3">
          <reference field="0" count="1" selected="0">
            <x v="10"/>
          </reference>
          <reference field="2" count="1" selected="0">
            <x v="745"/>
          </reference>
          <reference field="3" count="1">
            <x v="752"/>
          </reference>
        </references>
      </pivotArea>
    </format>
    <format dxfId="2779">
      <pivotArea dataOnly="0" labelOnly="1" fieldPosition="0">
        <references count="3">
          <reference field="0" count="1" selected="0">
            <x v="10"/>
          </reference>
          <reference field="2" count="1" selected="0">
            <x v="746"/>
          </reference>
          <reference field="3" count="1">
            <x v="753"/>
          </reference>
        </references>
      </pivotArea>
    </format>
    <format dxfId="2778">
      <pivotArea dataOnly="0" labelOnly="1" fieldPosition="0">
        <references count="3">
          <reference field="0" count="1" selected="0">
            <x v="10"/>
          </reference>
          <reference field="2" count="1" selected="0">
            <x v="747"/>
          </reference>
          <reference field="3" count="1">
            <x v="754"/>
          </reference>
        </references>
      </pivotArea>
    </format>
    <format dxfId="2777">
      <pivotArea dataOnly="0" labelOnly="1" fieldPosition="0">
        <references count="3">
          <reference field="0" count="1" selected="0">
            <x v="10"/>
          </reference>
          <reference field="2" count="1" selected="0">
            <x v="748"/>
          </reference>
          <reference field="3" count="1">
            <x v="755"/>
          </reference>
        </references>
      </pivotArea>
    </format>
    <format dxfId="2776">
      <pivotArea dataOnly="0" labelOnly="1" fieldPosition="0">
        <references count="3">
          <reference field="0" count="1" selected="0">
            <x v="10"/>
          </reference>
          <reference field="2" count="1" selected="0">
            <x v="749"/>
          </reference>
          <reference field="3" count="1">
            <x v="756"/>
          </reference>
        </references>
      </pivotArea>
    </format>
    <format dxfId="2775">
      <pivotArea dataOnly="0" labelOnly="1" fieldPosition="0">
        <references count="4">
          <reference field="0" count="1" selected="0">
            <x v="0"/>
          </reference>
          <reference field="2" count="1" selected="0">
            <x v="0"/>
          </reference>
          <reference field="3" count="1" selected="0">
            <x v="40"/>
          </reference>
          <reference field="4" count="1">
            <x v="3"/>
          </reference>
        </references>
      </pivotArea>
    </format>
    <format dxfId="2774">
      <pivotArea dataOnly="0" labelOnly="1" fieldPosition="0">
        <references count="4">
          <reference field="0" count="1" selected="0">
            <x v="0"/>
          </reference>
          <reference field="2" count="1" selected="0">
            <x v="2"/>
          </reference>
          <reference field="3" count="1" selected="0">
            <x v="3"/>
          </reference>
          <reference field="4" count="1">
            <x v="4"/>
          </reference>
        </references>
      </pivotArea>
    </format>
    <format dxfId="2773">
      <pivotArea dataOnly="0" labelOnly="1" fieldPosition="0">
        <references count="4">
          <reference field="0" count="1" selected="0">
            <x v="0"/>
          </reference>
          <reference field="2" count="1" selected="0">
            <x v="4"/>
          </reference>
          <reference field="3" count="1" selected="0">
            <x v="42"/>
          </reference>
          <reference field="4" count="1">
            <x v="5"/>
          </reference>
        </references>
      </pivotArea>
    </format>
    <format dxfId="2772">
      <pivotArea dataOnly="0" labelOnly="1" fieldPosition="0">
        <references count="4">
          <reference field="0" count="1" selected="0">
            <x v="0"/>
          </reference>
          <reference field="2" count="1" selected="0">
            <x v="5"/>
          </reference>
          <reference field="3" count="1" selected="0">
            <x v="43"/>
          </reference>
          <reference field="4" count="1">
            <x v="3"/>
          </reference>
        </references>
      </pivotArea>
    </format>
    <format dxfId="2771">
      <pivotArea dataOnly="0" labelOnly="1" fieldPosition="0">
        <references count="4">
          <reference field="0" count="1" selected="0">
            <x v="0"/>
          </reference>
          <reference field="2" count="1" selected="0">
            <x v="8"/>
          </reference>
          <reference field="3" count="1" selected="0">
            <x v="46"/>
          </reference>
          <reference field="4" count="1">
            <x v="6"/>
          </reference>
        </references>
      </pivotArea>
    </format>
    <format dxfId="2770">
      <pivotArea dataOnly="0" labelOnly="1" fieldPosition="0">
        <references count="4">
          <reference field="0" count="1" selected="0">
            <x v="0"/>
          </reference>
          <reference field="2" count="1" selected="0">
            <x v="9"/>
          </reference>
          <reference field="3" count="1" selected="0">
            <x v="47"/>
          </reference>
          <reference field="4" count="1">
            <x v="3"/>
          </reference>
        </references>
      </pivotArea>
    </format>
    <format dxfId="2769">
      <pivotArea dataOnly="0" labelOnly="1" fieldPosition="0">
        <references count="4">
          <reference field="0" count="1" selected="0">
            <x v="0"/>
          </reference>
          <reference field="2" count="1" selected="0">
            <x v="12"/>
          </reference>
          <reference field="3" count="1" selected="0">
            <x v="50"/>
          </reference>
          <reference field="4" count="1">
            <x v="7"/>
          </reference>
        </references>
      </pivotArea>
    </format>
    <format dxfId="2768">
      <pivotArea dataOnly="0" labelOnly="1" fieldPosition="0">
        <references count="4">
          <reference field="0" count="1" selected="0">
            <x v="0"/>
          </reference>
          <reference field="2" count="1" selected="0">
            <x v="13"/>
          </reference>
          <reference field="3" count="1" selected="0">
            <x v="51"/>
          </reference>
          <reference field="4" count="1">
            <x v="8"/>
          </reference>
        </references>
      </pivotArea>
    </format>
    <format dxfId="2767">
      <pivotArea dataOnly="0" labelOnly="1" fieldPosition="0">
        <references count="4">
          <reference field="0" count="1" selected="0">
            <x v="0"/>
          </reference>
          <reference field="2" count="1" selected="0">
            <x v="14"/>
          </reference>
          <reference field="3" count="1" selected="0">
            <x v="52"/>
          </reference>
          <reference field="4" count="1">
            <x v="9"/>
          </reference>
        </references>
      </pivotArea>
    </format>
    <format dxfId="2766">
      <pivotArea dataOnly="0" labelOnly="1" fieldPosition="0">
        <references count="4">
          <reference field="0" count="1" selected="0">
            <x v="0"/>
          </reference>
          <reference field="2" count="1" selected="0">
            <x v="16"/>
          </reference>
          <reference field="3" count="1" selected="0">
            <x v="54"/>
          </reference>
          <reference field="4" count="1">
            <x v="10"/>
          </reference>
        </references>
      </pivotArea>
    </format>
    <format dxfId="2765">
      <pivotArea dataOnly="0" labelOnly="1" fieldPosition="0">
        <references count="4">
          <reference field="0" count="1" selected="0">
            <x v="0"/>
          </reference>
          <reference field="2" count="1" selected="0">
            <x v="19"/>
          </reference>
          <reference field="3" count="1" selected="0">
            <x v="26"/>
          </reference>
          <reference field="4" count="1">
            <x v="11"/>
          </reference>
        </references>
      </pivotArea>
    </format>
    <format dxfId="2764">
      <pivotArea dataOnly="0" labelOnly="1" fieldPosition="0">
        <references count="4">
          <reference field="0" count="1" selected="0">
            <x v="0"/>
          </reference>
          <reference field="2" count="1" selected="0">
            <x v="20"/>
          </reference>
          <reference field="3" count="1" selected="0">
            <x v="56"/>
          </reference>
          <reference field="4" count="1">
            <x v="12"/>
          </reference>
        </references>
      </pivotArea>
    </format>
    <format dxfId="2763">
      <pivotArea dataOnly="0" labelOnly="1" fieldPosition="0">
        <references count="4">
          <reference field="0" count="1" selected="0">
            <x v="0"/>
          </reference>
          <reference field="2" count="1" selected="0">
            <x v="21"/>
          </reference>
          <reference field="3" count="1" selected="0">
            <x v="57"/>
          </reference>
          <reference field="4" count="1">
            <x v="13"/>
          </reference>
        </references>
      </pivotArea>
    </format>
    <format dxfId="2762">
      <pivotArea dataOnly="0" labelOnly="1" fieldPosition="0">
        <references count="4">
          <reference field="0" count="1" selected="0">
            <x v="0"/>
          </reference>
          <reference field="2" count="1" selected="0">
            <x v="22"/>
          </reference>
          <reference field="3" count="1" selected="0">
            <x v="58"/>
          </reference>
          <reference field="4" count="1">
            <x v="14"/>
          </reference>
        </references>
      </pivotArea>
    </format>
    <format dxfId="2761">
      <pivotArea dataOnly="0" labelOnly="1" fieldPosition="0">
        <references count="4">
          <reference field="0" count="1" selected="0">
            <x v="0"/>
          </reference>
          <reference field="2" count="1" selected="0">
            <x v="23"/>
          </reference>
          <reference field="3" count="1" selected="0">
            <x v="28"/>
          </reference>
          <reference field="4" count="1">
            <x v="15"/>
          </reference>
        </references>
      </pivotArea>
    </format>
    <format dxfId="2760">
      <pivotArea dataOnly="0" labelOnly="1" fieldPosition="0">
        <references count="4">
          <reference field="0" count="1" selected="0">
            <x v="0"/>
          </reference>
          <reference field="2" count="1" selected="0">
            <x v="24"/>
          </reference>
          <reference field="3" count="1" selected="0">
            <x v="59"/>
          </reference>
          <reference field="4" count="1">
            <x v="16"/>
          </reference>
        </references>
      </pivotArea>
    </format>
    <format dxfId="2759">
      <pivotArea dataOnly="0" labelOnly="1" fieldPosition="0">
        <references count="4">
          <reference field="0" count="1" selected="0">
            <x v="0"/>
          </reference>
          <reference field="2" count="1" selected="0">
            <x v="25"/>
          </reference>
          <reference field="3" count="1" selected="0">
            <x v="60"/>
          </reference>
          <reference field="4" count="1">
            <x v="17"/>
          </reference>
        </references>
      </pivotArea>
    </format>
    <format dxfId="2758">
      <pivotArea dataOnly="0" labelOnly="1" fieldPosition="0">
        <references count="4">
          <reference field="0" count="1" selected="0">
            <x v="0"/>
          </reference>
          <reference field="2" count="1" selected="0">
            <x v="26"/>
          </reference>
          <reference field="3" count="1" selected="0">
            <x v="61"/>
          </reference>
          <reference field="4" count="1">
            <x v="18"/>
          </reference>
        </references>
      </pivotArea>
    </format>
    <format dxfId="2757">
      <pivotArea dataOnly="0" labelOnly="1" fieldPosition="0">
        <references count="4">
          <reference field="0" count="1" selected="0">
            <x v="0"/>
          </reference>
          <reference field="2" count="1" selected="0">
            <x v="27"/>
          </reference>
          <reference field="3" count="1" selected="0">
            <x v="62"/>
          </reference>
          <reference field="4" count="1">
            <x v="19"/>
          </reference>
        </references>
      </pivotArea>
    </format>
    <format dxfId="2756">
      <pivotArea dataOnly="0" labelOnly="1" fieldPosition="0">
        <references count="4">
          <reference field="0" count="1" selected="0">
            <x v="0"/>
          </reference>
          <reference field="2" count="1" selected="0">
            <x v="29"/>
          </reference>
          <reference field="3" count="1" selected="0">
            <x v="34"/>
          </reference>
          <reference field="4" count="1">
            <x v="20"/>
          </reference>
        </references>
      </pivotArea>
    </format>
    <format dxfId="2755">
      <pivotArea dataOnly="0" labelOnly="1" fieldPosition="0">
        <references count="4">
          <reference field="0" count="1" selected="0">
            <x v="0"/>
          </reference>
          <reference field="2" count="1" selected="0">
            <x v="30"/>
          </reference>
          <reference field="3" count="1" selected="0">
            <x v="64"/>
          </reference>
          <reference field="4" count="1">
            <x v="3"/>
          </reference>
        </references>
      </pivotArea>
    </format>
    <format dxfId="2754">
      <pivotArea dataOnly="0" labelOnly="1" fieldPosition="0">
        <references count="4">
          <reference field="0" count="1" selected="0">
            <x v="0"/>
          </reference>
          <reference field="2" count="1" selected="0">
            <x v="34"/>
          </reference>
          <reference field="3" count="1" selected="0">
            <x v="68"/>
          </reference>
          <reference field="4" count="1">
            <x v="5"/>
          </reference>
        </references>
      </pivotArea>
    </format>
    <format dxfId="2753">
      <pivotArea dataOnly="0" labelOnly="1" fieldPosition="0">
        <references count="4">
          <reference field="0" count="1" selected="0">
            <x v="0"/>
          </reference>
          <reference field="2" count="1" selected="0">
            <x v="35"/>
          </reference>
          <reference field="3" count="1" selected="0">
            <x v="5"/>
          </reference>
          <reference field="4" count="1">
            <x v="21"/>
          </reference>
        </references>
      </pivotArea>
    </format>
    <format dxfId="2752">
      <pivotArea dataOnly="0" labelOnly="1" fieldPosition="0">
        <references count="4">
          <reference field="0" count="1" selected="0">
            <x v="0"/>
          </reference>
          <reference field="2" count="1" selected="0">
            <x v="36"/>
          </reference>
          <reference field="3" count="1" selected="0">
            <x v="69"/>
          </reference>
          <reference field="4" count="1">
            <x v="22"/>
          </reference>
        </references>
      </pivotArea>
    </format>
    <format dxfId="2751">
      <pivotArea dataOnly="0" labelOnly="1" fieldPosition="0">
        <references count="4">
          <reference field="0" count="1" selected="0">
            <x v="0"/>
          </reference>
          <reference field="2" count="1" selected="0">
            <x v="40"/>
          </reference>
          <reference field="3" count="1" selected="0">
            <x v="1"/>
          </reference>
          <reference field="4" count="1">
            <x v="3"/>
          </reference>
        </references>
      </pivotArea>
    </format>
    <format dxfId="2750">
      <pivotArea dataOnly="0" labelOnly="1" fieldPosition="0">
        <references count="4">
          <reference field="0" count="1" selected="0">
            <x v="0"/>
          </reference>
          <reference field="2" count="1" selected="0">
            <x v="41"/>
          </reference>
          <reference field="3" count="1" selected="0">
            <x v="73"/>
          </reference>
          <reference field="4" count="1">
            <x v="23"/>
          </reference>
        </references>
      </pivotArea>
    </format>
    <format dxfId="2749">
      <pivotArea dataOnly="0" labelOnly="1" fieldPosition="0">
        <references count="4">
          <reference field="0" count="1" selected="0">
            <x v="0"/>
          </reference>
          <reference field="2" count="1" selected="0">
            <x v="42"/>
          </reference>
          <reference field="3" count="1" selected="0">
            <x v="74"/>
          </reference>
          <reference field="4" count="1">
            <x v="22"/>
          </reference>
        </references>
      </pivotArea>
    </format>
    <format dxfId="2748">
      <pivotArea dataOnly="0" labelOnly="1" fieldPosition="0">
        <references count="4">
          <reference field="0" count="1" selected="0">
            <x v="0"/>
          </reference>
          <reference field="2" count="1" selected="0">
            <x v="43"/>
          </reference>
          <reference field="3" count="1" selected="0">
            <x v="75"/>
          </reference>
          <reference field="4" count="1">
            <x v="24"/>
          </reference>
        </references>
      </pivotArea>
    </format>
    <format dxfId="2747">
      <pivotArea dataOnly="0" labelOnly="1" fieldPosition="0">
        <references count="4">
          <reference field="0" count="1" selected="0">
            <x v="0"/>
          </reference>
          <reference field="2" count="1" selected="0">
            <x v="44"/>
          </reference>
          <reference field="3" count="1" selected="0">
            <x v="76"/>
          </reference>
          <reference field="4" count="1">
            <x v="3"/>
          </reference>
        </references>
      </pivotArea>
    </format>
    <format dxfId="2746">
      <pivotArea dataOnly="0" labelOnly="1" fieldPosition="0">
        <references count="4">
          <reference field="0" count="1" selected="0">
            <x v="0"/>
          </reference>
          <reference field="2" count="1" selected="0">
            <x v="47"/>
          </reference>
          <reference field="3" count="1" selected="0">
            <x v="78"/>
          </reference>
          <reference field="4" count="1">
            <x v="25"/>
          </reference>
        </references>
      </pivotArea>
    </format>
    <format dxfId="2745">
      <pivotArea dataOnly="0" labelOnly="1" fieldPosition="0">
        <references count="4">
          <reference field="0" count="1" selected="0">
            <x v="0"/>
          </reference>
          <reference field="2" count="1" selected="0">
            <x v="48"/>
          </reference>
          <reference field="3" count="1" selected="0">
            <x v="79"/>
          </reference>
          <reference field="4" count="1">
            <x v="26"/>
          </reference>
        </references>
      </pivotArea>
    </format>
    <format dxfId="2744">
      <pivotArea dataOnly="0" labelOnly="1" fieldPosition="0">
        <references count="4">
          <reference field="0" count="1" selected="0">
            <x v="0"/>
          </reference>
          <reference field="2" count="1" selected="0">
            <x v="49"/>
          </reference>
          <reference field="3" count="1" selected="0">
            <x v="80"/>
          </reference>
          <reference field="4" count="1">
            <x v="3"/>
          </reference>
        </references>
      </pivotArea>
    </format>
    <format dxfId="2743">
      <pivotArea dataOnly="0" labelOnly="1" fieldPosition="0">
        <references count="4">
          <reference field="0" count="1" selected="0">
            <x v="0"/>
          </reference>
          <reference field="2" count="1" selected="0">
            <x v="50"/>
          </reference>
          <reference field="3" count="1" selected="0">
            <x v="81"/>
          </reference>
          <reference field="4" count="1">
            <x v="27"/>
          </reference>
        </references>
      </pivotArea>
    </format>
    <format dxfId="2742">
      <pivotArea dataOnly="0" labelOnly="1" fieldPosition="0">
        <references count="4">
          <reference field="0" count="1" selected="0">
            <x v="0"/>
          </reference>
          <reference field="2" count="1" selected="0">
            <x v="51"/>
          </reference>
          <reference field="3" count="1" selected="0">
            <x v="82"/>
          </reference>
          <reference field="4" count="1">
            <x v="21"/>
          </reference>
        </references>
      </pivotArea>
    </format>
    <format dxfId="2741">
      <pivotArea dataOnly="0" labelOnly="1" fieldPosition="0">
        <references count="4">
          <reference field="0" count="1" selected="0">
            <x v="0"/>
          </reference>
          <reference field="2" count="1" selected="0">
            <x v="52"/>
          </reference>
          <reference field="3" count="1" selected="0">
            <x v="16"/>
          </reference>
          <reference field="4" count="1">
            <x v="28"/>
          </reference>
        </references>
      </pivotArea>
    </format>
    <format dxfId="2740">
      <pivotArea dataOnly="0" labelOnly="1" fieldPosition="0">
        <references count="4">
          <reference field="0" count="1" selected="0">
            <x v="0"/>
          </reference>
          <reference field="2" count="1" selected="0">
            <x v="53"/>
          </reference>
          <reference field="3" count="1" selected="0">
            <x v="83"/>
          </reference>
          <reference field="4" count="1">
            <x v="29"/>
          </reference>
        </references>
      </pivotArea>
    </format>
    <format dxfId="2739">
      <pivotArea dataOnly="0" labelOnly="1" fieldPosition="0">
        <references count="4">
          <reference field="0" count="1" selected="0">
            <x v="0"/>
          </reference>
          <reference field="2" count="1" selected="0">
            <x v="56"/>
          </reference>
          <reference field="3" count="1" selected="0">
            <x v="86"/>
          </reference>
          <reference field="4" count="1">
            <x v="30"/>
          </reference>
        </references>
      </pivotArea>
    </format>
    <format dxfId="2738">
      <pivotArea dataOnly="0" labelOnly="1" fieldPosition="0">
        <references count="4">
          <reference field="0" count="1" selected="0">
            <x v="0"/>
          </reference>
          <reference field="2" count="1" selected="0">
            <x v="57"/>
          </reference>
          <reference field="3" count="1" selected="0">
            <x v="87"/>
          </reference>
          <reference field="4" count="1">
            <x v="3"/>
          </reference>
        </references>
      </pivotArea>
    </format>
    <format dxfId="2737">
      <pivotArea dataOnly="0" labelOnly="1" fieldPosition="0">
        <references count="4">
          <reference field="0" count="1" selected="0">
            <x v="0"/>
          </reference>
          <reference field="2" count="1" selected="0">
            <x v="58"/>
          </reference>
          <reference field="3" count="1" selected="0">
            <x v="88"/>
          </reference>
          <reference field="4" count="1">
            <x v="29"/>
          </reference>
        </references>
      </pivotArea>
    </format>
    <format dxfId="2736">
      <pivotArea dataOnly="0" labelOnly="1" fieldPosition="0">
        <references count="4">
          <reference field="0" count="1" selected="0">
            <x v="0"/>
          </reference>
          <reference field="2" count="1" selected="0">
            <x v="59"/>
          </reference>
          <reference field="3" count="1" selected="0">
            <x v="89"/>
          </reference>
          <reference field="4" count="1">
            <x v="31"/>
          </reference>
        </references>
      </pivotArea>
    </format>
    <format dxfId="2735">
      <pivotArea dataOnly="0" labelOnly="1" fieldPosition="0">
        <references count="4">
          <reference field="0" count="1" selected="0">
            <x v="0"/>
          </reference>
          <reference field="2" count="1" selected="0">
            <x v="64"/>
          </reference>
          <reference field="3" count="1" selected="0">
            <x v="94"/>
          </reference>
          <reference field="4" count="1">
            <x v="32"/>
          </reference>
        </references>
      </pivotArea>
    </format>
    <format dxfId="2734">
      <pivotArea dataOnly="0" labelOnly="1" fieldPosition="0">
        <references count="4">
          <reference field="0" count="1" selected="0">
            <x v="0"/>
          </reference>
          <reference field="2" count="1" selected="0">
            <x v="67"/>
          </reference>
          <reference field="3" count="1" selected="0">
            <x v="96"/>
          </reference>
          <reference field="4" count="1">
            <x v="33"/>
          </reference>
        </references>
      </pivotArea>
    </format>
    <format dxfId="2733">
      <pivotArea dataOnly="0" labelOnly="1" fieldPosition="0">
        <references count="4">
          <reference field="0" count="1" selected="0">
            <x v="0"/>
          </reference>
          <reference field="2" count="1" selected="0">
            <x v="68"/>
          </reference>
          <reference field="3" count="1" selected="0">
            <x v="97"/>
          </reference>
          <reference field="4" count="1">
            <x v="25"/>
          </reference>
        </references>
      </pivotArea>
    </format>
    <format dxfId="2732">
      <pivotArea dataOnly="0" labelOnly="1" fieldPosition="0">
        <references count="4">
          <reference field="0" count="1" selected="0">
            <x v="0"/>
          </reference>
          <reference field="2" count="1" selected="0">
            <x v="69"/>
          </reference>
          <reference field="3" count="1" selected="0">
            <x v="15"/>
          </reference>
          <reference field="4" count="1">
            <x v="34"/>
          </reference>
        </references>
      </pivotArea>
    </format>
    <format dxfId="2731">
      <pivotArea dataOnly="0" labelOnly="1" fieldPosition="0">
        <references count="4">
          <reference field="0" count="1" selected="0">
            <x v="0"/>
          </reference>
          <reference field="2" count="1" selected="0">
            <x v="70"/>
          </reference>
          <reference field="3" count="1" selected="0">
            <x v="98"/>
          </reference>
          <reference field="4" count="1">
            <x v="35"/>
          </reference>
        </references>
      </pivotArea>
    </format>
    <format dxfId="2730">
      <pivotArea dataOnly="0" labelOnly="1" fieldPosition="0">
        <references count="4">
          <reference field="0" count="1" selected="0">
            <x v="0"/>
          </reference>
          <reference field="2" count="1" selected="0">
            <x v="71"/>
          </reference>
          <reference field="3" count="1" selected="0">
            <x v="99"/>
          </reference>
          <reference field="4" count="1">
            <x v="21"/>
          </reference>
        </references>
      </pivotArea>
    </format>
    <format dxfId="2729">
      <pivotArea dataOnly="0" labelOnly="1" fieldPosition="0">
        <references count="4">
          <reference field="0" count="1" selected="0">
            <x v="0"/>
          </reference>
          <reference field="2" count="1" selected="0">
            <x v="72"/>
          </reference>
          <reference field="3" count="1" selected="0">
            <x v="38"/>
          </reference>
          <reference field="4" count="1">
            <x v="36"/>
          </reference>
        </references>
      </pivotArea>
    </format>
    <format dxfId="2728">
      <pivotArea dataOnly="0" labelOnly="1" fieldPosition="0">
        <references count="4">
          <reference field="0" count="1" selected="0">
            <x v="0"/>
          </reference>
          <reference field="2" count="1" selected="0">
            <x v="73"/>
          </reference>
          <reference field="3" count="1" selected="0">
            <x v="100"/>
          </reference>
          <reference field="4" count="1">
            <x v="37"/>
          </reference>
        </references>
      </pivotArea>
    </format>
    <format dxfId="2727">
      <pivotArea dataOnly="0" labelOnly="1" fieldPosition="0">
        <references count="4">
          <reference field="0" count="1" selected="0">
            <x v="0"/>
          </reference>
          <reference field="2" count="1" selected="0">
            <x v="74"/>
          </reference>
          <reference field="3" count="1" selected="0">
            <x v="101"/>
          </reference>
          <reference field="4" count="1">
            <x v="38"/>
          </reference>
        </references>
      </pivotArea>
    </format>
    <format dxfId="2726">
      <pivotArea dataOnly="0" labelOnly="1" fieldPosition="0">
        <references count="4">
          <reference field="0" count="1" selected="0">
            <x v="0"/>
          </reference>
          <reference field="2" count="1" selected="0">
            <x v="75"/>
          </reference>
          <reference field="3" count="1" selected="0">
            <x v="35"/>
          </reference>
          <reference field="4" count="1">
            <x v="36"/>
          </reference>
        </references>
      </pivotArea>
    </format>
    <format dxfId="2725">
      <pivotArea dataOnly="0" labelOnly="1" fieldPosition="0">
        <references count="4">
          <reference field="0" count="1" selected="0">
            <x v="0"/>
          </reference>
          <reference field="2" count="1" selected="0">
            <x v="76"/>
          </reference>
          <reference field="3" count="1" selected="0">
            <x v="4"/>
          </reference>
          <reference field="4" count="1">
            <x v="21"/>
          </reference>
        </references>
      </pivotArea>
    </format>
    <format dxfId="2724">
      <pivotArea dataOnly="0" labelOnly="1" fieldPosition="0">
        <references count="4">
          <reference field="0" count="1" selected="0">
            <x v="0"/>
          </reference>
          <reference field="2" count="1" selected="0">
            <x v="78"/>
          </reference>
          <reference field="3" count="1" selected="0">
            <x v="103"/>
          </reference>
          <reference field="4" count="1">
            <x v="39"/>
          </reference>
        </references>
      </pivotArea>
    </format>
    <format dxfId="2723">
      <pivotArea dataOnly="0" labelOnly="1" fieldPosition="0">
        <references count="4">
          <reference field="0" count="1" selected="0">
            <x v="0"/>
          </reference>
          <reference field="2" count="1" selected="0">
            <x v="79"/>
          </reference>
          <reference field="3" count="1" selected="0">
            <x v="104"/>
          </reference>
          <reference field="4" count="1">
            <x v="40"/>
          </reference>
        </references>
      </pivotArea>
    </format>
    <format dxfId="2722">
      <pivotArea dataOnly="0" labelOnly="1" fieldPosition="0">
        <references count="4">
          <reference field="0" count="1" selected="0">
            <x v="0"/>
          </reference>
          <reference field="2" count="1" selected="0">
            <x v="80"/>
          </reference>
          <reference field="3" count="1" selected="0">
            <x v="23"/>
          </reference>
          <reference field="4" count="1">
            <x v="41"/>
          </reference>
        </references>
      </pivotArea>
    </format>
    <format dxfId="2721">
      <pivotArea dataOnly="0" labelOnly="1" fieldPosition="0">
        <references count="4">
          <reference field="0" count="1" selected="0">
            <x v="0"/>
          </reference>
          <reference field="2" count="1" selected="0">
            <x v="81"/>
          </reference>
          <reference field="3" count="1" selected="0">
            <x v="105"/>
          </reference>
          <reference field="4" count="1">
            <x v="42"/>
          </reference>
        </references>
      </pivotArea>
    </format>
    <format dxfId="2720">
      <pivotArea dataOnly="0" labelOnly="1" fieldPosition="0">
        <references count="4">
          <reference field="0" count="1" selected="0">
            <x v="0"/>
          </reference>
          <reference field="2" count="1" selected="0">
            <x v="82"/>
          </reference>
          <reference field="3" count="1" selected="0">
            <x v="106"/>
          </reference>
          <reference field="4" count="1">
            <x v="3"/>
          </reference>
        </references>
      </pivotArea>
    </format>
    <format dxfId="2719">
      <pivotArea dataOnly="0" labelOnly="1" fieldPosition="0">
        <references count="4">
          <reference field="0" count="1" selected="0">
            <x v="0"/>
          </reference>
          <reference field="2" count="1" selected="0">
            <x v="84"/>
          </reference>
          <reference field="3" count="1" selected="0">
            <x v="108"/>
          </reference>
          <reference field="4" count="1">
            <x v="43"/>
          </reference>
        </references>
      </pivotArea>
    </format>
    <format dxfId="2718">
      <pivotArea dataOnly="0" labelOnly="1" fieldPosition="0">
        <references count="4">
          <reference field="0" count="1" selected="0">
            <x v="0"/>
          </reference>
          <reference field="2" count="1" selected="0">
            <x v="85"/>
          </reference>
          <reference field="3" count="1" selected="0">
            <x v="109"/>
          </reference>
          <reference field="4" count="1">
            <x v="24"/>
          </reference>
        </references>
      </pivotArea>
    </format>
    <format dxfId="2717">
      <pivotArea dataOnly="0" labelOnly="1" fieldPosition="0">
        <references count="4">
          <reference field="0" count="1" selected="0">
            <x v="0"/>
          </reference>
          <reference field="2" count="1" selected="0">
            <x v="87"/>
          </reference>
          <reference field="3" count="1" selected="0">
            <x v="111"/>
          </reference>
          <reference field="4" count="1">
            <x v="44"/>
          </reference>
        </references>
      </pivotArea>
    </format>
    <format dxfId="2716">
      <pivotArea dataOnly="0" labelOnly="1" fieldPosition="0">
        <references count="4">
          <reference field="0" count="1" selected="0">
            <x v="0"/>
          </reference>
          <reference field="2" count="1" selected="0">
            <x v="94"/>
          </reference>
          <reference field="3" count="1" selected="0">
            <x v="118"/>
          </reference>
          <reference field="4" count="1">
            <x v="45"/>
          </reference>
        </references>
      </pivotArea>
    </format>
    <format dxfId="2715">
      <pivotArea dataOnly="0" labelOnly="1" fieldPosition="0">
        <references count="4">
          <reference field="0" count="1" selected="0">
            <x v="0"/>
          </reference>
          <reference field="2" count="1" selected="0">
            <x v="95"/>
          </reference>
          <reference field="3" count="1" selected="0">
            <x v="119"/>
          </reference>
          <reference field="4" count="1">
            <x v="23"/>
          </reference>
        </references>
      </pivotArea>
    </format>
    <format dxfId="2714">
      <pivotArea dataOnly="0" labelOnly="1" fieldPosition="0">
        <references count="4">
          <reference field="0" count="1" selected="0">
            <x v="0"/>
          </reference>
          <reference field="2" count="1" selected="0">
            <x v="97"/>
          </reference>
          <reference field="3" count="1" selected="0">
            <x v="121"/>
          </reference>
          <reference field="4" count="1">
            <x v="3"/>
          </reference>
        </references>
      </pivotArea>
    </format>
    <format dxfId="2713">
      <pivotArea dataOnly="0" labelOnly="1" fieldPosition="0">
        <references count="4">
          <reference field="0" count="1" selected="0">
            <x v="0"/>
          </reference>
          <reference field="2" count="1" selected="0">
            <x v="98"/>
          </reference>
          <reference field="3" count="1" selected="0">
            <x v="122"/>
          </reference>
          <reference field="4" count="1">
            <x v="46"/>
          </reference>
        </references>
      </pivotArea>
    </format>
    <format dxfId="2712">
      <pivotArea dataOnly="0" labelOnly="1" fieldPosition="0">
        <references count="4">
          <reference field="0" count="1" selected="0">
            <x v="0"/>
          </reference>
          <reference field="2" count="1" selected="0">
            <x v="99"/>
          </reference>
          <reference field="3" count="1" selected="0">
            <x v="123"/>
          </reference>
          <reference field="4" count="1">
            <x v="47"/>
          </reference>
        </references>
      </pivotArea>
    </format>
    <format dxfId="2711">
      <pivotArea dataOnly="0" labelOnly="1" fieldPosition="0">
        <references count="4">
          <reference field="0" count="1" selected="0">
            <x v="0"/>
          </reference>
          <reference field="2" count="1" selected="0">
            <x v="102"/>
          </reference>
          <reference field="3" count="1" selected="0">
            <x v="126"/>
          </reference>
          <reference field="4" count="1">
            <x v="48"/>
          </reference>
        </references>
      </pivotArea>
    </format>
    <format dxfId="2710">
      <pivotArea dataOnly="0" labelOnly="1" fieldPosition="0">
        <references count="4">
          <reference field="0" count="1" selected="0">
            <x v="0"/>
          </reference>
          <reference field="2" count="1" selected="0">
            <x v="106"/>
          </reference>
          <reference field="3" count="1" selected="0">
            <x v="130"/>
          </reference>
          <reference field="4" count="1">
            <x v="31"/>
          </reference>
        </references>
      </pivotArea>
    </format>
    <format dxfId="2709">
      <pivotArea dataOnly="0" labelOnly="1" fieldPosition="0">
        <references count="4">
          <reference field="0" count="1" selected="0">
            <x v="0"/>
          </reference>
          <reference field="2" count="1" selected="0">
            <x v="107"/>
          </reference>
          <reference field="3" count="1" selected="0">
            <x v="131"/>
          </reference>
          <reference field="4" count="1">
            <x v="49"/>
          </reference>
        </references>
      </pivotArea>
    </format>
    <format dxfId="2708">
      <pivotArea dataOnly="0" labelOnly="1" fieldPosition="0">
        <references count="4">
          <reference field="0" count="1" selected="0">
            <x v="0"/>
          </reference>
          <reference field="2" count="1" selected="0">
            <x v="109"/>
          </reference>
          <reference field="3" count="1" selected="0">
            <x v="133"/>
          </reference>
          <reference field="4" count="1">
            <x v="50"/>
          </reference>
        </references>
      </pivotArea>
    </format>
    <format dxfId="2707">
      <pivotArea dataOnly="0" labelOnly="1" fieldPosition="0">
        <references count="4">
          <reference field="0" count="1" selected="0">
            <x v="0"/>
          </reference>
          <reference field="2" count="1" selected="0">
            <x v="111"/>
          </reference>
          <reference field="3" count="1" selected="0">
            <x v="135"/>
          </reference>
          <reference field="4" count="1">
            <x v="23"/>
          </reference>
        </references>
      </pivotArea>
    </format>
    <format dxfId="2706">
      <pivotArea dataOnly="0" labelOnly="1" fieldPosition="0">
        <references count="4">
          <reference field="0" count="1" selected="0">
            <x v="0"/>
          </reference>
          <reference field="2" count="1" selected="0">
            <x v="113"/>
          </reference>
          <reference field="3" count="1" selected="0">
            <x v="137"/>
          </reference>
          <reference field="4" count="1">
            <x v="15"/>
          </reference>
        </references>
      </pivotArea>
    </format>
    <format dxfId="2705">
      <pivotArea dataOnly="0" labelOnly="1" fieldPosition="0">
        <references count="4">
          <reference field="0" count="1" selected="0">
            <x v="0"/>
          </reference>
          <reference field="2" count="1" selected="0">
            <x v="114"/>
          </reference>
          <reference field="3" count="1" selected="0">
            <x v="138"/>
          </reference>
          <reference field="4" count="1">
            <x v="51"/>
          </reference>
        </references>
      </pivotArea>
    </format>
    <format dxfId="2704">
      <pivotArea dataOnly="0" labelOnly="1" fieldPosition="0">
        <references count="4">
          <reference field="0" count="1" selected="0">
            <x v="0"/>
          </reference>
          <reference field="2" count="1" selected="0">
            <x v="115"/>
          </reference>
          <reference field="3" count="1" selected="0">
            <x v="139"/>
          </reference>
          <reference field="4" count="1">
            <x v="52"/>
          </reference>
        </references>
      </pivotArea>
    </format>
    <format dxfId="2703">
      <pivotArea dataOnly="0" labelOnly="1" fieldPosition="0">
        <references count="4">
          <reference field="0" count="1" selected="0">
            <x v="0"/>
          </reference>
          <reference field="2" count="1" selected="0">
            <x v="116"/>
          </reference>
          <reference field="3" count="1" selected="0">
            <x v="140"/>
          </reference>
          <reference field="4" count="1">
            <x v="53"/>
          </reference>
        </references>
      </pivotArea>
    </format>
    <format dxfId="2702">
      <pivotArea dataOnly="0" labelOnly="1" fieldPosition="0">
        <references count="4">
          <reference field="0" count="1" selected="0">
            <x v="0"/>
          </reference>
          <reference field="2" count="1" selected="0">
            <x v="117"/>
          </reference>
          <reference field="3" count="1" selected="0">
            <x v="141"/>
          </reference>
          <reference field="4" count="1">
            <x v="54"/>
          </reference>
        </references>
      </pivotArea>
    </format>
    <format dxfId="2701">
      <pivotArea dataOnly="0" labelOnly="1" fieldPosition="0">
        <references count="4">
          <reference field="0" count="1" selected="0">
            <x v="0"/>
          </reference>
          <reference field="2" count="1" selected="0">
            <x v="120"/>
          </reference>
          <reference field="3" count="1" selected="0">
            <x v="144"/>
          </reference>
          <reference field="4" count="1">
            <x v="55"/>
          </reference>
        </references>
      </pivotArea>
    </format>
    <format dxfId="2700">
      <pivotArea dataOnly="0" labelOnly="1" fieldPosition="0">
        <references count="4">
          <reference field="0" count="1" selected="0">
            <x v="0"/>
          </reference>
          <reference field="2" count="1" selected="0">
            <x v="121"/>
          </reference>
          <reference field="3" count="1" selected="0">
            <x v="145"/>
          </reference>
          <reference field="4" count="1">
            <x v="56"/>
          </reference>
        </references>
      </pivotArea>
    </format>
    <format dxfId="2699">
      <pivotArea dataOnly="0" labelOnly="1" fieldPosition="0">
        <references count="4">
          <reference field="0" count="1" selected="0">
            <x v="0"/>
          </reference>
          <reference field="2" count="1" selected="0">
            <x v="122"/>
          </reference>
          <reference field="3" count="1" selected="0">
            <x v="146"/>
          </reference>
          <reference field="4" count="1">
            <x v="55"/>
          </reference>
        </references>
      </pivotArea>
    </format>
    <format dxfId="2698">
      <pivotArea dataOnly="0" labelOnly="1" fieldPosition="0">
        <references count="4">
          <reference field="0" count="1" selected="0">
            <x v="0"/>
          </reference>
          <reference field="2" count="1" selected="0">
            <x v="124"/>
          </reference>
          <reference field="3" count="1" selected="0">
            <x v="148"/>
          </reference>
          <reference field="4" count="1">
            <x v="23"/>
          </reference>
        </references>
      </pivotArea>
    </format>
    <format dxfId="2697">
      <pivotArea dataOnly="0" labelOnly="1" fieldPosition="0">
        <references count="4">
          <reference field="0" count="1" selected="0">
            <x v="0"/>
          </reference>
          <reference field="2" count="1" selected="0">
            <x v="126"/>
          </reference>
          <reference field="3" count="1" selected="0">
            <x v="150"/>
          </reference>
          <reference field="4" count="1">
            <x v="57"/>
          </reference>
        </references>
      </pivotArea>
    </format>
    <format dxfId="2696">
      <pivotArea dataOnly="0" labelOnly="1" fieldPosition="0">
        <references count="4">
          <reference field="0" count="1" selected="0">
            <x v="0"/>
          </reference>
          <reference field="2" count="1" selected="0">
            <x v="127"/>
          </reference>
          <reference field="3" count="1" selected="0">
            <x v="151"/>
          </reference>
          <reference field="4" count="1">
            <x v="9"/>
          </reference>
        </references>
      </pivotArea>
    </format>
    <format dxfId="2695">
      <pivotArea dataOnly="0" labelOnly="1" fieldPosition="0">
        <references count="4">
          <reference field="0" count="1" selected="0">
            <x v="0"/>
          </reference>
          <reference field="2" count="1" selected="0">
            <x v="128"/>
          </reference>
          <reference field="3" count="1" selected="0">
            <x v="152"/>
          </reference>
          <reference field="4" count="1">
            <x v="25"/>
          </reference>
        </references>
      </pivotArea>
    </format>
    <format dxfId="2694">
      <pivotArea dataOnly="0" labelOnly="1" fieldPosition="0">
        <references count="4">
          <reference field="0" count="1" selected="0">
            <x v="0"/>
          </reference>
          <reference field="2" count="1" selected="0">
            <x v="130"/>
          </reference>
          <reference field="3" count="1" selected="0">
            <x v="154"/>
          </reference>
          <reference field="4" count="1">
            <x v="44"/>
          </reference>
        </references>
      </pivotArea>
    </format>
    <format dxfId="2693">
      <pivotArea dataOnly="0" labelOnly="1" fieldPosition="0">
        <references count="4">
          <reference field="0" count="1" selected="0">
            <x v="0"/>
          </reference>
          <reference field="2" count="1" selected="0">
            <x v="131"/>
          </reference>
          <reference field="3" count="1" selected="0">
            <x v="155"/>
          </reference>
          <reference field="4" count="1">
            <x v="3"/>
          </reference>
        </references>
      </pivotArea>
    </format>
    <format dxfId="2692">
      <pivotArea dataOnly="0" labelOnly="1" fieldPosition="0">
        <references count="4">
          <reference field="0" count="1" selected="0">
            <x v="0"/>
          </reference>
          <reference field="2" count="1" selected="0">
            <x v="134"/>
          </reference>
          <reference field="3" count="1" selected="0">
            <x v="158"/>
          </reference>
          <reference field="4" count="1">
            <x v="26"/>
          </reference>
        </references>
      </pivotArea>
    </format>
    <format dxfId="2691">
      <pivotArea dataOnly="0" labelOnly="1" fieldPosition="0">
        <references count="4">
          <reference field="0" count="1" selected="0">
            <x v="0"/>
          </reference>
          <reference field="2" count="1" selected="0">
            <x v="141"/>
          </reference>
          <reference field="3" count="1" selected="0">
            <x v="165"/>
          </reference>
          <reference field="4" count="1">
            <x v="58"/>
          </reference>
        </references>
      </pivotArea>
    </format>
    <format dxfId="2690">
      <pivotArea dataOnly="0" labelOnly="1" fieldPosition="0">
        <references count="4">
          <reference field="0" count="1" selected="0">
            <x v="0"/>
          </reference>
          <reference field="2" count="1" selected="0">
            <x v="143"/>
          </reference>
          <reference field="3" count="1" selected="0">
            <x v="167"/>
          </reference>
          <reference field="4" count="1">
            <x v="59"/>
          </reference>
        </references>
      </pivotArea>
    </format>
    <format dxfId="2689">
      <pivotArea dataOnly="0" labelOnly="1" fieldPosition="0">
        <references count="4">
          <reference field="0" count="1" selected="0">
            <x v="0"/>
          </reference>
          <reference field="2" count="1" selected="0">
            <x v="144"/>
          </reference>
          <reference field="3" count="1" selected="0">
            <x v="168"/>
          </reference>
          <reference field="4" count="1">
            <x v="3"/>
          </reference>
        </references>
      </pivotArea>
    </format>
    <format dxfId="2688">
      <pivotArea dataOnly="0" labelOnly="1" fieldPosition="0">
        <references count="4">
          <reference field="0" count="1" selected="0">
            <x v="0"/>
          </reference>
          <reference field="2" count="1" selected="0">
            <x v="149"/>
          </reference>
          <reference field="3" count="1" selected="0">
            <x v="173"/>
          </reference>
          <reference field="4" count="1">
            <x v="60"/>
          </reference>
        </references>
      </pivotArea>
    </format>
    <format dxfId="2687">
      <pivotArea dataOnly="0" labelOnly="1" fieldPosition="0">
        <references count="4">
          <reference field="0" count="1" selected="0">
            <x v="0"/>
          </reference>
          <reference field="2" count="1" selected="0">
            <x v="150"/>
          </reference>
          <reference field="3" count="1" selected="0">
            <x v="174"/>
          </reference>
          <reference field="4" count="1">
            <x v="51"/>
          </reference>
        </references>
      </pivotArea>
    </format>
    <format dxfId="2686">
      <pivotArea dataOnly="0" labelOnly="1" fieldPosition="0">
        <references count="4">
          <reference field="0" count="1" selected="0">
            <x v="0"/>
          </reference>
          <reference field="2" count="1" selected="0">
            <x v="151"/>
          </reference>
          <reference field="3" count="1" selected="0">
            <x v="175"/>
          </reference>
          <reference field="4" count="1">
            <x v="61"/>
          </reference>
        </references>
      </pivotArea>
    </format>
    <format dxfId="2685">
      <pivotArea dataOnly="0" labelOnly="1" fieldPosition="0">
        <references count="4">
          <reference field="0" count="1" selected="0">
            <x v="0"/>
          </reference>
          <reference field="2" count="1" selected="0">
            <x v="152"/>
          </reference>
          <reference field="3" count="1" selected="0">
            <x v="176"/>
          </reference>
          <reference field="4" count="1">
            <x v="36"/>
          </reference>
        </references>
      </pivotArea>
    </format>
    <format dxfId="2684">
      <pivotArea dataOnly="0" labelOnly="1" fieldPosition="0">
        <references count="4">
          <reference field="0" count="1" selected="0">
            <x v="0"/>
          </reference>
          <reference field="2" count="1" selected="0">
            <x v="153"/>
          </reference>
          <reference field="3" count="1" selected="0">
            <x v="177"/>
          </reference>
          <reference field="4" count="1">
            <x v="62"/>
          </reference>
        </references>
      </pivotArea>
    </format>
    <format dxfId="2683">
      <pivotArea dataOnly="0" labelOnly="1" fieldPosition="0">
        <references count="4">
          <reference field="0" count="1" selected="0">
            <x v="0"/>
          </reference>
          <reference field="2" count="1" selected="0">
            <x v="154"/>
          </reference>
          <reference field="3" count="1" selected="0">
            <x v="178"/>
          </reference>
          <reference field="4" count="1">
            <x v="63"/>
          </reference>
        </references>
      </pivotArea>
    </format>
    <format dxfId="2682">
      <pivotArea dataOnly="0" labelOnly="1" fieldPosition="0">
        <references count="4">
          <reference field="0" count="1" selected="0">
            <x v="0"/>
          </reference>
          <reference field="2" count="1" selected="0">
            <x v="155"/>
          </reference>
          <reference field="3" count="1" selected="0">
            <x v="179"/>
          </reference>
          <reference field="4" count="1">
            <x v="64"/>
          </reference>
        </references>
      </pivotArea>
    </format>
    <format dxfId="2681">
      <pivotArea dataOnly="0" labelOnly="1" fieldPosition="0">
        <references count="4">
          <reference field="0" count="1" selected="0">
            <x v="0"/>
          </reference>
          <reference field="2" count="1" selected="0">
            <x v="156"/>
          </reference>
          <reference field="3" count="1" selected="0">
            <x v="180"/>
          </reference>
          <reference field="4" count="1">
            <x v="53"/>
          </reference>
        </references>
      </pivotArea>
    </format>
    <format dxfId="2680">
      <pivotArea dataOnly="0" labelOnly="1" fieldPosition="0">
        <references count="4">
          <reference field="0" count="1" selected="0">
            <x v="0"/>
          </reference>
          <reference field="2" count="1" selected="0">
            <x v="157"/>
          </reference>
          <reference field="3" count="1" selected="0">
            <x v="19"/>
          </reference>
          <reference field="4" count="1">
            <x v="65"/>
          </reference>
        </references>
      </pivotArea>
    </format>
    <format dxfId="2679">
      <pivotArea dataOnly="0" labelOnly="1" fieldPosition="0">
        <references count="4">
          <reference field="0" count="1" selected="0">
            <x v="1"/>
          </reference>
          <reference field="2" count="1" selected="0">
            <x v="158"/>
          </reference>
          <reference field="3" count="1" selected="0">
            <x v="181"/>
          </reference>
          <reference field="4" count="1">
            <x v="45"/>
          </reference>
        </references>
      </pivotArea>
    </format>
    <format dxfId="2678">
      <pivotArea dataOnly="0" labelOnly="1" fieldPosition="0">
        <references count="4">
          <reference field="0" count="1" selected="0">
            <x v="1"/>
          </reference>
          <reference field="2" count="1" selected="0">
            <x v="159"/>
          </reference>
          <reference field="3" count="1" selected="0">
            <x v="182"/>
          </reference>
          <reference field="4" count="1">
            <x v="66"/>
          </reference>
        </references>
      </pivotArea>
    </format>
    <format dxfId="2677">
      <pivotArea dataOnly="0" labelOnly="1" fieldPosition="0">
        <references count="4">
          <reference field="0" count="1" selected="0">
            <x v="1"/>
          </reference>
          <reference field="2" count="1" selected="0">
            <x v="160"/>
          </reference>
          <reference field="3" count="1" selected="0">
            <x v="183"/>
          </reference>
          <reference field="4" count="1">
            <x v="45"/>
          </reference>
        </references>
      </pivotArea>
    </format>
    <format dxfId="2676">
      <pivotArea dataOnly="0" labelOnly="1" fieldPosition="0">
        <references count="4">
          <reference field="0" count="1" selected="0">
            <x v="2"/>
          </reference>
          <reference field="2" count="1" selected="0">
            <x v="161"/>
          </reference>
          <reference field="3" count="1" selected="0">
            <x v="184"/>
          </reference>
          <reference field="4" count="1">
            <x v="3"/>
          </reference>
        </references>
      </pivotArea>
    </format>
    <format dxfId="2675">
      <pivotArea dataOnly="0" labelOnly="1" fieldPosition="0">
        <references count="4">
          <reference field="0" count="1" selected="0">
            <x v="2"/>
          </reference>
          <reference field="2" count="1" selected="0">
            <x v="165"/>
          </reference>
          <reference field="3" count="1" selected="0">
            <x v="188"/>
          </reference>
          <reference field="4" count="1">
            <x v="21"/>
          </reference>
        </references>
      </pivotArea>
    </format>
    <format dxfId="2674">
      <pivotArea dataOnly="0" labelOnly="1" fieldPosition="0">
        <references count="4">
          <reference field="0" count="1" selected="0">
            <x v="2"/>
          </reference>
          <reference field="2" count="1" selected="0">
            <x v="166"/>
          </reference>
          <reference field="3" count="1" selected="0">
            <x v="189"/>
          </reference>
          <reference field="4" count="1">
            <x v="3"/>
          </reference>
        </references>
      </pivotArea>
    </format>
    <format dxfId="2673">
      <pivotArea dataOnly="0" labelOnly="1" fieldPosition="0">
        <references count="4">
          <reference field="0" count="1" selected="0">
            <x v="2"/>
          </reference>
          <reference field="2" count="1" selected="0">
            <x v="168"/>
          </reference>
          <reference field="3" count="1" selected="0">
            <x v="191"/>
          </reference>
          <reference field="4" count="1">
            <x v="21"/>
          </reference>
        </references>
      </pivotArea>
    </format>
    <format dxfId="2672">
      <pivotArea dataOnly="0" labelOnly="1" fieldPosition="0">
        <references count="4">
          <reference field="0" count="1" selected="0">
            <x v="2"/>
          </reference>
          <reference field="2" count="1" selected="0">
            <x v="170"/>
          </reference>
          <reference field="3" count="1" selected="0">
            <x v="193"/>
          </reference>
          <reference field="4" count="1">
            <x v="3"/>
          </reference>
        </references>
      </pivotArea>
    </format>
    <format dxfId="2671">
      <pivotArea dataOnly="0" labelOnly="1" fieldPosition="0">
        <references count="4">
          <reference field="0" count="1" selected="0">
            <x v="2"/>
          </reference>
          <reference field="2" count="1" selected="0">
            <x v="172"/>
          </reference>
          <reference field="3" count="1" selected="0">
            <x v="195"/>
          </reference>
          <reference field="4" count="1">
            <x v="21"/>
          </reference>
        </references>
      </pivotArea>
    </format>
    <format dxfId="2670">
      <pivotArea dataOnly="0" labelOnly="1" fieldPosition="0">
        <references count="4">
          <reference field="0" count="1" selected="0">
            <x v="2"/>
          </reference>
          <reference field="2" count="1" selected="0">
            <x v="173"/>
          </reference>
          <reference field="3" count="1" selected="0">
            <x v="196"/>
          </reference>
          <reference field="4" count="1">
            <x v="3"/>
          </reference>
        </references>
      </pivotArea>
    </format>
    <format dxfId="2669">
      <pivotArea dataOnly="0" labelOnly="1" fieldPosition="0">
        <references count="4">
          <reference field="0" count="1" selected="0">
            <x v="2"/>
          </reference>
          <reference field="2" count="1" selected="0">
            <x v="174"/>
          </reference>
          <reference field="3" count="1" selected="0">
            <x v="197"/>
          </reference>
          <reference field="4" count="1">
            <x v="21"/>
          </reference>
        </references>
      </pivotArea>
    </format>
    <format dxfId="2668">
      <pivotArea dataOnly="0" labelOnly="1" fieldPosition="0">
        <references count="4">
          <reference field="0" count="1" selected="0">
            <x v="2"/>
          </reference>
          <reference field="2" count="1" selected="0">
            <x v="177"/>
          </reference>
          <reference field="3" count="1" selected="0">
            <x v="200"/>
          </reference>
          <reference field="4" count="1">
            <x v="3"/>
          </reference>
        </references>
      </pivotArea>
    </format>
    <format dxfId="2667">
      <pivotArea dataOnly="0" labelOnly="1" fieldPosition="0">
        <references count="4">
          <reference field="0" count="1" selected="0">
            <x v="2"/>
          </reference>
          <reference field="2" count="1" selected="0">
            <x v="180"/>
          </reference>
          <reference field="3" count="1" selected="0">
            <x v="201"/>
          </reference>
          <reference field="4" count="1">
            <x v="3"/>
          </reference>
        </references>
      </pivotArea>
    </format>
    <format dxfId="2666">
      <pivotArea dataOnly="0" labelOnly="1" fieldPosition="0">
        <references count="4">
          <reference field="0" count="1" selected="0">
            <x v="2"/>
          </reference>
          <reference field="2" count="1" selected="0">
            <x v="181"/>
          </reference>
          <reference field="3" count="1" selected="0">
            <x v="202"/>
          </reference>
          <reference field="4" count="1">
            <x v="21"/>
          </reference>
        </references>
      </pivotArea>
    </format>
    <format dxfId="2665">
      <pivotArea dataOnly="0" labelOnly="1" fieldPosition="0">
        <references count="4">
          <reference field="0" count="1" selected="0">
            <x v="2"/>
          </reference>
          <reference field="2" count="1" selected="0">
            <x v="183"/>
          </reference>
          <reference field="3" count="1" selected="0">
            <x v="204"/>
          </reference>
          <reference field="4" count="1">
            <x v="3"/>
          </reference>
        </references>
      </pivotArea>
    </format>
    <format dxfId="2664">
      <pivotArea dataOnly="0" labelOnly="1" fieldPosition="0">
        <references count="4">
          <reference field="0" count="1" selected="0">
            <x v="2"/>
          </reference>
          <reference field="2" count="1" selected="0">
            <x v="184"/>
          </reference>
          <reference field="3" count="1" selected="0">
            <x v="205"/>
          </reference>
          <reference field="4" count="1">
            <x v="21"/>
          </reference>
        </references>
      </pivotArea>
    </format>
    <format dxfId="2663">
      <pivotArea dataOnly="0" labelOnly="1" fieldPosition="0">
        <references count="4">
          <reference field="0" count="1" selected="0">
            <x v="2"/>
          </reference>
          <reference field="2" count="1" selected="0">
            <x v="185"/>
          </reference>
          <reference field="3" count="1" selected="0">
            <x v="206"/>
          </reference>
          <reference field="4" count="1">
            <x v="3"/>
          </reference>
        </references>
      </pivotArea>
    </format>
    <format dxfId="2662">
      <pivotArea dataOnly="0" labelOnly="1" fieldPosition="0">
        <references count="4">
          <reference field="0" count="1" selected="0">
            <x v="3"/>
          </reference>
          <reference field="2" count="1" selected="0">
            <x v="187"/>
          </reference>
          <reference field="3" count="1" selected="0">
            <x v="208"/>
          </reference>
          <reference field="4" count="1">
            <x v="67"/>
          </reference>
        </references>
      </pivotArea>
    </format>
    <format dxfId="2661">
      <pivotArea dataOnly="0" labelOnly="1" fieldPosition="0">
        <references count="4">
          <reference field="0" count="1" selected="0">
            <x v="3"/>
          </reference>
          <reference field="2" count="1" selected="0">
            <x v="190"/>
          </reference>
          <reference field="3" count="1" selected="0">
            <x v="211"/>
          </reference>
          <reference field="4" count="1">
            <x v="21"/>
          </reference>
        </references>
      </pivotArea>
    </format>
    <format dxfId="2660">
      <pivotArea dataOnly="0" labelOnly="1" fieldPosition="0">
        <references count="4">
          <reference field="0" count="1" selected="0">
            <x v="3"/>
          </reference>
          <reference field="2" count="1" selected="0">
            <x v="196"/>
          </reference>
          <reference field="3" count="1" selected="0">
            <x v="218"/>
          </reference>
          <reference field="4" count="1">
            <x v="3"/>
          </reference>
        </references>
      </pivotArea>
    </format>
    <format dxfId="2659">
      <pivotArea dataOnly="0" labelOnly="1" fieldPosition="0">
        <references count="4">
          <reference field="0" count="1" selected="0">
            <x v="3"/>
          </reference>
          <reference field="2" count="1" selected="0">
            <x v="214"/>
          </reference>
          <reference field="3" count="1" selected="0">
            <x v="236"/>
          </reference>
          <reference field="4" count="1">
            <x v="21"/>
          </reference>
        </references>
      </pivotArea>
    </format>
    <format dxfId="2658">
      <pivotArea dataOnly="0" labelOnly="1" fieldPosition="0">
        <references count="4">
          <reference field="0" count="1" selected="0">
            <x v="3"/>
          </reference>
          <reference field="2" count="1" selected="0">
            <x v="215"/>
          </reference>
          <reference field="3" count="1" selected="0">
            <x v="237"/>
          </reference>
          <reference field="4" count="1">
            <x v="68"/>
          </reference>
        </references>
      </pivotArea>
    </format>
    <format dxfId="2657">
      <pivotArea dataOnly="0" labelOnly="1" fieldPosition="0">
        <references count="4">
          <reference field="0" count="1" selected="0">
            <x v="3"/>
          </reference>
          <reference field="2" count="1" selected="0">
            <x v="217"/>
          </reference>
          <reference field="3" count="1" selected="0">
            <x v="239"/>
          </reference>
          <reference field="4" count="1">
            <x v="3"/>
          </reference>
        </references>
      </pivotArea>
    </format>
    <format dxfId="2656">
      <pivotArea dataOnly="0" labelOnly="1" fieldPosition="0">
        <references count="4">
          <reference field="0" count="1" selected="0">
            <x v="3"/>
          </reference>
          <reference field="2" count="1" selected="0">
            <x v="220"/>
          </reference>
          <reference field="3" count="1" selected="0">
            <x v="242"/>
          </reference>
          <reference field="4" count="1">
            <x v="68"/>
          </reference>
        </references>
      </pivotArea>
    </format>
    <format dxfId="2655">
      <pivotArea dataOnly="0" labelOnly="1" fieldPosition="0">
        <references count="4">
          <reference field="0" count="1" selected="0">
            <x v="3"/>
          </reference>
          <reference field="2" count="1" selected="0">
            <x v="221"/>
          </reference>
          <reference field="3" count="1" selected="0">
            <x v="243"/>
          </reference>
          <reference field="4" count="1">
            <x v="3"/>
          </reference>
        </references>
      </pivotArea>
    </format>
    <format dxfId="2654">
      <pivotArea dataOnly="0" labelOnly="1" fieldPosition="0">
        <references count="4">
          <reference field="0" count="1" selected="0">
            <x v="3"/>
          </reference>
          <reference field="2" count="1" selected="0">
            <x v="228"/>
          </reference>
          <reference field="3" count="1" selected="0">
            <x v="250"/>
          </reference>
          <reference field="4" count="1">
            <x v="68"/>
          </reference>
        </references>
      </pivotArea>
    </format>
    <format dxfId="2653">
      <pivotArea dataOnly="0" labelOnly="1" fieldPosition="0">
        <references count="4">
          <reference field="0" count="1" selected="0">
            <x v="3"/>
          </reference>
          <reference field="2" count="1" selected="0">
            <x v="229"/>
          </reference>
          <reference field="3" count="1" selected="0">
            <x v="251"/>
          </reference>
          <reference field="4" count="1">
            <x v="3"/>
          </reference>
        </references>
      </pivotArea>
    </format>
    <format dxfId="2652">
      <pivotArea dataOnly="0" labelOnly="1" fieldPosition="0">
        <references count="4">
          <reference field="0" count="1" selected="0">
            <x v="3"/>
          </reference>
          <reference field="2" count="1" selected="0">
            <x v="231"/>
          </reference>
          <reference field="3" count="1" selected="0">
            <x v="253"/>
          </reference>
          <reference field="4" count="1">
            <x v="68"/>
          </reference>
        </references>
      </pivotArea>
    </format>
    <format dxfId="2651">
      <pivotArea dataOnly="0" labelOnly="1" fieldPosition="0">
        <references count="4">
          <reference field="0" count="1" selected="0">
            <x v="3"/>
          </reference>
          <reference field="2" count="1" selected="0">
            <x v="232"/>
          </reference>
          <reference field="3" count="1" selected="0">
            <x v="254"/>
          </reference>
          <reference field="4" count="1">
            <x v="3"/>
          </reference>
        </references>
      </pivotArea>
    </format>
    <format dxfId="2650">
      <pivotArea dataOnly="0" labelOnly="1" fieldPosition="0">
        <references count="4">
          <reference field="0" count="1" selected="0">
            <x v="3"/>
          </reference>
          <reference field="2" count="1" selected="0">
            <x v="238"/>
          </reference>
          <reference field="3" count="1" selected="0">
            <x v="260"/>
          </reference>
          <reference field="4" count="1">
            <x v="68"/>
          </reference>
        </references>
      </pivotArea>
    </format>
    <format dxfId="2649">
      <pivotArea dataOnly="0" labelOnly="1" fieldPosition="0">
        <references count="4">
          <reference field="0" count="1" selected="0">
            <x v="3"/>
          </reference>
          <reference field="2" count="1" selected="0">
            <x v="239"/>
          </reference>
          <reference field="3" count="1" selected="0">
            <x v="261"/>
          </reference>
          <reference field="4" count="1">
            <x v="3"/>
          </reference>
        </references>
      </pivotArea>
    </format>
    <format dxfId="2648">
      <pivotArea dataOnly="0" labelOnly="1" fieldPosition="0">
        <references count="4">
          <reference field="0" count="1" selected="0">
            <x v="3"/>
          </reference>
          <reference field="2" count="1" selected="0">
            <x v="240"/>
          </reference>
          <reference field="3" count="1" selected="0">
            <x v="262"/>
          </reference>
          <reference field="4" count="1">
            <x v="68"/>
          </reference>
        </references>
      </pivotArea>
    </format>
    <format dxfId="2647">
      <pivotArea dataOnly="0" labelOnly="1" fieldPosition="0">
        <references count="4">
          <reference field="0" count="1" selected="0">
            <x v="3"/>
          </reference>
          <reference field="2" count="1" selected="0">
            <x v="242"/>
          </reference>
          <reference field="3" count="1" selected="0">
            <x v="264"/>
          </reference>
          <reference field="4" count="1">
            <x v="3"/>
          </reference>
        </references>
      </pivotArea>
    </format>
    <format dxfId="2646">
      <pivotArea dataOnly="0" labelOnly="1" fieldPosition="0">
        <references count="4">
          <reference field="0" count="1" selected="0">
            <x v="3"/>
          </reference>
          <reference field="2" count="1" selected="0">
            <x v="243"/>
          </reference>
          <reference field="3" count="1" selected="0">
            <x v="265"/>
          </reference>
          <reference field="4" count="1">
            <x v="68"/>
          </reference>
        </references>
      </pivotArea>
    </format>
    <format dxfId="2645">
      <pivotArea dataOnly="0" labelOnly="1" fieldPosition="0">
        <references count="4">
          <reference field="0" count="1" selected="0">
            <x v="3"/>
          </reference>
          <reference field="2" count="1" selected="0">
            <x v="244"/>
          </reference>
          <reference field="3" count="1" selected="0">
            <x v="266"/>
          </reference>
          <reference field="4" count="1">
            <x v="3"/>
          </reference>
        </references>
      </pivotArea>
    </format>
    <format dxfId="2644">
      <pivotArea dataOnly="0" labelOnly="1" fieldPosition="0">
        <references count="4">
          <reference field="0" count="1" selected="0">
            <x v="3"/>
          </reference>
          <reference field="2" count="1" selected="0">
            <x v="262"/>
          </reference>
          <reference field="3" count="1" selected="0">
            <x v="284"/>
          </reference>
          <reference field="4" count="1">
            <x v="68"/>
          </reference>
        </references>
      </pivotArea>
    </format>
    <format dxfId="2643">
      <pivotArea dataOnly="0" labelOnly="1" fieldPosition="0">
        <references count="4">
          <reference field="0" count="1" selected="0">
            <x v="3"/>
          </reference>
          <reference field="2" count="1" selected="0">
            <x v="263"/>
          </reference>
          <reference field="3" count="1" selected="0">
            <x v="285"/>
          </reference>
          <reference field="4" count="1">
            <x v="3"/>
          </reference>
        </references>
      </pivotArea>
    </format>
    <format dxfId="2642">
      <pivotArea dataOnly="0" labelOnly="1" fieldPosition="0">
        <references count="4">
          <reference field="0" count="1" selected="0">
            <x v="3"/>
          </reference>
          <reference field="2" count="1" selected="0">
            <x v="264"/>
          </reference>
          <reference field="3" count="1" selected="0">
            <x v="286"/>
          </reference>
          <reference field="4" count="1">
            <x v="68"/>
          </reference>
        </references>
      </pivotArea>
    </format>
    <format dxfId="2641">
      <pivotArea dataOnly="0" labelOnly="1" fieldPosition="0">
        <references count="4">
          <reference field="0" count="1" selected="0">
            <x v="3"/>
          </reference>
          <reference field="2" count="1" selected="0">
            <x v="265"/>
          </reference>
          <reference field="3" count="1" selected="0">
            <x v="287"/>
          </reference>
          <reference field="4" count="1">
            <x v="21"/>
          </reference>
        </references>
      </pivotArea>
    </format>
    <format dxfId="2640">
      <pivotArea dataOnly="0" labelOnly="1" fieldPosition="0">
        <references count="4">
          <reference field="0" count="1" selected="0">
            <x v="3"/>
          </reference>
          <reference field="2" count="1" selected="0">
            <x v="266"/>
          </reference>
          <reference field="3" count="1" selected="0">
            <x v="288"/>
          </reference>
          <reference field="4" count="1">
            <x v="3"/>
          </reference>
        </references>
      </pivotArea>
    </format>
    <format dxfId="2639">
      <pivotArea dataOnly="0" labelOnly="1" fieldPosition="0">
        <references count="4">
          <reference field="0" count="1" selected="0">
            <x v="3"/>
          </reference>
          <reference field="2" count="1" selected="0">
            <x v="267"/>
          </reference>
          <reference field="3" count="1" selected="0">
            <x v="289"/>
          </reference>
          <reference field="4" count="1">
            <x v="21"/>
          </reference>
        </references>
      </pivotArea>
    </format>
    <format dxfId="2638">
      <pivotArea dataOnly="0" labelOnly="1" fieldPosition="0">
        <references count="4">
          <reference field="0" count="1" selected="0">
            <x v="3"/>
          </reference>
          <reference field="2" count="1" selected="0">
            <x v="271"/>
          </reference>
          <reference field="3" count="1" selected="0">
            <x v="293"/>
          </reference>
          <reference field="4" count="1">
            <x v="3"/>
          </reference>
        </references>
      </pivotArea>
    </format>
    <format dxfId="2637">
      <pivotArea dataOnly="0" labelOnly="1" fieldPosition="0">
        <references count="4">
          <reference field="0" count="1" selected="0">
            <x v="3"/>
          </reference>
          <reference field="2" count="1" selected="0">
            <x v="272"/>
          </reference>
          <reference field="3" count="1" selected="0">
            <x v="294"/>
          </reference>
          <reference field="4" count="1">
            <x v="21"/>
          </reference>
        </references>
      </pivotArea>
    </format>
    <format dxfId="2636">
      <pivotArea dataOnly="0" labelOnly="1" fieldPosition="0">
        <references count="4">
          <reference field="0" count="1" selected="0">
            <x v="3"/>
          </reference>
          <reference field="2" count="1" selected="0">
            <x v="278"/>
          </reference>
          <reference field="3" count="1" selected="0">
            <x v="300"/>
          </reference>
          <reference field="4" count="1">
            <x v="67"/>
          </reference>
        </references>
      </pivotArea>
    </format>
    <format dxfId="2635">
      <pivotArea dataOnly="0" labelOnly="1" fieldPosition="0">
        <references count="4">
          <reference field="0" count="1" selected="0">
            <x v="3"/>
          </reference>
          <reference field="2" count="1" selected="0">
            <x v="279"/>
          </reference>
          <reference field="3" count="1" selected="0">
            <x v="301"/>
          </reference>
          <reference field="4" count="1">
            <x v="3"/>
          </reference>
        </references>
      </pivotArea>
    </format>
    <format dxfId="2634">
      <pivotArea dataOnly="0" labelOnly="1" fieldPosition="0">
        <references count="4">
          <reference field="0" count="1" selected="0">
            <x v="4"/>
          </reference>
          <reference field="2" count="1" selected="0">
            <x v="283"/>
          </reference>
          <reference field="3" count="1" selected="0">
            <x v="305"/>
          </reference>
          <reference field="4" count="1">
            <x v="69"/>
          </reference>
        </references>
      </pivotArea>
    </format>
    <format dxfId="2633">
      <pivotArea dataOnly="0" labelOnly="1" fieldPosition="0">
        <references count="4">
          <reference field="0" count="1" selected="0">
            <x v="4"/>
          </reference>
          <reference field="2" count="1" selected="0">
            <x v="284"/>
          </reference>
          <reference field="3" count="1" selected="0">
            <x v="306"/>
          </reference>
          <reference field="4" count="1">
            <x v="3"/>
          </reference>
        </references>
      </pivotArea>
    </format>
    <format dxfId="2632">
      <pivotArea dataOnly="0" labelOnly="1" fieldPosition="0">
        <references count="4">
          <reference field="0" count="1" selected="0">
            <x v="4"/>
          </reference>
          <reference field="2" count="1" selected="0">
            <x v="285"/>
          </reference>
          <reference field="3" count="1" selected="0">
            <x v="307"/>
          </reference>
          <reference field="4" count="1">
            <x v="70"/>
          </reference>
        </references>
      </pivotArea>
    </format>
    <format dxfId="2631">
      <pivotArea dataOnly="0" labelOnly="1" fieldPosition="0">
        <references count="4">
          <reference field="0" count="1" selected="0">
            <x v="4"/>
          </reference>
          <reference field="2" count="1" selected="0">
            <x v="287"/>
          </reference>
          <reference field="3" count="1" selected="0">
            <x v="37"/>
          </reference>
          <reference field="4" count="1">
            <x v="52"/>
          </reference>
        </references>
      </pivotArea>
    </format>
    <format dxfId="2630">
      <pivotArea dataOnly="0" labelOnly="1" fieldPosition="0">
        <references count="4">
          <reference field="0" count="1" selected="0">
            <x v="4"/>
          </reference>
          <reference field="2" count="1" selected="0">
            <x v="288"/>
          </reference>
          <reference field="3" count="1" selected="0">
            <x v="308"/>
          </reference>
          <reference field="4" count="1">
            <x v="71"/>
          </reference>
        </references>
      </pivotArea>
    </format>
    <format dxfId="2629">
      <pivotArea dataOnly="0" labelOnly="1" fieldPosition="0">
        <references count="4">
          <reference field="0" count="1" selected="0">
            <x v="4"/>
          </reference>
          <reference field="2" count="1" selected="0">
            <x v="289"/>
          </reference>
          <reference field="3" count="1" selected="0">
            <x v="309"/>
          </reference>
          <reference field="4" count="1">
            <x v="52"/>
          </reference>
        </references>
      </pivotArea>
    </format>
    <format dxfId="2628">
      <pivotArea dataOnly="0" labelOnly="1" fieldPosition="0">
        <references count="4">
          <reference field="0" count="1" selected="0">
            <x v="4"/>
          </reference>
          <reference field="2" count="1" selected="0">
            <x v="290"/>
          </reference>
          <reference field="3" count="1" selected="0">
            <x v="310"/>
          </reference>
          <reference field="4" count="1">
            <x v="72"/>
          </reference>
        </references>
      </pivotArea>
    </format>
    <format dxfId="2627">
      <pivotArea dataOnly="0" labelOnly="1" fieldPosition="0">
        <references count="4">
          <reference field="0" count="1" selected="0">
            <x v="4"/>
          </reference>
          <reference field="2" count="1" selected="0">
            <x v="291"/>
          </reference>
          <reference field="3" count="1" selected="0">
            <x v="9"/>
          </reference>
          <reference field="4" count="1">
            <x v="73"/>
          </reference>
        </references>
      </pivotArea>
    </format>
    <format dxfId="2626">
      <pivotArea dataOnly="0" labelOnly="1" fieldPosition="0">
        <references count="4">
          <reference field="0" count="1" selected="0">
            <x v="4"/>
          </reference>
          <reference field="2" count="1" selected="0">
            <x v="292"/>
          </reference>
          <reference field="3" count="1" selected="0">
            <x v="311"/>
          </reference>
          <reference field="4" count="1">
            <x v="74"/>
          </reference>
        </references>
      </pivotArea>
    </format>
    <format dxfId="2625">
      <pivotArea dataOnly="0" labelOnly="1" fieldPosition="0">
        <references count="4">
          <reference field="0" count="1" selected="0">
            <x v="4"/>
          </reference>
          <reference field="2" count="1" selected="0">
            <x v="293"/>
          </reference>
          <reference field="3" count="1" selected="0">
            <x v="312"/>
          </reference>
          <reference field="4" count="1">
            <x v="75"/>
          </reference>
        </references>
      </pivotArea>
    </format>
    <format dxfId="2624">
      <pivotArea dataOnly="0" labelOnly="1" fieldPosition="0">
        <references count="4">
          <reference field="0" count="1" selected="0">
            <x v="4"/>
          </reference>
          <reference field="2" count="1" selected="0">
            <x v="294"/>
          </reference>
          <reference field="3" count="1" selected="0">
            <x v="25"/>
          </reference>
          <reference field="4" count="1">
            <x v="76"/>
          </reference>
        </references>
      </pivotArea>
    </format>
    <format dxfId="2623">
      <pivotArea dataOnly="0" labelOnly="1" fieldPosition="0">
        <references count="4">
          <reference field="0" count="1" selected="0">
            <x v="4"/>
          </reference>
          <reference field="2" count="1" selected="0">
            <x v="296"/>
          </reference>
          <reference field="3" count="1" selected="0">
            <x v="314"/>
          </reference>
          <reference field="4" count="1">
            <x v="77"/>
          </reference>
        </references>
      </pivotArea>
    </format>
    <format dxfId="2622">
      <pivotArea dataOnly="0" labelOnly="1" fieldPosition="0">
        <references count="4">
          <reference field="0" count="1" selected="0">
            <x v="4"/>
          </reference>
          <reference field="2" count="1" selected="0">
            <x v="297"/>
          </reference>
          <reference field="3" count="1" selected="0">
            <x v="315"/>
          </reference>
          <reference field="4" count="1">
            <x v="78"/>
          </reference>
        </references>
      </pivotArea>
    </format>
    <format dxfId="2621">
      <pivotArea dataOnly="0" labelOnly="1" fieldPosition="0">
        <references count="4">
          <reference field="0" count="1" selected="0">
            <x v="4"/>
          </reference>
          <reference field="2" count="1" selected="0">
            <x v="298"/>
          </reference>
          <reference field="3" count="1" selected="0">
            <x v="316"/>
          </reference>
          <reference field="4" count="1">
            <x v="68"/>
          </reference>
        </references>
      </pivotArea>
    </format>
    <format dxfId="2620">
      <pivotArea dataOnly="0" labelOnly="1" fieldPosition="0">
        <references count="4">
          <reference field="0" count="1" selected="0">
            <x v="4"/>
          </reference>
          <reference field="2" count="1" selected="0">
            <x v="300"/>
          </reference>
          <reference field="3" count="1" selected="0">
            <x v="318"/>
          </reference>
          <reference field="4" count="1">
            <x v="79"/>
          </reference>
        </references>
      </pivotArea>
    </format>
    <format dxfId="2619">
      <pivotArea dataOnly="0" labelOnly="1" fieldPosition="0">
        <references count="4">
          <reference field="0" count="1" selected="0">
            <x v="4"/>
          </reference>
          <reference field="2" count="1" selected="0">
            <x v="301"/>
          </reference>
          <reference field="3" count="1" selected="0">
            <x v="319"/>
          </reference>
          <reference field="4" count="1">
            <x v="80"/>
          </reference>
        </references>
      </pivotArea>
    </format>
    <format dxfId="2618">
      <pivotArea dataOnly="0" labelOnly="1" fieldPosition="0">
        <references count="4">
          <reference field="0" count="1" selected="0">
            <x v="4"/>
          </reference>
          <reference field="2" count="1" selected="0">
            <x v="302"/>
          </reference>
          <reference field="3" count="1" selected="0">
            <x v="320"/>
          </reference>
          <reference field="4" count="1">
            <x v="45"/>
          </reference>
        </references>
      </pivotArea>
    </format>
    <format dxfId="2617">
      <pivotArea dataOnly="0" labelOnly="1" fieldPosition="0">
        <references count="4">
          <reference field="0" count="1" selected="0">
            <x v="4"/>
          </reference>
          <reference field="2" count="1" selected="0">
            <x v="305"/>
          </reference>
          <reference field="3" count="1" selected="0">
            <x v="323"/>
          </reference>
          <reference field="4" count="1">
            <x v="52"/>
          </reference>
        </references>
      </pivotArea>
    </format>
    <format dxfId="2616">
      <pivotArea dataOnly="0" labelOnly="1" fieldPosition="0">
        <references count="4">
          <reference field="0" count="1" selected="0">
            <x v="4"/>
          </reference>
          <reference field="2" count="1" selected="0">
            <x v="306"/>
          </reference>
          <reference field="3" count="1" selected="0">
            <x v="324"/>
          </reference>
          <reference field="4" count="1">
            <x v="16"/>
          </reference>
        </references>
      </pivotArea>
    </format>
    <format dxfId="2615">
      <pivotArea dataOnly="0" labelOnly="1" fieldPosition="0">
        <references count="4">
          <reference field="0" count="1" selected="0">
            <x v="4"/>
          </reference>
          <reference field="2" count="1" selected="0">
            <x v="307"/>
          </reference>
          <reference field="3" count="1" selected="0">
            <x v="325"/>
          </reference>
          <reference field="4" count="1">
            <x v="81"/>
          </reference>
        </references>
      </pivotArea>
    </format>
    <format dxfId="2614">
      <pivotArea dataOnly="0" labelOnly="1" fieldPosition="0">
        <references count="4">
          <reference field="0" count="1" selected="0">
            <x v="4"/>
          </reference>
          <reference field="2" count="1" selected="0">
            <x v="308"/>
          </reference>
          <reference field="3" count="1" selected="0">
            <x v="326"/>
          </reference>
          <reference field="4" count="1">
            <x v="3"/>
          </reference>
        </references>
      </pivotArea>
    </format>
    <format dxfId="2613">
      <pivotArea dataOnly="0" labelOnly="1" fieldPosition="0">
        <references count="4">
          <reference field="0" count="1" selected="0">
            <x v="4"/>
          </reference>
          <reference field="2" count="1" selected="0">
            <x v="309"/>
          </reference>
          <reference field="3" count="1" selected="0">
            <x v="327"/>
          </reference>
          <reference field="4" count="1">
            <x v="33"/>
          </reference>
        </references>
      </pivotArea>
    </format>
    <format dxfId="2612">
      <pivotArea dataOnly="0" labelOnly="1" fieldPosition="0">
        <references count="4">
          <reference field="0" count="1" selected="0">
            <x v="4"/>
          </reference>
          <reference field="2" count="1" selected="0">
            <x v="310"/>
          </reference>
          <reference field="3" count="1" selected="0">
            <x v="328"/>
          </reference>
          <reference field="4" count="1">
            <x v="15"/>
          </reference>
        </references>
      </pivotArea>
    </format>
    <format dxfId="2611">
      <pivotArea dataOnly="0" labelOnly="1" fieldPosition="0">
        <references count="4">
          <reference field="0" count="1" selected="0">
            <x v="4"/>
          </reference>
          <reference field="2" count="1" selected="0">
            <x v="313"/>
          </reference>
          <reference field="3" count="1" selected="0">
            <x v="331"/>
          </reference>
          <reference field="4" count="1">
            <x v="21"/>
          </reference>
        </references>
      </pivotArea>
    </format>
    <format dxfId="2610">
      <pivotArea dataOnly="0" labelOnly="1" fieldPosition="0">
        <references count="4">
          <reference field="0" count="1" selected="0">
            <x v="4"/>
          </reference>
          <reference field="2" count="1" selected="0">
            <x v="315"/>
          </reference>
          <reference field="3" count="1" selected="0">
            <x v="333"/>
          </reference>
          <reference field="4" count="1">
            <x v="70"/>
          </reference>
        </references>
      </pivotArea>
    </format>
    <format dxfId="2609">
      <pivotArea dataOnly="0" labelOnly="1" fieldPosition="0">
        <references count="4">
          <reference field="0" count="1" selected="0">
            <x v="4"/>
          </reference>
          <reference field="2" count="1" selected="0">
            <x v="318"/>
          </reference>
          <reference field="3" count="1" selected="0">
            <x v="336"/>
          </reference>
          <reference field="4" count="1">
            <x v="3"/>
          </reference>
        </references>
      </pivotArea>
    </format>
    <format dxfId="2608">
      <pivotArea dataOnly="0" labelOnly="1" fieldPosition="0">
        <references count="4">
          <reference field="0" count="1" selected="0">
            <x v="4"/>
          </reference>
          <reference field="2" count="1" selected="0">
            <x v="321"/>
          </reference>
          <reference field="3" count="1" selected="0">
            <x v="339"/>
          </reference>
          <reference field="4" count="1">
            <x v="3"/>
          </reference>
        </references>
      </pivotArea>
    </format>
    <format dxfId="2607">
      <pivotArea dataOnly="0" labelOnly="1" fieldPosition="0">
        <references count="4">
          <reference field="0" count="1" selected="0">
            <x v="4"/>
          </reference>
          <reference field="2" count="1" selected="0">
            <x v="324"/>
          </reference>
          <reference field="3" count="1" selected="0">
            <x v="342"/>
          </reference>
          <reference field="4" count="1">
            <x v="45"/>
          </reference>
        </references>
      </pivotArea>
    </format>
    <format dxfId="2606">
      <pivotArea dataOnly="0" labelOnly="1" fieldPosition="0">
        <references count="4">
          <reference field="0" count="1" selected="0">
            <x v="4"/>
          </reference>
          <reference field="2" count="1" selected="0">
            <x v="326"/>
          </reference>
          <reference field="3" count="1" selected="0">
            <x v="344"/>
          </reference>
          <reference field="4" count="1">
            <x v="3"/>
          </reference>
        </references>
      </pivotArea>
    </format>
    <format dxfId="2605">
      <pivotArea dataOnly="0" labelOnly="1" fieldPosition="0">
        <references count="4">
          <reference field="0" count="1" selected="0">
            <x v="4"/>
          </reference>
          <reference field="2" count="1" selected="0">
            <x v="328"/>
          </reference>
          <reference field="3" count="1" selected="0">
            <x v="346"/>
          </reference>
          <reference field="4" count="1">
            <x v="45"/>
          </reference>
        </references>
      </pivotArea>
    </format>
    <format dxfId="2604">
      <pivotArea dataOnly="0" labelOnly="1" fieldPosition="0">
        <references count="4">
          <reference field="0" count="1" selected="0">
            <x v="4"/>
          </reference>
          <reference field="2" count="1" selected="0">
            <x v="329"/>
          </reference>
          <reference field="3" count="1" selected="0">
            <x v="347"/>
          </reference>
          <reference field="4" count="1">
            <x v="60"/>
          </reference>
        </references>
      </pivotArea>
    </format>
    <format dxfId="2603">
      <pivotArea dataOnly="0" labelOnly="1" fieldPosition="0">
        <references count="4">
          <reference field="0" count="1" selected="0">
            <x v="4"/>
          </reference>
          <reference field="2" count="1" selected="0">
            <x v="330"/>
          </reference>
          <reference field="3" count="1" selected="0">
            <x v="348"/>
          </reference>
          <reference field="4" count="1">
            <x v="3"/>
          </reference>
        </references>
      </pivotArea>
    </format>
    <format dxfId="2602">
      <pivotArea dataOnly="0" labelOnly="1" fieldPosition="0">
        <references count="4">
          <reference field="0" count="1" selected="0">
            <x v="4"/>
          </reference>
          <reference field="2" count="1" selected="0">
            <x v="332"/>
          </reference>
          <reference field="3" count="1" selected="0">
            <x v="350"/>
          </reference>
          <reference field="4" count="1">
            <x v="82"/>
          </reference>
        </references>
      </pivotArea>
    </format>
    <format dxfId="2601">
      <pivotArea dataOnly="0" labelOnly="1" fieldPosition="0">
        <references count="4">
          <reference field="0" count="1" selected="0">
            <x v="4"/>
          </reference>
          <reference field="2" count="1" selected="0">
            <x v="333"/>
          </reference>
          <reference field="3" count="1" selected="0">
            <x v="351"/>
          </reference>
          <reference field="4" count="1">
            <x v="3"/>
          </reference>
        </references>
      </pivotArea>
    </format>
    <format dxfId="2600">
      <pivotArea dataOnly="0" labelOnly="1" fieldPosition="0">
        <references count="4">
          <reference field="0" count="1" selected="0">
            <x v="4"/>
          </reference>
          <reference field="2" count="1" selected="0">
            <x v="335"/>
          </reference>
          <reference field="3" count="1" selected="0">
            <x v="353"/>
          </reference>
          <reference field="4" count="1">
            <x v="83"/>
          </reference>
        </references>
      </pivotArea>
    </format>
    <format dxfId="2599">
      <pivotArea dataOnly="0" labelOnly="1" fieldPosition="0">
        <references count="4">
          <reference field="0" count="1" selected="0">
            <x v="4"/>
          </reference>
          <reference field="2" count="1" selected="0">
            <x v="336"/>
          </reference>
          <reference field="3" count="1" selected="0">
            <x v="354"/>
          </reference>
          <reference field="4" count="1">
            <x v="18"/>
          </reference>
        </references>
      </pivotArea>
    </format>
    <format dxfId="2598">
      <pivotArea dataOnly="0" labelOnly="1" fieldPosition="0">
        <references count="4">
          <reference field="0" count="1" selected="0">
            <x v="4"/>
          </reference>
          <reference field="2" count="1" selected="0">
            <x v="337"/>
          </reference>
          <reference field="3" count="1" selected="0">
            <x v="355"/>
          </reference>
          <reference field="4" count="1">
            <x v="3"/>
          </reference>
        </references>
      </pivotArea>
    </format>
    <format dxfId="2597">
      <pivotArea dataOnly="0" labelOnly="1" fieldPosition="0">
        <references count="4">
          <reference field="0" count="1" selected="0">
            <x v="4"/>
          </reference>
          <reference field="2" count="1" selected="0">
            <x v="339"/>
          </reference>
          <reference field="3" count="1" selected="0">
            <x v="356"/>
          </reference>
          <reference field="4" count="1">
            <x v="3"/>
          </reference>
        </references>
      </pivotArea>
    </format>
    <format dxfId="2596">
      <pivotArea dataOnly="0" labelOnly="1" fieldPosition="0">
        <references count="4">
          <reference field="0" count="1" selected="0">
            <x v="4"/>
          </reference>
          <reference field="2" count="1" selected="0">
            <x v="341"/>
          </reference>
          <reference field="3" count="1" selected="0">
            <x v="358"/>
          </reference>
          <reference field="4" count="1">
            <x v="45"/>
          </reference>
        </references>
      </pivotArea>
    </format>
    <format dxfId="2595">
      <pivotArea dataOnly="0" labelOnly="1" fieldPosition="0">
        <references count="4">
          <reference field="0" count="1" selected="0">
            <x v="4"/>
          </reference>
          <reference field="2" count="1" selected="0">
            <x v="342"/>
          </reference>
          <reference field="3" count="1" selected="0">
            <x v="359"/>
          </reference>
          <reference field="4" count="1">
            <x v="3"/>
          </reference>
        </references>
      </pivotArea>
    </format>
    <format dxfId="2594">
      <pivotArea dataOnly="0" labelOnly="1" fieldPosition="0">
        <references count="4">
          <reference field="0" count="1" selected="0">
            <x v="4"/>
          </reference>
          <reference field="2" count="1" selected="0">
            <x v="344"/>
          </reference>
          <reference field="3" count="1" selected="0">
            <x v="361"/>
          </reference>
          <reference field="4" count="1">
            <x v="84"/>
          </reference>
        </references>
      </pivotArea>
    </format>
    <format dxfId="2593">
      <pivotArea dataOnly="0" labelOnly="1" fieldPosition="0">
        <references count="4">
          <reference field="0" count="1" selected="0">
            <x v="4"/>
          </reference>
          <reference field="2" count="1" selected="0">
            <x v="346"/>
          </reference>
          <reference field="3" count="1" selected="0">
            <x v="363"/>
          </reference>
          <reference field="4" count="1">
            <x v="85"/>
          </reference>
        </references>
      </pivotArea>
    </format>
    <format dxfId="2592">
      <pivotArea dataOnly="0" labelOnly="1" fieldPosition="0">
        <references count="4">
          <reference field="0" count="1" selected="0">
            <x v="4"/>
          </reference>
          <reference field="2" count="1" selected="0">
            <x v="350"/>
          </reference>
          <reference field="3" count="1" selected="0">
            <x v="367"/>
          </reference>
          <reference field="4" count="1">
            <x v="3"/>
          </reference>
        </references>
      </pivotArea>
    </format>
    <format dxfId="2591">
      <pivotArea dataOnly="0" labelOnly="1" fieldPosition="0">
        <references count="4">
          <reference field="0" count="1" selected="0">
            <x v="4"/>
          </reference>
          <reference field="2" count="1" selected="0">
            <x v="352"/>
          </reference>
          <reference field="3" count="1" selected="0">
            <x v="369"/>
          </reference>
          <reference field="4" count="1">
            <x v="86"/>
          </reference>
        </references>
      </pivotArea>
    </format>
    <format dxfId="2590">
      <pivotArea dataOnly="0" labelOnly="1" fieldPosition="0">
        <references count="4">
          <reference field="0" count="1" selected="0">
            <x v="4"/>
          </reference>
          <reference field="2" count="1" selected="0">
            <x v="356"/>
          </reference>
          <reference field="3" count="1" selected="0">
            <x v="373"/>
          </reference>
          <reference field="4" count="1">
            <x v="87"/>
          </reference>
        </references>
      </pivotArea>
    </format>
    <format dxfId="2589">
      <pivotArea dataOnly="0" labelOnly="1" fieldPosition="0">
        <references count="4">
          <reference field="0" count="1" selected="0">
            <x v="4"/>
          </reference>
          <reference field="2" count="1" selected="0">
            <x v="357"/>
          </reference>
          <reference field="3" count="1" selected="0">
            <x v="374"/>
          </reference>
          <reference field="4" count="1">
            <x v="88"/>
          </reference>
        </references>
      </pivotArea>
    </format>
    <format dxfId="2588">
      <pivotArea dataOnly="0" labelOnly="1" fieldPosition="0">
        <references count="4">
          <reference field="0" count="1" selected="0">
            <x v="4"/>
          </reference>
          <reference field="2" count="1" selected="0">
            <x v="358"/>
          </reference>
          <reference field="3" count="1" selected="0">
            <x v="2"/>
          </reference>
          <reference field="4" count="1">
            <x v="74"/>
          </reference>
        </references>
      </pivotArea>
    </format>
    <format dxfId="2587">
      <pivotArea dataOnly="0" labelOnly="1" fieldPosition="0">
        <references count="4">
          <reference field="0" count="1" selected="0">
            <x v="4"/>
          </reference>
          <reference field="2" count="1" selected="0">
            <x v="360"/>
          </reference>
          <reference field="3" count="1" selected="0">
            <x v="376"/>
          </reference>
          <reference field="4" count="1">
            <x v="89"/>
          </reference>
        </references>
      </pivotArea>
    </format>
    <format dxfId="2586">
      <pivotArea dataOnly="0" labelOnly="1" fieldPosition="0">
        <references count="4">
          <reference field="0" count="1" selected="0">
            <x v="4"/>
          </reference>
          <reference field="2" count="1" selected="0">
            <x v="362"/>
          </reference>
          <reference field="3" count="1" selected="0">
            <x v="378"/>
          </reference>
          <reference field="4" count="1">
            <x v="3"/>
          </reference>
        </references>
      </pivotArea>
    </format>
    <format dxfId="2585">
      <pivotArea dataOnly="0" labelOnly="1" fieldPosition="0">
        <references count="4">
          <reference field="0" count="1" selected="0">
            <x v="4"/>
          </reference>
          <reference field="2" count="1" selected="0">
            <x v="365"/>
          </reference>
          <reference field="3" count="1" selected="0">
            <x v="380"/>
          </reference>
          <reference field="4" count="1">
            <x v="45"/>
          </reference>
        </references>
      </pivotArea>
    </format>
    <format dxfId="2584">
      <pivotArea dataOnly="0" labelOnly="1" fieldPosition="0">
        <references count="4">
          <reference field="0" count="1" selected="0">
            <x v="4"/>
          </reference>
          <reference field="2" count="1" selected="0">
            <x v="366"/>
          </reference>
          <reference field="3" count="1" selected="0">
            <x v="381"/>
          </reference>
          <reference field="4" count="1">
            <x v="90"/>
          </reference>
        </references>
      </pivotArea>
    </format>
    <format dxfId="2583">
      <pivotArea dataOnly="0" labelOnly="1" fieldPosition="0">
        <references count="4">
          <reference field="0" count="1" selected="0">
            <x v="4"/>
          </reference>
          <reference field="2" count="1" selected="0">
            <x v="367"/>
          </reference>
          <reference field="3" count="1" selected="0">
            <x v="382"/>
          </reference>
          <reference field="4" count="1">
            <x v="3"/>
          </reference>
        </references>
      </pivotArea>
    </format>
    <format dxfId="2582">
      <pivotArea dataOnly="0" labelOnly="1" fieldPosition="0">
        <references count="4">
          <reference field="0" count="1" selected="0">
            <x v="4"/>
          </reference>
          <reference field="2" count="1" selected="0">
            <x v="370"/>
          </reference>
          <reference field="3" count="1" selected="0">
            <x v="11"/>
          </reference>
          <reference field="4" count="1">
            <x v="55"/>
          </reference>
        </references>
      </pivotArea>
    </format>
    <format dxfId="2581">
      <pivotArea dataOnly="0" labelOnly="1" fieldPosition="0">
        <references count="4">
          <reference field="0" count="1" selected="0">
            <x v="4"/>
          </reference>
          <reference field="2" count="1" selected="0">
            <x v="371"/>
          </reference>
          <reference field="3" count="1" selected="0">
            <x v="385"/>
          </reference>
          <reference field="4" count="1">
            <x v="91"/>
          </reference>
        </references>
      </pivotArea>
    </format>
    <format dxfId="2580">
      <pivotArea dataOnly="0" labelOnly="1" fieldPosition="0">
        <references count="4">
          <reference field="0" count="1" selected="0">
            <x v="4"/>
          </reference>
          <reference field="2" count="1" selected="0">
            <x v="373"/>
          </reference>
          <reference field="3" count="1" selected="0">
            <x v="387"/>
          </reference>
          <reference field="4" count="1">
            <x v="27"/>
          </reference>
        </references>
      </pivotArea>
    </format>
    <format dxfId="2579">
      <pivotArea dataOnly="0" labelOnly="1" fieldPosition="0">
        <references count="4">
          <reference field="0" count="1" selected="0">
            <x v="4"/>
          </reference>
          <reference field="2" count="1" selected="0">
            <x v="376"/>
          </reference>
          <reference field="3" count="1" selected="0">
            <x v="390"/>
          </reference>
          <reference field="4" count="1">
            <x v="3"/>
          </reference>
        </references>
      </pivotArea>
    </format>
    <format dxfId="2578">
      <pivotArea dataOnly="0" labelOnly="1" fieldPosition="0">
        <references count="4">
          <reference field="0" count="1" selected="0">
            <x v="4"/>
          </reference>
          <reference field="2" count="1" selected="0">
            <x v="377"/>
          </reference>
          <reference field="3" count="1" selected="0">
            <x v="391"/>
          </reference>
          <reference field="4" count="1">
            <x v="82"/>
          </reference>
        </references>
      </pivotArea>
    </format>
    <format dxfId="2577">
      <pivotArea dataOnly="0" labelOnly="1" fieldPosition="0">
        <references count="4">
          <reference field="0" count="1" selected="0">
            <x v="4"/>
          </reference>
          <reference field="2" count="1" selected="0">
            <x v="379"/>
          </reference>
          <reference field="3" count="1" selected="0">
            <x v="393"/>
          </reference>
          <reference field="4" count="1">
            <x v="92"/>
          </reference>
        </references>
      </pivotArea>
    </format>
    <format dxfId="2576">
      <pivotArea dataOnly="0" labelOnly="1" fieldPosition="0">
        <references count="4">
          <reference field="0" count="1" selected="0">
            <x v="4"/>
          </reference>
          <reference field="2" count="1" selected="0">
            <x v="380"/>
          </reference>
          <reference field="3" count="1" selected="0">
            <x v="394"/>
          </reference>
          <reference field="4" count="1">
            <x v="3"/>
          </reference>
        </references>
      </pivotArea>
    </format>
    <format dxfId="2575">
      <pivotArea dataOnly="0" labelOnly="1" fieldPosition="0">
        <references count="4">
          <reference field="0" count="1" selected="0">
            <x v="4"/>
          </reference>
          <reference field="2" count="1" selected="0">
            <x v="382"/>
          </reference>
          <reference field="3" count="1" selected="0">
            <x v="396"/>
          </reference>
          <reference field="4" count="1">
            <x v="93"/>
          </reference>
        </references>
      </pivotArea>
    </format>
    <format dxfId="2574">
      <pivotArea dataOnly="0" labelOnly="1" fieldPosition="0">
        <references count="4">
          <reference field="0" count="1" selected="0">
            <x v="4"/>
          </reference>
          <reference field="2" count="1" selected="0">
            <x v="384"/>
          </reference>
          <reference field="3" count="1" selected="0">
            <x v="398"/>
          </reference>
          <reference field="4" count="1">
            <x v="3"/>
          </reference>
        </references>
      </pivotArea>
    </format>
    <format dxfId="2573">
      <pivotArea dataOnly="0" labelOnly="1" fieldPosition="0">
        <references count="4">
          <reference field="0" count="1" selected="0">
            <x v="4"/>
          </reference>
          <reference field="2" count="1" selected="0">
            <x v="387"/>
          </reference>
          <reference field="3" count="1" selected="0">
            <x v="401"/>
          </reference>
          <reference field="4" count="1">
            <x v="27"/>
          </reference>
        </references>
      </pivotArea>
    </format>
    <format dxfId="2572">
      <pivotArea dataOnly="0" labelOnly="1" fieldPosition="0">
        <references count="4">
          <reference field="0" count="1" selected="0">
            <x v="4"/>
          </reference>
          <reference field="2" count="1" selected="0">
            <x v="389"/>
          </reference>
          <reference field="3" count="1" selected="0">
            <x v="403"/>
          </reference>
          <reference field="4" count="1">
            <x v="3"/>
          </reference>
        </references>
      </pivotArea>
    </format>
    <format dxfId="2571">
      <pivotArea dataOnly="0" labelOnly="1" fieldPosition="0">
        <references count="4">
          <reference field="0" count="1" selected="0">
            <x v="4"/>
          </reference>
          <reference field="2" count="1" selected="0">
            <x v="390"/>
          </reference>
          <reference field="3" count="1" selected="0">
            <x v="404"/>
          </reference>
          <reference field="4" count="1">
            <x v="55"/>
          </reference>
        </references>
      </pivotArea>
    </format>
    <format dxfId="2570">
      <pivotArea dataOnly="0" labelOnly="1" fieldPosition="0">
        <references count="4">
          <reference field="0" count="1" selected="0">
            <x v="4"/>
          </reference>
          <reference field="2" count="1" selected="0">
            <x v="391"/>
          </reference>
          <reference field="3" count="1" selected="0">
            <x v="405"/>
          </reference>
          <reference field="4" count="1">
            <x v="33"/>
          </reference>
        </references>
      </pivotArea>
    </format>
    <format dxfId="2569">
      <pivotArea dataOnly="0" labelOnly="1" fieldPosition="0">
        <references count="4">
          <reference field="0" count="1" selected="0">
            <x v="4"/>
          </reference>
          <reference field="2" count="1" selected="0">
            <x v="395"/>
          </reference>
          <reference field="3" count="1" selected="0">
            <x v="409"/>
          </reference>
          <reference field="4" count="1">
            <x v="94"/>
          </reference>
        </references>
      </pivotArea>
    </format>
    <format dxfId="2568">
      <pivotArea dataOnly="0" labelOnly="1" fieldPosition="0">
        <references count="4">
          <reference field="0" count="1" selected="0">
            <x v="4"/>
          </reference>
          <reference field="2" count="1" selected="0">
            <x v="396"/>
          </reference>
          <reference field="3" count="1" selected="0">
            <x v="410"/>
          </reference>
          <reference field="4" count="1">
            <x v="55"/>
          </reference>
        </references>
      </pivotArea>
    </format>
    <format dxfId="2567">
      <pivotArea dataOnly="0" labelOnly="1" fieldPosition="0">
        <references count="4">
          <reference field="0" count="1" selected="0">
            <x v="4"/>
          </reference>
          <reference field="2" count="1" selected="0">
            <x v="397"/>
          </reference>
          <reference field="3" count="1" selected="0">
            <x v="411"/>
          </reference>
          <reference field="4" count="1">
            <x v="3"/>
          </reference>
        </references>
      </pivotArea>
    </format>
    <format dxfId="2566">
      <pivotArea dataOnly="0" labelOnly="1" fieldPosition="0">
        <references count="4">
          <reference field="0" count="1" selected="0">
            <x v="4"/>
          </reference>
          <reference field="2" count="1" selected="0">
            <x v="398"/>
          </reference>
          <reference field="3" count="1" selected="0">
            <x v="412"/>
          </reference>
          <reference field="4" count="1">
            <x v="14"/>
          </reference>
        </references>
      </pivotArea>
    </format>
    <format dxfId="2565">
      <pivotArea dataOnly="0" labelOnly="1" fieldPosition="0">
        <references count="4">
          <reference field="0" count="1" selected="0">
            <x v="4"/>
          </reference>
          <reference field="2" count="1" selected="0">
            <x v="400"/>
          </reference>
          <reference field="3" count="1" selected="0">
            <x v="29"/>
          </reference>
          <reference field="4" count="1">
            <x v="95"/>
          </reference>
        </references>
      </pivotArea>
    </format>
    <format dxfId="2564">
      <pivotArea dataOnly="0" labelOnly="1" fieldPosition="0">
        <references count="4">
          <reference field="0" count="1" selected="0">
            <x v="4"/>
          </reference>
          <reference field="2" count="1" selected="0">
            <x v="403"/>
          </reference>
          <reference field="3" count="1" selected="0">
            <x v="416"/>
          </reference>
          <reference field="4" count="1">
            <x v="52"/>
          </reference>
        </references>
      </pivotArea>
    </format>
    <format dxfId="2563">
      <pivotArea dataOnly="0" labelOnly="1" fieldPosition="0">
        <references count="4">
          <reference field="0" count="1" selected="0">
            <x v="4"/>
          </reference>
          <reference field="2" count="1" selected="0">
            <x v="405"/>
          </reference>
          <reference field="3" count="1" selected="0">
            <x v="418"/>
          </reference>
          <reference field="4" count="1">
            <x v="52"/>
          </reference>
        </references>
      </pivotArea>
    </format>
    <format dxfId="2562">
      <pivotArea dataOnly="0" labelOnly="1" fieldPosition="0">
        <references count="4">
          <reference field="0" count="1" selected="0">
            <x v="4"/>
          </reference>
          <reference field="2" count="1" selected="0">
            <x v="406"/>
          </reference>
          <reference field="3" count="1" selected="0">
            <x v="419"/>
          </reference>
          <reference field="4" count="1">
            <x v="55"/>
          </reference>
        </references>
      </pivotArea>
    </format>
    <format dxfId="2561">
      <pivotArea dataOnly="0" labelOnly="1" fieldPosition="0">
        <references count="4">
          <reference field="0" count="1" selected="0">
            <x v="4"/>
          </reference>
          <reference field="2" count="1" selected="0">
            <x v="407"/>
          </reference>
          <reference field="3" count="1" selected="0">
            <x v="420"/>
          </reference>
          <reference field="4" count="1">
            <x v="24"/>
          </reference>
        </references>
      </pivotArea>
    </format>
    <format dxfId="2560">
      <pivotArea dataOnly="0" labelOnly="1" fieldPosition="0">
        <references count="4">
          <reference field="0" count="1" selected="0">
            <x v="4"/>
          </reference>
          <reference field="2" count="1" selected="0">
            <x v="409"/>
          </reference>
          <reference field="3" count="1" selected="0">
            <x v="422"/>
          </reference>
          <reference field="4" count="1">
            <x v="14"/>
          </reference>
        </references>
      </pivotArea>
    </format>
    <format dxfId="2559">
      <pivotArea dataOnly="0" labelOnly="1" fieldPosition="0">
        <references count="4">
          <reference field="0" count="1" selected="0">
            <x v="4"/>
          </reference>
          <reference field="2" count="1" selected="0">
            <x v="412"/>
          </reference>
          <reference field="3" count="1" selected="0">
            <x v="33"/>
          </reference>
          <reference field="4" count="1">
            <x v="10"/>
          </reference>
        </references>
      </pivotArea>
    </format>
    <format dxfId="2558">
      <pivotArea dataOnly="0" labelOnly="1" fieldPosition="0">
        <references count="4">
          <reference field="0" count="1" selected="0">
            <x v="4"/>
          </reference>
          <reference field="2" count="1" selected="0">
            <x v="415"/>
          </reference>
          <reference field="3" count="1" selected="0">
            <x v="427"/>
          </reference>
          <reference field="4" count="1">
            <x v="3"/>
          </reference>
        </references>
      </pivotArea>
    </format>
    <format dxfId="2557">
      <pivotArea dataOnly="0" labelOnly="1" fieldPosition="0">
        <references count="4">
          <reference field="0" count="1" selected="0">
            <x v="4"/>
          </reference>
          <reference field="2" count="1" selected="0">
            <x v="416"/>
          </reference>
          <reference field="3" count="1" selected="0">
            <x v="428"/>
          </reference>
          <reference field="4" count="1">
            <x v="82"/>
          </reference>
        </references>
      </pivotArea>
    </format>
    <format dxfId="2556">
      <pivotArea dataOnly="0" labelOnly="1" fieldPosition="0">
        <references count="4">
          <reference field="0" count="1" selected="0">
            <x v="4"/>
          </reference>
          <reference field="2" count="1" selected="0">
            <x v="420"/>
          </reference>
          <reference field="3" count="1" selected="0">
            <x v="432"/>
          </reference>
          <reference field="4" count="1">
            <x v="96"/>
          </reference>
        </references>
      </pivotArea>
    </format>
    <format dxfId="2555">
      <pivotArea dataOnly="0" labelOnly="1" fieldPosition="0">
        <references count="4">
          <reference field="0" count="1" selected="0">
            <x v="4"/>
          </reference>
          <reference field="2" count="1" selected="0">
            <x v="423"/>
          </reference>
          <reference field="3" count="1" selected="0">
            <x v="434"/>
          </reference>
          <reference field="4" count="1">
            <x v="39"/>
          </reference>
        </references>
      </pivotArea>
    </format>
    <format dxfId="2554">
      <pivotArea dataOnly="0" labelOnly="1" fieldPosition="0">
        <references count="4">
          <reference field="0" count="1" selected="0">
            <x v="4"/>
          </reference>
          <reference field="2" count="1" selected="0">
            <x v="424"/>
          </reference>
          <reference field="3" count="1" selected="0">
            <x v="435"/>
          </reference>
          <reference field="4" count="1">
            <x v="0"/>
          </reference>
        </references>
      </pivotArea>
    </format>
    <format dxfId="2553">
      <pivotArea dataOnly="0" labelOnly="1" fieldPosition="0">
        <references count="4">
          <reference field="0" count="1" selected="0">
            <x v="4"/>
          </reference>
          <reference field="2" count="1" selected="0">
            <x v="425"/>
          </reference>
          <reference field="3" count="1" selected="0">
            <x v="436"/>
          </reference>
          <reference field="4" count="1">
            <x v="97"/>
          </reference>
        </references>
      </pivotArea>
    </format>
    <format dxfId="2552">
      <pivotArea dataOnly="0" labelOnly="1" fieldPosition="0">
        <references count="4">
          <reference field="0" count="1" selected="0">
            <x v="4"/>
          </reference>
          <reference field="2" count="1" selected="0">
            <x v="426"/>
          </reference>
          <reference field="3" count="1" selected="0">
            <x v="437"/>
          </reference>
          <reference field="4" count="1">
            <x v="0"/>
          </reference>
        </references>
      </pivotArea>
    </format>
    <format dxfId="2551">
      <pivotArea dataOnly="0" labelOnly="1" fieldPosition="0">
        <references count="4">
          <reference field="0" count="1" selected="0">
            <x v="4"/>
          </reference>
          <reference field="2" count="1" selected="0">
            <x v="427"/>
          </reference>
          <reference field="3" count="1" selected="0">
            <x v="6"/>
          </reference>
          <reference field="4" count="1">
            <x v="45"/>
          </reference>
        </references>
      </pivotArea>
    </format>
    <format dxfId="2550">
      <pivotArea dataOnly="0" labelOnly="1" fieldPosition="0">
        <references count="4">
          <reference field="0" count="1" selected="0">
            <x v="4"/>
          </reference>
          <reference field="2" count="1" selected="0">
            <x v="429"/>
          </reference>
          <reference field="3" count="1" selected="0">
            <x v="438"/>
          </reference>
          <reference field="4" count="1">
            <x v="2"/>
          </reference>
        </references>
      </pivotArea>
    </format>
    <format dxfId="2549">
      <pivotArea dataOnly="0" labelOnly="1" fieldPosition="0">
        <references count="4">
          <reference field="0" count="1" selected="0">
            <x v="4"/>
          </reference>
          <reference field="2" count="1" selected="0">
            <x v="430"/>
          </reference>
          <reference field="3" count="1" selected="0">
            <x v="439"/>
          </reference>
          <reference field="4" count="1">
            <x v="21"/>
          </reference>
        </references>
      </pivotArea>
    </format>
    <format dxfId="2548">
      <pivotArea dataOnly="0" labelOnly="1" fieldPosition="0">
        <references count="4">
          <reference field="0" count="1" selected="0">
            <x v="4"/>
          </reference>
          <reference field="2" count="1" selected="0">
            <x v="431"/>
          </reference>
          <reference field="3" count="1" selected="0">
            <x v="440"/>
          </reference>
          <reference field="4" count="1">
            <x v="0"/>
          </reference>
        </references>
      </pivotArea>
    </format>
    <format dxfId="2547">
      <pivotArea dataOnly="0" labelOnly="1" fieldPosition="0">
        <references count="4">
          <reference field="0" count="1" selected="0">
            <x v="4"/>
          </reference>
          <reference field="2" count="1" selected="0">
            <x v="432"/>
          </reference>
          <reference field="3" count="1" selected="0">
            <x v="441"/>
          </reference>
          <reference field="4" count="1">
            <x v="2"/>
          </reference>
        </references>
      </pivotArea>
    </format>
    <format dxfId="2546">
      <pivotArea dataOnly="0" labelOnly="1" fieldPosition="0">
        <references count="4">
          <reference field="0" count="1" selected="0">
            <x v="4"/>
          </reference>
          <reference field="2" count="1" selected="0">
            <x v="434"/>
          </reference>
          <reference field="3" count="1" selected="0">
            <x v="443"/>
          </reference>
          <reference field="4" count="1">
            <x v="21"/>
          </reference>
        </references>
      </pivotArea>
    </format>
    <format dxfId="2545">
      <pivotArea dataOnly="0" labelOnly="1" fieldPosition="0">
        <references count="4">
          <reference field="0" count="1" selected="0">
            <x v="4"/>
          </reference>
          <reference field="2" count="1" selected="0">
            <x v="435"/>
          </reference>
          <reference field="3" count="1" selected="0">
            <x v="444"/>
          </reference>
          <reference field="4" count="1">
            <x v="2"/>
          </reference>
        </references>
      </pivotArea>
    </format>
    <format dxfId="2544">
      <pivotArea dataOnly="0" labelOnly="1" fieldPosition="0">
        <references count="4">
          <reference field="0" count="1" selected="0">
            <x v="4"/>
          </reference>
          <reference field="2" count="1" selected="0">
            <x v="436"/>
          </reference>
          <reference field="3" count="1" selected="0">
            <x v="445"/>
          </reference>
          <reference field="4" count="1">
            <x v="0"/>
          </reference>
        </references>
      </pivotArea>
    </format>
    <format dxfId="2543">
      <pivotArea dataOnly="0" labelOnly="1" fieldPosition="0">
        <references count="4">
          <reference field="0" count="1" selected="0">
            <x v="4"/>
          </reference>
          <reference field="2" count="1" selected="0">
            <x v="438"/>
          </reference>
          <reference field="3" count="1" selected="0">
            <x v="447"/>
          </reference>
          <reference field="4" count="1">
            <x v="2"/>
          </reference>
        </references>
      </pivotArea>
    </format>
    <format dxfId="2542">
      <pivotArea dataOnly="0" labelOnly="1" fieldPosition="0">
        <references count="4">
          <reference field="0" count="1" selected="0">
            <x v="4"/>
          </reference>
          <reference field="2" count="1" selected="0">
            <x v="439"/>
          </reference>
          <reference field="3" count="1" selected="0">
            <x v="448"/>
          </reference>
          <reference field="4" count="1">
            <x v="21"/>
          </reference>
        </references>
      </pivotArea>
    </format>
    <format dxfId="2541">
      <pivotArea dataOnly="0" labelOnly="1" fieldPosition="0">
        <references count="4">
          <reference field="0" count="1" selected="0">
            <x v="4"/>
          </reference>
          <reference field="2" count="1" selected="0">
            <x v="440"/>
          </reference>
          <reference field="3" count="1" selected="0">
            <x v="449"/>
          </reference>
          <reference field="4" count="1">
            <x v="0"/>
          </reference>
        </references>
      </pivotArea>
    </format>
    <format dxfId="2540">
      <pivotArea dataOnly="0" labelOnly="1" fieldPosition="0">
        <references count="4">
          <reference field="0" count="1" selected="0">
            <x v="4"/>
          </reference>
          <reference field="2" count="1" selected="0">
            <x v="442"/>
          </reference>
          <reference field="3" count="1" selected="0">
            <x v="451"/>
          </reference>
          <reference field="4" count="1">
            <x v="21"/>
          </reference>
        </references>
      </pivotArea>
    </format>
    <format dxfId="2539">
      <pivotArea dataOnly="0" labelOnly="1" fieldPosition="0">
        <references count="4">
          <reference field="0" count="1" selected="0">
            <x v="4"/>
          </reference>
          <reference field="2" count="1" selected="0">
            <x v="443"/>
          </reference>
          <reference field="3" count="1" selected="0">
            <x v="452"/>
          </reference>
          <reference field="4" count="1">
            <x v="1"/>
          </reference>
        </references>
      </pivotArea>
    </format>
    <format dxfId="2538">
      <pivotArea dataOnly="0" labelOnly="1" fieldPosition="0">
        <references count="4">
          <reference field="0" count="1" selected="0">
            <x v="4"/>
          </reference>
          <reference field="2" count="1" selected="0">
            <x v="444"/>
          </reference>
          <reference field="3" count="1" selected="0">
            <x v="453"/>
          </reference>
          <reference field="4" count="1">
            <x v="2"/>
          </reference>
        </references>
      </pivotArea>
    </format>
    <format dxfId="2537">
      <pivotArea dataOnly="0" labelOnly="1" fieldPosition="0">
        <references count="4">
          <reference field="0" count="1" selected="0">
            <x v="4"/>
          </reference>
          <reference field="2" count="1" selected="0">
            <x v="445"/>
          </reference>
          <reference field="3" count="1" selected="0">
            <x v="454"/>
          </reference>
          <reference field="4" count="1">
            <x v="0"/>
          </reference>
        </references>
      </pivotArea>
    </format>
    <format dxfId="2536">
      <pivotArea dataOnly="0" labelOnly="1" fieldPosition="0">
        <references count="4">
          <reference field="0" count="1" selected="0">
            <x v="4"/>
          </reference>
          <reference field="2" count="1" selected="0">
            <x v="446"/>
          </reference>
          <reference field="3" count="1" selected="0">
            <x v="455"/>
          </reference>
          <reference field="4" count="1">
            <x v="2"/>
          </reference>
        </references>
      </pivotArea>
    </format>
    <format dxfId="2535">
      <pivotArea dataOnly="0" labelOnly="1" fieldPosition="0">
        <references count="4">
          <reference field="0" count="1" selected="0">
            <x v="4"/>
          </reference>
          <reference field="2" count="1" selected="0">
            <x v="447"/>
          </reference>
          <reference field="3" count="1" selected="0">
            <x v="456"/>
          </reference>
          <reference field="4" count="1">
            <x v="21"/>
          </reference>
        </references>
      </pivotArea>
    </format>
    <format dxfId="2534">
      <pivotArea dataOnly="0" labelOnly="1" fieldPosition="0">
        <references count="4">
          <reference field="0" count="1" selected="0">
            <x v="4"/>
          </reference>
          <reference field="2" count="1" selected="0">
            <x v="448"/>
          </reference>
          <reference field="3" count="1" selected="0">
            <x v="457"/>
          </reference>
          <reference field="4" count="1">
            <x v="0"/>
          </reference>
        </references>
      </pivotArea>
    </format>
    <format dxfId="2533">
      <pivotArea dataOnly="0" labelOnly="1" fieldPosition="0">
        <references count="4">
          <reference field="0" count="1" selected="0">
            <x v="4"/>
          </reference>
          <reference field="2" count="1" selected="0">
            <x v="449"/>
          </reference>
          <reference field="3" count="1" selected="0">
            <x v="458"/>
          </reference>
          <reference field="4" count="1">
            <x v="2"/>
          </reference>
        </references>
      </pivotArea>
    </format>
    <format dxfId="2532">
      <pivotArea dataOnly="0" labelOnly="1" fieldPosition="0">
        <references count="4">
          <reference field="0" count="1" selected="0">
            <x v="4"/>
          </reference>
          <reference field="2" count="1" selected="0">
            <x v="453"/>
          </reference>
          <reference field="3" count="1" selected="0">
            <x v="462"/>
          </reference>
          <reference field="4" count="1">
            <x v="1"/>
          </reference>
        </references>
      </pivotArea>
    </format>
    <format dxfId="2531">
      <pivotArea dataOnly="0" labelOnly="1" fieldPosition="0">
        <references count="4">
          <reference field="0" count="1" selected="0">
            <x v="4"/>
          </reference>
          <reference field="2" count="1" selected="0">
            <x v="454"/>
          </reference>
          <reference field="3" count="1" selected="0">
            <x v="463"/>
          </reference>
          <reference field="4" count="1">
            <x v="0"/>
          </reference>
        </references>
      </pivotArea>
    </format>
    <format dxfId="2530">
      <pivotArea dataOnly="0" labelOnly="1" fieldPosition="0">
        <references count="4">
          <reference field="0" count="1" selected="0">
            <x v="4"/>
          </reference>
          <reference field="2" count="1" selected="0">
            <x v="455"/>
          </reference>
          <reference field="3" count="1" selected="0">
            <x v="464"/>
          </reference>
          <reference field="4" count="1">
            <x v="1"/>
          </reference>
        </references>
      </pivotArea>
    </format>
    <format dxfId="2529">
      <pivotArea dataOnly="0" labelOnly="1" fieldPosition="0">
        <references count="4">
          <reference field="0" count="1" selected="0">
            <x v="4"/>
          </reference>
          <reference field="2" count="1" selected="0">
            <x v="456"/>
          </reference>
          <reference field="3" count="1" selected="0">
            <x v="465"/>
          </reference>
          <reference field="4" count="1">
            <x v="21"/>
          </reference>
        </references>
      </pivotArea>
    </format>
    <format dxfId="2528">
      <pivotArea dataOnly="0" labelOnly="1" fieldPosition="0">
        <references count="4">
          <reference field="0" count="1" selected="0">
            <x v="4"/>
          </reference>
          <reference field="2" count="1" selected="0">
            <x v="457"/>
          </reference>
          <reference field="3" count="1" selected="0">
            <x v="466"/>
          </reference>
          <reference field="4" count="1">
            <x v="2"/>
          </reference>
        </references>
      </pivotArea>
    </format>
    <format dxfId="2527">
      <pivotArea dataOnly="0" labelOnly="1" fieldPosition="0">
        <references count="4">
          <reference field="0" count="1" selected="0">
            <x v="4"/>
          </reference>
          <reference field="2" count="1" selected="0">
            <x v="458"/>
          </reference>
          <reference field="3" count="1" selected="0">
            <x v="467"/>
          </reference>
          <reference field="4" count="1">
            <x v="1"/>
          </reference>
        </references>
      </pivotArea>
    </format>
    <format dxfId="2526">
      <pivotArea dataOnly="0" labelOnly="1" fieldPosition="0">
        <references count="4">
          <reference field="0" count="1" selected="0">
            <x v="4"/>
          </reference>
          <reference field="2" count="1" selected="0">
            <x v="459"/>
          </reference>
          <reference field="3" count="1" selected="0">
            <x v="468"/>
          </reference>
          <reference field="4" count="1">
            <x v="0"/>
          </reference>
        </references>
      </pivotArea>
    </format>
    <format dxfId="2525">
      <pivotArea dataOnly="0" labelOnly="1" fieldPosition="0">
        <references count="4">
          <reference field="0" count="1" selected="0">
            <x v="4"/>
          </reference>
          <reference field="2" count="1" selected="0">
            <x v="460"/>
          </reference>
          <reference field="3" count="1" selected="0">
            <x v="469"/>
          </reference>
          <reference field="4" count="1">
            <x v="21"/>
          </reference>
        </references>
      </pivotArea>
    </format>
    <format dxfId="2524">
      <pivotArea dataOnly="0" labelOnly="1" fieldPosition="0">
        <references count="4">
          <reference field="0" count="1" selected="0">
            <x v="4"/>
          </reference>
          <reference field="2" count="1" selected="0">
            <x v="463"/>
          </reference>
          <reference field="3" count="1" selected="0">
            <x v="472"/>
          </reference>
          <reference field="4" count="1">
            <x v="2"/>
          </reference>
        </references>
      </pivotArea>
    </format>
    <format dxfId="2523">
      <pivotArea dataOnly="0" labelOnly="1" fieldPosition="0">
        <references count="4">
          <reference field="0" count="1" selected="0">
            <x v="4"/>
          </reference>
          <reference field="2" count="1" selected="0">
            <x v="464"/>
          </reference>
          <reference field="3" count="1" selected="0">
            <x v="473"/>
          </reference>
          <reference field="4" count="1">
            <x v="0"/>
          </reference>
        </references>
      </pivotArea>
    </format>
    <format dxfId="2522">
      <pivotArea dataOnly="0" labelOnly="1" fieldPosition="0">
        <references count="4">
          <reference field="0" count="1" selected="0">
            <x v="4"/>
          </reference>
          <reference field="2" count="1" selected="0">
            <x v="465"/>
          </reference>
          <reference field="3" count="1" selected="0">
            <x v="474"/>
          </reference>
          <reference field="4" count="1">
            <x v="2"/>
          </reference>
        </references>
      </pivotArea>
    </format>
    <format dxfId="2521">
      <pivotArea dataOnly="0" labelOnly="1" fieldPosition="0">
        <references count="4">
          <reference field="0" count="1" selected="0">
            <x v="4"/>
          </reference>
          <reference field="2" count="1" selected="0">
            <x v="466"/>
          </reference>
          <reference field="3" count="1" selected="0">
            <x v="475"/>
          </reference>
          <reference field="4" count="1">
            <x v="1"/>
          </reference>
        </references>
      </pivotArea>
    </format>
    <format dxfId="2520">
      <pivotArea dataOnly="0" labelOnly="1" fieldPosition="0">
        <references count="4">
          <reference field="0" count="1" selected="0">
            <x v="4"/>
          </reference>
          <reference field="2" count="1" selected="0">
            <x v="467"/>
          </reference>
          <reference field="3" count="1" selected="0">
            <x v="476"/>
          </reference>
          <reference field="4" count="1">
            <x v="0"/>
          </reference>
        </references>
      </pivotArea>
    </format>
    <format dxfId="2519">
      <pivotArea dataOnly="0" labelOnly="1" fieldPosition="0">
        <references count="4">
          <reference field="0" count="1" selected="0">
            <x v="4"/>
          </reference>
          <reference field="2" count="1" selected="0">
            <x v="468"/>
          </reference>
          <reference field="3" count="1" selected="0">
            <x v="477"/>
          </reference>
          <reference field="4" count="1">
            <x v="98"/>
          </reference>
        </references>
      </pivotArea>
    </format>
    <format dxfId="2518">
      <pivotArea dataOnly="0" labelOnly="1" fieldPosition="0">
        <references count="4">
          <reference field="0" count="1" selected="0">
            <x v="4"/>
          </reference>
          <reference field="2" count="1" selected="0">
            <x v="469"/>
          </reference>
          <reference field="3" count="1" selected="0">
            <x v="478"/>
          </reference>
          <reference field="4" count="1">
            <x v="0"/>
          </reference>
        </references>
      </pivotArea>
    </format>
    <format dxfId="2517">
      <pivotArea dataOnly="0" labelOnly="1" fieldPosition="0">
        <references count="4">
          <reference field="0" count="1" selected="0">
            <x v="4"/>
          </reference>
          <reference field="2" count="1" selected="0">
            <x v="470"/>
          </reference>
          <reference field="3" count="1" selected="0">
            <x v="479"/>
          </reference>
          <reference field="4" count="1">
            <x v="21"/>
          </reference>
        </references>
      </pivotArea>
    </format>
    <format dxfId="2516">
      <pivotArea dataOnly="0" labelOnly="1" fieldPosition="0">
        <references count="4">
          <reference field="0" count="1" selected="0">
            <x v="4"/>
          </reference>
          <reference field="2" count="1" selected="0">
            <x v="472"/>
          </reference>
          <reference field="3" count="1" selected="0">
            <x v="481"/>
          </reference>
          <reference field="4" count="1">
            <x v="1"/>
          </reference>
        </references>
      </pivotArea>
    </format>
    <format dxfId="2515">
      <pivotArea dataOnly="0" labelOnly="1" fieldPosition="0">
        <references count="4">
          <reference field="0" count="1" selected="0">
            <x v="5"/>
          </reference>
          <reference field="2" count="1" selected="0">
            <x v="473"/>
          </reference>
          <reference field="3" count="1" selected="0">
            <x v="482"/>
          </reference>
          <reference field="4" count="1">
            <x v="67"/>
          </reference>
        </references>
      </pivotArea>
    </format>
    <format dxfId="2514">
      <pivotArea dataOnly="0" labelOnly="1" fieldPosition="0">
        <references count="4">
          <reference field="0" count="1" selected="0">
            <x v="5"/>
          </reference>
          <reference field="2" count="1" selected="0">
            <x v="474"/>
          </reference>
          <reference field="3" count="1" selected="0">
            <x v="483"/>
          </reference>
          <reference field="4" count="1">
            <x v="68"/>
          </reference>
        </references>
      </pivotArea>
    </format>
    <format dxfId="2513">
      <pivotArea dataOnly="0" labelOnly="1" fieldPosition="0">
        <references count="4">
          <reference field="0" count="1" selected="0">
            <x v="5"/>
          </reference>
          <reference field="2" count="1" selected="0">
            <x v="475"/>
          </reference>
          <reference field="3" count="1" selected="0">
            <x v="484"/>
          </reference>
          <reference field="4" count="1">
            <x v="3"/>
          </reference>
        </references>
      </pivotArea>
    </format>
    <format dxfId="2512">
      <pivotArea dataOnly="0" labelOnly="1" fieldPosition="0">
        <references count="4">
          <reference field="0" count="1" selected="0">
            <x v="5"/>
          </reference>
          <reference field="2" count="1" selected="0">
            <x v="490"/>
          </reference>
          <reference field="3" count="1" selected="0">
            <x v="499"/>
          </reference>
          <reference field="4" count="1">
            <x v="21"/>
          </reference>
        </references>
      </pivotArea>
    </format>
    <format dxfId="2511">
      <pivotArea dataOnly="0" labelOnly="1" fieldPosition="0">
        <references count="4">
          <reference field="0" count="1" selected="0">
            <x v="5"/>
          </reference>
          <reference field="2" count="1" selected="0">
            <x v="492"/>
          </reference>
          <reference field="3" count="1" selected="0">
            <x v="501"/>
          </reference>
          <reference field="4" count="1">
            <x v="21"/>
          </reference>
        </references>
      </pivotArea>
    </format>
    <format dxfId="2510">
      <pivotArea dataOnly="0" labelOnly="1" fieldPosition="0">
        <references count="4">
          <reference field="0" count="1" selected="0">
            <x v="5"/>
          </reference>
          <reference field="2" count="1" selected="0">
            <x v="493"/>
          </reference>
          <reference field="3" count="1" selected="0">
            <x v="502"/>
          </reference>
          <reference field="4" count="1">
            <x v="3"/>
          </reference>
        </references>
      </pivotArea>
    </format>
    <format dxfId="2509">
      <pivotArea dataOnly="0" labelOnly="1" fieldPosition="0">
        <references count="4">
          <reference field="0" count="1" selected="0">
            <x v="5"/>
          </reference>
          <reference field="2" count="1" selected="0">
            <x v="494"/>
          </reference>
          <reference field="3" count="1" selected="0">
            <x v="503"/>
          </reference>
          <reference field="4" count="1">
            <x v="21"/>
          </reference>
        </references>
      </pivotArea>
    </format>
    <format dxfId="2508">
      <pivotArea dataOnly="0" labelOnly="1" fieldPosition="0">
        <references count="4">
          <reference field="0" count="1" selected="0">
            <x v="5"/>
          </reference>
          <reference field="2" count="1" selected="0">
            <x v="495"/>
          </reference>
          <reference field="3" count="1" selected="0">
            <x v="504"/>
          </reference>
          <reference field="4" count="1">
            <x v="3"/>
          </reference>
        </references>
      </pivotArea>
    </format>
    <format dxfId="2507">
      <pivotArea dataOnly="0" labelOnly="1" fieldPosition="0">
        <references count="4">
          <reference field="0" count="1" selected="0">
            <x v="5"/>
          </reference>
          <reference field="2" count="1" selected="0">
            <x v="500"/>
          </reference>
          <reference field="3" count="1" selected="0">
            <x v="509"/>
          </reference>
          <reference field="4" count="1">
            <x v="99"/>
          </reference>
        </references>
      </pivotArea>
    </format>
    <format dxfId="2506">
      <pivotArea dataOnly="0" labelOnly="1" fieldPosition="0">
        <references count="4">
          <reference field="0" count="1" selected="0">
            <x v="6"/>
          </reference>
          <reference field="2" count="1" selected="0">
            <x v="502"/>
          </reference>
          <reference field="3" count="1" selected="0">
            <x v="511"/>
          </reference>
          <reference field="4" count="1">
            <x v="100"/>
          </reference>
        </references>
      </pivotArea>
    </format>
    <format dxfId="2505">
      <pivotArea dataOnly="0" labelOnly="1" fieldPosition="0">
        <references count="4">
          <reference field="0" count="1" selected="0">
            <x v="6"/>
          </reference>
          <reference field="2" count="1" selected="0">
            <x v="504"/>
          </reference>
          <reference field="3" count="1" selected="0">
            <x v="513"/>
          </reference>
          <reference field="4" count="1">
            <x v="100"/>
          </reference>
        </references>
      </pivotArea>
    </format>
    <format dxfId="2504">
      <pivotArea dataOnly="0" labelOnly="1" fieldPosition="0">
        <references count="4">
          <reference field="0" count="1" selected="0">
            <x v="6"/>
          </reference>
          <reference field="2" count="1" selected="0">
            <x v="505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503">
      <pivotArea dataOnly="0" labelOnly="1" fieldPosition="0">
        <references count="4">
          <reference field="0" count="1" selected="0">
            <x v="6"/>
          </reference>
          <reference field="2" count="1" selected="0">
            <x v="506"/>
          </reference>
          <reference field="3" count="1" selected="0">
            <x v="514"/>
          </reference>
          <reference field="4" count="1">
            <x v="0"/>
          </reference>
        </references>
      </pivotArea>
    </format>
    <format dxfId="2502">
      <pivotArea dataOnly="0" labelOnly="1" fieldPosition="0">
        <references count="4">
          <reference field="0" count="1" selected="0">
            <x v="6"/>
          </reference>
          <reference field="2" count="1" selected="0">
            <x v="508"/>
          </reference>
          <reference field="3" count="1" selected="0">
            <x v="516"/>
          </reference>
          <reference field="4" count="1">
            <x v="101"/>
          </reference>
        </references>
      </pivotArea>
    </format>
    <format dxfId="2501">
      <pivotArea dataOnly="0" labelOnly="1" fieldPosition="0">
        <references count="4">
          <reference field="0" count="1" selected="0">
            <x v="7"/>
          </reference>
          <reference field="2" count="1" selected="0">
            <x v="510"/>
          </reference>
          <reference field="3" count="1" selected="0">
            <x v="518"/>
          </reference>
          <reference field="4" count="1">
            <x v="3"/>
          </reference>
        </references>
      </pivotArea>
    </format>
    <format dxfId="2500">
      <pivotArea dataOnly="0" labelOnly="1" fieldPosition="0">
        <references count="4">
          <reference field="0" count="1" selected="0">
            <x v="7"/>
          </reference>
          <reference field="2" count="1" selected="0">
            <x v="511"/>
          </reference>
          <reference field="3" count="1" selected="0">
            <x v="519"/>
          </reference>
          <reference field="4" count="1">
            <x v="67"/>
          </reference>
        </references>
      </pivotArea>
    </format>
    <format dxfId="2499">
      <pivotArea dataOnly="0" labelOnly="1" fieldPosition="0">
        <references count="4">
          <reference field="0" count="1" selected="0">
            <x v="7"/>
          </reference>
          <reference field="2" count="1" selected="0">
            <x v="512"/>
          </reference>
          <reference field="3" count="1" selected="0">
            <x v="520"/>
          </reference>
          <reference field="4" count="1">
            <x v="102"/>
          </reference>
        </references>
      </pivotArea>
    </format>
    <format dxfId="2498">
      <pivotArea dataOnly="0" labelOnly="1" fieldPosition="0">
        <references count="4">
          <reference field="0" count="1" selected="0">
            <x v="7"/>
          </reference>
          <reference field="2" count="1" selected="0">
            <x v="513"/>
          </reference>
          <reference field="3" count="1" selected="0">
            <x v="521"/>
          </reference>
          <reference field="4" count="1">
            <x v="67"/>
          </reference>
        </references>
      </pivotArea>
    </format>
    <format dxfId="2497">
      <pivotArea dataOnly="0" labelOnly="1" fieldPosition="0">
        <references count="4">
          <reference field="0" count="1" selected="0">
            <x v="7"/>
          </reference>
          <reference field="2" count="1" selected="0">
            <x v="514"/>
          </reference>
          <reference field="3" count="1" selected="0">
            <x v="522"/>
          </reference>
          <reference field="4" count="1">
            <x v="103"/>
          </reference>
        </references>
      </pivotArea>
    </format>
    <format dxfId="2496">
      <pivotArea dataOnly="0" labelOnly="1" fieldPosition="0">
        <references count="4">
          <reference field="0" count="1" selected="0">
            <x v="7"/>
          </reference>
          <reference field="2" count="1" selected="0">
            <x v="516"/>
          </reference>
          <reference field="3" count="1" selected="0">
            <x v="524"/>
          </reference>
          <reference field="4" count="1">
            <x v="67"/>
          </reference>
        </references>
      </pivotArea>
    </format>
    <format dxfId="2495">
      <pivotArea dataOnly="0" labelOnly="1" fieldPosition="0">
        <references count="4">
          <reference field="0" count="1" selected="0">
            <x v="7"/>
          </reference>
          <reference field="2" count="1" selected="0">
            <x v="519"/>
          </reference>
          <reference field="3" count="1" selected="0">
            <x v="527"/>
          </reference>
          <reference field="4" count="1">
            <x v="38"/>
          </reference>
        </references>
      </pivotArea>
    </format>
    <format dxfId="2494">
      <pivotArea dataOnly="0" labelOnly="1" fieldPosition="0">
        <references count="4">
          <reference field="0" count="1" selected="0">
            <x v="7"/>
          </reference>
          <reference field="2" count="1" selected="0">
            <x v="520"/>
          </reference>
          <reference field="3" count="1" selected="0">
            <x v="528"/>
          </reference>
          <reference field="4" count="1">
            <x v="104"/>
          </reference>
        </references>
      </pivotArea>
    </format>
    <format dxfId="2493">
      <pivotArea dataOnly="0" labelOnly="1" fieldPosition="0">
        <references count="4">
          <reference field="0" count="1" selected="0">
            <x v="7"/>
          </reference>
          <reference field="2" count="1" selected="0">
            <x v="521"/>
          </reference>
          <reference field="3" count="1" selected="0">
            <x v="529"/>
          </reference>
          <reference field="4" count="1">
            <x v="105"/>
          </reference>
        </references>
      </pivotArea>
    </format>
    <format dxfId="2492">
      <pivotArea dataOnly="0" labelOnly="1" fieldPosition="0">
        <references count="4">
          <reference field="0" count="1" selected="0">
            <x v="7"/>
          </reference>
          <reference field="2" count="1" selected="0">
            <x v="522"/>
          </reference>
          <reference field="3" count="1" selected="0">
            <x v="0"/>
          </reference>
          <reference field="4" count="1">
            <x v="21"/>
          </reference>
        </references>
      </pivotArea>
    </format>
    <format dxfId="2491">
      <pivotArea dataOnly="0" labelOnly="1" fieldPosition="0">
        <references count="4">
          <reference field="0" count="1" selected="0">
            <x v="7"/>
          </reference>
          <reference field="2" count="1" selected="0">
            <x v="523"/>
          </reference>
          <reference field="3" count="1" selected="0">
            <x v="530"/>
          </reference>
          <reference field="4" count="1">
            <x v="68"/>
          </reference>
        </references>
      </pivotArea>
    </format>
    <format dxfId="2490">
      <pivotArea dataOnly="0" labelOnly="1" fieldPosition="0">
        <references count="4">
          <reference field="0" count="1" selected="0">
            <x v="7"/>
          </reference>
          <reference field="2" count="1" selected="0">
            <x v="524"/>
          </reference>
          <reference field="3" count="1" selected="0">
            <x v="531"/>
          </reference>
          <reference field="4" count="1">
            <x v="3"/>
          </reference>
        </references>
      </pivotArea>
    </format>
    <format dxfId="2489">
      <pivotArea dataOnly="0" labelOnly="1" fieldPosition="0">
        <references count="4">
          <reference field="0" count="1" selected="0">
            <x v="7"/>
          </reference>
          <reference field="2" count="1" selected="0">
            <x v="530"/>
          </reference>
          <reference field="3" count="1" selected="0">
            <x v="537"/>
          </reference>
          <reference field="4" count="1">
            <x v="97"/>
          </reference>
        </references>
      </pivotArea>
    </format>
    <format dxfId="2488">
      <pivotArea dataOnly="0" labelOnly="1" fieldPosition="0">
        <references count="4">
          <reference field="0" count="1" selected="0">
            <x v="7"/>
          </reference>
          <reference field="2" count="1" selected="0">
            <x v="531"/>
          </reference>
          <reference field="3" count="1" selected="0">
            <x v="538"/>
          </reference>
          <reference field="4" count="1">
            <x v="21"/>
          </reference>
        </references>
      </pivotArea>
    </format>
    <format dxfId="2487">
      <pivotArea dataOnly="0" labelOnly="1" fieldPosition="0">
        <references count="4">
          <reference field="0" count="1" selected="0">
            <x v="7"/>
          </reference>
          <reference field="2" count="1" selected="0">
            <x v="532"/>
          </reference>
          <reference field="3" count="1" selected="0">
            <x v="539"/>
          </reference>
          <reference field="4" count="1">
            <x v="3"/>
          </reference>
        </references>
      </pivotArea>
    </format>
    <format dxfId="2486">
      <pivotArea dataOnly="0" labelOnly="1" fieldPosition="0">
        <references count="4">
          <reference field="0" count="1" selected="0">
            <x v="7"/>
          </reference>
          <reference field="2" count="1" selected="0">
            <x v="533"/>
          </reference>
          <reference field="3" count="1" selected="0">
            <x v="540"/>
          </reference>
          <reference field="4" count="1">
            <x v="106"/>
          </reference>
        </references>
      </pivotArea>
    </format>
    <format dxfId="2485">
      <pivotArea dataOnly="0" labelOnly="1" fieldPosition="0">
        <references count="4">
          <reference field="0" count="1" selected="0">
            <x v="7"/>
          </reference>
          <reference field="2" count="1" selected="0">
            <x v="534"/>
          </reference>
          <reference field="3" count="1" selected="0">
            <x v="22"/>
          </reference>
          <reference field="4" count="1">
            <x v="107"/>
          </reference>
        </references>
      </pivotArea>
    </format>
    <format dxfId="2484">
      <pivotArea dataOnly="0" labelOnly="1" fieldPosition="0">
        <references count="4">
          <reference field="0" count="1" selected="0">
            <x v="7"/>
          </reference>
          <reference field="2" count="1" selected="0">
            <x v="535"/>
          </reference>
          <reference field="3" count="1" selected="0">
            <x v="541"/>
          </reference>
          <reference field="4" count="1">
            <x v="3"/>
          </reference>
        </references>
      </pivotArea>
    </format>
    <format dxfId="2483">
      <pivotArea dataOnly="0" labelOnly="1" fieldPosition="0">
        <references count="4">
          <reference field="0" count="1" selected="0">
            <x v="7"/>
          </reference>
          <reference field="2" count="1" selected="0">
            <x v="536"/>
          </reference>
          <reference field="3" count="1" selected="0">
            <x v="542"/>
          </reference>
          <reference field="4" count="1">
            <x v="102"/>
          </reference>
        </references>
      </pivotArea>
    </format>
    <format dxfId="2482">
      <pivotArea dataOnly="0" labelOnly="1" fieldPosition="0">
        <references count="4">
          <reference field="0" count="1" selected="0">
            <x v="7"/>
          </reference>
          <reference field="2" count="1" selected="0">
            <x v="537"/>
          </reference>
          <reference field="3" count="1" selected="0">
            <x v="32"/>
          </reference>
          <reference field="4" count="1">
            <x v="107"/>
          </reference>
        </references>
      </pivotArea>
    </format>
    <format dxfId="2481">
      <pivotArea dataOnly="0" labelOnly="1" fieldPosition="0">
        <references count="4">
          <reference field="0" count="1" selected="0">
            <x v="7"/>
          </reference>
          <reference field="2" count="1" selected="0">
            <x v="538"/>
          </reference>
          <reference field="3" count="1" selected="0">
            <x v="543"/>
          </reference>
          <reference field="4" count="1">
            <x v="3"/>
          </reference>
        </references>
      </pivotArea>
    </format>
    <format dxfId="2480">
      <pivotArea dataOnly="0" labelOnly="1" fieldPosition="0">
        <references count="4">
          <reference field="0" count="1" selected="0">
            <x v="7"/>
          </reference>
          <reference field="2" count="1" selected="0">
            <x v="540"/>
          </reference>
          <reference field="3" count="1" selected="0">
            <x v="545"/>
          </reference>
          <reference field="4" count="1">
            <x v="67"/>
          </reference>
        </references>
      </pivotArea>
    </format>
    <format dxfId="2479">
      <pivotArea dataOnly="0" labelOnly="1" fieldPosition="0">
        <references count="4">
          <reference field="0" count="1" selected="0">
            <x v="7"/>
          </reference>
          <reference field="2" count="1" selected="0">
            <x v="541"/>
          </reference>
          <reference field="3" count="1" selected="0">
            <x v="546"/>
          </reference>
          <reference field="4" count="1">
            <x v="3"/>
          </reference>
        </references>
      </pivotArea>
    </format>
    <format dxfId="2478">
      <pivotArea dataOnly="0" labelOnly="1" fieldPosition="0">
        <references count="4">
          <reference field="0" count="1" selected="0">
            <x v="7"/>
          </reference>
          <reference field="2" count="1" selected="0">
            <x v="544"/>
          </reference>
          <reference field="3" count="1" selected="0">
            <x v="549"/>
          </reference>
          <reference field="4" count="1">
            <x v="67"/>
          </reference>
        </references>
      </pivotArea>
    </format>
    <format dxfId="2477">
      <pivotArea dataOnly="0" labelOnly="1" fieldPosition="0">
        <references count="4">
          <reference field="0" count="1" selected="0">
            <x v="7"/>
          </reference>
          <reference field="2" count="1" selected="0">
            <x v="545"/>
          </reference>
          <reference field="3" count="1" selected="0">
            <x v="550"/>
          </reference>
          <reference field="4" count="1">
            <x v="3"/>
          </reference>
        </references>
      </pivotArea>
    </format>
    <format dxfId="2476">
      <pivotArea dataOnly="0" labelOnly="1" fieldPosition="0">
        <references count="4">
          <reference field="0" count="1" selected="0">
            <x v="7"/>
          </reference>
          <reference field="2" count="1" selected="0">
            <x v="546"/>
          </reference>
          <reference field="3" count="1" selected="0">
            <x v="551"/>
          </reference>
          <reference field="4" count="1">
            <x v="21"/>
          </reference>
        </references>
      </pivotArea>
    </format>
    <format dxfId="2475">
      <pivotArea dataOnly="0" labelOnly="1" fieldPosition="0">
        <references count="4">
          <reference field="0" count="1" selected="0">
            <x v="7"/>
          </reference>
          <reference field="2" count="1" selected="0">
            <x v="547"/>
          </reference>
          <reference field="3" count="1" selected="0">
            <x v="552"/>
          </reference>
          <reference field="4" count="1">
            <x v="108"/>
          </reference>
        </references>
      </pivotArea>
    </format>
    <format dxfId="2474">
      <pivotArea dataOnly="0" labelOnly="1" fieldPosition="0">
        <references count="4">
          <reference field="0" count="1" selected="0">
            <x v="7"/>
          </reference>
          <reference field="2" count="1" selected="0">
            <x v="548"/>
          </reference>
          <reference field="3" count="1" selected="0">
            <x v="30"/>
          </reference>
          <reference field="4" count="1">
            <x v="102"/>
          </reference>
        </references>
      </pivotArea>
    </format>
    <format dxfId="2473">
      <pivotArea dataOnly="0" labelOnly="1" fieldPosition="0">
        <references count="4">
          <reference field="0" count="1" selected="0">
            <x v="7"/>
          </reference>
          <reference field="2" count="1" selected="0">
            <x v="549"/>
          </reference>
          <reference field="3" count="1" selected="0">
            <x v="553"/>
          </reference>
          <reference field="4" count="1">
            <x v="109"/>
          </reference>
        </references>
      </pivotArea>
    </format>
    <format dxfId="2472">
      <pivotArea dataOnly="0" labelOnly="1" fieldPosition="0">
        <references count="4">
          <reference field="0" count="1" selected="0">
            <x v="7"/>
          </reference>
          <reference field="2" count="1" selected="0">
            <x v="550"/>
          </reference>
          <reference field="3" count="1" selected="0">
            <x v="554"/>
          </reference>
          <reference field="4" count="1">
            <x v="3"/>
          </reference>
        </references>
      </pivotArea>
    </format>
    <format dxfId="2471">
      <pivotArea dataOnly="0" labelOnly="1" fieldPosition="0">
        <references count="4">
          <reference field="0" count="1" selected="0">
            <x v="7"/>
          </reference>
          <reference field="2" count="1" selected="0">
            <x v="555"/>
          </reference>
          <reference field="3" count="1" selected="0">
            <x v="559"/>
          </reference>
          <reference field="4" count="1">
            <x v="66"/>
          </reference>
        </references>
      </pivotArea>
    </format>
    <format dxfId="2470">
      <pivotArea dataOnly="0" labelOnly="1" fieldPosition="0">
        <references count="4">
          <reference field="0" count="1" selected="0">
            <x v="7"/>
          </reference>
          <reference field="2" count="1" selected="0">
            <x v="556"/>
          </reference>
          <reference field="3" count="1" selected="0">
            <x v="560"/>
          </reference>
          <reference field="4" count="1">
            <x v="3"/>
          </reference>
        </references>
      </pivotArea>
    </format>
    <format dxfId="2469">
      <pivotArea dataOnly="0" labelOnly="1" fieldPosition="0">
        <references count="4">
          <reference field="0" count="1" selected="0">
            <x v="7"/>
          </reference>
          <reference field="2" count="1" selected="0">
            <x v="573"/>
          </reference>
          <reference field="3" count="1" selected="0">
            <x v="576"/>
          </reference>
          <reference field="4" count="1">
            <x v="36"/>
          </reference>
        </references>
      </pivotArea>
    </format>
    <format dxfId="2468">
      <pivotArea dataOnly="0" labelOnly="1" fieldPosition="0">
        <references count="4">
          <reference field="0" count="1" selected="0">
            <x v="7"/>
          </reference>
          <reference field="2" count="1" selected="0">
            <x v="574"/>
          </reference>
          <reference field="3" count="1" selected="0">
            <x v="577"/>
          </reference>
          <reference field="4" count="1">
            <x v="103"/>
          </reference>
        </references>
      </pivotArea>
    </format>
    <format dxfId="2467">
      <pivotArea dataOnly="0" labelOnly="1" fieldPosition="0">
        <references count="4">
          <reference field="0" count="1" selected="0">
            <x v="7"/>
          </reference>
          <reference field="2" count="1" selected="0">
            <x v="575"/>
          </reference>
          <reference field="3" count="1" selected="0">
            <x v="578"/>
          </reference>
          <reference field="4" count="1">
            <x v="67"/>
          </reference>
        </references>
      </pivotArea>
    </format>
    <format dxfId="2466">
      <pivotArea dataOnly="0" labelOnly="1" fieldPosition="0">
        <references count="4">
          <reference field="0" count="1" selected="0">
            <x v="7"/>
          </reference>
          <reference field="2" count="1" selected="0">
            <x v="576"/>
          </reference>
          <reference field="3" count="1" selected="0">
            <x v="579"/>
          </reference>
          <reference field="4" count="1">
            <x v="110"/>
          </reference>
        </references>
      </pivotArea>
    </format>
    <format dxfId="2465">
      <pivotArea dataOnly="0" labelOnly="1" fieldPosition="0">
        <references count="4">
          <reference field="0" count="1" selected="0">
            <x v="7"/>
          </reference>
          <reference field="2" count="1" selected="0">
            <x v="577"/>
          </reference>
          <reference field="3" count="1" selected="0">
            <x v="580"/>
          </reference>
          <reference field="4" count="1">
            <x v="3"/>
          </reference>
        </references>
      </pivotArea>
    </format>
    <format dxfId="2464">
      <pivotArea dataOnly="0" labelOnly="1" fieldPosition="0">
        <references count="4">
          <reference field="0" count="1" selected="0">
            <x v="7"/>
          </reference>
          <reference field="2" count="1" selected="0">
            <x v="582"/>
          </reference>
          <reference field="3" count="1" selected="0">
            <x v="18"/>
          </reference>
          <reference field="4" count="1">
            <x v="59"/>
          </reference>
        </references>
      </pivotArea>
    </format>
    <format dxfId="2463">
      <pivotArea dataOnly="0" labelOnly="1" fieldPosition="0">
        <references count="4">
          <reference field="0" count="1" selected="0">
            <x v="7"/>
          </reference>
          <reference field="2" count="1" selected="0">
            <x v="584"/>
          </reference>
          <reference field="3" count="1" selected="0">
            <x v="585"/>
          </reference>
          <reference field="4" count="1">
            <x v="67"/>
          </reference>
        </references>
      </pivotArea>
    </format>
    <format dxfId="2462">
      <pivotArea dataOnly="0" labelOnly="1" fieldPosition="0">
        <references count="4">
          <reference field="0" count="1" selected="0">
            <x v="8"/>
          </reference>
          <reference field="2" count="1" selected="0">
            <x v="585"/>
          </reference>
          <reference field="3" count="1" selected="0">
            <x v="12"/>
          </reference>
          <reference field="4" count="1">
            <x v="21"/>
          </reference>
        </references>
      </pivotArea>
    </format>
    <format dxfId="2461">
      <pivotArea dataOnly="0" labelOnly="1" fieldPosition="0">
        <references count="4">
          <reference field="0" count="1" selected="0">
            <x v="8"/>
          </reference>
          <reference field="2" count="1" selected="0">
            <x v="590"/>
          </reference>
          <reference field="3" count="1" selected="0">
            <x v="590"/>
          </reference>
          <reference field="4" count="1">
            <x v="67"/>
          </reference>
        </references>
      </pivotArea>
    </format>
    <format dxfId="2460">
      <pivotArea dataOnly="0" labelOnly="1" fieldPosition="0">
        <references count="4">
          <reference field="0" count="1" selected="0">
            <x v="8"/>
          </reference>
          <reference field="2" count="1" selected="0">
            <x v="591"/>
          </reference>
          <reference field="3" count="1" selected="0">
            <x v="591"/>
          </reference>
          <reference field="4" count="1">
            <x v="21"/>
          </reference>
        </references>
      </pivotArea>
    </format>
    <format dxfId="2459">
      <pivotArea dataOnly="0" labelOnly="1" fieldPosition="0">
        <references count="4">
          <reference field="0" count="1" selected="0">
            <x v="8"/>
          </reference>
          <reference field="2" count="1" selected="0">
            <x v="592"/>
          </reference>
          <reference field="3" count="1" selected="0">
            <x v="592"/>
          </reference>
          <reference field="4" count="1">
            <x v="37"/>
          </reference>
        </references>
      </pivotArea>
    </format>
    <format dxfId="2458">
      <pivotArea dataOnly="0" labelOnly="1" fieldPosition="0">
        <references count="4">
          <reference field="0" count="1" selected="0">
            <x v="8"/>
          </reference>
          <reference field="2" count="1" selected="0">
            <x v="593"/>
          </reference>
          <reference field="3" count="1" selected="0">
            <x v="593"/>
          </reference>
          <reference field="4" count="1">
            <x v="21"/>
          </reference>
        </references>
      </pivotArea>
    </format>
    <format dxfId="2457">
      <pivotArea dataOnly="0" labelOnly="1" fieldPosition="0">
        <references count="4">
          <reference field="0" count="1" selected="0">
            <x v="8"/>
          </reference>
          <reference field="2" count="1" selected="0">
            <x v="595"/>
          </reference>
          <reference field="3" count="1" selected="0">
            <x v="595"/>
          </reference>
          <reference field="4" count="1">
            <x v="36"/>
          </reference>
        </references>
      </pivotArea>
    </format>
    <format dxfId="2456">
      <pivotArea dataOnly="0" labelOnly="1" fieldPosition="0">
        <references count="4">
          <reference field="0" count="1" selected="0">
            <x v="8"/>
          </reference>
          <reference field="2" count="1" selected="0">
            <x v="597"/>
          </reference>
          <reference field="3" count="1" selected="0">
            <x v="597"/>
          </reference>
          <reference field="4" count="1">
            <x v="111"/>
          </reference>
        </references>
      </pivotArea>
    </format>
    <format dxfId="2455">
      <pivotArea dataOnly="0" labelOnly="1" fieldPosition="0">
        <references count="4">
          <reference field="0" count="1" selected="0">
            <x v="8"/>
          </reference>
          <reference field="2" count="1" selected="0">
            <x v="598"/>
          </reference>
          <reference field="3" count="1" selected="0">
            <x v="598"/>
          </reference>
          <reference field="4" count="1">
            <x v="36"/>
          </reference>
        </references>
      </pivotArea>
    </format>
    <format dxfId="2454">
      <pivotArea dataOnly="0" labelOnly="1" fieldPosition="0">
        <references count="4">
          <reference field="0" count="1" selected="0">
            <x v="8"/>
          </reference>
          <reference field="2" count="1" selected="0">
            <x v="599"/>
          </reference>
          <reference field="3" count="1" selected="0">
            <x v="599"/>
          </reference>
          <reference field="4" count="1">
            <x v="3"/>
          </reference>
        </references>
      </pivotArea>
    </format>
    <format dxfId="2453">
      <pivotArea dataOnly="0" labelOnly="1" fieldPosition="0">
        <references count="4">
          <reference field="0" count="1" selected="0">
            <x v="8"/>
          </reference>
          <reference field="2" count="1" selected="0">
            <x v="600"/>
          </reference>
          <reference field="3" count="1" selected="0">
            <x v="600"/>
          </reference>
          <reference field="4" count="1">
            <x v="112"/>
          </reference>
        </references>
      </pivotArea>
    </format>
    <format dxfId="2452">
      <pivotArea dataOnly="0" labelOnly="1" fieldPosition="0">
        <references count="4">
          <reference field="0" count="1" selected="0">
            <x v="8"/>
          </reference>
          <reference field="2" count="1" selected="0">
            <x v="601"/>
          </reference>
          <reference field="3" count="1" selected="0">
            <x v="601"/>
          </reference>
          <reference field="4" count="1">
            <x v="21"/>
          </reference>
        </references>
      </pivotArea>
    </format>
    <format dxfId="2451">
      <pivotArea dataOnly="0" labelOnly="1" fieldPosition="0">
        <references count="4">
          <reference field="0" count="1" selected="0">
            <x v="8"/>
          </reference>
          <reference field="2" count="1" selected="0">
            <x v="603"/>
          </reference>
          <reference field="3" count="1" selected="0">
            <x v="603"/>
          </reference>
          <reference field="4" count="1">
            <x v="39"/>
          </reference>
        </references>
      </pivotArea>
    </format>
    <format dxfId="2450">
      <pivotArea dataOnly="0" labelOnly="1" fieldPosition="0">
        <references count="4">
          <reference field="0" count="1" selected="0">
            <x v="8"/>
          </reference>
          <reference field="2" count="1" selected="0">
            <x v="608"/>
          </reference>
          <reference field="3" count="1" selected="0">
            <x v="608"/>
          </reference>
          <reference field="4" count="1">
            <x v="21"/>
          </reference>
        </references>
      </pivotArea>
    </format>
    <format dxfId="2449">
      <pivotArea dataOnly="0" labelOnly="1" fieldPosition="0">
        <references count="4">
          <reference field="0" count="1" selected="0">
            <x v="9"/>
          </reference>
          <reference field="2" count="1" selected="0">
            <x v="609"/>
          </reference>
          <reference field="3" count="1" selected="0">
            <x v="610"/>
          </reference>
          <reference field="4" count="1">
            <x v="114"/>
          </reference>
        </references>
      </pivotArea>
    </format>
    <format dxfId="2448">
      <pivotArea dataOnly="0" labelOnly="1" fieldPosition="0">
        <references count="4">
          <reference field="0" count="1" selected="0">
            <x v="9"/>
          </reference>
          <reference field="2" count="1" selected="0">
            <x v="610"/>
          </reference>
          <reference field="3" count="1" selected="0">
            <x v="611"/>
          </reference>
          <reference field="4" count="1">
            <x v="115"/>
          </reference>
        </references>
      </pivotArea>
    </format>
    <format dxfId="2447">
      <pivotArea dataOnly="0" labelOnly="1" fieldPosition="0">
        <references count="4">
          <reference field="0" count="1" selected="0">
            <x v="9"/>
          </reference>
          <reference field="2" count="1" selected="0">
            <x v="611"/>
          </reference>
          <reference field="3" count="1" selected="0">
            <x v="612"/>
          </reference>
          <reference field="4" count="1">
            <x v="116"/>
          </reference>
        </references>
      </pivotArea>
    </format>
    <format dxfId="2446">
      <pivotArea dataOnly="0" labelOnly="1" fieldPosition="0">
        <references count="4">
          <reference field="0" count="1" selected="0">
            <x v="9"/>
          </reference>
          <reference field="2" count="1" selected="0">
            <x v="612"/>
          </reference>
          <reference field="3" count="1" selected="0">
            <x v="613"/>
          </reference>
          <reference field="4" count="1">
            <x v="36"/>
          </reference>
        </references>
      </pivotArea>
    </format>
    <format dxfId="2445">
      <pivotArea dataOnly="0" labelOnly="1" fieldPosition="0">
        <references count="4">
          <reference field="0" count="1" selected="0">
            <x v="9"/>
          </reference>
          <reference field="2" count="1" selected="0">
            <x v="613"/>
          </reference>
          <reference field="3" count="1" selected="0">
            <x v="614"/>
          </reference>
          <reference field="4" count="1">
            <x v="117"/>
          </reference>
        </references>
      </pivotArea>
    </format>
    <format dxfId="2444">
      <pivotArea dataOnly="0" labelOnly="1" fieldPosition="0">
        <references count="4">
          <reference field="0" count="1" selected="0">
            <x v="9"/>
          </reference>
          <reference field="2" count="1" selected="0">
            <x v="614"/>
          </reference>
          <reference field="3" count="1" selected="0">
            <x v="615"/>
          </reference>
          <reference field="4" count="1">
            <x v="118"/>
          </reference>
        </references>
      </pivotArea>
    </format>
    <format dxfId="2443">
      <pivotArea dataOnly="0" labelOnly="1" fieldPosition="0">
        <references count="4">
          <reference field="0" count="1" selected="0">
            <x v="9"/>
          </reference>
          <reference field="2" count="1" selected="0">
            <x v="615"/>
          </reference>
          <reference field="3" count="1" selected="0">
            <x v="616"/>
          </reference>
          <reference field="4" count="1">
            <x v="36"/>
          </reference>
        </references>
      </pivotArea>
    </format>
    <format dxfId="2442">
      <pivotArea dataOnly="0" labelOnly="1" fieldPosition="0">
        <references count="4">
          <reference field="0" count="1" selected="0">
            <x v="9"/>
          </reference>
          <reference field="2" count="1" selected="0">
            <x v="616"/>
          </reference>
          <reference field="3" count="1" selected="0">
            <x v="617"/>
          </reference>
          <reference field="4" count="1">
            <x v="119"/>
          </reference>
        </references>
      </pivotArea>
    </format>
    <format dxfId="2441">
      <pivotArea dataOnly="0" labelOnly="1" fieldPosition="0">
        <references count="4">
          <reference field="0" count="1" selected="0">
            <x v="9"/>
          </reference>
          <reference field="2" count="1" selected="0">
            <x v="617"/>
          </reference>
          <reference field="3" count="1" selected="0">
            <x v="618"/>
          </reference>
          <reference field="4" count="1">
            <x v="120"/>
          </reference>
        </references>
      </pivotArea>
    </format>
    <format dxfId="2440">
      <pivotArea dataOnly="0" labelOnly="1" fieldPosition="0">
        <references count="4">
          <reference field="0" count="1" selected="0">
            <x v="9"/>
          </reference>
          <reference field="2" count="1" selected="0">
            <x v="618"/>
          </reference>
          <reference field="3" count="1" selected="0">
            <x v="619"/>
          </reference>
          <reference field="4" count="1">
            <x v="121"/>
          </reference>
        </references>
      </pivotArea>
    </format>
    <format dxfId="2439">
      <pivotArea dataOnly="0" labelOnly="1" fieldPosition="0">
        <references count="4">
          <reference field="0" count="1" selected="0">
            <x v="9"/>
          </reference>
          <reference field="2" count="1" selected="0">
            <x v="619"/>
          </reference>
          <reference field="3" count="1" selected="0">
            <x v="620"/>
          </reference>
          <reference field="4" count="1">
            <x v="122"/>
          </reference>
        </references>
      </pivotArea>
    </format>
    <format dxfId="2438">
      <pivotArea dataOnly="0" labelOnly="1" fieldPosition="0">
        <references count="4">
          <reference field="0" count="1" selected="0">
            <x v="9"/>
          </reference>
          <reference field="2" count="1" selected="0">
            <x v="620"/>
          </reference>
          <reference field="3" count="1" selected="0">
            <x v="621"/>
          </reference>
          <reference field="4" count="1">
            <x v="123"/>
          </reference>
        </references>
      </pivotArea>
    </format>
    <format dxfId="2437">
      <pivotArea dataOnly="0" labelOnly="1" fieldPosition="0">
        <references count="4">
          <reference field="0" count="1" selected="0">
            <x v="9"/>
          </reference>
          <reference field="2" count="1" selected="0">
            <x v="621"/>
          </reference>
          <reference field="3" count="1" selected="0">
            <x v="622"/>
          </reference>
          <reference field="4" count="1">
            <x v="124"/>
          </reference>
        </references>
      </pivotArea>
    </format>
    <format dxfId="2436">
      <pivotArea dataOnly="0" labelOnly="1" fieldPosition="0">
        <references count="4">
          <reference field="0" count="1" selected="0">
            <x v="9"/>
          </reference>
          <reference field="2" count="1" selected="0">
            <x v="622"/>
          </reference>
          <reference field="3" count="1" selected="0">
            <x v="623"/>
          </reference>
          <reference field="4" count="1">
            <x v="125"/>
          </reference>
        </references>
      </pivotArea>
    </format>
    <format dxfId="2435">
      <pivotArea dataOnly="0" labelOnly="1" fieldPosition="0">
        <references count="4">
          <reference field="0" count="1" selected="0">
            <x v="9"/>
          </reference>
          <reference field="2" count="1" selected="0">
            <x v="623"/>
          </reference>
          <reference field="3" count="1" selected="0">
            <x v="624"/>
          </reference>
          <reference field="4" count="1">
            <x v="109"/>
          </reference>
        </references>
      </pivotArea>
    </format>
    <format dxfId="2434">
      <pivotArea dataOnly="0" labelOnly="1" fieldPosition="0">
        <references count="4">
          <reference field="0" count="1" selected="0">
            <x v="9"/>
          </reference>
          <reference field="2" count="1" selected="0">
            <x v="624"/>
          </reference>
          <reference field="3" count="1" selected="0">
            <x v="625"/>
          </reference>
          <reference field="4" count="1">
            <x v="126"/>
          </reference>
        </references>
      </pivotArea>
    </format>
    <format dxfId="2433">
      <pivotArea dataOnly="0" labelOnly="1" fieldPosition="0">
        <references count="4">
          <reference field="0" count="1" selected="0">
            <x v="9"/>
          </reference>
          <reference field="2" count="1" selected="0">
            <x v="625"/>
          </reference>
          <reference field="3" count="1" selected="0">
            <x v="626"/>
          </reference>
          <reference field="4" count="1">
            <x v="7"/>
          </reference>
        </references>
      </pivotArea>
    </format>
    <format dxfId="2432">
      <pivotArea dataOnly="0" labelOnly="1" fieldPosition="0">
        <references count="4">
          <reference field="0" count="1" selected="0">
            <x v="9"/>
          </reference>
          <reference field="2" count="1" selected="0">
            <x v="628"/>
          </reference>
          <reference field="3" count="1" selected="0">
            <x v="629"/>
          </reference>
          <reference field="4" count="1">
            <x v="127"/>
          </reference>
        </references>
      </pivotArea>
    </format>
    <format dxfId="2431">
      <pivotArea dataOnly="0" labelOnly="1" fieldPosition="0">
        <references count="4">
          <reference field="0" count="1" selected="0">
            <x v="9"/>
          </reference>
          <reference field="2" count="1" selected="0">
            <x v="629"/>
          </reference>
          <reference field="3" count="1" selected="0">
            <x v="630"/>
          </reference>
          <reference field="4" count="1">
            <x v="128"/>
          </reference>
        </references>
      </pivotArea>
    </format>
    <format dxfId="2430">
      <pivotArea dataOnly="0" labelOnly="1" fieldPosition="0">
        <references count="4">
          <reference field="0" count="1" selected="0">
            <x v="9"/>
          </reference>
          <reference field="2" count="1" selected="0">
            <x v="631"/>
          </reference>
          <reference field="3" count="1" selected="0">
            <x v="632"/>
          </reference>
          <reference field="4" count="1">
            <x v="129"/>
          </reference>
        </references>
      </pivotArea>
    </format>
    <format dxfId="2429">
      <pivotArea dataOnly="0" labelOnly="1" fieldPosition="0">
        <references count="4">
          <reference field="0" count="1" selected="0">
            <x v="9"/>
          </reference>
          <reference field="2" count="1" selected="0">
            <x v="632"/>
          </reference>
          <reference field="3" count="1" selected="0">
            <x v="633"/>
          </reference>
          <reference field="4" count="1">
            <x v="3"/>
          </reference>
        </references>
      </pivotArea>
    </format>
    <format dxfId="2428">
      <pivotArea dataOnly="0" labelOnly="1" fieldPosition="0">
        <references count="4">
          <reference field="0" count="1" selected="0">
            <x v="9"/>
          </reference>
          <reference field="2" count="1" selected="0">
            <x v="633"/>
          </reference>
          <reference field="3" count="1" selected="0">
            <x v="634"/>
          </reference>
          <reference field="4" count="1">
            <x v="130"/>
          </reference>
        </references>
      </pivotArea>
    </format>
    <format dxfId="2427">
      <pivotArea dataOnly="0" labelOnly="1" fieldPosition="0">
        <references count="4">
          <reference field="0" count="1" selected="0">
            <x v="9"/>
          </reference>
          <reference field="2" count="1" selected="0">
            <x v="634"/>
          </reference>
          <reference field="3" count="1" selected="0">
            <x v="635"/>
          </reference>
          <reference field="4" count="1">
            <x v="40"/>
          </reference>
        </references>
      </pivotArea>
    </format>
    <format dxfId="2426">
      <pivotArea dataOnly="0" labelOnly="1" fieldPosition="0">
        <references count="4">
          <reference field="0" count="1" selected="0">
            <x v="9"/>
          </reference>
          <reference field="2" count="1" selected="0">
            <x v="635"/>
          </reference>
          <reference field="3" count="1" selected="0">
            <x v="636"/>
          </reference>
          <reference field="4" count="1">
            <x v="3"/>
          </reference>
        </references>
      </pivotArea>
    </format>
    <format dxfId="2425">
      <pivotArea dataOnly="0" labelOnly="1" fieldPosition="0">
        <references count="4">
          <reference field="0" count="1" selected="0">
            <x v="9"/>
          </reference>
          <reference field="2" count="1" selected="0">
            <x v="636"/>
          </reference>
          <reference field="3" count="1" selected="0">
            <x v="637"/>
          </reference>
          <reference field="4" count="1">
            <x v="109"/>
          </reference>
        </references>
      </pivotArea>
    </format>
    <format dxfId="2424">
      <pivotArea dataOnly="0" labelOnly="1" fieldPosition="0">
        <references count="4">
          <reference field="0" count="1" selected="0">
            <x v="9"/>
          </reference>
          <reference field="2" count="1" selected="0">
            <x v="637"/>
          </reference>
          <reference field="3" count="1" selected="0">
            <x v="638"/>
          </reference>
          <reference field="4" count="1">
            <x v="131"/>
          </reference>
        </references>
      </pivotArea>
    </format>
    <format dxfId="2423">
      <pivotArea dataOnly="0" labelOnly="1" fieldPosition="0">
        <references count="4">
          <reference field="0" count="1" selected="0">
            <x v="9"/>
          </reference>
          <reference field="2" count="1" selected="0">
            <x v="638"/>
          </reference>
          <reference field="3" count="1" selected="0">
            <x v="639"/>
          </reference>
          <reference field="4" count="1">
            <x v="3"/>
          </reference>
        </references>
      </pivotArea>
    </format>
    <format dxfId="2422">
      <pivotArea dataOnly="0" labelOnly="1" fieldPosition="0">
        <references count="4">
          <reference field="0" count="1" selected="0">
            <x v="9"/>
          </reference>
          <reference field="2" count="1" selected="0">
            <x v="639"/>
          </reference>
          <reference field="3" count="1" selected="0">
            <x v="640"/>
          </reference>
          <reference field="4" count="1">
            <x v="90"/>
          </reference>
        </references>
      </pivotArea>
    </format>
    <format dxfId="2421">
      <pivotArea dataOnly="0" labelOnly="1" fieldPosition="0">
        <references count="4">
          <reference field="0" count="1" selected="0">
            <x v="9"/>
          </reference>
          <reference field="2" count="1" selected="0">
            <x v="640"/>
          </reference>
          <reference field="3" count="1" selected="0">
            <x v="641"/>
          </reference>
          <reference field="4" count="1">
            <x v="26"/>
          </reference>
        </references>
      </pivotArea>
    </format>
    <format dxfId="2420">
      <pivotArea dataOnly="0" labelOnly="1" fieldPosition="0">
        <references count="4">
          <reference field="0" count="1" selected="0">
            <x v="9"/>
          </reference>
          <reference field="2" count="1" selected="0">
            <x v="644"/>
          </reference>
          <reference field="3" count="1" selected="0">
            <x v="645"/>
          </reference>
          <reference field="4" count="1">
            <x v="4"/>
          </reference>
        </references>
      </pivotArea>
    </format>
    <format dxfId="2419">
      <pivotArea dataOnly="0" labelOnly="1" fieldPosition="0">
        <references count="4">
          <reference field="0" count="1" selected="0">
            <x v="9"/>
          </reference>
          <reference field="2" count="1" selected="0">
            <x v="646"/>
          </reference>
          <reference field="3" count="1" selected="0">
            <x v="647"/>
          </reference>
          <reference field="4" count="1">
            <x v="132"/>
          </reference>
        </references>
      </pivotArea>
    </format>
    <format dxfId="2418">
      <pivotArea dataOnly="0" labelOnly="1" fieldPosition="0">
        <references count="4">
          <reference field="0" count="1" selected="0">
            <x v="9"/>
          </reference>
          <reference field="2" count="1" selected="0">
            <x v="647"/>
          </reference>
          <reference field="3" count="1" selected="0">
            <x v="648"/>
          </reference>
          <reference field="4" count="1">
            <x v="3"/>
          </reference>
        </references>
      </pivotArea>
    </format>
    <format dxfId="2417">
      <pivotArea dataOnly="0" labelOnly="1" fieldPosition="0">
        <references count="4">
          <reference field="0" count="1" selected="0">
            <x v="9"/>
          </reference>
          <reference field="2" count="1" selected="0">
            <x v="649"/>
          </reference>
          <reference field="3" count="1" selected="0">
            <x v="650"/>
          </reference>
          <reference field="4" count="1">
            <x v="68"/>
          </reference>
        </references>
      </pivotArea>
    </format>
    <format dxfId="2416">
      <pivotArea dataOnly="0" labelOnly="1" fieldPosition="0">
        <references count="4">
          <reference field="0" count="1" selected="0">
            <x v="9"/>
          </reference>
          <reference field="2" count="1" selected="0">
            <x v="651"/>
          </reference>
          <reference field="3" count="1" selected="0">
            <x v="652"/>
          </reference>
          <reference field="4" count="1">
            <x v="46"/>
          </reference>
        </references>
      </pivotArea>
    </format>
    <format dxfId="2415">
      <pivotArea dataOnly="0" labelOnly="1" fieldPosition="0">
        <references count="4">
          <reference field="0" count="1" selected="0">
            <x v="9"/>
          </reference>
          <reference field="2" count="1" selected="0">
            <x v="652"/>
          </reference>
          <reference field="3" count="1" selected="0">
            <x v="653"/>
          </reference>
          <reference field="4" count="1">
            <x v="133"/>
          </reference>
        </references>
      </pivotArea>
    </format>
    <format dxfId="2414">
      <pivotArea dataOnly="0" labelOnly="1" fieldPosition="0">
        <references count="4">
          <reference field="0" count="1" selected="0">
            <x v="9"/>
          </reference>
          <reference field="2" count="1" selected="0">
            <x v="654"/>
          </reference>
          <reference field="3" count="1" selected="0">
            <x v="655"/>
          </reference>
          <reference field="4" count="1">
            <x v="36"/>
          </reference>
        </references>
      </pivotArea>
    </format>
    <format dxfId="2413">
      <pivotArea dataOnly="0" labelOnly="1" fieldPosition="0">
        <references count="4">
          <reference field="0" count="1" selected="0">
            <x v="9"/>
          </reference>
          <reference field="2" count="1" selected="0">
            <x v="661"/>
          </reference>
          <reference field="3" count="1" selected="0">
            <x v="663"/>
          </reference>
          <reference field="4" count="1">
            <x v="134"/>
          </reference>
        </references>
      </pivotArea>
    </format>
    <format dxfId="2412">
      <pivotArea dataOnly="0" labelOnly="1" fieldPosition="0">
        <references count="4">
          <reference field="0" count="1" selected="0">
            <x v="9"/>
          </reference>
          <reference field="2" count="1" selected="0">
            <x v="663"/>
          </reference>
          <reference field="3" count="1" selected="0">
            <x v="665"/>
          </reference>
          <reference field="4" count="1">
            <x v="135"/>
          </reference>
        </references>
      </pivotArea>
    </format>
    <format dxfId="2411">
      <pivotArea dataOnly="0" labelOnly="1" fieldPosition="0">
        <references count="4">
          <reference field="0" count="1" selected="0">
            <x v="9"/>
          </reference>
          <reference field="2" count="1" selected="0">
            <x v="667"/>
          </reference>
          <reference field="3" count="1" selected="0">
            <x v="669"/>
          </reference>
          <reference field="4" count="1">
            <x v="57"/>
          </reference>
        </references>
      </pivotArea>
    </format>
    <format dxfId="2410">
      <pivotArea dataOnly="0" labelOnly="1" fieldPosition="0">
        <references count="4">
          <reference field="0" count="1" selected="0">
            <x v="9"/>
          </reference>
          <reference field="2" count="1" selected="0">
            <x v="668"/>
          </reference>
          <reference field="3" count="1" selected="0">
            <x v="670"/>
          </reference>
          <reference field="4" count="1">
            <x v="136"/>
          </reference>
        </references>
      </pivotArea>
    </format>
    <format dxfId="2409">
      <pivotArea dataOnly="0" labelOnly="1" fieldPosition="0">
        <references count="4">
          <reference field="0" count="1" selected="0">
            <x v="10"/>
          </reference>
          <reference field="2" count="1" selected="0">
            <x v="669"/>
          </reference>
          <reference field="3" count="1" selected="0">
            <x v="676"/>
          </reference>
          <reference field="4" count="1">
            <x v="68"/>
          </reference>
        </references>
      </pivotArea>
    </format>
    <format dxfId="2408">
      <pivotArea dataOnly="0" labelOnly="1" fieldPosition="0">
        <references count="4">
          <reference field="0" count="1" selected="0">
            <x v="10"/>
          </reference>
          <reference field="2" count="1" selected="0">
            <x v="670"/>
          </reference>
          <reference field="3" count="1" selected="0">
            <x v="677"/>
          </reference>
          <reference field="4" count="1">
            <x v="3"/>
          </reference>
        </references>
      </pivotArea>
    </format>
    <format dxfId="2407">
      <pivotArea dataOnly="0" labelOnly="1" fieldPosition="0">
        <references count="4">
          <reference field="0" count="1" selected="0">
            <x v="10"/>
          </reference>
          <reference field="2" count="1" selected="0">
            <x v="671"/>
          </reference>
          <reference field="3" count="1" selected="0">
            <x v="678"/>
          </reference>
          <reference field="4" count="1">
            <x v="68"/>
          </reference>
        </references>
      </pivotArea>
    </format>
    <format dxfId="2406">
      <pivotArea dataOnly="0" labelOnly="1" fieldPosition="0">
        <references count="4">
          <reference field="0" count="1" selected="0">
            <x v="10"/>
          </reference>
          <reference field="2" count="1" selected="0">
            <x v="673"/>
          </reference>
          <reference field="3" count="1" selected="0">
            <x v="680"/>
          </reference>
          <reference field="4" count="1">
            <x v="36"/>
          </reference>
        </references>
      </pivotArea>
    </format>
    <format dxfId="2405">
      <pivotArea dataOnly="0" labelOnly="1" fieldPosition="0">
        <references count="4">
          <reference field="0" count="1" selected="0">
            <x v="10"/>
          </reference>
          <reference field="2" count="1" selected="0">
            <x v="674"/>
          </reference>
          <reference field="3" count="1" selected="0">
            <x v="681"/>
          </reference>
          <reference field="4" count="1">
            <x v="3"/>
          </reference>
        </references>
      </pivotArea>
    </format>
    <format dxfId="2404">
      <pivotArea dataOnly="0" labelOnly="1" fieldPosition="0">
        <references count="4">
          <reference field="0" count="1" selected="0">
            <x v="10"/>
          </reference>
          <reference field="2" count="1" selected="0">
            <x v="683"/>
          </reference>
          <reference field="3" count="1" selected="0">
            <x v="690"/>
          </reference>
          <reference field="4" count="1">
            <x v="21"/>
          </reference>
        </references>
      </pivotArea>
    </format>
    <format dxfId="2403">
      <pivotArea dataOnly="0" labelOnly="1" fieldPosition="0">
        <references count="4">
          <reference field="0" count="1" selected="0">
            <x v="10"/>
          </reference>
          <reference field="2" count="1" selected="0">
            <x v="686"/>
          </reference>
          <reference field="3" count="1" selected="0">
            <x v="693"/>
          </reference>
          <reference field="4" count="1">
            <x v="3"/>
          </reference>
        </references>
      </pivotArea>
    </format>
    <format dxfId="2402">
      <pivotArea dataOnly="0" labelOnly="1" fieldPosition="0">
        <references count="4">
          <reference field="0" count="1" selected="0">
            <x v="10"/>
          </reference>
          <reference field="2" count="1" selected="0">
            <x v="688"/>
          </reference>
          <reference field="3" count="1" selected="0">
            <x v="695"/>
          </reference>
          <reference field="4" count="1">
            <x v="21"/>
          </reference>
        </references>
      </pivotArea>
    </format>
    <format dxfId="2401">
      <pivotArea dataOnly="0" labelOnly="1" fieldPosition="0">
        <references count="4">
          <reference field="0" count="1" selected="0">
            <x v="10"/>
          </reference>
          <reference field="2" count="1" selected="0">
            <x v="689"/>
          </reference>
          <reference field="3" count="1" selected="0">
            <x v="696"/>
          </reference>
          <reference field="4" count="1">
            <x v="3"/>
          </reference>
        </references>
      </pivotArea>
    </format>
    <format dxfId="2400">
      <pivotArea dataOnly="0" labelOnly="1" fieldPosition="0">
        <references count="4">
          <reference field="0" count="1" selected="0">
            <x v="10"/>
          </reference>
          <reference field="2" count="1" selected="0">
            <x v="692"/>
          </reference>
          <reference field="3" count="1" selected="0">
            <x v="699"/>
          </reference>
          <reference field="4" count="1">
            <x v="21"/>
          </reference>
        </references>
      </pivotArea>
    </format>
    <format dxfId="2399">
      <pivotArea dataOnly="0" labelOnly="1" fieldPosition="0">
        <references count="4">
          <reference field="0" count="1" selected="0">
            <x v="10"/>
          </reference>
          <reference field="2" count="1" selected="0">
            <x v="694"/>
          </reference>
          <reference field="3" count="1" selected="0">
            <x v="701"/>
          </reference>
          <reference field="4" count="1">
            <x v="3"/>
          </reference>
        </references>
      </pivotArea>
    </format>
    <format dxfId="2398">
      <pivotArea dataOnly="0" labelOnly="1" fieldPosition="0">
        <references count="4">
          <reference field="0" count="1" selected="0">
            <x v="10"/>
          </reference>
          <reference field="2" count="1" selected="0">
            <x v="708"/>
          </reference>
          <reference field="3" count="1" selected="0">
            <x v="715"/>
          </reference>
          <reference field="4" count="1">
            <x v="21"/>
          </reference>
        </references>
      </pivotArea>
    </format>
    <format dxfId="2397">
      <pivotArea dataOnly="0" labelOnly="1" fieldPosition="0">
        <references count="4">
          <reference field="0" count="1" selected="0">
            <x v="10"/>
          </reference>
          <reference field="2" count="1" selected="0">
            <x v="710"/>
          </reference>
          <reference field="3" count="1" selected="0">
            <x v="717"/>
          </reference>
          <reference field="4" count="1">
            <x v="3"/>
          </reference>
        </references>
      </pivotArea>
    </format>
    <format dxfId="2396">
      <pivotArea dataOnly="0" labelOnly="1" fieldPosition="0">
        <references count="4">
          <reference field="0" count="1" selected="0">
            <x v="10"/>
          </reference>
          <reference field="2" count="1" selected="0">
            <x v="738"/>
          </reference>
          <reference field="3" count="1" selected="0">
            <x v="745"/>
          </reference>
          <reference field="4" count="1">
            <x v="21"/>
          </reference>
        </references>
      </pivotArea>
    </format>
    <format dxfId="2395">
      <pivotArea dataOnly="0" labelOnly="1" fieldPosition="0">
        <references count="4">
          <reference field="0" count="1" selected="0">
            <x v="10"/>
          </reference>
          <reference field="2" count="1" selected="0">
            <x v="739"/>
          </reference>
          <reference field="3" count="1" selected="0">
            <x v="746"/>
          </reference>
          <reference field="4" count="1">
            <x v="3"/>
          </reference>
        </references>
      </pivotArea>
    </format>
    <format dxfId="2394">
      <pivotArea dataOnly="0" labelOnly="1" fieldPosition="0">
        <references count="4">
          <reference field="0" count="1" selected="0">
            <x v="10"/>
          </reference>
          <reference field="2" count="1" selected="0">
            <x v="740"/>
          </reference>
          <reference field="3" count="1" selected="0">
            <x v="747"/>
          </reference>
          <reference field="4" count="1">
            <x v="21"/>
          </reference>
        </references>
      </pivotArea>
    </format>
    <format dxfId="2393">
      <pivotArea dataOnly="0" labelOnly="1" fieldPosition="0">
        <references count="4">
          <reference field="0" count="1" selected="0">
            <x v="10"/>
          </reference>
          <reference field="2" count="1" selected="0">
            <x v="749"/>
          </reference>
          <reference field="3" count="1" selected="0">
            <x v="756"/>
          </reference>
          <reference field="4" count="1">
            <x v="3"/>
          </reference>
        </references>
      </pivotArea>
    </format>
    <format dxfId="2392">
      <pivotArea dataOnly="0" labelOnly="1" fieldPosition="0">
        <references count="5">
          <reference field="0" count="1" selected="0">
            <x v="0"/>
          </reference>
          <reference field="2" count="1" selected="0">
            <x v="0"/>
          </reference>
          <reference field="3" count="1" selected="0">
            <x v="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91">
      <pivotArea dataOnly="0" labelOnly="1" fieldPosition="0">
        <references count="5">
          <reference field="0" count="1" selected="0">
            <x v="0"/>
          </reference>
          <reference field="2" count="1" selected="0">
            <x v="2"/>
          </reference>
          <reference field="3" count="1" selected="0">
            <x v="3"/>
          </reference>
          <reference field="4" count="1" selected="0">
            <x v="4"/>
          </reference>
          <reference field="15" count="1">
            <x v="0"/>
          </reference>
        </references>
      </pivotArea>
    </format>
    <format dxfId="2390">
      <pivotArea dataOnly="0" labelOnly="1" fieldPosition="0">
        <references count="5">
          <reference field="0" count="1" selected="0">
            <x v="0"/>
          </reference>
          <reference field="2" count="1" selected="0">
            <x v="4"/>
          </reference>
          <reference field="3" count="1" selected="0">
            <x v="42"/>
          </reference>
          <reference field="4" count="1" selected="0">
            <x v="5"/>
          </reference>
          <reference field="15" count="1">
            <x v="0"/>
          </reference>
        </references>
      </pivotArea>
    </format>
    <format dxfId="2389">
      <pivotArea dataOnly="0" labelOnly="1" fieldPosition="0">
        <references count="5">
          <reference field="0" count="1" selected="0">
            <x v="0"/>
          </reference>
          <reference field="2" count="1" selected="0">
            <x v="5"/>
          </reference>
          <reference field="3" count="1" selected="0">
            <x v="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88">
      <pivotArea dataOnly="0" labelOnly="1" fieldPosition="0">
        <references count="5">
          <reference field="0" count="1" selected="0">
            <x v="0"/>
          </reference>
          <reference field="2" count="1" selected="0">
            <x v="6"/>
          </reference>
          <reference field="3" count="1" selected="0">
            <x v="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87">
      <pivotArea dataOnly="0" labelOnly="1" fieldPosition="0">
        <references count="5">
          <reference field="0" count="1" selected="0">
            <x v="0"/>
          </reference>
          <reference field="2" count="1" selected="0">
            <x v="7"/>
          </reference>
          <reference field="3" count="1" selected="0">
            <x v="4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86">
      <pivotArea dataOnly="0" labelOnly="1" fieldPosition="0">
        <references count="5">
          <reference field="0" count="1" selected="0">
            <x v="0"/>
          </reference>
          <reference field="2" count="1" selected="0">
            <x v="8"/>
          </reference>
          <reference field="3" count="1" selected="0">
            <x v="46"/>
          </reference>
          <reference field="4" count="1" selected="0">
            <x v="6"/>
          </reference>
          <reference field="15" count="1">
            <x v="0"/>
          </reference>
        </references>
      </pivotArea>
    </format>
    <format dxfId="2385">
      <pivotArea dataOnly="0" labelOnly="1" fieldPosition="0">
        <references count="5">
          <reference field="0" count="1" selected="0">
            <x v="0"/>
          </reference>
          <reference field="2" count="1" selected="0">
            <x v="9"/>
          </reference>
          <reference field="3" count="1" selected="0">
            <x v="4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84">
      <pivotArea dataOnly="0" labelOnly="1" fieldPosition="0">
        <references count="5">
          <reference field="0" count="1" selected="0">
            <x v="0"/>
          </reference>
          <reference field="2" count="1" selected="0">
            <x v="12"/>
          </reference>
          <reference field="3" count="1" selected="0">
            <x v="50"/>
          </reference>
          <reference field="4" count="1" selected="0">
            <x v="7"/>
          </reference>
          <reference field="15" count="1">
            <x v="0"/>
          </reference>
        </references>
      </pivotArea>
    </format>
    <format dxfId="2383">
      <pivotArea dataOnly="0" labelOnly="1" fieldPosition="0">
        <references count="5">
          <reference field="0" count="1" selected="0">
            <x v="0"/>
          </reference>
          <reference field="2" count="1" selected="0">
            <x v="13"/>
          </reference>
          <reference field="3" count="1" selected="0">
            <x v="51"/>
          </reference>
          <reference field="4" count="1" selected="0">
            <x v="8"/>
          </reference>
          <reference field="15" count="1">
            <x v="0"/>
          </reference>
        </references>
      </pivotArea>
    </format>
    <format dxfId="2382">
      <pivotArea dataOnly="0" labelOnly="1" fieldPosition="0">
        <references count="5">
          <reference field="0" count="1" selected="0">
            <x v="0"/>
          </reference>
          <reference field="2" count="1" selected="0">
            <x v="14"/>
          </reference>
          <reference field="3" count="1" selected="0">
            <x v="52"/>
          </reference>
          <reference field="4" count="1" selected="0">
            <x v="9"/>
          </reference>
          <reference field="15" count="1">
            <x v="0"/>
          </reference>
        </references>
      </pivotArea>
    </format>
    <format dxfId="2381">
      <pivotArea dataOnly="0" labelOnly="1" fieldPosition="0">
        <references count="5">
          <reference field="0" count="1" selected="0">
            <x v="0"/>
          </reference>
          <reference field="2" count="1" selected="0">
            <x v="16"/>
          </reference>
          <reference field="3" count="1" selected="0">
            <x v="54"/>
          </reference>
          <reference field="4" count="1" selected="0">
            <x v="10"/>
          </reference>
          <reference field="15" count="1">
            <x v="0"/>
          </reference>
        </references>
      </pivotArea>
    </format>
    <format dxfId="2380">
      <pivotArea dataOnly="0" labelOnly="1" fieldPosition="0">
        <references count="5">
          <reference field="0" count="1" selected="0">
            <x v="0"/>
          </reference>
          <reference field="2" count="1" selected="0">
            <x v="19"/>
          </reference>
          <reference field="3" count="1" selected="0">
            <x v="26"/>
          </reference>
          <reference field="4" count="1" selected="0">
            <x v="11"/>
          </reference>
          <reference field="15" count="1">
            <x v="0"/>
          </reference>
        </references>
      </pivotArea>
    </format>
    <format dxfId="2379">
      <pivotArea dataOnly="0" labelOnly="1" fieldPosition="0">
        <references count="5">
          <reference field="0" count="1" selected="0">
            <x v="0"/>
          </reference>
          <reference field="2" count="1" selected="0">
            <x v="20"/>
          </reference>
          <reference field="3" count="1" selected="0">
            <x v="56"/>
          </reference>
          <reference field="4" count="1" selected="0">
            <x v="12"/>
          </reference>
          <reference field="15" count="1">
            <x v="0"/>
          </reference>
        </references>
      </pivotArea>
    </format>
    <format dxfId="2378">
      <pivotArea dataOnly="0" labelOnly="1" fieldPosition="0">
        <references count="5">
          <reference field="0" count="1" selected="0">
            <x v="0"/>
          </reference>
          <reference field="2" count="1" selected="0">
            <x v="21"/>
          </reference>
          <reference field="3" count="1" selected="0">
            <x v="57"/>
          </reference>
          <reference field="4" count="1" selected="0">
            <x v="13"/>
          </reference>
          <reference field="15" count="1">
            <x v="0"/>
          </reference>
        </references>
      </pivotArea>
    </format>
    <format dxfId="2377">
      <pivotArea dataOnly="0" labelOnly="1" fieldPosition="0">
        <references count="5">
          <reference field="0" count="1" selected="0">
            <x v="0"/>
          </reference>
          <reference field="2" count="1" selected="0">
            <x v="22"/>
          </reference>
          <reference field="3" count="1" selected="0">
            <x v="58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2376">
      <pivotArea dataOnly="0" labelOnly="1" fieldPosition="0">
        <references count="5">
          <reference field="0" count="1" selected="0">
            <x v="0"/>
          </reference>
          <reference field="2" count="1" selected="0">
            <x v="23"/>
          </reference>
          <reference field="3" count="1" selected="0">
            <x v="28"/>
          </reference>
          <reference field="4" count="1" selected="0">
            <x v="15"/>
          </reference>
          <reference field="15" count="1">
            <x v="0"/>
          </reference>
        </references>
      </pivotArea>
    </format>
    <format dxfId="2375">
      <pivotArea dataOnly="0" labelOnly="1" fieldPosition="0">
        <references count="5">
          <reference field="0" count="1" selected="0">
            <x v="0"/>
          </reference>
          <reference field="2" count="1" selected="0">
            <x v="24"/>
          </reference>
          <reference field="3" count="1" selected="0">
            <x v="59"/>
          </reference>
          <reference field="4" count="1" selected="0">
            <x v="16"/>
          </reference>
          <reference field="15" count="1">
            <x v="1"/>
          </reference>
        </references>
      </pivotArea>
    </format>
    <format dxfId="2374">
      <pivotArea dataOnly="0" labelOnly="1" fieldPosition="0">
        <references count="5">
          <reference field="0" count="1" selected="0">
            <x v="0"/>
          </reference>
          <reference field="2" count="1" selected="0">
            <x v="25"/>
          </reference>
          <reference field="3" count="1" selected="0">
            <x v="60"/>
          </reference>
          <reference field="4" count="1" selected="0">
            <x v="17"/>
          </reference>
          <reference field="15" count="1">
            <x v="0"/>
          </reference>
        </references>
      </pivotArea>
    </format>
    <format dxfId="2373">
      <pivotArea dataOnly="0" labelOnly="1" fieldPosition="0">
        <references count="5">
          <reference field="0" count="1" selected="0">
            <x v="0"/>
          </reference>
          <reference field="2" count="1" selected="0">
            <x v="26"/>
          </reference>
          <reference field="3" count="1" selected="0">
            <x v="61"/>
          </reference>
          <reference field="4" count="1" selected="0">
            <x v="18"/>
          </reference>
          <reference field="15" count="1">
            <x v="0"/>
          </reference>
        </references>
      </pivotArea>
    </format>
    <format dxfId="2372">
      <pivotArea dataOnly="0" labelOnly="1" fieldPosition="0">
        <references count="5">
          <reference field="0" count="1" selected="0">
            <x v="0"/>
          </reference>
          <reference field="2" count="1" selected="0">
            <x v="27"/>
          </reference>
          <reference field="3" count="1" selected="0">
            <x v="62"/>
          </reference>
          <reference field="4" count="1" selected="0">
            <x v="19"/>
          </reference>
          <reference field="15" count="1">
            <x v="0"/>
          </reference>
        </references>
      </pivotArea>
    </format>
    <format dxfId="2371">
      <pivotArea dataOnly="0" labelOnly="1" fieldPosition="0">
        <references count="5">
          <reference field="0" count="1" selected="0">
            <x v="0"/>
          </reference>
          <reference field="2" count="1" selected="0">
            <x v="29"/>
          </reference>
          <reference field="3" count="1" selected="0">
            <x v="34"/>
          </reference>
          <reference field="4" count="1" selected="0">
            <x v="20"/>
          </reference>
          <reference field="15" count="1">
            <x v="0"/>
          </reference>
        </references>
      </pivotArea>
    </format>
    <format dxfId="2370">
      <pivotArea dataOnly="0" labelOnly="1" fieldPosition="0">
        <references count="5">
          <reference field="0" count="1" selected="0">
            <x v="0"/>
          </reference>
          <reference field="2" count="1" selected="0">
            <x v="30"/>
          </reference>
          <reference field="3" count="1" selected="0">
            <x v="6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69">
      <pivotArea dataOnly="0" labelOnly="1" fieldPosition="0">
        <references count="5">
          <reference field="0" count="1" selected="0">
            <x v="0"/>
          </reference>
          <reference field="2" count="1" selected="0">
            <x v="31"/>
          </reference>
          <reference field="3" count="1" selected="0">
            <x v="6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68">
      <pivotArea dataOnly="0" labelOnly="1" fieldPosition="0">
        <references count="5">
          <reference field="0" count="1" selected="0">
            <x v="0"/>
          </reference>
          <reference field="2" count="1" selected="0">
            <x v="32"/>
          </reference>
          <reference field="3" count="1" selected="0">
            <x v="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67">
      <pivotArea dataOnly="0" labelOnly="1" fieldPosition="0">
        <references count="5">
          <reference field="0" count="1" selected="0">
            <x v="0"/>
          </reference>
          <reference field="2" count="1" selected="0">
            <x v="34"/>
          </reference>
          <reference field="3" count="1" selected="0">
            <x v="68"/>
          </reference>
          <reference field="4" count="1" selected="0">
            <x v="5"/>
          </reference>
          <reference field="15" count="1">
            <x v="0"/>
          </reference>
        </references>
      </pivotArea>
    </format>
    <format dxfId="2366">
      <pivotArea dataOnly="0" labelOnly="1" fieldPosition="0">
        <references count="5">
          <reference field="0" count="1" selected="0">
            <x v="0"/>
          </reference>
          <reference field="2" count="1" selected="0">
            <x v="35"/>
          </reference>
          <reference field="3" count="1" selected="0">
            <x v="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65">
      <pivotArea dataOnly="0" labelOnly="1" fieldPosition="0">
        <references count="5">
          <reference field="0" count="1" selected="0">
            <x v="0"/>
          </reference>
          <reference field="2" count="1" selected="0">
            <x v="36"/>
          </reference>
          <reference field="3" count="1" selected="0">
            <x v="69"/>
          </reference>
          <reference field="4" count="1" selected="0">
            <x v="22"/>
          </reference>
          <reference field="15" count="1">
            <x v="0"/>
          </reference>
        </references>
      </pivotArea>
    </format>
    <format dxfId="2364">
      <pivotArea dataOnly="0" labelOnly="1" fieldPosition="0">
        <references count="5">
          <reference field="0" count="1" selected="0">
            <x v="0"/>
          </reference>
          <reference field="2" count="1" selected="0">
            <x v="40"/>
          </reference>
          <reference field="3" count="1" selected="0">
            <x v="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63">
      <pivotArea dataOnly="0" labelOnly="1" fieldPosition="0">
        <references count="5">
          <reference field="0" count="1" selected="0">
            <x v="0"/>
          </reference>
          <reference field="2" count="1" selected="0">
            <x v="41"/>
          </reference>
          <reference field="3" count="1" selected="0">
            <x v="73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2362">
      <pivotArea dataOnly="0" labelOnly="1" fieldPosition="0">
        <references count="5">
          <reference field="0" count="1" selected="0">
            <x v="0"/>
          </reference>
          <reference field="2" count="1" selected="0">
            <x v="42"/>
          </reference>
          <reference field="3" count="1" selected="0">
            <x v="74"/>
          </reference>
          <reference field="4" count="1" selected="0">
            <x v="22"/>
          </reference>
          <reference field="15" count="1">
            <x v="0"/>
          </reference>
        </references>
      </pivotArea>
    </format>
    <format dxfId="2361">
      <pivotArea dataOnly="0" labelOnly="1" fieldPosition="0">
        <references count="5">
          <reference field="0" count="1" selected="0">
            <x v="0"/>
          </reference>
          <reference field="2" count="1" selected="0">
            <x v="43"/>
          </reference>
          <reference field="3" count="1" selected="0">
            <x v="75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2360">
      <pivotArea dataOnly="0" labelOnly="1" fieldPosition="0">
        <references count="5">
          <reference field="0" count="1" selected="0">
            <x v="0"/>
          </reference>
          <reference field="2" count="1" selected="0">
            <x v="44"/>
          </reference>
          <reference field="3" count="1" selected="0">
            <x v="7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59">
      <pivotArea dataOnly="0" labelOnly="1" fieldPosition="0">
        <references count="5">
          <reference field="0" count="1" selected="0">
            <x v="0"/>
          </reference>
          <reference field="2" count="1" selected="0">
            <x v="45"/>
          </reference>
          <reference field="3" count="1" selected="0">
            <x v="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58">
      <pivotArea dataOnly="0" labelOnly="1" fieldPosition="0">
        <references count="5">
          <reference field="0" count="1" selected="0">
            <x v="0"/>
          </reference>
          <reference field="2" count="1" selected="0">
            <x v="47"/>
          </reference>
          <reference field="3" count="1" selected="0">
            <x v="78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2357">
      <pivotArea dataOnly="0" labelOnly="1" fieldPosition="0">
        <references count="5">
          <reference field="0" count="1" selected="0">
            <x v="0"/>
          </reference>
          <reference field="2" count="1" selected="0">
            <x v="48"/>
          </reference>
          <reference field="3" count="1" selected="0">
            <x v="79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2356">
      <pivotArea dataOnly="0" labelOnly="1" fieldPosition="0">
        <references count="5">
          <reference field="0" count="1" selected="0">
            <x v="0"/>
          </reference>
          <reference field="2" count="1" selected="0">
            <x v="49"/>
          </reference>
          <reference field="3" count="1" selected="0">
            <x v="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55">
      <pivotArea dataOnly="0" labelOnly="1" fieldPosition="0">
        <references count="5">
          <reference field="0" count="1" selected="0">
            <x v="0"/>
          </reference>
          <reference field="2" count="1" selected="0">
            <x v="50"/>
          </reference>
          <reference field="3" count="1" selected="0">
            <x v="81"/>
          </reference>
          <reference field="4" count="1" selected="0">
            <x v="27"/>
          </reference>
          <reference field="15" count="1">
            <x v="0"/>
          </reference>
        </references>
      </pivotArea>
    </format>
    <format dxfId="2354">
      <pivotArea dataOnly="0" labelOnly="1" fieldPosition="0">
        <references count="5">
          <reference field="0" count="1" selected="0">
            <x v="0"/>
          </reference>
          <reference field="2" count="1" selected="0">
            <x v="51"/>
          </reference>
          <reference field="3" count="1" selected="0">
            <x v="8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53">
      <pivotArea dataOnly="0" labelOnly="1" fieldPosition="0">
        <references count="5">
          <reference field="0" count="1" selected="0">
            <x v="0"/>
          </reference>
          <reference field="2" count="1" selected="0">
            <x v="52"/>
          </reference>
          <reference field="3" count="1" selected="0">
            <x v="16"/>
          </reference>
          <reference field="4" count="1" selected="0">
            <x v="28"/>
          </reference>
          <reference field="15" count="1">
            <x v="0"/>
          </reference>
        </references>
      </pivotArea>
    </format>
    <format dxfId="2352">
      <pivotArea dataOnly="0" labelOnly="1" fieldPosition="0">
        <references count="5">
          <reference field="0" count="1" selected="0">
            <x v="0"/>
          </reference>
          <reference field="2" count="1" selected="0">
            <x v="53"/>
          </reference>
          <reference field="3" count="1" selected="0">
            <x v="83"/>
          </reference>
          <reference field="4" count="1" selected="0">
            <x v="29"/>
          </reference>
          <reference field="15" count="1">
            <x v="0"/>
          </reference>
        </references>
      </pivotArea>
    </format>
    <format dxfId="2351">
      <pivotArea dataOnly="0" labelOnly="1" fieldPosition="0">
        <references count="5">
          <reference field="0" count="1" selected="0">
            <x v="0"/>
          </reference>
          <reference field="2" count="1" selected="0">
            <x v="56"/>
          </reference>
          <reference field="3" count="1" selected="0">
            <x v="86"/>
          </reference>
          <reference field="4" count="1" selected="0">
            <x v="30"/>
          </reference>
          <reference field="15" count="1">
            <x v="0"/>
          </reference>
        </references>
      </pivotArea>
    </format>
    <format dxfId="2350">
      <pivotArea dataOnly="0" labelOnly="1" fieldPosition="0">
        <references count="5">
          <reference field="0" count="1" selected="0">
            <x v="0"/>
          </reference>
          <reference field="2" count="1" selected="0">
            <x v="57"/>
          </reference>
          <reference field="3" count="1" selected="0">
            <x v="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49">
      <pivotArea dataOnly="0" labelOnly="1" fieldPosition="0">
        <references count="5">
          <reference field="0" count="1" selected="0">
            <x v="0"/>
          </reference>
          <reference field="2" count="1" selected="0">
            <x v="58"/>
          </reference>
          <reference field="3" count="1" selected="0">
            <x v="88"/>
          </reference>
          <reference field="4" count="1" selected="0">
            <x v="29"/>
          </reference>
          <reference field="15" count="1">
            <x v="0"/>
          </reference>
        </references>
      </pivotArea>
    </format>
    <format dxfId="2348">
      <pivotArea dataOnly="0" labelOnly="1" fieldPosition="0">
        <references count="5">
          <reference field="0" count="1" selected="0">
            <x v="0"/>
          </reference>
          <reference field="2" count="1" selected="0">
            <x v="59"/>
          </reference>
          <reference field="3" count="1" selected="0">
            <x v="89"/>
          </reference>
          <reference field="4" count="1" selected="0">
            <x v="31"/>
          </reference>
          <reference field="15" count="1">
            <x v="0"/>
          </reference>
        </references>
      </pivotArea>
    </format>
    <format dxfId="2347">
      <pivotArea dataOnly="0" labelOnly="1" fieldPosition="0">
        <references count="5">
          <reference field="0" count="1" selected="0">
            <x v="0"/>
          </reference>
          <reference field="2" count="1" selected="0">
            <x v="64"/>
          </reference>
          <reference field="3" count="1" selected="0">
            <x v="94"/>
          </reference>
          <reference field="4" count="1" selected="0">
            <x v="32"/>
          </reference>
          <reference field="15" count="1">
            <x v="0"/>
          </reference>
        </references>
      </pivotArea>
    </format>
    <format dxfId="2346">
      <pivotArea dataOnly="0" labelOnly="1" fieldPosition="0">
        <references count="5">
          <reference field="0" count="1" selected="0">
            <x v="0"/>
          </reference>
          <reference field="2" count="1" selected="0">
            <x v="67"/>
          </reference>
          <reference field="3" count="1" selected="0">
            <x v="96"/>
          </reference>
          <reference field="4" count="1" selected="0">
            <x v="33"/>
          </reference>
          <reference field="15" count="1">
            <x v="0"/>
          </reference>
        </references>
      </pivotArea>
    </format>
    <format dxfId="2345">
      <pivotArea dataOnly="0" labelOnly="1" fieldPosition="0">
        <references count="5">
          <reference field="0" count="1" selected="0">
            <x v="0"/>
          </reference>
          <reference field="2" count="1" selected="0">
            <x v="68"/>
          </reference>
          <reference field="3" count="1" selected="0">
            <x v="97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2344">
      <pivotArea dataOnly="0" labelOnly="1" fieldPosition="0">
        <references count="5">
          <reference field="0" count="1" selected="0">
            <x v="0"/>
          </reference>
          <reference field="2" count="1" selected="0">
            <x v="69"/>
          </reference>
          <reference field="3" count="1" selected="0">
            <x v="15"/>
          </reference>
          <reference field="4" count="1" selected="0">
            <x v="34"/>
          </reference>
          <reference field="15" count="1">
            <x v="0"/>
          </reference>
        </references>
      </pivotArea>
    </format>
    <format dxfId="2343">
      <pivotArea dataOnly="0" labelOnly="1" fieldPosition="0">
        <references count="5">
          <reference field="0" count="1" selected="0">
            <x v="0"/>
          </reference>
          <reference field="2" count="1" selected="0">
            <x v="70"/>
          </reference>
          <reference field="3" count="1" selected="0">
            <x v="98"/>
          </reference>
          <reference field="4" count="1" selected="0">
            <x v="35"/>
          </reference>
          <reference field="15" count="1">
            <x v="0"/>
          </reference>
        </references>
      </pivotArea>
    </format>
    <format dxfId="2342">
      <pivotArea dataOnly="0" labelOnly="1" fieldPosition="0">
        <references count="5">
          <reference field="0" count="1" selected="0">
            <x v="0"/>
          </reference>
          <reference field="2" count="1" selected="0">
            <x v="71"/>
          </reference>
          <reference field="3" count="1" selected="0">
            <x v="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41">
      <pivotArea dataOnly="0" labelOnly="1" fieldPosition="0">
        <references count="5">
          <reference field="0" count="1" selected="0">
            <x v="0"/>
          </reference>
          <reference field="2" count="1" selected="0">
            <x v="72"/>
          </reference>
          <reference field="3" count="1" selected="0">
            <x v="38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2340">
      <pivotArea dataOnly="0" labelOnly="1" fieldPosition="0">
        <references count="5">
          <reference field="0" count="1" selected="0">
            <x v="0"/>
          </reference>
          <reference field="2" count="1" selected="0">
            <x v="73"/>
          </reference>
          <reference field="3" count="1" selected="0">
            <x v="100"/>
          </reference>
          <reference field="4" count="1" selected="0">
            <x v="37"/>
          </reference>
          <reference field="15" count="1">
            <x v="0"/>
          </reference>
        </references>
      </pivotArea>
    </format>
    <format dxfId="2339">
      <pivotArea dataOnly="0" labelOnly="1" fieldPosition="0">
        <references count="5">
          <reference field="0" count="1" selected="0">
            <x v="0"/>
          </reference>
          <reference field="2" count="1" selected="0">
            <x v="74"/>
          </reference>
          <reference field="3" count="1" selected="0">
            <x v="101"/>
          </reference>
          <reference field="4" count="1" selected="0">
            <x v="38"/>
          </reference>
          <reference field="15" count="1">
            <x v="0"/>
          </reference>
        </references>
      </pivotArea>
    </format>
    <format dxfId="2338">
      <pivotArea dataOnly="0" labelOnly="1" fieldPosition="0">
        <references count="5">
          <reference field="0" count="1" selected="0">
            <x v="0"/>
          </reference>
          <reference field="2" count="1" selected="0">
            <x v="75"/>
          </reference>
          <reference field="3" count="1" selected="0">
            <x v="3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2337">
      <pivotArea dataOnly="0" labelOnly="1" fieldPosition="0">
        <references count="5">
          <reference field="0" count="1" selected="0">
            <x v="0"/>
          </reference>
          <reference field="2" count="1" selected="0">
            <x v="76"/>
          </reference>
          <reference field="3" count="1" selected="0">
            <x v="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36">
      <pivotArea dataOnly="0" labelOnly="1" fieldPosition="0">
        <references count="5">
          <reference field="0" count="1" selected="0">
            <x v="0"/>
          </reference>
          <reference field="2" count="1" selected="0">
            <x v="77"/>
          </reference>
          <reference field="3" count="1" selected="0">
            <x v="1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335">
      <pivotArea dataOnly="0" labelOnly="1" fieldPosition="0">
        <references count="5">
          <reference field="0" count="1" selected="0">
            <x v="0"/>
          </reference>
          <reference field="2" count="1" selected="0">
            <x v="78"/>
          </reference>
          <reference field="3" count="1" selected="0">
            <x v="103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2334">
      <pivotArea dataOnly="0" labelOnly="1" fieldPosition="0">
        <references count="5">
          <reference field="0" count="1" selected="0">
            <x v="0"/>
          </reference>
          <reference field="2" count="1" selected="0">
            <x v="79"/>
          </reference>
          <reference field="3" count="1" selected="0">
            <x v="104"/>
          </reference>
          <reference field="4" count="1" selected="0">
            <x v="40"/>
          </reference>
          <reference field="15" count="1">
            <x v="0"/>
          </reference>
        </references>
      </pivotArea>
    </format>
    <format dxfId="2333">
      <pivotArea dataOnly="0" labelOnly="1" fieldPosition="0">
        <references count="5">
          <reference field="0" count="1" selected="0">
            <x v="0"/>
          </reference>
          <reference field="2" count="1" selected="0">
            <x v="80"/>
          </reference>
          <reference field="3" count="1" selected="0">
            <x v="23"/>
          </reference>
          <reference field="4" count="1" selected="0">
            <x v="41"/>
          </reference>
          <reference field="15" count="1">
            <x v="0"/>
          </reference>
        </references>
      </pivotArea>
    </format>
    <format dxfId="2332">
      <pivotArea dataOnly="0" labelOnly="1" fieldPosition="0">
        <references count="5">
          <reference field="0" count="1" selected="0">
            <x v="0"/>
          </reference>
          <reference field="2" count="1" selected="0">
            <x v="81"/>
          </reference>
          <reference field="3" count="1" selected="0">
            <x v="105"/>
          </reference>
          <reference field="4" count="1" selected="0">
            <x v="42"/>
          </reference>
          <reference field="15" count="1">
            <x v="0"/>
          </reference>
        </references>
      </pivotArea>
    </format>
    <format dxfId="2331">
      <pivotArea dataOnly="0" labelOnly="1" fieldPosition="0">
        <references count="5">
          <reference field="0" count="1" selected="0">
            <x v="0"/>
          </reference>
          <reference field="2" count="1" selected="0">
            <x v="82"/>
          </reference>
          <reference field="3" count="1" selected="0">
            <x v="1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30">
      <pivotArea dataOnly="0" labelOnly="1" fieldPosition="0">
        <references count="5">
          <reference field="0" count="1" selected="0">
            <x v="0"/>
          </reference>
          <reference field="2" count="1" selected="0">
            <x v="84"/>
          </reference>
          <reference field="3" count="1" selected="0">
            <x v="108"/>
          </reference>
          <reference field="4" count="1" selected="0">
            <x v="43"/>
          </reference>
          <reference field="15" count="1">
            <x v="0"/>
          </reference>
        </references>
      </pivotArea>
    </format>
    <format dxfId="2329">
      <pivotArea dataOnly="0" labelOnly="1" fieldPosition="0">
        <references count="5">
          <reference field="0" count="1" selected="0">
            <x v="0"/>
          </reference>
          <reference field="2" count="1" selected="0">
            <x v="85"/>
          </reference>
          <reference field="3" count="1" selected="0">
            <x v="109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2328">
      <pivotArea dataOnly="0" labelOnly="1" fieldPosition="0">
        <references count="5">
          <reference field="0" count="1" selected="0">
            <x v="0"/>
          </reference>
          <reference field="2" count="1" selected="0">
            <x v="87"/>
          </reference>
          <reference field="3" count="1" selected="0">
            <x v="111"/>
          </reference>
          <reference field="4" count="1" selected="0">
            <x v="44"/>
          </reference>
          <reference field="15" count="1">
            <x v="0"/>
          </reference>
        </references>
      </pivotArea>
    </format>
    <format dxfId="2327">
      <pivotArea dataOnly="0" labelOnly="1" fieldPosition="0">
        <references count="5">
          <reference field="0" count="1" selected="0">
            <x v="0"/>
          </reference>
          <reference field="2" count="1" selected="0">
            <x v="94"/>
          </reference>
          <reference field="3" count="1" selected="0">
            <x v="118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326">
      <pivotArea dataOnly="0" labelOnly="1" fieldPosition="0">
        <references count="5">
          <reference field="0" count="1" selected="0">
            <x v="0"/>
          </reference>
          <reference field="2" count="1" selected="0">
            <x v="95"/>
          </reference>
          <reference field="3" count="1" selected="0">
            <x v="119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2325">
      <pivotArea dataOnly="0" labelOnly="1" fieldPosition="0">
        <references count="5">
          <reference field="0" count="1" selected="0">
            <x v="0"/>
          </reference>
          <reference field="2" count="1" selected="0">
            <x v="97"/>
          </reference>
          <reference field="3" count="1" selected="0">
            <x v="1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24">
      <pivotArea dataOnly="0" labelOnly="1" fieldPosition="0">
        <references count="5">
          <reference field="0" count="1" selected="0">
            <x v="0"/>
          </reference>
          <reference field="2" count="1" selected="0">
            <x v="98"/>
          </reference>
          <reference field="3" count="1" selected="0">
            <x v="122"/>
          </reference>
          <reference field="4" count="1" selected="0">
            <x v="46"/>
          </reference>
          <reference field="15" count="1">
            <x v="0"/>
          </reference>
        </references>
      </pivotArea>
    </format>
    <format dxfId="2323">
      <pivotArea dataOnly="0" labelOnly="1" fieldPosition="0">
        <references count="5">
          <reference field="0" count="1" selected="0">
            <x v="0"/>
          </reference>
          <reference field="2" count="1" selected="0">
            <x v="99"/>
          </reference>
          <reference field="3" count="1" selected="0">
            <x v="123"/>
          </reference>
          <reference field="4" count="1" selected="0">
            <x v="47"/>
          </reference>
          <reference field="15" count="1">
            <x v="0"/>
          </reference>
        </references>
      </pivotArea>
    </format>
    <format dxfId="2322">
      <pivotArea dataOnly="0" labelOnly="1" fieldPosition="0">
        <references count="5">
          <reference field="0" count="1" selected="0">
            <x v="0"/>
          </reference>
          <reference field="2" count="1" selected="0">
            <x v="102"/>
          </reference>
          <reference field="3" count="1" selected="0">
            <x v="126"/>
          </reference>
          <reference field="4" count="1" selected="0">
            <x v="48"/>
          </reference>
          <reference field="15" count="1">
            <x v="0"/>
          </reference>
        </references>
      </pivotArea>
    </format>
    <format dxfId="2321">
      <pivotArea dataOnly="0" labelOnly="1" fieldPosition="0">
        <references count="5">
          <reference field="0" count="1" selected="0">
            <x v="0"/>
          </reference>
          <reference field="2" count="1" selected="0">
            <x v="106"/>
          </reference>
          <reference field="3" count="1" selected="0">
            <x v="130"/>
          </reference>
          <reference field="4" count="1" selected="0">
            <x v="31"/>
          </reference>
          <reference field="15" count="1">
            <x v="0"/>
          </reference>
        </references>
      </pivotArea>
    </format>
    <format dxfId="2320">
      <pivotArea dataOnly="0" labelOnly="1" fieldPosition="0">
        <references count="5">
          <reference field="0" count="1" selected="0">
            <x v="0"/>
          </reference>
          <reference field="2" count="1" selected="0">
            <x v="107"/>
          </reference>
          <reference field="3" count="1" selected="0">
            <x v="131"/>
          </reference>
          <reference field="4" count="1" selected="0">
            <x v="49"/>
          </reference>
          <reference field="15" count="1">
            <x v="0"/>
          </reference>
        </references>
      </pivotArea>
    </format>
    <format dxfId="2319">
      <pivotArea dataOnly="0" labelOnly="1" fieldPosition="0">
        <references count="5">
          <reference field="0" count="1" selected="0">
            <x v="0"/>
          </reference>
          <reference field="2" count="1" selected="0">
            <x v="109"/>
          </reference>
          <reference field="3" count="1" selected="0">
            <x v="133"/>
          </reference>
          <reference field="4" count="1" selected="0">
            <x v="50"/>
          </reference>
          <reference field="15" count="1">
            <x v="0"/>
          </reference>
        </references>
      </pivotArea>
    </format>
    <format dxfId="2318">
      <pivotArea dataOnly="0" labelOnly="1" fieldPosition="0">
        <references count="5">
          <reference field="0" count="1" selected="0">
            <x v="0"/>
          </reference>
          <reference field="2" count="1" selected="0">
            <x v="111"/>
          </reference>
          <reference field="3" count="1" selected="0">
            <x v="135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2317">
      <pivotArea dataOnly="0" labelOnly="1" fieldPosition="0">
        <references count="5">
          <reference field="0" count="1" selected="0">
            <x v="0"/>
          </reference>
          <reference field="2" count="1" selected="0">
            <x v="112"/>
          </reference>
          <reference field="3" count="1" selected="0">
            <x v="136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2316">
      <pivotArea dataOnly="0" labelOnly="1" fieldPosition="0">
        <references count="5">
          <reference field="0" count="1" selected="0">
            <x v="0"/>
          </reference>
          <reference field="2" count="1" selected="0">
            <x v="113"/>
          </reference>
          <reference field="3" count="1" selected="0">
            <x v="137"/>
          </reference>
          <reference field="4" count="1" selected="0">
            <x v="15"/>
          </reference>
          <reference field="15" count="1">
            <x v="0"/>
          </reference>
        </references>
      </pivotArea>
    </format>
    <format dxfId="2315">
      <pivotArea dataOnly="0" labelOnly="1" fieldPosition="0">
        <references count="5">
          <reference field="0" count="1" selected="0">
            <x v="0"/>
          </reference>
          <reference field="2" count="1" selected="0">
            <x v="114"/>
          </reference>
          <reference field="3" count="1" selected="0">
            <x v="138"/>
          </reference>
          <reference field="4" count="1" selected="0">
            <x v="51"/>
          </reference>
          <reference field="15" count="1">
            <x v="0"/>
          </reference>
        </references>
      </pivotArea>
    </format>
    <format dxfId="2314">
      <pivotArea dataOnly="0" labelOnly="1" fieldPosition="0">
        <references count="5">
          <reference field="0" count="1" selected="0">
            <x v="0"/>
          </reference>
          <reference field="2" count="1" selected="0">
            <x v="115"/>
          </reference>
          <reference field="3" count="1" selected="0">
            <x v="139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313">
      <pivotArea dataOnly="0" labelOnly="1" fieldPosition="0">
        <references count="5">
          <reference field="0" count="1" selected="0">
            <x v="0"/>
          </reference>
          <reference field="2" count="1" selected="0">
            <x v="116"/>
          </reference>
          <reference field="3" count="1" selected="0">
            <x v="140"/>
          </reference>
          <reference field="4" count="1" selected="0">
            <x v="53"/>
          </reference>
          <reference field="15" count="1">
            <x v="0"/>
          </reference>
        </references>
      </pivotArea>
    </format>
    <format dxfId="2312">
      <pivotArea dataOnly="0" labelOnly="1" fieldPosition="0">
        <references count="5">
          <reference field="0" count="1" selected="0">
            <x v="0"/>
          </reference>
          <reference field="2" count="1" selected="0">
            <x v="117"/>
          </reference>
          <reference field="3" count="1" selected="0">
            <x v="141"/>
          </reference>
          <reference field="4" count="1" selected="0">
            <x v="54"/>
          </reference>
          <reference field="15" count="1">
            <x v="0"/>
          </reference>
        </references>
      </pivotArea>
    </format>
    <format dxfId="2311">
      <pivotArea dataOnly="0" labelOnly="1" fieldPosition="0">
        <references count="5">
          <reference field="0" count="1" selected="0">
            <x v="0"/>
          </reference>
          <reference field="2" count="1" selected="0">
            <x v="120"/>
          </reference>
          <reference field="3" count="1" selected="0">
            <x v="144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310">
      <pivotArea dataOnly="0" labelOnly="1" fieldPosition="0">
        <references count="5">
          <reference field="0" count="1" selected="0">
            <x v="0"/>
          </reference>
          <reference field="2" count="1" selected="0">
            <x v="121"/>
          </reference>
          <reference field="3" count="1" selected="0">
            <x v="145"/>
          </reference>
          <reference field="4" count="1" selected="0">
            <x v="56"/>
          </reference>
          <reference field="15" count="1">
            <x v="0"/>
          </reference>
        </references>
      </pivotArea>
    </format>
    <format dxfId="2309">
      <pivotArea dataOnly="0" labelOnly="1" fieldPosition="0">
        <references count="5">
          <reference field="0" count="1" selected="0">
            <x v="0"/>
          </reference>
          <reference field="2" count="1" selected="0">
            <x v="122"/>
          </reference>
          <reference field="3" count="1" selected="0">
            <x v="146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308">
      <pivotArea dataOnly="0" labelOnly="1" fieldPosition="0">
        <references count="5">
          <reference field="0" count="1" selected="0">
            <x v="0"/>
          </reference>
          <reference field="2" count="1" selected="0">
            <x v="124"/>
          </reference>
          <reference field="3" count="1" selected="0">
            <x v="148"/>
          </reference>
          <reference field="4" count="1" selected="0">
            <x v="23"/>
          </reference>
          <reference field="15" count="1">
            <x v="0"/>
          </reference>
        </references>
      </pivotArea>
    </format>
    <format dxfId="2307">
      <pivotArea dataOnly="0" labelOnly="1" fieldPosition="0">
        <references count="5">
          <reference field="0" count="1" selected="0">
            <x v="0"/>
          </reference>
          <reference field="2" count="1" selected="0">
            <x v="126"/>
          </reference>
          <reference field="3" count="1" selected="0">
            <x v="150"/>
          </reference>
          <reference field="4" count="1" selected="0">
            <x v="57"/>
          </reference>
          <reference field="15" count="1">
            <x v="0"/>
          </reference>
        </references>
      </pivotArea>
    </format>
    <format dxfId="2306">
      <pivotArea dataOnly="0" labelOnly="1" fieldPosition="0">
        <references count="5">
          <reference field="0" count="1" selected="0">
            <x v="0"/>
          </reference>
          <reference field="2" count="1" selected="0">
            <x v="127"/>
          </reference>
          <reference field="3" count="1" selected="0">
            <x v="151"/>
          </reference>
          <reference field="4" count="1" selected="0">
            <x v="9"/>
          </reference>
          <reference field="15" count="1">
            <x v="0"/>
          </reference>
        </references>
      </pivotArea>
    </format>
    <format dxfId="2305">
      <pivotArea dataOnly="0" labelOnly="1" fieldPosition="0">
        <references count="5">
          <reference field="0" count="1" selected="0">
            <x v="0"/>
          </reference>
          <reference field="2" count="1" selected="0">
            <x v="128"/>
          </reference>
          <reference field="3" count="1" selected="0">
            <x v="152"/>
          </reference>
          <reference field="4" count="1" selected="0">
            <x v="25"/>
          </reference>
          <reference field="15" count="1">
            <x v="0"/>
          </reference>
        </references>
      </pivotArea>
    </format>
    <format dxfId="2304">
      <pivotArea dataOnly="0" labelOnly="1" fieldPosition="0">
        <references count="5">
          <reference field="0" count="1" selected="0">
            <x v="0"/>
          </reference>
          <reference field="2" count="1" selected="0">
            <x v="130"/>
          </reference>
          <reference field="3" count="1" selected="0">
            <x v="154"/>
          </reference>
          <reference field="4" count="1" selected="0">
            <x v="44"/>
          </reference>
          <reference field="15" count="1">
            <x v="0"/>
          </reference>
        </references>
      </pivotArea>
    </format>
    <format dxfId="2303">
      <pivotArea dataOnly="0" labelOnly="1" fieldPosition="0">
        <references count="5">
          <reference field="0" count="1" selected="0">
            <x v="0"/>
          </reference>
          <reference field="2" count="1" selected="0">
            <x v="131"/>
          </reference>
          <reference field="3" count="1" selected="0">
            <x v="1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302">
      <pivotArea dataOnly="0" labelOnly="1" fieldPosition="0">
        <references count="5">
          <reference field="0" count="1" selected="0">
            <x v="0"/>
          </reference>
          <reference field="2" count="1" selected="0">
            <x v="134"/>
          </reference>
          <reference field="3" count="1" selected="0">
            <x v="158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2301">
      <pivotArea dataOnly="0" labelOnly="1" fieldPosition="0">
        <references count="5">
          <reference field="0" count="1" selected="0">
            <x v="0"/>
          </reference>
          <reference field="2" count="1" selected="0">
            <x v="141"/>
          </reference>
          <reference field="3" count="1" selected="0">
            <x v="165"/>
          </reference>
          <reference field="4" count="1" selected="0">
            <x v="58"/>
          </reference>
          <reference field="15" count="1">
            <x v="0"/>
          </reference>
        </references>
      </pivotArea>
    </format>
    <format dxfId="2300">
      <pivotArea dataOnly="0" labelOnly="1" fieldPosition="0">
        <references count="5">
          <reference field="0" count="1" selected="0">
            <x v="0"/>
          </reference>
          <reference field="2" count="1" selected="0">
            <x v="143"/>
          </reference>
          <reference field="3" count="1" selected="0">
            <x v="167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2299">
      <pivotArea dataOnly="0" labelOnly="1" fieldPosition="0">
        <references count="5">
          <reference field="0" count="1" selected="0">
            <x v="0"/>
          </reference>
          <reference field="2" count="1" selected="0">
            <x v="144"/>
          </reference>
          <reference field="3" count="1" selected="0">
            <x v="1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98">
      <pivotArea dataOnly="0" labelOnly="1" fieldPosition="0">
        <references count="5">
          <reference field="0" count="1" selected="0">
            <x v="0"/>
          </reference>
          <reference field="2" count="1" selected="0">
            <x v="149"/>
          </reference>
          <reference field="3" count="1" selected="0">
            <x v="173"/>
          </reference>
          <reference field="4" count="1" selected="0">
            <x v="60"/>
          </reference>
          <reference field="15" count="1">
            <x v="0"/>
          </reference>
        </references>
      </pivotArea>
    </format>
    <format dxfId="2297">
      <pivotArea dataOnly="0" labelOnly="1" fieldPosition="0">
        <references count="5">
          <reference field="0" count="1" selected="0">
            <x v="0"/>
          </reference>
          <reference field="2" count="1" selected="0">
            <x v="150"/>
          </reference>
          <reference field="3" count="1" selected="0">
            <x v="174"/>
          </reference>
          <reference field="4" count="1" selected="0">
            <x v="51"/>
          </reference>
          <reference field="15" count="1">
            <x v="0"/>
          </reference>
        </references>
      </pivotArea>
    </format>
    <format dxfId="2296">
      <pivotArea dataOnly="0" labelOnly="1" fieldPosition="0">
        <references count="5">
          <reference field="0" count="1" selected="0">
            <x v="0"/>
          </reference>
          <reference field="2" count="1" selected="0">
            <x v="151"/>
          </reference>
          <reference field="3" count="1" selected="0">
            <x v="175"/>
          </reference>
          <reference field="4" count="1" selected="0">
            <x v="61"/>
          </reference>
          <reference field="15" count="1">
            <x v="0"/>
          </reference>
        </references>
      </pivotArea>
    </format>
    <format dxfId="2295">
      <pivotArea dataOnly="0" labelOnly="1" fieldPosition="0">
        <references count="5">
          <reference field="0" count="1" selected="0">
            <x v="0"/>
          </reference>
          <reference field="2" count="1" selected="0">
            <x v="152"/>
          </reference>
          <reference field="3" count="1" selected="0">
            <x v="17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2294">
      <pivotArea dataOnly="0" labelOnly="1" fieldPosition="0">
        <references count="5">
          <reference field="0" count="1" selected="0">
            <x v="0"/>
          </reference>
          <reference field="2" count="1" selected="0">
            <x v="153"/>
          </reference>
          <reference field="3" count="1" selected="0">
            <x v="177"/>
          </reference>
          <reference field="4" count="1" selected="0">
            <x v="62"/>
          </reference>
          <reference field="15" count="1">
            <x v="0"/>
          </reference>
        </references>
      </pivotArea>
    </format>
    <format dxfId="2293">
      <pivotArea dataOnly="0" labelOnly="1" fieldPosition="0">
        <references count="5">
          <reference field="0" count="1" selected="0">
            <x v="0"/>
          </reference>
          <reference field="2" count="1" selected="0">
            <x v="154"/>
          </reference>
          <reference field="3" count="1" selected="0">
            <x v="178"/>
          </reference>
          <reference field="4" count="1" selected="0">
            <x v="63"/>
          </reference>
          <reference field="15" count="1">
            <x v="0"/>
          </reference>
        </references>
      </pivotArea>
    </format>
    <format dxfId="2292">
      <pivotArea dataOnly="0" labelOnly="1" fieldPosition="0">
        <references count="5">
          <reference field="0" count="1" selected="0">
            <x v="0"/>
          </reference>
          <reference field="2" count="1" selected="0">
            <x v="155"/>
          </reference>
          <reference field="3" count="1" selected="0">
            <x v="179"/>
          </reference>
          <reference field="4" count="1" selected="0">
            <x v="64"/>
          </reference>
          <reference field="15" count="1">
            <x v="0"/>
          </reference>
        </references>
      </pivotArea>
    </format>
    <format dxfId="2291">
      <pivotArea dataOnly="0" labelOnly="1" fieldPosition="0">
        <references count="5">
          <reference field="0" count="1" selected="0">
            <x v="0"/>
          </reference>
          <reference field="2" count="1" selected="0">
            <x v="156"/>
          </reference>
          <reference field="3" count="1" selected="0">
            <x v="180"/>
          </reference>
          <reference field="4" count="1" selected="0">
            <x v="53"/>
          </reference>
          <reference field="15" count="1">
            <x v="0"/>
          </reference>
        </references>
      </pivotArea>
    </format>
    <format dxfId="2290">
      <pivotArea dataOnly="0" labelOnly="1" fieldPosition="0">
        <references count="5">
          <reference field="0" count="1" selected="0">
            <x v="0"/>
          </reference>
          <reference field="2" count="1" selected="0">
            <x v="157"/>
          </reference>
          <reference field="3" count="1" selected="0">
            <x v="19"/>
          </reference>
          <reference field="4" count="1" selected="0">
            <x v="65"/>
          </reference>
          <reference field="15" count="1">
            <x v="0"/>
          </reference>
        </references>
      </pivotArea>
    </format>
    <format dxfId="2289">
      <pivotArea dataOnly="0" labelOnly="1" fieldPosition="0">
        <references count="5">
          <reference field="0" count="1" selected="0">
            <x v="1"/>
          </reference>
          <reference field="2" count="1" selected="0">
            <x v="158"/>
          </reference>
          <reference field="3" count="1" selected="0">
            <x v="181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288">
      <pivotArea dataOnly="0" labelOnly="1" fieldPosition="0">
        <references count="5">
          <reference field="0" count="1" selected="0">
            <x v="1"/>
          </reference>
          <reference field="2" count="1" selected="0">
            <x v="159"/>
          </reference>
          <reference field="3" count="1" selected="0">
            <x v="182"/>
          </reference>
          <reference field="4" count="1" selected="0">
            <x v="66"/>
          </reference>
          <reference field="15" count="1">
            <x v="0"/>
          </reference>
        </references>
      </pivotArea>
    </format>
    <format dxfId="2287">
      <pivotArea dataOnly="0" labelOnly="1" fieldPosition="0">
        <references count="5">
          <reference field="0" count="1" selected="0">
            <x v="1"/>
          </reference>
          <reference field="2" count="1" selected="0">
            <x v="160"/>
          </reference>
          <reference field="3" count="1" selected="0">
            <x v="183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286">
      <pivotArea dataOnly="0" labelOnly="1" fieldPosition="0">
        <references count="5">
          <reference field="0" count="1" selected="0">
            <x v="2"/>
          </reference>
          <reference field="2" count="1" selected="0">
            <x v="161"/>
          </reference>
          <reference field="3" count="1" selected="0">
            <x v="1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5">
      <pivotArea dataOnly="0" labelOnly="1" fieldPosition="0">
        <references count="5">
          <reference field="0" count="1" selected="0">
            <x v="2"/>
          </reference>
          <reference field="2" count="1" selected="0">
            <x v="162"/>
          </reference>
          <reference field="3" count="1" selected="0">
            <x v="1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4">
      <pivotArea dataOnly="0" labelOnly="1" fieldPosition="0">
        <references count="5">
          <reference field="0" count="1" selected="0">
            <x v="2"/>
          </reference>
          <reference field="2" count="1" selected="0">
            <x v="163"/>
          </reference>
          <reference field="3" count="1" selected="0">
            <x v="1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3">
      <pivotArea dataOnly="0" labelOnly="1" fieldPosition="0">
        <references count="5">
          <reference field="0" count="1" selected="0">
            <x v="2"/>
          </reference>
          <reference field="2" count="1" selected="0">
            <x v="164"/>
          </reference>
          <reference field="3" count="1" selected="0">
            <x v="1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2">
      <pivotArea dataOnly="0" labelOnly="1" fieldPosition="0">
        <references count="5">
          <reference field="0" count="1" selected="0">
            <x v="2"/>
          </reference>
          <reference field="2" count="1" selected="0">
            <x v="165"/>
          </reference>
          <reference field="3" count="1" selected="0">
            <x v="18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81">
      <pivotArea dataOnly="0" labelOnly="1" fieldPosition="0">
        <references count="5">
          <reference field="0" count="1" selected="0">
            <x v="2"/>
          </reference>
          <reference field="2" count="1" selected="0">
            <x v="166"/>
          </reference>
          <reference field="3" count="1" selected="0">
            <x v="18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80">
      <pivotArea dataOnly="0" labelOnly="1" fieldPosition="0">
        <references count="5">
          <reference field="0" count="1" selected="0">
            <x v="2"/>
          </reference>
          <reference field="2" count="1" selected="0">
            <x v="167"/>
          </reference>
          <reference field="3" count="1" selected="0">
            <x v="1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79">
      <pivotArea dataOnly="0" labelOnly="1" fieldPosition="0">
        <references count="5">
          <reference field="0" count="1" selected="0">
            <x v="2"/>
          </reference>
          <reference field="2" count="1" selected="0">
            <x v="168"/>
          </reference>
          <reference field="3" count="1" selected="0">
            <x v="1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78">
      <pivotArea dataOnly="0" labelOnly="1" fieldPosition="0">
        <references count="5">
          <reference field="0" count="1" selected="0">
            <x v="2"/>
          </reference>
          <reference field="2" count="1" selected="0">
            <x v="169"/>
          </reference>
          <reference field="3" count="1" selected="0">
            <x v="1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77">
      <pivotArea dataOnly="0" labelOnly="1" fieldPosition="0">
        <references count="5">
          <reference field="0" count="1" selected="0">
            <x v="2"/>
          </reference>
          <reference field="2" count="1" selected="0">
            <x v="170"/>
          </reference>
          <reference field="3" count="1" selected="0">
            <x v="1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76">
      <pivotArea dataOnly="0" labelOnly="1" fieldPosition="0">
        <references count="5">
          <reference field="0" count="1" selected="0">
            <x v="2"/>
          </reference>
          <reference field="2" count="1" selected="0">
            <x v="171"/>
          </reference>
          <reference field="3" count="1" selected="0">
            <x v="19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75">
      <pivotArea dataOnly="0" labelOnly="1" fieldPosition="0">
        <references count="5">
          <reference field="0" count="1" selected="0">
            <x v="2"/>
          </reference>
          <reference field="2" count="1" selected="0">
            <x v="172"/>
          </reference>
          <reference field="3" count="1" selected="0">
            <x v="1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74">
      <pivotArea dataOnly="0" labelOnly="1" fieldPosition="0">
        <references count="5">
          <reference field="0" count="1" selected="0">
            <x v="2"/>
          </reference>
          <reference field="2" count="1" selected="0">
            <x v="173"/>
          </reference>
          <reference field="3" count="1" selected="0">
            <x v="1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73">
      <pivotArea dataOnly="0" labelOnly="1" fieldPosition="0">
        <references count="5">
          <reference field="0" count="1" selected="0">
            <x v="2"/>
          </reference>
          <reference field="2" count="1" selected="0">
            <x v="174"/>
          </reference>
          <reference field="3" count="1" selected="0">
            <x v="19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72">
      <pivotArea dataOnly="0" labelOnly="1" fieldPosition="0">
        <references count="5">
          <reference field="0" count="1" selected="0">
            <x v="2"/>
          </reference>
          <reference field="2" count="1" selected="0">
            <x v="175"/>
          </reference>
          <reference field="3" count="1" selected="0">
            <x v="198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2271">
      <pivotArea dataOnly="0" labelOnly="1" fieldPosition="0">
        <references count="5">
          <reference field="0" count="1" selected="0">
            <x v="2"/>
          </reference>
          <reference field="2" count="1" selected="0">
            <x v="176"/>
          </reference>
          <reference field="3" count="1" selected="0">
            <x v="1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70">
      <pivotArea dataOnly="0" labelOnly="1" fieldPosition="0">
        <references count="5">
          <reference field="0" count="1" selected="0">
            <x v="2"/>
          </reference>
          <reference field="2" count="1" selected="0">
            <x v="177"/>
          </reference>
          <reference field="3" count="1" selected="0">
            <x v="200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69">
      <pivotArea dataOnly="0" labelOnly="1" fieldPosition="0">
        <references count="5">
          <reference field="0" count="1" selected="0">
            <x v="2"/>
          </reference>
          <reference field="2" count="1" selected="0">
            <x v="180"/>
          </reference>
          <reference field="3" count="1" selected="0">
            <x v="2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68">
      <pivotArea dataOnly="0" labelOnly="1" fieldPosition="0">
        <references count="5">
          <reference field="0" count="1" selected="0">
            <x v="2"/>
          </reference>
          <reference field="2" count="1" selected="0">
            <x v="181"/>
          </reference>
          <reference field="3" count="1" selected="0">
            <x v="2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67">
      <pivotArea dataOnly="0" labelOnly="1" fieldPosition="0">
        <references count="5">
          <reference field="0" count="1" selected="0">
            <x v="2"/>
          </reference>
          <reference field="2" count="1" selected="0">
            <x v="182"/>
          </reference>
          <reference field="3" count="1" selected="0">
            <x v="20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66">
      <pivotArea dataOnly="0" labelOnly="1" fieldPosition="0">
        <references count="5">
          <reference field="0" count="1" selected="0">
            <x v="2"/>
          </reference>
          <reference field="2" count="1" selected="0">
            <x v="183"/>
          </reference>
          <reference field="3" count="1" selected="0">
            <x v="2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65">
      <pivotArea dataOnly="0" labelOnly="1" fieldPosition="0">
        <references count="5">
          <reference field="0" count="1" selected="0">
            <x v="2"/>
          </reference>
          <reference field="2" count="1" selected="0">
            <x v="184"/>
          </reference>
          <reference field="3" count="1" selected="0">
            <x v="205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2264">
      <pivotArea dataOnly="0" labelOnly="1" fieldPosition="0">
        <references count="5">
          <reference field="0" count="1" selected="0">
            <x v="2"/>
          </reference>
          <reference field="2" count="1" selected="0">
            <x v="185"/>
          </reference>
          <reference field="3" count="1" selected="0">
            <x v="2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63">
      <pivotArea dataOnly="0" labelOnly="1" fieldPosition="0">
        <references count="5">
          <reference field="0" count="1" selected="0">
            <x v="2"/>
          </reference>
          <reference field="2" count="1" selected="0">
            <x v="186"/>
          </reference>
          <reference field="3" count="1" selected="0">
            <x v="2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62">
      <pivotArea dataOnly="0" labelOnly="1" fieldPosition="0">
        <references count="5">
          <reference field="0" count="1" selected="0">
            <x v="3"/>
          </reference>
          <reference field="2" count="1" selected="0">
            <x v="187"/>
          </reference>
          <reference field="3" count="1" selected="0">
            <x v="208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261">
      <pivotArea dataOnly="0" labelOnly="1" fieldPosition="0">
        <references count="5">
          <reference field="0" count="1" selected="0">
            <x v="3"/>
          </reference>
          <reference field="2" count="1" selected="0">
            <x v="188"/>
          </reference>
          <reference field="3" count="1" selected="0">
            <x v="20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260">
      <pivotArea dataOnly="0" labelOnly="1" fieldPosition="0">
        <references count="5">
          <reference field="0" count="1" selected="0">
            <x v="3"/>
          </reference>
          <reference field="2" count="1" selected="0">
            <x v="189"/>
          </reference>
          <reference field="3" count="1" selected="0">
            <x v="210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259">
      <pivotArea dataOnly="0" labelOnly="1" fieldPosition="0">
        <references count="5">
          <reference field="0" count="1" selected="0">
            <x v="3"/>
          </reference>
          <reference field="2" count="1" selected="0">
            <x v="190"/>
          </reference>
          <reference field="3" count="1" selected="0">
            <x v="21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8">
      <pivotArea dataOnly="0" labelOnly="1" fieldPosition="0">
        <references count="5">
          <reference field="0" count="1" selected="0">
            <x v="3"/>
          </reference>
          <reference field="2" count="1" selected="0">
            <x v="191"/>
          </reference>
          <reference field="3" count="1" selected="0">
            <x v="21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7">
      <pivotArea dataOnly="0" labelOnly="1" fieldPosition="0">
        <references count="5">
          <reference field="0" count="1" selected="0">
            <x v="3"/>
          </reference>
          <reference field="2" count="1" selected="0">
            <x v="192"/>
          </reference>
          <reference field="3" count="1" selected="0">
            <x v="21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6">
      <pivotArea dataOnly="0" labelOnly="1" fieldPosition="0">
        <references count="5">
          <reference field="0" count="1" selected="0">
            <x v="3"/>
          </reference>
          <reference field="2" count="1" selected="0">
            <x v="193"/>
          </reference>
          <reference field="3" count="1" selected="0">
            <x v="21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5">
      <pivotArea dataOnly="0" labelOnly="1" fieldPosition="0">
        <references count="5">
          <reference field="0" count="1" selected="0">
            <x v="3"/>
          </reference>
          <reference field="2" count="1" selected="0">
            <x v="194"/>
          </reference>
          <reference field="3" count="1" selected="0">
            <x v="21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4">
      <pivotArea dataOnly="0" labelOnly="1" fieldPosition="0">
        <references count="5">
          <reference field="0" count="1" selected="0">
            <x v="3"/>
          </reference>
          <reference field="2" count="1" selected="0">
            <x v="195"/>
          </reference>
          <reference field="3" count="1" selected="0">
            <x v="21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53">
      <pivotArea dataOnly="0" labelOnly="1" fieldPosition="0">
        <references count="5">
          <reference field="0" count="1" selected="0">
            <x v="3"/>
          </reference>
          <reference field="2" count="1" selected="0">
            <x v="196"/>
          </reference>
          <reference field="3" count="1" selected="0">
            <x v="2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52">
      <pivotArea dataOnly="0" labelOnly="1" fieldPosition="0">
        <references count="5">
          <reference field="0" count="1" selected="0">
            <x v="3"/>
          </reference>
          <reference field="2" count="1" selected="0">
            <x v="197"/>
          </reference>
          <reference field="3" count="1" selected="0">
            <x v="21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51">
      <pivotArea dataOnly="0" labelOnly="1" fieldPosition="0">
        <references count="5">
          <reference field="0" count="1" selected="0">
            <x v="3"/>
          </reference>
          <reference field="2" count="1" selected="0">
            <x v="198"/>
          </reference>
          <reference field="3" count="1" selected="0">
            <x v="22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50">
      <pivotArea dataOnly="0" labelOnly="1" fieldPosition="0">
        <references count="5">
          <reference field="0" count="1" selected="0">
            <x v="3"/>
          </reference>
          <reference field="2" count="1" selected="0">
            <x v="199"/>
          </reference>
          <reference field="3" count="1" selected="0">
            <x v="2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9">
      <pivotArea dataOnly="0" labelOnly="1" fieldPosition="0">
        <references count="5">
          <reference field="0" count="1" selected="0">
            <x v="3"/>
          </reference>
          <reference field="2" count="1" selected="0">
            <x v="200"/>
          </reference>
          <reference field="3" count="1" selected="0">
            <x v="222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48">
      <pivotArea dataOnly="0" labelOnly="1" fieldPosition="0">
        <references count="5">
          <reference field="0" count="1" selected="0">
            <x v="3"/>
          </reference>
          <reference field="2" count="1" selected="0">
            <x v="201"/>
          </reference>
          <reference field="3" count="1" selected="0">
            <x v="22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7">
      <pivotArea dataOnly="0" labelOnly="1" fieldPosition="0">
        <references count="5">
          <reference field="0" count="1" selected="0">
            <x v="3"/>
          </reference>
          <reference field="2" count="1" selected="0">
            <x v="202"/>
          </reference>
          <reference field="3" count="1" selected="0">
            <x v="22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6">
      <pivotArea dataOnly="0" labelOnly="1" fieldPosition="0">
        <references count="5">
          <reference field="0" count="1" selected="0">
            <x v="3"/>
          </reference>
          <reference field="2" count="1" selected="0">
            <x v="203"/>
          </reference>
          <reference field="3" count="1" selected="0">
            <x v="22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5">
      <pivotArea dataOnly="0" labelOnly="1" fieldPosition="0">
        <references count="5">
          <reference field="0" count="1" selected="0">
            <x v="3"/>
          </reference>
          <reference field="2" count="1" selected="0">
            <x v="204"/>
          </reference>
          <reference field="3" count="1" selected="0">
            <x v="2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4">
      <pivotArea dataOnly="0" labelOnly="1" fieldPosition="0">
        <references count="5">
          <reference field="0" count="1" selected="0">
            <x v="3"/>
          </reference>
          <reference field="2" count="1" selected="0">
            <x v="205"/>
          </reference>
          <reference field="3" count="1" selected="0">
            <x v="2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3">
      <pivotArea dataOnly="0" labelOnly="1" fieldPosition="0">
        <references count="5">
          <reference field="0" count="1" selected="0">
            <x v="3"/>
          </reference>
          <reference field="2" count="1" selected="0">
            <x v="206"/>
          </reference>
          <reference field="3" count="1" selected="0">
            <x v="22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2">
      <pivotArea dataOnly="0" labelOnly="1" fieldPosition="0">
        <references count="5">
          <reference field="0" count="1" selected="0">
            <x v="3"/>
          </reference>
          <reference field="2" count="1" selected="0">
            <x v="207"/>
          </reference>
          <reference field="3" count="1" selected="0">
            <x v="22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1">
      <pivotArea dataOnly="0" labelOnly="1" fieldPosition="0">
        <references count="5">
          <reference field="0" count="1" selected="0">
            <x v="3"/>
          </reference>
          <reference field="2" count="1" selected="0">
            <x v="208"/>
          </reference>
          <reference field="3" count="1" selected="0">
            <x v="23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40">
      <pivotArea dataOnly="0" labelOnly="1" fieldPosition="0">
        <references count="5">
          <reference field="0" count="1" selected="0">
            <x v="3"/>
          </reference>
          <reference field="2" count="1" selected="0">
            <x v="209"/>
          </reference>
          <reference field="3" count="1" selected="0">
            <x v="2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9">
      <pivotArea dataOnly="0" labelOnly="1" fieldPosition="0">
        <references count="5">
          <reference field="0" count="1" selected="0">
            <x v="3"/>
          </reference>
          <reference field="2" count="1" selected="0">
            <x v="210"/>
          </reference>
          <reference field="3" count="1" selected="0">
            <x v="2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8">
      <pivotArea dataOnly="0" labelOnly="1" fieldPosition="0">
        <references count="5">
          <reference field="0" count="1" selected="0">
            <x v="3"/>
          </reference>
          <reference field="2" count="1" selected="0">
            <x v="211"/>
          </reference>
          <reference field="3" count="1" selected="0">
            <x v="2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7">
      <pivotArea dataOnly="0" labelOnly="1" fieldPosition="0">
        <references count="5">
          <reference field="0" count="1" selected="0">
            <x v="3"/>
          </reference>
          <reference field="2" count="1" selected="0">
            <x v="212"/>
          </reference>
          <reference field="3" count="1" selected="0">
            <x v="2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6">
      <pivotArea dataOnly="0" labelOnly="1" fieldPosition="0">
        <references count="5">
          <reference field="0" count="1" selected="0">
            <x v="3"/>
          </reference>
          <reference field="2" count="1" selected="0">
            <x v="213"/>
          </reference>
          <reference field="3" count="1" selected="0">
            <x v="2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5">
      <pivotArea dataOnly="0" labelOnly="1" fieldPosition="0">
        <references count="5">
          <reference field="0" count="1" selected="0">
            <x v="3"/>
          </reference>
          <reference field="2" count="1" selected="0">
            <x v="214"/>
          </reference>
          <reference field="3" count="1" selected="0">
            <x v="23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234">
      <pivotArea dataOnly="0" labelOnly="1" fieldPosition="0">
        <references count="5">
          <reference field="0" count="1" selected="0">
            <x v="3"/>
          </reference>
          <reference field="2" count="1" selected="0">
            <x v="215"/>
          </reference>
          <reference field="3" count="1" selected="0">
            <x v="237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33">
      <pivotArea dataOnly="0" labelOnly="1" fieldPosition="0">
        <references count="5">
          <reference field="0" count="1" selected="0">
            <x v="3"/>
          </reference>
          <reference field="2" count="1" selected="0">
            <x v="216"/>
          </reference>
          <reference field="3" count="1" selected="0">
            <x v="238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32">
      <pivotArea dataOnly="0" labelOnly="1" fieldPosition="0">
        <references count="5">
          <reference field="0" count="1" selected="0">
            <x v="3"/>
          </reference>
          <reference field="2" count="1" selected="0">
            <x v="217"/>
          </reference>
          <reference field="3" count="1" selected="0">
            <x v="2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1">
      <pivotArea dataOnly="0" labelOnly="1" fieldPosition="0">
        <references count="5">
          <reference field="0" count="1" selected="0">
            <x v="3"/>
          </reference>
          <reference field="2" count="1" selected="0">
            <x v="218"/>
          </reference>
          <reference field="3" count="1" selected="0">
            <x v="2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30">
      <pivotArea dataOnly="0" labelOnly="1" fieldPosition="0">
        <references count="5">
          <reference field="0" count="1" selected="0">
            <x v="3"/>
          </reference>
          <reference field="2" count="1" selected="0">
            <x v="219"/>
          </reference>
          <reference field="3" count="1" selected="0">
            <x v="2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9">
      <pivotArea dataOnly="0" labelOnly="1" fieldPosition="0">
        <references count="5">
          <reference field="0" count="1" selected="0">
            <x v="3"/>
          </reference>
          <reference field="2" count="1" selected="0">
            <x v="220"/>
          </reference>
          <reference field="3" count="1" selected="0">
            <x v="242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28">
      <pivotArea dataOnly="0" labelOnly="1" fieldPosition="0">
        <references count="5">
          <reference field="0" count="1" selected="0">
            <x v="3"/>
          </reference>
          <reference field="2" count="1" selected="0">
            <x v="221"/>
          </reference>
          <reference field="3" count="1" selected="0">
            <x v="2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7">
      <pivotArea dataOnly="0" labelOnly="1" fieldPosition="0">
        <references count="5">
          <reference field="0" count="1" selected="0">
            <x v="3"/>
          </reference>
          <reference field="2" count="1" selected="0">
            <x v="222"/>
          </reference>
          <reference field="3" count="1" selected="0">
            <x v="2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6">
      <pivotArea dataOnly="0" labelOnly="1" fieldPosition="0">
        <references count="5">
          <reference field="0" count="1" selected="0">
            <x v="3"/>
          </reference>
          <reference field="2" count="1" selected="0">
            <x v="223"/>
          </reference>
          <reference field="3" count="1" selected="0">
            <x v="24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5">
      <pivotArea dataOnly="0" labelOnly="1" fieldPosition="0">
        <references count="5">
          <reference field="0" count="1" selected="0">
            <x v="3"/>
          </reference>
          <reference field="2" count="1" selected="0">
            <x v="224"/>
          </reference>
          <reference field="3" count="1" selected="0">
            <x v="2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4">
      <pivotArea dataOnly="0" labelOnly="1" fieldPosition="0">
        <references count="5">
          <reference field="0" count="1" selected="0">
            <x v="3"/>
          </reference>
          <reference field="2" count="1" selected="0">
            <x v="225"/>
          </reference>
          <reference field="3" count="1" selected="0">
            <x v="247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23">
      <pivotArea dataOnly="0" labelOnly="1" fieldPosition="0">
        <references count="5">
          <reference field="0" count="1" selected="0">
            <x v="3"/>
          </reference>
          <reference field="2" count="1" selected="0">
            <x v="226"/>
          </reference>
          <reference field="3" count="1" selected="0">
            <x v="2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2">
      <pivotArea dataOnly="0" labelOnly="1" fieldPosition="0">
        <references count="5">
          <reference field="0" count="1" selected="0">
            <x v="3"/>
          </reference>
          <reference field="2" count="1" selected="0">
            <x v="227"/>
          </reference>
          <reference field="3" count="1" selected="0">
            <x v="24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21">
      <pivotArea dataOnly="0" labelOnly="1" fieldPosition="0">
        <references count="5">
          <reference field="0" count="1" selected="0">
            <x v="3"/>
          </reference>
          <reference field="2" count="1" selected="0">
            <x v="228"/>
          </reference>
          <reference field="3" count="1" selected="0">
            <x v="25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20">
      <pivotArea dataOnly="0" labelOnly="1" fieldPosition="0">
        <references count="5">
          <reference field="0" count="1" selected="0">
            <x v="3"/>
          </reference>
          <reference field="2" count="1" selected="0">
            <x v="229"/>
          </reference>
          <reference field="3" count="1" selected="0">
            <x v="25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9">
      <pivotArea dataOnly="0" labelOnly="1" fieldPosition="0">
        <references count="5">
          <reference field="0" count="1" selected="0">
            <x v="3"/>
          </reference>
          <reference field="2" count="1" selected="0">
            <x v="230"/>
          </reference>
          <reference field="3" count="1" selected="0">
            <x v="25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8">
      <pivotArea dataOnly="0" labelOnly="1" fieldPosition="0">
        <references count="5">
          <reference field="0" count="1" selected="0">
            <x v="3"/>
          </reference>
          <reference field="2" count="1" selected="0">
            <x v="231"/>
          </reference>
          <reference field="3" count="1" selected="0">
            <x v="253"/>
          </reference>
          <reference field="4" count="1" selected="0">
            <x v="68"/>
          </reference>
          <reference field="15" count="1">
            <x v="1"/>
          </reference>
        </references>
      </pivotArea>
    </format>
    <format dxfId="2217">
      <pivotArea dataOnly="0" labelOnly="1" fieldPosition="0">
        <references count="5">
          <reference field="0" count="1" selected="0">
            <x v="3"/>
          </reference>
          <reference field="2" count="1" selected="0">
            <x v="232"/>
          </reference>
          <reference field="3" count="1" selected="0">
            <x v="25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6">
      <pivotArea dataOnly="0" labelOnly="1" fieldPosition="0">
        <references count="5">
          <reference field="0" count="1" selected="0">
            <x v="3"/>
          </reference>
          <reference field="2" count="1" selected="0">
            <x v="233"/>
          </reference>
          <reference field="3" count="1" selected="0">
            <x v="2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5">
      <pivotArea dataOnly="0" labelOnly="1" fieldPosition="0">
        <references count="5">
          <reference field="0" count="1" selected="0">
            <x v="3"/>
          </reference>
          <reference field="2" count="1" selected="0">
            <x v="234"/>
          </reference>
          <reference field="3" count="1" selected="0">
            <x v="2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4">
      <pivotArea dataOnly="0" labelOnly="1" fieldPosition="0">
        <references count="5">
          <reference field="0" count="1" selected="0">
            <x v="3"/>
          </reference>
          <reference field="2" count="1" selected="0">
            <x v="235"/>
          </reference>
          <reference field="3" count="1" selected="0">
            <x v="25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3">
      <pivotArea dataOnly="0" labelOnly="1" fieldPosition="0">
        <references count="5">
          <reference field="0" count="1" selected="0">
            <x v="3"/>
          </reference>
          <reference field="2" count="1" selected="0">
            <x v="236"/>
          </reference>
          <reference field="3" count="1" selected="0">
            <x v="258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12">
      <pivotArea dataOnly="0" labelOnly="1" fieldPosition="0">
        <references count="5">
          <reference field="0" count="1" selected="0">
            <x v="3"/>
          </reference>
          <reference field="2" count="1" selected="0">
            <x v="237"/>
          </reference>
          <reference field="3" count="1" selected="0">
            <x v="25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11">
      <pivotArea dataOnly="0" labelOnly="1" fieldPosition="0">
        <references count="5">
          <reference field="0" count="1" selected="0">
            <x v="3"/>
          </reference>
          <reference field="2" count="1" selected="0">
            <x v="238"/>
          </reference>
          <reference field="3" count="1" selected="0">
            <x v="26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10">
      <pivotArea dataOnly="0" labelOnly="1" fieldPosition="0">
        <references count="5">
          <reference field="0" count="1" selected="0">
            <x v="3"/>
          </reference>
          <reference field="2" count="1" selected="0">
            <x v="239"/>
          </reference>
          <reference field="3" count="1" selected="0">
            <x v="26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9">
      <pivotArea dataOnly="0" labelOnly="1" fieldPosition="0">
        <references count="5">
          <reference field="0" count="1" selected="0">
            <x v="3"/>
          </reference>
          <reference field="2" count="1" selected="0">
            <x v="240"/>
          </reference>
          <reference field="3" count="1" selected="0">
            <x v="262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08">
      <pivotArea dataOnly="0" labelOnly="1" fieldPosition="0">
        <references count="5">
          <reference field="0" count="1" selected="0">
            <x v="3"/>
          </reference>
          <reference field="2" count="1" selected="0">
            <x v="241"/>
          </reference>
          <reference field="3" count="1" selected="0">
            <x v="263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07">
      <pivotArea dataOnly="0" labelOnly="1" fieldPosition="0">
        <references count="5">
          <reference field="0" count="1" selected="0">
            <x v="3"/>
          </reference>
          <reference field="2" count="1" selected="0">
            <x v="242"/>
          </reference>
          <reference field="3" count="1" selected="0">
            <x v="26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206">
      <pivotArea dataOnly="0" labelOnly="1" fieldPosition="0">
        <references count="5">
          <reference field="0" count="1" selected="0">
            <x v="3"/>
          </reference>
          <reference field="2" count="1" selected="0">
            <x v="243"/>
          </reference>
          <reference field="3" count="1" selected="0">
            <x v="265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205">
      <pivotArea dataOnly="0" labelOnly="1" fieldPosition="0">
        <references count="5">
          <reference field="0" count="1" selected="0">
            <x v="3"/>
          </reference>
          <reference field="2" count="1" selected="0">
            <x v="244"/>
          </reference>
          <reference field="3" count="1" selected="0">
            <x v="2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4">
      <pivotArea dataOnly="0" labelOnly="1" fieldPosition="0">
        <references count="5">
          <reference field="0" count="1" selected="0">
            <x v="3"/>
          </reference>
          <reference field="2" count="1" selected="0">
            <x v="245"/>
          </reference>
          <reference field="3" count="1" selected="0">
            <x v="2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3">
      <pivotArea dataOnly="0" labelOnly="1" fieldPosition="0">
        <references count="5">
          <reference field="0" count="1" selected="0">
            <x v="3"/>
          </reference>
          <reference field="2" count="1" selected="0">
            <x v="246"/>
          </reference>
          <reference field="3" count="1" selected="0">
            <x v="2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2">
      <pivotArea dataOnly="0" labelOnly="1" fieldPosition="0">
        <references count="5">
          <reference field="0" count="1" selected="0">
            <x v="3"/>
          </reference>
          <reference field="2" count="1" selected="0">
            <x v="247"/>
          </reference>
          <reference field="3" count="1" selected="0">
            <x v="26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1">
      <pivotArea dataOnly="0" labelOnly="1" fieldPosition="0">
        <references count="5">
          <reference field="0" count="1" selected="0">
            <x v="3"/>
          </reference>
          <reference field="2" count="1" selected="0">
            <x v="248"/>
          </reference>
          <reference field="3" count="1" selected="0">
            <x v="27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200">
      <pivotArea dataOnly="0" labelOnly="1" fieldPosition="0">
        <references count="5">
          <reference field="0" count="1" selected="0">
            <x v="3"/>
          </reference>
          <reference field="2" count="1" selected="0">
            <x v="249"/>
          </reference>
          <reference field="3" count="1" selected="0">
            <x v="27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9">
      <pivotArea dataOnly="0" labelOnly="1" fieldPosition="0">
        <references count="5">
          <reference field="0" count="1" selected="0">
            <x v="3"/>
          </reference>
          <reference field="2" count="1" selected="0">
            <x v="250"/>
          </reference>
          <reference field="3" count="1" selected="0">
            <x v="27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8">
      <pivotArea dataOnly="0" labelOnly="1" fieldPosition="0">
        <references count="5">
          <reference field="0" count="1" selected="0">
            <x v="3"/>
          </reference>
          <reference field="2" count="1" selected="0">
            <x v="251"/>
          </reference>
          <reference field="3" count="1" selected="0">
            <x v="27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7">
      <pivotArea dataOnly="0" labelOnly="1" fieldPosition="0">
        <references count="5">
          <reference field="0" count="1" selected="0">
            <x v="3"/>
          </reference>
          <reference field="2" count="1" selected="0">
            <x v="252"/>
          </reference>
          <reference field="3" count="1" selected="0">
            <x v="27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6">
      <pivotArea dataOnly="0" labelOnly="1" fieldPosition="0">
        <references count="5">
          <reference field="0" count="1" selected="0">
            <x v="3"/>
          </reference>
          <reference field="2" count="1" selected="0">
            <x v="253"/>
          </reference>
          <reference field="3" count="1" selected="0">
            <x v="27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5">
      <pivotArea dataOnly="0" labelOnly="1" fieldPosition="0">
        <references count="5">
          <reference field="0" count="1" selected="0">
            <x v="3"/>
          </reference>
          <reference field="2" count="1" selected="0">
            <x v="254"/>
          </reference>
          <reference field="3" count="1" selected="0">
            <x v="27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4">
      <pivotArea dataOnly="0" labelOnly="1" fieldPosition="0">
        <references count="5">
          <reference field="0" count="1" selected="0">
            <x v="3"/>
          </reference>
          <reference field="2" count="1" selected="0">
            <x v="255"/>
          </reference>
          <reference field="3" count="1" selected="0">
            <x v="2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3">
      <pivotArea dataOnly="0" labelOnly="1" fieldPosition="0">
        <references count="5">
          <reference field="0" count="1" selected="0">
            <x v="3"/>
          </reference>
          <reference field="2" count="1" selected="0">
            <x v="256"/>
          </reference>
          <reference field="3" count="1" selected="0">
            <x v="27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2">
      <pivotArea dataOnly="0" labelOnly="1" fieldPosition="0">
        <references count="5">
          <reference field="0" count="1" selected="0">
            <x v="3"/>
          </reference>
          <reference field="2" count="1" selected="0">
            <x v="257"/>
          </reference>
          <reference field="3" count="1" selected="0">
            <x v="27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1">
      <pivotArea dataOnly="0" labelOnly="1" fieldPosition="0">
        <references count="5">
          <reference field="0" count="1" selected="0">
            <x v="3"/>
          </reference>
          <reference field="2" count="1" selected="0">
            <x v="258"/>
          </reference>
          <reference field="3" count="1" selected="0">
            <x v="2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90">
      <pivotArea dataOnly="0" labelOnly="1" fieldPosition="0">
        <references count="5">
          <reference field="0" count="1" selected="0">
            <x v="3"/>
          </reference>
          <reference field="2" count="1" selected="0">
            <x v="259"/>
          </reference>
          <reference field="3" count="1" selected="0">
            <x v="2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89">
      <pivotArea dataOnly="0" labelOnly="1" fieldPosition="0">
        <references count="5">
          <reference field="0" count="1" selected="0">
            <x v="3"/>
          </reference>
          <reference field="2" count="1" selected="0">
            <x v="260"/>
          </reference>
          <reference field="3" count="1" selected="0">
            <x v="2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88">
      <pivotArea dataOnly="0" labelOnly="1" fieldPosition="0">
        <references count="5">
          <reference field="0" count="1" selected="0">
            <x v="3"/>
          </reference>
          <reference field="2" count="1" selected="0">
            <x v="261"/>
          </reference>
          <reference field="3" count="1" selected="0">
            <x v="28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87">
      <pivotArea dataOnly="0" labelOnly="1" fieldPosition="0">
        <references count="5">
          <reference field="0" count="1" selected="0">
            <x v="3"/>
          </reference>
          <reference field="2" count="1" selected="0">
            <x v="262"/>
          </reference>
          <reference field="3" count="1" selected="0">
            <x v="284"/>
          </reference>
          <reference field="4" count="1" selected="0">
            <x v="68"/>
          </reference>
          <reference field="15" count="1">
            <x v="1"/>
          </reference>
        </references>
      </pivotArea>
    </format>
    <format dxfId="2186">
      <pivotArea dataOnly="0" labelOnly="1" fieldPosition="0">
        <references count="5">
          <reference field="0" count="1" selected="0">
            <x v="3"/>
          </reference>
          <reference field="2" count="1" selected="0">
            <x v="263"/>
          </reference>
          <reference field="3" count="1" selected="0">
            <x v="2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85">
      <pivotArea dataOnly="0" labelOnly="1" fieldPosition="0">
        <references count="5">
          <reference field="0" count="1" selected="0">
            <x v="3"/>
          </reference>
          <reference field="2" count="1" selected="0">
            <x v="264"/>
          </reference>
          <reference field="3" count="1" selected="0">
            <x v="28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184">
      <pivotArea dataOnly="0" labelOnly="1" fieldPosition="0">
        <references count="5">
          <reference field="0" count="1" selected="0">
            <x v="3"/>
          </reference>
          <reference field="2" count="1" selected="0">
            <x v="265"/>
          </reference>
          <reference field="3" count="1" selected="0">
            <x v="28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83">
      <pivotArea dataOnly="0" labelOnly="1" fieldPosition="0">
        <references count="5">
          <reference field="0" count="1" selected="0">
            <x v="3"/>
          </reference>
          <reference field="2" count="1" selected="0">
            <x v="266"/>
          </reference>
          <reference field="3" count="1" selected="0">
            <x v="2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82">
      <pivotArea dataOnly="0" labelOnly="1" fieldPosition="0">
        <references count="5">
          <reference field="0" count="1" selected="0">
            <x v="3"/>
          </reference>
          <reference field="2" count="1" selected="0">
            <x v="267"/>
          </reference>
          <reference field="3" count="1" selected="0">
            <x v="28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81">
      <pivotArea dataOnly="0" labelOnly="1" fieldPosition="0">
        <references count="5">
          <reference field="0" count="1" selected="0">
            <x v="3"/>
          </reference>
          <reference field="2" count="1" selected="0">
            <x v="268"/>
          </reference>
          <reference field="3" count="1" selected="0">
            <x v="29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80">
      <pivotArea dataOnly="0" labelOnly="1" fieldPosition="0">
        <references count="5">
          <reference field="0" count="1" selected="0">
            <x v="3"/>
          </reference>
          <reference field="2" count="1" selected="0">
            <x v="269"/>
          </reference>
          <reference field="3" count="1" selected="0">
            <x v="2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9">
      <pivotArea dataOnly="0" labelOnly="1" fieldPosition="0">
        <references count="5">
          <reference field="0" count="1" selected="0">
            <x v="3"/>
          </reference>
          <reference field="2" count="1" selected="0">
            <x v="270"/>
          </reference>
          <reference field="3" count="1" selected="0">
            <x v="2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8">
      <pivotArea dataOnly="0" labelOnly="1" fieldPosition="0">
        <references count="5">
          <reference field="0" count="1" selected="0">
            <x v="3"/>
          </reference>
          <reference field="2" count="1" selected="0">
            <x v="271"/>
          </reference>
          <reference field="3" count="1" selected="0">
            <x v="2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77">
      <pivotArea dataOnly="0" labelOnly="1" fieldPosition="0">
        <references count="5">
          <reference field="0" count="1" selected="0">
            <x v="3"/>
          </reference>
          <reference field="2" count="1" selected="0">
            <x v="272"/>
          </reference>
          <reference field="3" count="1" selected="0">
            <x v="29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6">
      <pivotArea dataOnly="0" labelOnly="1" fieldPosition="0">
        <references count="5">
          <reference field="0" count="1" selected="0">
            <x v="3"/>
          </reference>
          <reference field="2" count="1" selected="0">
            <x v="273"/>
          </reference>
          <reference field="3" count="1" selected="0">
            <x v="2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5">
      <pivotArea dataOnly="0" labelOnly="1" fieldPosition="0">
        <references count="5">
          <reference field="0" count="1" selected="0">
            <x v="3"/>
          </reference>
          <reference field="2" count="1" selected="0">
            <x v="274"/>
          </reference>
          <reference field="3" count="1" selected="0">
            <x v="29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4">
      <pivotArea dataOnly="0" labelOnly="1" fieldPosition="0">
        <references count="5">
          <reference field="0" count="1" selected="0">
            <x v="3"/>
          </reference>
          <reference field="2" count="1" selected="0">
            <x v="275"/>
          </reference>
          <reference field="3" count="1" selected="0">
            <x v="29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3">
      <pivotArea dataOnly="0" labelOnly="1" fieldPosition="0">
        <references count="5">
          <reference field="0" count="1" selected="0">
            <x v="3"/>
          </reference>
          <reference field="2" count="1" selected="0">
            <x v="276"/>
          </reference>
          <reference field="3" count="1" selected="0">
            <x v="29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72">
      <pivotArea dataOnly="0" labelOnly="1" fieldPosition="0">
        <references count="5">
          <reference field="0" count="1" selected="0">
            <x v="3"/>
          </reference>
          <reference field="2" count="1" selected="0">
            <x v="277"/>
          </reference>
          <reference field="3" count="1" selected="0">
            <x v="299"/>
          </reference>
          <reference field="4" count="1" selected="0">
            <x v="21"/>
          </reference>
          <reference field="15" count="1">
            <x v="1"/>
          </reference>
        </references>
      </pivotArea>
    </format>
    <format dxfId="2171">
      <pivotArea dataOnly="0" labelOnly="1" fieldPosition="0">
        <references count="5">
          <reference field="0" count="1" selected="0">
            <x v="3"/>
          </reference>
          <reference field="2" count="1" selected="0">
            <x v="278"/>
          </reference>
          <reference field="3" count="1" selected="0">
            <x v="300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170">
      <pivotArea dataOnly="0" labelOnly="1" fieldPosition="0">
        <references count="5">
          <reference field="0" count="1" selected="0">
            <x v="3"/>
          </reference>
          <reference field="2" count="1" selected="0">
            <x v="279"/>
          </reference>
          <reference field="3" count="1" selected="0">
            <x v="3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69">
      <pivotArea dataOnly="0" labelOnly="1" fieldPosition="0">
        <references count="5">
          <reference field="0" count="1" selected="0">
            <x v="3"/>
          </reference>
          <reference field="2" count="1" selected="0">
            <x v="280"/>
          </reference>
          <reference field="3" count="1" selected="0">
            <x v="3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68">
      <pivotArea dataOnly="0" labelOnly="1" fieldPosition="0">
        <references count="5">
          <reference field="0" count="1" selected="0">
            <x v="3"/>
          </reference>
          <reference field="2" count="1" selected="0">
            <x v="281"/>
          </reference>
          <reference field="3" count="1" selected="0">
            <x v="303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167">
      <pivotArea dataOnly="0" labelOnly="1" fieldPosition="0">
        <references count="5">
          <reference field="0" count="1" selected="0">
            <x v="4"/>
          </reference>
          <reference field="2" count="1" selected="0">
            <x v="283"/>
          </reference>
          <reference field="3" count="1" selected="0">
            <x v="305"/>
          </reference>
          <reference field="4" count="1" selected="0">
            <x v="69"/>
          </reference>
          <reference field="15" count="1">
            <x v="0"/>
          </reference>
        </references>
      </pivotArea>
    </format>
    <format dxfId="2166">
      <pivotArea dataOnly="0" labelOnly="1" fieldPosition="0">
        <references count="5">
          <reference field="0" count="1" selected="0">
            <x v="4"/>
          </reference>
          <reference field="2" count="1" selected="0">
            <x v="284"/>
          </reference>
          <reference field="3" count="1" selected="0">
            <x v="3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65">
      <pivotArea dataOnly="0" labelOnly="1" fieldPosition="0">
        <references count="5">
          <reference field="0" count="1" selected="0">
            <x v="4"/>
          </reference>
          <reference field="2" count="1" selected="0">
            <x v="285"/>
          </reference>
          <reference field="3" count="1" selected="0">
            <x v="307"/>
          </reference>
          <reference field="4" count="1" selected="0">
            <x v="70"/>
          </reference>
          <reference field="15" count="1">
            <x v="0"/>
          </reference>
        </references>
      </pivotArea>
    </format>
    <format dxfId="2164">
      <pivotArea dataOnly="0" labelOnly="1" fieldPosition="0">
        <references count="5">
          <reference field="0" count="1" selected="0">
            <x v="4"/>
          </reference>
          <reference field="2" count="1" selected="0">
            <x v="287"/>
          </reference>
          <reference field="3" count="1" selected="0">
            <x v="37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163">
      <pivotArea dataOnly="0" labelOnly="1" fieldPosition="0">
        <references count="5">
          <reference field="0" count="1" selected="0">
            <x v="4"/>
          </reference>
          <reference field="2" count="1" selected="0">
            <x v="288"/>
          </reference>
          <reference field="3" count="1" selected="0">
            <x v="308"/>
          </reference>
          <reference field="4" count="1" selected="0">
            <x v="71"/>
          </reference>
          <reference field="15" count="1">
            <x v="0"/>
          </reference>
        </references>
      </pivotArea>
    </format>
    <format dxfId="2162">
      <pivotArea dataOnly="0" labelOnly="1" fieldPosition="0">
        <references count="5">
          <reference field="0" count="1" selected="0">
            <x v="4"/>
          </reference>
          <reference field="2" count="1" selected="0">
            <x v="289"/>
          </reference>
          <reference field="3" count="1" selected="0">
            <x v="309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161">
      <pivotArea dataOnly="0" labelOnly="1" fieldPosition="0">
        <references count="5">
          <reference field="0" count="1" selected="0">
            <x v="4"/>
          </reference>
          <reference field="2" count="1" selected="0">
            <x v="290"/>
          </reference>
          <reference field="3" count="1" selected="0">
            <x v="310"/>
          </reference>
          <reference field="4" count="1" selected="0">
            <x v="72"/>
          </reference>
          <reference field="15" count="1">
            <x v="0"/>
          </reference>
        </references>
      </pivotArea>
    </format>
    <format dxfId="2160">
      <pivotArea dataOnly="0" labelOnly="1" fieldPosition="0">
        <references count="5">
          <reference field="0" count="1" selected="0">
            <x v="4"/>
          </reference>
          <reference field="2" count="1" selected="0">
            <x v="291"/>
          </reference>
          <reference field="3" count="1" selected="0">
            <x v="9"/>
          </reference>
          <reference field="4" count="1" selected="0">
            <x v="73"/>
          </reference>
          <reference field="15" count="1">
            <x v="0"/>
          </reference>
        </references>
      </pivotArea>
    </format>
    <format dxfId="2159">
      <pivotArea dataOnly="0" labelOnly="1" fieldPosition="0">
        <references count="5">
          <reference field="0" count="1" selected="0">
            <x v="4"/>
          </reference>
          <reference field="2" count="1" selected="0">
            <x v="292"/>
          </reference>
          <reference field="3" count="1" selected="0">
            <x v="311"/>
          </reference>
          <reference field="4" count="1" selected="0">
            <x v="74"/>
          </reference>
          <reference field="15" count="1">
            <x v="0"/>
          </reference>
        </references>
      </pivotArea>
    </format>
    <format dxfId="2158">
      <pivotArea dataOnly="0" labelOnly="1" fieldPosition="0">
        <references count="5">
          <reference field="0" count="1" selected="0">
            <x v="4"/>
          </reference>
          <reference field="2" count="1" selected="0">
            <x v="293"/>
          </reference>
          <reference field="3" count="1" selected="0">
            <x v="312"/>
          </reference>
          <reference field="4" count="1" selected="0">
            <x v="75"/>
          </reference>
          <reference field="15" count="1">
            <x v="0"/>
          </reference>
        </references>
      </pivotArea>
    </format>
    <format dxfId="2157">
      <pivotArea dataOnly="0" labelOnly="1" fieldPosition="0">
        <references count="5">
          <reference field="0" count="1" selected="0">
            <x v="4"/>
          </reference>
          <reference field="2" count="1" selected="0">
            <x v="294"/>
          </reference>
          <reference field="3" count="1" selected="0">
            <x v="25"/>
          </reference>
          <reference field="4" count="1" selected="0">
            <x v="76"/>
          </reference>
          <reference field="15" count="1">
            <x v="0"/>
          </reference>
        </references>
      </pivotArea>
    </format>
    <format dxfId="2156">
      <pivotArea dataOnly="0" labelOnly="1" fieldPosition="0">
        <references count="5">
          <reference field="0" count="1" selected="0">
            <x v="4"/>
          </reference>
          <reference field="2" count="1" selected="0">
            <x v="295"/>
          </reference>
          <reference field="3" count="1" selected="0">
            <x v="313"/>
          </reference>
          <reference field="4" count="1" selected="0">
            <x v="76"/>
          </reference>
          <reference field="15" count="1">
            <x v="0"/>
          </reference>
        </references>
      </pivotArea>
    </format>
    <format dxfId="2155">
      <pivotArea dataOnly="0" labelOnly="1" fieldPosition="0">
        <references count="5">
          <reference field="0" count="1" selected="0">
            <x v="4"/>
          </reference>
          <reference field="2" count="1" selected="0">
            <x v="296"/>
          </reference>
          <reference field="3" count="1" selected="0">
            <x v="314"/>
          </reference>
          <reference field="4" count="1" selected="0">
            <x v="77"/>
          </reference>
          <reference field="15" count="1">
            <x v="0"/>
          </reference>
        </references>
      </pivotArea>
    </format>
    <format dxfId="2154">
      <pivotArea dataOnly="0" labelOnly="1" fieldPosition="0">
        <references count="5">
          <reference field="0" count="1" selected="0">
            <x v="4"/>
          </reference>
          <reference field="2" count="1" selected="0">
            <x v="297"/>
          </reference>
          <reference field="3" count="1" selected="0">
            <x v="315"/>
          </reference>
          <reference field="4" count="1" selected="0">
            <x v="78"/>
          </reference>
          <reference field="15" count="1">
            <x v="0"/>
          </reference>
        </references>
      </pivotArea>
    </format>
    <format dxfId="2153">
      <pivotArea dataOnly="0" labelOnly="1" fieldPosition="0">
        <references count="5">
          <reference field="0" count="1" selected="0">
            <x v="4"/>
          </reference>
          <reference field="2" count="1" selected="0">
            <x v="298"/>
          </reference>
          <reference field="3" count="1" selected="0">
            <x v="31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152">
      <pivotArea dataOnly="0" labelOnly="1" fieldPosition="0">
        <references count="5">
          <reference field="0" count="1" selected="0">
            <x v="4"/>
          </reference>
          <reference field="2" count="1" selected="0">
            <x v="300"/>
          </reference>
          <reference field="3" count="1" selected="0">
            <x v="318"/>
          </reference>
          <reference field="4" count="1" selected="0">
            <x v="79"/>
          </reference>
          <reference field="15" count="1">
            <x v="0"/>
          </reference>
        </references>
      </pivotArea>
    </format>
    <format dxfId="2151">
      <pivotArea dataOnly="0" labelOnly="1" fieldPosition="0">
        <references count="5">
          <reference field="0" count="1" selected="0">
            <x v="4"/>
          </reference>
          <reference field="2" count="1" selected="0">
            <x v="301"/>
          </reference>
          <reference field="3" count="1" selected="0">
            <x v="319"/>
          </reference>
          <reference field="4" count="1" selected="0">
            <x v="80"/>
          </reference>
          <reference field="15" count="1">
            <x v="0"/>
          </reference>
        </references>
      </pivotArea>
    </format>
    <format dxfId="2150">
      <pivotArea dataOnly="0" labelOnly="1" fieldPosition="0">
        <references count="5">
          <reference field="0" count="1" selected="0">
            <x v="4"/>
          </reference>
          <reference field="2" count="1" selected="0">
            <x v="302"/>
          </reference>
          <reference field="3" count="1" selected="0">
            <x v="320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149">
      <pivotArea dataOnly="0" labelOnly="1" fieldPosition="0">
        <references count="5">
          <reference field="0" count="1" selected="0">
            <x v="4"/>
          </reference>
          <reference field="2" count="1" selected="0">
            <x v="305"/>
          </reference>
          <reference field="3" count="1" selected="0">
            <x v="323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148">
      <pivotArea dataOnly="0" labelOnly="1" fieldPosition="0">
        <references count="5">
          <reference field="0" count="1" selected="0">
            <x v="4"/>
          </reference>
          <reference field="2" count="1" selected="0">
            <x v="306"/>
          </reference>
          <reference field="3" count="1" selected="0">
            <x v="324"/>
          </reference>
          <reference field="4" count="1" selected="0">
            <x v="16"/>
          </reference>
          <reference field="15" count="1">
            <x v="0"/>
          </reference>
        </references>
      </pivotArea>
    </format>
    <format dxfId="2147">
      <pivotArea dataOnly="0" labelOnly="1" fieldPosition="0">
        <references count="5">
          <reference field="0" count="1" selected="0">
            <x v="4"/>
          </reference>
          <reference field="2" count="1" selected="0">
            <x v="307"/>
          </reference>
          <reference field="3" count="1" selected="0">
            <x v="325"/>
          </reference>
          <reference field="4" count="1" selected="0">
            <x v="81"/>
          </reference>
          <reference field="15" count="1">
            <x v="0"/>
          </reference>
        </references>
      </pivotArea>
    </format>
    <format dxfId="2146">
      <pivotArea dataOnly="0" labelOnly="1" fieldPosition="0">
        <references count="5">
          <reference field="0" count="1" selected="0">
            <x v="4"/>
          </reference>
          <reference field="2" count="1" selected="0">
            <x v="308"/>
          </reference>
          <reference field="3" count="1" selected="0">
            <x v="3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45">
      <pivotArea dataOnly="0" labelOnly="1" fieldPosition="0">
        <references count="5">
          <reference field="0" count="1" selected="0">
            <x v="4"/>
          </reference>
          <reference field="2" count="1" selected="0">
            <x v="309"/>
          </reference>
          <reference field="3" count="1" selected="0">
            <x v="327"/>
          </reference>
          <reference field="4" count="1" selected="0">
            <x v="33"/>
          </reference>
          <reference field="15" count="1">
            <x v="1"/>
          </reference>
        </references>
      </pivotArea>
    </format>
    <format dxfId="2144">
      <pivotArea dataOnly="0" labelOnly="1" fieldPosition="0">
        <references count="5">
          <reference field="0" count="1" selected="0">
            <x v="4"/>
          </reference>
          <reference field="2" count="1" selected="0">
            <x v="310"/>
          </reference>
          <reference field="3" count="1" selected="0">
            <x v="328"/>
          </reference>
          <reference field="4" count="1" selected="0">
            <x v="15"/>
          </reference>
          <reference field="15" count="1">
            <x v="1"/>
          </reference>
        </references>
      </pivotArea>
    </format>
    <format dxfId="2143">
      <pivotArea dataOnly="0" labelOnly="1" fieldPosition="0">
        <references count="5">
          <reference field="0" count="1" selected="0">
            <x v="4"/>
          </reference>
          <reference field="2" count="1" selected="0">
            <x v="313"/>
          </reference>
          <reference field="3" count="1" selected="0">
            <x v="33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142">
      <pivotArea dataOnly="0" labelOnly="1" fieldPosition="0">
        <references count="5">
          <reference field="0" count="1" selected="0">
            <x v="4"/>
          </reference>
          <reference field="2" count="1" selected="0">
            <x v="315"/>
          </reference>
          <reference field="3" count="1" selected="0">
            <x v="333"/>
          </reference>
          <reference field="4" count="1" selected="0">
            <x v="70"/>
          </reference>
          <reference field="15" count="1">
            <x v="0"/>
          </reference>
        </references>
      </pivotArea>
    </format>
    <format dxfId="2141">
      <pivotArea dataOnly="0" labelOnly="1" fieldPosition="0">
        <references count="5">
          <reference field="0" count="1" selected="0">
            <x v="4"/>
          </reference>
          <reference field="2" count="1" selected="0">
            <x v="318"/>
          </reference>
          <reference field="3" count="1" selected="0">
            <x v="336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140">
      <pivotArea dataOnly="0" labelOnly="1" fieldPosition="0">
        <references count="5">
          <reference field="0" count="1" selected="0">
            <x v="4"/>
          </reference>
          <reference field="2" count="1" selected="0">
            <x v="319"/>
          </reference>
          <reference field="3" count="1" selected="0">
            <x v="33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39">
      <pivotArea dataOnly="0" labelOnly="1" fieldPosition="0">
        <references count="5">
          <reference field="0" count="1" selected="0">
            <x v="4"/>
          </reference>
          <reference field="2" count="1" selected="0">
            <x v="321"/>
          </reference>
          <reference field="3" count="1" selected="0">
            <x v="3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38">
      <pivotArea dataOnly="0" labelOnly="1" fieldPosition="0">
        <references count="5">
          <reference field="0" count="1" selected="0">
            <x v="4"/>
          </reference>
          <reference field="2" count="1" selected="0">
            <x v="324"/>
          </reference>
          <reference field="3" count="1" selected="0">
            <x v="342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137">
      <pivotArea dataOnly="0" labelOnly="1" fieldPosition="0">
        <references count="5">
          <reference field="0" count="1" selected="0">
            <x v="4"/>
          </reference>
          <reference field="2" count="1" selected="0">
            <x v="326"/>
          </reference>
          <reference field="3" count="1" selected="0">
            <x v="34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136">
      <pivotArea dataOnly="0" labelOnly="1" fieldPosition="0">
        <references count="5">
          <reference field="0" count="1" selected="0">
            <x v="4"/>
          </reference>
          <reference field="2" count="1" selected="0">
            <x v="328"/>
          </reference>
          <reference field="3" count="1" selected="0">
            <x v="346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135">
      <pivotArea dataOnly="0" labelOnly="1" fieldPosition="0">
        <references count="5">
          <reference field="0" count="1" selected="0">
            <x v="4"/>
          </reference>
          <reference field="2" count="1" selected="0">
            <x v="329"/>
          </reference>
          <reference field="3" count="1" selected="0">
            <x v="347"/>
          </reference>
          <reference field="4" count="1" selected="0">
            <x v="60"/>
          </reference>
          <reference field="15" count="1">
            <x v="0"/>
          </reference>
        </references>
      </pivotArea>
    </format>
    <format dxfId="2134">
      <pivotArea dataOnly="0" labelOnly="1" fieldPosition="0">
        <references count="5">
          <reference field="0" count="1" selected="0">
            <x v="4"/>
          </reference>
          <reference field="2" count="1" selected="0">
            <x v="330"/>
          </reference>
          <reference field="3" count="1" selected="0">
            <x v="3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33">
      <pivotArea dataOnly="0" labelOnly="1" fieldPosition="0">
        <references count="5">
          <reference field="0" count="1" selected="0">
            <x v="4"/>
          </reference>
          <reference field="2" count="1" selected="0">
            <x v="332"/>
          </reference>
          <reference field="3" count="1" selected="0">
            <x v="350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2132">
      <pivotArea dataOnly="0" labelOnly="1" fieldPosition="0">
        <references count="5">
          <reference field="0" count="1" selected="0">
            <x v="4"/>
          </reference>
          <reference field="2" count="1" selected="0">
            <x v="333"/>
          </reference>
          <reference field="3" count="1" selected="0">
            <x v="35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31">
      <pivotArea dataOnly="0" labelOnly="1" fieldPosition="0">
        <references count="5">
          <reference field="0" count="1" selected="0">
            <x v="4"/>
          </reference>
          <reference field="2" count="1" selected="0">
            <x v="334"/>
          </reference>
          <reference field="3" count="1" selected="0">
            <x v="35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30">
      <pivotArea dataOnly="0" labelOnly="1" fieldPosition="0">
        <references count="5">
          <reference field="0" count="1" selected="0">
            <x v="4"/>
          </reference>
          <reference field="2" count="1" selected="0">
            <x v="335"/>
          </reference>
          <reference field="3" count="1" selected="0">
            <x v="353"/>
          </reference>
          <reference field="4" count="1" selected="0">
            <x v="83"/>
          </reference>
          <reference field="15" count="1">
            <x v="0"/>
          </reference>
        </references>
      </pivotArea>
    </format>
    <format dxfId="2129">
      <pivotArea dataOnly="0" labelOnly="1" fieldPosition="0">
        <references count="5">
          <reference field="0" count="1" selected="0">
            <x v="4"/>
          </reference>
          <reference field="2" count="1" selected="0">
            <x v="336"/>
          </reference>
          <reference field="3" count="1" selected="0">
            <x v="354"/>
          </reference>
          <reference field="4" count="1" selected="0">
            <x v="18"/>
          </reference>
          <reference field="15" count="1">
            <x v="0"/>
          </reference>
        </references>
      </pivotArea>
    </format>
    <format dxfId="2128">
      <pivotArea dataOnly="0" labelOnly="1" fieldPosition="0">
        <references count="5">
          <reference field="0" count="1" selected="0">
            <x v="4"/>
          </reference>
          <reference field="2" count="1" selected="0">
            <x v="337"/>
          </reference>
          <reference field="3" count="1" selected="0">
            <x v="3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27">
      <pivotArea dataOnly="0" labelOnly="1" fieldPosition="0">
        <references count="5">
          <reference field="0" count="1" selected="0">
            <x v="4"/>
          </reference>
          <reference field="2" count="1" selected="0">
            <x v="339"/>
          </reference>
          <reference field="3" count="1" selected="0">
            <x v="3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26">
      <pivotArea dataOnly="0" labelOnly="1" fieldPosition="0">
        <references count="5">
          <reference field="0" count="1" selected="0">
            <x v="4"/>
          </reference>
          <reference field="2" count="1" selected="0">
            <x v="341"/>
          </reference>
          <reference field="3" count="1" selected="0">
            <x v="358"/>
          </reference>
          <reference field="4" count="1" selected="0">
            <x v="45"/>
          </reference>
          <reference field="15" count="1">
            <x v="1"/>
          </reference>
        </references>
      </pivotArea>
    </format>
    <format dxfId="2125">
      <pivotArea dataOnly="0" labelOnly="1" fieldPosition="0">
        <references count="5">
          <reference field="0" count="1" selected="0">
            <x v="4"/>
          </reference>
          <reference field="2" count="1" selected="0">
            <x v="342"/>
          </reference>
          <reference field="3" count="1" selected="0">
            <x v="35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24">
      <pivotArea dataOnly="0" labelOnly="1" fieldPosition="0">
        <references count="5">
          <reference field="0" count="1" selected="0">
            <x v="4"/>
          </reference>
          <reference field="2" count="1" selected="0">
            <x v="344"/>
          </reference>
          <reference field="3" count="1" selected="0">
            <x v="361"/>
          </reference>
          <reference field="4" count="1" selected="0">
            <x v="84"/>
          </reference>
          <reference field="15" count="1">
            <x v="0"/>
          </reference>
        </references>
      </pivotArea>
    </format>
    <format dxfId="2123">
      <pivotArea dataOnly="0" labelOnly="1" fieldPosition="0">
        <references count="5">
          <reference field="0" count="1" selected="0">
            <x v="4"/>
          </reference>
          <reference field="2" count="1" selected="0">
            <x v="346"/>
          </reference>
          <reference field="3" count="1" selected="0">
            <x v="363"/>
          </reference>
          <reference field="4" count="1" selected="0">
            <x v="85"/>
          </reference>
          <reference field="15" count="1">
            <x v="0"/>
          </reference>
        </references>
      </pivotArea>
    </format>
    <format dxfId="2122">
      <pivotArea dataOnly="0" labelOnly="1" fieldPosition="0">
        <references count="5">
          <reference field="0" count="1" selected="0">
            <x v="4"/>
          </reference>
          <reference field="2" count="1" selected="0">
            <x v="350"/>
          </reference>
          <reference field="3" count="1" selected="0">
            <x v="3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21">
      <pivotArea dataOnly="0" labelOnly="1" fieldPosition="0">
        <references count="5">
          <reference field="0" count="1" selected="0">
            <x v="4"/>
          </reference>
          <reference field="2" count="1" selected="0">
            <x v="352"/>
          </reference>
          <reference field="3" count="1" selected="0">
            <x v="369"/>
          </reference>
          <reference field="4" count="1" selected="0">
            <x v="86"/>
          </reference>
          <reference field="15" count="1">
            <x v="0"/>
          </reference>
        </references>
      </pivotArea>
    </format>
    <format dxfId="2120">
      <pivotArea dataOnly="0" labelOnly="1" fieldPosition="0">
        <references count="5">
          <reference field="0" count="1" selected="0">
            <x v="4"/>
          </reference>
          <reference field="2" count="1" selected="0">
            <x v="356"/>
          </reference>
          <reference field="3" count="1" selected="0">
            <x v="373"/>
          </reference>
          <reference field="4" count="1" selected="0">
            <x v="87"/>
          </reference>
          <reference field="15" count="1">
            <x v="0"/>
          </reference>
        </references>
      </pivotArea>
    </format>
    <format dxfId="2119">
      <pivotArea dataOnly="0" labelOnly="1" fieldPosition="0">
        <references count="5">
          <reference field="0" count="1" selected="0">
            <x v="4"/>
          </reference>
          <reference field="2" count="1" selected="0">
            <x v="357"/>
          </reference>
          <reference field="3" count="1" selected="0">
            <x v="374"/>
          </reference>
          <reference field="4" count="1" selected="0">
            <x v="88"/>
          </reference>
          <reference field="15" count="1">
            <x v="0"/>
          </reference>
        </references>
      </pivotArea>
    </format>
    <format dxfId="2118">
      <pivotArea dataOnly="0" labelOnly="1" fieldPosition="0">
        <references count="5">
          <reference field="0" count="1" selected="0">
            <x v="4"/>
          </reference>
          <reference field="2" count="1" selected="0">
            <x v="358"/>
          </reference>
          <reference field="3" count="1" selected="0">
            <x v="2"/>
          </reference>
          <reference field="4" count="1" selected="0">
            <x v="74"/>
          </reference>
          <reference field="15" count="1">
            <x v="0"/>
          </reference>
        </references>
      </pivotArea>
    </format>
    <format dxfId="2117">
      <pivotArea dataOnly="0" labelOnly="1" fieldPosition="0">
        <references count="5">
          <reference field="0" count="1" selected="0">
            <x v="4"/>
          </reference>
          <reference field="2" count="1" selected="0">
            <x v="360"/>
          </reference>
          <reference field="3" count="1" selected="0">
            <x v="376"/>
          </reference>
          <reference field="4" count="1" selected="0">
            <x v="89"/>
          </reference>
          <reference field="15" count="1">
            <x v="0"/>
          </reference>
        </references>
      </pivotArea>
    </format>
    <format dxfId="2116">
      <pivotArea dataOnly="0" labelOnly="1" fieldPosition="0">
        <references count="5">
          <reference field="0" count="1" selected="0">
            <x v="4"/>
          </reference>
          <reference field="2" count="1" selected="0">
            <x v="362"/>
          </reference>
          <reference field="3" count="1" selected="0">
            <x v="37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15">
      <pivotArea dataOnly="0" labelOnly="1" fieldPosition="0">
        <references count="5">
          <reference field="0" count="1" selected="0">
            <x v="4"/>
          </reference>
          <reference field="2" count="1" selected="0">
            <x v="365"/>
          </reference>
          <reference field="3" count="1" selected="0">
            <x v="380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114">
      <pivotArea dataOnly="0" labelOnly="1" fieldPosition="0">
        <references count="5">
          <reference field="0" count="1" selected="0">
            <x v="4"/>
          </reference>
          <reference field="2" count="1" selected="0">
            <x v="366"/>
          </reference>
          <reference field="3" count="1" selected="0">
            <x v="381"/>
          </reference>
          <reference field="4" count="1" selected="0">
            <x v="90"/>
          </reference>
          <reference field="15" count="1">
            <x v="0"/>
          </reference>
        </references>
      </pivotArea>
    </format>
    <format dxfId="2113">
      <pivotArea dataOnly="0" labelOnly="1" fieldPosition="0">
        <references count="5">
          <reference field="0" count="1" selected="0">
            <x v="4"/>
          </reference>
          <reference field="2" count="1" selected="0">
            <x v="367"/>
          </reference>
          <reference field="3" count="1" selected="0">
            <x v="3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12">
      <pivotArea dataOnly="0" labelOnly="1" fieldPosition="0">
        <references count="5">
          <reference field="0" count="1" selected="0">
            <x v="4"/>
          </reference>
          <reference field="2" count="1" selected="0">
            <x v="370"/>
          </reference>
          <reference field="3" count="1" selected="0">
            <x v="11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111">
      <pivotArea dataOnly="0" labelOnly="1" fieldPosition="0">
        <references count="5">
          <reference field="0" count="1" selected="0">
            <x v="4"/>
          </reference>
          <reference field="2" count="1" selected="0">
            <x v="371"/>
          </reference>
          <reference field="3" count="1" selected="0">
            <x v="385"/>
          </reference>
          <reference field="4" count="1" selected="0">
            <x v="91"/>
          </reference>
          <reference field="15" count="1">
            <x v="0"/>
          </reference>
        </references>
      </pivotArea>
    </format>
    <format dxfId="2110">
      <pivotArea dataOnly="0" labelOnly="1" fieldPosition="0">
        <references count="5">
          <reference field="0" count="1" selected="0">
            <x v="4"/>
          </reference>
          <reference field="2" count="1" selected="0">
            <x v="373"/>
          </reference>
          <reference field="3" count="1" selected="0">
            <x v="387"/>
          </reference>
          <reference field="4" count="1" selected="0">
            <x v="27"/>
          </reference>
          <reference field="15" count="1">
            <x v="0"/>
          </reference>
        </references>
      </pivotArea>
    </format>
    <format dxfId="2109">
      <pivotArea dataOnly="0" labelOnly="1" fieldPosition="0">
        <references count="5">
          <reference field="0" count="1" selected="0">
            <x v="4"/>
          </reference>
          <reference field="2" count="1" selected="0">
            <x v="376"/>
          </reference>
          <reference field="3" count="1" selected="0">
            <x v="3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08">
      <pivotArea dataOnly="0" labelOnly="1" fieldPosition="0">
        <references count="5">
          <reference field="0" count="1" selected="0">
            <x v="4"/>
          </reference>
          <reference field="2" count="1" selected="0">
            <x v="377"/>
          </reference>
          <reference field="3" count="1" selected="0">
            <x v="391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2107">
      <pivotArea dataOnly="0" labelOnly="1" fieldPosition="0">
        <references count="5">
          <reference field="0" count="1" selected="0">
            <x v="4"/>
          </reference>
          <reference field="2" count="1" selected="0">
            <x v="379"/>
          </reference>
          <reference field="3" count="1" selected="0">
            <x v="393"/>
          </reference>
          <reference field="4" count="1" selected="0">
            <x v="92"/>
          </reference>
          <reference field="15" count="1">
            <x v="0"/>
          </reference>
        </references>
      </pivotArea>
    </format>
    <format dxfId="2106">
      <pivotArea dataOnly="0" labelOnly="1" fieldPosition="0">
        <references count="5">
          <reference field="0" count="1" selected="0">
            <x v="4"/>
          </reference>
          <reference field="2" count="1" selected="0">
            <x v="380"/>
          </reference>
          <reference field="3" count="1" selected="0">
            <x v="39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05">
      <pivotArea dataOnly="0" labelOnly="1" fieldPosition="0">
        <references count="5">
          <reference field="0" count="1" selected="0">
            <x v="4"/>
          </reference>
          <reference field="2" count="1" selected="0">
            <x v="382"/>
          </reference>
          <reference field="3" count="1" selected="0">
            <x v="396"/>
          </reference>
          <reference field="4" count="1" selected="0">
            <x v="93"/>
          </reference>
          <reference field="15" count="1">
            <x v="1"/>
          </reference>
        </references>
      </pivotArea>
    </format>
    <format dxfId="2104">
      <pivotArea dataOnly="0" labelOnly="1" fieldPosition="0">
        <references count="5">
          <reference field="0" count="1" selected="0">
            <x v="4"/>
          </reference>
          <reference field="2" count="1" selected="0">
            <x v="384"/>
          </reference>
          <reference field="3" count="1" selected="0">
            <x v="3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03">
      <pivotArea dataOnly="0" labelOnly="1" fieldPosition="0">
        <references count="5">
          <reference field="0" count="1" selected="0">
            <x v="4"/>
          </reference>
          <reference field="2" count="1" selected="0">
            <x v="385"/>
          </reference>
          <reference field="3" count="1" selected="0">
            <x v="399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102">
      <pivotArea dataOnly="0" labelOnly="1" fieldPosition="0">
        <references count="5">
          <reference field="0" count="1" selected="0">
            <x v="4"/>
          </reference>
          <reference field="2" count="1" selected="0">
            <x v="387"/>
          </reference>
          <reference field="3" count="1" selected="0">
            <x v="401"/>
          </reference>
          <reference field="4" count="1" selected="0">
            <x v="27"/>
          </reference>
          <reference field="15" count="1">
            <x v="1"/>
          </reference>
        </references>
      </pivotArea>
    </format>
    <format dxfId="2101">
      <pivotArea dataOnly="0" labelOnly="1" fieldPosition="0">
        <references count="5">
          <reference field="0" count="1" selected="0">
            <x v="4"/>
          </reference>
          <reference field="2" count="1" selected="0">
            <x v="389"/>
          </reference>
          <reference field="3" count="1" selected="0">
            <x v="40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100">
      <pivotArea dataOnly="0" labelOnly="1" fieldPosition="0">
        <references count="5">
          <reference field="0" count="1" selected="0">
            <x v="4"/>
          </reference>
          <reference field="2" count="1" selected="0">
            <x v="390"/>
          </reference>
          <reference field="3" count="1" selected="0">
            <x v="404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099">
      <pivotArea dataOnly="0" labelOnly="1" fieldPosition="0">
        <references count="5">
          <reference field="0" count="1" selected="0">
            <x v="4"/>
          </reference>
          <reference field="2" count="1" selected="0">
            <x v="391"/>
          </reference>
          <reference field="3" count="1" selected="0">
            <x v="405"/>
          </reference>
          <reference field="4" count="1" selected="0">
            <x v="33"/>
          </reference>
          <reference field="15" count="1">
            <x v="0"/>
          </reference>
        </references>
      </pivotArea>
    </format>
    <format dxfId="2098">
      <pivotArea dataOnly="0" labelOnly="1" fieldPosition="0">
        <references count="5">
          <reference field="0" count="1" selected="0">
            <x v="4"/>
          </reference>
          <reference field="2" count="1" selected="0">
            <x v="395"/>
          </reference>
          <reference field="3" count="1" selected="0">
            <x v="409"/>
          </reference>
          <reference field="4" count="1" selected="0">
            <x v="94"/>
          </reference>
          <reference field="15" count="1">
            <x v="0"/>
          </reference>
        </references>
      </pivotArea>
    </format>
    <format dxfId="2097">
      <pivotArea dataOnly="0" labelOnly="1" fieldPosition="0">
        <references count="5">
          <reference field="0" count="1" selected="0">
            <x v="4"/>
          </reference>
          <reference field="2" count="1" selected="0">
            <x v="396"/>
          </reference>
          <reference field="3" count="1" selected="0">
            <x v="410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096">
      <pivotArea dataOnly="0" labelOnly="1" fieldPosition="0">
        <references count="5">
          <reference field="0" count="1" selected="0">
            <x v="4"/>
          </reference>
          <reference field="2" count="1" selected="0">
            <x v="397"/>
          </reference>
          <reference field="3" count="1" selected="0">
            <x v="41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95">
      <pivotArea dataOnly="0" labelOnly="1" fieldPosition="0">
        <references count="5">
          <reference field="0" count="1" selected="0">
            <x v="4"/>
          </reference>
          <reference field="2" count="1" selected="0">
            <x v="398"/>
          </reference>
          <reference field="3" count="1" selected="0">
            <x v="412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2094">
      <pivotArea dataOnly="0" labelOnly="1" fieldPosition="0">
        <references count="5">
          <reference field="0" count="1" selected="0">
            <x v="4"/>
          </reference>
          <reference field="2" count="1" selected="0">
            <x v="400"/>
          </reference>
          <reference field="3" count="1" selected="0">
            <x v="29"/>
          </reference>
          <reference field="4" count="1" selected="0">
            <x v="95"/>
          </reference>
          <reference field="15" count="1">
            <x v="0"/>
          </reference>
        </references>
      </pivotArea>
    </format>
    <format dxfId="2093">
      <pivotArea dataOnly="0" labelOnly="1" fieldPosition="0">
        <references count="5">
          <reference field="0" count="1" selected="0">
            <x v="4"/>
          </reference>
          <reference field="2" count="1" selected="0">
            <x v="403"/>
          </reference>
          <reference field="3" count="1" selected="0">
            <x v="416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092">
      <pivotArea dataOnly="0" labelOnly="1" fieldPosition="0">
        <references count="5">
          <reference field="0" count="1" selected="0">
            <x v="4"/>
          </reference>
          <reference field="2" count="1" selected="0">
            <x v="405"/>
          </reference>
          <reference field="3" count="1" selected="0">
            <x v="418"/>
          </reference>
          <reference field="4" count="1" selected="0">
            <x v="52"/>
          </reference>
          <reference field="15" count="1">
            <x v="0"/>
          </reference>
        </references>
      </pivotArea>
    </format>
    <format dxfId="2091">
      <pivotArea dataOnly="0" labelOnly="1" fieldPosition="0">
        <references count="5">
          <reference field="0" count="1" selected="0">
            <x v="4"/>
          </reference>
          <reference field="2" count="1" selected="0">
            <x v="406"/>
          </reference>
          <reference field="3" count="1" selected="0">
            <x v="419"/>
          </reference>
          <reference field="4" count="1" selected="0">
            <x v="55"/>
          </reference>
          <reference field="15" count="1">
            <x v="0"/>
          </reference>
        </references>
      </pivotArea>
    </format>
    <format dxfId="2090">
      <pivotArea dataOnly="0" labelOnly="1" fieldPosition="0">
        <references count="5">
          <reference field="0" count="1" selected="0">
            <x v="4"/>
          </reference>
          <reference field="2" count="1" selected="0">
            <x v="407"/>
          </reference>
          <reference field="3" count="1" selected="0">
            <x v="420"/>
          </reference>
          <reference field="4" count="1" selected="0">
            <x v="24"/>
          </reference>
          <reference field="15" count="1">
            <x v="0"/>
          </reference>
        </references>
      </pivotArea>
    </format>
    <format dxfId="2089">
      <pivotArea dataOnly="0" labelOnly="1" fieldPosition="0">
        <references count="5">
          <reference field="0" count="1" selected="0">
            <x v="4"/>
          </reference>
          <reference field="2" count="1" selected="0">
            <x v="409"/>
          </reference>
          <reference field="3" count="1" selected="0">
            <x v="422"/>
          </reference>
          <reference field="4" count="1" selected="0">
            <x v="14"/>
          </reference>
          <reference field="15" count="1">
            <x v="0"/>
          </reference>
        </references>
      </pivotArea>
    </format>
    <format dxfId="2088">
      <pivotArea dataOnly="0" labelOnly="1" fieldPosition="0">
        <references count="5">
          <reference field="0" count="1" selected="0">
            <x v="4"/>
          </reference>
          <reference field="2" count="1" selected="0">
            <x v="412"/>
          </reference>
          <reference field="3" count="1" selected="0">
            <x v="33"/>
          </reference>
          <reference field="4" count="1" selected="0">
            <x v="10"/>
          </reference>
          <reference field="15" count="1">
            <x v="0"/>
          </reference>
        </references>
      </pivotArea>
    </format>
    <format dxfId="2087">
      <pivotArea dataOnly="0" labelOnly="1" fieldPosition="0">
        <references count="5">
          <reference field="0" count="1" selected="0">
            <x v="4"/>
          </reference>
          <reference field="2" count="1" selected="0">
            <x v="415"/>
          </reference>
          <reference field="3" count="1" selected="0">
            <x v="4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86">
      <pivotArea dataOnly="0" labelOnly="1" fieldPosition="0">
        <references count="5">
          <reference field="0" count="1" selected="0">
            <x v="4"/>
          </reference>
          <reference field="2" count="1" selected="0">
            <x v="416"/>
          </reference>
          <reference field="3" count="1" selected="0">
            <x v="428"/>
          </reference>
          <reference field="4" count="1" selected="0">
            <x v="82"/>
          </reference>
          <reference field="15" count="1">
            <x v="0"/>
          </reference>
        </references>
      </pivotArea>
    </format>
    <format dxfId="2085">
      <pivotArea dataOnly="0" labelOnly="1" fieldPosition="0">
        <references count="5">
          <reference field="0" count="1" selected="0">
            <x v="4"/>
          </reference>
          <reference field="2" count="1" selected="0">
            <x v="420"/>
          </reference>
          <reference field="3" count="1" selected="0">
            <x v="432"/>
          </reference>
          <reference field="4" count="1" selected="0">
            <x v="96"/>
          </reference>
          <reference field="15" count="1">
            <x v="0"/>
          </reference>
        </references>
      </pivotArea>
    </format>
    <format dxfId="2084">
      <pivotArea dataOnly="0" labelOnly="1" fieldPosition="0">
        <references count="5">
          <reference field="0" count="1" selected="0">
            <x v="4"/>
          </reference>
          <reference field="2" count="1" selected="0">
            <x v="423"/>
          </reference>
          <reference field="3" count="1" selected="0">
            <x v="434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2083">
      <pivotArea dataOnly="0" labelOnly="1" fieldPosition="0">
        <references count="5">
          <reference field="0" count="1" selected="0">
            <x v="4"/>
          </reference>
          <reference field="2" count="1" selected="0">
            <x v="424"/>
          </reference>
          <reference field="3" count="1" selected="0">
            <x v="435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82">
      <pivotArea dataOnly="0" labelOnly="1" fieldPosition="0">
        <references count="5">
          <reference field="0" count="1" selected="0">
            <x v="4"/>
          </reference>
          <reference field="2" count="1" selected="0">
            <x v="425"/>
          </reference>
          <reference field="3" count="1" selected="0">
            <x v="436"/>
          </reference>
          <reference field="4" count="1" selected="0">
            <x v="97"/>
          </reference>
          <reference field="15" count="1">
            <x v="0"/>
          </reference>
        </references>
      </pivotArea>
    </format>
    <format dxfId="2081">
      <pivotArea dataOnly="0" labelOnly="1" fieldPosition="0">
        <references count="5">
          <reference field="0" count="1" selected="0">
            <x v="4"/>
          </reference>
          <reference field="2" count="1" selected="0">
            <x v="426"/>
          </reference>
          <reference field="3" count="1" selected="0">
            <x v="437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80">
      <pivotArea dataOnly="0" labelOnly="1" fieldPosition="0">
        <references count="5">
          <reference field="0" count="1" selected="0">
            <x v="4"/>
          </reference>
          <reference field="2" count="1" selected="0">
            <x v="427"/>
          </reference>
          <reference field="3" count="1" selected="0">
            <x v="6"/>
          </reference>
          <reference field="4" count="1" selected="0">
            <x v="45"/>
          </reference>
          <reference field="15" count="1">
            <x v="0"/>
          </reference>
        </references>
      </pivotArea>
    </format>
    <format dxfId="2079">
      <pivotArea dataOnly="0" labelOnly="1" fieldPosition="0">
        <references count="5">
          <reference field="0" count="1" selected="0">
            <x v="4"/>
          </reference>
          <reference field="2" count="1" selected="0">
            <x v="429"/>
          </reference>
          <reference field="3" count="1" selected="0">
            <x v="438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78">
      <pivotArea dataOnly="0" labelOnly="1" fieldPosition="0">
        <references count="5">
          <reference field="0" count="1" selected="0">
            <x v="4"/>
          </reference>
          <reference field="2" count="1" selected="0">
            <x v="430"/>
          </reference>
          <reference field="3" count="1" selected="0">
            <x v="43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77">
      <pivotArea dataOnly="0" labelOnly="1" fieldPosition="0">
        <references count="5">
          <reference field="0" count="1" selected="0">
            <x v="4"/>
          </reference>
          <reference field="2" count="1" selected="0">
            <x v="431"/>
          </reference>
          <reference field="3" count="1" selected="0">
            <x v="440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76">
      <pivotArea dataOnly="0" labelOnly="1" fieldPosition="0">
        <references count="5">
          <reference field="0" count="1" selected="0">
            <x v="4"/>
          </reference>
          <reference field="2" count="1" selected="0">
            <x v="432"/>
          </reference>
          <reference field="3" count="1" selected="0">
            <x v="441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75">
      <pivotArea dataOnly="0" labelOnly="1" fieldPosition="0">
        <references count="5">
          <reference field="0" count="1" selected="0">
            <x v="4"/>
          </reference>
          <reference field="2" count="1" selected="0">
            <x v="433"/>
          </reference>
          <reference field="3" count="1" selected="0">
            <x v="442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74">
      <pivotArea dataOnly="0" labelOnly="1" fieldPosition="0">
        <references count="5">
          <reference field="0" count="1" selected="0">
            <x v="4"/>
          </reference>
          <reference field="2" count="1" selected="0">
            <x v="434"/>
          </reference>
          <reference field="3" count="1" selected="0">
            <x v="44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73">
      <pivotArea dataOnly="0" labelOnly="1" fieldPosition="0">
        <references count="5">
          <reference field="0" count="1" selected="0">
            <x v="4"/>
          </reference>
          <reference field="2" count="1" selected="0">
            <x v="435"/>
          </reference>
          <reference field="3" count="1" selected="0">
            <x v="444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72">
      <pivotArea dataOnly="0" labelOnly="1" fieldPosition="0">
        <references count="5">
          <reference field="0" count="1" selected="0">
            <x v="4"/>
          </reference>
          <reference field="2" count="1" selected="0">
            <x v="436"/>
          </reference>
          <reference field="3" count="1" selected="0">
            <x v="445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71">
      <pivotArea dataOnly="0" labelOnly="1" fieldPosition="0">
        <references count="5">
          <reference field="0" count="1" selected="0">
            <x v="4"/>
          </reference>
          <reference field="2" count="1" selected="0">
            <x v="437"/>
          </reference>
          <reference field="3" count="1" selected="0">
            <x v="446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70">
      <pivotArea dataOnly="0" labelOnly="1" fieldPosition="0">
        <references count="5">
          <reference field="0" count="1" selected="0">
            <x v="4"/>
          </reference>
          <reference field="2" count="1" selected="0">
            <x v="438"/>
          </reference>
          <reference field="3" count="1" selected="0">
            <x v="447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69">
      <pivotArea dataOnly="0" labelOnly="1" fieldPosition="0">
        <references count="5">
          <reference field="0" count="1" selected="0">
            <x v="4"/>
          </reference>
          <reference field="2" count="1" selected="0">
            <x v="439"/>
          </reference>
          <reference field="3" count="1" selected="0">
            <x v="44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68">
      <pivotArea dataOnly="0" labelOnly="1" fieldPosition="0">
        <references count="5">
          <reference field="0" count="1" selected="0">
            <x v="4"/>
          </reference>
          <reference field="2" count="1" selected="0">
            <x v="440"/>
          </reference>
          <reference field="3" count="1" selected="0">
            <x v="449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67">
      <pivotArea dataOnly="0" labelOnly="1" fieldPosition="0">
        <references count="5">
          <reference field="0" count="1" selected="0">
            <x v="4"/>
          </reference>
          <reference field="2" count="1" selected="0">
            <x v="441"/>
          </reference>
          <reference field="3" count="1" selected="0">
            <x v="450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66">
      <pivotArea dataOnly="0" labelOnly="1" fieldPosition="0">
        <references count="5">
          <reference field="0" count="1" selected="0">
            <x v="4"/>
          </reference>
          <reference field="2" count="1" selected="0">
            <x v="442"/>
          </reference>
          <reference field="3" count="1" selected="0">
            <x v="4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65">
      <pivotArea dataOnly="0" labelOnly="1" fieldPosition="0">
        <references count="5">
          <reference field="0" count="1" selected="0">
            <x v="4"/>
          </reference>
          <reference field="2" count="1" selected="0">
            <x v="443"/>
          </reference>
          <reference field="3" count="1" selected="0">
            <x v="452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64">
      <pivotArea dataOnly="0" labelOnly="1" fieldPosition="0">
        <references count="5">
          <reference field="0" count="1" selected="0">
            <x v="4"/>
          </reference>
          <reference field="2" count="1" selected="0">
            <x v="444"/>
          </reference>
          <reference field="3" count="1" selected="0">
            <x v="453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63">
      <pivotArea dataOnly="0" labelOnly="1" fieldPosition="0">
        <references count="5">
          <reference field="0" count="1" selected="0">
            <x v="4"/>
          </reference>
          <reference field="2" count="1" selected="0">
            <x v="445"/>
          </reference>
          <reference field="3" count="1" selected="0">
            <x v="454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62">
      <pivotArea dataOnly="0" labelOnly="1" fieldPosition="0">
        <references count="5">
          <reference field="0" count="1" selected="0">
            <x v="4"/>
          </reference>
          <reference field="2" count="1" selected="0">
            <x v="446"/>
          </reference>
          <reference field="3" count="1" selected="0">
            <x v="455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61">
      <pivotArea dataOnly="0" labelOnly="1" fieldPosition="0">
        <references count="5">
          <reference field="0" count="1" selected="0">
            <x v="4"/>
          </reference>
          <reference field="2" count="1" selected="0">
            <x v="447"/>
          </reference>
          <reference field="3" count="1" selected="0">
            <x v="45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60">
      <pivotArea dataOnly="0" labelOnly="1" fieldPosition="0">
        <references count="5">
          <reference field="0" count="1" selected="0">
            <x v="4"/>
          </reference>
          <reference field="2" count="1" selected="0">
            <x v="448"/>
          </reference>
          <reference field="3" count="1" selected="0">
            <x v="457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59">
      <pivotArea dataOnly="0" labelOnly="1" fieldPosition="0">
        <references count="5">
          <reference field="0" count="1" selected="0">
            <x v="4"/>
          </reference>
          <reference field="2" count="1" selected="0">
            <x v="449"/>
          </reference>
          <reference field="3" count="1" selected="0">
            <x v="458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58">
      <pivotArea dataOnly="0" labelOnly="1" fieldPosition="0">
        <references count="5">
          <reference field="0" count="1" selected="0">
            <x v="4"/>
          </reference>
          <reference field="2" count="1" selected="0">
            <x v="450"/>
          </reference>
          <reference field="3" count="1" selected="0">
            <x v="459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57">
      <pivotArea dataOnly="0" labelOnly="1" fieldPosition="0">
        <references count="5">
          <reference field="0" count="1" selected="0">
            <x v="4"/>
          </reference>
          <reference field="2" count="1" selected="0">
            <x v="451"/>
          </reference>
          <reference field="3" count="1" selected="0">
            <x v="460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56">
      <pivotArea dataOnly="0" labelOnly="1" fieldPosition="0">
        <references count="5">
          <reference field="0" count="1" selected="0">
            <x v="4"/>
          </reference>
          <reference field="2" count="1" selected="0">
            <x v="452"/>
          </reference>
          <reference field="3" count="1" selected="0">
            <x v="461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55">
      <pivotArea dataOnly="0" labelOnly="1" fieldPosition="0">
        <references count="5">
          <reference field="0" count="1" selected="0">
            <x v="4"/>
          </reference>
          <reference field="2" count="1" selected="0">
            <x v="453"/>
          </reference>
          <reference field="3" count="1" selected="0">
            <x v="462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54">
      <pivotArea dataOnly="0" labelOnly="1" fieldPosition="0">
        <references count="5">
          <reference field="0" count="1" selected="0">
            <x v="4"/>
          </reference>
          <reference field="2" count="1" selected="0">
            <x v="454"/>
          </reference>
          <reference field="3" count="1" selected="0">
            <x v="463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53">
      <pivotArea dataOnly="0" labelOnly="1" fieldPosition="0">
        <references count="5">
          <reference field="0" count="1" selected="0">
            <x v="4"/>
          </reference>
          <reference field="2" count="1" selected="0">
            <x v="455"/>
          </reference>
          <reference field="3" count="1" selected="0">
            <x v="464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52">
      <pivotArea dataOnly="0" labelOnly="1" fieldPosition="0">
        <references count="5">
          <reference field="0" count="1" selected="0">
            <x v="4"/>
          </reference>
          <reference field="2" count="1" selected="0">
            <x v="456"/>
          </reference>
          <reference field="3" count="1" selected="0">
            <x v="46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51">
      <pivotArea dataOnly="0" labelOnly="1" fieldPosition="0">
        <references count="5">
          <reference field="0" count="1" selected="0">
            <x v="4"/>
          </reference>
          <reference field="2" count="1" selected="0">
            <x v="457"/>
          </reference>
          <reference field="3" count="1" selected="0">
            <x v="466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50">
      <pivotArea dataOnly="0" labelOnly="1" fieldPosition="0">
        <references count="5">
          <reference field="0" count="1" selected="0">
            <x v="4"/>
          </reference>
          <reference field="2" count="1" selected="0">
            <x v="458"/>
          </reference>
          <reference field="3" count="1" selected="0">
            <x v="467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49">
      <pivotArea dataOnly="0" labelOnly="1" fieldPosition="0">
        <references count="5">
          <reference field="0" count="1" selected="0">
            <x v="4"/>
          </reference>
          <reference field="2" count="1" selected="0">
            <x v="459"/>
          </reference>
          <reference field="3" count="1" selected="0">
            <x v="468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48">
      <pivotArea dataOnly="0" labelOnly="1" fieldPosition="0">
        <references count="5">
          <reference field="0" count="1" selected="0">
            <x v="4"/>
          </reference>
          <reference field="2" count="1" selected="0">
            <x v="460"/>
          </reference>
          <reference field="3" count="1" selected="0">
            <x v="46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47">
      <pivotArea dataOnly="0" labelOnly="1" fieldPosition="0">
        <references count="5">
          <reference field="0" count="1" selected="0">
            <x v="4"/>
          </reference>
          <reference field="2" count="1" selected="0">
            <x v="461"/>
          </reference>
          <reference field="3" count="1" selected="0">
            <x v="47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46">
      <pivotArea dataOnly="0" labelOnly="1" fieldPosition="0">
        <references count="5">
          <reference field="0" count="1" selected="0">
            <x v="4"/>
          </reference>
          <reference field="2" count="1" selected="0">
            <x v="462"/>
          </reference>
          <reference field="3" count="1" selected="0">
            <x v="47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45">
      <pivotArea dataOnly="0" labelOnly="1" fieldPosition="0">
        <references count="5">
          <reference field="0" count="1" selected="0">
            <x v="4"/>
          </reference>
          <reference field="2" count="1" selected="0">
            <x v="463"/>
          </reference>
          <reference field="3" count="1" selected="0">
            <x v="472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44">
      <pivotArea dataOnly="0" labelOnly="1" fieldPosition="0">
        <references count="5">
          <reference field="0" count="1" selected="0">
            <x v="4"/>
          </reference>
          <reference field="2" count="1" selected="0">
            <x v="464"/>
          </reference>
          <reference field="3" count="1" selected="0">
            <x v="473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43">
      <pivotArea dataOnly="0" labelOnly="1" fieldPosition="0">
        <references count="5">
          <reference field="0" count="1" selected="0">
            <x v="4"/>
          </reference>
          <reference field="2" count="1" selected="0">
            <x v="465"/>
          </reference>
          <reference field="3" count="1" selected="0">
            <x v="474"/>
          </reference>
          <reference field="4" count="1" selected="0">
            <x v="2"/>
          </reference>
          <reference field="15" count="1">
            <x v="0"/>
          </reference>
        </references>
      </pivotArea>
    </format>
    <format dxfId="2042">
      <pivotArea dataOnly="0" labelOnly="1" fieldPosition="0">
        <references count="5">
          <reference field="0" count="1" selected="0">
            <x v="4"/>
          </reference>
          <reference field="2" count="1" selected="0">
            <x v="466"/>
          </reference>
          <reference field="3" count="1" selected="0">
            <x v="475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41">
      <pivotArea dataOnly="0" labelOnly="1" fieldPosition="0">
        <references count="5">
          <reference field="0" count="1" selected="0">
            <x v="4"/>
          </reference>
          <reference field="2" count="1" selected="0">
            <x v="467"/>
          </reference>
          <reference field="3" count="1" selected="0">
            <x v="476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40">
      <pivotArea dataOnly="0" labelOnly="1" fieldPosition="0">
        <references count="5">
          <reference field="0" count="1" selected="0">
            <x v="4"/>
          </reference>
          <reference field="2" count="1" selected="0">
            <x v="468"/>
          </reference>
          <reference field="3" count="1" selected="0">
            <x v="477"/>
          </reference>
          <reference field="4" count="1" selected="0">
            <x v="98"/>
          </reference>
          <reference field="15" count="1">
            <x v="0"/>
          </reference>
        </references>
      </pivotArea>
    </format>
    <format dxfId="2039">
      <pivotArea dataOnly="0" labelOnly="1" fieldPosition="0">
        <references count="5">
          <reference field="0" count="1" selected="0">
            <x v="4"/>
          </reference>
          <reference field="2" count="1" selected="0">
            <x v="469"/>
          </reference>
          <reference field="3" count="1" selected="0">
            <x v="478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38">
      <pivotArea dataOnly="0" labelOnly="1" fieldPosition="0">
        <references count="5">
          <reference field="0" count="1" selected="0">
            <x v="4"/>
          </reference>
          <reference field="2" count="1" selected="0">
            <x v="470"/>
          </reference>
          <reference field="3" count="1" selected="0">
            <x v="47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37">
      <pivotArea dataOnly="0" labelOnly="1" fieldPosition="0">
        <references count="5">
          <reference field="0" count="1" selected="0">
            <x v="4"/>
          </reference>
          <reference field="2" count="1" selected="0">
            <x v="471"/>
          </reference>
          <reference field="3" count="1" selected="0">
            <x v="48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36">
      <pivotArea dataOnly="0" labelOnly="1" fieldPosition="0">
        <references count="5">
          <reference field="0" count="1" selected="0">
            <x v="4"/>
          </reference>
          <reference field="2" count="1" selected="0">
            <x v="472"/>
          </reference>
          <reference field="3" count="1" selected="0">
            <x v="481"/>
          </reference>
          <reference field="4" count="1" selected="0">
            <x v="1"/>
          </reference>
          <reference field="15" count="1">
            <x v="0"/>
          </reference>
        </references>
      </pivotArea>
    </format>
    <format dxfId="2035">
      <pivotArea dataOnly="0" labelOnly="1" fieldPosition="0">
        <references count="5">
          <reference field="0" count="1" selected="0">
            <x v="5"/>
          </reference>
          <reference field="2" count="1" selected="0">
            <x v="473"/>
          </reference>
          <reference field="3" count="1" selected="0">
            <x v="482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034">
      <pivotArea dataOnly="0" labelOnly="1" fieldPosition="0">
        <references count="5">
          <reference field="0" count="1" selected="0">
            <x v="5"/>
          </reference>
          <reference field="2" count="1" selected="0">
            <x v="474"/>
          </reference>
          <reference field="3" count="1" selected="0">
            <x v="483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2033">
      <pivotArea dataOnly="0" labelOnly="1" fieldPosition="0">
        <references count="5">
          <reference field="0" count="1" selected="0">
            <x v="5"/>
          </reference>
          <reference field="2" count="1" selected="0">
            <x v="475"/>
          </reference>
          <reference field="3" count="1" selected="0">
            <x v="4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32">
      <pivotArea dataOnly="0" labelOnly="1" fieldPosition="0">
        <references count="5">
          <reference field="0" count="1" selected="0">
            <x v="5"/>
          </reference>
          <reference field="2" count="1" selected="0">
            <x v="476"/>
          </reference>
          <reference field="3" count="1" selected="0">
            <x v="4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31">
      <pivotArea dataOnly="0" labelOnly="1" fieldPosition="0">
        <references count="5">
          <reference field="0" count="1" selected="0">
            <x v="5"/>
          </reference>
          <reference field="2" count="1" selected="0">
            <x v="477"/>
          </reference>
          <reference field="3" count="1" selected="0">
            <x v="4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30">
      <pivotArea dataOnly="0" labelOnly="1" fieldPosition="0">
        <references count="5">
          <reference field="0" count="1" selected="0">
            <x v="5"/>
          </reference>
          <reference field="2" count="1" selected="0">
            <x v="478"/>
          </reference>
          <reference field="3" count="1" selected="0">
            <x v="4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9">
      <pivotArea dataOnly="0" labelOnly="1" fieldPosition="0">
        <references count="5">
          <reference field="0" count="1" selected="0">
            <x v="5"/>
          </reference>
          <reference field="2" count="1" selected="0">
            <x v="479"/>
          </reference>
          <reference field="3" count="1" selected="0">
            <x v="4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8">
      <pivotArea dataOnly="0" labelOnly="1" fieldPosition="0">
        <references count="5">
          <reference field="0" count="1" selected="0">
            <x v="5"/>
          </reference>
          <reference field="2" count="1" selected="0">
            <x v="480"/>
          </reference>
          <reference field="3" count="1" selected="0">
            <x v="48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7">
      <pivotArea dataOnly="0" labelOnly="1" fieldPosition="0">
        <references count="5">
          <reference field="0" count="1" selected="0">
            <x v="5"/>
          </reference>
          <reference field="2" count="1" selected="0">
            <x v="481"/>
          </reference>
          <reference field="3" count="1" selected="0">
            <x v="49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6">
      <pivotArea dataOnly="0" labelOnly="1" fieldPosition="0">
        <references count="5">
          <reference field="0" count="1" selected="0">
            <x v="5"/>
          </reference>
          <reference field="2" count="1" selected="0">
            <x v="482"/>
          </reference>
          <reference field="3" count="1" selected="0">
            <x v="49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5">
      <pivotArea dataOnly="0" labelOnly="1" fieldPosition="0">
        <references count="5">
          <reference field="0" count="1" selected="0">
            <x v="5"/>
          </reference>
          <reference field="2" count="1" selected="0">
            <x v="483"/>
          </reference>
          <reference field="3" count="1" selected="0">
            <x v="49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4">
      <pivotArea dataOnly="0" labelOnly="1" fieldPosition="0">
        <references count="5">
          <reference field="0" count="1" selected="0">
            <x v="5"/>
          </reference>
          <reference field="2" count="1" selected="0">
            <x v="484"/>
          </reference>
          <reference field="3" count="1" selected="0">
            <x v="4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3">
      <pivotArea dataOnly="0" labelOnly="1" fieldPosition="0">
        <references count="5">
          <reference field="0" count="1" selected="0">
            <x v="5"/>
          </reference>
          <reference field="2" count="1" selected="0">
            <x v="485"/>
          </reference>
          <reference field="3" count="1" selected="0">
            <x v="49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2022">
      <pivotArea dataOnly="0" labelOnly="1" fieldPosition="0">
        <references count="5">
          <reference field="0" count="1" selected="0">
            <x v="5"/>
          </reference>
          <reference field="2" count="1" selected="0">
            <x v="486"/>
          </reference>
          <reference field="3" count="1" selected="0">
            <x v="49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1">
      <pivotArea dataOnly="0" labelOnly="1" fieldPosition="0">
        <references count="5">
          <reference field="0" count="1" selected="0">
            <x v="5"/>
          </reference>
          <reference field="2" count="1" selected="0">
            <x v="487"/>
          </reference>
          <reference field="3" count="1" selected="0">
            <x v="4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20">
      <pivotArea dataOnly="0" labelOnly="1" fieldPosition="0">
        <references count="5">
          <reference field="0" count="1" selected="0">
            <x v="5"/>
          </reference>
          <reference field="2" count="1" selected="0">
            <x v="488"/>
          </reference>
          <reference field="3" count="1" selected="0">
            <x v="49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9">
      <pivotArea dataOnly="0" labelOnly="1" fieldPosition="0">
        <references count="5">
          <reference field="0" count="1" selected="0">
            <x v="5"/>
          </reference>
          <reference field="2" count="1" selected="0">
            <x v="489"/>
          </reference>
          <reference field="3" count="1" selected="0">
            <x v="4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8">
      <pivotArea dataOnly="0" labelOnly="1" fieldPosition="0">
        <references count="5">
          <reference field="0" count="1" selected="0">
            <x v="5"/>
          </reference>
          <reference field="2" count="1" selected="0">
            <x v="490"/>
          </reference>
          <reference field="3" count="1" selected="0">
            <x v="4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17">
      <pivotArea dataOnly="0" labelOnly="1" fieldPosition="0">
        <references count="5">
          <reference field="0" count="1" selected="0">
            <x v="5"/>
          </reference>
          <reference field="2" count="1" selected="0">
            <x v="491"/>
          </reference>
          <reference field="3" count="1" selected="0">
            <x v="50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6">
      <pivotArea dataOnly="0" labelOnly="1" fieldPosition="0">
        <references count="5">
          <reference field="0" count="1" selected="0">
            <x v="5"/>
          </reference>
          <reference field="2" count="1" selected="0">
            <x v="492"/>
          </reference>
          <reference field="3" count="1" selected="0">
            <x v="50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15">
      <pivotArea dataOnly="0" labelOnly="1" fieldPosition="0">
        <references count="5">
          <reference field="0" count="1" selected="0">
            <x v="5"/>
          </reference>
          <reference field="2" count="1" selected="0">
            <x v="493"/>
          </reference>
          <reference field="3" count="1" selected="0">
            <x v="5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4">
      <pivotArea dataOnly="0" labelOnly="1" fieldPosition="0">
        <references count="5">
          <reference field="0" count="1" selected="0">
            <x v="5"/>
          </reference>
          <reference field="2" count="1" selected="0">
            <x v="494"/>
          </reference>
          <reference field="3" count="1" selected="0">
            <x v="50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13">
      <pivotArea dataOnly="0" labelOnly="1" fieldPosition="0">
        <references count="5">
          <reference field="0" count="1" selected="0">
            <x v="5"/>
          </reference>
          <reference field="2" count="1" selected="0">
            <x v="495"/>
          </reference>
          <reference field="3" count="1" selected="0">
            <x v="5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2">
      <pivotArea dataOnly="0" labelOnly="1" fieldPosition="0">
        <references count="5">
          <reference field="0" count="1" selected="0">
            <x v="5"/>
          </reference>
          <reference field="2" count="1" selected="0">
            <x v="496"/>
          </reference>
          <reference field="3" count="1" selected="0">
            <x v="50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1">
      <pivotArea dataOnly="0" labelOnly="1" fieldPosition="0">
        <references count="5">
          <reference field="0" count="1" selected="0">
            <x v="5"/>
          </reference>
          <reference field="2" count="1" selected="0">
            <x v="497"/>
          </reference>
          <reference field="3" count="1" selected="0">
            <x v="5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10">
      <pivotArea dataOnly="0" labelOnly="1" fieldPosition="0">
        <references count="5">
          <reference field="0" count="1" selected="0">
            <x v="5"/>
          </reference>
          <reference field="2" count="1" selected="0">
            <x v="498"/>
          </reference>
          <reference field="3" count="1" selected="0">
            <x v="5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09">
      <pivotArea dataOnly="0" labelOnly="1" fieldPosition="0">
        <references count="5">
          <reference field="0" count="1" selected="0">
            <x v="5"/>
          </reference>
          <reference field="2" count="1" selected="0">
            <x v="499"/>
          </reference>
          <reference field="3" count="1" selected="0">
            <x v="50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08">
      <pivotArea dataOnly="0" labelOnly="1" fieldPosition="0">
        <references count="5">
          <reference field="0" count="1" selected="0">
            <x v="5"/>
          </reference>
          <reference field="2" count="1" selected="0">
            <x v="500"/>
          </reference>
          <reference field="3" count="1" selected="0">
            <x v="509"/>
          </reference>
          <reference field="4" count="1" selected="0">
            <x v="99"/>
          </reference>
          <reference field="15" count="1">
            <x v="0"/>
          </reference>
        </references>
      </pivotArea>
    </format>
    <format dxfId="2007">
      <pivotArea dataOnly="0" labelOnly="1" fieldPosition="0">
        <references count="5">
          <reference field="0" count="1" selected="0">
            <x v="6"/>
          </reference>
          <reference field="2" count="1" selected="0">
            <x v="502"/>
          </reference>
          <reference field="3" count="1" selected="0">
            <x v="511"/>
          </reference>
          <reference field="4" count="1" selected="0">
            <x v="100"/>
          </reference>
          <reference field="15" count="1">
            <x v="0"/>
          </reference>
        </references>
      </pivotArea>
    </format>
    <format dxfId="2006">
      <pivotArea dataOnly="0" labelOnly="1" fieldPosition="0">
        <references count="5">
          <reference field="0" count="1" selected="0">
            <x v="6"/>
          </reference>
          <reference field="2" count="1" selected="0">
            <x v="504"/>
          </reference>
          <reference field="3" count="1" selected="0">
            <x v="513"/>
          </reference>
          <reference field="4" count="1" selected="0">
            <x v="100"/>
          </reference>
          <reference field="15" count="1">
            <x v="0"/>
          </reference>
        </references>
      </pivotArea>
    </format>
    <format dxfId="2005">
      <pivotArea dataOnly="0" labelOnly="1" fieldPosition="0">
        <references count="5">
          <reference field="0" count="1" selected="0">
            <x v="6"/>
          </reference>
          <reference field="2" count="1" selected="0">
            <x v="505"/>
          </reference>
          <reference field="3" count="1" selected="0">
            <x v="1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2004">
      <pivotArea dataOnly="0" labelOnly="1" fieldPosition="0">
        <references count="5">
          <reference field="0" count="1" selected="0">
            <x v="6"/>
          </reference>
          <reference field="2" count="1" selected="0">
            <x v="506"/>
          </reference>
          <reference field="3" count="1" selected="0">
            <x v="514"/>
          </reference>
          <reference field="4" count="1" selected="0">
            <x v="0"/>
          </reference>
          <reference field="15" count="1">
            <x v="0"/>
          </reference>
        </references>
      </pivotArea>
    </format>
    <format dxfId="2003">
      <pivotArea dataOnly="0" labelOnly="1" fieldPosition="0">
        <references count="5">
          <reference field="0" count="1" selected="0">
            <x v="6"/>
          </reference>
          <reference field="2" count="1" selected="0">
            <x v="508"/>
          </reference>
          <reference field="3" count="1" selected="0">
            <x v="516"/>
          </reference>
          <reference field="4" count="1" selected="0">
            <x v="101"/>
          </reference>
          <reference field="15" count="1">
            <x v="0"/>
          </reference>
        </references>
      </pivotArea>
    </format>
    <format dxfId="2002">
      <pivotArea dataOnly="0" labelOnly="1" fieldPosition="0">
        <references count="5">
          <reference field="0" count="1" selected="0">
            <x v="7"/>
          </reference>
          <reference field="2" count="1" selected="0">
            <x v="510"/>
          </reference>
          <reference field="3" count="1" selected="0">
            <x v="5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2001">
      <pivotArea dataOnly="0" labelOnly="1" fieldPosition="0">
        <references count="5">
          <reference field="0" count="1" selected="0">
            <x v="7"/>
          </reference>
          <reference field="2" count="1" selected="0">
            <x v="511"/>
          </reference>
          <reference field="3" count="1" selected="0">
            <x v="51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2000">
      <pivotArea dataOnly="0" labelOnly="1" fieldPosition="0">
        <references count="5">
          <reference field="0" count="1" selected="0">
            <x v="7"/>
          </reference>
          <reference field="2" count="1" selected="0">
            <x v="512"/>
          </reference>
          <reference field="3" count="1" selected="0">
            <x v="520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1999">
      <pivotArea dataOnly="0" labelOnly="1" fieldPosition="0">
        <references count="5">
          <reference field="0" count="1" selected="0">
            <x v="7"/>
          </reference>
          <reference field="2" count="1" selected="0">
            <x v="513"/>
          </reference>
          <reference field="3" count="1" selected="0">
            <x v="521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98">
      <pivotArea dataOnly="0" labelOnly="1" fieldPosition="0">
        <references count="5">
          <reference field="0" count="1" selected="0">
            <x v="7"/>
          </reference>
          <reference field="2" count="1" selected="0">
            <x v="514"/>
          </reference>
          <reference field="3" count="1" selected="0">
            <x v="522"/>
          </reference>
          <reference field="4" count="1" selected="0">
            <x v="103"/>
          </reference>
          <reference field="15" count="1">
            <x v="0"/>
          </reference>
        </references>
      </pivotArea>
    </format>
    <format dxfId="1997">
      <pivotArea dataOnly="0" labelOnly="1" fieldPosition="0">
        <references count="5">
          <reference field="0" count="1" selected="0">
            <x v="7"/>
          </reference>
          <reference field="2" count="1" selected="0">
            <x v="515"/>
          </reference>
          <reference field="3" count="1" selected="0">
            <x v="523"/>
          </reference>
          <reference field="4" count="1" selected="0">
            <x v="103"/>
          </reference>
          <reference field="15" count="1">
            <x v="1"/>
          </reference>
        </references>
      </pivotArea>
    </format>
    <format dxfId="1996">
      <pivotArea dataOnly="0" labelOnly="1" fieldPosition="0">
        <references count="5">
          <reference field="0" count="1" selected="0">
            <x v="7"/>
          </reference>
          <reference field="2" count="1" selected="0">
            <x v="516"/>
          </reference>
          <reference field="3" count="1" selected="0">
            <x v="524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95">
      <pivotArea dataOnly="0" labelOnly="1" fieldPosition="0">
        <references count="5">
          <reference field="0" count="1" selected="0">
            <x v="7"/>
          </reference>
          <reference field="2" count="1" selected="0">
            <x v="517"/>
          </reference>
          <reference field="3" count="1" selected="0">
            <x v="52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94">
      <pivotArea dataOnly="0" labelOnly="1" fieldPosition="0">
        <references count="5">
          <reference field="0" count="1" selected="0">
            <x v="7"/>
          </reference>
          <reference field="2" count="1" selected="0">
            <x v="518"/>
          </reference>
          <reference field="3" count="1" selected="0">
            <x v="526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93">
      <pivotArea dataOnly="0" labelOnly="1" fieldPosition="0">
        <references count="5">
          <reference field="0" count="1" selected="0">
            <x v="7"/>
          </reference>
          <reference field="2" count="1" selected="0">
            <x v="519"/>
          </reference>
          <reference field="3" count="1" selected="0">
            <x v="527"/>
          </reference>
          <reference field="4" count="1" selected="0">
            <x v="38"/>
          </reference>
          <reference field="15" count="1">
            <x v="0"/>
          </reference>
        </references>
      </pivotArea>
    </format>
    <format dxfId="1992">
      <pivotArea dataOnly="0" labelOnly="1" fieldPosition="0">
        <references count="5">
          <reference field="0" count="1" selected="0">
            <x v="7"/>
          </reference>
          <reference field="2" count="1" selected="0">
            <x v="520"/>
          </reference>
          <reference field="3" count="1" selected="0">
            <x v="528"/>
          </reference>
          <reference field="4" count="1" selected="0">
            <x v="104"/>
          </reference>
          <reference field="15" count="1">
            <x v="0"/>
          </reference>
        </references>
      </pivotArea>
    </format>
    <format dxfId="1991">
      <pivotArea dataOnly="0" labelOnly="1" fieldPosition="0">
        <references count="5">
          <reference field="0" count="1" selected="0">
            <x v="7"/>
          </reference>
          <reference field="2" count="1" selected="0">
            <x v="521"/>
          </reference>
          <reference field="3" count="1" selected="0">
            <x v="529"/>
          </reference>
          <reference field="4" count="1" selected="0">
            <x v="105"/>
          </reference>
          <reference field="15" count="1">
            <x v="0"/>
          </reference>
        </references>
      </pivotArea>
    </format>
    <format dxfId="1990">
      <pivotArea dataOnly="0" labelOnly="1" fieldPosition="0">
        <references count="5">
          <reference field="0" count="1" selected="0">
            <x v="7"/>
          </reference>
          <reference field="2" count="1" selected="0">
            <x v="522"/>
          </reference>
          <reference field="3" count="1" selected="0">
            <x v="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89">
      <pivotArea dataOnly="0" labelOnly="1" fieldPosition="0">
        <references count="5">
          <reference field="0" count="1" selected="0">
            <x v="7"/>
          </reference>
          <reference field="2" count="1" selected="0">
            <x v="523"/>
          </reference>
          <reference field="3" count="1" selected="0">
            <x v="53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1988">
      <pivotArea dataOnly="0" labelOnly="1" fieldPosition="0">
        <references count="5">
          <reference field="0" count="1" selected="0">
            <x v="7"/>
          </reference>
          <reference field="2" count="1" selected="0">
            <x v="524"/>
          </reference>
          <reference field="3" count="1" selected="0">
            <x v="5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7">
      <pivotArea dataOnly="0" labelOnly="1" fieldPosition="0">
        <references count="5">
          <reference field="0" count="1" selected="0">
            <x v="7"/>
          </reference>
          <reference field="2" count="1" selected="0">
            <x v="525"/>
          </reference>
          <reference field="3" count="1" selected="0">
            <x v="5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6">
      <pivotArea dataOnly="0" labelOnly="1" fieldPosition="0">
        <references count="5">
          <reference field="0" count="1" selected="0">
            <x v="7"/>
          </reference>
          <reference field="2" count="1" selected="0">
            <x v="526"/>
          </reference>
          <reference field="3" count="1" selected="0">
            <x v="5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5">
      <pivotArea dataOnly="0" labelOnly="1" fieldPosition="0">
        <references count="5">
          <reference field="0" count="1" selected="0">
            <x v="7"/>
          </reference>
          <reference field="2" count="1" selected="0">
            <x v="527"/>
          </reference>
          <reference field="3" count="1" selected="0">
            <x v="5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4">
      <pivotArea dataOnly="0" labelOnly="1" fieldPosition="0">
        <references count="5">
          <reference field="0" count="1" selected="0">
            <x v="7"/>
          </reference>
          <reference field="2" count="1" selected="0">
            <x v="528"/>
          </reference>
          <reference field="3" count="1" selected="0">
            <x v="5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3">
      <pivotArea dataOnly="0" labelOnly="1" fieldPosition="0">
        <references count="5">
          <reference field="0" count="1" selected="0">
            <x v="7"/>
          </reference>
          <reference field="2" count="1" selected="0">
            <x v="529"/>
          </reference>
          <reference field="3" count="1" selected="0">
            <x v="5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82">
      <pivotArea dataOnly="0" labelOnly="1" fieldPosition="0">
        <references count="5">
          <reference field="0" count="1" selected="0">
            <x v="7"/>
          </reference>
          <reference field="2" count="1" selected="0">
            <x v="530"/>
          </reference>
          <reference field="3" count="1" selected="0">
            <x v="537"/>
          </reference>
          <reference field="4" count="1" selected="0">
            <x v="97"/>
          </reference>
          <reference field="15" count="1">
            <x v="0"/>
          </reference>
        </references>
      </pivotArea>
    </format>
    <format dxfId="1981">
      <pivotArea dataOnly="0" labelOnly="1" fieldPosition="0">
        <references count="5">
          <reference field="0" count="1" selected="0">
            <x v="7"/>
          </reference>
          <reference field="2" count="1" selected="0">
            <x v="531"/>
          </reference>
          <reference field="3" count="1" selected="0">
            <x v="53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80">
      <pivotArea dataOnly="0" labelOnly="1" fieldPosition="0">
        <references count="5">
          <reference field="0" count="1" selected="0">
            <x v="7"/>
          </reference>
          <reference field="2" count="1" selected="0">
            <x v="532"/>
          </reference>
          <reference field="3" count="1" selected="0">
            <x v="5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79">
      <pivotArea dataOnly="0" labelOnly="1" fieldPosition="0">
        <references count="5">
          <reference field="0" count="1" selected="0">
            <x v="7"/>
          </reference>
          <reference field="2" count="1" selected="0">
            <x v="533"/>
          </reference>
          <reference field="3" count="1" selected="0">
            <x v="540"/>
          </reference>
          <reference field="4" count="1" selected="0">
            <x v="106"/>
          </reference>
          <reference field="15" count="1">
            <x v="0"/>
          </reference>
        </references>
      </pivotArea>
    </format>
    <format dxfId="1978">
      <pivotArea dataOnly="0" labelOnly="1" fieldPosition="0">
        <references count="5">
          <reference field="0" count="1" selected="0">
            <x v="7"/>
          </reference>
          <reference field="2" count="1" selected="0">
            <x v="534"/>
          </reference>
          <reference field="3" count="1" selected="0">
            <x v="22"/>
          </reference>
          <reference field="4" count="1" selected="0">
            <x v="107"/>
          </reference>
          <reference field="15" count="1">
            <x v="0"/>
          </reference>
        </references>
      </pivotArea>
    </format>
    <format dxfId="1977">
      <pivotArea dataOnly="0" labelOnly="1" fieldPosition="0">
        <references count="5">
          <reference field="0" count="1" selected="0">
            <x v="7"/>
          </reference>
          <reference field="2" count="1" selected="0">
            <x v="535"/>
          </reference>
          <reference field="3" count="1" selected="0">
            <x v="5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76">
      <pivotArea dataOnly="0" labelOnly="1" fieldPosition="0">
        <references count="5">
          <reference field="0" count="1" selected="0">
            <x v="7"/>
          </reference>
          <reference field="2" count="1" selected="0">
            <x v="536"/>
          </reference>
          <reference field="3" count="1" selected="0">
            <x v="542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1975">
      <pivotArea dataOnly="0" labelOnly="1" fieldPosition="0">
        <references count="5">
          <reference field="0" count="1" selected="0">
            <x v="7"/>
          </reference>
          <reference field="2" count="1" selected="0">
            <x v="537"/>
          </reference>
          <reference field="3" count="1" selected="0">
            <x v="32"/>
          </reference>
          <reference field="4" count="1" selected="0">
            <x v="107"/>
          </reference>
          <reference field="15" count="1">
            <x v="0"/>
          </reference>
        </references>
      </pivotArea>
    </format>
    <format dxfId="1974">
      <pivotArea dataOnly="0" labelOnly="1" fieldPosition="0">
        <references count="5">
          <reference field="0" count="1" selected="0">
            <x v="7"/>
          </reference>
          <reference field="2" count="1" selected="0">
            <x v="538"/>
          </reference>
          <reference field="3" count="1" selected="0">
            <x v="5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73">
      <pivotArea dataOnly="0" labelOnly="1" fieldPosition="0">
        <references count="5">
          <reference field="0" count="1" selected="0">
            <x v="7"/>
          </reference>
          <reference field="2" count="1" selected="0">
            <x v="539"/>
          </reference>
          <reference field="3" count="1" selected="0">
            <x v="54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72">
      <pivotArea dataOnly="0" labelOnly="1" fieldPosition="0">
        <references count="5">
          <reference field="0" count="1" selected="0">
            <x v="7"/>
          </reference>
          <reference field="2" count="1" selected="0">
            <x v="540"/>
          </reference>
          <reference field="3" count="1" selected="0">
            <x v="54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71">
      <pivotArea dataOnly="0" labelOnly="1" fieldPosition="0">
        <references count="5">
          <reference field="0" count="1" selected="0">
            <x v="7"/>
          </reference>
          <reference field="2" count="1" selected="0">
            <x v="541"/>
          </reference>
          <reference field="3" count="1" selected="0">
            <x v="5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70">
      <pivotArea dataOnly="0" labelOnly="1" fieldPosition="0">
        <references count="5">
          <reference field="0" count="1" selected="0">
            <x v="7"/>
          </reference>
          <reference field="2" count="1" selected="0">
            <x v="542"/>
          </reference>
          <reference field="3" count="1" selected="0">
            <x v="54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9">
      <pivotArea dataOnly="0" labelOnly="1" fieldPosition="0">
        <references count="5">
          <reference field="0" count="1" selected="0">
            <x v="7"/>
          </reference>
          <reference field="2" count="1" selected="0">
            <x v="543"/>
          </reference>
          <reference field="3" count="1" selected="0">
            <x v="5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8">
      <pivotArea dataOnly="0" labelOnly="1" fieldPosition="0">
        <references count="5">
          <reference field="0" count="1" selected="0">
            <x v="7"/>
          </reference>
          <reference field="2" count="1" selected="0">
            <x v="544"/>
          </reference>
          <reference field="3" count="1" selected="0">
            <x v="549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67">
      <pivotArea dataOnly="0" labelOnly="1" fieldPosition="0">
        <references count="5">
          <reference field="0" count="1" selected="0">
            <x v="7"/>
          </reference>
          <reference field="2" count="1" selected="0">
            <x v="545"/>
          </reference>
          <reference field="3" count="1" selected="0">
            <x v="55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6">
      <pivotArea dataOnly="0" labelOnly="1" fieldPosition="0">
        <references count="5">
          <reference field="0" count="1" selected="0">
            <x v="7"/>
          </reference>
          <reference field="2" count="1" selected="0">
            <x v="546"/>
          </reference>
          <reference field="3" count="1" selected="0">
            <x v="5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65">
      <pivotArea dataOnly="0" labelOnly="1" fieldPosition="0">
        <references count="5">
          <reference field="0" count="1" selected="0">
            <x v="7"/>
          </reference>
          <reference field="2" count="1" selected="0">
            <x v="547"/>
          </reference>
          <reference field="3" count="1" selected="0">
            <x v="552"/>
          </reference>
          <reference field="4" count="1" selected="0">
            <x v="108"/>
          </reference>
          <reference field="15" count="1">
            <x v="0"/>
          </reference>
        </references>
      </pivotArea>
    </format>
    <format dxfId="1964">
      <pivotArea dataOnly="0" labelOnly="1" fieldPosition="0">
        <references count="5">
          <reference field="0" count="1" selected="0">
            <x v="7"/>
          </reference>
          <reference field="2" count="1" selected="0">
            <x v="548"/>
          </reference>
          <reference field="3" count="1" selected="0">
            <x v="30"/>
          </reference>
          <reference field="4" count="1" selected="0">
            <x v="102"/>
          </reference>
          <reference field="15" count="1">
            <x v="0"/>
          </reference>
        </references>
      </pivotArea>
    </format>
    <format dxfId="1963">
      <pivotArea dataOnly="0" labelOnly="1" fieldPosition="0">
        <references count="5">
          <reference field="0" count="1" selected="0">
            <x v="7"/>
          </reference>
          <reference field="2" count="1" selected="0">
            <x v="549"/>
          </reference>
          <reference field="3" count="1" selected="0">
            <x v="553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1962">
      <pivotArea dataOnly="0" labelOnly="1" fieldPosition="0">
        <references count="5">
          <reference field="0" count="1" selected="0">
            <x v="7"/>
          </reference>
          <reference field="2" count="1" selected="0">
            <x v="550"/>
          </reference>
          <reference field="3" count="1" selected="0">
            <x v="55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1">
      <pivotArea dataOnly="0" labelOnly="1" fieldPosition="0">
        <references count="5">
          <reference field="0" count="1" selected="0">
            <x v="7"/>
          </reference>
          <reference field="2" count="1" selected="0">
            <x v="551"/>
          </reference>
          <reference field="3" count="1" selected="0">
            <x v="55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60">
      <pivotArea dataOnly="0" labelOnly="1" fieldPosition="0">
        <references count="5">
          <reference field="0" count="1" selected="0">
            <x v="7"/>
          </reference>
          <reference field="2" count="1" selected="0">
            <x v="552"/>
          </reference>
          <reference field="3" count="1" selected="0">
            <x v="5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9">
      <pivotArea dataOnly="0" labelOnly="1" fieldPosition="0">
        <references count="5">
          <reference field="0" count="1" selected="0">
            <x v="7"/>
          </reference>
          <reference field="2" count="1" selected="0">
            <x v="553"/>
          </reference>
          <reference field="3" count="1" selected="0">
            <x v="55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8">
      <pivotArea dataOnly="0" labelOnly="1" fieldPosition="0">
        <references count="5">
          <reference field="0" count="1" selected="0">
            <x v="7"/>
          </reference>
          <reference field="2" count="1" selected="0">
            <x v="554"/>
          </reference>
          <reference field="3" count="1" selected="0">
            <x v="55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7">
      <pivotArea dataOnly="0" labelOnly="1" fieldPosition="0">
        <references count="5">
          <reference field="0" count="1" selected="0">
            <x v="7"/>
          </reference>
          <reference field="2" count="1" selected="0">
            <x v="555"/>
          </reference>
          <reference field="3" count="1" selected="0">
            <x v="559"/>
          </reference>
          <reference field="4" count="1" selected="0">
            <x v="66"/>
          </reference>
          <reference field="15" count="1">
            <x v="0"/>
          </reference>
        </references>
      </pivotArea>
    </format>
    <format dxfId="1956">
      <pivotArea dataOnly="0" labelOnly="1" fieldPosition="0">
        <references count="5">
          <reference field="0" count="1" selected="0">
            <x v="7"/>
          </reference>
          <reference field="2" count="1" selected="0">
            <x v="556"/>
          </reference>
          <reference field="3" count="1" selected="0">
            <x v="56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5">
      <pivotArea dataOnly="0" labelOnly="1" fieldPosition="0">
        <references count="5">
          <reference field="0" count="1" selected="0">
            <x v="7"/>
          </reference>
          <reference field="2" count="1" selected="0">
            <x v="557"/>
          </reference>
          <reference field="3" count="1" selected="0">
            <x v="56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4">
      <pivotArea dataOnly="0" labelOnly="1" fieldPosition="0">
        <references count="5">
          <reference field="0" count="1" selected="0">
            <x v="7"/>
          </reference>
          <reference field="2" count="1" selected="0">
            <x v="558"/>
          </reference>
          <reference field="3" count="1" selected="0">
            <x v="56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3">
      <pivotArea dataOnly="0" labelOnly="1" fieldPosition="0">
        <references count="5">
          <reference field="0" count="1" selected="0">
            <x v="7"/>
          </reference>
          <reference field="2" count="1" selected="0">
            <x v="559"/>
          </reference>
          <reference field="3" count="1" selected="0">
            <x v="56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2">
      <pivotArea dataOnly="0" labelOnly="1" fieldPosition="0">
        <references count="5">
          <reference field="0" count="1" selected="0">
            <x v="7"/>
          </reference>
          <reference field="2" count="1" selected="0">
            <x v="560"/>
          </reference>
          <reference field="3" count="1" selected="0">
            <x v="56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1">
      <pivotArea dataOnly="0" labelOnly="1" fieldPosition="0">
        <references count="5">
          <reference field="0" count="1" selected="0">
            <x v="7"/>
          </reference>
          <reference field="2" count="1" selected="0">
            <x v="561"/>
          </reference>
          <reference field="3" count="1" selected="0">
            <x v="56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50">
      <pivotArea dataOnly="0" labelOnly="1" fieldPosition="0">
        <references count="5">
          <reference field="0" count="1" selected="0">
            <x v="7"/>
          </reference>
          <reference field="2" count="1" selected="0">
            <x v="562"/>
          </reference>
          <reference field="3" count="1" selected="0">
            <x v="1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9">
      <pivotArea dataOnly="0" labelOnly="1" fieldPosition="0">
        <references count="5">
          <reference field="0" count="1" selected="0">
            <x v="7"/>
          </reference>
          <reference field="2" count="1" selected="0">
            <x v="563"/>
          </reference>
          <reference field="3" count="1" selected="0">
            <x v="56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8">
      <pivotArea dataOnly="0" labelOnly="1" fieldPosition="0">
        <references count="5">
          <reference field="0" count="1" selected="0">
            <x v="7"/>
          </reference>
          <reference field="2" count="1" selected="0">
            <x v="564"/>
          </reference>
          <reference field="3" count="1" selected="0">
            <x v="56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7">
      <pivotArea dataOnly="0" labelOnly="1" fieldPosition="0">
        <references count="5">
          <reference field="0" count="1" selected="0">
            <x v="7"/>
          </reference>
          <reference field="2" count="1" selected="0">
            <x v="565"/>
          </reference>
          <reference field="3" count="1" selected="0">
            <x v="56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6">
      <pivotArea dataOnly="0" labelOnly="1" fieldPosition="0">
        <references count="5">
          <reference field="0" count="1" selected="0">
            <x v="7"/>
          </reference>
          <reference field="2" count="1" selected="0">
            <x v="566"/>
          </reference>
          <reference field="3" count="1" selected="0">
            <x v="56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5">
      <pivotArea dataOnly="0" labelOnly="1" fieldPosition="0">
        <references count="5">
          <reference field="0" count="1" selected="0">
            <x v="7"/>
          </reference>
          <reference field="2" count="1" selected="0">
            <x v="567"/>
          </reference>
          <reference field="3" count="1" selected="0">
            <x v="57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4">
      <pivotArea dataOnly="0" labelOnly="1" fieldPosition="0">
        <references count="5">
          <reference field="0" count="1" selected="0">
            <x v="7"/>
          </reference>
          <reference field="2" count="1" selected="0">
            <x v="568"/>
          </reference>
          <reference field="3" count="1" selected="0">
            <x v="57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3">
      <pivotArea dataOnly="0" labelOnly="1" fieldPosition="0">
        <references count="5">
          <reference field="0" count="1" selected="0">
            <x v="7"/>
          </reference>
          <reference field="2" count="1" selected="0">
            <x v="569"/>
          </reference>
          <reference field="3" count="1" selected="0">
            <x v="57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2">
      <pivotArea dataOnly="0" labelOnly="1" fieldPosition="0">
        <references count="5">
          <reference field="0" count="1" selected="0">
            <x v="7"/>
          </reference>
          <reference field="2" count="1" selected="0">
            <x v="570"/>
          </reference>
          <reference field="3" count="1" selected="0">
            <x v="57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1">
      <pivotArea dataOnly="0" labelOnly="1" fieldPosition="0">
        <references count="5">
          <reference field="0" count="1" selected="0">
            <x v="7"/>
          </reference>
          <reference field="2" count="1" selected="0">
            <x v="571"/>
          </reference>
          <reference field="3" count="1" selected="0">
            <x v="57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40">
      <pivotArea dataOnly="0" labelOnly="1" fieldPosition="0">
        <references count="5">
          <reference field="0" count="1" selected="0">
            <x v="7"/>
          </reference>
          <reference field="2" count="1" selected="0">
            <x v="572"/>
          </reference>
          <reference field="3" count="1" selected="0">
            <x v="57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9">
      <pivotArea dataOnly="0" labelOnly="1" fieldPosition="0">
        <references count="5">
          <reference field="0" count="1" selected="0">
            <x v="7"/>
          </reference>
          <reference field="2" count="1" selected="0">
            <x v="573"/>
          </reference>
          <reference field="3" count="1" selected="0">
            <x v="57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938">
      <pivotArea dataOnly="0" labelOnly="1" fieldPosition="0">
        <references count="5">
          <reference field="0" count="1" selected="0">
            <x v="7"/>
          </reference>
          <reference field="2" count="1" selected="0">
            <x v="574"/>
          </reference>
          <reference field="3" count="1" selected="0">
            <x v="577"/>
          </reference>
          <reference field="4" count="1" selected="0">
            <x v="103"/>
          </reference>
          <reference field="15" count="1">
            <x v="0"/>
          </reference>
        </references>
      </pivotArea>
    </format>
    <format dxfId="1937">
      <pivotArea dataOnly="0" labelOnly="1" fieldPosition="0">
        <references count="5">
          <reference field="0" count="1" selected="0">
            <x v="7"/>
          </reference>
          <reference field="2" count="1" selected="0">
            <x v="575"/>
          </reference>
          <reference field="3" count="1" selected="0">
            <x v="578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36">
      <pivotArea dataOnly="0" labelOnly="1" fieldPosition="0">
        <references count="5">
          <reference field="0" count="1" selected="0">
            <x v="7"/>
          </reference>
          <reference field="2" count="1" selected="0">
            <x v="576"/>
          </reference>
          <reference field="3" count="1" selected="0">
            <x v="579"/>
          </reference>
          <reference field="4" count="1" selected="0">
            <x v="110"/>
          </reference>
          <reference field="15" count="1">
            <x v="0"/>
          </reference>
        </references>
      </pivotArea>
    </format>
    <format dxfId="1935">
      <pivotArea dataOnly="0" labelOnly="1" fieldPosition="0">
        <references count="5">
          <reference field="0" count="1" selected="0">
            <x v="7"/>
          </reference>
          <reference field="2" count="1" selected="0">
            <x v="577"/>
          </reference>
          <reference field="3" count="1" selected="0">
            <x v="58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4">
      <pivotArea dataOnly="0" labelOnly="1" fieldPosition="0">
        <references count="5">
          <reference field="0" count="1" selected="0">
            <x v="7"/>
          </reference>
          <reference field="2" count="1" selected="0">
            <x v="578"/>
          </reference>
          <reference field="3" count="1" selected="0">
            <x v="5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3">
      <pivotArea dataOnly="0" labelOnly="1" fieldPosition="0">
        <references count="5">
          <reference field="0" count="1" selected="0">
            <x v="7"/>
          </reference>
          <reference field="2" count="1" selected="0">
            <x v="579"/>
          </reference>
          <reference field="3" count="1" selected="0">
            <x v="5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2">
      <pivotArea dataOnly="0" labelOnly="1" fieldPosition="0">
        <references count="5">
          <reference field="0" count="1" selected="0">
            <x v="7"/>
          </reference>
          <reference field="2" count="1" selected="0">
            <x v="580"/>
          </reference>
          <reference field="3" count="1" selected="0">
            <x v="583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1931">
      <pivotArea dataOnly="0" labelOnly="1" fieldPosition="0">
        <references count="5">
          <reference field="0" count="1" selected="0">
            <x v="7"/>
          </reference>
          <reference field="2" count="1" selected="0">
            <x v="581"/>
          </reference>
          <reference field="3" count="1" selected="0">
            <x v="5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30">
      <pivotArea dataOnly="0" labelOnly="1" fieldPosition="0">
        <references count="5">
          <reference field="0" count="1" selected="0">
            <x v="7"/>
          </reference>
          <reference field="2" count="1" selected="0">
            <x v="582"/>
          </reference>
          <reference field="3" count="1" selected="0">
            <x v="18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1929">
      <pivotArea dataOnly="0" labelOnly="1" fieldPosition="0">
        <references count="5">
          <reference field="0" count="1" selected="0">
            <x v="7"/>
          </reference>
          <reference field="2" count="1" selected="0">
            <x v="583"/>
          </reference>
          <reference field="3" count="1" selected="0">
            <x v="27"/>
          </reference>
          <reference field="4" count="1" selected="0">
            <x v="59"/>
          </reference>
          <reference field="15" count="1">
            <x v="0"/>
          </reference>
        </references>
      </pivotArea>
    </format>
    <format dxfId="1928">
      <pivotArea dataOnly="0" labelOnly="1" fieldPosition="0">
        <references count="5">
          <reference field="0" count="1" selected="0">
            <x v="7"/>
          </reference>
          <reference field="2" count="1" selected="0">
            <x v="584"/>
          </reference>
          <reference field="3" count="1" selected="0">
            <x v="585"/>
          </reference>
          <reference field="4" count="1" selected="0">
            <x v="67"/>
          </reference>
          <reference field="15" count="1">
            <x v="0"/>
          </reference>
        </references>
      </pivotArea>
    </format>
    <format dxfId="1927">
      <pivotArea dataOnly="0" labelOnly="1" fieldPosition="0">
        <references count="5">
          <reference field="0" count="1" selected="0">
            <x v="8"/>
          </reference>
          <reference field="2" count="1" selected="0">
            <x v="585"/>
          </reference>
          <reference field="3" count="1" selected="0">
            <x v="1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6">
      <pivotArea dataOnly="0" labelOnly="1" fieldPosition="0">
        <references count="5">
          <reference field="0" count="1" selected="0">
            <x v="8"/>
          </reference>
          <reference field="2" count="1" selected="0">
            <x v="586"/>
          </reference>
          <reference field="3" count="1" selected="0">
            <x v="58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5">
      <pivotArea dataOnly="0" labelOnly="1" fieldPosition="0">
        <references count="5">
          <reference field="0" count="1" selected="0">
            <x v="8"/>
          </reference>
          <reference field="2" count="1" selected="0">
            <x v="587"/>
          </reference>
          <reference field="3" count="1" selected="0">
            <x v="58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4">
      <pivotArea dataOnly="0" labelOnly="1" fieldPosition="0">
        <references count="5">
          <reference field="0" count="1" selected="0">
            <x v="8"/>
          </reference>
          <reference field="2" count="1" selected="0">
            <x v="588"/>
          </reference>
          <reference field="3" count="1" selected="0">
            <x v="58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3">
      <pivotArea dataOnly="0" labelOnly="1" fieldPosition="0">
        <references count="5">
          <reference field="0" count="1" selected="0">
            <x v="8"/>
          </reference>
          <reference field="2" count="1" selected="0">
            <x v="589"/>
          </reference>
          <reference field="3" count="1" selected="0">
            <x v="58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2">
      <pivotArea dataOnly="0" labelOnly="1" fieldPosition="0">
        <references count="5">
          <reference field="0" count="1" selected="0">
            <x v="8"/>
          </reference>
          <reference field="2" count="1" selected="0">
            <x v="590"/>
          </reference>
          <reference field="3" count="1" selected="0">
            <x v="590"/>
          </reference>
          <reference field="4" count="1" selected="0">
            <x v="67"/>
          </reference>
          <reference field="15" count="1">
            <x v="1"/>
          </reference>
        </references>
      </pivotArea>
    </format>
    <format dxfId="1921">
      <pivotArea dataOnly="0" labelOnly="1" fieldPosition="0">
        <references count="5">
          <reference field="0" count="1" selected="0">
            <x v="8"/>
          </reference>
          <reference field="2" count="1" selected="0">
            <x v="591"/>
          </reference>
          <reference field="3" count="1" selected="0">
            <x v="5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20">
      <pivotArea dataOnly="0" labelOnly="1" fieldPosition="0">
        <references count="5">
          <reference field="0" count="1" selected="0">
            <x v="8"/>
          </reference>
          <reference field="2" count="1" selected="0">
            <x v="592"/>
          </reference>
          <reference field="3" count="1" selected="0">
            <x v="592"/>
          </reference>
          <reference field="4" count="1" selected="0">
            <x v="37"/>
          </reference>
          <reference field="15" count="1">
            <x v="0"/>
          </reference>
        </references>
      </pivotArea>
    </format>
    <format dxfId="1919">
      <pivotArea dataOnly="0" labelOnly="1" fieldPosition="0">
        <references count="5">
          <reference field="0" count="1" selected="0">
            <x v="8"/>
          </reference>
          <reference field="2" count="1" selected="0">
            <x v="593"/>
          </reference>
          <reference field="3" count="1" selected="0">
            <x v="59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18">
      <pivotArea dataOnly="0" labelOnly="1" fieldPosition="0">
        <references count="5">
          <reference field="0" count="1" selected="0">
            <x v="8"/>
          </reference>
          <reference field="2" count="1" selected="0">
            <x v="594"/>
          </reference>
          <reference field="3" count="1" selected="0">
            <x v="59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17">
      <pivotArea dataOnly="0" labelOnly="1" fieldPosition="0">
        <references count="5">
          <reference field="0" count="1" selected="0">
            <x v="8"/>
          </reference>
          <reference field="2" count="1" selected="0">
            <x v="595"/>
          </reference>
          <reference field="3" count="1" selected="0">
            <x v="59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916">
      <pivotArea dataOnly="0" labelOnly="1" fieldPosition="0">
        <references count="5">
          <reference field="0" count="1" selected="0">
            <x v="8"/>
          </reference>
          <reference field="2" count="1" selected="0">
            <x v="596"/>
          </reference>
          <reference field="3" count="1" selected="0">
            <x v="59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915">
      <pivotArea dataOnly="0" labelOnly="1" fieldPosition="0">
        <references count="5">
          <reference field="0" count="1" selected="0">
            <x v="8"/>
          </reference>
          <reference field="2" count="1" selected="0">
            <x v="597"/>
          </reference>
          <reference field="3" count="1" selected="0">
            <x v="597"/>
          </reference>
          <reference field="4" count="1" selected="0">
            <x v="111"/>
          </reference>
          <reference field="15" count="1">
            <x v="0"/>
          </reference>
        </references>
      </pivotArea>
    </format>
    <format dxfId="1914">
      <pivotArea dataOnly="0" labelOnly="1" fieldPosition="0">
        <references count="5">
          <reference field="0" count="1" selected="0">
            <x v="8"/>
          </reference>
          <reference field="2" count="1" selected="0">
            <x v="598"/>
          </reference>
          <reference field="3" count="1" selected="0">
            <x v="598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913">
      <pivotArea dataOnly="0" labelOnly="1" fieldPosition="0">
        <references count="5">
          <reference field="0" count="1" selected="0">
            <x v="8"/>
          </reference>
          <reference field="2" count="1" selected="0">
            <x v="599"/>
          </reference>
          <reference field="3" count="1" selected="0">
            <x v="59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912">
      <pivotArea dataOnly="0" labelOnly="1" fieldPosition="0">
        <references count="5">
          <reference field="0" count="1" selected="0">
            <x v="8"/>
          </reference>
          <reference field="2" count="1" selected="0">
            <x v="600"/>
          </reference>
          <reference field="3" count="1" selected="0">
            <x v="600"/>
          </reference>
          <reference field="4" count="1" selected="0">
            <x v="112"/>
          </reference>
          <reference field="15" count="1">
            <x v="1"/>
          </reference>
        </references>
      </pivotArea>
    </format>
    <format dxfId="1911">
      <pivotArea dataOnly="0" labelOnly="1" fieldPosition="0">
        <references count="5">
          <reference field="0" count="1" selected="0">
            <x v="8"/>
          </reference>
          <reference field="2" count="1" selected="0">
            <x v="601"/>
          </reference>
          <reference field="3" count="1" selected="0">
            <x v="60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10">
      <pivotArea dataOnly="0" labelOnly="1" fieldPosition="0">
        <references count="5">
          <reference field="0" count="1" selected="0">
            <x v="8"/>
          </reference>
          <reference field="2" count="1" selected="0">
            <x v="602"/>
          </reference>
          <reference field="3" count="1" selected="0">
            <x v="60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09">
      <pivotArea dataOnly="0" labelOnly="1" fieldPosition="0">
        <references count="5">
          <reference field="0" count="1" selected="0">
            <x v="8"/>
          </reference>
          <reference field="2" count="1" selected="0">
            <x v="603"/>
          </reference>
          <reference field="3" count="1" selected="0">
            <x v="603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908">
      <pivotArea dataOnly="0" labelOnly="1" fieldPosition="0">
        <references count="5">
          <reference field="0" count="1" selected="0">
            <x v="8"/>
          </reference>
          <reference field="2" count="1" selected="0">
            <x v="604"/>
          </reference>
          <reference field="3" count="1" selected="0">
            <x v="604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907">
      <pivotArea dataOnly="0" labelOnly="1" fieldPosition="0">
        <references count="5">
          <reference field="0" count="1" selected="0">
            <x v="8"/>
          </reference>
          <reference field="2" count="1" selected="0">
            <x v="605"/>
          </reference>
          <reference field="3" count="1" selected="0">
            <x v="605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906">
      <pivotArea dataOnly="0" labelOnly="1" fieldPosition="0">
        <references count="5">
          <reference field="0" count="1" selected="0">
            <x v="8"/>
          </reference>
          <reference field="2" count="1" selected="0">
            <x v="606"/>
          </reference>
          <reference field="3" count="1" selected="0">
            <x v="606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905">
      <pivotArea dataOnly="0" labelOnly="1" fieldPosition="0">
        <references count="5">
          <reference field="0" count="1" selected="0">
            <x v="8"/>
          </reference>
          <reference field="2" count="1" selected="0">
            <x v="607"/>
          </reference>
          <reference field="3" count="1" selected="0">
            <x v="607"/>
          </reference>
          <reference field="4" count="1" selected="0">
            <x v="39"/>
          </reference>
          <reference field="15" count="1">
            <x v="0"/>
          </reference>
        </references>
      </pivotArea>
    </format>
    <format dxfId="1904">
      <pivotArea dataOnly="0" labelOnly="1" fieldPosition="0">
        <references count="5">
          <reference field="0" count="1" selected="0">
            <x v="8"/>
          </reference>
          <reference field="2" count="1" selected="0">
            <x v="608"/>
          </reference>
          <reference field="3" count="1" selected="0">
            <x v="60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903">
      <pivotArea dataOnly="0" labelOnly="1" fieldPosition="0">
        <references count="5">
          <reference field="0" count="1" selected="0">
            <x v="9"/>
          </reference>
          <reference field="2" count="1" selected="0">
            <x v="609"/>
          </reference>
          <reference field="3" count="1" selected="0">
            <x v="610"/>
          </reference>
          <reference field="4" count="1" selected="0">
            <x v="114"/>
          </reference>
          <reference field="15" count="1">
            <x v="0"/>
          </reference>
        </references>
      </pivotArea>
    </format>
    <format dxfId="1902">
      <pivotArea dataOnly="0" labelOnly="1" fieldPosition="0">
        <references count="5">
          <reference field="0" count="1" selected="0">
            <x v="9"/>
          </reference>
          <reference field="2" count="1" selected="0">
            <x v="610"/>
          </reference>
          <reference field="3" count="1" selected="0">
            <x v="611"/>
          </reference>
          <reference field="4" count="1" selected="0">
            <x v="115"/>
          </reference>
          <reference field="15" count="1">
            <x v="0"/>
          </reference>
        </references>
      </pivotArea>
    </format>
    <format dxfId="1901">
      <pivotArea dataOnly="0" labelOnly="1" fieldPosition="0">
        <references count="5">
          <reference field="0" count="1" selected="0">
            <x v="9"/>
          </reference>
          <reference field="2" count="1" selected="0">
            <x v="611"/>
          </reference>
          <reference field="3" count="1" selected="0">
            <x v="612"/>
          </reference>
          <reference field="4" count="1" selected="0">
            <x v="116"/>
          </reference>
          <reference field="15" count="1">
            <x v="0"/>
          </reference>
        </references>
      </pivotArea>
    </format>
    <format dxfId="1900">
      <pivotArea dataOnly="0" labelOnly="1" fieldPosition="0">
        <references count="5">
          <reference field="0" count="1" selected="0">
            <x v="9"/>
          </reference>
          <reference field="2" count="1" selected="0">
            <x v="612"/>
          </reference>
          <reference field="3" count="1" selected="0">
            <x v="613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899">
      <pivotArea dataOnly="0" labelOnly="1" fieldPosition="0">
        <references count="5">
          <reference field="0" count="1" selected="0">
            <x v="9"/>
          </reference>
          <reference field="2" count="1" selected="0">
            <x v="613"/>
          </reference>
          <reference field="3" count="1" selected="0">
            <x v="614"/>
          </reference>
          <reference field="4" count="1" selected="0">
            <x v="117"/>
          </reference>
          <reference field="15" count="1">
            <x v="0"/>
          </reference>
        </references>
      </pivotArea>
    </format>
    <format dxfId="1898">
      <pivotArea dataOnly="0" labelOnly="1" fieldPosition="0">
        <references count="5">
          <reference field="0" count="1" selected="0">
            <x v="9"/>
          </reference>
          <reference field="2" count="1" selected="0">
            <x v="614"/>
          </reference>
          <reference field="3" count="1" selected="0">
            <x v="615"/>
          </reference>
          <reference field="4" count="1" selected="0">
            <x v="118"/>
          </reference>
          <reference field="15" count="1">
            <x v="0"/>
          </reference>
        </references>
      </pivotArea>
    </format>
    <format dxfId="1897">
      <pivotArea dataOnly="0" labelOnly="1" fieldPosition="0">
        <references count="5">
          <reference field="0" count="1" selected="0">
            <x v="9"/>
          </reference>
          <reference field="2" count="1" selected="0">
            <x v="615"/>
          </reference>
          <reference field="3" count="1" selected="0">
            <x v="616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896">
      <pivotArea dataOnly="0" labelOnly="1" fieldPosition="0">
        <references count="5">
          <reference field="0" count="1" selected="0">
            <x v="9"/>
          </reference>
          <reference field="2" count="1" selected="0">
            <x v="616"/>
          </reference>
          <reference field="3" count="1" selected="0">
            <x v="617"/>
          </reference>
          <reference field="4" count="1" selected="0">
            <x v="119"/>
          </reference>
          <reference field="15" count="1">
            <x v="0"/>
          </reference>
        </references>
      </pivotArea>
    </format>
    <format dxfId="1895">
      <pivotArea dataOnly="0" labelOnly="1" fieldPosition="0">
        <references count="5">
          <reference field="0" count="1" selected="0">
            <x v="9"/>
          </reference>
          <reference field="2" count="1" selected="0">
            <x v="617"/>
          </reference>
          <reference field="3" count="1" selected="0">
            <x v="618"/>
          </reference>
          <reference field="4" count="1" selected="0">
            <x v="120"/>
          </reference>
          <reference field="15" count="1">
            <x v="0"/>
          </reference>
        </references>
      </pivotArea>
    </format>
    <format dxfId="1894">
      <pivotArea dataOnly="0" labelOnly="1" fieldPosition="0">
        <references count="5">
          <reference field="0" count="1" selected="0">
            <x v="9"/>
          </reference>
          <reference field="2" count="1" selected="0">
            <x v="618"/>
          </reference>
          <reference field="3" count="1" selected="0">
            <x v="619"/>
          </reference>
          <reference field="4" count="1" selected="0">
            <x v="121"/>
          </reference>
          <reference field="15" count="1">
            <x v="0"/>
          </reference>
        </references>
      </pivotArea>
    </format>
    <format dxfId="1893">
      <pivotArea dataOnly="0" labelOnly="1" fieldPosition="0">
        <references count="5">
          <reference field="0" count="1" selected="0">
            <x v="9"/>
          </reference>
          <reference field="2" count="1" selected="0">
            <x v="619"/>
          </reference>
          <reference field="3" count="1" selected="0">
            <x v="620"/>
          </reference>
          <reference field="4" count="1" selected="0">
            <x v="122"/>
          </reference>
          <reference field="15" count="1">
            <x v="0"/>
          </reference>
        </references>
      </pivotArea>
    </format>
    <format dxfId="1892">
      <pivotArea dataOnly="0" labelOnly="1" fieldPosition="0">
        <references count="5">
          <reference field="0" count="1" selected="0">
            <x v="9"/>
          </reference>
          <reference field="2" count="1" selected="0">
            <x v="620"/>
          </reference>
          <reference field="3" count="1" selected="0">
            <x v="621"/>
          </reference>
          <reference field="4" count="1" selected="0">
            <x v="123"/>
          </reference>
          <reference field="15" count="1">
            <x v="0"/>
          </reference>
        </references>
      </pivotArea>
    </format>
    <format dxfId="1891">
      <pivotArea dataOnly="0" labelOnly="1" fieldPosition="0">
        <references count="5">
          <reference field="0" count="1" selected="0">
            <x v="9"/>
          </reference>
          <reference field="2" count="1" selected="0">
            <x v="621"/>
          </reference>
          <reference field="3" count="1" selected="0">
            <x v="622"/>
          </reference>
          <reference field="4" count="1" selected="0">
            <x v="124"/>
          </reference>
          <reference field="15" count="1">
            <x v="0"/>
          </reference>
        </references>
      </pivotArea>
    </format>
    <format dxfId="1890">
      <pivotArea dataOnly="0" labelOnly="1" fieldPosition="0">
        <references count="5">
          <reference field="0" count="1" selected="0">
            <x v="9"/>
          </reference>
          <reference field="2" count="1" selected="0">
            <x v="622"/>
          </reference>
          <reference field="3" count="1" selected="0">
            <x v="623"/>
          </reference>
          <reference field="4" count="1" selected="0">
            <x v="125"/>
          </reference>
          <reference field="15" count="1">
            <x v="0"/>
          </reference>
        </references>
      </pivotArea>
    </format>
    <format dxfId="1889">
      <pivotArea dataOnly="0" labelOnly="1" fieldPosition="0">
        <references count="5">
          <reference field="0" count="1" selected="0">
            <x v="9"/>
          </reference>
          <reference field="2" count="1" selected="0">
            <x v="623"/>
          </reference>
          <reference field="3" count="1" selected="0">
            <x v="624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1888">
      <pivotArea dataOnly="0" labelOnly="1" fieldPosition="0">
        <references count="5">
          <reference field="0" count="1" selected="0">
            <x v="9"/>
          </reference>
          <reference field="2" count="1" selected="0">
            <x v="624"/>
          </reference>
          <reference field="3" count="1" selected="0">
            <x v="625"/>
          </reference>
          <reference field="4" count="1" selected="0">
            <x v="126"/>
          </reference>
          <reference field="15" count="1">
            <x v="0"/>
          </reference>
        </references>
      </pivotArea>
    </format>
    <format dxfId="1887">
      <pivotArea dataOnly="0" labelOnly="1" fieldPosition="0">
        <references count="5">
          <reference field="0" count="1" selected="0">
            <x v="9"/>
          </reference>
          <reference field="2" count="1" selected="0">
            <x v="625"/>
          </reference>
          <reference field="3" count="1" selected="0">
            <x v="626"/>
          </reference>
          <reference field="4" count="1" selected="0">
            <x v="7"/>
          </reference>
          <reference field="15" count="1">
            <x v="0"/>
          </reference>
        </references>
      </pivotArea>
    </format>
    <format dxfId="1886">
      <pivotArea dataOnly="0" labelOnly="1" fieldPosition="0">
        <references count="5">
          <reference field="0" count="1" selected="0">
            <x v="9"/>
          </reference>
          <reference field="2" count="1" selected="0">
            <x v="628"/>
          </reference>
          <reference field="3" count="1" selected="0">
            <x v="629"/>
          </reference>
          <reference field="4" count="1" selected="0">
            <x v="127"/>
          </reference>
          <reference field="15" count="1">
            <x v="0"/>
          </reference>
        </references>
      </pivotArea>
    </format>
    <format dxfId="1885">
      <pivotArea dataOnly="0" labelOnly="1" fieldPosition="0">
        <references count="5">
          <reference field="0" count="1" selected="0">
            <x v="9"/>
          </reference>
          <reference field="2" count="1" selected="0">
            <x v="629"/>
          </reference>
          <reference field="3" count="1" selected="0">
            <x v="630"/>
          </reference>
          <reference field="4" count="1" selected="0">
            <x v="128"/>
          </reference>
          <reference field="15" count="1">
            <x v="0"/>
          </reference>
        </references>
      </pivotArea>
    </format>
    <format dxfId="1884">
      <pivotArea dataOnly="0" labelOnly="1" fieldPosition="0">
        <references count="5">
          <reference field="0" count="1" selected="0">
            <x v="9"/>
          </reference>
          <reference field="2" count="1" selected="0">
            <x v="631"/>
          </reference>
          <reference field="3" count="1" selected="0">
            <x v="632"/>
          </reference>
          <reference field="4" count="1" selected="0">
            <x v="129"/>
          </reference>
          <reference field="15" count="1">
            <x v="0"/>
          </reference>
        </references>
      </pivotArea>
    </format>
    <format dxfId="1883">
      <pivotArea dataOnly="0" labelOnly="1" fieldPosition="0">
        <references count="5">
          <reference field="0" count="1" selected="0">
            <x v="9"/>
          </reference>
          <reference field="2" count="1" selected="0">
            <x v="632"/>
          </reference>
          <reference field="3" count="1" selected="0">
            <x v="6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82">
      <pivotArea dataOnly="0" labelOnly="1" fieldPosition="0">
        <references count="5">
          <reference field="0" count="1" selected="0">
            <x v="9"/>
          </reference>
          <reference field="2" count="1" selected="0">
            <x v="633"/>
          </reference>
          <reference field="3" count="1" selected="0">
            <x v="634"/>
          </reference>
          <reference field="4" count="1" selected="0">
            <x v="130"/>
          </reference>
          <reference field="15" count="1">
            <x v="0"/>
          </reference>
        </references>
      </pivotArea>
    </format>
    <format dxfId="1881">
      <pivotArea dataOnly="0" labelOnly="1" fieldPosition="0">
        <references count="5">
          <reference field="0" count="1" selected="0">
            <x v="9"/>
          </reference>
          <reference field="2" count="1" selected="0">
            <x v="634"/>
          </reference>
          <reference field="3" count="1" selected="0">
            <x v="635"/>
          </reference>
          <reference field="4" count="1" selected="0">
            <x v="40"/>
          </reference>
          <reference field="15" count="1">
            <x v="0"/>
          </reference>
        </references>
      </pivotArea>
    </format>
    <format dxfId="1880">
      <pivotArea dataOnly="0" labelOnly="1" fieldPosition="0">
        <references count="5">
          <reference field="0" count="1" selected="0">
            <x v="9"/>
          </reference>
          <reference field="2" count="1" selected="0">
            <x v="635"/>
          </reference>
          <reference field="3" count="1" selected="0">
            <x v="6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79">
      <pivotArea dataOnly="0" labelOnly="1" fieldPosition="0">
        <references count="5">
          <reference field="0" count="1" selected="0">
            <x v="9"/>
          </reference>
          <reference field="2" count="1" selected="0">
            <x v="636"/>
          </reference>
          <reference field="3" count="1" selected="0">
            <x v="637"/>
          </reference>
          <reference field="4" count="1" selected="0">
            <x v="109"/>
          </reference>
          <reference field="15" count="1">
            <x v="0"/>
          </reference>
        </references>
      </pivotArea>
    </format>
    <format dxfId="1878">
      <pivotArea dataOnly="0" labelOnly="1" fieldPosition="0">
        <references count="5">
          <reference field="0" count="1" selected="0">
            <x v="9"/>
          </reference>
          <reference field="2" count="1" selected="0">
            <x v="637"/>
          </reference>
          <reference field="3" count="1" selected="0">
            <x v="638"/>
          </reference>
          <reference field="4" count="1" selected="0">
            <x v="131"/>
          </reference>
          <reference field="15" count="1">
            <x v="0"/>
          </reference>
        </references>
      </pivotArea>
    </format>
    <format dxfId="1877">
      <pivotArea dataOnly="0" labelOnly="1" fieldPosition="0">
        <references count="5">
          <reference field="0" count="1" selected="0">
            <x v="9"/>
          </reference>
          <reference field="2" count="1" selected="0">
            <x v="638"/>
          </reference>
          <reference field="3" count="1" selected="0">
            <x v="6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76">
      <pivotArea dataOnly="0" labelOnly="1" fieldPosition="0">
        <references count="5">
          <reference field="0" count="1" selected="0">
            <x v="9"/>
          </reference>
          <reference field="2" count="1" selected="0">
            <x v="639"/>
          </reference>
          <reference field="3" count="1" selected="0">
            <x v="640"/>
          </reference>
          <reference field="4" count="1" selected="0">
            <x v="90"/>
          </reference>
          <reference field="15" count="1">
            <x v="0"/>
          </reference>
        </references>
      </pivotArea>
    </format>
    <format dxfId="1875">
      <pivotArea dataOnly="0" labelOnly="1" fieldPosition="0">
        <references count="5">
          <reference field="0" count="1" selected="0">
            <x v="9"/>
          </reference>
          <reference field="2" count="1" selected="0">
            <x v="640"/>
          </reference>
          <reference field="3" count="1" selected="0">
            <x v="641"/>
          </reference>
          <reference field="4" count="1" selected="0">
            <x v="26"/>
          </reference>
          <reference field="15" count="1">
            <x v="0"/>
          </reference>
        </references>
      </pivotArea>
    </format>
    <format dxfId="1874">
      <pivotArea dataOnly="0" labelOnly="1" fieldPosition="0">
        <references count="5">
          <reference field="0" count="1" selected="0">
            <x v="9"/>
          </reference>
          <reference field="2" count="1" selected="0">
            <x v="644"/>
          </reference>
          <reference field="3" count="1" selected="0">
            <x v="645"/>
          </reference>
          <reference field="4" count="1" selected="0">
            <x v="4"/>
          </reference>
          <reference field="15" count="1">
            <x v="0"/>
          </reference>
        </references>
      </pivotArea>
    </format>
    <format dxfId="1873">
      <pivotArea dataOnly="0" labelOnly="1" fieldPosition="0">
        <references count="5">
          <reference field="0" count="1" selected="0">
            <x v="9"/>
          </reference>
          <reference field="2" count="1" selected="0">
            <x v="646"/>
          </reference>
          <reference field="3" count="1" selected="0">
            <x v="647"/>
          </reference>
          <reference field="4" count="1" selected="0">
            <x v="132"/>
          </reference>
          <reference field="15" count="1">
            <x v="0"/>
          </reference>
        </references>
      </pivotArea>
    </format>
    <format dxfId="1872">
      <pivotArea dataOnly="0" labelOnly="1" fieldPosition="0">
        <references count="5">
          <reference field="0" count="1" selected="0">
            <x v="9"/>
          </reference>
          <reference field="2" count="1" selected="0">
            <x v="647"/>
          </reference>
          <reference field="3" count="1" selected="0">
            <x v="64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71">
      <pivotArea dataOnly="0" labelOnly="1" fieldPosition="0">
        <references count="5">
          <reference field="0" count="1" selected="0">
            <x v="9"/>
          </reference>
          <reference field="2" count="1" selected="0">
            <x v="649"/>
          </reference>
          <reference field="3" count="1" selected="0">
            <x v="650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1870">
      <pivotArea dataOnly="0" labelOnly="1" fieldPosition="0">
        <references count="5">
          <reference field="0" count="1" selected="0">
            <x v="9"/>
          </reference>
          <reference field="2" count="1" selected="0">
            <x v="651"/>
          </reference>
          <reference field="3" count="1" selected="0">
            <x v="652"/>
          </reference>
          <reference field="4" count="1" selected="0">
            <x v="46"/>
          </reference>
          <reference field="15" count="1">
            <x v="0"/>
          </reference>
        </references>
      </pivotArea>
    </format>
    <format dxfId="1869">
      <pivotArea dataOnly="0" labelOnly="1" fieldPosition="0">
        <references count="5">
          <reference field="0" count="1" selected="0">
            <x v="9"/>
          </reference>
          <reference field="2" count="1" selected="0">
            <x v="652"/>
          </reference>
          <reference field="3" count="1" selected="0">
            <x v="653"/>
          </reference>
          <reference field="4" count="1" selected="0">
            <x v="133"/>
          </reference>
          <reference field="15" count="1">
            <x v="0"/>
          </reference>
        </references>
      </pivotArea>
    </format>
    <format dxfId="1868">
      <pivotArea dataOnly="0" labelOnly="1" fieldPosition="0">
        <references count="5">
          <reference field="0" count="1" selected="0">
            <x v="9"/>
          </reference>
          <reference field="2" count="1" selected="0">
            <x v="654"/>
          </reference>
          <reference field="3" count="1" selected="0">
            <x v="655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867">
      <pivotArea dataOnly="0" labelOnly="1" fieldPosition="0">
        <references count="5">
          <reference field="0" count="1" selected="0">
            <x v="9"/>
          </reference>
          <reference field="2" count="1" selected="0">
            <x v="661"/>
          </reference>
          <reference field="3" count="1" selected="0">
            <x v="663"/>
          </reference>
          <reference field="4" count="1" selected="0">
            <x v="134"/>
          </reference>
          <reference field="15" count="1">
            <x v="0"/>
          </reference>
        </references>
      </pivotArea>
    </format>
    <format dxfId="1866">
      <pivotArea dataOnly="0" labelOnly="1" fieldPosition="0">
        <references count="5">
          <reference field="0" count="1" selected="0">
            <x v="9"/>
          </reference>
          <reference field="2" count="1" selected="0">
            <x v="663"/>
          </reference>
          <reference field="3" count="1" selected="0">
            <x v="665"/>
          </reference>
          <reference field="4" count="1" selected="0">
            <x v="135"/>
          </reference>
          <reference field="15" count="1">
            <x v="0"/>
          </reference>
        </references>
      </pivotArea>
    </format>
    <format dxfId="1865">
      <pivotArea dataOnly="0" labelOnly="1" fieldPosition="0">
        <references count="5">
          <reference field="0" count="1" selected="0">
            <x v="9"/>
          </reference>
          <reference field="2" count="1" selected="0">
            <x v="667"/>
          </reference>
          <reference field="3" count="1" selected="0">
            <x v="669"/>
          </reference>
          <reference field="4" count="1" selected="0">
            <x v="57"/>
          </reference>
          <reference field="15" count="1">
            <x v="0"/>
          </reference>
        </references>
      </pivotArea>
    </format>
    <format dxfId="1864">
      <pivotArea dataOnly="0" labelOnly="1" fieldPosition="0">
        <references count="5">
          <reference field="0" count="1" selected="0">
            <x v="9"/>
          </reference>
          <reference field="2" count="1" selected="0">
            <x v="668"/>
          </reference>
          <reference field="3" count="1" selected="0">
            <x v="670"/>
          </reference>
          <reference field="4" count="1" selected="0">
            <x v="136"/>
          </reference>
          <reference field="15" count="1">
            <x v="0"/>
          </reference>
        </references>
      </pivotArea>
    </format>
    <format dxfId="1863">
      <pivotArea dataOnly="0" labelOnly="1" fieldPosition="0">
        <references count="5">
          <reference field="0" count="1" selected="0">
            <x v="10"/>
          </reference>
          <reference field="2" count="1" selected="0">
            <x v="669"/>
          </reference>
          <reference field="3" count="1" selected="0">
            <x v="676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1862">
      <pivotArea dataOnly="0" labelOnly="1" fieldPosition="0">
        <references count="5">
          <reference field="0" count="1" selected="0">
            <x v="10"/>
          </reference>
          <reference field="2" count="1" selected="0">
            <x v="670"/>
          </reference>
          <reference field="3" count="1" selected="0">
            <x v="67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61">
      <pivotArea dataOnly="0" labelOnly="1" fieldPosition="0">
        <references count="5">
          <reference field="0" count="1" selected="0">
            <x v="10"/>
          </reference>
          <reference field="2" count="1" selected="0">
            <x v="671"/>
          </reference>
          <reference field="3" count="1" selected="0">
            <x v="678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1860">
      <pivotArea dataOnly="0" labelOnly="1" fieldPosition="0">
        <references count="5">
          <reference field="0" count="1" selected="0">
            <x v="10"/>
          </reference>
          <reference field="2" count="1" selected="0">
            <x v="672"/>
          </reference>
          <reference field="3" count="1" selected="0">
            <x v="679"/>
          </reference>
          <reference field="4" count="1" selected="0">
            <x v="68"/>
          </reference>
          <reference field="15" count="1">
            <x v="0"/>
          </reference>
        </references>
      </pivotArea>
    </format>
    <format dxfId="1859">
      <pivotArea dataOnly="0" labelOnly="1" fieldPosition="0">
        <references count="5">
          <reference field="0" count="1" selected="0">
            <x v="10"/>
          </reference>
          <reference field="2" count="1" selected="0">
            <x v="673"/>
          </reference>
          <reference field="3" count="1" selected="0">
            <x v="680"/>
          </reference>
          <reference field="4" count="1" selected="0">
            <x v="36"/>
          </reference>
          <reference field="15" count="1">
            <x v="0"/>
          </reference>
        </references>
      </pivotArea>
    </format>
    <format dxfId="1858">
      <pivotArea dataOnly="0" labelOnly="1" fieldPosition="0">
        <references count="5">
          <reference field="0" count="1" selected="0">
            <x v="10"/>
          </reference>
          <reference field="2" count="1" selected="0">
            <x v="674"/>
          </reference>
          <reference field="3" count="1" selected="0">
            <x v="68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7">
      <pivotArea dataOnly="0" labelOnly="1" fieldPosition="0">
        <references count="5">
          <reference field="0" count="1" selected="0">
            <x v="10"/>
          </reference>
          <reference field="2" count="1" selected="0">
            <x v="675"/>
          </reference>
          <reference field="3" count="1" selected="0">
            <x v="68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6">
      <pivotArea dataOnly="0" labelOnly="1" fieldPosition="0">
        <references count="5">
          <reference field="0" count="1" selected="0">
            <x v="10"/>
          </reference>
          <reference field="2" count="1" selected="0">
            <x v="676"/>
          </reference>
          <reference field="3" count="1" selected="0">
            <x v="68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5">
      <pivotArea dataOnly="0" labelOnly="1" fieldPosition="0">
        <references count="5">
          <reference field="0" count="1" selected="0">
            <x v="10"/>
          </reference>
          <reference field="2" count="1" selected="0">
            <x v="677"/>
          </reference>
          <reference field="3" count="1" selected="0">
            <x v="68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4">
      <pivotArea dataOnly="0" labelOnly="1" fieldPosition="0">
        <references count="5">
          <reference field="0" count="1" selected="0">
            <x v="10"/>
          </reference>
          <reference field="2" count="1" selected="0">
            <x v="678"/>
          </reference>
          <reference field="3" count="1" selected="0">
            <x v="68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3">
      <pivotArea dataOnly="0" labelOnly="1" fieldPosition="0">
        <references count="5">
          <reference field="0" count="1" selected="0">
            <x v="10"/>
          </reference>
          <reference field="2" count="1" selected="0">
            <x v="679"/>
          </reference>
          <reference field="3" count="1" selected="0">
            <x v="68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2">
      <pivotArea dataOnly="0" labelOnly="1" fieldPosition="0">
        <references count="5">
          <reference field="0" count="1" selected="0">
            <x v="10"/>
          </reference>
          <reference field="2" count="1" selected="0">
            <x v="680"/>
          </reference>
          <reference field="3" count="1" selected="0">
            <x v="68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1">
      <pivotArea dataOnly="0" labelOnly="1" fieldPosition="0">
        <references count="5">
          <reference field="0" count="1" selected="0">
            <x v="10"/>
          </reference>
          <reference field="2" count="1" selected="0">
            <x v="681"/>
          </reference>
          <reference field="3" count="1" selected="0">
            <x v="68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50">
      <pivotArea dataOnly="0" labelOnly="1" fieldPosition="0">
        <references count="5">
          <reference field="0" count="1" selected="0">
            <x v="10"/>
          </reference>
          <reference field="2" count="1" selected="0">
            <x v="682"/>
          </reference>
          <reference field="3" count="1" selected="0">
            <x v="689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1849">
      <pivotArea dataOnly="0" labelOnly="1" fieldPosition="0">
        <references count="5">
          <reference field="0" count="1" selected="0">
            <x v="10"/>
          </reference>
          <reference field="2" count="1" selected="0">
            <x v="683"/>
          </reference>
          <reference field="3" count="1" selected="0">
            <x v="69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48">
      <pivotArea dataOnly="0" labelOnly="1" fieldPosition="0">
        <references count="5">
          <reference field="0" count="1" selected="0">
            <x v="10"/>
          </reference>
          <reference field="2" count="1" selected="0">
            <x v="684"/>
          </reference>
          <reference field="3" count="1" selected="0">
            <x v="69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47">
      <pivotArea dataOnly="0" labelOnly="1" fieldPosition="0">
        <references count="5">
          <reference field="0" count="1" selected="0">
            <x v="10"/>
          </reference>
          <reference field="2" count="1" selected="0">
            <x v="685"/>
          </reference>
          <reference field="3" count="1" selected="0">
            <x v="69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46">
      <pivotArea dataOnly="0" labelOnly="1" fieldPosition="0">
        <references count="5">
          <reference field="0" count="1" selected="0">
            <x v="10"/>
          </reference>
          <reference field="2" count="1" selected="0">
            <x v="686"/>
          </reference>
          <reference field="3" count="1" selected="0">
            <x v="69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45">
      <pivotArea dataOnly="0" labelOnly="1" fieldPosition="0">
        <references count="5">
          <reference field="0" count="1" selected="0">
            <x v="10"/>
          </reference>
          <reference field="2" count="1" selected="0">
            <x v="687"/>
          </reference>
          <reference field="3" count="1" selected="0">
            <x v="69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44">
      <pivotArea dataOnly="0" labelOnly="1" fieldPosition="0">
        <references count="5">
          <reference field="0" count="1" selected="0">
            <x v="10"/>
          </reference>
          <reference field="2" count="1" selected="0">
            <x v="688"/>
          </reference>
          <reference field="3" count="1" selected="0">
            <x v="69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43">
      <pivotArea dataOnly="0" labelOnly="1" fieldPosition="0">
        <references count="5">
          <reference field="0" count="1" selected="0">
            <x v="10"/>
          </reference>
          <reference field="2" count="1" selected="0">
            <x v="689"/>
          </reference>
          <reference field="3" count="1" selected="0">
            <x v="69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42">
      <pivotArea dataOnly="0" labelOnly="1" fieldPosition="0">
        <references count="5">
          <reference field="0" count="1" selected="0">
            <x v="10"/>
          </reference>
          <reference field="2" count="1" selected="0">
            <x v="690"/>
          </reference>
          <reference field="3" count="1" selected="0">
            <x v="69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41">
      <pivotArea dataOnly="0" labelOnly="1" fieldPosition="0">
        <references count="5">
          <reference field="0" count="1" selected="0">
            <x v="10"/>
          </reference>
          <reference field="2" count="1" selected="0">
            <x v="691"/>
          </reference>
          <reference field="3" count="1" selected="0">
            <x v="69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40">
      <pivotArea dataOnly="0" labelOnly="1" fieldPosition="0">
        <references count="5">
          <reference field="0" count="1" selected="0">
            <x v="10"/>
          </reference>
          <reference field="2" count="1" selected="0">
            <x v="692"/>
          </reference>
          <reference field="3" count="1" selected="0">
            <x v="69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39">
      <pivotArea dataOnly="0" labelOnly="1" fieldPosition="0">
        <references count="5">
          <reference field="0" count="1" selected="0">
            <x v="10"/>
          </reference>
          <reference field="2" count="1" selected="0">
            <x v="693"/>
          </reference>
          <reference field="3" count="1" selected="0">
            <x v="70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38">
      <pivotArea dataOnly="0" labelOnly="1" fieldPosition="0">
        <references count="5">
          <reference field="0" count="1" selected="0">
            <x v="10"/>
          </reference>
          <reference field="2" count="1" selected="0">
            <x v="694"/>
          </reference>
          <reference field="3" count="1" selected="0">
            <x v="70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7">
      <pivotArea dataOnly="0" labelOnly="1" fieldPosition="0">
        <references count="5">
          <reference field="0" count="1" selected="0">
            <x v="10"/>
          </reference>
          <reference field="2" count="1" selected="0">
            <x v="695"/>
          </reference>
          <reference field="3" count="1" selected="0">
            <x v="70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6">
      <pivotArea dataOnly="0" labelOnly="1" fieldPosition="0">
        <references count="5">
          <reference field="0" count="1" selected="0">
            <x v="10"/>
          </reference>
          <reference field="2" count="1" selected="0">
            <x v="696"/>
          </reference>
          <reference field="3" count="1" selected="0">
            <x v="70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5">
      <pivotArea dataOnly="0" labelOnly="1" fieldPosition="0">
        <references count="5">
          <reference field="0" count="1" selected="0">
            <x v="10"/>
          </reference>
          <reference field="2" count="1" selected="0">
            <x v="697"/>
          </reference>
          <reference field="3" count="1" selected="0">
            <x v="70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4">
      <pivotArea dataOnly="0" labelOnly="1" fieldPosition="0">
        <references count="5">
          <reference field="0" count="1" selected="0">
            <x v="10"/>
          </reference>
          <reference field="2" count="1" selected="0">
            <x v="698"/>
          </reference>
          <reference field="3" count="1" selected="0">
            <x v="70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3">
      <pivotArea dataOnly="0" labelOnly="1" fieldPosition="0">
        <references count="5">
          <reference field="0" count="1" selected="0">
            <x v="10"/>
          </reference>
          <reference field="2" count="1" selected="0">
            <x v="699"/>
          </reference>
          <reference field="3" count="1" selected="0">
            <x v="70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2">
      <pivotArea dataOnly="0" labelOnly="1" fieldPosition="0">
        <references count="5">
          <reference field="0" count="1" selected="0">
            <x v="10"/>
          </reference>
          <reference field="2" count="1" selected="0">
            <x v="700"/>
          </reference>
          <reference field="3" count="1" selected="0">
            <x v="70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1">
      <pivotArea dataOnly="0" labelOnly="1" fieldPosition="0">
        <references count="5">
          <reference field="0" count="1" selected="0">
            <x v="10"/>
          </reference>
          <reference field="2" count="1" selected="0">
            <x v="701"/>
          </reference>
          <reference field="3" count="1" selected="0">
            <x v="70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30">
      <pivotArea dataOnly="0" labelOnly="1" fieldPosition="0">
        <references count="5">
          <reference field="0" count="1" selected="0">
            <x v="10"/>
          </reference>
          <reference field="2" count="1" selected="0">
            <x v="702"/>
          </reference>
          <reference field="3" count="1" selected="0">
            <x v="70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9">
      <pivotArea dataOnly="0" labelOnly="1" fieldPosition="0">
        <references count="5">
          <reference field="0" count="1" selected="0">
            <x v="10"/>
          </reference>
          <reference field="2" count="1" selected="0">
            <x v="703"/>
          </reference>
          <reference field="3" count="1" selected="0">
            <x v="71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8">
      <pivotArea dataOnly="0" labelOnly="1" fieldPosition="0">
        <references count="5">
          <reference field="0" count="1" selected="0">
            <x v="10"/>
          </reference>
          <reference field="2" count="1" selected="0">
            <x v="704"/>
          </reference>
          <reference field="3" count="1" selected="0">
            <x v="71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7">
      <pivotArea dataOnly="0" labelOnly="1" fieldPosition="0">
        <references count="5">
          <reference field="0" count="1" selected="0">
            <x v="10"/>
          </reference>
          <reference field="2" count="1" selected="0">
            <x v="705"/>
          </reference>
          <reference field="3" count="1" selected="0">
            <x v="71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6">
      <pivotArea dataOnly="0" labelOnly="1" fieldPosition="0">
        <references count="5">
          <reference field="0" count="1" selected="0">
            <x v="10"/>
          </reference>
          <reference field="2" count="1" selected="0">
            <x v="706"/>
          </reference>
          <reference field="3" count="1" selected="0">
            <x v="71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5">
      <pivotArea dataOnly="0" labelOnly="1" fieldPosition="0">
        <references count="5">
          <reference field="0" count="1" selected="0">
            <x v="10"/>
          </reference>
          <reference field="2" count="1" selected="0">
            <x v="707"/>
          </reference>
          <reference field="3" count="1" selected="0">
            <x v="71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4">
      <pivotArea dataOnly="0" labelOnly="1" fieldPosition="0">
        <references count="5">
          <reference field="0" count="1" selected="0">
            <x v="10"/>
          </reference>
          <reference field="2" count="1" selected="0">
            <x v="708"/>
          </reference>
          <reference field="3" count="1" selected="0">
            <x v="71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23">
      <pivotArea dataOnly="0" labelOnly="1" fieldPosition="0">
        <references count="5">
          <reference field="0" count="1" selected="0">
            <x v="10"/>
          </reference>
          <reference field="2" count="1" selected="0">
            <x v="709"/>
          </reference>
          <reference field="3" count="1" selected="0">
            <x v="716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822">
      <pivotArea dataOnly="0" labelOnly="1" fieldPosition="0">
        <references count="5">
          <reference field="0" count="1" selected="0">
            <x v="10"/>
          </reference>
          <reference field="2" count="1" selected="0">
            <x v="710"/>
          </reference>
          <reference field="3" count="1" selected="0">
            <x v="71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1">
      <pivotArea dataOnly="0" labelOnly="1" fieldPosition="0">
        <references count="5">
          <reference field="0" count="1" selected="0">
            <x v="10"/>
          </reference>
          <reference field="2" count="1" selected="0">
            <x v="711"/>
          </reference>
          <reference field="3" count="1" selected="0">
            <x v="71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20">
      <pivotArea dataOnly="0" labelOnly="1" fieldPosition="0">
        <references count="5">
          <reference field="0" count="1" selected="0">
            <x v="10"/>
          </reference>
          <reference field="2" count="1" selected="0">
            <x v="712"/>
          </reference>
          <reference field="3" count="1" selected="0">
            <x v="71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9">
      <pivotArea dataOnly="0" labelOnly="1" fieldPosition="0">
        <references count="5">
          <reference field="0" count="1" selected="0">
            <x v="10"/>
          </reference>
          <reference field="2" count="1" selected="0">
            <x v="713"/>
          </reference>
          <reference field="3" count="1" selected="0">
            <x v="72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8">
      <pivotArea dataOnly="0" labelOnly="1" fieldPosition="0">
        <references count="5">
          <reference field="0" count="1" selected="0">
            <x v="10"/>
          </reference>
          <reference field="2" count="1" selected="0">
            <x v="714"/>
          </reference>
          <reference field="3" count="1" selected="0">
            <x v="72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7">
      <pivotArea dataOnly="0" labelOnly="1" fieldPosition="0">
        <references count="5">
          <reference field="0" count="1" selected="0">
            <x v="10"/>
          </reference>
          <reference field="2" count="1" selected="0">
            <x v="715"/>
          </reference>
          <reference field="3" count="1" selected="0">
            <x v="72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6">
      <pivotArea dataOnly="0" labelOnly="1" fieldPosition="0">
        <references count="5">
          <reference field="0" count="1" selected="0">
            <x v="10"/>
          </reference>
          <reference field="2" count="1" selected="0">
            <x v="716"/>
          </reference>
          <reference field="3" count="1" selected="0">
            <x v="72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5">
      <pivotArea dataOnly="0" labelOnly="1" fieldPosition="0">
        <references count="5">
          <reference field="0" count="1" selected="0">
            <x v="10"/>
          </reference>
          <reference field="2" count="1" selected="0">
            <x v="717"/>
          </reference>
          <reference field="3" count="1" selected="0">
            <x v="72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4">
      <pivotArea dataOnly="0" labelOnly="1" fieldPosition="0">
        <references count="5">
          <reference field="0" count="1" selected="0">
            <x v="10"/>
          </reference>
          <reference field="2" count="1" selected="0">
            <x v="718"/>
          </reference>
          <reference field="3" count="1" selected="0">
            <x v="72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3">
      <pivotArea dataOnly="0" labelOnly="1" fieldPosition="0">
        <references count="5">
          <reference field="0" count="1" selected="0">
            <x v="10"/>
          </reference>
          <reference field="2" count="1" selected="0">
            <x v="719"/>
          </reference>
          <reference field="3" count="1" selected="0">
            <x v="72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2">
      <pivotArea dataOnly="0" labelOnly="1" fieldPosition="0">
        <references count="5">
          <reference field="0" count="1" selected="0">
            <x v="10"/>
          </reference>
          <reference field="2" count="1" selected="0">
            <x v="720"/>
          </reference>
          <reference field="3" count="1" selected="0">
            <x v="72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1">
      <pivotArea dataOnly="0" labelOnly="1" fieldPosition="0">
        <references count="5">
          <reference field="0" count="1" selected="0">
            <x v="10"/>
          </reference>
          <reference field="2" count="1" selected="0">
            <x v="721"/>
          </reference>
          <reference field="3" count="1" selected="0">
            <x v="72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10">
      <pivotArea dataOnly="0" labelOnly="1" fieldPosition="0">
        <references count="5">
          <reference field="0" count="1" selected="0">
            <x v="10"/>
          </reference>
          <reference field="2" count="1" selected="0">
            <x v="722"/>
          </reference>
          <reference field="3" count="1" selected="0">
            <x v="72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9">
      <pivotArea dataOnly="0" labelOnly="1" fieldPosition="0">
        <references count="5">
          <reference field="0" count="1" selected="0">
            <x v="10"/>
          </reference>
          <reference field="2" count="1" selected="0">
            <x v="723"/>
          </reference>
          <reference field="3" count="1" selected="0">
            <x v="73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8">
      <pivotArea dataOnly="0" labelOnly="1" fieldPosition="0">
        <references count="5">
          <reference field="0" count="1" selected="0">
            <x v="10"/>
          </reference>
          <reference field="2" count="1" selected="0">
            <x v="724"/>
          </reference>
          <reference field="3" count="1" selected="0">
            <x v="73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7">
      <pivotArea dataOnly="0" labelOnly="1" fieldPosition="0">
        <references count="5">
          <reference field="0" count="1" selected="0">
            <x v="10"/>
          </reference>
          <reference field="2" count="1" selected="0">
            <x v="725"/>
          </reference>
          <reference field="3" count="1" selected="0">
            <x v="73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6">
      <pivotArea dataOnly="0" labelOnly="1" fieldPosition="0">
        <references count="5">
          <reference field="0" count="1" selected="0">
            <x v="10"/>
          </reference>
          <reference field="2" count="1" selected="0">
            <x v="726"/>
          </reference>
          <reference field="3" count="1" selected="0">
            <x v="73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5">
      <pivotArea dataOnly="0" labelOnly="1" fieldPosition="0">
        <references count="5">
          <reference field="0" count="1" selected="0">
            <x v="10"/>
          </reference>
          <reference field="2" count="1" selected="0">
            <x v="727"/>
          </reference>
          <reference field="3" count="1" selected="0">
            <x v="734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4">
      <pivotArea dataOnly="0" labelOnly="1" fieldPosition="0">
        <references count="5">
          <reference field="0" count="1" selected="0">
            <x v="10"/>
          </reference>
          <reference field="2" count="1" selected="0">
            <x v="728"/>
          </reference>
          <reference field="3" count="1" selected="0">
            <x v="735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3">
      <pivotArea dataOnly="0" labelOnly="1" fieldPosition="0">
        <references count="5">
          <reference field="0" count="1" selected="0">
            <x v="10"/>
          </reference>
          <reference field="2" count="1" selected="0">
            <x v="729"/>
          </reference>
          <reference field="3" count="1" selected="0">
            <x v="73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2">
      <pivotArea dataOnly="0" labelOnly="1" fieldPosition="0">
        <references count="5">
          <reference field="0" count="1" selected="0">
            <x v="10"/>
          </reference>
          <reference field="2" count="1" selected="0">
            <x v="730"/>
          </reference>
          <reference field="3" count="1" selected="0">
            <x v="737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1">
      <pivotArea dataOnly="0" labelOnly="1" fieldPosition="0">
        <references count="5">
          <reference field="0" count="1" selected="0">
            <x v="10"/>
          </reference>
          <reference field="2" count="1" selected="0">
            <x v="731"/>
          </reference>
          <reference field="3" count="1" selected="0">
            <x v="738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800">
      <pivotArea dataOnly="0" labelOnly="1" fieldPosition="0">
        <references count="5">
          <reference field="0" count="1" selected="0">
            <x v="10"/>
          </reference>
          <reference field="2" count="1" selected="0">
            <x v="732"/>
          </reference>
          <reference field="3" count="1" selected="0">
            <x v="739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9">
      <pivotArea dataOnly="0" labelOnly="1" fieldPosition="0">
        <references count="5">
          <reference field="0" count="1" selected="0">
            <x v="10"/>
          </reference>
          <reference field="2" count="1" selected="0">
            <x v="733"/>
          </reference>
          <reference field="3" count="1" selected="0">
            <x v="740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8">
      <pivotArea dataOnly="0" labelOnly="1" fieldPosition="0">
        <references count="5">
          <reference field="0" count="1" selected="0">
            <x v="10"/>
          </reference>
          <reference field="2" count="1" selected="0">
            <x v="734"/>
          </reference>
          <reference field="3" count="1" selected="0">
            <x v="741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7">
      <pivotArea dataOnly="0" labelOnly="1" fieldPosition="0">
        <references count="5">
          <reference field="0" count="1" selected="0">
            <x v="10"/>
          </reference>
          <reference field="2" count="1" selected="0">
            <x v="735"/>
          </reference>
          <reference field="3" count="1" selected="0">
            <x v="742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6">
      <pivotArea dataOnly="0" labelOnly="1" fieldPosition="0">
        <references count="5">
          <reference field="0" count="1" selected="0">
            <x v="10"/>
          </reference>
          <reference field="2" count="1" selected="0">
            <x v="736"/>
          </reference>
          <reference field="3" count="1" selected="0">
            <x v="743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5">
      <pivotArea dataOnly="0" labelOnly="1" fieldPosition="0">
        <references count="5">
          <reference field="0" count="1" selected="0">
            <x v="10"/>
          </reference>
          <reference field="2" count="1" selected="0">
            <x v="737"/>
          </reference>
          <reference field="3" count="1" selected="0">
            <x v="744"/>
          </reference>
          <reference field="4" count="1" selected="0">
            <x v="3"/>
          </reference>
          <reference field="15" count="1">
            <x v="1"/>
          </reference>
        </references>
      </pivotArea>
    </format>
    <format dxfId="1794">
      <pivotArea dataOnly="0" labelOnly="1" fieldPosition="0">
        <references count="5">
          <reference field="0" count="1" selected="0">
            <x v="10"/>
          </reference>
          <reference field="2" count="1" selected="0">
            <x v="738"/>
          </reference>
          <reference field="3" count="1" selected="0">
            <x v="74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93">
      <pivotArea dataOnly="0" labelOnly="1" fieldPosition="0">
        <references count="5">
          <reference field="0" count="1" selected="0">
            <x v="10"/>
          </reference>
          <reference field="2" count="1" selected="0">
            <x v="739"/>
          </reference>
          <reference field="3" count="1" selected="0">
            <x v="74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92">
      <pivotArea dataOnly="0" labelOnly="1" fieldPosition="0">
        <references count="5">
          <reference field="0" count="1" selected="0">
            <x v="10"/>
          </reference>
          <reference field="2" count="1" selected="0">
            <x v="740"/>
          </reference>
          <reference field="3" count="1" selected="0">
            <x v="747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91">
      <pivotArea dataOnly="0" labelOnly="1" fieldPosition="0">
        <references count="5">
          <reference field="0" count="1" selected="0">
            <x v="10"/>
          </reference>
          <reference field="2" count="1" selected="0">
            <x v="741"/>
          </reference>
          <reference field="3" count="1" selected="0">
            <x v="748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90">
      <pivotArea dataOnly="0" labelOnly="1" fieldPosition="0">
        <references count="5">
          <reference field="0" count="1" selected="0">
            <x v="10"/>
          </reference>
          <reference field="2" count="1" selected="0">
            <x v="742"/>
          </reference>
          <reference field="3" count="1" selected="0">
            <x v="749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9">
      <pivotArea dataOnly="0" labelOnly="1" fieldPosition="0">
        <references count="5">
          <reference field="0" count="1" selected="0">
            <x v="10"/>
          </reference>
          <reference field="2" count="1" selected="0">
            <x v="743"/>
          </reference>
          <reference field="3" count="1" selected="0">
            <x v="750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8">
      <pivotArea dataOnly="0" labelOnly="1" fieldPosition="0">
        <references count="5">
          <reference field="0" count="1" selected="0">
            <x v="10"/>
          </reference>
          <reference field="2" count="1" selected="0">
            <x v="744"/>
          </reference>
          <reference field="3" count="1" selected="0">
            <x v="751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7">
      <pivotArea dataOnly="0" labelOnly="1" fieldPosition="0">
        <references count="5">
          <reference field="0" count="1" selected="0">
            <x v="10"/>
          </reference>
          <reference field="2" count="1" selected="0">
            <x v="745"/>
          </reference>
          <reference field="3" count="1" selected="0">
            <x v="752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6">
      <pivotArea dataOnly="0" labelOnly="1" fieldPosition="0">
        <references count="5">
          <reference field="0" count="1" selected="0">
            <x v="10"/>
          </reference>
          <reference field="2" count="1" selected="0">
            <x v="746"/>
          </reference>
          <reference field="3" count="1" selected="0">
            <x v="753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5">
      <pivotArea dataOnly="0" labelOnly="1" fieldPosition="0">
        <references count="5">
          <reference field="0" count="1" selected="0">
            <x v="10"/>
          </reference>
          <reference field="2" count="1" selected="0">
            <x v="747"/>
          </reference>
          <reference field="3" count="1" selected="0">
            <x v="754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4">
      <pivotArea dataOnly="0" labelOnly="1" fieldPosition="0">
        <references count="5">
          <reference field="0" count="1" selected="0">
            <x v="10"/>
          </reference>
          <reference field="2" count="1" selected="0">
            <x v="748"/>
          </reference>
          <reference field="3" count="1" selected="0">
            <x v="755"/>
          </reference>
          <reference field="4" count="1" selected="0">
            <x v="21"/>
          </reference>
          <reference field="15" count="1">
            <x v="0"/>
          </reference>
        </references>
      </pivotArea>
    </format>
    <format dxfId="1783">
      <pivotArea dataOnly="0" labelOnly="1" fieldPosition="0">
        <references count="5">
          <reference field="0" count="1" selected="0">
            <x v="10"/>
          </reference>
          <reference field="2" count="1" selected="0">
            <x v="749"/>
          </reference>
          <reference field="3" count="1" selected="0">
            <x v="756"/>
          </reference>
          <reference field="4" count="1" selected="0">
            <x v="3"/>
          </reference>
          <reference field="15" count="1">
            <x v="0"/>
          </reference>
        </references>
      </pivotArea>
    </format>
    <format dxfId="178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2E330-DE19-452E-99BF-75D0AA9E6E57}">
  <dimension ref="A1:BD5"/>
  <sheetViews>
    <sheetView tabSelected="1" zoomScale="80" zoomScaleNormal="80" workbookViewId="0"/>
  </sheetViews>
  <sheetFormatPr defaultRowHeight="14.25" x14ac:dyDescent="0.45"/>
  <cols>
    <col min="1" max="16384" width="9.06640625" style="7"/>
  </cols>
  <sheetData>
    <row r="1" spans="1:56" ht="17.649999999999999" x14ac:dyDescent="0.5">
      <c r="A1" s="2" t="s">
        <v>1599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x14ac:dyDescent="0.45">
      <c r="A2" s="4" t="s">
        <v>44</v>
      </c>
      <c r="B2" s="5"/>
      <c r="C2" s="5"/>
      <c r="D2" s="5"/>
      <c r="E2" s="5"/>
      <c r="F2" s="5"/>
      <c r="G2" s="5"/>
      <c r="H2" s="5"/>
      <c r="I2" s="5"/>
    </row>
    <row r="3" spans="1:56" x14ac:dyDescent="0.45">
      <c r="A3" s="6"/>
      <c r="B3" s="5"/>
      <c r="C3" s="5"/>
      <c r="D3" s="5"/>
      <c r="E3" s="5"/>
      <c r="F3" s="5"/>
      <c r="G3" s="5"/>
      <c r="H3" s="5"/>
      <c r="I3" s="5"/>
    </row>
    <row r="4" spans="1:56" ht="14.65" thickBot="1" x14ac:dyDescent="0.5">
      <c r="A4" s="5"/>
      <c r="B4" s="5"/>
      <c r="C4" s="5"/>
      <c r="D4" s="5"/>
      <c r="E4" s="5"/>
      <c r="F4" s="5"/>
      <c r="G4" s="5"/>
      <c r="H4" s="5"/>
      <c r="I4" s="5"/>
    </row>
    <row r="5" spans="1:56" ht="66.400000000000006" customHeight="1" thickBot="1" x14ac:dyDescent="0.5">
      <c r="A5" s="5"/>
      <c r="B5" s="33" t="s">
        <v>1598</v>
      </c>
      <c r="C5" s="34"/>
      <c r="D5" s="34"/>
      <c r="E5" s="34"/>
      <c r="F5" s="34"/>
      <c r="G5" s="34"/>
      <c r="H5" s="34"/>
      <c r="I5" s="35"/>
    </row>
  </sheetData>
  <mergeCells count="1">
    <mergeCell ref="B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2FD2-EBD2-4BE2-B62C-6D209E36E9D3}">
  <sheetPr>
    <tabColor rgb="FFCCCCCE"/>
  </sheetPr>
  <dimension ref="A1:P5314"/>
  <sheetViews>
    <sheetView zoomScale="80" zoomScaleNormal="80"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RowHeight="13.5" x14ac:dyDescent="0.35"/>
  <cols>
    <col min="1" max="2" width="9.06640625" style="21"/>
    <col min="3" max="3" width="16.53125" style="21" customWidth="1"/>
    <col min="4" max="4" width="22.3984375" style="21" customWidth="1"/>
    <col min="5" max="15" width="11.33203125" style="21" customWidth="1"/>
    <col min="16" max="16384" width="9.06640625" style="21"/>
  </cols>
  <sheetData>
    <row r="1" spans="1:16" ht="83.25" x14ac:dyDescent="0.4">
      <c r="A1" s="19" t="s">
        <v>8</v>
      </c>
      <c r="B1" s="19" t="s">
        <v>9</v>
      </c>
      <c r="C1" s="19" t="s">
        <v>1581</v>
      </c>
      <c r="D1" s="19" t="s">
        <v>11</v>
      </c>
      <c r="E1" s="19" t="s">
        <v>12</v>
      </c>
      <c r="F1" s="19" t="s">
        <v>13</v>
      </c>
      <c r="G1" s="19" t="s">
        <v>14</v>
      </c>
      <c r="H1" s="19" t="s">
        <v>15</v>
      </c>
      <c r="I1" s="19" t="s">
        <v>74</v>
      </c>
      <c r="J1" s="19" t="s">
        <v>2</v>
      </c>
      <c r="K1" s="19" t="s">
        <v>3</v>
      </c>
      <c r="L1" s="19" t="s">
        <v>75</v>
      </c>
      <c r="M1" s="19" t="s">
        <v>4</v>
      </c>
      <c r="N1" s="19" t="s">
        <v>5</v>
      </c>
      <c r="O1" s="19" t="s">
        <v>76</v>
      </c>
      <c r="P1" s="20" t="s">
        <v>77</v>
      </c>
    </row>
    <row r="2" spans="1:16" x14ac:dyDescent="0.35">
      <c r="A2" s="21" t="s">
        <v>16</v>
      </c>
      <c r="B2" s="21" t="s">
        <v>78</v>
      </c>
      <c r="C2" s="21" t="s">
        <v>79</v>
      </c>
      <c r="D2" s="21" t="s">
        <v>80</v>
      </c>
      <c r="E2" s="22">
        <v>45657</v>
      </c>
      <c r="F2" s="23">
        <v>0</v>
      </c>
      <c r="G2" s="23">
        <v>0</v>
      </c>
      <c r="H2" s="24">
        <v>3676</v>
      </c>
      <c r="I2" s="24">
        <v>3925.2518390000537</v>
      </c>
      <c r="J2" s="25">
        <v>1</v>
      </c>
      <c r="K2" s="25">
        <v>0.7</v>
      </c>
      <c r="L2" s="21" t="s">
        <v>6</v>
      </c>
      <c r="M2" s="21" t="s">
        <v>6</v>
      </c>
      <c r="N2" s="21">
        <v>0</v>
      </c>
      <c r="O2" s="21">
        <v>0</v>
      </c>
      <c r="P2" s="21" t="s">
        <v>6</v>
      </c>
    </row>
    <row r="3" spans="1:16" x14ac:dyDescent="0.35">
      <c r="A3" s="21" t="s">
        <v>16</v>
      </c>
      <c r="B3" s="21" t="s">
        <v>81</v>
      </c>
      <c r="C3" s="21" t="s">
        <v>79</v>
      </c>
      <c r="D3" s="21" t="s">
        <v>80</v>
      </c>
      <c r="E3" s="22">
        <v>45657</v>
      </c>
      <c r="F3" s="23">
        <v>0</v>
      </c>
      <c r="G3" s="23">
        <v>0</v>
      </c>
      <c r="H3" s="24">
        <v>3676</v>
      </c>
      <c r="I3" s="24">
        <v>3925.2518390000537</v>
      </c>
      <c r="J3" s="25">
        <v>1</v>
      </c>
      <c r="K3" s="25">
        <v>0.7</v>
      </c>
      <c r="L3" s="21" t="s">
        <v>6</v>
      </c>
      <c r="M3" s="21" t="s">
        <v>6</v>
      </c>
      <c r="N3" s="21">
        <v>0</v>
      </c>
      <c r="O3" s="21">
        <v>0</v>
      </c>
      <c r="P3" s="21" t="s">
        <v>6</v>
      </c>
    </row>
    <row r="4" spans="1:16" x14ac:dyDescent="0.35">
      <c r="A4" s="21" t="s">
        <v>16</v>
      </c>
      <c r="B4" s="21" t="s">
        <v>82</v>
      </c>
      <c r="C4" s="21" t="s">
        <v>79</v>
      </c>
      <c r="D4" s="21" t="s">
        <v>80</v>
      </c>
      <c r="E4" s="22">
        <v>45657</v>
      </c>
      <c r="F4" s="23">
        <v>0</v>
      </c>
      <c r="G4" s="23">
        <v>0</v>
      </c>
      <c r="H4" s="24">
        <v>3778</v>
      </c>
      <c r="I4" s="24">
        <v>3925.2518390000537</v>
      </c>
      <c r="J4" s="25">
        <v>1</v>
      </c>
      <c r="K4" s="25">
        <v>0.7</v>
      </c>
      <c r="L4" s="21" t="s">
        <v>6</v>
      </c>
      <c r="M4" s="21" t="s">
        <v>6</v>
      </c>
      <c r="N4" s="21">
        <v>0</v>
      </c>
      <c r="O4" s="21">
        <v>0</v>
      </c>
      <c r="P4" s="21" t="s">
        <v>6</v>
      </c>
    </row>
    <row r="5" spans="1:16" x14ac:dyDescent="0.35">
      <c r="A5" s="21" t="s">
        <v>16</v>
      </c>
      <c r="B5" s="21" t="s">
        <v>83</v>
      </c>
      <c r="C5" s="21" t="s">
        <v>79</v>
      </c>
      <c r="D5" s="21" t="s">
        <v>80</v>
      </c>
      <c r="E5" s="22">
        <v>45657</v>
      </c>
      <c r="F5" s="23">
        <v>0</v>
      </c>
      <c r="G5" s="23">
        <v>0</v>
      </c>
      <c r="H5" s="24">
        <v>3815.7987324338283</v>
      </c>
      <c r="I5" s="24">
        <v>3925.2518390000537</v>
      </c>
      <c r="J5" s="25">
        <v>1</v>
      </c>
      <c r="K5" s="25">
        <v>0.7</v>
      </c>
      <c r="L5" s="21" t="s">
        <v>6</v>
      </c>
      <c r="M5" s="21" t="s">
        <v>6</v>
      </c>
      <c r="N5" s="21">
        <v>0</v>
      </c>
      <c r="O5" s="21">
        <v>0</v>
      </c>
      <c r="P5" s="21" t="s">
        <v>6</v>
      </c>
    </row>
    <row r="6" spans="1:16" x14ac:dyDescent="0.35">
      <c r="A6" s="21" t="s">
        <v>16</v>
      </c>
      <c r="B6" s="21" t="s">
        <v>84</v>
      </c>
      <c r="C6" s="21" t="s">
        <v>79</v>
      </c>
      <c r="D6" s="21" t="s">
        <v>80</v>
      </c>
      <c r="E6" s="22">
        <v>45657</v>
      </c>
      <c r="F6" s="23">
        <v>0</v>
      </c>
      <c r="G6" s="23">
        <v>0</v>
      </c>
      <c r="H6" s="24">
        <v>3855.5725383398203</v>
      </c>
      <c r="I6" s="24">
        <v>3925.2518390000537</v>
      </c>
      <c r="J6" s="25">
        <v>1</v>
      </c>
      <c r="K6" s="25">
        <v>0.7</v>
      </c>
      <c r="L6" s="21" t="s">
        <v>6</v>
      </c>
      <c r="M6" s="21" t="s">
        <v>6</v>
      </c>
      <c r="N6" s="21">
        <v>0</v>
      </c>
      <c r="O6" s="21">
        <v>0</v>
      </c>
      <c r="P6" s="21" t="s">
        <v>6</v>
      </c>
    </row>
    <row r="7" spans="1:16" x14ac:dyDescent="0.35">
      <c r="A7" s="21" t="s">
        <v>16</v>
      </c>
      <c r="B7" s="21" t="s">
        <v>0</v>
      </c>
      <c r="C7" s="21" t="s">
        <v>79</v>
      </c>
      <c r="D7" s="21" t="s">
        <v>80</v>
      </c>
      <c r="E7" s="22">
        <v>45657</v>
      </c>
      <c r="F7" s="23">
        <v>0</v>
      </c>
      <c r="G7" s="23">
        <v>1.2793948957266706E-2</v>
      </c>
      <c r="H7" s="24">
        <v>3884.1464679563355</v>
      </c>
      <c r="I7" s="24">
        <v>3925.2518390000537</v>
      </c>
      <c r="J7" s="25">
        <v>1</v>
      </c>
      <c r="K7" s="25">
        <v>0.7</v>
      </c>
      <c r="L7" s="21" t="s">
        <v>6</v>
      </c>
      <c r="M7" s="21" t="s">
        <v>6</v>
      </c>
      <c r="N7" s="21">
        <v>0</v>
      </c>
      <c r="O7" s="21">
        <v>0</v>
      </c>
      <c r="P7" s="21" t="s">
        <v>6</v>
      </c>
    </row>
    <row r="8" spans="1:16" x14ac:dyDescent="0.35">
      <c r="A8" s="21" t="s">
        <v>16</v>
      </c>
      <c r="B8" s="21" t="s">
        <v>1</v>
      </c>
      <c r="C8" s="21" t="s">
        <v>79</v>
      </c>
      <c r="D8" s="21" t="s">
        <v>80</v>
      </c>
      <c r="E8" s="22">
        <v>45657</v>
      </c>
      <c r="F8" s="23">
        <v>0</v>
      </c>
      <c r="G8" s="23">
        <v>2.7836563337499998E-2</v>
      </c>
      <c r="H8" s="24">
        <v>3870.5695338503142</v>
      </c>
      <c r="I8" s="24">
        <v>3925.2518390000537</v>
      </c>
      <c r="J8" s="25">
        <v>1</v>
      </c>
      <c r="K8" s="25">
        <v>0.7</v>
      </c>
      <c r="L8" s="21" t="s">
        <v>6</v>
      </c>
      <c r="M8" s="21" t="s">
        <v>6</v>
      </c>
      <c r="N8" s="21">
        <v>0</v>
      </c>
      <c r="O8" s="21">
        <v>0</v>
      </c>
      <c r="P8" s="21" t="s">
        <v>6</v>
      </c>
    </row>
    <row r="9" spans="1:16" x14ac:dyDescent="0.35">
      <c r="A9" s="21" t="s">
        <v>16</v>
      </c>
      <c r="B9" s="21" t="s">
        <v>78</v>
      </c>
      <c r="C9" s="21" t="s">
        <v>85</v>
      </c>
      <c r="D9" s="21" t="s">
        <v>86</v>
      </c>
      <c r="E9" s="22">
        <v>45648</v>
      </c>
      <c r="F9" s="23">
        <v>1.0223426943802925E-3</v>
      </c>
      <c r="G9" s="23">
        <v>0</v>
      </c>
      <c r="H9" s="24">
        <v>5273</v>
      </c>
      <c r="I9" s="24">
        <v>5481</v>
      </c>
      <c r="J9" s="25">
        <v>0</v>
      </c>
      <c r="K9" s="25">
        <v>0.3</v>
      </c>
      <c r="L9" s="21" t="s">
        <v>6</v>
      </c>
      <c r="M9" s="21" t="s">
        <v>6</v>
      </c>
      <c r="N9" s="21">
        <v>0</v>
      </c>
      <c r="O9" s="21">
        <v>0</v>
      </c>
      <c r="P9" s="21" t="s">
        <v>6</v>
      </c>
    </row>
    <row r="10" spans="1:16" x14ac:dyDescent="0.35">
      <c r="A10" s="21" t="s">
        <v>16</v>
      </c>
      <c r="B10" s="21" t="s">
        <v>81</v>
      </c>
      <c r="C10" s="21" t="s">
        <v>85</v>
      </c>
      <c r="D10" s="21" t="s">
        <v>86</v>
      </c>
      <c r="E10" s="22">
        <v>45648</v>
      </c>
      <c r="F10" s="23">
        <v>9.1260397922554018E-4</v>
      </c>
      <c r="G10" s="23">
        <v>0</v>
      </c>
      <c r="H10" s="24">
        <v>5508</v>
      </c>
      <c r="I10" s="24">
        <v>5481</v>
      </c>
      <c r="J10" s="25">
        <v>0</v>
      </c>
      <c r="K10" s="25">
        <v>0.3</v>
      </c>
      <c r="L10" s="21" t="s">
        <v>6</v>
      </c>
      <c r="M10" s="21" t="s">
        <v>6</v>
      </c>
      <c r="N10" s="21">
        <v>0</v>
      </c>
      <c r="O10" s="21">
        <v>0</v>
      </c>
      <c r="P10" s="21" t="s">
        <v>6</v>
      </c>
    </row>
    <row r="11" spans="1:16" x14ac:dyDescent="0.35">
      <c r="A11" s="21" t="s">
        <v>16</v>
      </c>
      <c r="B11" s="21" t="s">
        <v>82</v>
      </c>
      <c r="C11" s="21" t="s">
        <v>85</v>
      </c>
      <c r="D11" s="21" t="s">
        <v>86</v>
      </c>
      <c r="E11" s="22">
        <v>45648</v>
      </c>
      <c r="F11" s="23">
        <v>1.6158829705539992</v>
      </c>
      <c r="G11" s="23">
        <v>0</v>
      </c>
      <c r="H11" s="24">
        <v>5428</v>
      </c>
      <c r="I11" s="24">
        <v>5481</v>
      </c>
      <c r="J11" s="25">
        <v>0</v>
      </c>
      <c r="K11" s="25">
        <v>0.3</v>
      </c>
      <c r="L11" s="21" t="s">
        <v>6</v>
      </c>
      <c r="M11" s="21" t="s">
        <v>6</v>
      </c>
      <c r="N11" s="21">
        <v>0</v>
      </c>
      <c r="O11" s="21">
        <v>0</v>
      </c>
      <c r="P11" s="21" t="s">
        <v>6</v>
      </c>
    </row>
    <row r="12" spans="1:16" x14ac:dyDescent="0.35">
      <c r="A12" s="21" t="s">
        <v>16</v>
      </c>
      <c r="B12" s="21" t="s">
        <v>83</v>
      </c>
      <c r="C12" s="21" t="s">
        <v>85</v>
      </c>
      <c r="D12" s="21" t="s">
        <v>86</v>
      </c>
      <c r="E12" s="22">
        <v>45648</v>
      </c>
      <c r="F12" s="23">
        <v>0.674297221</v>
      </c>
      <c r="G12" s="23">
        <v>2.1999999999999999E-2</v>
      </c>
      <c r="H12" s="24">
        <v>5229.8645844886523</v>
      </c>
      <c r="I12" s="24">
        <v>5481</v>
      </c>
      <c r="J12" s="25">
        <v>0</v>
      </c>
      <c r="K12" s="25">
        <v>0.3</v>
      </c>
      <c r="L12" s="21" t="s">
        <v>6</v>
      </c>
      <c r="M12" s="21" t="s">
        <v>6</v>
      </c>
      <c r="N12" s="21">
        <v>0</v>
      </c>
      <c r="O12" s="21">
        <v>0</v>
      </c>
      <c r="P12" s="21" t="s">
        <v>6</v>
      </c>
    </row>
    <row r="13" spans="1:16" x14ac:dyDescent="0.35">
      <c r="A13" s="21" t="s">
        <v>16</v>
      </c>
      <c r="B13" s="21" t="s">
        <v>84</v>
      </c>
      <c r="C13" s="21" t="s">
        <v>85</v>
      </c>
      <c r="D13" s="21" t="s">
        <v>86</v>
      </c>
      <c r="E13" s="22">
        <v>45648</v>
      </c>
      <c r="F13" s="23">
        <v>0.14161240281482979</v>
      </c>
      <c r="G13" s="23">
        <v>4.7219091698172524E-2</v>
      </c>
      <c r="H13" s="24">
        <v>5331.0974338164278</v>
      </c>
      <c r="I13" s="24">
        <v>5481</v>
      </c>
      <c r="J13" s="25">
        <v>0</v>
      </c>
      <c r="K13" s="25">
        <v>0.3</v>
      </c>
      <c r="L13" s="21" t="s">
        <v>6</v>
      </c>
      <c r="M13" s="21" t="s">
        <v>6</v>
      </c>
      <c r="N13" s="21">
        <v>0</v>
      </c>
      <c r="O13" s="21">
        <v>0</v>
      </c>
      <c r="P13" s="21" t="s">
        <v>6</v>
      </c>
    </row>
    <row r="14" spans="1:16" x14ac:dyDescent="0.35">
      <c r="A14" s="21" t="s">
        <v>16</v>
      </c>
      <c r="B14" s="21" t="s">
        <v>0</v>
      </c>
      <c r="C14" s="21" t="s">
        <v>85</v>
      </c>
      <c r="D14" s="21" t="s">
        <v>86</v>
      </c>
      <c r="E14" s="22">
        <v>45648</v>
      </c>
      <c r="F14" s="23">
        <v>0.10846784199999999</v>
      </c>
      <c r="G14" s="23">
        <v>6.5731409115628206E-2</v>
      </c>
      <c r="H14" s="24">
        <v>5392.6004189263249</v>
      </c>
      <c r="I14" s="24">
        <v>5481</v>
      </c>
      <c r="J14" s="25">
        <v>0</v>
      </c>
      <c r="K14" s="25">
        <v>0.3</v>
      </c>
      <c r="L14" s="21" t="s">
        <v>6</v>
      </c>
      <c r="M14" s="21" t="s">
        <v>6</v>
      </c>
      <c r="N14" s="21">
        <v>0</v>
      </c>
      <c r="O14" s="21">
        <v>0</v>
      </c>
      <c r="P14" s="21" t="s">
        <v>6</v>
      </c>
    </row>
    <row r="15" spans="1:16" x14ac:dyDescent="0.35">
      <c r="A15" s="21" t="s">
        <v>16</v>
      </c>
      <c r="B15" s="21" t="s">
        <v>1</v>
      </c>
      <c r="C15" s="21" t="s">
        <v>85</v>
      </c>
      <c r="D15" s="21" t="s">
        <v>86</v>
      </c>
      <c r="E15" s="22">
        <v>45648</v>
      </c>
      <c r="F15" s="23">
        <v>-2.8756499999999996E-3</v>
      </c>
      <c r="G15" s="23">
        <v>7.1507887800000003E-2</v>
      </c>
      <c r="H15" s="24">
        <v>5391.8258467336573</v>
      </c>
      <c r="I15" s="24">
        <v>5481</v>
      </c>
      <c r="J15" s="25">
        <v>0</v>
      </c>
      <c r="K15" s="25">
        <v>0.3</v>
      </c>
      <c r="L15" s="21" t="s">
        <v>6</v>
      </c>
      <c r="M15" s="21" t="s">
        <v>6</v>
      </c>
      <c r="N15" s="21">
        <v>0</v>
      </c>
      <c r="O15" s="21">
        <v>0</v>
      </c>
      <c r="P15" s="21" t="s">
        <v>6</v>
      </c>
    </row>
    <row r="16" spans="1:16" x14ac:dyDescent="0.35">
      <c r="A16" s="21" t="s">
        <v>16</v>
      </c>
      <c r="B16" s="21" t="s">
        <v>78</v>
      </c>
      <c r="C16" s="21" t="s">
        <v>87</v>
      </c>
      <c r="D16" s="21" t="s">
        <v>88</v>
      </c>
      <c r="E16" s="22">
        <v>45648</v>
      </c>
      <c r="F16" s="23">
        <v>0</v>
      </c>
      <c r="G16" s="23">
        <v>0</v>
      </c>
      <c r="H16" s="24">
        <v>5035</v>
      </c>
      <c r="I16" s="24">
        <v>5238</v>
      </c>
      <c r="J16" s="25">
        <v>0</v>
      </c>
      <c r="K16" s="25">
        <v>0.5</v>
      </c>
      <c r="L16" s="21" t="s">
        <v>6</v>
      </c>
      <c r="M16" s="21" t="s">
        <v>6</v>
      </c>
      <c r="N16" s="21">
        <v>0</v>
      </c>
      <c r="O16" s="21">
        <v>0</v>
      </c>
      <c r="P16" s="21" t="s">
        <v>6</v>
      </c>
    </row>
    <row r="17" spans="1:16" x14ac:dyDescent="0.35">
      <c r="A17" s="21" t="s">
        <v>16</v>
      </c>
      <c r="B17" s="21" t="s">
        <v>81</v>
      </c>
      <c r="C17" s="21" t="s">
        <v>87</v>
      </c>
      <c r="D17" s="21" t="s">
        <v>88</v>
      </c>
      <c r="E17" s="22">
        <v>45648</v>
      </c>
      <c r="F17" s="23">
        <v>0</v>
      </c>
      <c r="G17" s="23">
        <v>0</v>
      </c>
      <c r="H17" s="24">
        <v>4859</v>
      </c>
      <c r="I17" s="24">
        <v>5238</v>
      </c>
      <c r="J17" s="25">
        <v>0</v>
      </c>
      <c r="K17" s="25">
        <v>0.5</v>
      </c>
      <c r="L17" s="21" t="s">
        <v>6</v>
      </c>
      <c r="M17" s="21" t="s">
        <v>6</v>
      </c>
      <c r="N17" s="21">
        <v>0</v>
      </c>
      <c r="O17" s="21">
        <v>0</v>
      </c>
      <c r="P17" s="21" t="s">
        <v>6</v>
      </c>
    </row>
    <row r="18" spans="1:16" x14ac:dyDescent="0.35">
      <c r="A18" s="21" t="s">
        <v>16</v>
      </c>
      <c r="B18" s="21" t="s">
        <v>82</v>
      </c>
      <c r="C18" s="21" t="s">
        <v>87</v>
      </c>
      <c r="D18" s="21" t="s">
        <v>88</v>
      </c>
      <c r="E18" s="22">
        <v>45648</v>
      </c>
      <c r="F18" s="23">
        <v>0</v>
      </c>
      <c r="G18" s="23">
        <v>0</v>
      </c>
      <c r="H18" s="24">
        <v>4850</v>
      </c>
      <c r="I18" s="24">
        <v>5238</v>
      </c>
      <c r="J18" s="25">
        <v>0</v>
      </c>
      <c r="K18" s="25">
        <v>0.5</v>
      </c>
      <c r="L18" s="21" t="s">
        <v>6</v>
      </c>
      <c r="M18" s="21" t="s">
        <v>6</v>
      </c>
      <c r="N18" s="21">
        <v>0</v>
      </c>
      <c r="O18" s="21">
        <v>0</v>
      </c>
      <c r="P18" s="21" t="s">
        <v>6</v>
      </c>
    </row>
    <row r="19" spans="1:16" x14ac:dyDescent="0.35">
      <c r="A19" s="21" t="s">
        <v>16</v>
      </c>
      <c r="B19" s="21" t="s">
        <v>83</v>
      </c>
      <c r="C19" s="21" t="s">
        <v>87</v>
      </c>
      <c r="D19" s="21" t="s">
        <v>88</v>
      </c>
      <c r="E19" s="22">
        <v>45648</v>
      </c>
      <c r="F19" s="23">
        <v>6.8271909999999998E-3</v>
      </c>
      <c r="G19" s="23">
        <v>0</v>
      </c>
      <c r="H19" s="24">
        <v>4879.0375460150681</v>
      </c>
      <c r="I19" s="24">
        <v>5238</v>
      </c>
      <c r="J19" s="25">
        <v>0</v>
      </c>
      <c r="K19" s="25">
        <v>0.5</v>
      </c>
      <c r="L19" s="21" t="s">
        <v>6</v>
      </c>
      <c r="M19" s="21" t="s">
        <v>6</v>
      </c>
      <c r="N19" s="21">
        <v>0</v>
      </c>
      <c r="O19" s="21">
        <v>0</v>
      </c>
      <c r="P19" s="21" t="s">
        <v>6</v>
      </c>
    </row>
    <row r="20" spans="1:16" x14ac:dyDescent="0.35">
      <c r="A20" s="21" t="s">
        <v>16</v>
      </c>
      <c r="B20" s="21" t="s">
        <v>84</v>
      </c>
      <c r="C20" s="21" t="s">
        <v>87</v>
      </c>
      <c r="D20" s="21" t="s">
        <v>88</v>
      </c>
      <c r="E20" s="22">
        <v>45648</v>
      </c>
      <c r="F20" s="23">
        <v>0.60925612451553879</v>
      </c>
      <c r="G20" s="23">
        <v>0</v>
      </c>
      <c r="H20" s="24">
        <v>5063.5081315759435</v>
      </c>
      <c r="I20" s="24">
        <v>5238</v>
      </c>
      <c r="J20" s="25">
        <v>0</v>
      </c>
      <c r="K20" s="25">
        <v>0.5</v>
      </c>
      <c r="L20" s="21" t="s">
        <v>6</v>
      </c>
      <c r="M20" s="21" t="s">
        <v>6</v>
      </c>
      <c r="N20" s="21">
        <v>0</v>
      </c>
      <c r="O20" s="21">
        <v>0</v>
      </c>
      <c r="P20" s="21" t="s">
        <v>6</v>
      </c>
    </row>
    <row r="21" spans="1:16" x14ac:dyDescent="0.35">
      <c r="A21" s="21" t="s">
        <v>16</v>
      </c>
      <c r="B21" s="21" t="s">
        <v>0</v>
      </c>
      <c r="C21" s="21" t="s">
        <v>87</v>
      </c>
      <c r="D21" s="21" t="s">
        <v>88</v>
      </c>
      <c r="E21" s="22">
        <v>45648</v>
      </c>
      <c r="F21" s="23">
        <v>0.78777068299999997</v>
      </c>
      <c r="G21" s="23">
        <v>1.3250826659046196E-2</v>
      </c>
      <c r="H21" s="24">
        <v>5278.6548229678556</v>
      </c>
      <c r="I21" s="24">
        <v>5238</v>
      </c>
      <c r="J21" s="25">
        <v>0</v>
      </c>
      <c r="K21" s="25">
        <v>0.5</v>
      </c>
      <c r="L21" s="21" t="s">
        <v>6</v>
      </c>
      <c r="M21" s="21" t="s">
        <v>6</v>
      </c>
      <c r="N21" s="21">
        <v>0</v>
      </c>
      <c r="O21" s="21">
        <v>0</v>
      </c>
      <c r="P21" s="21" t="s">
        <v>6</v>
      </c>
    </row>
    <row r="22" spans="1:16" x14ac:dyDescent="0.35">
      <c r="A22" s="21" t="s">
        <v>16</v>
      </c>
      <c r="B22" s="21" t="s">
        <v>1</v>
      </c>
      <c r="C22" s="21" t="s">
        <v>87</v>
      </c>
      <c r="D22" s="21" t="s">
        <v>88</v>
      </c>
      <c r="E22" s="22">
        <v>45648</v>
      </c>
      <c r="F22" s="23">
        <v>1.5990970000000004E-2</v>
      </c>
      <c r="G22" s="23">
        <v>2.8830619599999992E-2</v>
      </c>
      <c r="H22" s="24">
        <v>5087.536129051522</v>
      </c>
      <c r="I22" s="24">
        <v>5238</v>
      </c>
      <c r="J22" s="25">
        <v>0</v>
      </c>
      <c r="K22" s="25">
        <v>0.5</v>
      </c>
      <c r="L22" s="21" t="s">
        <v>6</v>
      </c>
      <c r="M22" s="21" t="s">
        <v>6</v>
      </c>
      <c r="N22" s="21">
        <v>0</v>
      </c>
      <c r="O22" s="21">
        <v>0</v>
      </c>
      <c r="P22" s="21" t="s">
        <v>6</v>
      </c>
    </row>
    <row r="23" spans="1:16" x14ac:dyDescent="0.35">
      <c r="A23" s="21" t="s">
        <v>16</v>
      </c>
      <c r="B23" s="21" t="s">
        <v>78</v>
      </c>
      <c r="C23" s="21" t="s">
        <v>89</v>
      </c>
      <c r="D23" s="21" t="s">
        <v>90</v>
      </c>
      <c r="E23" s="22">
        <v>45490</v>
      </c>
      <c r="F23" s="23">
        <v>0</v>
      </c>
      <c r="G23" s="23">
        <v>0</v>
      </c>
      <c r="H23" s="24">
        <v>3808</v>
      </c>
      <c r="I23" s="24">
        <v>4307</v>
      </c>
      <c r="J23" s="25">
        <v>0</v>
      </c>
      <c r="K23" s="25">
        <v>1</v>
      </c>
      <c r="L23" s="21" t="s">
        <v>6</v>
      </c>
      <c r="M23" s="21" t="s">
        <v>6</v>
      </c>
      <c r="N23" s="21">
        <v>0</v>
      </c>
      <c r="O23" s="21">
        <v>0</v>
      </c>
      <c r="P23" s="21" t="s">
        <v>6</v>
      </c>
    </row>
    <row r="24" spans="1:16" x14ac:dyDescent="0.35">
      <c r="A24" s="21" t="s">
        <v>16</v>
      </c>
      <c r="B24" s="21" t="s">
        <v>81</v>
      </c>
      <c r="C24" s="21" t="s">
        <v>89</v>
      </c>
      <c r="D24" s="21" t="s">
        <v>90</v>
      </c>
      <c r="E24" s="22">
        <v>45490</v>
      </c>
      <c r="F24" s="23">
        <v>0</v>
      </c>
      <c r="G24" s="23">
        <v>0</v>
      </c>
      <c r="H24" s="24">
        <v>3958</v>
      </c>
      <c r="I24" s="24">
        <v>4307</v>
      </c>
      <c r="J24" s="25">
        <v>0</v>
      </c>
      <c r="K24" s="25">
        <v>1</v>
      </c>
      <c r="L24" s="21" t="s">
        <v>6</v>
      </c>
      <c r="M24" s="21" t="s">
        <v>6</v>
      </c>
      <c r="N24" s="21">
        <v>0</v>
      </c>
      <c r="O24" s="21">
        <v>0</v>
      </c>
      <c r="P24" s="21" t="s">
        <v>6</v>
      </c>
    </row>
    <row r="25" spans="1:16" x14ac:dyDescent="0.35">
      <c r="A25" s="21" t="s">
        <v>16</v>
      </c>
      <c r="B25" s="21" t="s">
        <v>82</v>
      </c>
      <c r="C25" s="21" t="s">
        <v>89</v>
      </c>
      <c r="D25" s="21" t="s">
        <v>90</v>
      </c>
      <c r="E25" s="22">
        <v>45490</v>
      </c>
      <c r="F25" s="23">
        <v>0</v>
      </c>
      <c r="G25" s="23">
        <v>0</v>
      </c>
      <c r="H25" s="24">
        <v>4016</v>
      </c>
      <c r="I25" s="24">
        <v>4307</v>
      </c>
      <c r="J25" s="25">
        <v>0</v>
      </c>
      <c r="K25" s="25">
        <v>1</v>
      </c>
      <c r="L25" s="21" t="s">
        <v>6</v>
      </c>
      <c r="M25" s="21" t="s">
        <v>6</v>
      </c>
      <c r="N25" s="21">
        <v>0</v>
      </c>
      <c r="O25" s="21">
        <v>0</v>
      </c>
      <c r="P25" s="21" t="s">
        <v>6</v>
      </c>
    </row>
    <row r="26" spans="1:16" x14ac:dyDescent="0.35">
      <c r="A26" s="21" t="s">
        <v>16</v>
      </c>
      <c r="B26" s="21" t="s">
        <v>83</v>
      </c>
      <c r="C26" s="21" t="s">
        <v>89</v>
      </c>
      <c r="D26" s="21" t="s">
        <v>90</v>
      </c>
      <c r="E26" s="22">
        <v>45490</v>
      </c>
      <c r="F26" s="23">
        <v>0.30548036099999998</v>
      </c>
      <c r="G26" s="23">
        <v>0</v>
      </c>
      <c r="H26" s="24">
        <v>4043.6408065311603</v>
      </c>
      <c r="I26" s="24">
        <v>4307</v>
      </c>
      <c r="J26" s="25">
        <v>0</v>
      </c>
      <c r="K26" s="25">
        <v>1</v>
      </c>
      <c r="L26" s="21" t="s">
        <v>6</v>
      </c>
      <c r="M26" s="21" t="s">
        <v>6</v>
      </c>
      <c r="N26" s="21">
        <v>0</v>
      </c>
      <c r="O26" s="21">
        <v>0</v>
      </c>
      <c r="P26" s="21" t="s">
        <v>6</v>
      </c>
    </row>
    <row r="27" spans="1:16" x14ac:dyDescent="0.35">
      <c r="A27" s="21" t="s">
        <v>16</v>
      </c>
      <c r="B27" s="21" t="s">
        <v>84</v>
      </c>
      <c r="C27" s="21" t="s">
        <v>89</v>
      </c>
      <c r="D27" s="21" t="s">
        <v>90</v>
      </c>
      <c r="E27" s="22">
        <v>45490</v>
      </c>
      <c r="F27" s="23">
        <v>0.2182774073272678</v>
      </c>
      <c r="G27" s="23">
        <v>0</v>
      </c>
      <c r="H27" s="24">
        <v>4089.4345361467663</v>
      </c>
      <c r="I27" s="24">
        <v>4307</v>
      </c>
      <c r="J27" s="25">
        <v>0</v>
      </c>
      <c r="K27" s="25">
        <v>1</v>
      </c>
      <c r="L27" s="21" t="s">
        <v>6</v>
      </c>
      <c r="M27" s="21" t="s">
        <v>6</v>
      </c>
      <c r="N27" s="21">
        <v>0</v>
      </c>
      <c r="O27" s="21">
        <v>0</v>
      </c>
      <c r="P27" s="21" t="s">
        <v>6</v>
      </c>
    </row>
    <row r="28" spans="1:16" x14ac:dyDescent="0.35">
      <c r="A28" s="21" t="s">
        <v>16</v>
      </c>
      <c r="B28" s="21" t="s">
        <v>0</v>
      </c>
      <c r="C28" s="21" t="s">
        <v>89</v>
      </c>
      <c r="D28" s="21" t="s">
        <v>90</v>
      </c>
      <c r="E28" s="22">
        <v>45490</v>
      </c>
      <c r="F28" s="23">
        <v>7.9972053000000001E-2</v>
      </c>
      <c r="G28" s="23">
        <v>1.5221256675272826E-2</v>
      </c>
      <c r="H28" s="24">
        <v>4269.2705973557013</v>
      </c>
      <c r="I28" s="24">
        <v>4307</v>
      </c>
      <c r="J28" s="25">
        <v>0</v>
      </c>
      <c r="K28" s="25">
        <v>1</v>
      </c>
      <c r="L28" s="21" t="s">
        <v>6</v>
      </c>
      <c r="M28" s="21" t="s">
        <v>6</v>
      </c>
      <c r="N28" s="21">
        <v>0</v>
      </c>
      <c r="O28" s="21">
        <v>0</v>
      </c>
      <c r="P28" s="21" t="s">
        <v>6</v>
      </c>
    </row>
    <row r="29" spans="1:16" x14ac:dyDescent="0.35">
      <c r="A29" s="21" t="s">
        <v>16</v>
      </c>
      <c r="B29" s="21" t="s">
        <v>1</v>
      </c>
      <c r="C29" s="21" t="s">
        <v>89</v>
      </c>
      <c r="D29" s="21" t="s">
        <v>90</v>
      </c>
      <c r="E29" s="22">
        <v>45490</v>
      </c>
      <c r="F29" s="23">
        <v>2.7324899999999997E-3</v>
      </c>
      <c r="G29" s="23">
        <v>3.3117802559069875E-2</v>
      </c>
      <c r="H29" s="24">
        <v>4121.0484534918933</v>
      </c>
      <c r="I29" s="24">
        <v>4307</v>
      </c>
      <c r="J29" s="25">
        <v>0</v>
      </c>
      <c r="K29" s="25">
        <v>1</v>
      </c>
      <c r="L29" s="21" t="s">
        <v>6</v>
      </c>
      <c r="M29" s="21" t="s">
        <v>6</v>
      </c>
      <c r="N29" s="21">
        <v>0</v>
      </c>
      <c r="O29" s="21">
        <v>0</v>
      </c>
      <c r="P29" s="21" t="s">
        <v>6</v>
      </c>
    </row>
    <row r="30" spans="1:16" x14ac:dyDescent="0.35">
      <c r="A30" s="21" t="s">
        <v>16</v>
      </c>
      <c r="B30" s="21" t="s">
        <v>78</v>
      </c>
      <c r="C30" s="21" t="s">
        <v>91</v>
      </c>
      <c r="D30" s="21" t="s">
        <v>92</v>
      </c>
      <c r="E30" s="22">
        <v>45560</v>
      </c>
      <c r="F30" s="23">
        <v>0</v>
      </c>
      <c r="G30" s="23">
        <v>0</v>
      </c>
      <c r="H30" s="24">
        <v>3658</v>
      </c>
      <c r="I30" s="24">
        <v>3737</v>
      </c>
      <c r="J30" s="25">
        <v>0</v>
      </c>
      <c r="K30" s="25">
        <v>0.5</v>
      </c>
      <c r="L30" s="21" t="s">
        <v>6</v>
      </c>
      <c r="M30" s="21" t="s">
        <v>6</v>
      </c>
      <c r="N30" s="21">
        <v>0</v>
      </c>
      <c r="O30" s="21">
        <v>0</v>
      </c>
      <c r="P30" s="21" t="s">
        <v>6</v>
      </c>
    </row>
    <row r="31" spans="1:16" x14ac:dyDescent="0.35">
      <c r="A31" s="21" t="s">
        <v>16</v>
      </c>
      <c r="B31" s="21" t="s">
        <v>81</v>
      </c>
      <c r="C31" s="21" t="s">
        <v>91</v>
      </c>
      <c r="D31" s="21" t="s">
        <v>92</v>
      </c>
      <c r="E31" s="22">
        <v>45560</v>
      </c>
      <c r="F31" s="23">
        <v>0</v>
      </c>
      <c r="G31" s="23">
        <v>0</v>
      </c>
      <c r="H31" s="24">
        <v>3489</v>
      </c>
      <c r="I31" s="24">
        <v>3737</v>
      </c>
      <c r="J31" s="25">
        <v>0</v>
      </c>
      <c r="K31" s="25">
        <v>0.5</v>
      </c>
      <c r="L31" s="21" t="s">
        <v>6</v>
      </c>
      <c r="M31" s="21" t="s">
        <v>6</v>
      </c>
      <c r="N31" s="21">
        <v>0</v>
      </c>
      <c r="O31" s="21">
        <v>0</v>
      </c>
      <c r="P31" s="21" t="s">
        <v>6</v>
      </c>
    </row>
    <row r="32" spans="1:16" x14ac:dyDescent="0.35">
      <c r="A32" s="21" t="s">
        <v>16</v>
      </c>
      <c r="B32" s="21" t="s">
        <v>82</v>
      </c>
      <c r="C32" s="21" t="s">
        <v>91</v>
      </c>
      <c r="D32" s="21" t="s">
        <v>92</v>
      </c>
      <c r="E32" s="22">
        <v>45560</v>
      </c>
      <c r="F32" s="23">
        <v>0</v>
      </c>
      <c r="G32" s="23">
        <v>0</v>
      </c>
      <c r="H32" s="24">
        <v>3693</v>
      </c>
      <c r="I32" s="24">
        <v>3737</v>
      </c>
      <c r="J32" s="25">
        <v>0</v>
      </c>
      <c r="K32" s="25">
        <v>0.5</v>
      </c>
      <c r="L32" s="21" t="s">
        <v>6</v>
      </c>
      <c r="M32" s="21" t="s">
        <v>6</v>
      </c>
      <c r="N32" s="21">
        <v>0</v>
      </c>
      <c r="O32" s="21">
        <v>0</v>
      </c>
      <c r="P32" s="21" t="s">
        <v>6</v>
      </c>
    </row>
    <row r="33" spans="1:16" x14ac:dyDescent="0.35">
      <c r="A33" s="21" t="s">
        <v>16</v>
      </c>
      <c r="B33" s="21" t="s">
        <v>83</v>
      </c>
      <c r="C33" s="21" t="s">
        <v>91</v>
      </c>
      <c r="D33" s="21" t="s">
        <v>92</v>
      </c>
      <c r="E33" s="22">
        <v>45560</v>
      </c>
      <c r="F33" s="23">
        <v>1.7860055999999999E-2</v>
      </c>
      <c r="G33" s="23">
        <v>0</v>
      </c>
      <c r="H33" s="24">
        <v>3806.3541455429304</v>
      </c>
      <c r="I33" s="24">
        <v>3737</v>
      </c>
      <c r="J33" s="25">
        <v>0</v>
      </c>
      <c r="K33" s="25">
        <v>0.5</v>
      </c>
      <c r="L33" s="21" t="s">
        <v>6</v>
      </c>
      <c r="M33" s="21" t="s">
        <v>6</v>
      </c>
      <c r="N33" s="21">
        <v>0</v>
      </c>
      <c r="O33" s="21">
        <v>0</v>
      </c>
      <c r="P33" s="21" t="s">
        <v>6</v>
      </c>
    </row>
    <row r="34" spans="1:16" x14ac:dyDescent="0.35">
      <c r="A34" s="21" t="s">
        <v>16</v>
      </c>
      <c r="B34" s="21" t="s">
        <v>84</v>
      </c>
      <c r="C34" s="21" t="s">
        <v>91</v>
      </c>
      <c r="D34" s="21" t="s">
        <v>92</v>
      </c>
      <c r="E34" s="22">
        <v>45560</v>
      </c>
      <c r="F34" s="23">
        <v>0.13490163488224746</v>
      </c>
      <c r="G34" s="23">
        <v>0</v>
      </c>
      <c r="H34" s="24">
        <v>3594.7126475847995</v>
      </c>
      <c r="I34" s="24">
        <v>3737</v>
      </c>
      <c r="J34" s="25">
        <v>0</v>
      </c>
      <c r="K34" s="25">
        <v>0.5</v>
      </c>
      <c r="L34" s="21" t="s">
        <v>6</v>
      </c>
      <c r="M34" s="21" t="s">
        <v>6</v>
      </c>
      <c r="N34" s="21">
        <v>0</v>
      </c>
      <c r="O34" s="21">
        <v>0</v>
      </c>
      <c r="P34" s="21" t="s">
        <v>6</v>
      </c>
    </row>
    <row r="35" spans="1:16" x14ac:dyDescent="0.35">
      <c r="A35" s="21" t="s">
        <v>16</v>
      </c>
      <c r="B35" s="21" t="s">
        <v>0</v>
      </c>
      <c r="C35" s="21" t="s">
        <v>91</v>
      </c>
      <c r="D35" s="21" t="s">
        <v>92</v>
      </c>
      <c r="E35" s="22">
        <v>45560</v>
      </c>
      <c r="F35" s="23">
        <v>0.51568185900000008</v>
      </c>
      <c r="G35" s="23">
        <v>1.5954910573652479E-2</v>
      </c>
      <c r="H35" s="24">
        <v>3681.5724801984261</v>
      </c>
      <c r="I35" s="24">
        <v>3737</v>
      </c>
      <c r="J35" s="25">
        <v>0</v>
      </c>
      <c r="K35" s="25">
        <v>0.5</v>
      </c>
      <c r="L35" s="21" t="s">
        <v>6</v>
      </c>
      <c r="M35" s="21" t="s">
        <v>6</v>
      </c>
      <c r="N35" s="21">
        <v>0</v>
      </c>
      <c r="O35" s="21">
        <v>0</v>
      </c>
      <c r="P35" s="21" t="s">
        <v>6</v>
      </c>
    </row>
    <row r="36" spans="1:16" x14ac:dyDescent="0.35">
      <c r="A36" s="21" t="s">
        <v>16</v>
      </c>
      <c r="B36" s="21" t="s">
        <v>1</v>
      </c>
      <c r="C36" s="21" t="s">
        <v>91</v>
      </c>
      <c r="D36" s="21" t="s">
        <v>92</v>
      </c>
      <c r="E36" s="22">
        <v>45560</v>
      </c>
      <c r="F36" s="23">
        <v>-2.5410799999999981E-3</v>
      </c>
      <c r="G36" s="23">
        <v>3.4714057419728002E-2</v>
      </c>
      <c r="H36" s="24">
        <v>3493.0395502992415</v>
      </c>
      <c r="I36" s="24">
        <v>3737</v>
      </c>
      <c r="J36" s="25">
        <v>0</v>
      </c>
      <c r="K36" s="25">
        <v>0.5</v>
      </c>
      <c r="L36" s="21" t="s">
        <v>6</v>
      </c>
      <c r="M36" s="21" t="s">
        <v>6</v>
      </c>
      <c r="N36" s="21">
        <v>0</v>
      </c>
      <c r="O36" s="21">
        <v>0</v>
      </c>
      <c r="P36" s="21" t="s">
        <v>6</v>
      </c>
    </row>
    <row r="37" spans="1:16" x14ac:dyDescent="0.35">
      <c r="A37" s="21" t="s">
        <v>16</v>
      </c>
      <c r="B37" s="21" t="s">
        <v>78</v>
      </c>
      <c r="C37" s="21" t="s">
        <v>93</v>
      </c>
      <c r="D37" s="21" t="s">
        <v>94</v>
      </c>
      <c r="E37" s="22">
        <v>45657</v>
      </c>
      <c r="F37" s="23">
        <v>0</v>
      </c>
      <c r="G37" s="23">
        <v>0</v>
      </c>
      <c r="H37" s="24">
        <v>6203</v>
      </c>
      <c r="I37" s="24">
        <v>6762.960803940482</v>
      </c>
      <c r="J37" s="25">
        <v>1</v>
      </c>
      <c r="K37" s="25">
        <v>0.7</v>
      </c>
      <c r="L37" s="21" t="s">
        <v>6</v>
      </c>
      <c r="M37" s="21" t="s">
        <v>6</v>
      </c>
      <c r="N37" s="21">
        <v>0</v>
      </c>
      <c r="O37" s="21">
        <v>0</v>
      </c>
      <c r="P37" s="21" t="s">
        <v>6</v>
      </c>
    </row>
    <row r="38" spans="1:16" x14ac:dyDescent="0.35">
      <c r="A38" s="21" t="s">
        <v>16</v>
      </c>
      <c r="B38" s="21" t="s">
        <v>81</v>
      </c>
      <c r="C38" s="21" t="s">
        <v>93</v>
      </c>
      <c r="D38" s="21" t="s">
        <v>94</v>
      </c>
      <c r="E38" s="22">
        <v>45657</v>
      </c>
      <c r="F38" s="23">
        <v>0</v>
      </c>
      <c r="G38" s="23">
        <v>0</v>
      </c>
      <c r="H38" s="24">
        <v>6341</v>
      </c>
      <c r="I38" s="24">
        <v>6762.960803940482</v>
      </c>
      <c r="J38" s="25">
        <v>1</v>
      </c>
      <c r="K38" s="25">
        <v>0.7</v>
      </c>
      <c r="L38" s="21" t="s">
        <v>6</v>
      </c>
      <c r="M38" s="21" t="s">
        <v>6</v>
      </c>
      <c r="N38" s="21">
        <v>0</v>
      </c>
      <c r="O38" s="21">
        <v>0</v>
      </c>
      <c r="P38" s="21" t="s">
        <v>6</v>
      </c>
    </row>
    <row r="39" spans="1:16" x14ac:dyDescent="0.35">
      <c r="A39" s="21" t="s">
        <v>16</v>
      </c>
      <c r="B39" s="21" t="s">
        <v>82</v>
      </c>
      <c r="C39" s="21" t="s">
        <v>93</v>
      </c>
      <c r="D39" s="21" t="s">
        <v>94</v>
      </c>
      <c r="E39" s="22">
        <v>45657</v>
      </c>
      <c r="F39" s="23">
        <v>0</v>
      </c>
      <c r="G39" s="23">
        <v>0</v>
      </c>
      <c r="H39" s="24">
        <v>6504</v>
      </c>
      <c r="I39" s="24">
        <v>6762.960803940482</v>
      </c>
      <c r="J39" s="25">
        <v>1</v>
      </c>
      <c r="K39" s="25">
        <v>0.7</v>
      </c>
      <c r="L39" s="21" t="s">
        <v>6</v>
      </c>
      <c r="M39" s="21" t="s">
        <v>6</v>
      </c>
      <c r="N39" s="21">
        <v>0</v>
      </c>
      <c r="O39" s="21">
        <v>0</v>
      </c>
      <c r="P39" s="21" t="s">
        <v>6</v>
      </c>
    </row>
    <row r="40" spans="1:16" x14ac:dyDescent="0.35">
      <c r="A40" s="21" t="s">
        <v>16</v>
      </c>
      <c r="B40" s="21" t="s">
        <v>83</v>
      </c>
      <c r="C40" s="21" t="s">
        <v>93</v>
      </c>
      <c r="D40" s="21" t="s">
        <v>94</v>
      </c>
      <c r="E40" s="22">
        <v>45657</v>
      </c>
      <c r="F40" s="23">
        <v>0</v>
      </c>
      <c r="G40" s="23">
        <v>0</v>
      </c>
      <c r="H40" s="24">
        <v>6574.3800198434601</v>
      </c>
      <c r="I40" s="24">
        <v>6762.960803940482</v>
      </c>
      <c r="J40" s="25">
        <v>1</v>
      </c>
      <c r="K40" s="25">
        <v>0.7</v>
      </c>
      <c r="L40" s="21" t="s">
        <v>6</v>
      </c>
      <c r="M40" s="21" t="s">
        <v>6</v>
      </c>
      <c r="N40" s="21">
        <v>0</v>
      </c>
      <c r="O40" s="21">
        <v>0</v>
      </c>
      <c r="P40" s="21" t="s">
        <v>6</v>
      </c>
    </row>
    <row r="41" spans="1:16" x14ac:dyDescent="0.35">
      <c r="A41" s="21" t="s">
        <v>16</v>
      </c>
      <c r="B41" s="21" t="s">
        <v>84</v>
      </c>
      <c r="C41" s="21" t="s">
        <v>93</v>
      </c>
      <c r="D41" s="21" t="s">
        <v>94</v>
      </c>
      <c r="E41" s="22">
        <v>45657</v>
      </c>
      <c r="F41" s="23">
        <v>0</v>
      </c>
      <c r="G41" s="23">
        <v>0</v>
      </c>
      <c r="H41" s="24">
        <v>6647.7644536074095</v>
      </c>
      <c r="I41" s="24">
        <v>6762.960803940482</v>
      </c>
      <c r="J41" s="25">
        <v>1</v>
      </c>
      <c r="K41" s="25">
        <v>0.7</v>
      </c>
      <c r="L41" s="21" t="s">
        <v>6</v>
      </c>
      <c r="M41" s="21" t="s">
        <v>6</v>
      </c>
      <c r="N41" s="21">
        <v>0</v>
      </c>
      <c r="O41" s="21">
        <v>0</v>
      </c>
      <c r="P41" s="21" t="s">
        <v>6</v>
      </c>
    </row>
    <row r="42" spans="1:16" x14ac:dyDescent="0.35">
      <c r="A42" s="21" t="s">
        <v>16</v>
      </c>
      <c r="B42" s="21" t="s">
        <v>0</v>
      </c>
      <c r="C42" s="21" t="s">
        <v>93</v>
      </c>
      <c r="D42" s="21" t="s">
        <v>94</v>
      </c>
      <c r="E42" s="22">
        <v>45657</v>
      </c>
      <c r="F42" s="23">
        <v>0</v>
      </c>
      <c r="G42" s="23">
        <v>1.2793948957266706E-2</v>
      </c>
      <c r="H42" s="24">
        <v>6955.3884316273798</v>
      </c>
      <c r="I42" s="24">
        <v>6762.960803940482</v>
      </c>
      <c r="J42" s="25">
        <v>1</v>
      </c>
      <c r="K42" s="25">
        <v>0.7</v>
      </c>
      <c r="L42" s="21" t="s">
        <v>6</v>
      </c>
      <c r="M42" s="21" t="s">
        <v>6</v>
      </c>
      <c r="N42" s="21">
        <v>0</v>
      </c>
      <c r="O42" s="21">
        <v>0</v>
      </c>
      <c r="P42" s="21" t="s">
        <v>6</v>
      </c>
    </row>
    <row r="43" spans="1:16" x14ac:dyDescent="0.35">
      <c r="A43" s="21" t="s">
        <v>16</v>
      </c>
      <c r="B43" s="21" t="s">
        <v>1</v>
      </c>
      <c r="C43" s="21" t="s">
        <v>93</v>
      </c>
      <c r="D43" s="21" t="s">
        <v>94</v>
      </c>
      <c r="E43" s="22">
        <v>45657</v>
      </c>
      <c r="F43" s="23">
        <v>0</v>
      </c>
      <c r="G43" s="23">
        <v>2.7836563337499998E-2</v>
      </c>
      <c r="H43" s="24">
        <v>6699.3392922053581</v>
      </c>
      <c r="I43" s="24">
        <v>6762.960803940482</v>
      </c>
      <c r="J43" s="25">
        <v>1</v>
      </c>
      <c r="K43" s="25">
        <v>0.7</v>
      </c>
      <c r="L43" s="21" t="s">
        <v>6</v>
      </c>
      <c r="M43" s="21" t="s">
        <v>6</v>
      </c>
      <c r="N43" s="21">
        <v>0</v>
      </c>
      <c r="O43" s="21">
        <v>0</v>
      </c>
      <c r="P43" s="21" t="s">
        <v>6</v>
      </c>
    </row>
    <row r="44" spans="1:16" x14ac:dyDescent="0.35">
      <c r="A44" s="21" t="s">
        <v>16</v>
      </c>
      <c r="B44" s="21" t="s">
        <v>78</v>
      </c>
      <c r="C44" s="21" t="s">
        <v>95</v>
      </c>
      <c r="D44" s="21" t="s">
        <v>96</v>
      </c>
      <c r="E44" s="22">
        <v>45648</v>
      </c>
      <c r="F44" s="23">
        <v>0</v>
      </c>
      <c r="G44" s="23">
        <v>0</v>
      </c>
      <c r="H44" s="24">
        <v>257</v>
      </c>
      <c r="I44" s="24">
        <v>265</v>
      </c>
      <c r="J44" s="25">
        <v>0</v>
      </c>
      <c r="K44" s="25">
        <v>1</v>
      </c>
      <c r="L44" s="21" t="s">
        <v>6</v>
      </c>
      <c r="M44" s="21" t="s">
        <v>6</v>
      </c>
      <c r="N44" s="21">
        <v>0</v>
      </c>
      <c r="O44" s="21">
        <v>0</v>
      </c>
      <c r="P44" s="21" t="s">
        <v>6</v>
      </c>
    </row>
    <row r="45" spans="1:16" x14ac:dyDescent="0.35">
      <c r="A45" s="21" t="s">
        <v>16</v>
      </c>
      <c r="B45" s="21" t="s">
        <v>81</v>
      </c>
      <c r="C45" s="21" t="s">
        <v>95</v>
      </c>
      <c r="D45" s="21" t="s">
        <v>96</v>
      </c>
      <c r="E45" s="22">
        <v>45648</v>
      </c>
      <c r="F45" s="23">
        <v>0</v>
      </c>
      <c r="G45" s="23">
        <v>0</v>
      </c>
      <c r="H45" s="24">
        <v>238</v>
      </c>
      <c r="I45" s="24">
        <v>265</v>
      </c>
      <c r="J45" s="25">
        <v>0</v>
      </c>
      <c r="K45" s="25">
        <v>1</v>
      </c>
      <c r="L45" s="21" t="s">
        <v>6</v>
      </c>
      <c r="M45" s="21" t="s">
        <v>6</v>
      </c>
      <c r="N45" s="21">
        <v>0</v>
      </c>
      <c r="O45" s="21">
        <v>0</v>
      </c>
      <c r="P45" s="21" t="s">
        <v>6</v>
      </c>
    </row>
    <row r="46" spans="1:16" x14ac:dyDescent="0.35">
      <c r="A46" s="21" t="s">
        <v>16</v>
      </c>
      <c r="B46" s="21" t="s">
        <v>82</v>
      </c>
      <c r="C46" s="21" t="s">
        <v>95</v>
      </c>
      <c r="D46" s="21" t="s">
        <v>96</v>
      </c>
      <c r="E46" s="22">
        <v>45648</v>
      </c>
      <c r="F46" s="23">
        <v>0</v>
      </c>
      <c r="G46" s="23">
        <v>0</v>
      </c>
      <c r="H46" s="24">
        <v>265</v>
      </c>
      <c r="I46" s="24">
        <v>265</v>
      </c>
      <c r="J46" s="25">
        <v>0</v>
      </c>
      <c r="K46" s="25">
        <v>1</v>
      </c>
      <c r="L46" s="21" t="s">
        <v>6</v>
      </c>
      <c r="M46" s="21" t="s">
        <v>6</v>
      </c>
      <c r="N46" s="21">
        <v>0</v>
      </c>
      <c r="O46" s="21">
        <v>0</v>
      </c>
      <c r="P46" s="21" t="s">
        <v>6</v>
      </c>
    </row>
    <row r="47" spans="1:16" x14ac:dyDescent="0.35">
      <c r="A47" s="21" t="s">
        <v>16</v>
      </c>
      <c r="B47" s="21" t="s">
        <v>83</v>
      </c>
      <c r="C47" s="21" t="s">
        <v>95</v>
      </c>
      <c r="D47" s="21" t="s">
        <v>96</v>
      </c>
      <c r="E47" s="22">
        <v>45648</v>
      </c>
      <c r="F47" s="23">
        <v>2.9588073999999999E-2</v>
      </c>
      <c r="G47" s="23">
        <v>0</v>
      </c>
      <c r="H47" s="24">
        <v>276.06149086888786</v>
      </c>
      <c r="I47" s="24">
        <v>265</v>
      </c>
      <c r="J47" s="25">
        <v>0</v>
      </c>
      <c r="K47" s="25">
        <v>1</v>
      </c>
      <c r="L47" s="21" t="s">
        <v>6</v>
      </c>
      <c r="M47" s="21" t="s">
        <v>6</v>
      </c>
      <c r="N47" s="21">
        <v>0</v>
      </c>
      <c r="O47" s="21">
        <v>0</v>
      </c>
      <c r="P47" s="21" t="s">
        <v>6</v>
      </c>
    </row>
    <row r="48" spans="1:16" x14ac:dyDescent="0.35">
      <c r="A48" s="21" t="s">
        <v>16</v>
      </c>
      <c r="B48" s="21" t="s">
        <v>84</v>
      </c>
      <c r="C48" s="21" t="s">
        <v>95</v>
      </c>
      <c r="D48" s="21" t="s">
        <v>96</v>
      </c>
      <c r="E48" s="22">
        <v>45648</v>
      </c>
      <c r="F48" s="23">
        <v>1.1672827249879322E-2</v>
      </c>
      <c r="G48" s="23">
        <v>0</v>
      </c>
      <c r="H48" s="24">
        <v>272.67145712798305</v>
      </c>
      <c r="I48" s="24">
        <v>265</v>
      </c>
      <c r="J48" s="25">
        <v>0</v>
      </c>
      <c r="K48" s="25">
        <v>1</v>
      </c>
      <c r="L48" s="21" t="s">
        <v>6</v>
      </c>
      <c r="M48" s="21" t="s">
        <v>6</v>
      </c>
      <c r="N48" s="21">
        <v>0</v>
      </c>
      <c r="O48" s="21">
        <v>0</v>
      </c>
      <c r="P48" s="21" t="s">
        <v>6</v>
      </c>
    </row>
    <row r="49" spans="1:16" x14ac:dyDescent="0.35">
      <c r="A49" s="21" t="s">
        <v>16</v>
      </c>
      <c r="B49" s="21" t="s">
        <v>0</v>
      </c>
      <c r="C49" s="21" t="s">
        <v>95</v>
      </c>
      <c r="D49" s="21" t="s">
        <v>96</v>
      </c>
      <c r="E49" s="22">
        <v>45648</v>
      </c>
      <c r="F49" s="23">
        <v>1.6545941999999998E-2</v>
      </c>
      <c r="G49" s="23">
        <v>4.8055289123427247E-3</v>
      </c>
      <c r="H49" s="24">
        <v>279.34555794514375</v>
      </c>
      <c r="I49" s="24">
        <v>265</v>
      </c>
      <c r="J49" s="25">
        <v>0</v>
      </c>
      <c r="K49" s="25">
        <v>1</v>
      </c>
      <c r="L49" s="21" t="s">
        <v>6</v>
      </c>
      <c r="M49" s="21" t="s">
        <v>6</v>
      </c>
      <c r="N49" s="21">
        <v>0</v>
      </c>
      <c r="O49" s="21">
        <v>0</v>
      </c>
      <c r="P49" s="21" t="s">
        <v>6</v>
      </c>
    </row>
    <row r="50" spans="1:16" x14ac:dyDescent="0.35">
      <c r="A50" s="21" t="s">
        <v>16</v>
      </c>
      <c r="B50" s="21" t="s">
        <v>1</v>
      </c>
      <c r="C50" s="21" t="s">
        <v>95</v>
      </c>
      <c r="D50" s="21" t="s">
        <v>96</v>
      </c>
      <c r="E50" s="22">
        <v>45648</v>
      </c>
      <c r="F50" s="23">
        <v>1.1491460699999996</v>
      </c>
      <c r="G50" s="23">
        <v>1.0455677944739446E-2</v>
      </c>
      <c r="H50" s="24">
        <v>276.71558700894684</v>
      </c>
      <c r="I50" s="24">
        <v>265</v>
      </c>
      <c r="J50" s="25">
        <v>0</v>
      </c>
      <c r="K50" s="25">
        <v>1</v>
      </c>
      <c r="L50" s="21" t="s">
        <v>6</v>
      </c>
      <c r="M50" s="21" t="s">
        <v>6</v>
      </c>
      <c r="N50" s="21">
        <v>0</v>
      </c>
      <c r="O50" s="21">
        <v>0</v>
      </c>
      <c r="P50" s="21" t="s">
        <v>6</v>
      </c>
    </row>
    <row r="51" spans="1:16" x14ac:dyDescent="0.35">
      <c r="A51" s="21" t="s">
        <v>16</v>
      </c>
      <c r="B51" s="21" t="s">
        <v>78</v>
      </c>
      <c r="C51" s="21" t="s">
        <v>97</v>
      </c>
      <c r="D51" s="21" t="s">
        <v>98</v>
      </c>
      <c r="E51" s="22">
        <v>45559</v>
      </c>
      <c r="F51" s="23">
        <v>0</v>
      </c>
      <c r="G51" s="23">
        <v>0</v>
      </c>
      <c r="H51" s="24">
        <v>447</v>
      </c>
      <c r="I51" s="24">
        <v>512</v>
      </c>
      <c r="J51" s="25">
        <v>0</v>
      </c>
      <c r="K51" s="25">
        <v>1</v>
      </c>
      <c r="L51" s="21" t="s">
        <v>6</v>
      </c>
      <c r="M51" s="21" t="s">
        <v>6</v>
      </c>
      <c r="N51" s="21">
        <v>0</v>
      </c>
      <c r="O51" s="21">
        <v>0</v>
      </c>
      <c r="P51" s="21" t="s">
        <v>6</v>
      </c>
    </row>
    <row r="52" spans="1:16" x14ac:dyDescent="0.35">
      <c r="A52" s="21" t="s">
        <v>16</v>
      </c>
      <c r="B52" s="21" t="s">
        <v>81</v>
      </c>
      <c r="C52" s="21" t="s">
        <v>97</v>
      </c>
      <c r="D52" s="21" t="s">
        <v>98</v>
      </c>
      <c r="E52" s="22">
        <v>45559</v>
      </c>
      <c r="F52" s="23">
        <v>0</v>
      </c>
      <c r="G52" s="23">
        <v>0</v>
      </c>
      <c r="H52" s="24">
        <v>471</v>
      </c>
      <c r="I52" s="24">
        <v>512</v>
      </c>
      <c r="J52" s="25">
        <v>0</v>
      </c>
      <c r="K52" s="25">
        <v>1</v>
      </c>
      <c r="L52" s="21" t="s">
        <v>6</v>
      </c>
      <c r="M52" s="21" t="s">
        <v>6</v>
      </c>
      <c r="N52" s="21">
        <v>0</v>
      </c>
      <c r="O52" s="21">
        <v>0</v>
      </c>
      <c r="P52" s="21" t="s">
        <v>6</v>
      </c>
    </row>
    <row r="53" spans="1:16" x14ac:dyDescent="0.35">
      <c r="A53" s="21" t="s">
        <v>16</v>
      </c>
      <c r="B53" s="21" t="s">
        <v>82</v>
      </c>
      <c r="C53" s="21" t="s">
        <v>97</v>
      </c>
      <c r="D53" s="21" t="s">
        <v>98</v>
      </c>
      <c r="E53" s="22">
        <v>45559</v>
      </c>
      <c r="F53" s="23">
        <v>0</v>
      </c>
      <c r="G53" s="23">
        <v>0</v>
      </c>
      <c r="H53" s="24">
        <v>477</v>
      </c>
      <c r="I53" s="24">
        <v>512</v>
      </c>
      <c r="J53" s="25">
        <v>0</v>
      </c>
      <c r="K53" s="25">
        <v>1</v>
      </c>
      <c r="L53" s="21" t="s">
        <v>6</v>
      </c>
      <c r="M53" s="21" t="s">
        <v>6</v>
      </c>
      <c r="N53" s="21">
        <v>0</v>
      </c>
      <c r="O53" s="21">
        <v>0</v>
      </c>
      <c r="P53" s="21" t="s">
        <v>6</v>
      </c>
    </row>
    <row r="54" spans="1:16" x14ac:dyDescent="0.35">
      <c r="A54" s="21" t="s">
        <v>16</v>
      </c>
      <c r="B54" s="21" t="s">
        <v>83</v>
      </c>
      <c r="C54" s="21" t="s">
        <v>97</v>
      </c>
      <c r="D54" s="21" t="s">
        <v>98</v>
      </c>
      <c r="E54" s="22">
        <v>45559</v>
      </c>
      <c r="F54" s="23">
        <v>0</v>
      </c>
      <c r="G54" s="23">
        <v>0</v>
      </c>
      <c r="H54" s="24">
        <v>477.64711535772733</v>
      </c>
      <c r="I54" s="24">
        <v>512</v>
      </c>
      <c r="J54" s="25">
        <v>0</v>
      </c>
      <c r="K54" s="25">
        <v>1</v>
      </c>
      <c r="L54" s="21" t="s">
        <v>6</v>
      </c>
      <c r="M54" s="21" t="s">
        <v>6</v>
      </c>
      <c r="N54" s="21">
        <v>0</v>
      </c>
      <c r="O54" s="21">
        <v>0</v>
      </c>
      <c r="P54" s="21" t="s">
        <v>6</v>
      </c>
    </row>
    <row r="55" spans="1:16" x14ac:dyDescent="0.35">
      <c r="A55" s="21" t="s">
        <v>16</v>
      </c>
      <c r="B55" s="21" t="s">
        <v>84</v>
      </c>
      <c r="C55" s="21" t="s">
        <v>97</v>
      </c>
      <c r="D55" s="21" t="s">
        <v>98</v>
      </c>
      <c r="E55" s="22">
        <v>45559</v>
      </c>
      <c r="F55" s="23">
        <v>0.10643168939659363</v>
      </c>
      <c r="G55" s="23">
        <v>0</v>
      </c>
      <c r="H55" s="24">
        <v>474.29378130790769</v>
      </c>
      <c r="I55" s="24">
        <v>512</v>
      </c>
      <c r="J55" s="25">
        <v>0</v>
      </c>
      <c r="K55" s="25">
        <v>1</v>
      </c>
      <c r="L55" s="21" t="s">
        <v>6</v>
      </c>
      <c r="M55" s="21" t="s">
        <v>6</v>
      </c>
      <c r="N55" s="21">
        <v>0</v>
      </c>
      <c r="O55" s="21">
        <v>0</v>
      </c>
      <c r="P55" s="21" t="s">
        <v>6</v>
      </c>
    </row>
    <row r="56" spans="1:16" x14ac:dyDescent="0.35">
      <c r="A56" s="21" t="s">
        <v>16</v>
      </c>
      <c r="B56" s="21" t="s">
        <v>0</v>
      </c>
      <c r="C56" s="21" t="s">
        <v>97</v>
      </c>
      <c r="D56" s="21" t="s">
        <v>98</v>
      </c>
      <c r="E56" s="22">
        <v>45559</v>
      </c>
      <c r="F56" s="23">
        <v>0.20130896100000001</v>
      </c>
      <c r="G56" s="23">
        <v>2.3544997670745995E-2</v>
      </c>
      <c r="H56" s="24">
        <v>496.21619429324477</v>
      </c>
      <c r="I56" s="24">
        <v>512</v>
      </c>
      <c r="J56" s="25">
        <v>0</v>
      </c>
      <c r="K56" s="25">
        <v>1</v>
      </c>
      <c r="L56" s="21" t="s">
        <v>6</v>
      </c>
      <c r="M56" s="21" t="s">
        <v>6</v>
      </c>
      <c r="N56" s="21">
        <v>0</v>
      </c>
      <c r="O56" s="21">
        <v>0</v>
      </c>
      <c r="P56" s="21" t="s">
        <v>6</v>
      </c>
    </row>
    <row r="57" spans="1:16" x14ac:dyDescent="0.35">
      <c r="A57" s="21" t="s">
        <v>16</v>
      </c>
      <c r="B57" s="21" t="s">
        <v>1</v>
      </c>
      <c r="C57" s="21" t="s">
        <v>97</v>
      </c>
      <c r="D57" s="21" t="s">
        <v>98</v>
      </c>
      <c r="E57" s="22">
        <v>45559</v>
      </c>
      <c r="F57" s="23">
        <v>0.86122545999999989</v>
      </c>
      <c r="G57" s="23">
        <v>5.122826588820726E-2</v>
      </c>
      <c r="H57" s="24">
        <v>477.95846323550512</v>
      </c>
      <c r="I57" s="24">
        <v>512</v>
      </c>
      <c r="J57" s="25">
        <v>0</v>
      </c>
      <c r="K57" s="25">
        <v>1</v>
      </c>
      <c r="L57" s="21" t="s">
        <v>6</v>
      </c>
      <c r="M57" s="21" t="s">
        <v>6</v>
      </c>
      <c r="N57" s="21">
        <v>0</v>
      </c>
      <c r="O57" s="21">
        <v>0</v>
      </c>
      <c r="P57" s="21" t="s">
        <v>6</v>
      </c>
    </row>
    <row r="58" spans="1:16" x14ac:dyDescent="0.35">
      <c r="A58" s="21" t="s">
        <v>16</v>
      </c>
      <c r="B58" s="21" t="s">
        <v>78</v>
      </c>
      <c r="C58" s="21" t="s">
        <v>99</v>
      </c>
      <c r="D58" s="21" t="s">
        <v>100</v>
      </c>
      <c r="E58" s="22">
        <v>45629</v>
      </c>
      <c r="F58" s="23">
        <v>0</v>
      </c>
      <c r="G58" s="23">
        <v>0</v>
      </c>
      <c r="H58" s="24">
        <v>2322</v>
      </c>
      <c r="I58" s="24">
        <v>2320</v>
      </c>
      <c r="J58" s="25">
        <v>0</v>
      </c>
      <c r="K58" s="25">
        <v>0.5</v>
      </c>
      <c r="L58" s="21" t="s">
        <v>6</v>
      </c>
      <c r="M58" s="21" t="s">
        <v>6</v>
      </c>
      <c r="N58" s="21">
        <v>0</v>
      </c>
      <c r="O58" s="21">
        <v>0</v>
      </c>
      <c r="P58" s="21" t="s">
        <v>6</v>
      </c>
    </row>
    <row r="59" spans="1:16" x14ac:dyDescent="0.35">
      <c r="A59" s="21" t="s">
        <v>16</v>
      </c>
      <c r="B59" s="21" t="s">
        <v>81</v>
      </c>
      <c r="C59" s="21" t="s">
        <v>99</v>
      </c>
      <c r="D59" s="21" t="s">
        <v>100</v>
      </c>
      <c r="E59" s="22">
        <v>45629</v>
      </c>
      <c r="F59" s="23">
        <v>0</v>
      </c>
      <c r="G59" s="23">
        <v>0</v>
      </c>
      <c r="H59" s="24">
        <v>2342</v>
      </c>
      <c r="I59" s="24">
        <v>2320</v>
      </c>
      <c r="J59" s="25">
        <v>0</v>
      </c>
      <c r="K59" s="25">
        <v>0.5</v>
      </c>
      <c r="L59" s="21" t="s">
        <v>6</v>
      </c>
      <c r="M59" s="21" t="s">
        <v>6</v>
      </c>
      <c r="N59" s="21">
        <v>0</v>
      </c>
      <c r="O59" s="21">
        <v>0</v>
      </c>
      <c r="P59" s="21" t="s">
        <v>6</v>
      </c>
    </row>
    <row r="60" spans="1:16" x14ac:dyDescent="0.35">
      <c r="A60" s="21" t="s">
        <v>16</v>
      </c>
      <c r="B60" s="21" t="s">
        <v>82</v>
      </c>
      <c r="C60" s="21" t="s">
        <v>99</v>
      </c>
      <c r="D60" s="21" t="s">
        <v>100</v>
      </c>
      <c r="E60" s="22">
        <v>45629</v>
      </c>
      <c r="F60" s="23">
        <v>0</v>
      </c>
      <c r="G60" s="23">
        <v>0</v>
      </c>
      <c r="H60" s="24">
        <v>2444</v>
      </c>
      <c r="I60" s="24">
        <v>2320</v>
      </c>
      <c r="J60" s="25">
        <v>0</v>
      </c>
      <c r="K60" s="25">
        <v>0.5</v>
      </c>
      <c r="L60" s="21" t="s">
        <v>6</v>
      </c>
      <c r="M60" s="21" t="s">
        <v>6</v>
      </c>
      <c r="N60" s="21">
        <v>0</v>
      </c>
      <c r="O60" s="21">
        <v>0</v>
      </c>
      <c r="P60" s="21" t="s">
        <v>6</v>
      </c>
    </row>
    <row r="61" spans="1:16" x14ac:dyDescent="0.35">
      <c r="A61" s="21" t="s">
        <v>16</v>
      </c>
      <c r="B61" s="21" t="s">
        <v>83</v>
      </c>
      <c r="C61" s="21" t="s">
        <v>99</v>
      </c>
      <c r="D61" s="21" t="s">
        <v>100</v>
      </c>
      <c r="E61" s="22">
        <v>45629</v>
      </c>
      <c r="F61" s="23">
        <v>3.9121764000000003E-2</v>
      </c>
      <c r="G61" s="23">
        <v>0</v>
      </c>
      <c r="H61" s="24">
        <v>2498.1978379874063</v>
      </c>
      <c r="I61" s="24">
        <v>2320</v>
      </c>
      <c r="J61" s="25">
        <v>0</v>
      </c>
      <c r="K61" s="25">
        <v>0.5</v>
      </c>
      <c r="L61" s="21" t="s">
        <v>6</v>
      </c>
      <c r="M61" s="21" t="s">
        <v>6</v>
      </c>
      <c r="N61" s="21">
        <v>0</v>
      </c>
      <c r="O61" s="21">
        <v>0</v>
      </c>
      <c r="P61" s="21" t="s">
        <v>6</v>
      </c>
    </row>
    <row r="62" spans="1:16" x14ac:dyDescent="0.35">
      <c r="A62" s="21" t="s">
        <v>16</v>
      </c>
      <c r="B62" s="21" t="s">
        <v>84</v>
      </c>
      <c r="C62" s="21" t="s">
        <v>99</v>
      </c>
      <c r="D62" s="21" t="s">
        <v>100</v>
      </c>
      <c r="E62" s="22">
        <v>45629</v>
      </c>
      <c r="F62" s="23">
        <v>5.3571029127203115E-2</v>
      </c>
      <c r="G62" s="23">
        <v>0</v>
      </c>
      <c r="H62" s="24">
        <v>2573.259398339771</v>
      </c>
      <c r="I62" s="24">
        <v>2320</v>
      </c>
      <c r="J62" s="25">
        <v>0</v>
      </c>
      <c r="K62" s="25">
        <v>0.5</v>
      </c>
      <c r="L62" s="21" t="s">
        <v>6</v>
      </c>
      <c r="M62" s="21" t="s">
        <v>6</v>
      </c>
      <c r="N62" s="21">
        <v>0</v>
      </c>
      <c r="O62" s="21">
        <v>0</v>
      </c>
      <c r="P62" s="21" t="s">
        <v>6</v>
      </c>
    </row>
    <row r="63" spans="1:16" x14ac:dyDescent="0.35">
      <c r="A63" s="21" t="s">
        <v>16</v>
      </c>
      <c r="B63" s="21" t="s">
        <v>0</v>
      </c>
      <c r="C63" s="21" t="s">
        <v>99</v>
      </c>
      <c r="D63" s="21" t="s">
        <v>100</v>
      </c>
      <c r="E63" s="22">
        <v>45629</v>
      </c>
      <c r="F63" s="23">
        <v>0.44490199599999997</v>
      </c>
      <c r="G63" s="23">
        <v>3.6680897187260204E-2</v>
      </c>
      <c r="H63" s="24">
        <v>2640.1668660211135</v>
      </c>
      <c r="I63" s="24">
        <v>2320</v>
      </c>
      <c r="J63" s="25">
        <v>0</v>
      </c>
      <c r="K63" s="25">
        <v>0.5</v>
      </c>
      <c r="L63" s="21" t="s">
        <v>6</v>
      </c>
      <c r="M63" s="21" t="s">
        <v>6</v>
      </c>
      <c r="N63" s="21">
        <v>0</v>
      </c>
      <c r="O63" s="21">
        <v>0</v>
      </c>
      <c r="P63" s="21" t="s">
        <v>6</v>
      </c>
    </row>
    <row r="64" spans="1:16" x14ac:dyDescent="0.35">
      <c r="A64" s="21" t="s">
        <v>16</v>
      </c>
      <c r="B64" s="21" t="s">
        <v>1</v>
      </c>
      <c r="C64" s="21" t="s">
        <v>99</v>
      </c>
      <c r="D64" s="21" t="s">
        <v>100</v>
      </c>
      <c r="E64" s="22">
        <v>45629</v>
      </c>
      <c r="F64" s="23">
        <v>-1.119209E-2</v>
      </c>
      <c r="G64" s="23">
        <v>7.9808831600000005E-2</v>
      </c>
      <c r="H64" s="24">
        <v>2588.3333232264213</v>
      </c>
      <c r="I64" s="24">
        <v>2320</v>
      </c>
      <c r="J64" s="25">
        <v>0</v>
      </c>
      <c r="K64" s="25">
        <v>0.5</v>
      </c>
      <c r="L64" s="21" t="s">
        <v>6</v>
      </c>
      <c r="M64" s="21" t="s">
        <v>6</v>
      </c>
      <c r="N64" s="21">
        <v>0</v>
      </c>
      <c r="O64" s="21">
        <v>0</v>
      </c>
      <c r="P64" s="21" t="s">
        <v>6</v>
      </c>
    </row>
    <row r="65" spans="1:16" x14ac:dyDescent="0.35">
      <c r="A65" s="21" t="s">
        <v>16</v>
      </c>
      <c r="B65" s="21" t="s">
        <v>78</v>
      </c>
      <c r="C65" s="21" t="s">
        <v>101</v>
      </c>
      <c r="D65" s="21" t="s">
        <v>102</v>
      </c>
      <c r="E65" s="22">
        <v>45441</v>
      </c>
      <c r="F65" s="23">
        <v>0</v>
      </c>
      <c r="G65" s="23">
        <v>0</v>
      </c>
      <c r="H65" s="24">
        <v>1019</v>
      </c>
      <c r="I65" s="24">
        <v>1043</v>
      </c>
      <c r="J65" s="25">
        <v>0</v>
      </c>
      <c r="K65" s="25">
        <v>0.8</v>
      </c>
      <c r="L65" s="21" t="s">
        <v>6</v>
      </c>
      <c r="M65" s="21" t="s">
        <v>6</v>
      </c>
      <c r="N65" s="21">
        <v>0</v>
      </c>
      <c r="O65" s="21">
        <v>0</v>
      </c>
      <c r="P65" s="21" t="s">
        <v>6</v>
      </c>
    </row>
    <row r="66" spans="1:16" x14ac:dyDescent="0.35">
      <c r="A66" s="21" t="s">
        <v>16</v>
      </c>
      <c r="B66" s="21" t="s">
        <v>81</v>
      </c>
      <c r="C66" s="21" t="s">
        <v>101</v>
      </c>
      <c r="D66" s="21" t="s">
        <v>102</v>
      </c>
      <c r="E66" s="22">
        <v>45441</v>
      </c>
      <c r="F66" s="23">
        <v>0</v>
      </c>
      <c r="G66" s="23">
        <v>0</v>
      </c>
      <c r="H66" s="24">
        <v>968</v>
      </c>
      <c r="I66" s="24">
        <v>1043</v>
      </c>
      <c r="J66" s="25">
        <v>0</v>
      </c>
      <c r="K66" s="25">
        <v>0.8</v>
      </c>
      <c r="L66" s="21" t="s">
        <v>6</v>
      </c>
      <c r="M66" s="21" t="s">
        <v>6</v>
      </c>
      <c r="N66" s="21">
        <v>0</v>
      </c>
      <c r="O66" s="21">
        <v>0</v>
      </c>
      <c r="P66" s="21" t="s">
        <v>6</v>
      </c>
    </row>
    <row r="67" spans="1:16" x14ac:dyDescent="0.35">
      <c r="A67" s="21" t="s">
        <v>16</v>
      </c>
      <c r="B67" s="21" t="s">
        <v>82</v>
      </c>
      <c r="C67" s="21" t="s">
        <v>101</v>
      </c>
      <c r="D67" s="21" t="s">
        <v>102</v>
      </c>
      <c r="E67" s="22">
        <v>45441</v>
      </c>
      <c r="F67" s="23">
        <v>0</v>
      </c>
      <c r="G67" s="23">
        <v>0</v>
      </c>
      <c r="H67" s="24">
        <v>965</v>
      </c>
      <c r="I67" s="24">
        <v>1043</v>
      </c>
      <c r="J67" s="25">
        <v>0</v>
      </c>
      <c r="K67" s="25">
        <v>0.8</v>
      </c>
      <c r="L67" s="21" t="s">
        <v>6</v>
      </c>
      <c r="M67" s="21" t="s">
        <v>6</v>
      </c>
      <c r="N67" s="21">
        <v>0</v>
      </c>
      <c r="O67" s="21">
        <v>0</v>
      </c>
      <c r="P67" s="21" t="s">
        <v>6</v>
      </c>
    </row>
    <row r="68" spans="1:16" x14ac:dyDescent="0.35">
      <c r="A68" s="21" t="s">
        <v>16</v>
      </c>
      <c r="B68" s="21" t="s">
        <v>83</v>
      </c>
      <c r="C68" s="21" t="s">
        <v>101</v>
      </c>
      <c r="D68" s="21" t="s">
        <v>102</v>
      </c>
      <c r="E68" s="22">
        <v>45441</v>
      </c>
      <c r="F68" s="23">
        <v>0.167783442</v>
      </c>
      <c r="G68" s="23">
        <v>0</v>
      </c>
      <c r="H68" s="24">
        <v>971.69266874603102</v>
      </c>
      <c r="I68" s="24">
        <v>1043</v>
      </c>
      <c r="J68" s="25">
        <v>0</v>
      </c>
      <c r="K68" s="25">
        <v>0.8</v>
      </c>
      <c r="L68" s="21" t="s">
        <v>6</v>
      </c>
      <c r="M68" s="21" t="s">
        <v>6</v>
      </c>
      <c r="N68" s="21">
        <v>0</v>
      </c>
      <c r="O68" s="21">
        <v>0</v>
      </c>
      <c r="P68" s="21" t="s">
        <v>6</v>
      </c>
    </row>
    <row r="69" spans="1:16" x14ac:dyDescent="0.35">
      <c r="A69" s="21" t="s">
        <v>16</v>
      </c>
      <c r="B69" s="21" t="s">
        <v>84</v>
      </c>
      <c r="C69" s="21" t="s">
        <v>101</v>
      </c>
      <c r="D69" s="21" t="s">
        <v>102</v>
      </c>
      <c r="E69" s="22">
        <v>45441</v>
      </c>
      <c r="F69" s="23">
        <v>9.2868691051592428E-2</v>
      </c>
      <c r="G69" s="23">
        <v>0</v>
      </c>
      <c r="H69" s="24">
        <v>1026.3651237248571</v>
      </c>
      <c r="I69" s="24">
        <v>1043</v>
      </c>
      <c r="J69" s="25">
        <v>0</v>
      </c>
      <c r="K69" s="25">
        <v>0.8</v>
      </c>
      <c r="L69" s="21" t="s">
        <v>6</v>
      </c>
      <c r="M69" s="21" t="s">
        <v>6</v>
      </c>
      <c r="N69" s="21">
        <v>0</v>
      </c>
      <c r="O69" s="21">
        <v>0</v>
      </c>
      <c r="P69" s="21" t="s">
        <v>6</v>
      </c>
    </row>
    <row r="70" spans="1:16" x14ac:dyDescent="0.35">
      <c r="A70" s="21" t="s">
        <v>16</v>
      </c>
      <c r="B70" s="21" t="s">
        <v>0</v>
      </c>
      <c r="C70" s="21" t="s">
        <v>101</v>
      </c>
      <c r="D70" s="21" t="s">
        <v>102</v>
      </c>
      <c r="E70" s="22">
        <v>45441</v>
      </c>
      <c r="F70" s="23">
        <v>0.100194871</v>
      </c>
      <c r="G70" s="23">
        <v>8.8731203629985964E-3</v>
      </c>
      <c r="H70" s="24">
        <v>1090.0779218663724</v>
      </c>
      <c r="I70" s="24">
        <v>1043</v>
      </c>
      <c r="J70" s="25">
        <v>0</v>
      </c>
      <c r="K70" s="25">
        <v>0.8</v>
      </c>
      <c r="L70" s="21" t="s">
        <v>6</v>
      </c>
      <c r="M70" s="21" t="s">
        <v>6</v>
      </c>
      <c r="N70" s="21">
        <v>0</v>
      </c>
      <c r="O70" s="21">
        <v>0</v>
      </c>
      <c r="P70" s="21" t="s">
        <v>6</v>
      </c>
    </row>
    <row r="71" spans="1:16" x14ac:dyDescent="0.35">
      <c r="A71" s="21" t="s">
        <v>16</v>
      </c>
      <c r="B71" s="21" t="s">
        <v>1</v>
      </c>
      <c r="C71" s="21" t="s">
        <v>101</v>
      </c>
      <c r="D71" s="21" t="s">
        <v>102</v>
      </c>
      <c r="E71" s="22">
        <v>45441</v>
      </c>
      <c r="F71" s="23">
        <v>1.0859274299999999</v>
      </c>
      <c r="G71" s="23">
        <v>1.9305781022799999E-2</v>
      </c>
      <c r="H71" s="24">
        <v>1031.4633976145194</v>
      </c>
      <c r="I71" s="24">
        <v>1043</v>
      </c>
      <c r="J71" s="25">
        <v>0</v>
      </c>
      <c r="K71" s="25">
        <v>0.8</v>
      </c>
      <c r="L71" s="21" t="s">
        <v>6</v>
      </c>
      <c r="M71" s="21" t="s">
        <v>6</v>
      </c>
      <c r="N71" s="21">
        <v>0</v>
      </c>
      <c r="O71" s="21">
        <v>0</v>
      </c>
      <c r="P71" s="21" t="s">
        <v>6</v>
      </c>
    </row>
    <row r="72" spans="1:16" x14ac:dyDescent="0.35">
      <c r="A72" s="21" t="s">
        <v>16</v>
      </c>
      <c r="B72" s="21" t="s">
        <v>78</v>
      </c>
      <c r="C72" s="21" t="s">
        <v>103</v>
      </c>
      <c r="D72" s="21" t="s">
        <v>104</v>
      </c>
      <c r="E72" s="22">
        <v>45524</v>
      </c>
      <c r="F72" s="23">
        <v>0</v>
      </c>
      <c r="G72" s="23">
        <v>0</v>
      </c>
      <c r="H72" s="24">
        <v>3218</v>
      </c>
      <c r="I72" s="24">
        <v>3486</v>
      </c>
      <c r="J72" s="25">
        <v>0</v>
      </c>
      <c r="K72" s="25">
        <v>0.4</v>
      </c>
      <c r="L72" s="21" t="s">
        <v>6</v>
      </c>
      <c r="M72" s="21" t="s">
        <v>6</v>
      </c>
      <c r="N72" s="21">
        <v>0</v>
      </c>
      <c r="O72" s="21">
        <v>0</v>
      </c>
      <c r="P72" s="21" t="s">
        <v>6</v>
      </c>
    </row>
    <row r="73" spans="1:16" x14ac:dyDescent="0.35">
      <c r="A73" s="21" t="s">
        <v>16</v>
      </c>
      <c r="B73" s="21" t="s">
        <v>81</v>
      </c>
      <c r="C73" s="21" t="s">
        <v>103</v>
      </c>
      <c r="D73" s="21" t="s">
        <v>104</v>
      </c>
      <c r="E73" s="22">
        <v>45524</v>
      </c>
      <c r="F73" s="23">
        <v>0</v>
      </c>
      <c r="G73" s="23">
        <v>0</v>
      </c>
      <c r="H73" s="24">
        <v>3486</v>
      </c>
      <c r="I73" s="24">
        <v>3486</v>
      </c>
      <c r="J73" s="25">
        <v>0</v>
      </c>
      <c r="K73" s="25">
        <v>0.4</v>
      </c>
      <c r="L73" s="21" t="s">
        <v>6</v>
      </c>
      <c r="M73" s="21" t="s">
        <v>6</v>
      </c>
      <c r="N73" s="21">
        <v>0</v>
      </c>
      <c r="O73" s="21">
        <v>0</v>
      </c>
      <c r="P73" s="21" t="s">
        <v>6</v>
      </c>
    </row>
    <row r="74" spans="1:16" x14ac:dyDescent="0.35">
      <c r="A74" s="21" t="s">
        <v>16</v>
      </c>
      <c r="B74" s="21" t="s">
        <v>82</v>
      </c>
      <c r="C74" s="21" t="s">
        <v>103</v>
      </c>
      <c r="D74" s="21" t="s">
        <v>104</v>
      </c>
      <c r="E74" s="22">
        <v>45524</v>
      </c>
      <c r="F74" s="23">
        <v>0</v>
      </c>
      <c r="G74" s="23">
        <v>0</v>
      </c>
      <c r="H74" s="24">
        <v>3455</v>
      </c>
      <c r="I74" s="24">
        <v>3486</v>
      </c>
      <c r="J74" s="25">
        <v>0</v>
      </c>
      <c r="K74" s="25">
        <v>0.4</v>
      </c>
      <c r="L74" s="21" t="s">
        <v>6</v>
      </c>
      <c r="M74" s="21" t="s">
        <v>6</v>
      </c>
      <c r="N74" s="21">
        <v>0</v>
      </c>
      <c r="O74" s="21">
        <v>0</v>
      </c>
      <c r="P74" s="21" t="s">
        <v>6</v>
      </c>
    </row>
    <row r="75" spans="1:16" x14ac:dyDescent="0.35">
      <c r="A75" s="21" t="s">
        <v>16</v>
      </c>
      <c r="B75" s="21" t="s">
        <v>83</v>
      </c>
      <c r="C75" s="21" t="s">
        <v>103</v>
      </c>
      <c r="D75" s="21" t="s">
        <v>104</v>
      </c>
      <c r="E75" s="22">
        <v>45524</v>
      </c>
      <c r="F75" s="23">
        <v>0.33153383199999997</v>
      </c>
      <c r="G75" s="23">
        <v>0</v>
      </c>
      <c r="H75" s="24">
        <v>3320.9507524919359</v>
      </c>
      <c r="I75" s="24">
        <v>3486</v>
      </c>
      <c r="J75" s="25">
        <v>0</v>
      </c>
      <c r="K75" s="25">
        <v>0.4</v>
      </c>
      <c r="L75" s="21" t="s">
        <v>6</v>
      </c>
      <c r="M75" s="21" t="s">
        <v>6</v>
      </c>
      <c r="N75" s="21">
        <v>0</v>
      </c>
      <c r="O75" s="21">
        <v>0</v>
      </c>
      <c r="P75" s="21" t="s">
        <v>6</v>
      </c>
    </row>
    <row r="76" spans="1:16" x14ac:dyDescent="0.35">
      <c r="A76" s="21" t="s">
        <v>16</v>
      </c>
      <c r="B76" s="21" t="s">
        <v>84</v>
      </c>
      <c r="C76" s="21" t="s">
        <v>103</v>
      </c>
      <c r="D76" s="21" t="s">
        <v>104</v>
      </c>
      <c r="E76" s="22">
        <v>45524</v>
      </c>
      <c r="F76" s="23">
        <v>0.45632187397657292</v>
      </c>
      <c r="G76" s="23">
        <v>0</v>
      </c>
      <c r="H76" s="24">
        <v>3356.0692013589369</v>
      </c>
      <c r="I76" s="24">
        <v>3486</v>
      </c>
      <c r="J76" s="25">
        <v>0</v>
      </c>
      <c r="K76" s="25">
        <v>0.4</v>
      </c>
      <c r="L76" s="21" t="s">
        <v>6</v>
      </c>
      <c r="M76" s="21" t="s">
        <v>6</v>
      </c>
      <c r="N76" s="21">
        <v>0</v>
      </c>
      <c r="O76" s="21">
        <v>0</v>
      </c>
      <c r="P76" s="21" t="s">
        <v>6</v>
      </c>
    </row>
    <row r="77" spans="1:16" x14ac:dyDescent="0.35">
      <c r="A77" s="21" t="s">
        <v>16</v>
      </c>
      <c r="B77" s="21" t="s">
        <v>0</v>
      </c>
      <c r="C77" s="21" t="s">
        <v>103</v>
      </c>
      <c r="D77" s="21" t="s">
        <v>104</v>
      </c>
      <c r="E77" s="22">
        <v>45524</v>
      </c>
      <c r="F77" s="23">
        <v>1.5884104320000001</v>
      </c>
      <c r="G77" s="23">
        <v>5.0440570392822404E-2</v>
      </c>
      <c r="H77" s="24">
        <v>2658.505579258429</v>
      </c>
      <c r="I77" s="24">
        <v>3486</v>
      </c>
      <c r="J77" s="25">
        <v>0</v>
      </c>
      <c r="K77" s="25">
        <v>0.4</v>
      </c>
      <c r="L77" s="21" t="s">
        <v>6</v>
      </c>
      <c r="M77" s="21" t="s">
        <v>6</v>
      </c>
      <c r="N77" s="21">
        <v>0</v>
      </c>
      <c r="O77" s="21">
        <v>0</v>
      </c>
      <c r="P77" s="21" t="s">
        <v>6</v>
      </c>
    </row>
    <row r="78" spans="1:16" x14ac:dyDescent="0.35">
      <c r="A78" s="21" t="s">
        <v>16</v>
      </c>
      <c r="B78" s="21" t="s">
        <v>1</v>
      </c>
      <c r="C78" s="21" t="s">
        <v>103</v>
      </c>
      <c r="D78" s="21" t="s">
        <v>104</v>
      </c>
      <c r="E78" s="22">
        <v>45524</v>
      </c>
      <c r="F78" s="23">
        <v>7.4168000000000046E-3</v>
      </c>
      <c r="G78" s="23">
        <v>0.1097465792</v>
      </c>
      <c r="H78" s="24">
        <v>3367.9470057887156</v>
      </c>
      <c r="I78" s="24">
        <v>3486</v>
      </c>
      <c r="J78" s="25">
        <v>0</v>
      </c>
      <c r="K78" s="25">
        <v>0.4</v>
      </c>
      <c r="L78" s="21" t="s">
        <v>6</v>
      </c>
      <c r="M78" s="21" t="s">
        <v>6</v>
      </c>
      <c r="N78" s="21">
        <v>0</v>
      </c>
      <c r="O78" s="21">
        <v>0</v>
      </c>
      <c r="P78" s="21" t="s">
        <v>6</v>
      </c>
    </row>
    <row r="79" spans="1:16" x14ac:dyDescent="0.35">
      <c r="A79" s="21" t="s">
        <v>16</v>
      </c>
      <c r="B79" s="21" t="s">
        <v>78</v>
      </c>
      <c r="C79" s="21" t="s">
        <v>105</v>
      </c>
      <c r="D79" s="21" t="s">
        <v>106</v>
      </c>
      <c r="E79" s="22">
        <v>44909</v>
      </c>
      <c r="F79" s="23">
        <v>0</v>
      </c>
      <c r="G79" s="23">
        <v>0</v>
      </c>
      <c r="H79" s="24">
        <v>3998</v>
      </c>
      <c r="I79" s="24">
        <v>4402</v>
      </c>
      <c r="J79" s="25">
        <v>0</v>
      </c>
      <c r="K79" s="25">
        <v>0.5</v>
      </c>
      <c r="L79" s="21" t="s">
        <v>6</v>
      </c>
      <c r="M79" s="21" t="s">
        <v>6</v>
      </c>
      <c r="N79" s="21">
        <v>0</v>
      </c>
      <c r="O79" s="21">
        <v>0</v>
      </c>
      <c r="P79" s="21" t="s">
        <v>6</v>
      </c>
    </row>
    <row r="80" spans="1:16" x14ac:dyDescent="0.35">
      <c r="A80" s="21" t="s">
        <v>16</v>
      </c>
      <c r="B80" s="21" t="s">
        <v>81</v>
      </c>
      <c r="C80" s="21" t="s">
        <v>105</v>
      </c>
      <c r="D80" s="21" t="s">
        <v>106</v>
      </c>
      <c r="E80" s="22">
        <v>44909</v>
      </c>
      <c r="F80" s="23">
        <v>0</v>
      </c>
      <c r="G80" s="23">
        <v>0</v>
      </c>
      <c r="H80" s="24">
        <v>3965</v>
      </c>
      <c r="I80" s="24">
        <v>4402</v>
      </c>
      <c r="J80" s="25">
        <v>0</v>
      </c>
      <c r="K80" s="25">
        <v>0.5</v>
      </c>
      <c r="L80" s="21" t="s">
        <v>6</v>
      </c>
      <c r="M80" s="21" t="s">
        <v>6</v>
      </c>
      <c r="N80" s="21">
        <v>0</v>
      </c>
      <c r="O80" s="21">
        <v>0</v>
      </c>
      <c r="P80" s="21" t="s">
        <v>6</v>
      </c>
    </row>
    <row r="81" spans="1:16" x14ac:dyDescent="0.35">
      <c r="A81" s="21" t="s">
        <v>16</v>
      </c>
      <c r="B81" s="21" t="s">
        <v>82</v>
      </c>
      <c r="C81" s="21" t="s">
        <v>105</v>
      </c>
      <c r="D81" s="21" t="s">
        <v>106</v>
      </c>
      <c r="E81" s="22">
        <v>44909</v>
      </c>
      <c r="F81" s="23">
        <v>0.31172657917710311</v>
      </c>
      <c r="G81" s="23">
        <v>0</v>
      </c>
      <c r="H81" s="24">
        <v>4001</v>
      </c>
      <c r="I81" s="24">
        <v>4402</v>
      </c>
      <c r="J81" s="25">
        <v>0</v>
      </c>
      <c r="K81" s="25">
        <v>0.5</v>
      </c>
      <c r="L81" s="21" t="s">
        <v>6</v>
      </c>
      <c r="M81" s="21" t="s">
        <v>6</v>
      </c>
      <c r="N81" s="21">
        <v>0</v>
      </c>
      <c r="O81" s="21">
        <v>0</v>
      </c>
      <c r="P81" s="21" t="s">
        <v>6</v>
      </c>
    </row>
    <row r="82" spans="1:16" x14ac:dyDescent="0.35">
      <c r="A82" s="21" t="s">
        <v>16</v>
      </c>
      <c r="B82" s="21" t="s">
        <v>83</v>
      </c>
      <c r="C82" s="21" t="s">
        <v>105</v>
      </c>
      <c r="D82" s="21" t="s">
        <v>106</v>
      </c>
      <c r="E82" s="22">
        <v>44909</v>
      </c>
      <c r="F82" s="23">
        <v>1.2944169480000001</v>
      </c>
      <c r="G82" s="23">
        <v>0</v>
      </c>
      <c r="H82" s="24">
        <v>4069.7617069716248</v>
      </c>
      <c r="I82" s="24">
        <v>4402</v>
      </c>
      <c r="J82" s="25">
        <v>0</v>
      </c>
      <c r="K82" s="25">
        <v>0.5</v>
      </c>
      <c r="L82" s="21" t="s">
        <v>6</v>
      </c>
      <c r="M82" s="21" t="s">
        <v>6</v>
      </c>
      <c r="N82" s="21">
        <v>0</v>
      </c>
      <c r="O82" s="21">
        <v>0</v>
      </c>
      <c r="P82" s="21" t="s">
        <v>6</v>
      </c>
    </row>
    <row r="83" spans="1:16" x14ac:dyDescent="0.35">
      <c r="A83" s="21" t="s">
        <v>16</v>
      </c>
      <c r="B83" s="21" t="s">
        <v>84</v>
      </c>
      <c r="C83" s="21" t="s">
        <v>105</v>
      </c>
      <c r="D83" s="21" t="s">
        <v>106</v>
      </c>
      <c r="E83" s="22">
        <v>44909</v>
      </c>
      <c r="F83" s="23">
        <v>0.13982619734412507</v>
      </c>
      <c r="G83" s="23">
        <v>0</v>
      </c>
      <c r="H83" s="24">
        <v>4011.2288986719359</v>
      </c>
      <c r="I83" s="24">
        <v>4402</v>
      </c>
      <c r="J83" s="25">
        <v>0</v>
      </c>
      <c r="K83" s="25">
        <v>0.5</v>
      </c>
      <c r="L83" s="21" t="s">
        <v>6</v>
      </c>
      <c r="M83" s="21" t="s">
        <v>6</v>
      </c>
      <c r="N83" s="21">
        <v>0</v>
      </c>
      <c r="O83" s="21">
        <v>0</v>
      </c>
      <c r="P83" s="21" t="s">
        <v>6</v>
      </c>
    </row>
    <row r="84" spans="1:16" x14ac:dyDescent="0.35">
      <c r="A84" s="21" t="s">
        <v>16</v>
      </c>
      <c r="B84" s="21" t="s">
        <v>0</v>
      </c>
      <c r="C84" s="21" t="s">
        <v>105</v>
      </c>
      <c r="D84" s="21" t="s">
        <v>106</v>
      </c>
      <c r="E84" s="22">
        <v>44909</v>
      </c>
      <c r="F84" s="23">
        <v>6.5264548999999991E-2</v>
      </c>
      <c r="G84" s="23">
        <v>3.4939254234866803E-2</v>
      </c>
      <c r="H84" s="24">
        <v>4078.8778044183468</v>
      </c>
      <c r="I84" s="24">
        <v>4402</v>
      </c>
      <c r="J84" s="25">
        <v>0</v>
      </c>
      <c r="K84" s="25">
        <v>0.5</v>
      </c>
      <c r="L84" s="21" t="s">
        <v>6</v>
      </c>
      <c r="M84" s="21" t="s">
        <v>6</v>
      </c>
      <c r="N84" s="21">
        <v>0</v>
      </c>
      <c r="O84" s="21">
        <v>0</v>
      </c>
      <c r="P84" s="21" t="s">
        <v>6</v>
      </c>
    </row>
    <row r="85" spans="1:16" x14ac:dyDescent="0.35">
      <c r="A85" s="21" t="s">
        <v>16</v>
      </c>
      <c r="B85" s="21" t="s">
        <v>1</v>
      </c>
      <c r="C85" s="21" t="s">
        <v>105</v>
      </c>
      <c r="D85" s="21" t="s">
        <v>106</v>
      </c>
      <c r="E85" s="22">
        <v>44909</v>
      </c>
      <c r="F85" s="23">
        <v>3.404356E-2</v>
      </c>
      <c r="G85" s="23">
        <v>7.6019434400000002E-2</v>
      </c>
      <c r="H85" s="24">
        <v>4066.4075811774483</v>
      </c>
      <c r="I85" s="24">
        <v>4402</v>
      </c>
      <c r="J85" s="25">
        <v>0</v>
      </c>
      <c r="K85" s="25">
        <v>0.5</v>
      </c>
      <c r="L85" s="21" t="s">
        <v>6</v>
      </c>
      <c r="M85" s="21" t="s">
        <v>6</v>
      </c>
      <c r="N85" s="21">
        <v>0</v>
      </c>
      <c r="O85" s="21">
        <v>0</v>
      </c>
      <c r="P85" s="21" t="s">
        <v>6</v>
      </c>
    </row>
    <row r="86" spans="1:16" x14ac:dyDescent="0.35">
      <c r="A86" s="21" t="s">
        <v>16</v>
      </c>
      <c r="B86" s="21" t="s">
        <v>78</v>
      </c>
      <c r="C86" s="21" t="s">
        <v>107</v>
      </c>
      <c r="D86" s="21" t="s">
        <v>108</v>
      </c>
      <c r="E86" s="22">
        <v>45624</v>
      </c>
      <c r="F86" s="23">
        <v>0</v>
      </c>
      <c r="G86" s="23">
        <v>0</v>
      </c>
      <c r="H86" s="24">
        <v>453</v>
      </c>
      <c r="I86" s="24">
        <v>563</v>
      </c>
      <c r="J86" s="25">
        <v>0</v>
      </c>
      <c r="K86" s="25">
        <v>1</v>
      </c>
      <c r="L86" s="21" t="s">
        <v>6</v>
      </c>
      <c r="M86" s="21" t="s">
        <v>6</v>
      </c>
      <c r="N86" s="21">
        <v>0</v>
      </c>
      <c r="O86" s="21">
        <v>0</v>
      </c>
      <c r="P86" s="21" t="s">
        <v>6</v>
      </c>
    </row>
    <row r="87" spans="1:16" x14ac:dyDescent="0.35">
      <c r="A87" s="21" t="s">
        <v>16</v>
      </c>
      <c r="B87" s="21" t="s">
        <v>81</v>
      </c>
      <c r="C87" s="21" t="s">
        <v>107</v>
      </c>
      <c r="D87" s="21" t="s">
        <v>108</v>
      </c>
      <c r="E87" s="22">
        <v>45624</v>
      </c>
      <c r="F87" s="23">
        <v>0</v>
      </c>
      <c r="G87" s="23">
        <v>0</v>
      </c>
      <c r="H87" s="24">
        <v>486</v>
      </c>
      <c r="I87" s="24">
        <v>563</v>
      </c>
      <c r="J87" s="25">
        <v>0</v>
      </c>
      <c r="K87" s="25">
        <v>1</v>
      </c>
      <c r="L87" s="21" t="s">
        <v>6</v>
      </c>
      <c r="M87" s="21" t="s">
        <v>6</v>
      </c>
      <c r="N87" s="21">
        <v>0</v>
      </c>
      <c r="O87" s="21">
        <v>0</v>
      </c>
      <c r="P87" s="21" t="s">
        <v>6</v>
      </c>
    </row>
    <row r="88" spans="1:16" x14ac:dyDescent="0.35">
      <c r="A88" s="21" t="s">
        <v>16</v>
      </c>
      <c r="B88" s="21" t="s">
        <v>82</v>
      </c>
      <c r="C88" s="21" t="s">
        <v>107</v>
      </c>
      <c r="D88" s="21" t="s">
        <v>108</v>
      </c>
      <c r="E88" s="22">
        <v>45624</v>
      </c>
      <c r="F88" s="23">
        <v>0</v>
      </c>
      <c r="G88" s="23">
        <v>0</v>
      </c>
      <c r="H88" s="24">
        <v>483</v>
      </c>
      <c r="I88" s="24">
        <v>563</v>
      </c>
      <c r="J88" s="25">
        <v>0</v>
      </c>
      <c r="K88" s="25">
        <v>1</v>
      </c>
      <c r="L88" s="21" t="s">
        <v>6</v>
      </c>
      <c r="M88" s="21" t="s">
        <v>6</v>
      </c>
      <c r="N88" s="21">
        <v>0</v>
      </c>
      <c r="O88" s="21">
        <v>0</v>
      </c>
      <c r="P88" s="21" t="s">
        <v>6</v>
      </c>
    </row>
    <row r="89" spans="1:16" x14ac:dyDescent="0.35">
      <c r="A89" s="21" t="s">
        <v>16</v>
      </c>
      <c r="B89" s="21" t="s">
        <v>83</v>
      </c>
      <c r="C89" s="21" t="s">
        <v>107</v>
      </c>
      <c r="D89" s="21" t="s">
        <v>108</v>
      </c>
      <c r="E89" s="22">
        <v>45624</v>
      </c>
      <c r="F89" s="23">
        <v>0.11669304799999999</v>
      </c>
      <c r="G89" s="23">
        <v>0</v>
      </c>
      <c r="H89" s="24">
        <v>465.83885273245363</v>
      </c>
      <c r="I89" s="24">
        <v>563</v>
      </c>
      <c r="J89" s="25">
        <v>0</v>
      </c>
      <c r="K89" s="25">
        <v>1</v>
      </c>
      <c r="L89" s="21" t="s">
        <v>6</v>
      </c>
      <c r="M89" s="21" t="s">
        <v>6</v>
      </c>
      <c r="N89" s="21">
        <v>0</v>
      </c>
      <c r="O89" s="21">
        <v>0</v>
      </c>
      <c r="P89" s="21" t="s">
        <v>6</v>
      </c>
    </row>
    <row r="90" spans="1:16" x14ac:dyDescent="0.35">
      <c r="A90" s="21" t="s">
        <v>16</v>
      </c>
      <c r="B90" s="21" t="s">
        <v>84</v>
      </c>
      <c r="C90" s="21" t="s">
        <v>107</v>
      </c>
      <c r="D90" s="21" t="s">
        <v>108</v>
      </c>
      <c r="E90" s="22">
        <v>45624</v>
      </c>
      <c r="F90" s="23">
        <v>0.4226152734950222</v>
      </c>
      <c r="G90" s="23">
        <v>0</v>
      </c>
      <c r="H90" s="24">
        <v>490.6365990787213</v>
      </c>
      <c r="I90" s="24">
        <v>563</v>
      </c>
      <c r="J90" s="25">
        <v>0</v>
      </c>
      <c r="K90" s="25">
        <v>1</v>
      </c>
      <c r="L90" s="21" t="s">
        <v>6</v>
      </c>
      <c r="M90" s="21" t="s">
        <v>6</v>
      </c>
      <c r="N90" s="21">
        <v>0</v>
      </c>
      <c r="O90" s="21">
        <v>0</v>
      </c>
      <c r="P90" s="21" t="s">
        <v>6</v>
      </c>
    </row>
    <row r="91" spans="1:16" x14ac:dyDescent="0.35">
      <c r="A91" s="21" t="s">
        <v>16</v>
      </c>
      <c r="B91" s="21" t="s">
        <v>0</v>
      </c>
      <c r="C91" s="21" t="s">
        <v>107</v>
      </c>
      <c r="D91" s="21" t="s">
        <v>108</v>
      </c>
      <c r="E91" s="22">
        <v>45624</v>
      </c>
      <c r="F91" s="23">
        <v>0.205905056</v>
      </c>
      <c r="G91" s="23">
        <v>2.2720460889708964E-3</v>
      </c>
      <c r="H91" s="24">
        <v>505.43126045261118</v>
      </c>
      <c r="I91" s="24">
        <v>563</v>
      </c>
      <c r="J91" s="25">
        <v>0</v>
      </c>
      <c r="K91" s="25">
        <v>1</v>
      </c>
      <c r="L91" s="21" t="s">
        <v>6</v>
      </c>
      <c r="M91" s="21" t="s">
        <v>6</v>
      </c>
      <c r="N91" s="21">
        <v>0</v>
      </c>
      <c r="O91" s="21">
        <v>0</v>
      </c>
      <c r="P91" s="21" t="s">
        <v>6</v>
      </c>
    </row>
    <row r="92" spans="1:16" x14ac:dyDescent="0.35">
      <c r="A92" s="21" t="s">
        <v>16</v>
      </c>
      <c r="B92" s="21" t="s">
        <v>1</v>
      </c>
      <c r="C92" s="21" t="s">
        <v>107</v>
      </c>
      <c r="D92" s="21" t="s">
        <v>108</v>
      </c>
      <c r="E92" s="22">
        <v>45624</v>
      </c>
      <c r="F92" s="23">
        <v>0.79545026999999979</v>
      </c>
      <c r="G92" s="23">
        <v>4.9434271680000004E-3</v>
      </c>
      <c r="H92" s="24">
        <v>497.48827602366845</v>
      </c>
      <c r="I92" s="24">
        <v>563</v>
      </c>
      <c r="J92" s="25">
        <v>0</v>
      </c>
      <c r="K92" s="25">
        <v>1</v>
      </c>
      <c r="L92" s="21" t="s">
        <v>6</v>
      </c>
      <c r="M92" s="21" t="s">
        <v>6</v>
      </c>
      <c r="N92" s="21">
        <v>0</v>
      </c>
      <c r="O92" s="21">
        <v>0</v>
      </c>
      <c r="P92" s="21" t="s">
        <v>6</v>
      </c>
    </row>
    <row r="93" spans="1:16" x14ac:dyDescent="0.35">
      <c r="A93" s="21" t="s">
        <v>16</v>
      </c>
      <c r="B93" s="21" t="s">
        <v>78</v>
      </c>
      <c r="C93" s="21" t="s">
        <v>109</v>
      </c>
      <c r="D93" s="21" t="s">
        <v>110</v>
      </c>
      <c r="E93" s="22">
        <v>45544</v>
      </c>
      <c r="F93" s="23">
        <v>0</v>
      </c>
      <c r="G93" s="23">
        <v>0</v>
      </c>
      <c r="H93" s="24">
        <v>2004</v>
      </c>
      <c r="I93" s="24">
        <v>2003</v>
      </c>
      <c r="J93" s="25">
        <v>0</v>
      </c>
      <c r="K93" s="25">
        <v>0.8</v>
      </c>
      <c r="L93" s="21" t="s">
        <v>6</v>
      </c>
      <c r="M93" s="21" t="s">
        <v>6</v>
      </c>
      <c r="N93" s="21">
        <v>0</v>
      </c>
      <c r="O93" s="21">
        <v>0</v>
      </c>
      <c r="P93" s="21" t="s">
        <v>6</v>
      </c>
    </row>
    <row r="94" spans="1:16" x14ac:dyDescent="0.35">
      <c r="A94" s="21" t="s">
        <v>16</v>
      </c>
      <c r="B94" s="21" t="s">
        <v>81</v>
      </c>
      <c r="C94" s="21" t="s">
        <v>109</v>
      </c>
      <c r="D94" s="21" t="s">
        <v>110</v>
      </c>
      <c r="E94" s="22">
        <v>45544</v>
      </c>
      <c r="F94" s="23">
        <v>0</v>
      </c>
      <c r="G94" s="23">
        <v>0</v>
      </c>
      <c r="H94" s="24">
        <v>1983</v>
      </c>
      <c r="I94" s="24">
        <v>2003</v>
      </c>
      <c r="J94" s="25">
        <v>0</v>
      </c>
      <c r="K94" s="25">
        <v>0.8</v>
      </c>
      <c r="L94" s="21" t="s">
        <v>6</v>
      </c>
      <c r="M94" s="21" t="s">
        <v>6</v>
      </c>
      <c r="N94" s="21">
        <v>0</v>
      </c>
      <c r="O94" s="21">
        <v>0</v>
      </c>
      <c r="P94" s="21" t="s">
        <v>6</v>
      </c>
    </row>
    <row r="95" spans="1:16" x14ac:dyDescent="0.35">
      <c r="A95" s="21" t="s">
        <v>16</v>
      </c>
      <c r="B95" s="21" t="s">
        <v>82</v>
      </c>
      <c r="C95" s="21" t="s">
        <v>109</v>
      </c>
      <c r="D95" s="21" t="s">
        <v>110</v>
      </c>
      <c r="E95" s="22">
        <v>45544</v>
      </c>
      <c r="F95" s="23">
        <v>0</v>
      </c>
      <c r="G95" s="23">
        <v>0</v>
      </c>
      <c r="H95" s="24">
        <v>2100</v>
      </c>
      <c r="I95" s="24">
        <v>2003</v>
      </c>
      <c r="J95" s="25">
        <v>0</v>
      </c>
      <c r="K95" s="25">
        <v>0.8</v>
      </c>
      <c r="L95" s="21" t="s">
        <v>6</v>
      </c>
      <c r="M95" s="21" t="s">
        <v>6</v>
      </c>
      <c r="N95" s="21">
        <v>0</v>
      </c>
      <c r="O95" s="21">
        <v>0</v>
      </c>
      <c r="P95" s="21" t="s">
        <v>6</v>
      </c>
    </row>
    <row r="96" spans="1:16" x14ac:dyDescent="0.35">
      <c r="A96" s="21" t="s">
        <v>16</v>
      </c>
      <c r="B96" s="21" t="s">
        <v>83</v>
      </c>
      <c r="C96" s="21" t="s">
        <v>109</v>
      </c>
      <c r="D96" s="21" t="s">
        <v>110</v>
      </c>
      <c r="E96" s="22">
        <v>45544</v>
      </c>
      <c r="F96" s="23">
        <v>0.19002390599999999</v>
      </c>
      <c r="G96" s="23">
        <v>0</v>
      </c>
      <c r="H96" s="24">
        <v>2153.8531271912543</v>
      </c>
      <c r="I96" s="24">
        <v>2003</v>
      </c>
      <c r="J96" s="25">
        <v>0</v>
      </c>
      <c r="K96" s="25">
        <v>0.8</v>
      </c>
      <c r="L96" s="21" t="s">
        <v>6</v>
      </c>
      <c r="M96" s="21" t="s">
        <v>6</v>
      </c>
      <c r="N96" s="21">
        <v>0</v>
      </c>
      <c r="O96" s="21">
        <v>0</v>
      </c>
      <c r="P96" s="21" t="s">
        <v>6</v>
      </c>
    </row>
    <row r="97" spans="1:16" x14ac:dyDescent="0.35">
      <c r="A97" s="21" t="s">
        <v>16</v>
      </c>
      <c r="B97" s="21" t="s">
        <v>84</v>
      </c>
      <c r="C97" s="21" t="s">
        <v>109</v>
      </c>
      <c r="D97" s="21" t="s">
        <v>110</v>
      </c>
      <c r="E97" s="22">
        <v>45544</v>
      </c>
      <c r="F97" s="23">
        <v>5.3924841832206277E-2</v>
      </c>
      <c r="G97" s="23">
        <v>0</v>
      </c>
      <c r="H97" s="24">
        <v>2065.0606039540758</v>
      </c>
      <c r="I97" s="24">
        <v>2003</v>
      </c>
      <c r="J97" s="25">
        <v>0</v>
      </c>
      <c r="K97" s="25">
        <v>0.8</v>
      </c>
      <c r="L97" s="21" t="s">
        <v>6</v>
      </c>
      <c r="M97" s="21" t="s">
        <v>6</v>
      </c>
      <c r="N97" s="21">
        <v>0</v>
      </c>
      <c r="O97" s="21">
        <v>0</v>
      </c>
      <c r="P97" s="21" t="s">
        <v>6</v>
      </c>
    </row>
    <row r="98" spans="1:16" x14ac:dyDescent="0.35">
      <c r="A98" s="21" t="s">
        <v>16</v>
      </c>
      <c r="B98" s="21" t="s">
        <v>0</v>
      </c>
      <c r="C98" s="21" t="s">
        <v>109</v>
      </c>
      <c r="D98" s="21" t="s">
        <v>110</v>
      </c>
      <c r="E98" s="22">
        <v>45544</v>
      </c>
      <c r="F98" s="23">
        <v>0.37320291400000005</v>
      </c>
      <c r="G98" s="23">
        <v>0.12730415418291199</v>
      </c>
      <c r="H98" s="24">
        <v>2118.8206165663478</v>
      </c>
      <c r="I98" s="24">
        <v>2003</v>
      </c>
      <c r="J98" s="25">
        <v>0</v>
      </c>
      <c r="K98" s="25">
        <v>0.8</v>
      </c>
      <c r="L98" s="21" t="s">
        <v>6</v>
      </c>
      <c r="M98" s="21" t="s">
        <v>6</v>
      </c>
      <c r="N98" s="21">
        <v>0</v>
      </c>
      <c r="O98" s="21">
        <v>0</v>
      </c>
      <c r="P98" s="21" t="s">
        <v>6</v>
      </c>
    </row>
    <row r="99" spans="1:16" x14ac:dyDescent="0.35">
      <c r="A99" s="21" t="s">
        <v>16</v>
      </c>
      <c r="B99" s="21" t="s">
        <v>1</v>
      </c>
      <c r="C99" s="21" t="s">
        <v>109</v>
      </c>
      <c r="D99" s="21" t="s">
        <v>110</v>
      </c>
      <c r="E99" s="22">
        <v>45544</v>
      </c>
      <c r="F99" s="23">
        <v>4.0757990000000008E-2</v>
      </c>
      <c r="G99" s="23">
        <v>0.27698329599999999</v>
      </c>
      <c r="H99" s="24">
        <v>2077.1724715841929</v>
      </c>
      <c r="I99" s="24">
        <v>2003</v>
      </c>
      <c r="J99" s="25">
        <v>0</v>
      </c>
      <c r="K99" s="25">
        <v>0.8</v>
      </c>
      <c r="L99" s="21" t="s">
        <v>6</v>
      </c>
      <c r="M99" s="21" t="s">
        <v>6</v>
      </c>
      <c r="N99" s="21">
        <v>0</v>
      </c>
      <c r="O99" s="21">
        <v>0</v>
      </c>
      <c r="P99" s="21" t="s">
        <v>6</v>
      </c>
    </row>
    <row r="100" spans="1:16" x14ac:dyDescent="0.35">
      <c r="A100" s="21" t="s">
        <v>16</v>
      </c>
      <c r="B100" s="21" t="s">
        <v>78</v>
      </c>
      <c r="C100" s="21" t="s">
        <v>111</v>
      </c>
      <c r="D100" s="21" t="s">
        <v>112</v>
      </c>
      <c r="E100" s="22">
        <v>45596</v>
      </c>
      <c r="F100" s="23">
        <v>0</v>
      </c>
      <c r="G100" s="23">
        <v>0</v>
      </c>
      <c r="H100" s="24">
        <v>1290</v>
      </c>
      <c r="I100" s="24">
        <v>1446</v>
      </c>
      <c r="J100" s="25">
        <v>0</v>
      </c>
      <c r="K100" s="25">
        <v>0.4</v>
      </c>
      <c r="L100" s="21" t="s">
        <v>6</v>
      </c>
      <c r="M100" s="21" t="s">
        <v>6</v>
      </c>
      <c r="N100" s="21">
        <v>0</v>
      </c>
      <c r="O100" s="21">
        <v>0</v>
      </c>
      <c r="P100" s="21" t="s">
        <v>6</v>
      </c>
    </row>
    <row r="101" spans="1:16" x14ac:dyDescent="0.35">
      <c r="A101" s="21" t="s">
        <v>16</v>
      </c>
      <c r="B101" s="21" t="s">
        <v>81</v>
      </c>
      <c r="C101" s="21" t="s">
        <v>111</v>
      </c>
      <c r="D101" s="21" t="s">
        <v>112</v>
      </c>
      <c r="E101" s="22">
        <v>45596</v>
      </c>
      <c r="F101" s="23">
        <v>0</v>
      </c>
      <c r="G101" s="23">
        <v>0</v>
      </c>
      <c r="H101" s="24">
        <v>1270</v>
      </c>
      <c r="I101" s="24">
        <v>1446</v>
      </c>
      <c r="J101" s="25">
        <v>0</v>
      </c>
      <c r="K101" s="25">
        <v>0.4</v>
      </c>
      <c r="L101" s="21" t="s">
        <v>6</v>
      </c>
      <c r="M101" s="21" t="s">
        <v>6</v>
      </c>
      <c r="N101" s="21">
        <v>0</v>
      </c>
      <c r="O101" s="21">
        <v>0</v>
      </c>
      <c r="P101" s="21" t="s">
        <v>6</v>
      </c>
    </row>
    <row r="102" spans="1:16" x14ac:dyDescent="0.35">
      <c r="A102" s="21" t="s">
        <v>16</v>
      </c>
      <c r="B102" s="21" t="s">
        <v>82</v>
      </c>
      <c r="C102" s="21" t="s">
        <v>111</v>
      </c>
      <c r="D102" s="21" t="s">
        <v>112</v>
      </c>
      <c r="E102" s="22">
        <v>45596</v>
      </c>
      <c r="F102" s="23">
        <v>0</v>
      </c>
      <c r="G102" s="23">
        <v>0</v>
      </c>
      <c r="H102" s="24">
        <v>1334</v>
      </c>
      <c r="I102" s="24">
        <v>1446</v>
      </c>
      <c r="J102" s="25">
        <v>0</v>
      </c>
      <c r="K102" s="25">
        <v>0.4</v>
      </c>
      <c r="L102" s="21" t="s">
        <v>6</v>
      </c>
      <c r="M102" s="21" t="s">
        <v>6</v>
      </c>
      <c r="N102" s="21">
        <v>0</v>
      </c>
      <c r="O102" s="21">
        <v>0</v>
      </c>
      <c r="P102" s="21" t="s">
        <v>6</v>
      </c>
    </row>
    <row r="103" spans="1:16" x14ac:dyDescent="0.35">
      <c r="A103" s="21" t="s">
        <v>16</v>
      </c>
      <c r="B103" s="21" t="s">
        <v>83</v>
      </c>
      <c r="C103" s="21" t="s">
        <v>111</v>
      </c>
      <c r="D103" s="21" t="s">
        <v>112</v>
      </c>
      <c r="E103" s="22">
        <v>45596</v>
      </c>
      <c r="F103" s="23">
        <v>0.28496361200000003</v>
      </c>
      <c r="G103" s="23">
        <v>0</v>
      </c>
      <c r="H103" s="24">
        <v>1291.83954061381</v>
      </c>
      <c r="I103" s="24">
        <v>1446</v>
      </c>
      <c r="J103" s="25">
        <v>0</v>
      </c>
      <c r="K103" s="25">
        <v>0.4</v>
      </c>
      <c r="L103" s="21" t="s">
        <v>6</v>
      </c>
      <c r="M103" s="21" t="s">
        <v>6</v>
      </c>
      <c r="N103" s="21">
        <v>0</v>
      </c>
      <c r="O103" s="21">
        <v>0</v>
      </c>
      <c r="P103" s="21" t="s">
        <v>6</v>
      </c>
    </row>
    <row r="104" spans="1:16" x14ac:dyDescent="0.35">
      <c r="A104" s="21" t="s">
        <v>16</v>
      </c>
      <c r="B104" s="21" t="s">
        <v>84</v>
      </c>
      <c r="C104" s="21" t="s">
        <v>111</v>
      </c>
      <c r="D104" s="21" t="s">
        <v>112</v>
      </c>
      <c r="E104" s="22">
        <v>45596</v>
      </c>
      <c r="F104" s="23">
        <v>0.36446884547959502</v>
      </c>
      <c r="G104" s="23">
        <v>0</v>
      </c>
      <c r="H104" s="24">
        <v>1294.5295434781619</v>
      </c>
      <c r="I104" s="24">
        <v>1446</v>
      </c>
      <c r="J104" s="25">
        <v>0</v>
      </c>
      <c r="K104" s="25">
        <v>0.4</v>
      </c>
      <c r="L104" s="21" t="s">
        <v>6</v>
      </c>
      <c r="M104" s="21" t="s">
        <v>6</v>
      </c>
      <c r="N104" s="21">
        <v>0</v>
      </c>
      <c r="O104" s="21">
        <v>0</v>
      </c>
      <c r="P104" s="21" t="s">
        <v>6</v>
      </c>
    </row>
    <row r="105" spans="1:16" x14ac:dyDescent="0.35">
      <c r="A105" s="21" t="s">
        <v>16</v>
      </c>
      <c r="B105" s="21" t="s">
        <v>0</v>
      </c>
      <c r="C105" s="21" t="s">
        <v>111</v>
      </c>
      <c r="D105" s="21" t="s">
        <v>112</v>
      </c>
      <c r="E105" s="22">
        <v>45596</v>
      </c>
      <c r="F105" s="23">
        <v>0.64529173799999995</v>
      </c>
      <c r="G105" s="23">
        <v>8.3462398322863007E-3</v>
      </c>
      <c r="H105" s="24">
        <v>1478.410989740313</v>
      </c>
      <c r="I105" s="24">
        <v>1446</v>
      </c>
      <c r="J105" s="25">
        <v>0</v>
      </c>
      <c r="K105" s="25">
        <v>0.4</v>
      </c>
      <c r="L105" s="21" t="s">
        <v>6</v>
      </c>
      <c r="M105" s="21" t="s">
        <v>6</v>
      </c>
      <c r="N105" s="21">
        <v>0</v>
      </c>
      <c r="O105" s="21">
        <v>0</v>
      </c>
      <c r="P105" s="21" t="s">
        <v>6</v>
      </c>
    </row>
    <row r="106" spans="1:16" x14ac:dyDescent="0.35">
      <c r="A106" s="21" t="s">
        <v>16</v>
      </c>
      <c r="B106" s="21" t="s">
        <v>1</v>
      </c>
      <c r="C106" s="21" t="s">
        <v>111</v>
      </c>
      <c r="D106" s="21" t="s">
        <v>112</v>
      </c>
      <c r="E106" s="22">
        <v>45596</v>
      </c>
      <c r="F106" s="23">
        <v>-1.60527E-3</v>
      </c>
      <c r="G106" s="23">
        <v>1.81594154E-2</v>
      </c>
      <c r="H106" s="24">
        <v>1303.6634474932227</v>
      </c>
      <c r="I106" s="24">
        <v>1446</v>
      </c>
      <c r="J106" s="25">
        <v>0</v>
      </c>
      <c r="K106" s="25">
        <v>0.4</v>
      </c>
      <c r="L106" s="21" t="s">
        <v>6</v>
      </c>
      <c r="M106" s="21" t="s">
        <v>6</v>
      </c>
      <c r="N106" s="21">
        <v>0</v>
      </c>
      <c r="O106" s="21">
        <v>0</v>
      </c>
      <c r="P106" s="21" t="s">
        <v>6</v>
      </c>
    </row>
    <row r="107" spans="1:16" x14ac:dyDescent="0.35">
      <c r="A107" s="21" t="s">
        <v>16</v>
      </c>
      <c r="B107" s="21" t="s">
        <v>78</v>
      </c>
      <c r="C107" s="21" t="s">
        <v>113</v>
      </c>
      <c r="D107" s="21" t="s">
        <v>114</v>
      </c>
      <c r="E107" s="22">
        <v>45646</v>
      </c>
      <c r="F107" s="23">
        <v>0</v>
      </c>
      <c r="G107" s="23">
        <v>0</v>
      </c>
      <c r="H107" s="24">
        <v>1714</v>
      </c>
      <c r="I107" s="24">
        <v>1766</v>
      </c>
      <c r="J107" s="25">
        <v>0</v>
      </c>
      <c r="K107" s="25">
        <v>1</v>
      </c>
      <c r="L107" s="21" t="s">
        <v>6</v>
      </c>
      <c r="M107" s="21" t="s">
        <v>6</v>
      </c>
      <c r="N107" s="21">
        <v>0</v>
      </c>
      <c r="O107" s="21">
        <v>0</v>
      </c>
      <c r="P107" s="21" t="s">
        <v>6</v>
      </c>
    </row>
    <row r="108" spans="1:16" x14ac:dyDescent="0.35">
      <c r="A108" s="21" t="s">
        <v>16</v>
      </c>
      <c r="B108" s="21" t="s">
        <v>81</v>
      </c>
      <c r="C108" s="21" t="s">
        <v>113</v>
      </c>
      <c r="D108" s="21" t="s">
        <v>114</v>
      </c>
      <c r="E108" s="22">
        <v>45646</v>
      </c>
      <c r="F108" s="23">
        <v>0</v>
      </c>
      <c r="G108" s="23">
        <v>0</v>
      </c>
      <c r="H108" s="24">
        <v>1770</v>
      </c>
      <c r="I108" s="24">
        <v>1766</v>
      </c>
      <c r="J108" s="25">
        <v>0</v>
      </c>
      <c r="K108" s="25">
        <v>1</v>
      </c>
      <c r="L108" s="21" t="s">
        <v>6</v>
      </c>
      <c r="M108" s="21" t="s">
        <v>6</v>
      </c>
      <c r="N108" s="21">
        <v>0</v>
      </c>
      <c r="O108" s="21">
        <v>0</v>
      </c>
      <c r="P108" s="21" t="s">
        <v>6</v>
      </c>
    </row>
    <row r="109" spans="1:16" x14ac:dyDescent="0.35">
      <c r="A109" s="21" t="s">
        <v>16</v>
      </c>
      <c r="B109" s="21" t="s">
        <v>82</v>
      </c>
      <c r="C109" s="21" t="s">
        <v>113</v>
      </c>
      <c r="D109" s="21" t="s">
        <v>114</v>
      </c>
      <c r="E109" s="22">
        <v>45646</v>
      </c>
      <c r="F109" s="23">
        <v>0</v>
      </c>
      <c r="G109" s="23">
        <v>0</v>
      </c>
      <c r="H109" s="24">
        <v>1790</v>
      </c>
      <c r="I109" s="24">
        <v>1766</v>
      </c>
      <c r="J109" s="25">
        <v>0</v>
      </c>
      <c r="K109" s="25">
        <v>1</v>
      </c>
      <c r="L109" s="21" t="s">
        <v>6</v>
      </c>
      <c r="M109" s="21" t="s">
        <v>6</v>
      </c>
      <c r="N109" s="21">
        <v>0</v>
      </c>
      <c r="O109" s="21">
        <v>0</v>
      </c>
      <c r="P109" s="21" t="s">
        <v>6</v>
      </c>
    </row>
    <row r="110" spans="1:16" x14ac:dyDescent="0.35">
      <c r="A110" s="21" t="s">
        <v>16</v>
      </c>
      <c r="B110" s="21" t="s">
        <v>83</v>
      </c>
      <c r="C110" s="21" t="s">
        <v>113</v>
      </c>
      <c r="D110" s="21" t="s">
        <v>114</v>
      </c>
      <c r="E110" s="22">
        <v>45646</v>
      </c>
      <c r="F110" s="23">
        <v>4.1632267000000001E-2</v>
      </c>
      <c r="G110" s="23">
        <v>0</v>
      </c>
      <c r="H110" s="24">
        <v>1707.8354193000778</v>
      </c>
      <c r="I110" s="24">
        <v>1766</v>
      </c>
      <c r="J110" s="25">
        <v>0</v>
      </c>
      <c r="K110" s="25">
        <v>1</v>
      </c>
      <c r="L110" s="21" t="s">
        <v>6</v>
      </c>
      <c r="M110" s="21" t="s">
        <v>6</v>
      </c>
      <c r="N110" s="21">
        <v>0</v>
      </c>
      <c r="O110" s="21">
        <v>0</v>
      </c>
      <c r="P110" s="21" t="s">
        <v>6</v>
      </c>
    </row>
    <row r="111" spans="1:16" x14ac:dyDescent="0.35">
      <c r="A111" s="21" t="s">
        <v>16</v>
      </c>
      <c r="B111" s="21" t="s">
        <v>84</v>
      </c>
      <c r="C111" s="21" t="s">
        <v>113</v>
      </c>
      <c r="D111" s="21" t="s">
        <v>114</v>
      </c>
      <c r="E111" s="22">
        <v>45646</v>
      </c>
      <c r="F111" s="23">
        <v>8.3584532251916976E-2</v>
      </c>
      <c r="G111" s="23">
        <v>0</v>
      </c>
      <c r="H111" s="24">
        <v>1749.3190104525643</v>
      </c>
      <c r="I111" s="24">
        <v>1766</v>
      </c>
      <c r="J111" s="25">
        <v>0</v>
      </c>
      <c r="K111" s="25">
        <v>1</v>
      </c>
      <c r="L111" s="21" t="s">
        <v>6</v>
      </c>
      <c r="M111" s="21" t="s">
        <v>6</v>
      </c>
      <c r="N111" s="21">
        <v>0</v>
      </c>
      <c r="O111" s="21">
        <v>0</v>
      </c>
      <c r="P111" s="21" t="s">
        <v>6</v>
      </c>
    </row>
    <row r="112" spans="1:16" x14ac:dyDescent="0.35">
      <c r="A112" s="21" t="s">
        <v>16</v>
      </c>
      <c r="B112" s="21" t="s">
        <v>0</v>
      </c>
      <c r="C112" s="21" t="s">
        <v>113</v>
      </c>
      <c r="D112" s="21" t="s">
        <v>114</v>
      </c>
      <c r="E112" s="22">
        <v>45646</v>
      </c>
      <c r="F112" s="23">
        <v>0.48350919400000003</v>
      </c>
      <c r="G112" s="23">
        <v>1.0984146588202201E-2</v>
      </c>
      <c r="H112" s="24">
        <v>1769.1143178341829</v>
      </c>
      <c r="I112" s="24">
        <v>1766</v>
      </c>
      <c r="J112" s="25">
        <v>0</v>
      </c>
      <c r="K112" s="25">
        <v>1</v>
      </c>
      <c r="L112" s="21" t="s">
        <v>6</v>
      </c>
      <c r="M112" s="21" t="s">
        <v>6</v>
      </c>
      <c r="N112" s="21">
        <v>0</v>
      </c>
      <c r="O112" s="21">
        <v>0</v>
      </c>
      <c r="P112" s="21" t="s">
        <v>6</v>
      </c>
    </row>
    <row r="113" spans="1:16" x14ac:dyDescent="0.35">
      <c r="A113" s="21" t="s">
        <v>16</v>
      </c>
      <c r="B113" s="21" t="s">
        <v>1</v>
      </c>
      <c r="C113" s="21" t="s">
        <v>113</v>
      </c>
      <c r="D113" s="21" t="s">
        <v>114</v>
      </c>
      <c r="E113" s="22">
        <v>45646</v>
      </c>
      <c r="F113" s="23">
        <v>2.3519699999999997E-3</v>
      </c>
      <c r="G113" s="23">
        <v>2.3898867600000002E-2</v>
      </c>
      <c r="H113" s="24">
        <v>1769.2706815546396</v>
      </c>
      <c r="I113" s="24">
        <v>1766</v>
      </c>
      <c r="J113" s="25">
        <v>0</v>
      </c>
      <c r="K113" s="25">
        <v>1</v>
      </c>
      <c r="L113" s="21" t="s">
        <v>6</v>
      </c>
      <c r="M113" s="21" t="s">
        <v>6</v>
      </c>
      <c r="N113" s="21">
        <v>0</v>
      </c>
      <c r="O113" s="21">
        <v>0</v>
      </c>
      <c r="P113" s="21" t="s">
        <v>6</v>
      </c>
    </row>
    <row r="114" spans="1:16" x14ac:dyDescent="0.35">
      <c r="A114" s="21" t="s">
        <v>16</v>
      </c>
      <c r="B114" s="21" t="s">
        <v>78</v>
      </c>
      <c r="C114" s="21" t="s">
        <v>115</v>
      </c>
      <c r="D114" s="21" t="s">
        <v>116</v>
      </c>
      <c r="E114" s="22">
        <v>45583</v>
      </c>
      <c r="F114" s="23">
        <v>0</v>
      </c>
      <c r="G114" s="23">
        <v>0</v>
      </c>
      <c r="H114" s="24">
        <v>2496</v>
      </c>
      <c r="I114" s="24">
        <v>2996</v>
      </c>
      <c r="J114" s="25">
        <v>0</v>
      </c>
      <c r="K114" s="25">
        <v>1</v>
      </c>
      <c r="L114" s="21" t="s">
        <v>6</v>
      </c>
      <c r="M114" s="21" t="s">
        <v>6</v>
      </c>
      <c r="N114" s="21">
        <v>0</v>
      </c>
      <c r="O114" s="21">
        <v>0</v>
      </c>
      <c r="P114" s="21" t="s">
        <v>6</v>
      </c>
    </row>
    <row r="115" spans="1:16" x14ac:dyDescent="0.35">
      <c r="A115" s="21" t="s">
        <v>16</v>
      </c>
      <c r="B115" s="21" t="s">
        <v>81</v>
      </c>
      <c r="C115" s="21" t="s">
        <v>115</v>
      </c>
      <c r="D115" s="21" t="s">
        <v>116</v>
      </c>
      <c r="E115" s="22">
        <v>45583</v>
      </c>
      <c r="F115" s="23">
        <v>0</v>
      </c>
      <c r="G115" s="23">
        <v>0</v>
      </c>
      <c r="H115" s="24">
        <v>2576</v>
      </c>
      <c r="I115" s="24">
        <v>2996</v>
      </c>
      <c r="J115" s="25">
        <v>0</v>
      </c>
      <c r="K115" s="25">
        <v>1</v>
      </c>
      <c r="L115" s="21" t="s">
        <v>6</v>
      </c>
      <c r="M115" s="21" t="s">
        <v>6</v>
      </c>
      <c r="N115" s="21">
        <v>0</v>
      </c>
      <c r="O115" s="21">
        <v>0</v>
      </c>
      <c r="P115" s="21" t="s">
        <v>6</v>
      </c>
    </row>
    <row r="116" spans="1:16" x14ac:dyDescent="0.35">
      <c r="A116" s="21" t="s">
        <v>16</v>
      </c>
      <c r="B116" s="21" t="s">
        <v>82</v>
      </c>
      <c r="C116" s="21" t="s">
        <v>115</v>
      </c>
      <c r="D116" s="21" t="s">
        <v>116</v>
      </c>
      <c r="E116" s="22">
        <v>45583</v>
      </c>
      <c r="F116" s="23">
        <v>1.0815397198946513</v>
      </c>
      <c r="G116" s="23">
        <v>0</v>
      </c>
      <c r="H116" s="24">
        <v>2626</v>
      </c>
      <c r="I116" s="24">
        <v>2996</v>
      </c>
      <c r="J116" s="25">
        <v>0</v>
      </c>
      <c r="K116" s="25">
        <v>1</v>
      </c>
      <c r="L116" s="21" t="s">
        <v>6</v>
      </c>
      <c r="M116" s="21" t="s">
        <v>6</v>
      </c>
      <c r="N116" s="21">
        <v>0</v>
      </c>
      <c r="O116" s="21">
        <v>0</v>
      </c>
      <c r="P116" s="21" t="s">
        <v>6</v>
      </c>
    </row>
    <row r="117" spans="1:16" x14ac:dyDescent="0.35">
      <c r="A117" s="21" t="s">
        <v>16</v>
      </c>
      <c r="B117" s="21" t="s">
        <v>83</v>
      </c>
      <c r="C117" s="21" t="s">
        <v>115</v>
      </c>
      <c r="D117" s="21" t="s">
        <v>116</v>
      </c>
      <c r="E117" s="22">
        <v>45583</v>
      </c>
      <c r="F117" s="23">
        <v>9.1490085999999998E-2</v>
      </c>
      <c r="G117" s="23">
        <v>0</v>
      </c>
      <c r="H117" s="24">
        <v>2881.4734630376088</v>
      </c>
      <c r="I117" s="24">
        <v>2996</v>
      </c>
      <c r="J117" s="25">
        <v>0</v>
      </c>
      <c r="K117" s="25">
        <v>1</v>
      </c>
      <c r="L117" s="21" t="s">
        <v>6</v>
      </c>
      <c r="M117" s="21" t="s">
        <v>6</v>
      </c>
      <c r="N117" s="21">
        <v>0</v>
      </c>
      <c r="O117" s="21">
        <v>0</v>
      </c>
      <c r="P117" s="21" t="s">
        <v>6</v>
      </c>
    </row>
    <row r="118" spans="1:16" x14ac:dyDescent="0.35">
      <c r="A118" s="21" t="s">
        <v>16</v>
      </c>
      <c r="B118" s="21" t="s">
        <v>84</v>
      </c>
      <c r="C118" s="21" t="s">
        <v>115</v>
      </c>
      <c r="D118" s="21" t="s">
        <v>116</v>
      </c>
      <c r="E118" s="22">
        <v>45583</v>
      </c>
      <c r="F118" s="23">
        <v>1.6967258030767318E-2</v>
      </c>
      <c r="G118" s="23">
        <v>9.8424558312799962E-3</v>
      </c>
      <c r="H118" s="24">
        <v>2944.1201120480173</v>
      </c>
      <c r="I118" s="24">
        <v>2996</v>
      </c>
      <c r="J118" s="25">
        <v>0</v>
      </c>
      <c r="K118" s="25">
        <v>1</v>
      </c>
      <c r="L118" s="21" t="s">
        <v>6</v>
      </c>
      <c r="M118" s="21" t="s">
        <v>6</v>
      </c>
      <c r="N118" s="21">
        <v>0</v>
      </c>
      <c r="O118" s="21">
        <v>0</v>
      </c>
      <c r="P118" s="21" t="s">
        <v>6</v>
      </c>
    </row>
    <row r="119" spans="1:16" x14ac:dyDescent="0.35">
      <c r="A119" s="21" t="s">
        <v>16</v>
      </c>
      <c r="B119" s="21" t="s">
        <v>0</v>
      </c>
      <c r="C119" s="21" t="s">
        <v>115</v>
      </c>
      <c r="D119" s="21" t="s">
        <v>116</v>
      </c>
      <c r="E119" s="22">
        <v>45583</v>
      </c>
      <c r="F119" s="23">
        <v>1.1949847E-2</v>
      </c>
      <c r="G119" s="23">
        <v>1.04163201010673E-2</v>
      </c>
      <c r="H119" s="24">
        <v>3056.7830560699149</v>
      </c>
      <c r="I119" s="24">
        <v>2996</v>
      </c>
      <c r="J119" s="25">
        <v>0</v>
      </c>
      <c r="K119" s="25">
        <v>1</v>
      </c>
      <c r="L119" s="21" t="s">
        <v>6</v>
      </c>
      <c r="M119" s="21" t="s">
        <v>6</v>
      </c>
      <c r="N119" s="21">
        <v>0</v>
      </c>
      <c r="O119" s="21">
        <v>0</v>
      </c>
      <c r="P119" s="21" t="s">
        <v>6</v>
      </c>
    </row>
    <row r="120" spans="1:16" x14ac:dyDescent="0.35">
      <c r="A120" s="21" t="s">
        <v>16</v>
      </c>
      <c r="B120" s="21" t="s">
        <v>1</v>
      </c>
      <c r="C120" s="21" t="s">
        <v>115</v>
      </c>
      <c r="D120" s="21" t="s">
        <v>116</v>
      </c>
      <c r="E120" s="22">
        <v>45583</v>
      </c>
      <c r="F120" s="23">
        <v>-6.9999999999999999E-6</v>
      </c>
      <c r="G120" s="23">
        <v>2.2663413399999999E-2</v>
      </c>
      <c r="H120" s="24">
        <v>2956.5261167787698</v>
      </c>
      <c r="I120" s="24">
        <v>2996</v>
      </c>
      <c r="J120" s="25">
        <v>0</v>
      </c>
      <c r="K120" s="25">
        <v>1</v>
      </c>
      <c r="L120" s="21" t="s">
        <v>6</v>
      </c>
      <c r="M120" s="21" t="s">
        <v>6</v>
      </c>
      <c r="N120" s="21">
        <v>0</v>
      </c>
      <c r="O120" s="21">
        <v>0</v>
      </c>
      <c r="P120" s="21" t="s">
        <v>6</v>
      </c>
    </row>
    <row r="121" spans="1:16" x14ac:dyDescent="0.35">
      <c r="A121" s="21" t="s">
        <v>16</v>
      </c>
      <c r="B121" s="21" t="s">
        <v>78</v>
      </c>
      <c r="C121" s="21" t="s">
        <v>117</v>
      </c>
      <c r="D121" s="21" t="s">
        <v>118</v>
      </c>
      <c r="E121" s="22">
        <v>45559</v>
      </c>
      <c r="F121" s="23">
        <v>0</v>
      </c>
      <c r="G121" s="23">
        <v>0</v>
      </c>
      <c r="H121" s="24">
        <v>746</v>
      </c>
      <c r="I121" s="24">
        <v>751</v>
      </c>
      <c r="J121" s="25">
        <v>0</v>
      </c>
      <c r="K121" s="25">
        <v>0.4</v>
      </c>
      <c r="L121" s="21" t="s">
        <v>6</v>
      </c>
      <c r="M121" s="21" t="s">
        <v>6</v>
      </c>
      <c r="N121" s="21">
        <v>0</v>
      </c>
      <c r="O121" s="21">
        <v>0</v>
      </c>
      <c r="P121" s="21" t="s">
        <v>6</v>
      </c>
    </row>
    <row r="122" spans="1:16" x14ac:dyDescent="0.35">
      <c r="A122" s="21" t="s">
        <v>16</v>
      </c>
      <c r="B122" s="21" t="s">
        <v>81</v>
      </c>
      <c r="C122" s="21" t="s">
        <v>117</v>
      </c>
      <c r="D122" s="21" t="s">
        <v>118</v>
      </c>
      <c r="E122" s="22">
        <v>45559</v>
      </c>
      <c r="F122" s="23">
        <v>0</v>
      </c>
      <c r="G122" s="23">
        <v>0</v>
      </c>
      <c r="H122" s="24">
        <v>752</v>
      </c>
      <c r="I122" s="24">
        <v>751</v>
      </c>
      <c r="J122" s="25">
        <v>0</v>
      </c>
      <c r="K122" s="25">
        <v>0.4</v>
      </c>
      <c r="L122" s="21" t="s">
        <v>6</v>
      </c>
      <c r="M122" s="21" t="s">
        <v>6</v>
      </c>
      <c r="N122" s="21">
        <v>0</v>
      </c>
      <c r="O122" s="21">
        <v>0</v>
      </c>
      <c r="P122" s="21" t="s">
        <v>6</v>
      </c>
    </row>
    <row r="123" spans="1:16" x14ac:dyDescent="0.35">
      <c r="A123" s="21" t="s">
        <v>16</v>
      </c>
      <c r="B123" s="21" t="s">
        <v>82</v>
      </c>
      <c r="C123" s="21" t="s">
        <v>117</v>
      </c>
      <c r="D123" s="21" t="s">
        <v>118</v>
      </c>
      <c r="E123" s="22">
        <v>45559</v>
      </c>
      <c r="F123" s="23">
        <v>0</v>
      </c>
      <c r="G123" s="23">
        <v>0</v>
      </c>
      <c r="H123" s="24">
        <v>773</v>
      </c>
      <c r="I123" s="24">
        <v>751</v>
      </c>
      <c r="J123" s="25">
        <v>0</v>
      </c>
      <c r="K123" s="25">
        <v>0.4</v>
      </c>
      <c r="L123" s="21" t="s">
        <v>6</v>
      </c>
      <c r="M123" s="21" t="s">
        <v>6</v>
      </c>
      <c r="N123" s="21">
        <v>0</v>
      </c>
      <c r="O123" s="21">
        <v>0</v>
      </c>
      <c r="P123" s="21" t="s">
        <v>6</v>
      </c>
    </row>
    <row r="124" spans="1:16" x14ac:dyDescent="0.35">
      <c r="A124" s="21" t="s">
        <v>16</v>
      </c>
      <c r="B124" s="21" t="s">
        <v>83</v>
      </c>
      <c r="C124" s="21" t="s">
        <v>117</v>
      </c>
      <c r="D124" s="21" t="s">
        <v>118</v>
      </c>
      <c r="E124" s="22">
        <v>45559</v>
      </c>
      <c r="F124" s="23">
        <v>1.4008540000000002E-2</v>
      </c>
      <c r="G124" s="23">
        <v>0</v>
      </c>
      <c r="H124" s="24">
        <v>783.52340982021258</v>
      </c>
      <c r="I124" s="24">
        <v>751</v>
      </c>
      <c r="J124" s="25">
        <v>0</v>
      </c>
      <c r="K124" s="25">
        <v>0.4</v>
      </c>
      <c r="L124" s="21" t="s">
        <v>6</v>
      </c>
      <c r="M124" s="21" t="s">
        <v>6</v>
      </c>
      <c r="N124" s="21">
        <v>0</v>
      </c>
      <c r="O124" s="21">
        <v>0</v>
      </c>
      <c r="P124" s="21" t="s">
        <v>6</v>
      </c>
    </row>
    <row r="125" spans="1:16" x14ac:dyDescent="0.35">
      <c r="A125" s="21" t="s">
        <v>16</v>
      </c>
      <c r="B125" s="21" t="s">
        <v>84</v>
      </c>
      <c r="C125" s="21" t="s">
        <v>117</v>
      </c>
      <c r="D125" s="21" t="s">
        <v>118</v>
      </c>
      <c r="E125" s="22">
        <v>45559</v>
      </c>
      <c r="F125" s="23">
        <v>0.6982655578245538</v>
      </c>
      <c r="G125" s="23">
        <v>0</v>
      </c>
      <c r="H125" s="24">
        <v>821.43716756638162</v>
      </c>
      <c r="I125" s="24">
        <v>751</v>
      </c>
      <c r="J125" s="25">
        <v>0</v>
      </c>
      <c r="K125" s="25">
        <v>0.4</v>
      </c>
      <c r="L125" s="21" t="s">
        <v>6</v>
      </c>
      <c r="M125" s="21" t="s">
        <v>6</v>
      </c>
      <c r="N125" s="21">
        <v>0</v>
      </c>
      <c r="O125" s="21">
        <v>0</v>
      </c>
      <c r="P125" s="21" t="s">
        <v>6</v>
      </c>
    </row>
    <row r="126" spans="1:16" x14ac:dyDescent="0.35">
      <c r="A126" s="21" t="s">
        <v>16</v>
      </c>
      <c r="B126" s="21" t="s">
        <v>0</v>
      </c>
      <c r="C126" s="21" t="s">
        <v>117</v>
      </c>
      <c r="D126" s="21" t="s">
        <v>118</v>
      </c>
      <c r="E126" s="22">
        <v>45559</v>
      </c>
      <c r="F126" s="23">
        <v>1.0681324779999999</v>
      </c>
      <c r="G126" s="23">
        <v>6.3562225430859928E-3</v>
      </c>
      <c r="H126" s="24">
        <v>841.53694537090189</v>
      </c>
      <c r="I126" s="24">
        <v>751</v>
      </c>
      <c r="J126" s="25">
        <v>0</v>
      </c>
      <c r="K126" s="25">
        <v>0.4</v>
      </c>
      <c r="L126" s="21" t="s">
        <v>6</v>
      </c>
      <c r="M126" s="21" t="s">
        <v>6</v>
      </c>
      <c r="N126" s="21">
        <v>0</v>
      </c>
      <c r="O126" s="21">
        <v>0</v>
      </c>
      <c r="P126" s="21" t="s">
        <v>6</v>
      </c>
    </row>
    <row r="127" spans="1:16" x14ac:dyDescent="0.35">
      <c r="A127" s="21" t="s">
        <v>16</v>
      </c>
      <c r="B127" s="21" t="s">
        <v>1</v>
      </c>
      <c r="C127" s="21" t="s">
        <v>117</v>
      </c>
      <c r="D127" s="21" t="s">
        <v>118</v>
      </c>
      <c r="E127" s="22">
        <v>45559</v>
      </c>
      <c r="F127" s="23">
        <v>-2.5971469999999997E-2</v>
      </c>
      <c r="G127" s="23">
        <v>1.3829615234423989E-2</v>
      </c>
      <c r="H127" s="24">
        <v>826.19093203984357</v>
      </c>
      <c r="I127" s="24">
        <v>751</v>
      </c>
      <c r="J127" s="25">
        <v>0</v>
      </c>
      <c r="K127" s="25">
        <v>0.4</v>
      </c>
      <c r="L127" s="21" t="s">
        <v>6</v>
      </c>
      <c r="M127" s="21" t="s">
        <v>6</v>
      </c>
      <c r="N127" s="21">
        <v>0</v>
      </c>
      <c r="O127" s="21">
        <v>0</v>
      </c>
      <c r="P127" s="21" t="s">
        <v>6</v>
      </c>
    </row>
    <row r="128" spans="1:16" x14ac:dyDescent="0.35">
      <c r="A128" s="21" t="s">
        <v>16</v>
      </c>
      <c r="B128" s="21" t="s">
        <v>78</v>
      </c>
      <c r="C128" s="21" t="s">
        <v>119</v>
      </c>
      <c r="D128" s="21" t="s">
        <v>120</v>
      </c>
      <c r="E128" s="22">
        <v>45621</v>
      </c>
      <c r="F128" s="23">
        <v>0</v>
      </c>
      <c r="G128" s="23">
        <v>0</v>
      </c>
      <c r="H128" s="24">
        <v>3962</v>
      </c>
      <c r="I128" s="24">
        <v>4406</v>
      </c>
      <c r="J128" s="25">
        <v>0</v>
      </c>
      <c r="K128" s="25">
        <v>0.3</v>
      </c>
      <c r="L128" s="21" t="s">
        <v>6</v>
      </c>
      <c r="M128" s="21" t="s">
        <v>6</v>
      </c>
      <c r="N128" s="21">
        <v>0</v>
      </c>
      <c r="O128" s="21">
        <v>0</v>
      </c>
      <c r="P128" s="21" t="s">
        <v>6</v>
      </c>
    </row>
    <row r="129" spans="1:16" x14ac:dyDescent="0.35">
      <c r="A129" s="21" t="s">
        <v>16</v>
      </c>
      <c r="B129" s="21" t="s">
        <v>81</v>
      </c>
      <c r="C129" s="21" t="s">
        <v>119</v>
      </c>
      <c r="D129" s="21" t="s">
        <v>120</v>
      </c>
      <c r="E129" s="22">
        <v>45621</v>
      </c>
      <c r="F129" s="23">
        <v>0</v>
      </c>
      <c r="G129" s="23">
        <v>0</v>
      </c>
      <c r="H129" s="24">
        <v>4170</v>
      </c>
      <c r="I129" s="24">
        <v>4406</v>
      </c>
      <c r="J129" s="25">
        <v>0</v>
      </c>
      <c r="K129" s="25">
        <v>0.3</v>
      </c>
      <c r="L129" s="21" t="s">
        <v>6</v>
      </c>
      <c r="M129" s="21" t="s">
        <v>6</v>
      </c>
      <c r="N129" s="21">
        <v>0</v>
      </c>
      <c r="O129" s="21">
        <v>0</v>
      </c>
      <c r="P129" s="21" t="s">
        <v>6</v>
      </c>
    </row>
    <row r="130" spans="1:16" x14ac:dyDescent="0.35">
      <c r="A130" s="21" t="s">
        <v>16</v>
      </c>
      <c r="B130" s="21" t="s">
        <v>82</v>
      </c>
      <c r="C130" s="21" t="s">
        <v>119</v>
      </c>
      <c r="D130" s="21" t="s">
        <v>120</v>
      </c>
      <c r="E130" s="22">
        <v>45621</v>
      </c>
      <c r="F130" s="23">
        <v>0.60353156857963741</v>
      </c>
      <c r="G130" s="23">
        <v>0</v>
      </c>
      <c r="H130" s="24">
        <v>4227</v>
      </c>
      <c r="I130" s="24">
        <v>4406</v>
      </c>
      <c r="J130" s="25">
        <v>0</v>
      </c>
      <c r="K130" s="25">
        <v>0.3</v>
      </c>
      <c r="L130" s="21" t="s">
        <v>6</v>
      </c>
      <c r="M130" s="21" t="s">
        <v>6</v>
      </c>
      <c r="N130" s="21">
        <v>0</v>
      </c>
      <c r="O130" s="21">
        <v>0</v>
      </c>
      <c r="P130" s="21" t="s">
        <v>6</v>
      </c>
    </row>
    <row r="131" spans="1:16" x14ac:dyDescent="0.35">
      <c r="A131" s="21" t="s">
        <v>16</v>
      </c>
      <c r="B131" s="21" t="s">
        <v>83</v>
      </c>
      <c r="C131" s="21" t="s">
        <v>119</v>
      </c>
      <c r="D131" s="21" t="s">
        <v>120</v>
      </c>
      <c r="E131" s="22">
        <v>45621</v>
      </c>
      <c r="F131" s="23">
        <v>0.66367526799999998</v>
      </c>
      <c r="G131" s="23">
        <v>0</v>
      </c>
      <c r="H131" s="24">
        <v>4091.584546580038</v>
      </c>
      <c r="I131" s="24">
        <v>4406</v>
      </c>
      <c r="J131" s="25">
        <v>0</v>
      </c>
      <c r="K131" s="25">
        <v>0.3</v>
      </c>
      <c r="L131" s="21" t="s">
        <v>6</v>
      </c>
      <c r="M131" s="21" t="s">
        <v>6</v>
      </c>
      <c r="N131" s="21">
        <v>0</v>
      </c>
      <c r="O131" s="21">
        <v>0</v>
      </c>
      <c r="P131" s="21" t="s">
        <v>6</v>
      </c>
    </row>
    <row r="132" spans="1:16" x14ac:dyDescent="0.35">
      <c r="A132" s="21" t="s">
        <v>16</v>
      </c>
      <c r="B132" s="21" t="s">
        <v>84</v>
      </c>
      <c r="C132" s="21" t="s">
        <v>119</v>
      </c>
      <c r="D132" s="21" t="s">
        <v>120</v>
      </c>
      <c r="E132" s="22">
        <v>45621</v>
      </c>
      <c r="F132" s="23">
        <v>1.3759443293417881</v>
      </c>
      <c r="G132" s="23">
        <v>0</v>
      </c>
      <c r="H132" s="24">
        <v>4136.6564449880061</v>
      </c>
      <c r="I132" s="24">
        <v>4406</v>
      </c>
      <c r="J132" s="25">
        <v>0</v>
      </c>
      <c r="K132" s="25">
        <v>0.3</v>
      </c>
      <c r="L132" s="21" t="s">
        <v>6</v>
      </c>
      <c r="M132" s="21" t="s">
        <v>6</v>
      </c>
      <c r="N132" s="21">
        <v>0</v>
      </c>
      <c r="O132" s="21">
        <v>0</v>
      </c>
      <c r="P132" s="21" t="s">
        <v>6</v>
      </c>
    </row>
    <row r="133" spans="1:16" x14ac:dyDescent="0.35">
      <c r="A133" s="21" t="s">
        <v>16</v>
      </c>
      <c r="B133" s="21" t="s">
        <v>0</v>
      </c>
      <c r="C133" s="21" t="s">
        <v>119</v>
      </c>
      <c r="D133" s="21" t="s">
        <v>120</v>
      </c>
      <c r="E133" s="22">
        <v>45621</v>
      </c>
      <c r="F133" s="23">
        <v>0.24175459700000002</v>
      </c>
      <c r="G133" s="23">
        <v>3.5726809912542699E-2</v>
      </c>
      <c r="H133" s="24">
        <v>4792.2652111829648</v>
      </c>
      <c r="I133" s="24">
        <v>4406</v>
      </c>
      <c r="J133" s="25">
        <v>0</v>
      </c>
      <c r="K133" s="25">
        <v>0.3</v>
      </c>
      <c r="L133" s="21" t="s">
        <v>6</v>
      </c>
      <c r="M133" s="21" t="s">
        <v>6</v>
      </c>
      <c r="N133" s="21">
        <v>0</v>
      </c>
      <c r="O133" s="21">
        <v>0</v>
      </c>
      <c r="P133" s="21" t="s">
        <v>6</v>
      </c>
    </row>
    <row r="134" spans="1:16" x14ac:dyDescent="0.35">
      <c r="A134" s="21" t="s">
        <v>16</v>
      </c>
      <c r="B134" s="21" t="s">
        <v>1</v>
      </c>
      <c r="C134" s="21" t="s">
        <v>119</v>
      </c>
      <c r="D134" s="21" t="s">
        <v>120</v>
      </c>
      <c r="E134" s="22">
        <v>45621</v>
      </c>
      <c r="F134" s="23">
        <v>-3.8224799999999992E-3</v>
      </c>
      <c r="G134" s="23">
        <v>7.7732966599999995E-2</v>
      </c>
      <c r="H134" s="24">
        <v>4169.222359948888</v>
      </c>
      <c r="I134" s="24">
        <v>4406</v>
      </c>
      <c r="J134" s="25">
        <v>0</v>
      </c>
      <c r="K134" s="25">
        <v>0.3</v>
      </c>
      <c r="L134" s="21" t="s">
        <v>6</v>
      </c>
      <c r="M134" s="21" t="s">
        <v>6</v>
      </c>
      <c r="N134" s="21">
        <v>0</v>
      </c>
      <c r="O134" s="21">
        <v>0</v>
      </c>
      <c r="P134" s="21" t="s">
        <v>6</v>
      </c>
    </row>
    <row r="135" spans="1:16" x14ac:dyDescent="0.35">
      <c r="A135" s="21" t="s">
        <v>16</v>
      </c>
      <c r="B135" s="21" t="s">
        <v>78</v>
      </c>
      <c r="C135" s="21" t="s">
        <v>121</v>
      </c>
      <c r="D135" s="21" t="s">
        <v>122</v>
      </c>
      <c r="E135" s="22">
        <v>45301</v>
      </c>
      <c r="F135" s="23">
        <v>0</v>
      </c>
      <c r="G135" s="23">
        <v>0</v>
      </c>
      <c r="H135" s="24">
        <v>7776</v>
      </c>
      <c r="I135" s="24">
        <v>7750</v>
      </c>
      <c r="J135" s="25">
        <v>0</v>
      </c>
      <c r="K135" s="25">
        <v>0.5</v>
      </c>
      <c r="L135" s="21" t="s">
        <v>6</v>
      </c>
      <c r="M135" s="21" t="s">
        <v>6</v>
      </c>
      <c r="N135" s="21">
        <v>0</v>
      </c>
      <c r="O135" s="21">
        <v>0</v>
      </c>
      <c r="P135" s="21" t="s">
        <v>6</v>
      </c>
    </row>
    <row r="136" spans="1:16" x14ac:dyDescent="0.35">
      <c r="A136" s="21" t="s">
        <v>16</v>
      </c>
      <c r="B136" s="21" t="s">
        <v>81</v>
      </c>
      <c r="C136" s="21" t="s">
        <v>121</v>
      </c>
      <c r="D136" s="21" t="s">
        <v>122</v>
      </c>
      <c r="E136" s="22">
        <v>45301</v>
      </c>
      <c r="F136" s="23">
        <v>0</v>
      </c>
      <c r="G136" s="23">
        <v>0</v>
      </c>
      <c r="H136" s="24">
        <v>7324</v>
      </c>
      <c r="I136" s="24">
        <v>7750</v>
      </c>
      <c r="J136" s="25">
        <v>0</v>
      </c>
      <c r="K136" s="25">
        <v>0.5</v>
      </c>
      <c r="L136" s="21" t="s">
        <v>6</v>
      </c>
      <c r="M136" s="21" t="s">
        <v>6</v>
      </c>
      <c r="N136" s="21">
        <v>0</v>
      </c>
      <c r="O136" s="21">
        <v>0</v>
      </c>
      <c r="P136" s="21" t="s">
        <v>6</v>
      </c>
    </row>
    <row r="137" spans="1:16" x14ac:dyDescent="0.35">
      <c r="A137" s="21" t="s">
        <v>16</v>
      </c>
      <c r="B137" s="21" t="s">
        <v>82</v>
      </c>
      <c r="C137" s="21" t="s">
        <v>121</v>
      </c>
      <c r="D137" s="21" t="s">
        <v>122</v>
      </c>
      <c r="E137" s="22">
        <v>45301</v>
      </c>
      <c r="F137" s="23">
        <v>0.20082429725209955</v>
      </c>
      <c r="G137" s="23">
        <v>0</v>
      </c>
      <c r="H137" s="24">
        <v>7377</v>
      </c>
      <c r="I137" s="24">
        <v>7750</v>
      </c>
      <c r="J137" s="25">
        <v>0</v>
      </c>
      <c r="K137" s="25">
        <v>0.5</v>
      </c>
      <c r="L137" s="21" t="s">
        <v>6</v>
      </c>
      <c r="M137" s="21" t="s">
        <v>6</v>
      </c>
      <c r="N137" s="21">
        <v>0</v>
      </c>
      <c r="O137" s="21">
        <v>0</v>
      </c>
      <c r="P137" s="21" t="s">
        <v>6</v>
      </c>
    </row>
    <row r="138" spans="1:16" x14ac:dyDescent="0.35">
      <c r="A138" s="21" t="s">
        <v>16</v>
      </c>
      <c r="B138" s="21" t="s">
        <v>83</v>
      </c>
      <c r="C138" s="21" t="s">
        <v>121</v>
      </c>
      <c r="D138" s="21" t="s">
        <v>122</v>
      </c>
      <c r="E138" s="22">
        <v>45301</v>
      </c>
      <c r="F138" s="23">
        <v>0.65789515700000001</v>
      </c>
      <c r="G138" s="23">
        <v>0</v>
      </c>
      <c r="H138" s="24">
        <v>7479.4909103931841</v>
      </c>
      <c r="I138" s="24">
        <v>7750</v>
      </c>
      <c r="J138" s="25">
        <v>0</v>
      </c>
      <c r="K138" s="25">
        <v>0.5</v>
      </c>
      <c r="L138" s="21" t="s">
        <v>6</v>
      </c>
      <c r="M138" s="21" t="s">
        <v>6</v>
      </c>
      <c r="N138" s="21">
        <v>0</v>
      </c>
      <c r="O138" s="21">
        <v>0</v>
      </c>
      <c r="P138" s="21" t="s">
        <v>6</v>
      </c>
    </row>
    <row r="139" spans="1:16" x14ac:dyDescent="0.35">
      <c r="A139" s="21" t="s">
        <v>16</v>
      </c>
      <c r="B139" s="21" t="s">
        <v>84</v>
      </c>
      <c r="C139" s="21" t="s">
        <v>121</v>
      </c>
      <c r="D139" s="21" t="s">
        <v>122</v>
      </c>
      <c r="E139" s="22">
        <v>45301</v>
      </c>
      <c r="F139" s="23">
        <v>1.7196483221802752E-2</v>
      </c>
      <c r="G139" s="23">
        <v>7.2864988878622227E-3</v>
      </c>
      <c r="H139" s="24">
        <v>7828.1124264581922</v>
      </c>
      <c r="I139" s="24">
        <v>7750</v>
      </c>
      <c r="J139" s="25">
        <v>0</v>
      </c>
      <c r="K139" s="25">
        <v>0.5</v>
      </c>
      <c r="L139" s="21" t="s">
        <v>6</v>
      </c>
      <c r="M139" s="21" t="s">
        <v>6</v>
      </c>
      <c r="N139" s="21">
        <v>0</v>
      </c>
      <c r="O139" s="21">
        <v>0</v>
      </c>
      <c r="P139" s="21" t="s">
        <v>6</v>
      </c>
    </row>
    <row r="140" spans="1:16" x14ac:dyDescent="0.35">
      <c r="A140" s="21" t="s">
        <v>16</v>
      </c>
      <c r="B140" s="21" t="s">
        <v>0</v>
      </c>
      <c r="C140" s="21" t="s">
        <v>121</v>
      </c>
      <c r="D140" s="21" t="s">
        <v>122</v>
      </c>
      <c r="E140" s="22">
        <v>45301</v>
      </c>
      <c r="F140" s="23">
        <v>5.5153140000000003E-3</v>
      </c>
      <c r="G140" s="23">
        <v>7.7113381185652009E-3</v>
      </c>
      <c r="H140" s="24">
        <v>8226.0403994783046</v>
      </c>
      <c r="I140" s="24">
        <v>7750</v>
      </c>
      <c r="J140" s="25">
        <v>0</v>
      </c>
      <c r="K140" s="25">
        <v>0.5</v>
      </c>
      <c r="L140" s="21" t="s">
        <v>6</v>
      </c>
      <c r="M140" s="21" t="s">
        <v>6</v>
      </c>
      <c r="N140" s="21">
        <v>0</v>
      </c>
      <c r="O140" s="21">
        <v>0</v>
      </c>
      <c r="P140" s="21" t="s">
        <v>6</v>
      </c>
    </row>
    <row r="141" spans="1:16" x14ac:dyDescent="0.35">
      <c r="A141" s="21" t="s">
        <v>16</v>
      </c>
      <c r="B141" s="21" t="s">
        <v>1</v>
      </c>
      <c r="C141" s="21" t="s">
        <v>121</v>
      </c>
      <c r="D141" s="21" t="s">
        <v>122</v>
      </c>
      <c r="E141" s="22">
        <v>45301</v>
      </c>
      <c r="F141" s="23">
        <v>-5.0386599999999969E-3</v>
      </c>
      <c r="G141" s="23">
        <v>1.6778021600000002E-2</v>
      </c>
      <c r="H141" s="24">
        <v>7844.1936378131431</v>
      </c>
      <c r="I141" s="24">
        <v>7750</v>
      </c>
      <c r="J141" s="25">
        <v>0</v>
      </c>
      <c r="K141" s="25">
        <v>0.5</v>
      </c>
      <c r="L141" s="21" t="s">
        <v>6</v>
      </c>
      <c r="M141" s="21" t="s">
        <v>6</v>
      </c>
      <c r="N141" s="21">
        <v>0</v>
      </c>
      <c r="O141" s="21">
        <v>0</v>
      </c>
      <c r="P141" s="21" t="s">
        <v>6</v>
      </c>
    </row>
    <row r="142" spans="1:16" x14ac:dyDescent="0.35">
      <c r="A142" s="21" t="s">
        <v>16</v>
      </c>
      <c r="B142" s="21" t="s">
        <v>78</v>
      </c>
      <c r="C142" s="21" t="s">
        <v>123</v>
      </c>
      <c r="D142" s="21" t="s">
        <v>124</v>
      </c>
      <c r="E142" s="22">
        <v>45648</v>
      </c>
      <c r="F142" s="23">
        <v>0</v>
      </c>
      <c r="G142" s="23">
        <v>0</v>
      </c>
      <c r="H142" s="24">
        <v>1045</v>
      </c>
      <c r="I142" s="24">
        <v>1073</v>
      </c>
      <c r="J142" s="25">
        <v>0</v>
      </c>
      <c r="K142" s="25">
        <v>0.5</v>
      </c>
      <c r="L142" s="21" t="s">
        <v>6</v>
      </c>
      <c r="M142" s="21" t="s">
        <v>6</v>
      </c>
      <c r="N142" s="21">
        <v>0</v>
      </c>
      <c r="O142" s="21">
        <v>0</v>
      </c>
      <c r="P142" s="21" t="s">
        <v>6</v>
      </c>
    </row>
    <row r="143" spans="1:16" x14ac:dyDescent="0.35">
      <c r="A143" s="21" t="s">
        <v>16</v>
      </c>
      <c r="B143" s="21" t="s">
        <v>81</v>
      </c>
      <c r="C143" s="21" t="s">
        <v>123</v>
      </c>
      <c r="D143" s="21" t="s">
        <v>124</v>
      </c>
      <c r="E143" s="22">
        <v>45648</v>
      </c>
      <c r="F143" s="23">
        <v>0</v>
      </c>
      <c r="G143" s="23">
        <v>0</v>
      </c>
      <c r="H143" s="24">
        <v>995</v>
      </c>
      <c r="I143" s="24">
        <v>1073</v>
      </c>
      <c r="J143" s="25">
        <v>0</v>
      </c>
      <c r="K143" s="25">
        <v>0.5</v>
      </c>
      <c r="L143" s="21" t="s">
        <v>6</v>
      </c>
      <c r="M143" s="21" t="s">
        <v>6</v>
      </c>
      <c r="N143" s="21">
        <v>0</v>
      </c>
      <c r="O143" s="21">
        <v>0</v>
      </c>
      <c r="P143" s="21" t="s">
        <v>6</v>
      </c>
    </row>
    <row r="144" spans="1:16" x14ac:dyDescent="0.35">
      <c r="A144" s="21" t="s">
        <v>16</v>
      </c>
      <c r="B144" s="21" t="s">
        <v>82</v>
      </c>
      <c r="C144" s="21" t="s">
        <v>123</v>
      </c>
      <c r="D144" s="21" t="s">
        <v>124</v>
      </c>
      <c r="E144" s="22">
        <v>45648</v>
      </c>
      <c r="F144" s="23">
        <v>0</v>
      </c>
      <c r="G144" s="23">
        <v>0</v>
      </c>
      <c r="H144" s="24">
        <v>991</v>
      </c>
      <c r="I144" s="24">
        <v>1073</v>
      </c>
      <c r="J144" s="25">
        <v>0</v>
      </c>
      <c r="K144" s="25">
        <v>0.5</v>
      </c>
      <c r="L144" s="21" t="s">
        <v>6</v>
      </c>
      <c r="M144" s="21" t="s">
        <v>6</v>
      </c>
      <c r="N144" s="21">
        <v>0</v>
      </c>
      <c r="O144" s="21">
        <v>0</v>
      </c>
      <c r="P144" s="21" t="s">
        <v>6</v>
      </c>
    </row>
    <row r="145" spans="1:16" x14ac:dyDescent="0.35">
      <c r="A145" s="21" t="s">
        <v>16</v>
      </c>
      <c r="B145" s="21" t="s">
        <v>83</v>
      </c>
      <c r="C145" s="21" t="s">
        <v>123</v>
      </c>
      <c r="D145" s="21" t="s">
        <v>124</v>
      </c>
      <c r="E145" s="22">
        <v>45648</v>
      </c>
      <c r="F145" s="23">
        <v>0.22134025800000001</v>
      </c>
      <c r="G145" s="23">
        <v>0</v>
      </c>
      <c r="H145" s="24">
        <v>997.7775890162734</v>
      </c>
      <c r="I145" s="24">
        <v>1073</v>
      </c>
      <c r="J145" s="25">
        <v>0</v>
      </c>
      <c r="K145" s="25">
        <v>0.5</v>
      </c>
      <c r="L145" s="21" t="s">
        <v>6</v>
      </c>
      <c r="M145" s="21" t="s">
        <v>6</v>
      </c>
      <c r="N145" s="21">
        <v>0</v>
      </c>
      <c r="O145" s="21">
        <v>0</v>
      </c>
      <c r="P145" s="21" t="s">
        <v>6</v>
      </c>
    </row>
    <row r="146" spans="1:16" x14ac:dyDescent="0.35">
      <c r="A146" s="21" t="s">
        <v>16</v>
      </c>
      <c r="B146" s="21" t="s">
        <v>84</v>
      </c>
      <c r="C146" s="21" t="s">
        <v>123</v>
      </c>
      <c r="D146" s="21" t="s">
        <v>124</v>
      </c>
      <c r="E146" s="22">
        <v>45648</v>
      </c>
      <c r="F146" s="23">
        <v>1.2704116162365886</v>
      </c>
      <c r="G146" s="23">
        <v>0</v>
      </c>
      <c r="H146" s="24">
        <v>1054.1393614242206</v>
      </c>
      <c r="I146" s="24">
        <v>1073</v>
      </c>
      <c r="J146" s="25">
        <v>0</v>
      </c>
      <c r="K146" s="25">
        <v>0.5</v>
      </c>
      <c r="L146" s="21" t="s">
        <v>6</v>
      </c>
      <c r="M146" s="21" t="s">
        <v>6</v>
      </c>
      <c r="N146" s="21">
        <v>0</v>
      </c>
      <c r="O146" s="21">
        <v>0</v>
      </c>
      <c r="P146" s="21" t="s">
        <v>6</v>
      </c>
    </row>
    <row r="147" spans="1:16" x14ac:dyDescent="0.35">
      <c r="A147" s="21" t="s">
        <v>16</v>
      </c>
      <c r="B147" s="21" t="s">
        <v>0</v>
      </c>
      <c r="C147" s="21" t="s">
        <v>123</v>
      </c>
      <c r="D147" s="21" t="s">
        <v>124</v>
      </c>
      <c r="E147" s="22">
        <v>45648</v>
      </c>
      <c r="F147" s="23">
        <v>0.25002756800000003</v>
      </c>
      <c r="G147" s="23">
        <v>7.1774540090217651E-2</v>
      </c>
      <c r="H147" s="24">
        <v>1119.8208134408956</v>
      </c>
      <c r="I147" s="24">
        <v>1073</v>
      </c>
      <c r="J147" s="25">
        <v>0</v>
      </c>
      <c r="K147" s="25">
        <v>0.5</v>
      </c>
      <c r="L147" s="21" t="s">
        <v>6</v>
      </c>
      <c r="M147" s="21" t="s">
        <v>6</v>
      </c>
      <c r="N147" s="21">
        <v>0</v>
      </c>
      <c r="O147" s="21">
        <v>0</v>
      </c>
      <c r="P147" s="21" t="s">
        <v>6</v>
      </c>
    </row>
    <row r="148" spans="1:16" x14ac:dyDescent="0.35">
      <c r="A148" s="21" t="s">
        <v>16</v>
      </c>
      <c r="B148" s="21" t="s">
        <v>1</v>
      </c>
      <c r="C148" s="21" t="s">
        <v>123</v>
      </c>
      <c r="D148" s="21" t="s">
        <v>124</v>
      </c>
      <c r="E148" s="22">
        <v>45648</v>
      </c>
      <c r="F148" s="23">
        <v>-4.7467300000000002E-3</v>
      </c>
      <c r="G148" s="23">
        <v>0.15616417869999999</v>
      </c>
      <c r="H148" s="24">
        <v>1059.3951662486754</v>
      </c>
      <c r="I148" s="24">
        <v>1073</v>
      </c>
      <c r="J148" s="25">
        <v>0</v>
      </c>
      <c r="K148" s="25">
        <v>0.5</v>
      </c>
      <c r="L148" s="21" t="s">
        <v>6</v>
      </c>
      <c r="M148" s="21" t="s">
        <v>6</v>
      </c>
      <c r="N148" s="21">
        <v>0</v>
      </c>
      <c r="O148" s="21">
        <v>0</v>
      </c>
      <c r="P148" s="21" t="s">
        <v>6</v>
      </c>
    </row>
    <row r="149" spans="1:16" x14ac:dyDescent="0.35">
      <c r="A149" s="21" t="s">
        <v>16</v>
      </c>
      <c r="B149" s="21" t="s">
        <v>78</v>
      </c>
      <c r="C149" s="21" t="s">
        <v>125</v>
      </c>
      <c r="D149" s="21" t="s">
        <v>126</v>
      </c>
      <c r="E149" s="22">
        <v>44974</v>
      </c>
      <c r="F149" s="23">
        <v>0</v>
      </c>
      <c r="G149" s="23">
        <v>0</v>
      </c>
      <c r="H149" s="24">
        <v>3958</v>
      </c>
      <c r="I149" s="24">
        <v>3876</v>
      </c>
      <c r="J149" s="25">
        <v>0</v>
      </c>
      <c r="K149" s="25">
        <v>0.8</v>
      </c>
      <c r="L149" s="21" t="s">
        <v>6</v>
      </c>
      <c r="M149" s="21" t="s">
        <v>6</v>
      </c>
      <c r="N149" s="21">
        <v>0</v>
      </c>
      <c r="O149" s="21">
        <v>0</v>
      </c>
      <c r="P149" s="21" t="s">
        <v>6</v>
      </c>
    </row>
    <row r="150" spans="1:16" x14ac:dyDescent="0.35">
      <c r="A150" s="21" t="s">
        <v>16</v>
      </c>
      <c r="B150" s="21" t="s">
        <v>81</v>
      </c>
      <c r="C150" s="21" t="s">
        <v>125</v>
      </c>
      <c r="D150" s="21" t="s">
        <v>126</v>
      </c>
      <c r="E150" s="22">
        <v>44974</v>
      </c>
      <c r="F150" s="23">
        <v>0</v>
      </c>
      <c r="G150" s="23">
        <v>0</v>
      </c>
      <c r="H150" s="24">
        <v>4093</v>
      </c>
      <c r="I150" s="24">
        <v>3876</v>
      </c>
      <c r="J150" s="25">
        <v>0</v>
      </c>
      <c r="K150" s="25">
        <v>0.8</v>
      </c>
      <c r="L150" s="21" t="s">
        <v>6</v>
      </c>
      <c r="M150" s="21" t="s">
        <v>6</v>
      </c>
      <c r="N150" s="21">
        <v>0</v>
      </c>
      <c r="O150" s="21">
        <v>0</v>
      </c>
      <c r="P150" s="21" t="s">
        <v>6</v>
      </c>
    </row>
    <row r="151" spans="1:16" x14ac:dyDescent="0.35">
      <c r="A151" s="21" t="s">
        <v>16</v>
      </c>
      <c r="B151" s="21" t="s">
        <v>82</v>
      </c>
      <c r="C151" s="21" t="s">
        <v>125</v>
      </c>
      <c r="D151" s="21" t="s">
        <v>126</v>
      </c>
      <c r="E151" s="22">
        <v>44974</v>
      </c>
      <c r="F151" s="23">
        <v>0.99589735733019003</v>
      </c>
      <c r="G151" s="23">
        <v>0</v>
      </c>
      <c r="H151" s="24">
        <v>4173</v>
      </c>
      <c r="I151" s="24">
        <v>3876</v>
      </c>
      <c r="J151" s="25">
        <v>0</v>
      </c>
      <c r="K151" s="25">
        <v>0.8</v>
      </c>
      <c r="L151" s="21" t="s">
        <v>6</v>
      </c>
      <c r="M151" s="21" t="s">
        <v>6</v>
      </c>
      <c r="N151" s="21">
        <v>0</v>
      </c>
      <c r="O151" s="21">
        <v>0</v>
      </c>
      <c r="P151" s="21" t="s">
        <v>6</v>
      </c>
    </row>
    <row r="152" spans="1:16" x14ac:dyDescent="0.35">
      <c r="A152" s="21" t="s">
        <v>16</v>
      </c>
      <c r="B152" s="21" t="s">
        <v>83</v>
      </c>
      <c r="C152" s="21" t="s">
        <v>125</v>
      </c>
      <c r="D152" s="21" t="s">
        <v>126</v>
      </c>
      <c r="E152" s="22">
        <v>44974</v>
      </c>
      <c r="F152" s="23">
        <v>6.5862389999999993E-2</v>
      </c>
      <c r="G152" s="23">
        <v>1.4288499999999997E-2</v>
      </c>
      <c r="H152" s="24">
        <v>4574.9843564229777</v>
      </c>
      <c r="I152" s="24">
        <v>3876</v>
      </c>
      <c r="J152" s="25">
        <v>0</v>
      </c>
      <c r="K152" s="25">
        <v>0.8</v>
      </c>
      <c r="L152" s="21" t="s">
        <v>6</v>
      </c>
      <c r="M152" s="21" t="s">
        <v>6</v>
      </c>
      <c r="N152" s="21">
        <v>0</v>
      </c>
      <c r="O152" s="21">
        <v>0</v>
      </c>
      <c r="P152" s="21" t="s">
        <v>6</v>
      </c>
    </row>
    <row r="153" spans="1:16" x14ac:dyDescent="0.35">
      <c r="A153" s="21" t="s">
        <v>16</v>
      </c>
      <c r="B153" s="21" t="s">
        <v>84</v>
      </c>
      <c r="C153" s="21" t="s">
        <v>125</v>
      </c>
      <c r="D153" s="21" t="s">
        <v>126</v>
      </c>
      <c r="E153" s="22">
        <v>44974</v>
      </c>
      <c r="F153" s="23">
        <v>5.4423376012091044E-3</v>
      </c>
      <c r="G153" s="23">
        <v>3.122769626851209E-2</v>
      </c>
      <c r="H153" s="24">
        <v>4495.225671540933</v>
      </c>
      <c r="I153" s="24">
        <v>3876</v>
      </c>
      <c r="J153" s="25">
        <v>0</v>
      </c>
      <c r="K153" s="25">
        <v>0.8</v>
      </c>
      <c r="L153" s="21" t="s">
        <v>6</v>
      </c>
      <c r="M153" s="21" t="s">
        <v>6</v>
      </c>
      <c r="N153" s="21">
        <v>0</v>
      </c>
      <c r="O153" s="21">
        <v>0</v>
      </c>
      <c r="P153" s="21" t="s">
        <v>6</v>
      </c>
    </row>
    <row r="154" spans="1:16" x14ac:dyDescent="0.35">
      <c r="A154" s="21" t="s">
        <v>16</v>
      </c>
      <c r="B154" s="21" t="s">
        <v>0</v>
      </c>
      <c r="C154" s="21" t="s">
        <v>125</v>
      </c>
      <c r="D154" s="21" t="s">
        <v>126</v>
      </c>
      <c r="E154" s="22">
        <v>44974</v>
      </c>
      <c r="F154" s="23">
        <v>-2.7576570000000002E-3</v>
      </c>
      <c r="G154" s="23">
        <v>3.3048426726790293E-2</v>
      </c>
      <c r="H154" s="24">
        <v>4634.0595353744029</v>
      </c>
      <c r="I154" s="24">
        <v>3876</v>
      </c>
      <c r="J154" s="25">
        <v>0</v>
      </c>
      <c r="K154" s="25">
        <v>0.8</v>
      </c>
      <c r="L154" s="21" t="s">
        <v>6</v>
      </c>
      <c r="M154" s="21" t="s">
        <v>6</v>
      </c>
      <c r="N154" s="21">
        <v>0</v>
      </c>
      <c r="O154" s="21">
        <v>0</v>
      </c>
      <c r="P154" s="21" t="s">
        <v>6</v>
      </c>
    </row>
    <row r="155" spans="1:16" x14ac:dyDescent="0.35">
      <c r="A155" s="21" t="s">
        <v>16</v>
      </c>
      <c r="B155" s="21" t="s">
        <v>1</v>
      </c>
      <c r="C155" s="21" t="s">
        <v>125</v>
      </c>
      <c r="D155" s="21" t="s">
        <v>126</v>
      </c>
      <c r="E155" s="22">
        <v>44974</v>
      </c>
      <c r="F155" s="23">
        <v>-2.7214000000000001E-3</v>
      </c>
      <c r="G155" s="23">
        <v>3.5952723699999994E-2</v>
      </c>
      <c r="H155" s="24">
        <v>4553.1912088213521</v>
      </c>
      <c r="I155" s="24">
        <v>3876</v>
      </c>
      <c r="J155" s="25">
        <v>0</v>
      </c>
      <c r="K155" s="25">
        <v>0.8</v>
      </c>
      <c r="L155" s="21" t="s">
        <v>6</v>
      </c>
      <c r="M155" s="21" t="s">
        <v>6</v>
      </c>
      <c r="N155" s="21">
        <v>0</v>
      </c>
      <c r="O155" s="21">
        <v>0</v>
      </c>
      <c r="P155" s="21" t="s">
        <v>6</v>
      </c>
    </row>
    <row r="156" spans="1:16" x14ac:dyDescent="0.35">
      <c r="A156" s="21" t="s">
        <v>16</v>
      </c>
      <c r="B156" s="21" t="s">
        <v>78</v>
      </c>
      <c r="C156" s="21" t="s">
        <v>127</v>
      </c>
      <c r="D156" s="21" t="s">
        <v>128</v>
      </c>
      <c r="E156" s="22">
        <v>45271</v>
      </c>
      <c r="F156" s="23">
        <v>0</v>
      </c>
      <c r="G156" s="23">
        <v>0</v>
      </c>
      <c r="H156" s="24">
        <v>6057</v>
      </c>
      <c r="I156" s="24">
        <v>5034</v>
      </c>
      <c r="J156" s="25">
        <v>0</v>
      </c>
      <c r="K156" s="25">
        <v>0.5</v>
      </c>
      <c r="L156" s="21" t="s">
        <v>6</v>
      </c>
      <c r="M156" s="21" t="s">
        <v>6</v>
      </c>
      <c r="N156" s="21">
        <v>0</v>
      </c>
      <c r="O156" s="21">
        <v>0</v>
      </c>
      <c r="P156" s="21" t="s">
        <v>6</v>
      </c>
    </row>
    <row r="157" spans="1:16" x14ac:dyDescent="0.35">
      <c r="A157" s="21" t="s">
        <v>16</v>
      </c>
      <c r="B157" s="21" t="s">
        <v>81</v>
      </c>
      <c r="C157" s="21" t="s">
        <v>127</v>
      </c>
      <c r="D157" s="21" t="s">
        <v>128</v>
      </c>
      <c r="E157" s="22">
        <v>45271</v>
      </c>
      <c r="F157" s="23">
        <v>0</v>
      </c>
      <c r="G157" s="23">
        <v>0</v>
      </c>
      <c r="H157" s="24">
        <v>5105</v>
      </c>
      <c r="I157" s="24">
        <v>5034</v>
      </c>
      <c r="J157" s="25">
        <v>0</v>
      </c>
      <c r="K157" s="25">
        <v>0.5</v>
      </c>
      <c r="L157" s="21" t="s">
        <v>6</v>
      </c>
      <c r="M157" s="21" t="s">
        <v>6</v>
      </c>
      <c r="N157" s="21">
        <v>0</v>
      </c>
      <c r="O157" s="21">
        <v>0</v>
      </c>
      <c r="P157" s="21" t="s">
        <v>6</v>
      </c>
    </row>
    <row r="158" spans="1:16" x14ac:dyDescent="0.35">
      <c r="A158" s="21" t="s">
        <v>16</v>
      </c>
      <c r="B158" s="21" t="s">
        <v>82</v>
      </c>
      <c r="C158" s="21" t="s">
        <v>127</v>
      </c>
      <c r="D158" s="21" t="s">
        <v>128</v>
      </c>
      <c r="E158" s="22">
        <v>45271</v>
      </c>
      <c r="F158" s="23">
        <v>0.37027415514218359</v>
      </c>
      <c r="G158" s="23">
        <v>0</v>
      </c>
      <c r="H158" s="24">
        <v>5826</v>
      </c>
      <c r="I158" s="24">
        <v>5034</v>
      </c>
      <c r="J158" s="25">
        <v>0</v>
      </c>
      <c r="K158" s="25">
        <v>0.5</v>
      </c>
      <c r="L158" s="21" t="s">
        <v>6</v>
      </c>
      <c r="M158" s="21" t="s">
        <v>6</v>
      </c>
      <c r="N158" s="21">
        <v>0</v>
      </c>
      <c r="O158" s="21">
        <v>0</v>
      </c>
      <c r="P158" s="21" t="s">
        <v>6</v>
      </c>
    </row>
    <row r="159" spans="1:16" x14ac:dyDescent="0.35">
      <c r="A159" s="21" t="s">
        <v>16</v>
      </c>
      <c r="B159" s="21" t="s">
        <v>83</v>
      </c>
      <c r="C159" s="21" t="s">
        <v>127</v>
      </c>
      <c r="D159" s="21" t="s">
        <v>128</v>
      </c>
      <c r="E159" s="22">
        <v>45271</v>
      </c>
      <c r="F159" s="23">
        <v>1.3764980069999999</v>
      </c>
      <c r="G159" s="23">
        <v>1.679606659793648E-2</v>
      </c>
      <c r="H159" s="24">
        <v>5995.2605086066287</v>
      </c>
      <c r="I159" s="24">
        <v>5034</v>
      </c>
      <c r="J159" s="25">
        <v>0</v>
      </c>
      <c r="K159" s="25">
        <v>0.5</v>
      </c>
      <c r="L159" s="21" t="s">
        <v>6</v>
      </c>
      <c r="M159" s="21" t="s">
        <v>6</v>
      </c>
      <c r="N159" s="21">
        <v>0</v>
      </c>
      <c r="O159" s="21">
        <v>0</v>
      </c>
      <c r="P159" s="21" t="s">
        <v>6</v>
      </c>
    </row>
    <row r="160" spans="1:16" x14ac:dyDescent="0.35">
      <c r="A160" s="21" t="s">
        <v>16</v>
      </c>
      <c r="B160" s="21" t="s">
        <v>84</v>
      </c>
      <c r="C160" s="21" t="s">
        <v>127</v>
      </c>
      <c r="D160" s="21" t="s">
        <v>128</v>
      </c>
      <c r="E160" s="22">
        <v>45271</v>
      </c>
      <c r="F160" s="23">
        <v>-0.17810942801423935</v>
      </c>
      <c r="G160" s="23">
        <v>3.6708014572982589E-2</v>
      </c>
      <c r="H160" s="24">
        <v>6264.6988895149516</v>
      </c>
      <c r="I160" s="24">
        <v>5034</v>
      </c>
      <c r="J160" s="25">
        <v>0</v>
      </c>
      <c r="K160" s="25">
        <v>0.5</v>
      </c>
      <c r="L160" s="21" t="s">
        <v>6</v>
      </c>
      <c r="M160" s="21" t="s">
        <v>6</v>
      </c>
      <c r="N160" s="21">
        <v>0</v>
      </c>
      <c r="O160" s="21">
        <v>0</v>
      </c>
      <c r="P160" s="21" t="s">
        <v>6</v>
      </c>
    </row>
    <row r="161" spans="1:16" x14ac:dyDescent="0.35">
      <c r="A161" s="21" t="s">
        <v>16</v>
      </c>
      <c r="B161" s="21" t="s">
        <v>0</v>
      </c>
      <c r="C161" s="21" t="s">
        <v>127</v>
      </c>
      <c r="D161" s="21" t="s">
        <v>128</v>
      </c>
      <c r="E161" s="22">
        <v>45271</v>
      </c>
      <c r="F161" s="23">
        <v>-1.8384380000000002E-2</v>
      </c>
      <c r="G161" s="23">
        <v>3.8848274924496232E-2</v>
      </c>
      <c r="H161" s="24">
        <v>6298.6129948782054</v>
      </c>
      <c r="I161" s="24">
        <v>5034</v>
      </c>
      <c r="J161" s="25">
        <v>0</v>
      </c>
      <c r="K161" s="25">
        <v>0.5</v>
      </c>
      <c r="L161" s="21" t="s">
        <v>6</v>
      </c>
      <c r="M161" s="21" t="s">
        <v>6</v>
      </c>
      <c r="N161" s="21">
        <v>0</v>
      </c>
      <c r="O161" s="21">
        <v>0</v>
      </c>
      <c r="P161" s="21" t="s">
        <v>6</v>
      </c>
    </row>
    <row r="162" spans="1:16" x14ac:dyDescent="0.35">
      <c r="A162" s="21" t="s">
        <v>16</v>
      </c>
      <c r="B162" s="21" t="s">
        <v>1</v>
      </c>
      <c r="C162" s="21" t="s">
        <v>127</v>
      </c>
      <c r="D162" s="21" t="s">
        <v>128</v>
      </c>
      <c r="E162" s="22">
        <v>45271</v>
      </c>
      <c r="F162" s="23">
        <v>2.6170900000000003E-3</v>
      </c>
      <c r="G162" s="23">
        <v>4.226226277361133E-2</v>
      </c>
      <c r="H162" s="24">
        <v>6302.0991652491311</v>
      </c>
      <c r="I162" s="24">
        <v>5034</v>
      </c>
      <c r="J162" s="25">
        <v>0</v>
      </c>
      <c r="K162" s="25">
        <v>0.5</v>
      </c>
      <c r="L162" s="21" t="s">
        <v>6</v>
      </c>
      <c r="M162" s="21" t="s">
        <v>6</v>
      </c>
      <c r="N162" s="21">
        <v>0</v>
      </c>
      <c r="O162" s="21">
        <v>0</v>
      </c>
      <c r="P162" s="21" t="s">
        <v>6</v>
      </c>
    </row>
    <row r="163" spans="1:16" x14ac:dyDescent="0.35">
      <c r="A163" s="21" t="s">
        <v>16</v>
      </c>
      <c r="B163" s="21" t="s">
        <v>78</v>
      </c>
      <c r="C163" s="21" t="s">
        <v>129</v>
      </c>
      <c r="D163" s="21" t="s">
        <v>130</v>
      </c>
      <c r="E163" s="22">
        <v>45533</v>
      </c>
      <c r="F163" s="23">
        <v>0</v>
      </c>
      <c r="G163" s="23">
        <v>0</v>
      </c>
      <c r="H163" s="24">
        <v>6963</v>
      </c>
      <c r="I163" s="24">
        <v>4876</v>
      </c>
      <c r="J163" s="25">
        <v>2.5</v>
      </c>
      <c r="K163" s="25">
        <v>0.5</v>
      </c>
      <c r="L163" s="21" t="s">
        <v>6</v>
      </c>
      <c r="M163" s="21" t="s">
        <v>6</v>
      </c>
      <c r="N163" s="21">
        <v>0</v>
      </c>
      <c r="O163" s="21">
        <v>0</v>
      </c>
      <c r="P163" s="21" t="s">
        <v>6</v>
      </c>
    </row>
    <row r="164" spans="1:16" x14ac:dyDescent="0.35">
      <c r="A164" s="21" t="s">
        <v>16</v>
      </c>
      <c r="B164" s="21" t="s">
        <v>81</v>
      </c>
      <c r="C164" s="21" t="s">
        <v>129</v>
      </c>
      <c r="D164" s="21" t="s">
        <v>130</v>
      </c>
      <c r="E164" s="22">
        <v>45533</v>
      </c>
      <c r="F164" s="23">
        <v>0</v>
      </c>
      <c r="G164" s="23">
        <v>0</v>
      </c>
      <c r="H164" s="24">
        <v>4646</v>
      </c>
      <c r="I164" s="24">
        <v>4876</v>
      </c>
      <c r="J164" s="25">
        <v>2.5</v>
      </c>
      <c r="K164" s="25">
        <v>0.5</v>
      </c>
      <c r="L164" s="21" t="s">
        <v>6</v>
      </c>
      <c r="M164" s="21" t="s">
        <v>6</v>
      </c>
      <c r="N164" s="21">
        <v>0</v>
      </c>
      <c r="O164" s="21">
        <v>0</v>
      </c>
      <c r="P164" s="21" t="s">
        <v>6</v>
      </c>
    </row>
    <row r="165" spans="1:16" x14ac:dyDescent="0.35">
      <c r="A165" s="21" t="s">
        <v>16</v>
      </c>
      <c r="B165" s="21" t="s">
        <v>82</v>
      </c>
      <c r="C165" s="21" t="s">
        <v>129</v>
      </c>
      <c r="D165" s="21" t="s">
        <v>130</v>
      </c>
      <c r="E165" s="22">
        <v>45533</v>
      </c>
      <c r="F165" s="23">
        <v>0</v>
      </c>
      <c r="G165" s="23">
        <v>0</v>
      </c>
      <c r="H165" s="24">
        <v>4620</v>
      </c>
      <c r="I165" s="24">
        <v>4876</v>
      </c>
      <c r="J165" s="25">
        <v>2.5</v>
      </c>
      <c r="K165" s="25">
        <v>0.5</v>
      </c>
      <c r="L165" s="21" t="s">
        <v>6</v>
      </c>
      <c r="M165" s="21" t="s">
        <v>6</v>
      </c>
      <c r="N165" s="21">
        <v>0</v>
      </c>
      <c r="O165" s="21">
        <v>0</v>
      </c>
      <c r="P165" s="21" t="s">
        <v>6</v>
      </c>
    </row>
    <row r="166" spans="1:16" x14ac:dyDescent="0.35">
      <c r="A166" s="21" t="s">
        <v>16</v>
      </c>
      <c r="B166" s="21" t="s">
        <v>83</v>
      </c>
      <c r="C166" s="21" t="s">
        <v>129</v>
      </c>
      <c r="D166" s="21" t="s">
        <v>130</v>
      </c>
      <c r="E166" s="22">
        <v>45533</v>
      </c>
      <c r="F166" s="23">
        <v>0</v>
      </c>
      <c r="G166" s="23">
        <v>0</v>
      </c>
      <c r="H166" s="24">
        <v>4671.300652912294</v>
      </c>
      <c r="I166" s="24">
        <v>4876</v>
      </c>
      <c r="J166" s="25">
        <v>2.5</v>
      </c>
      <c r="K166" s="25">
        <v>0.5</v>
      </c>
      <c r="L166" s="21" t="s">
        <v>6</v>
      </c>
      <c r="M166" s="21" t="s">
        <v>6</v>
      </c>
      <c r="N166" s="21">
        <v>0</v>
      </c>
      <c r="O166" s="21">
        <v>0</v>
      </c>
      <c r="P166" s="21" t="s">
        <v>6</v>
      </c>
    </row>
    <row r="167" spans="1:16" x14ac:dyDescent="0.35">
      <c r="A167" s="21" t="s">
        <v>16</v>
      </c>
      <c r="B167" s="21" t="s">
        <v>84</v>
      </c>
      <c r="C167" s="21" t="s">
        <v>129</v>
      </c>
      <c r="D167" s="21" t="s">
        <v>130</v>
      </c>
      <c r="E167" s="22">
        <v>45533</v>
      </c>
      <c r="F167" s="23">
        <v>3.456914550625239E-2</v>
      </c>
      <c r="G167" s="23">
        <v>0</v>
      </c>
      <c r="H167" s="24">
        <v>4925.3598453230852</v>
      </c>
      <c r="I167" s="24">
        <v>4876</v>
      </c>
      <c r="J167" s="25">
        <v>2.5</v>
      </c>
      <c r="K167" s="25">
        <v>0.5</v>
      </c>
      <c r="L167" s="21" t="s">
        <v>6</v>
      </c>
      <c r="M167" s="21" t="s">
        <v>6</v>
      </c>
      <c r="N167" s="21">
        <v>0</v>
      </c>
      <c r="O167" s="21">
        <v>0</v>
      </c>
      <c r="P167" s="21" t="s">
        <v>6</v>
      </c>
    </row>
    <row r="168" spans="1:16" x14ac:dyDescent="0.35">
      <c r="A168" s="21" t="s">
        <v>16</v>
      </c>
      <c r="B168" s="21" t="s">
        <v>0</v>
      </c>
      <c r="C168" s="21" t="s">
        <v>129</v>
      </c>
      <c r="D168" s="21" t="s">
        <v>130</v>
      </c>
      <c r="E168" s="22">
        <v>45533</v>
      </c>
      <c r="F168" s="23">
        <v>-3.4011103000000001E-2</v>
      </c>
      <c r="G168" s="23">
        <v>5.8661911527327498E-3</v>
      </c>
      <c r="H168" s="24">
        <v>6083.5666586282268</v>
      </c>
      <c r="I168" s="24">
        <v>4876</v>
      </c>
      <c r="J168" s="25">
        <v>2.5</v>
      </c>
      <c r="K168" s="25">
        <v>0.5</v>
      </c>
      <c r="L168" s="21" t="s">
        <v>6</v>
      </c>
      <c r="M168" s="21" t="s">
        <v>6</v>
      </c>
      <c r="N168" s="21">
        <v>0</v>
      </c>
      <c r="O168" s="21">
        <v>0</v>
      </c>
      <c r="P168" s="21" t="s">
        <v>6</v>
      </c>
    </row>
    <row r="169" spans="1:16" x14ac:dyDescent="0.35">
      <c r="A169" s="21" t="s">
        <v>16</v>
      </c>
      <c r="B169" s="21" t="s">
        <v>1</v>
      </c>
      <c r="C169" s="21" t="s">
        <v>129</v>
      </c>
      <c r="D169" s="21" t="s">
        <v>130</v>
      </c>
      <c r="E169" s="22">
        <v>45533</v>
      </c>
      <c r="F169" s="23">
        <v>0</v>
      </c>
      <c r="G169" s="23">
        <v>1.2763424499999999E-2</v>
      </c>
      <c r="H169" s="24">
        <v>5805.4983546168551</v>
      </c>
      <c r="I169" s="24">
        <v>4876</v>
      </c>
      <c r="J169" s="25">
        <v>2.5</v>
      </c>
      <c r="K169" s="25">
        <v>0.5</v>
      </c>
      <c r="L169" s="21" t="s">
        <v>6</v>
      </c>
      <c r="M169" s="21" t="s">
        <v>6</v>
      </c>
      <c r="N169" s="21">
        <v>0</v>
      </c>
      <c r="O169" s="21">
        <v>0</v>
      </c>
      <c r="P169" s="21" t="s">
        <v>6</v>
      </c>
    </row>
    <row r="170" spans="1:16" x14ac:dyDescent="0.35">
      <c r="A170" s="21" t="s">
        <v>16</v>
      </c>
      <c r="B170" s="21" t="s">
        <v>78</v>
      </c>
      <c r="C170" s="21" t="s">
        <v>131</v>
      </c>
      <c r="D170" s="21" t="s">
        <v>132</v>
      </c>
      <c r="E170" s="22">
        <v>44469</v>
      </c>
      <c r="F170" s="23">
        <v>0.17647995259045418</v>
      </c>
      <c r="G170" s="23">
        <v>0</v>
      </c>
      <c r="H170" s="24">
        <v>2386</v>
      </c>
      <c r="I170" s="24">
        <v>1182</v>
      </c>
      <c r="J170" s="25">
        <v>0</v>
      </c>
      <c r="K170" s="25">
        <v>2</v>
      </c>
      <c r="L170" s="21" t="s">
        <v>6</v>
      </c>
      <c r="M170" s="21" t="s">
        <v>6</v>
      </c>
      <c r="N170" s="21">
        <v>0.96</v>
      </c>
      <c r="O170" s="21">
        <v>2246.4</v>
      </c>
      <c r="P170" s="21" t="s">
        <v>7</v>
      </c>
    </row>
    <row r="171" spans="1:16" x14ac:dyDescent="0.35">
      <c r="A171" s="21" t="s">
        <v>16</v>
      </c>
      <c r="B171" s="21" t="s">
        <v>81</v>
      </c>
      <c r="C171" s="21" t="s">
        <v>131</v>
      </c>
      <c r="D171" s="21" t="s">
        <v>132</v>
      </c>
      <c r="E171" s="22">
        <v>44469</v>
      </c>
      <c r="F171" s="23">
        <v>1.1888631285992517</v>
      </c>
      <c r="G171" s="23">
        <v>0</v>
      </c>
      <c r="H171" s="24">
        <v>2470</v>
      </c>
      <c r="I171" s="24">
        <v>1182</v>
      </c>
      <c r="J171" s="25">
        <v>0</v>
      </c>
      <c r="K171" s="25">
        <v>2</v>
      </c>
      <c r="L171" s="21" t="s">
        <v>6</v>
      </c>
      <c r="M171" s="21" t="s">
        <v>6</v>
      </c>
      <c r="N171" s="21">
        <v>0.96</v>
      </c>
      <c r="O171" s="21">
        <v>2246.4</v>
      </c>
      <c r="P171" s="21" t="s">
        <v>7</v>
      </c>
    </row>
    <row r="172" spans="1:16" x14ac:dyDescent="0.35">
      <c r="A172" s="21" t="s">
        <v>16</v>
      </c>
      <c r="B172" s="21" t="s">
        <v>82</v>
      </c>
      <c r="C172" s="21" t="s">
        <v>131</v>
      </c>
      <c r="D172" s="21" t="s">
        <v>132</v>
      </c>
      <c r="E172" s="22">
        <v>44469</v>
      </c>
      <c r="F172" s="23">
        <v>0.88206067578090419</v>
      </c>
      <c r="G172" s="23">
        <v>0</v>
      </c>
      <c r="H172" s="24">
        <v>0</v>
      </c>
      <c r="I172" s="24">
        <v>1182</v>
      </c>
      <c r="J172" s="25">
        <v>0</v>
      </c>
      <c r="K172" s="25">
        <v>2</v>
      </c>
      <c r="L172" s="21" t="s">
        <v>6</v>
      </c>
      <c r="M172" s="21" t="s">
        <v>6</v>
      </c>
      <c r="N172" s="21">
        <v>0.96</v>
      </c>
      <c r="O172" s="21">
        <v>2246.4</v>
      </c>
      <c r="P172" s="21" t="s">
        <v>7</v>
      </c>
    </row>
    <row r="173" spans="1:16" x14ac:dyDescent="0.35">
      <c r="A173" s="21" t="s">
        <v>16</v>
      </c>
      <c r="B173" s="21" t="s">
        <v>83</v>
      </c>
      <c r="C173" s="21" t="s">
        <v>131</v>
      </c>
      <c r="D173" s="21" t="s">
        <v>132</v>
      </c>
      <c r="E173" s="22">
        <v>44469</v>
      </c>
      <c r="F173" s="23">
        <v>2.3881430000000001E-3</v>
      </c>
      <c r="G173" s="23">
        <v>0</v>
      </c>
      <c r="H173" s="24">
        <v>0</v>
      </c>
      <c r="I173" s="24">
        <v>1182</v>
      </c>
      <c r="J173" s="25">
        <v>0</v>
      </c>
      <c r="K173" s="25">
        <v>2</v>
      </c>
      <c r="L173" s="21" t="s">
        <v>6</v>
      </c>
      <c r="M173" s="21" t="s">
        <v>6</v>
      </c>
      <c r="N173" s="21">
        <v>0.96</v>
      </c>
      <c r="O173" s="21">
        <v>2246.4</v>
      </c>
      <c r="P173" s="21" t="s">
        <v>7</v>
      </c>
    </row>
    <row r="174" spans="1:16" x14ac:dyDescent="0.35">
      <c r="A174" s="21" t="s">
        <v>16</v>
      </c>
      <c r="B174" s="21" t="s">
        <v>84</v>
      </c>
      <c r="C174" s="21" t="s">
        <v>131</v>
      </c>
      <c r="D174" s="21" t="s">
        <v>132</v>
      </c>
      <c r="E174" s="22">
        <v>44469</v>
      </c>
      <c r="F174" s="23">
        <v>2.1918582918057199E-3</v>
      </c>
      <c r="G174" s="23">
        <v>0</v>
      </c>
      <c r="H174" s="24">
        <v>0</v>
      </c>
      <c r="I174" s="24">
        <v>1182</v>
      </c>
      <c r="J174" s="25">
        <v>0</v>
      </c>
      <c r="K174" s="25">
        <v>2</v>
      </c>
      <c r="L174" s="21" t="s">
        <v>6</v>
      </c>
      <c r="M174" s="21" t="s">
        <v>6</v>
      </c>
      <c r="N174" s="21">
        <v>0.96</v>
      </c>
      <c r="O174" s="21">
        <v>2246.4</v>
      </c>
      <c r="P174" s="21" t="s">
        <v>7</v>
      </c>
    </row>
    <row r="175" spans="1:16" x14ac:dyDescent="0.35">
      <c r="A175" s="21" t="s">
        <v>16</v>
      </c>
      <c r="B175" s="21" t="s">
        <v>0</v>
      </c>
      <c r="C175" s="21" t="s">
        <v>131</v>
      </c>
      <c r="D175" s="21" t="s">
        <v>132</v>
      </c>
      <c r="E175" s="22">
        <v>44469</v>
      </c>
      <c r="F175" s="23">
        <v>0</v>
      </c>
      <c r="G175" s="23">
        <v>1.2695682184775256E-3</v>
      </c>
      <c r="H175" s="24">
        <v>0</v>
      </c>
      <c r="I175" s="24">
        <v>1182</v>
      </c>
      <c r="J175" s="25">
        <v>0</v>
      </c>
      <c r="K175" s="25">
        <v>2</v>
      </c>
      <c r="L175" s="21" t="s">
        <v>6</v>
      </c>
      <c r="M175" s="21" t="s">
        <v>6</v>
      </c>
      <c r="N175" s="21">
        <v>0.96</v>
      </c>
      <c r="O175" s="21">
        <v>2246.4</v>
      </c>
      <c r="P175" s="21" t="s">
        <v>7</v>
      </c>
    </row>
    <row r="176" spans="1:16" x14ac:dyDescent="0.35">
      <c r="A176" s="21" t="s">
        <v>16</v>
      </c>
      <c r="B176" s="21" t="s">
        <v>1</v>
      </c>
      <c r="C176" s="21" t="s">
        <v>131</v>
      </c>
      <c r="D176" s="21" t="s">
        <v>132</v>
      </c>
      <c r="E176" s="22">
        <v>44469</v>
      </c>
      <c r="F176" s="23">
        <v>0</v>
      </c>
      <c r="G176" s="23">
        <v>2.7622758417254769E-3</v>
      </c>
      <c r="H176" s="24">
        <v>0</v>
      </c>
      <c r="I176" s="24">
        <v>1182</v>
      </c>
      <c r="J176" s="25">
        <v>0</v>
      </c>
      <c r="K176" s="25">
        <v>2</v>
      </c>
      <c r="L176" s="21" t="s">
        <v>6</v>
      </c>
      <c r="M176" s="21" t="s">
        <v>6</v>
      </c>
      <c r="N176" s="21">
        <v>0.96</v>
      </c>
      <c r="O176" s="21">
        <v>2246.4</v>
      </c>
      <c r="P176" s="21" t="s">
        <v>7</v>
      </c>
    </row>
    <row r="177" spans="1:16" x14ac:dyDescent="0.35">
      <c r="A177" s="21" t="s">
        <v>16</v>
      </c>
      <c r="B177" s="21" t="s">
        <v>78</v>
      </c>
      <c r="C177" s="21" t="s">
        <v>133</v>
      </c>
      <c r="D177" s="21" t="s">
        <v>134</v>
      </c>
      <c r="E177" s="22">
        <v>45363</v>
      </c>
      <c r="F177" s="23">
        <v>0</v>
      </c>
      <c r="G177" s="23">
        <v>0</v>
      </c>
      <c r="H177" s="24">
        <v>3276</v>
      </c>
      <c r="I177" s="24">
        <v>3395</v>
      </c>
      <c r="J177" s="25">
        <v>0</v>
      </c>
      <c r="K177" s="25">
        <v>0.3</v>
      </c>
      <c r="L177" s="21" t="s">
        <v>6</v>
      </c>
      <c r="M177" s="21" t="s">
        <v>6</v>
      </c>
      <c r="N177" s="21">
        <v>0</v>
      </c>
      <c r="O177" s="21">
        <v>0</v>
      </c>
      <c r="P177" s="21" t="s">
        <v>6</v>
      </c>
    </row>
    <row r="178" spans="1:16" x14ac:dyDescent="0.35">
      <c r="A178" s="21" t="s">
        <v>16</v>
      </c>
      <c r="B178" s="21" t="s">
        <v>81</v>
      </c>
      <c r="C178" s="21" t="s">
        <v>133</v>
      </c>
      <c r="D178" s="21" t="s">
        <v>134</v>
      </c>
      <c r="E178" s="22">
        <v>45363</v>
      </c>
      <c r="F178" s="23">
        <v>0</v>
      </c>
      <c r="G178" s="23">
        <v>0</v>
      </c>
      <c r="H178" s="24">
        <v>3250</v>
      </c>
      <c r="I178" s="24">
        <v>3395</v>
      </c>
      <c r="J178" s="25">
        <v>0</v>
      </c>
      <c r="K178" s="25">
        <v>0.3</v>
      </c>
      <c r="L178" s="21" t="s">
        <v>6</v>
      </c>
      <c r="M178" s="21" t="s">
        <v>6</v>
      </c>
      <c r="N178" s="21">
        <v>0</v>
      </c>
      <c r="O178" s="21">
        <v>0</v>
      </c>
      <c r="P178" s="21" t="s">
        <v>6</v>
      </c>
    </row>
    <row r="179" spans="1:16" x14ac:dyDescent="0.35">
      <c r="A179" s="21" t="s">
        <v>16</v>
      </c>
      <c r="B179" s="21" t="s">
        <v>82</v>
      </c>
      <c r="C179" s="21" t="s">
        <v>133</v>
      </c>
      <c r="D179" s="21" t="s">
        <v>134</v>
      </c>
      <c r="E179" s="22">
        <v>45363</v>
      </c>
      <c r="F179" s="23">
        <v>1.6348175547775161</v>
      </c>
      <c r="G179" s="23">
        <v>0</v>
      </c>
      <c r="H179" s="24">
        <v>3344</v>
      </c>
      <c r="I179" s="24">
        <v>3395</v>
      </c>
      <c r="J179" s="25">
        <v>0</v>
      </c>
      <c r="K179" s="25">
        <v>0.3</v>
      </c>
      <c r="L179" s="21" t="s">
        <v>6</v>
      </c>
      <c r="M179" s="21" t="s">
        <v>6</v>
      </c>
      <c r="N179" s="21">
        <v>0</v>
      </c>
      <c r="O179" s="21">
        <v>0</v>
      </c>
      <c r="P179" s="21" t="s">
        <v>6</v>
      </c>
    </row>
    <row r="180" spans="1:16" x14ac:dyDescent="0.35">
      <c r="A180" s="21" t="s">
        <v>16</v>
      </c>
      <c r="B180" s="21" t="s">
        <v>83</v>
      </c>
      <c r="C180" s="21" t="s">
        <v>133</v>
      </c>
      <c r="D180" s="21" t="s">
        <v>134</v>
      </c>
      <c r="E180" s="22">
        <v>45363</v>
      </c>
      <c r="F180" s="23">
        <v>-5.3167701999999997E-2</v>
      </c>
      <c r="G180" s="23">
        <v>0</v>
      </c>
      <c r="H180" s="24">
        <v>3222.8119391164496</v>
      </c>
      <c r="I180" s="24">
        <v>3395</v>
      </c>
      <c r="J180" s="25">
        <v>0</v>
      </c>
      <c r="K180" s="25">
        <v>0.3</v>
      </c>
      <c r="L180" s="21" t="s">
        <v>6</v>
      </c>
      <c r="M180" s="21" t="s">
        <v>6</v>
      </c>
      <c r="N180" s="21">
        <v>0</v>
      </c>
      <c r="O180" s="21">
        <v>0</v>
      </c>
      <c r="P180" s="21" t="s">
        <v>6</v>
      </c>
    </row>
    <row r="181" spans="1:16" x14ac:dyDescent="0.35">
      <c r="A181" s="21" t="s">
        <v>16</v>
      </c>
      <c r="B181" s="21" t="s">
        <v>84</v>
      </c>
      <c r="C181" s="21" t="s">
        <v>133</v>
      </c>
      <c r="D181" s="21" t="s">
        <v>134</v>
      </c>
      <c r="E181" s="22">
        <v>45363</v>
      </c>
      <c r="F181" s="23">
        <v>-7.7234665798870811E-2</v>
      </c>
      <c r="G181" s="23">
        <v>1.2879338420467793E-2</v>
      </c>
      <c r="H181" s="24">
        <v>3273.23966269933</v>
      </c>
      <c r="I181" s="24">
        <v>3395</v>
      </c>
      <c r="J181" s="25">
        <v>0</v>
      </c>
      <c r="K181" s="25">
        <v>0.3</v>
      </c>
      <c r="L181" s="21" t="s">
        <v>6</v>
      </c>
      <c r="M181" s="21" t="s">
        <v>6</v>
      </c>
      <c r="N181" s="21">
        <v>0</v>
      </c>
      <c r="O181" s="21">
        <v>0</v>
      </c>
      <c r="P181" s="21" t="s">
        <v>6</v>
      </c>
    </row>
    <row r="182" spans="1:16" x14ac:dyDescent="0.35">
      <c r="A182" s="21" t="s">
        <v>16</v>
      </c>
      <c r="B182" s="21" t="s">
        <v>0</v>
      </c>
      <c r="C182" s="21" t="s">
        <v>133</v>
      </c>
      <c r="D182" s="21" t="s">
        <v>134</v>
      </c>
      <c r="E182" s="22">
        <v>45363</v>
      </c>
      <c r="F182" s="23">
        <v>-5.3314702000000005E-2</v>
      </c>
      <c r="G182" s="23">
        <v>2.3135471507169714E-2</v>
      </c>
      <c r="H182" s="24">
        <v>3309.1725962620403</v>
      </c>
      <c r="I182" s="24">
        <v>3395</v>
      </c>
      <c r="J182" s="25">
        <v>0</v>
      </c>
      <c r="K182" s="25">
        <v>0.3</v>
      </c>
      <c r="L182" s="21" t="s">
        <v>6</v>
      </c>
      <c r="M182" s="21" t="s">
        <v>6</v>
      </c>
      <c r="N182" s="21">
        <v>0</v>
      </c>
      <c r="O182" s="21">
        <v>0</v>
      </c>
      <c r="P182" s="21" t="s">
        <v>6</v>
      </c>
    </row>
    <row r="183" spans="1:16" x14ac:dyDescent="0.35">
      <c r="A183" s="21" t="s">
        <v>16</v>
      </c>
      <c r="B183" s="21" t="s">
        <v>1</v>
      </c>
      <c r="C183" s="21" t="s">
        <v>133</v>
      </c>
      <c r="D183" s="21" t="s">
        <v>134</v>
      </c>
      <c r="E183" s="22">
        <v>45363</v>
      </c>
      <c r="F183" s="23">
        <v>-4.31213E-3</v>
      </c>
      <c r="G183" s="23">
        <v>2.5168617606000001E-2</v>
      </c>
      <c r="H183" s="24">
        <v>3308.8596630391808</v>
      </c>
      <c r="I183" s="24">
        <v>3395</v>
      </c>
      <c r="J183" s="25">
        <v>0</v>
      </c>
      <c r="K183" s="25">
        <v>0.3</v>
      </c>
      <c r="L183" s="21" t="s">
        <v>6</v>
      </c>
      <c r="M183" s="21" t="s">
        <v>6</v>
      </c>
      <c r="N183" s="21">
        <v>0</v>
      </c>
      <c r="O183" s="21">
        <v>0</v>
      </c>
      <c r="P183" s="21" t="s">
        <v>6</v>
      </c>
    </row>
    <row r="184" spans="1:16" x14ac:dyDescent="0.35">
      <c r="A184" s="21" t="s">
        <v>16</v>
      </c>
      <c r="B184" s="21" t="s">
        <v>78</v>
      </c>
      <c r="C184" s="21" t="s">
        <v>135</v>
      </c>
      <c r="D184" s="21" t="s">
        <v>136</v>
      </c>
      <c r="E184" s="22">
        <v>45552</v>
      </c>
      <c r="F184" s="23">
        <v>0</v>
      </c>
      <c r="G184" s="23">
        <v>0</v>
      </c>
      <c r="H184" s="24">
        <v>9074</v>
      </c>
      <c r="I184" s="24">
        <v>9347.5778765032392</v>
      </c>
      <c r="J184" s="25">
        <v>2.5</v>
      </c>
      <c r="K184" s="25">
        <v>0.5</v>
      </c>
      <c r="L184" s="21" t="s">
        <v>6</v>
      </c>
      <c r="M184" s="21" t="s">
        <v>6</v>
      </c>
      <c r="N184" s="21">
        <v>0</v>
      </c>
      <c r="O184" s="21">
        <v>0</v>
      </c>
      <c r="P184" s="21" t="s">
        <v>6</v>
      </c>
    </row>
    <row r="185" spans="1:16" x14ac:dyDescent="0.35">
      <c r="A185" s="21" t="s">
        <v>16</v>
      </c>
      <c r="B185" s="21" t="s">
        <v>81</v>
      </c>
      <c r="C185" s="21" t="s">
        <v>135</v>
      </c>
      <c r="D185" s="21" t="s">
        <v>136</v>
      </c>
      <c r="E185" s="22">
        <v>45552</v>
      </c>
      <c r="F185" s="23">
        <v>0</v>
      </c>
      <c r="G185" s="23">
        <v>0</v>
      </c>
      <c r="H185" s="24">
        <v>7754</v>
      </c>
      <c r="I185" s="24">
        <v>9347.5778765032392</v>
      </c>
      <c r="J185" s="25">
        <v>2.5</v>
      </c>
      <c r="K185" s="25">
        <v>0.5</v>
      </c>
      <c r="L185" s="21" t="s">
        <v>6</v>
      </c>
      <c r="M185" s="21" t="s">
        <v>6</v>
      </c>
      <c r="N185" s="21">
        <v>0</v>
      </c>
      <c r="O185" s="21">
        <v>0</v>
      </c>
      <c r="P185" s="21" t="s">
        <v>6</v>
      </c>
    </row>
    <row r="186" spans="1:16" x14ac:dyDescent="0.35">
      <c r="A186" s="21" t="s">
        <v>16</v>
      </c>
      <c r="B186" s="21" t="s">
        <v>82</v>
      </c>
      <c r="C186" s="21" t="s">
        <v>135</v>
      </c>
      <c r="D186" s="21" t="s">
        <v>136</v>
      </c>
      <c r="E186" s="22">
        <v>45552</v>
      </c>
      <c r="F186" s="23">
        <v>0</v>
      </c>
      <c r="G186" s="23">
        <v>0</v>
      </c>
      <c r="H186" s="24">
        <v>8824</v>
      </c>
      <c r="I186" s="24">
        <v>9347.5778765032392</v>
      </c>
      <c r="J186" s="25">
        <v>2.5</v>
      </c>
      <c r="K186" s="25">
        <v>0.5</v>
      </c>
      <c r="L186" s="21" t="s">
        <v>6</v>
      </c>
      <c r="M186" s="21" t="s">
        <v>6</v>
      </c>
      <c r="N186" s="21">
        <v>0</v>
      </c>
      <c r="O186" s="21">
        <v>0</v>
      </c>
      <c r="P186" s="21" t="s">
        <v>6</v>
      </c>
    </row>
    <row r="187" spans="1:16" x14ac:dyDescent="0.35">
      <c r="A187" s="21" t="s">
        <v>16</v>
      </c>
      <c r="B187" s="21" t="s">
        <v>83</v>
      </c>
      <c r="C187" s="21" t="s">
        <v>135</v>
      </c>
      <c r="D187" s="21" t="s">
        <v>136</v>
      </c>
      <c r="E187" s="22">
        <v>45552</v>
      </c>
      <c r="F187" s="23">
        <v>0</v>
      </c>
      <c r="G187" s="23">
        <v>0</v>
      </c>
      <c r="H187" s="24">
        <v>9086.9267184584005</v>
      </c>
      <c r="I187" s="24">
        <v>9347.5778765032392</v>
      </c>
      <c r="J187" s="25">
        <v>2.5</v>
      </c>
      <c r="K187" s="25">
        <v>0.5</v>
      </c>
      <c r="L187" s="21" t="s">
        <v>6</v>
      </c>
      <c r="M187" s="21" t="s">
        <v>6</v>
      </c>
      <c r="N187" s="21">
        <v>0</v>
      </c>
      <c r="O187" s="21">
        <v>0</v>
      </c>
      <c r="P187" s="21" t="s">
        <v>6</v>
      </c>
    </row>
    <row r="188" spans="1:16" x14ac:dyDescent="0.35">
      <c r="A188" s="21" t="s">
        <v>16</v>
      </c>
      <c r="B188" s="21" t="s">
        <v>84</v>
      </c>
      <c r="C188" s="21" t="s">
        <v>135</v>
      </c>
      <c r="D188" s="21" t="s">
        <v>136</v>
      </c>
      <c r="E188" s="22">
        <v>45552</v>
      </c>
      <c r="F188" s="23">
        <v>1.8316914670847936E-2</v>
      </c>
      <c r="G188" s="23">
        <v>0</v>
      </c>
      <c r="H188" s="24">
        <v>9505.5926694402606</v>
      </c>
      <c r="I188" s="24">
        <v>9347.5778765032392</v>
      </c>
      <c r="J188" s="25">
        <v>2.5</v>
      </c>
      <c r="K188" s="25">
        <v>0.5</v>
      </c>
      <c r="L188" s="21" t="s">
        <v>6</v>
      </c>
      <c r="M188" s="21" t="s">
        <v>6</v>
      </c>
      <c r="N188" s="21">
        <v>0</v>
      </c>
      <c r="O188" s="21">
        <v>0</v>
      </c>
      <c r="P188" s="21" t="s">
        <v>6</v>
      </c>
    </row>
    <row r="189" spans="1:16" x14ac:dyDescent="0.35">
      <c r="A189" s="21" t="s">
        <v>16</v>
      </c>
      <c r="B189" s="21" t="s">
        <v>0</v>
      </c>
      <c r="C189" s="21" t="s">
        <v>135</v>
      </c>
      <c r="D189" s="21" t="s">
        <v>136</v>
      </c>
      <c r="E189" s="22">
        <v>45552</v>
      </c>
      <c r="F189" s="23">
        <v>0.14799425900000002</v>
      </c>
      <c r="G189" s="23">
        <v>1.246613033779947E-2</v>
      </c>
      <c r="H189" s="24">
        <v>9558.0237823714378</v>
      </c>
      <c r="I189" s="24">
        <v>9347.5778765032392</v>
      </c>
      <c r="J189" s="25">
        <v>2.5</v>
      </c>
      <c r="K189" s="25">
        <v>0.5</v>
      </c>
      <c r="L189" s="21" t="s">
        <v>6</v>
      </c>
      <c r="M189" s="21" t="s">
        <v>6</v>
      </c>
      <c r="N189" s="21">
        <v>0</v>
      </c>
      <c r="O189" s="21">
        <v>0</v>
      </c>
      <c r="P189" s="21" t="s">
        <v>6</v>
      </c>
    </row>
    <row r="190" spans="1:16" x14ac:dyDescent="0.35">
      <c r="A190" s="21" t="s">
        <v>16</v>
      </c>
      <c r="B190" s="21" t="s">
        <v>1</v>
      </c>
      <c r="C190" s="21" t="s">
        <v>135</v>
      </c>
      <c r="D190" s="21" t="s">
        <v>136</v>
      </c>
      <c r="E190" s="22">
        <v>45552</v>
      </c>
      <c r="F190" s="23">
        <v>3.0431E-2</v>
      </c>
      <c r="G190" s="23">
        <v>2.7123308673557594E-2</v>
      </c>
      <c r="H190" s="24">
        <v>9563.2348253486707</v>
      </c>
      <c r="I190" s="24">
        <v>9347.5778765032392</v>
      </c>
      <c r="J190" s="25">
        <v>2.5</v>
      </c>
      <c r="K190" s="25">
        <v>0.5</v>
      </c>
      <c r="L190" s="21" t="s">
        <v>6</v>
      </c>
      <c r="M190" s="21" t="s">
        <v>6</v>
      </c>
      <c r="N190" s="21">
        <v>0</v>
      </c>
      <c r="O190" s="21">
        <v>0</v>
      </c>
      <c r="P190" s="21" t="s">
        <v>6</v>
      </c>
    </row>
    <row r="191" spans="1:16" x14ac:dyDescent="0.35">
      <c r="A191" s="21" t="s">
        <v>16</v>
      </c>
      <c r="B191" s="21" t="s">
        <v>78</v>
      </c>
      <c r="C191" s="21" t="s">
        <v>137</v>
      </c>
      <c r="D191" s="21" t="s">
        <v>138</v>
      </c>
      <c r="E191" s="22">
        <v>45372</v>
      </c>
      <c r="F191" s="23">
        <v>0</v>
      </c>
      <c r="G191" s="23">
        <v>0</v>
      </c>
      <c r="H191" s="24">
        <v>788</v>
      </c>
      <c r="I191" s="24">
        <v>727</v>
      </c>
      <c r="J191" s="25">
        <v>0</v>
      </c>
      <c r="K191" s="25">
        <v>0.5</v>
      </c>
      <c r="L191" s="21" t="s">
        <v>6</v>
      </c>
      <c r="M191" s="21" t="s">
        <v>6</v>
      </c>
      <c r="N191" s="21">
        <v>0</v>
      </c>
      <c r="O191" s="21">
        <v>0</v>
      </c>
      <c r="P191" s="21" t="s">
        <v>6</v>
      </c>
    </row>
    <row r="192" spans="1:16" x14ac:dyDescent="0.35">
      <c r="A192" s="21" t="s">
        <v>16</v>
      </c>
      <c r="B192" s="21" t="s">
        <v>81</v>
      </c>
      <c r="C192" s="21" t="s">
        <v>137</v>
      </c>
      <c r="D192" s="21" t="s">
        <v>138</v>
      </c>
      <c r="E192" s="22">
        <v>45372</v>
      </c>
      <c r="F192" s="23">
        <v>0</v>
      </c>
      <c r="G192" s="23">
        <v>0</v>
      </c>
      <c r="H192" s="24">
        <v>845</v>
      </c>
      <c r="I192" s="24">
        <v>727</v>
      </c>
      <c r="J192" s="25">
        <v>0</v>
      </c>
      <c r="K192" s="25">
        <v>0.5</v>
      </c>
      <c r="L192" s="21" t="s">
        <v>6</v>
      </c>
      <c r="M192" s="21" t="s">
        <v>6</v>
      </c>
      <c r="N192" s="21">
        <v>0</v>
      </c>
      <c r="O192" s="21">
        <v>0</v>
      </c>
      <c r="P192" s="21" t="s">
        <v>6</v>
      </c>
    </row>
    <row r="193" spans="1:16" x14ac:dyDescent="0.35">
      <c r="A193" s="21" t="s">
        <v>16</v>
      </c>
      <c r="B193" s="21" t="s">
        <v>82</v>
      </c>
      <c r="C193" s="21" t="s">
        <v>137</v>
      </c>
      <c r="D193" s="21" t="s">
        <v>138</v>
      </c>
      <c r="E193" s="22">
        <v>45372</v>
      </c>
      <c r="F193" s="23">
        <v>0.13274159219095327</v>
      </c>
      <c r="G193" s="23">
        <v>0</v>
      </c>
      <c r="H193" s="24">
        <v>821</v>
      </c>
      <c r="I193" s="24">
        <v>727</v>
      </c>
      <c r="J193" s="25">
        <v>0</v>
      </c>
      <c r="K193" s="25">
        <v>0.5</v>
      </c>
      <c r="L193" s="21" t="s">
        <v>6</v>
      </c>
      <c r="M193" s="21" t="s">
        <v>6</v>
      </c>
      <c r="N193" s="21">
        <v>0</v>
      </c>
      <c r="O193" s="21">
        <v>0</v>
      </c>
      <c r="P193" s="21" t="s">
        <v>6</v>
      </c>
    </row>
    <row r="194" spans="1:16" x14ac:dyDescent="0.35">
      <c r="A194" s="21" t="s">
        <v>16</v>
      </c>
      <c r="B194" s="21" t="s">
        <v>83</v>
      </c>
      <c r="C194" s="21" t="s">
        <v>137</v>
      </c>
      <c r="D194" s="21" t="s">
        <v>138</v>
      </c>
      <c r="E194" s="22">
        <v>45372</v>
      </c>
      <c r="F194" s="23">
        <v>1.1410404879999998</v>
      </c>
      <c r="G194" s="23">
        <v>0</v>
      </c>
      <c r="H194" s="24">
        <v>826.72110218911371</v>
      </c>
      <c r="I194" s="24">
        <v>727</v>
      </c>
      <c r="J194" s="25">
        <v>0</v>
      </c>
      <c r="K194" s="25">
        <v>0.5</v>
      </c>
      <c r="L194" s="21" t="s">
        <v>6</v>
      </c>
      <c r="M194" s="21" t="s">
        <v>6</v>
      </c>
      <c r="N194" s="21">
        <v>0</v>
      </c>
      <c r="O194" s="21">
        <v>0</v>
      </c>
      <c r="P194" s="21" t="s">
        <v>6</v>
      </c>
    </row>
    <row r="195" spans="1:16" x14ac:dyDescent="0.35">
      <c r="A195" s="21" t="s">
        <v>16</v>
      </c>
      <c r="B195" s="21" t="s">
        <v>84</v>
      </c>
      <c r="C195" s="21" t="s">
        <v>137</v>
      </c>
      <c r="D195" s="21" t="s">
        <v>138</v>
      </c>
      <c r="E195" s="22">
        <v>45372</v>
      </c>
      <c r="F195" s="23">
        <v>6.0061483471020069E-2</v>
      </c>
      <c r="G195" s="23">
        <v>0</v>
      </c>
      <c r="H195" s="24">
        <v>843.62426067373781</v>
      </c>
      <c r="I195" s="24">
        <v>727</v>
      </c>
      <c r="J195" s="25">
        <v>0</v>
      </c>
      <c r="K195" s="25">
        <v>0.5</v>
      </c>
      <c r="L195" s="21" t="s">
        <v>6</v>
      </c>
      <c r="M195" s="21" t="s">
        <v>6</v>
      </c>
      <c r="N195" s="21">
        <v>0</v>
      </c>
      <c r="O195" s="21">
        <v>0</v>
      </c>
      <c r="P195" s="21" t="s">
        <v>6</v>
      </c>
    </row>
    <row r="196" spans="1:16" x14ac:dyDescent="0.35">
      <c r="A196" s="21" t="s">
        <v>16</v>
      </c>
      <c r="B196" s="21" t="s">
        <v>0</v>
      </c>
      <c r="C196" s="21" t="s">
        <v>137</v>
      </c>
      <c r="D196" s="21" t="s">
        <v>138</v>
      </c>
      <c r="E196" s="22">
        <v>45372</v>
      </c>
      <c r="F196" s="23">
        <v>1.6545941999999998E-2</v>
      </c>
      <c r="G196" s="23">
        <v>8.7066617110670708E-3</v>
      </c>
      <c r="H196" s="24">
        <v>852.57548758036387</v>
      </c>
      <c r="I196" s="24">
        <v>727</v>
      </c>
      <c r="J196" s="25">
        <v>0</v>
      </c>
      <c r="K196" s="25">
        <v>0.5</v>
      </c>
      <c r="L196" s="21" t="s">
        <v>6</v>
      </c>
      <c r="M196" s="21" t="s">
        <v>6</v>
      </c>
      <c r="N196" s="21">
        <v>0</v>
      </c>
      <c r="O196" s="21">
        <v>0</v>
      </c>
      <c r="P196" s="21" t="s">
        <v>6</v>
      </c>
    </row>
    <row r="197" spans="1:16" x14ac:dyDescent="0.35">
      <c r="A197" s="21" t="s">
        <v>16</v>
      </c>
      <c r="B197" s="21" t="s">
        <v>1</v>
      </c>
      <c r="C197" s="21" t="s">
        <v>137</v>
      </c>
      <c r="D197" s="21" t="s">
        <v>138</v>
      </c>
      <c r="E197" s="22">
        <v>45372</v>
      </c>
      <c r="F197" s="23">
        <v>-9.8410000000000015E-5</v>
      </c>
      <c r="G197" s="23">
        <v>1.8943606933858135E-2</v>
      </c>
      <c r="H197" s="24">
        <v>852.72419717370428</v>
      </c>
      <c r="I197" s="24">
        <v>727</v>
      </c>
      <c r="J197" s="25">
        <v>0</v>
      </c>
      <c r="K197" s="25">
        <v>0.5</v>
      </c>
      <c r="L197" s="21" t="s">
        <v>6</v>
      </c>
      <c r="M197" s="21" t="s">
        <v>6</v>
      </c>
      <c r="N197" s="21">
        <v>0</v>
      </c>
      <c r="O197" s="21">
        <v>0</v>
      </c>
      <c r="P197" s="21" t="s">
        <v>6</v>
      </c>
    </row>
    <row r="198" spans="1:16" x14ac:dyDescent="0.35">
      <c r="A198" s="21" t="s">
        <v>16</v>
      </c>
      <c r="B198" s="21" t="s">
        <v>78</v>
      </c>
      <c r="C198" s="21" t="s">
        <v>139</v>
      </c>
      <c r="D198" s="21" t="s">
        <v>140</v>
      </c>
      <c r="E198" s="22">
        <v>45593</v>
      </c>
      <c r="F198" s="23">
        <v>0</v>
      </c>
      <c r="G198" s="23">
        <v>0</v>
      </c>
      <c r="H198" s="24">
        <v>555</v>
      </c>
      <c r="I198" s="24">
        <v>558</v>
      </c>
      <c r="J198" s="25">
        <v>0</v>
      </c>
      <c r="K198" s="25">
        <v>0.5</v>
      </c>
      <c r="L198" s="21" t="s">
        <v>6</v>
      </c>
      <c r="M198" s="21" t="s">
        <v>6</v>
      </c>
      <c r="N198" s="21">
        <v>0</v>
      </c>
      <c r="O198" s="21">
        <v>0</v>
      </c>
      <c r="P198" s="21" t="s">
        <v>6</v>
      </c>
    </row>
    <row r="199" spans="1:16" x14ac:dyDescent="0.35">
      <c r="A199" s="21" t="s">
        <v>16</v>
      </c>
      <c r="B199" s="21" t="s">
        <v>81</v>
      </c>
      <c r="C199" s="21" t="s">
        <v>139</v>
      </c>
      <c r="D199" s="21" t="s">
        <v>140</v>
      </c>
      <c r="E199" s="22">
        <v>45593</v>
      </c>
      <c r="F199" s="23">
        <v>0</v>
      </c>
      <c r="G199" s="23">
        <v>0</v>
      </c>
      <c r="H199" s="24">
        <v>591</v>
      </c>
      <c r="I199" s="24">
        <v>558</v>
      </c>
      <c r="J199" s="25">
        <v>0</v>
      </c>
      <c r="K199" s="25">
        <v>0.5</v>
      </c>
      <c r="L199" s="21" t="s">
        <v>6</v>
      </c>
      <c r="M199" s="21" t="s">
        <v>6</v>
      </c>
      <c r="N199" s="21">
        <v>0</v>
      </c>
      <c r="O199" s="21">
        <v>0</v>
      </c>
      <c r="P199" s="21" t="s">
        <v>6</v>
      </c>
    </row>
    <row r="200" spans="1:16" x14ac:dyDescent="0.35">
      <c r="A200" s="21" t="s">
        <v>16</v>
      </c>
      <c r="B200" s="21" t="s">
        <v>82</v>
      </c>
      <c r="C200" s="21" t="s">
        <v>139</v>
      </c>
      <c r="D200" s="21" t="s">
        <v>140</v>
      </c>
      <c r="E200" s="22">
        <v>45593</v>
      </c>
      <c r="F200" s="23">
        <v>0</v>
      </c>
      <c r="G200" s="23">
        <v>0</v>
      </c>
      <c r="H200" s="24">
        <v>576</v>
      </c>
      <c r="I200" s="24">
        <v>558</v>
      </c>
      <c r="J200" s="25">
        <v>0</v>
      </c>
      <c r="K200" s="25">
        <v>0.5</v>
      </c>
      <c r="L200" s="21" t="s">
        <v>6</v>
      </c>
      <c r="M200" s="21" t="s">
        <v>6</v>
      </c>
      <c r="N200" s="21">
        <v>0</v>
      </c>
      <c r="O200" s="21">
        <v>0</v>
      </c>
      <c r="P200" s="21" t="s">
        <v>6</v>
      </c>
    </row>
    <row r="201" spans="1:16" x14ac:dyDescent="0.35">
      <c r="A201" s="21" t="s">
        <v>16</v>
      </c>
      <c r="B201" s="21" t="s">
        <v>83</v>
      </c>
      <c r="C201" s="21" t="s">
        <v>139</v>
      </c>
      <c r="D201" s="21" t="s">
        <v>140</v>
      </c>
      <c r="E201" s="22">
        <v>45593</v>
      </c>
      <c r="F201" s="23">
        <v>1.2217811519999999</v>
      </c>
      <c r="G201" s="23">
        <v>0</v>
      </c>
      <c r="H201" s="24">
        <v>628.9939199863619</v>
      </c>
      <c r="I201" s="24">
        <v>558</v>
      </c>
      <c r="J201" s="25">
        <v>0</v>
      </c>
      <c r="K201" s="25">
        <v>0.5</v>
      </c>
      <c r="L201" s="21" t="s">
        <v>6</v>
      </c>
      <c r="M201" s="21" t="s">
        <v>6</v>
      </c>
      <c r="N201" s="21">
        <v>0</v>
      </c>
      <c r="O201" s="21">
        <v>0</v>
      </c>
      <c r="P201" s="21" t="s">
        <v>6</v>
      </c>
    </row>
    <row r="202" spans="1:16" x14ac:dyDescent="0.35">
      <c r="A202" s="21" t="s">
        <v>16</v>
      </c>
      <c r="B202" s="21" t="s">
        <v>84</v>
      </c>
      <c r="C202" s="21" t="s">
        <v>139</v>
      </c>
      <c r="D202" s="21" t="s">
        <v>140</v>
      </c>
      <c r="E202" s="22">
        <v>45593</v>
      </c>
      <c r="F202" s="23">
        <v>0.29487006030846569</v>
      </c>
      <c r="G202" s="23">
        <v>0</v>
      </c>
      <c r="H202" s="24">
        <v>633.94335569685791</v>
      </c>
      <c r="I202" s="24">
        <v>558</v>
      </c>
      <c r="J202" s="25">
        <v>0</v>
      </c>
      <c r="K202" s="25">
        <v>0.5</v>
      </c>
      <c r="L202" s="21" t="s">
        <v>6</v>
      </c>
      <c r="M202" s="21" t="s">
        <v>6</v>
      </c>
      <c r="N202" s="21">
        <v>0</v>
      </c>
      <c r="O202" s="21">
        <v>0</v>
      </c>
      <c r="P202" s="21" t="s">
        <v>6</v>
      </c>
    </row>
    <row r="203" spans="1:16" x14ac:dyDescent="0.35">
      <c r="A203" s="21" t="s">
        <v>16</v>
      </c>
      <c r="B203" s="21" t="s">
        <v>0</v>
      </c>
      <c r="C203" s="21" t="s">
        <v>139</v>
      </c>
      <c r="D203" s="21" t="s">
        <v>140</v>
      </c>
      <c r="E203" s="22">
        <v>45593</v>
      </c>
      <c r="F203" s="23">
        <v>1.064455602</v>
      </c>
      <c r="G203" s="23">
        <v>6.7011490665075312E-3</v>
      </c>
      <c r="H203" s="24">
        <v>722.29261706436102</v>
      </c>
      <c r="I203" s="24">
        <v>558</v>
      </c>
      <c r="J203" s="25">
        <v>0</v>
      </c>
      <c r="K203" s="25">
        <v>0.5</v>
      </c>
      <c r="L203" s="21" t="s">
        <v>6</v>
      </c>
      <c r="M203" s="21" t="s">
        <v>6</v>
      </c>
      <c r="N203" s="21">
        <v>0</v>
      </c>
      <c r="O203" s="21">
        <v>0</v>
      </c>
      <c r="P203" s="21" t="s">
        <v>6</v>
      </c>
    </row>
    <row r="204" spans="1:16" x14ac:dyDescent="0.35">
      <c r="A204" s="21" t="s">
        <v>16</v>
      </c>
      <c r="B204" s="21" t="s">
        <v>1</v>
      </c>
      <c r="C204" s="21" t="s">
        <v>139</v>
      </c>
      <c r="D204" s="21" t="s">
        <v>140</v>
      </c>
      <c r="E204" s="22">
        <v>45593</v>
      </c>
      <c r="F204" s="23">
        <v>0.12969938</v>
      </c>
      <c r="G204" s="23">
        <v>1.4580092592749999E-2</v>
      </c>
      <c r="H204" s="24">
        <v>710.93013683953495</v>
      </c>
      <c r="I204" s="24">
        <v>558</v>
      </c>
      <c r="J204" s="25">
        <v>0</v>
      </c>
      <c r="K204" s="25">
        <v>0.5</v>
      </c>
      <c r="L204" s="21" t="s">
        <v>6</v>
      </c>
      <c r="M204" s="21" t="s">
        <v>6</v>
      </c>
      <c r="N204" s="21">
        <v>0</v>
      </c>
      <c r="O204" s="21">
        <v>0</v>
      </c>
      <c r="P204" s="21" t="s">
        <v>6</v>
      </c>
    </row>
    <row r="205" spans="1:16" x14ac:dyDescent="0.35">
      <c r="A205" s="21" t="s">
        <v>16</v>
      </c>
      <c r="B205" s="21" t="s">
        <v>78</v>
      </c>
      <c r="C205" s="21" t="s">
        <v>141</v>
      </c>
      <c r="D205" s="21" t="s">
        <v>142</v>
      </c>
      <c r="E205" s="22">
        <v>45195</v>
      </c>
      <c r="F205" s="23">
        <v>0</v>
      </c>
      <c r="G205" s="23">
        <v>0</v>
      </c>
      <c r="H205" s="24">
        <v>6987</v>
      </c>
      <c r="I205" s="24">
        <v>7928</v>
      </c>
      <c r="J205" s="25">
        <v>0</v>
      </c>
      <c r="K205" s="25">
        <v>0.3</v>
      </c>
      <c r="L205" s="21" t="s">
        <v>6</v>
      </c>
      <c r="M205" s="21" t="s">
        <v>6</v>
      </c>
      <c r="N205" s="21">
        <v>0</v>
      </c>
      <c r="O205" s="21">
        <v>0</v>
      </c>
      <c r="P205" s="21" t="s">
        <v>6</v>
      </c>
    </row>
    <row r="206" spans="1:16" x14ac:dyDescent="0.35">
      <c r="A206" s="21" t="s">
        <v>16</v>
      </c>
      <c r="B206" s="21" t="s">
        <v>81</v>
      </c>
      <c r="C206" s="21" t="s">
        <v>141</v>
      </c>
      <c r="D206" s="21" t="s">
        <v>142</v>
      </c>
      <c r="E206" s="22">
        <v>45195</v>
      </c>
      <c r="F206" s="23">
        <v>0</v>
      </c>
      <c r="G206" s="23">
        <v>0</v>
      </c>
      <c r="H206" s="24">
        <v>6932</v>
      </c>
      <c r="I206" s="24">
        <v>7928</v>
      </c>
      <c r="J206" s="25">
        <v>0</v>
      </c>
      <c r="K206" s="25">
        <v>0.3</v>
      </c>
      <c r="L206" s="21" t="s">
        <v>6</v>
      </c>
      <c r="M206" s="21" t="s">
        <v>6</v>
      </c>
      <c r="N206" s="21">
        <v>0</v>
      </c>
      <c r="O206" s="21">
        <v>0</v>
      </c>
      <c r="P206" s="21" t="s">
        <v>6</v>
      </c>
    </row>
    <row r="207" spans="1:16" x14ac:dyDescent="0.35">
      <c r="A207" s="21" t="s">
        <v>16</v>
      </c>
      <c r="B207" s="21" t="s">
        <v>82</v>
      </c>
      <c r="C207" s="21" t="s">
        <v>141</v>
      </c>
      <c r="D207" s="21" t="s">
        <v>142</v>
      </c>
      <c r="E207" s="22">
        <v>45195</v>
      </c>
      <c r="F207" s="23">
        <v>0.33405900607042871</v>
      </c>
      <c r="G207" s="23">
        <v>0</v>
      </c>
      <c r="H207" s="24">
        <v>7120</v>
      </c>
      <c r="I207" s="24">
        <v>7928</v>
      </c>
      <c r="J207" s="25">
        <v>0</v>
      </c>
      <c r="K207" s="25">
        <v>0.3</v>
      </c>
      <c r="L207" s="21" t="s">
        <v>6</v>
      </c>
      <c r="M207" s="21" t="s">
        <v>6</v>
      </c>
      <c r="N207" s="21">
        <v>0</v>
      </c>
      <c r="O207" s="21">
        <v>0</v>
      </c>
      <c r="P207" s="21" t="s">
        <v>6</v>
      </c>
    </row>
    <row r="208" spans="1:16" x14ac:dyDescent="0.35">
      <c r="A208" s="21" t="s">
        <v>16</v>
      </c>
      <c r="B208" s="21" t="s">
        <v>83</v>
      </c>
      <c r="C208" s="21" t="s">
        <v>141</v>
      </c>
      <c r="D208" s="21" t="s">
        <v>142</v>
      </c>
      <c r="E208" s="22">
        <v>45195</v>
      </c>
      <c r="F208" s="23">
        <v>2.183022164</v>
      </c>
      <c r="G208" s="23">
        <v>6.9165000000000008E-3</v>
      </c>
      <c r="H208" s="24">
        <v>7383.9137294585116</v>
      </c>
      <c r="I208" s="24">
        <v>7928</v>
      </c>
      <c r="J208" s="25">
        <v>0</v>
      </c>
      <c r="K208" s="25">
        <v>0.3</v>
      </c>
      <c r="L208" s="21" t="s">
        <v>6</v>
      </c>
      <c r="M208" s="21" t="s">
        <v>6</v>
      </c>
      <c r="N208" s="21">
        <v>0</v>
      </c>
      <c r="O208" s="21">
        <v>0</v>
      </c>
      <c r="P208" s="21" t="s">
        <v>6</v>
      </c>
    </row>
    <row r="209" spans="1:16" x14ac:dyDescent="0.35">
      <c r="A209" s="21" t="s">
        <v>16</v>
      </c>
      <c r="B209" s="21" t="s">
        <v>84</v>
      </c>
      <c r="C209" s="21" t="s">
        <v>141</v>
      </c>
      <c r="D209" s="21" t="s">
        <v>142</v>
      </c>
      <c r="E209" s="22">
        <v>45195</v>
      </c>
      <c r="F209" s="23">
        <v>-0.12751351152753485</v>
      </c>
      <c r="G209" s="23">
        <v>1.5116097647840148E-2</v>
      </c>
      <c r="H209" s="24">
        <v>7630.0030800787144</v>
      </c>
      <c r="I209" s="24">
        <v>7928</v>
      </c>
      <c r="J209" s="25">
        <v>0</v>
      </c>
      <c r="K209" s="25">
        <v>0.3</v>
      </c>
      <c r="L209" s="21" t="s">
        <v>6</v>
      </c>
      <c r="M209" s="21" t="s">
        <v>6</v>
      </c>
      <c r="N209" s="21">
        <v>0</v>
      </c>
      <c r="O209" s="21">
        <v>0</v>
      </c>
      <c r="P209" s="21" t="s">
        <v>6</v>
      </c>
    </row>
    <row r="210" spans="1:16" x14ac:dyDescent="0.35">
      <c r="A210" s="21" t="s">
        <v>16</v>
      </c>
      <c r="B210" s="21" t="s">
        <v>0</v>
      </c>
      <c r="C210" s="21" t="s">
        <v>141</v>
      </c>
      <c r="D210" s="21" t="s">
        <v>142</v>
      </c>
      <c r="E210" s="22">
        <v>45195</v>
      </c>
      <c r="F210" s="23">
        <v>2.7576570000000002E-3</v>
      </c>
      <c r="G210" s="23">
        <v>1.5997441540808698E-2</v>
      </c>
      <c r="H210" s="24">
        <v>7876.1957063506015</v>
      </c>
      <c r="I210" s="24">
        <v>7928</v>
      </c>
      <c r="J210" s="25">
        <v>0</v>
      </c>
      <c r="K210" s="25">
        <v>0.3</v>
      </c>
      <c r="L210" s="21" t="s">
        <v>6</v>
      </c>
      <c r="M210" s="21" t="s">
        <v>6</v>
      </c>
      <c r="N210" s="21">
        <v>0</v>
      </c>
      <c r="O210" s="21">
        <v>0</v>
      </c>
      <c r="P210" s="21" t="s">
        <v>6</v>
      </c>
    </row>
    <row r="211" spans="1:16" x14ac:dyDescent="0.35">
      <c r="A211" s="21" t="s">
        <v>16</v>
      </c>
      <c r="B211" s="21" t="s">
        <v>1</v>
      </c>
      <c r="C211" s="21" t="s">
        <v>141</v>
      </c>
      <c r="D211" s="21" t="s">
        <v>142</v>
      </c>
      <c r="E211" s="22">
        <v>45195</v>
      </c>
      <c r="F211" s="23">
        <v>1.7579999999999998E-5</v>
      </c>
      <c r="G211" s="23">
        <v>1.7403297299999999E-2</v>
      </c>
      <c r="H211" s="24">
        <v>7719.5871227221269</v>
      </c>
      <c r="I211" s="24">
        <v>7928</v>
      </c>
      <c r="J211" s="25">
        <v>0</v>
      </c>
      <c r="K211" s="25">
        <v>0.3</v>
      </c>
      <c r="L211" s="21" t="s">
        <v>6</v>
      </c>
      <c r="M211" s="21" t="s">
        <v>6</v>
      </c>
      <c r="N211" s="21">
        <v>0</v>
      </c>
      <c r="O211" s="21">
        <v>0</v>
      </c>
      <c r="P211" s="21" t="s">
        <v>6</v>
      </c>
    </row>
    <row r="212" spans="1:16" x14ac:dyDescent="0.35">
      <c r="A212" s="21" t="s">
        <v>16</v>
      </c>
      <c r="B212" s="21" t="s">
        <v>78</v>
      </c>
      <c r="C212" s="21" t="s">
        <v>143</v>
      </c>
      <c r="D212" s="21" t="s">
        <v>144</v>
      </c>
      <c r="E212" s="22">
        <v>45648</v>
      </c>
      <c r="F212" s="23">
        <v>0</v>
      </c>
      <c r="G212" s="23">
        <v>0</v>
      </c>
      <c r="H212" s="24">
        <v>382</v>
      </c>
      <c r="I212" s="24">
        <v>414</v>
      </c>
      <c r="J212" s="25">
        <v>0</v>
      </c>
      <c r="K212" s="25">
        <v>0.5</v>
      </c>
      <c r="L212" s="21" t="s">
        <v>6</v>
      </c>
      <c r="M212" s="21" t="s">
        <v>6</v>
      </c>
      <c r="N212" s="21">
        <v>0</v>
      </c>
      <c r="O212" s="21">
        <v>0</v>
      </c>
      <c r="P212" s="21" t="s">
        <v>6</v>
      </c>
    </row>
    <row r="213" spans="1:16" x14ac:dyDescent="0.35">
      <c r="A213" s="21" t="s">
        <v>16</v>
      </c>
      <c r="B213" s="21" t="s">
        <v>81</v>
      </c>
      <c r="C213" s="21" t="s">
        <v>143</v>
      </c>
      <c r="D213" s="21" t="s">
        <v>144</v>
      </c>
      <c r="E213" s="22">
        <v>45648</v>
      </c>
      <c r="F213" s="23">
        <v>0</v>
      </c>
      <c r="G213" s="23">
        <v>0</v>
      </c>
      <c r="H213" s="24">
        <v>414</v>
      </c>
      <c r="I213" s="24">
        <v>414</v>
      </c>
      <c r="J213" s="25">
        <v>0</v>
      </c>
      <c r="K213" s="25">
        <v>0.5</v>
      </c>
      <c r="L213" s="21" t="s">
        <v>6</v>
      </c>
      <c r="M213" s="21" t="s">
        <v>6</v>
      </c>
      <c r="N213" s="21">
        <v>0</v>
      </c>
      <c r="O213" s="21">
        <v>0</v>
      </c>
      <c r="P213" s="21" t="s">
        <v>6</v>
      </c>
    </row>
    <row r="214" spans="1:16" x14ac:dyDescent="0.35">
      <c r="A214" s="21" t="s">
        <v>16</v>
      </c>
      <c r="B214" s="21" t="s">
        <v>82</v>
      </c>
      <c r="C214" s="21" t="s">
        <v>143</v>
      </c>
      <c r="D214" s="21" t="s">
        <v>144</v>
      </c>
      <c r="E214" s="22">
        <v>45648</v>
      </c>
      <c r="F214" s="23">
        <v>0</v>
      </c>
      <c r="G214" s="23">
        <v>0</v>
      </c>
      <c r="H214" s="24">
        <v>400</v>
      </c>
      <c r="I214" s="24">
        <v>414</v>
      </c>
      <c r="J214" s="25">
        <v>0</v>
      </c>
      <c r="K214" s="25">
        <v>0.5</v>
      </c>
      <c r="L214" s="21" t="s">
        <v>6</v>
      </c>
      <c r="M214" s="21" t="s">
        <v>6</v>
      </c>
      <c r="N214" s="21">
        <v>0</v>
      </c>
      <c r="O214" s="21">
        <v>0</v>
      </c>
      <c r="P214" s="21" t="s">
        <v>6</v>
      </c>
    </row>
    <row r="215" spans="1:16" x14ac:dyDescent="0.35">
      <c r="A215" s="21" t="s">
        <v>16</v>
      </c>
      <c r="B215" s="21" t="s">
        <v>83</v>
      </c>
      <c r="C215" s="21" t="s">
        <v>143</v>
      </c>
      <c r="D215" s="21" t="s">
        <v>144</v>
      </c>
      <c r="E215" s="22">
        <v>45648</v>
      </c>
      <c r="F215" s="23">
        <v>0.55752993200000001</v>
      </c>
      <c r="G215" s="23">
        <v>0</v>
      </c>
      <c r="H215" s="24">
        <v>385.03451598781191</v>
      </c>
      <c r="I215" s="24">
        <v>414</v>
      </c>
      <c r="J215" s="25">
        <v>0</v>
      </c>
      <c r="K215" s="25">
        <v>0.5</v>
      </c>
      <c r="L215" s="21" t="s">
        <v>6</v>
      </c>
      <c r="M215" s="21" t="s">
        <v>6</v>
      </c>
      <c r="N215" s="21">
        <v>0</v>
      </c>
      <c r="O215" s="21">
        <v>0</v>
      </c>
      <c r="P215" s="21" t="s">
        <v>6</v>
      </c>
    </row>
    <row r="216" spans="1:16" x14ac:dyDescent="0.35">
      <c r="A216" s="21" t="s">
        <v>16</v>
      </c>
      <c r="B216" s="21" t="s">
        <v>84</v>
      </c>
      <c r="C216" s="21" t="s">
        <v>143</v>
      </c>
      <c r="D216" s="21" t="s">
        <v>144</v>
      </c>
      <c r="E216" s="22">
        <v>45648</v>
      </c>
      <c r="F216" s="23">
        <v>-0.16447106771037168</v>
      </c>
      <c r="G216" s="23">
        <v>0</v>
      </c>
      <c r="H216" s="24">
        <v>396.1809878105293</v>
      </c>
      <c r="I216" s="24">
        <v>414</v>
      </c>
      <c r="J216" s="25">
        <v>0</v>
      </c>
      <c r="K216" s="25">
        <v>0.5</v>
      </c>
      <c r="L216" s="21" t="s">
        <v>6</v>
      </c>
      <c r="M216" s="21" t="s">
        <v>6</v>
      </c>
      <c r="N216" s="21">
        <v>0</v>
      </c>
      <c r="O216" s="21">
        <v>0</v>
      </c>
      <c r="P216" s="21" t="s">
        <v>6</v>
      </c>
    </row>
    <row r="217" spans="1:16" x14ac:dyDescent="0.35">
      <c r="A217" s="21" t="s">
        <v>16</v>
      </c>
      <c r="B217" s="21" t="s">
        <v>0</v>
      </c>
      <c r="C217" s="21" t="s">
        <v>143</v>
      </c>
      <c r="D217" s="21" t="s">
        <v>144</v>
      </c>
      <c r="E217" s="22">
        <v>45648</v>
      </c>
      <c r="F217" s="23">
        <v>0.43111371099999996</v>
      </c>
      <c r="G217" s="23">
        <v>1.0147579736341417E-3</v>
      </c>
      <c r="H217" s="24">
        <v>400.76884042862673</v>
      </c>
      <c r="I217" s="24">
        <v>414</v>
      </c>
      <c r="J217" s="25">
        <v>0</v>
      </c>
      <c r="K217" s="25">
        <v>0.5</v>
      </c>
      <c r="L217" s="21" t="s">
        <v>6</v>
      </c>
      <c r="M217" s="21" t="s">
        <v>6</v>
      </c>
      <c r="N217" s="21">
        <v>0</v>
      </c>
      <c r="O217" s="21">
        <v>0</v>
      </c>
      <c r="P217" s="21" t="s">
        <v>6</v>
      </c>
    </row>
    <row r="218" spans="1:16" x14ac:dyDescent="0.35">
      <c r="A218" s="21" t="s">
        <v>16</v>
      </c>
      <c r="B218" s="21" t="s">
        <v>1</v>
      </c>
      <c r="C218" s="21" t="s">
        <v>143</v>
      </c>
      <c r="D218" s="21" t="s">
        <v>144</v>
      </c>
      <c r="E218" s="22">
        <v>45648</v>
      </c>
      <c r="F218" s="23">
        <v>2.2218191899999988</v>
      </c>
      <c r="G218" s="23">
        <v>2.2078698843999997E-3</v>
      </c>
      <c r="H218" s="24">
        <v>400.69034468223367</v>
      </c>
      <c r="I218" s="24">
        <v>414</v>
      </c>
      <c r="J218" s="25">
        <v>0</v>
      </c>
      <c r="K218" s="25">
        <v>0.5</v>
      </c>
      <c r="L218" s="21" t="s">
        <v>6</v>
      </c>
      <c r="M218" s="21" t="s">
        <v>6</v>
      </c>
      <c r="N218" s="21">
        <v>0</v>
      </c>
      <c r="O218" s="21">
        <v>0</v>
      </c>
      <c r="P218" s="21" t="s">
        <v>6</v>
      </c>
    </row>
    <row r="219" spans="1:16" x14ac:dyDescent="0.35">
      <c r="A219" s="21" t="s">
        <v>16</v>
      </c>
      <c r="B219" s="21" t="s">
        <v>78</v>
      </c>
      <c r="C219" s="21" t="s">
        <v>145</v>
      </c>
      <c r="D219" s="21" t="s">
        <v>146</v>
      </c>
      <c r="E219" s="22">
        <v>45617</v>
      </c>
      <c r="F219" s="23">
        <v>0</v>
      </c>
      <c r="G219" s="23">
        <v>0</v>
      </c>
      <c r="H219" s="24">
        <v>12222</v>
      </c>
      <c r="I219" s="24">
        <v>15304</v>
      </c>
      <c r="J219" s="25">
        <v>1</v>
      </c>
      <c r="K219" s="25">
        <v>0.3</v>
      </c>
      <c r="L219" s="21" t="s">
        <v>6</v>
      </c>
      <c r="M219" s="21" t="s">
        <v>6</v>
      </c>
      <c r="N219" s="21">
        <v>0</v>
      </c>
      <c r="O219" s="21">
        <v>0</v>
      </c>
      <c r="P219" s="21" t="s">
        <v>6</v>
      </c>
    </row>
    <row r="220" spans="1:16" x14ac:dyDescent="0.35">
      <c r="A220" s="21" t="s">
        <v>16</v>
      </c>
      <c r="B220" s="21" t="s">
        <v>81</v>
      </c>
      <c r="C220" s="21" t="s">
        <v>145</v>
      </c>
      <c r="D220" s="21" t="s">
        <v>146</v>
      </c>
      <c r="E220" s="22">
        <v>45617</v>
      </c>
      <c r="F220" s="23">
        <v>0</v>
      </c>
      <c r="G220" s="23">
        <v>0</v>
      </c>
      <c r="H220" s="24">
        <v>12337</v>
      </c>
      <c r="I220" s="24">
        <v>15304</v>
      </c>
      <c r="J220" s="25">
        <v>1</v>
      </c>
      <c r="K220" s="25">
        <v>0.3</v>
      </c>
      <c r="L220" s="21" t="s">
        <v>6</v>
      </c>
      <c r="M220" s="21" t="s">
        <v>6</v>
      </c>
      <c r="N220" s="21">
        <v>0</v>
      </c>
      <c r="O220" s="21">
        <v>0</v>
      </c>
      <c r="P220" s="21" t="s">
        <v>6</v>
      </c>
    </row>
    <row r="221" spans="1:16" x14ac:dyDescent="0.35">
      <c r="A221" s="21" t="s">
        <v>16</v>
      </c>
      <c r="B221" s="21" t="s">
        <v>82</v>
      </c>
      <c r="C221" s="21" t="s">
        <v>145</v>
      </c>
      <c r="D221" s="21" t="s">
        <v>146</v>
      </c>
      <c r="E221" s="22">
        <v>45617</v>
      </c>
      <c r="F221" s="23">
        <v>0.11528647750110502</v>
      </c>
      <c r="G221" s="23">
        <v>0</v>
      </c>
      <c r="H221" s="24">
        <v>12585</v>
      </c>
      <c r="I221" s="24">
        <v>15304</v>
      </c>
      <c r="J221" s="25">
        <v>1</v>
      </c>
      <c r="K221" s="25">
        <v>0.3</v>
      </c>
      <c r="L221" s="21" t="s">
        <v>6</v>
      </c>
      <c r="M221" s="21" t="s">
        <v>6</v>
      </c>
      <c r="N221" s="21">
        <v>0</v>
      </c>
      <c r="O221" s="21">
        <v>0</v>
      </c>
      <c r="P221" s="21" t="s">
        <v>6</v>
      </c>
    </row>
    <row r="222" spans="1:16" x14ac:dyDescent="0.35">
      <c r="A222" s="21" t="s">
        <v>16</v>
      </c>
      <c r="B222" s="21" t="s">
        <v>83</v>
      </c>
      <c r="C222" s="21" t="s">
        <v>145</v>
      </c>
      <c r="D222" s="21" t="s">
        <v>146</v>
      </c>
      <c r="E222" s="22">
        <v>45617</v>
      </c>
      <c r="F222" s="23">
        <v>0.10111616999999999</v>
      </c>
      <c r="G222" s="23">
        <v>0</v>
      </c>
      <c r="H222" s="24">
        <v>11990.879262024162</v>
      </c>
      <c r="I222" s="24">
        <v>15304</v>
      </c>
      <c r="J222" s="25">
        <v>1</v>
      </c>
      <c r="K222" s="25">
        <v>0.3</v>
      </c>
      <c r="L222" s="21" t="s">
        <v>6</v>
      </c>
      <c r="M222" s="21" t="s">
        <v>6</v>
      </c>
      <c r="N222" s="21">
        <v>0</v>
      </c>
      <c r="O222" s="21">
        <v>0</v>
      </c>
      <c r="P222" s="21" t="s">
        <v>6</v>
      </c>
    </row>
    <row r="223" spans="1:16" x14ac:dyDescent="0.35">
      <c r="A223" s="21" t="s">
        <v>16</v>
      </c>
      <c r="B223" s="21" t="s">
        <v>84</v>
      </c>
      <c r="C223" s="21" t="s">
        <v>145</v>
      </c>
      <c r="D223" s="21" t="s">
        <v>146</v>
      </c>
      <c r="E223" s="22">
        <v>45617</v>
      </c>
      <c r="F223" s="23">
        <v>1.3151550036440418</v>
      </c>
      <c r="G223" s="23">
        <v>0</v>
      </c>
      <c r="H223" s="24">
        <v>12070.762806701181</v>
      </c>
      <c r="I223" s="24">
        <v>15304</v>
      </c>
      <c r="J223" s="25">
        <v>1</v>
      </c>
      <c r="K223" s="25">
        <v>0.3</v>
      </c>
      <c r="L223" s="21" t="s">
        <v>6</v>
      </c>
      <c r="M223" s="21" t="s">
        <v>6</v>
      </c>
      <c r="N223" s="21">
        <v>0</v>
      </c>
      <c r="O223" s="21">
        <v>0</v>
      </c>
      <c r="P223" s="21" t="s">
        <v>6</v>
      </c>
    </row>
    <row r="224" spans="1:16" x14ac:dyDescent="0.35">
      <c r="A224" s="21" t="s">
        <v>16</v>
      </c>
      <c r="B224" s="21" t="s">
        <v>0</v>
      </c>
      <c r="C224" s="21" t="s">
        <v>145</v>
      </c>
      <c r="D224" s="21" t="s">
        <v>146</v>
      </c>
      <c r="E224" s="22">
        <v>45617</v>
      </c>
      <c r="F224" s="23">
        <v>2.9010551640000002</v>
      </c>
      <c r="G224" s="23">
        <v>5.4342498229060978E-3</v>
      </c>
      <c r="H224" s="24">
        <v>12240.53191923001</v>
      </c>
      <c r="I224" s="24">
        <v>15304</v>
      </c>
      <c r="J224" s="25">
        <v>1</v>
      </c>
      <c r="K224" s="25">
        <v>0.3</v>
      </c>
      <c r="L224" s="21" t="s">
        <v>6</v>
      </c>
      <c r="M224" s="21" t="s">
        <v>6</v>
      </c>
      <c r="N224" s="21">
        <v>0</v>
      </c>
      <c r="O224" s="21">
        <v>0</v>
      </c>
      <c r="P224" s="21" t="s">
        <v>6</v>
      </c>
    </row>
    <row r="225" spans="1:16" x14ac:dyDescent="0.35">
      <c r="A225" s="21" t="s">
        <v>16</v>
      </c>
      <c r="B225" s="21" t="s">
        <v>1</v>
      </c>
      <c r="C225" s="21" t="s">
        <v>145</v>
      </c>
      <c r="D225" s="21" t="s">
        <v>146</v>
      </c>
      <c r="E225" s="22">
        <v>45617</v>
      </c>
      <c r="F225" s="23">
        <v>0.32906516000000002</v>
      </c>
      <c r="G225" s="23">
        <v>1.1823623799999995E-2</v>
      </c>
      <c r="H225" s="24">
        <v>12238.917566387197</v>
      </c>
      <c r="I225" s="24">
        <v>15304</v>
      </c>
      <c r="J225" s="25">
        <v>1</v>
      </c>
      <c r="K225" s="25">
        <v>0.3</v>
      </c>
      <c r="L225" s="21" t="s">
        <v>6</v>
      </c>
      <c r="M225" s="21" t="s">
        <v>6</v>
      </c>
      <c r="N225" s="21">
        <v>0</v>
      </c>
      <c r="O225" s="21">
        <v>0</v>
      </c>
      <c r="P225" s="21" t="s">
        <v>6</v>
      </c>
    </row>
    <row r="226" spans="1:16" x14ac:dyDescent="0.35">
      <c r="A226" s="21" t="s">
        <v>16</v>
      </c>
      <c r="B226" s="21" t="s">
        <v>78</v>
      </c>
      <c r="C226" s="21" t="s">
        <v>147</v>
      </c>
      <c r="D226" s="21" t="s">
        <v>148</v>
      </c>
      <c r="E226" s="22">
        <v>45657</v>
      </c>
      <c r="F226" s="23">
        <v>0</v>
      </c>
      <c r="G226" s="23">
        <v>0</v>
      </c>
      <c r="H226" s="24">
        <v>5805</v>
      </c>
      <c r="I226" s="24">
        <v>6478.1758297996084</v>
      </c>
      <c r="J226" s="25">
        <v>1</v>
      </c>
      <c r="K226" s="25">
        <v>0.5</v>
      </c>
      <c r="L226" s="21" t="s">
        <v>6</v>
      </c>
      <c r="M226" s="21" t="s">
        <v>6</v>
      </c>
      <c r="N226" s="21">
        <v>0</v>
      </c>
      <c r="O226" s="21">
        <v>0</v>
      </c>
      <c r="P226" s="21" t="s">
        <v>6</v>
      </c>
    </row>
    <row r="227" spans="1:16" x14ac:dyDescent="0.35">
      <c r="A227" s="21" t="s">
        <v>16</v>
      </c>
      <c r="B227" s="21" t="s">
        <v>81</v>
      </c>
      <c r="C227" s="21" t="s">
        <v>147</v>
      </c>
      <c r="D227" s="21" t="s">
        <v>148</v>
      </c>
      <c r="E227" s="22">
        <v>45657</v>
      </c>
      <c r="F227" s="23">
        <v>0</v>
      </c>
      <c r="G227" s="23">
        <v>0</v>
      </c>
      <c r="H227" s="24">
        <v>5663</v>
      </c>
      <c r="I227" s="24">
        <v>6478.1758297996084</v>
      </c>
      <c r="J227" s="25">
        <v>1</v>
      </c>
      <c r="K227" s="25">
        <v>0.5</v>
      </c>
      <c r="L227" s="21" t="s">
        <v>6</v>
      </c>
      <c r="M227" s="21" t="s">
        <v>6</v>
      </c>
      <c r="N227" s="21">
        <v>0</v>
      </c>
      <c r="O227" s="21">
        <v>0</v>
      </c>
      <c r="P227" s="21" t="s">
        <v>6</v>
      </c>
    </row>
    <row r="228" spans="1:16" x14ac:dyDescent="0.35">
      <c r="A228" s="21" t="s">
        <v>16</v>
      </c>
      <c r="B228" s="21" t="s">
        <v>82</v>
      </c>
      <c r="C228" s="21" t="s">
        <v>147</v>
      </c>
      <c r="D228" s="21" t="s">
        <v>148</v>
      </c>
      <c r="E228" s="22">
        <v>45657</v>
      </c>
      <c r="F228" s="23">
        <v>0</v>
      </c>
      <c r="G228" s="23">
        <v>0</v>
      </c>
      <c r="H228" s="24">
        <v>6146</v>
      </c>
      <c r="I228" s="24">
        <v>6478.1758297996084</v>
      </c>
      <c r="J228" s="25">
        <v>1</v>
      </c>
      <c r="K228" s="25">
        <v>0.5</v>
      </c>
      <c r="L228" s="21" t="s">
        <v>6</v>
      </c>
      <c r="M228" s="21" t="s">
        <v>6</v>
      </c>
      <c r="N228" s="21">
        <v>0</v>
      </c>
      <c r="O228" s="21">
        <v>0</v>
      </c>
      <c r="P228" s="21" t="s">
        <v>6</v>
      </c>
    </row>
    <row r="229" spans="1:16" x14ac:dyDescent="0.35">
      <c r="A229" s="21" t="s">
        <v>16</v>
      </c>
      <c r="B229" s="21" t="s">
        <v>83</v>
      </c>
      <c r="C229" s="21" t="s">
        <v>147</v>
      </c>
      <c r="D229" s="21" t="s">
        <v>148</v>
      </c>
      <c r="E229" s="22">
        <v>45657</v>
      </c>
      <c r="F229" s="23">
        <v>0</v>
      </c>
      <c r="G229" s="23">
        <v>0</v>
      </c>
      <c r="H229" s="24">
        <v>6297.5360903543969</v>
      </c>
      <c r="I229" s="24">
        <v>6478.1758297996084</v>
      </c>
      <c r="J229" s="25">
        <v>1</v>
      </c>
      <c r="K229" s="25">
        <v>0.5</v>
      </c>
      <c r="L229" s="21" t="s">
        <v>6</v>
      </c>
      <c r="M229" s="21" t="s">
        <v>6</v>
      </c>
      <c r="N229" s="21">
        <v>0</v>
      </c>
      <c r="O229" s="21">
        <v>0</v>
      </c>
      <c r="P229" s="21" t="s">
        <v>6</v>
      </c>
    </row>
    <row r="230" spans="1:16" x14ac:dyDescent="0.35">
      <c r="A230" s="21" t="s">
        <v>16</v>
      </c>
      <c r="B230" s="21" t="s">
        <v>84</v>
      </c>
      <c r="C230" s="21" t="s">
        <v>147</v>
      </c>
      <c r="D230" s="21" t="s">
        <v>148</v>
      </c>
      <c r="E230" s="22">
        <v>45657</v>
      </c>
      <c r="F230" s="23">
        <v>0</v>
      </c>
      <c r="G230" s="23">
        <v>0</v>
      </c>
      <c r="H230" s="24">
        <v>6057.214729732239</v>
      </c>
      <c r="I230" s="24">
        <v>6478.1758297996084</v>
      </c>
      <c r="J230" s="25">
        <v>1</v>
      </c>
      <c r="K230" s="25">
        <v>0.5</v>
      </c>
      <c r="L230" s="21" t="s">
        <v>6</v>
      </c>
      <c r="M230" s="21" t="s">
        <v>6</v>
      </c>
      <c r="N230" s="21">
        <v>0</v>
      </c>
      <c r="O230" s="21">
        <v>0</v>
      </c>
      <c r="P230" s="21" t="s">
        <v>6</v>
      </c>
    </row>
    <row r="231" spans="1:16" x14ac:dyDescent="0.35">
      <c r="A231" s="21" t="s">
        <v>16</v>
      </c>
      <c r="B231" s="21" t="s">
        <v>0</v>
      </c>
      <c r="C231" s="21" t="s">
        <v>147</v>
      </c>
      <c r="D231" s="21" t="s">
        <v>148</v>
      </c>
      <c r="E231" s="22">
        <v>45657</v>
      </c>
      <c r="F231" s="23">
        <v>0</v>
      </c>
      <c r="G231" s="23">
        <v>1.2793948957266706E-2</v>
      </c>
      <c r="H231" s="24">
        <v>6214.7776860312024</v>
      </c>
      <c r="I231" s="24">
        <v>6478.1758297996084</v>
      </c>
      <c r="J231" s="25">
        <v>1</v>
      </c>
      <c r="K231" s="25">
        <v>0.5</v>
      </c>
      <c r="L231" s="21" t="s">
        <v>6</v>
      </c>
      <c r="M231" s="21" t="s">
        <v>6</v>
      </c>
      <c r="N231" s="21">
        <v>0</v>
      </c>
      <c r="O231" s="21">
        <v>0</v>
      </c>
      <c r="P231" s="21" t="s">
        <v>6</v>
      </c>
    </row>
    <row r="232" spans="1:16" x14ac:dyDescent="0.35">
      <c r="A232" s="21" t="s">
        <v>16</v>
      </c>
      <c r="B232" s="21" t="s">
        <v>1</v>
      </c>
      <c r="C232" s="21" t="s">
        <v>147</v>
      </c>
      <c r="D232" s="21" t="s">
        <v>148</v>
      </c>
      <c r="E232" s="22">
        <v>45657</v>
      </c>
      <c r="F232" s="23">
        <v>0</v>
      </c>
      <c r="G232" s="23">
        <v>2.7836563337499998E-2</v>
      </c>
      <c r="H232" s="24">
        <v>6092.71289235111</v>
      </c>
      <c r="I232" s="24">
        <v>6478.1758297996084</v>
      </c>
      <c r="J232" s="25">
        <v>1</v>
      </c>
      <c r="K232" s="25">
        <v>0.5</v>
      </c>
      <c r="L232" s="21" t="s">
        <v>6</v>
      </c>
      <c r="M232" s="21" t="s">
        <v>6</v>
      </c>
      <c r="N232" s="21">
        <v>0</v>
      </c>
      <c r="O232" s="21">
        <v>0</v>
      </c>
      <c r="P232" s="21" t="s">
        <v>6</v>
      </c>
    </row>
    <row r="233" spans="1:16" x14ac:dyDescent="0.35">
      <c r="A233" s="21" t="s">
        <v>16</v>
      </c>
      <c r="B233" s="21" t="s">
        <v>78</v>
      </c>
      <c r="C233" s="21" t="s">
        <v>149</v>
      </c>
      <c r="D233" s="21" t="s">
        <v>150</v>
      </c>
      <c r="E233" s="22">
        <v>45482</v>
      </c>
      <c r="F233" s="23">
        <v>0</v>
      </c>
      <c r="G233" s="23">
        <v>0</v>
      </c>
      <c r="H233" s="24">
        <v>1787</v>
      </c>
      <c r="I233" s="24">
        <v>1847</v>
      </c>
      <c r="J233" s="25">
        <v>0</v>
      </c>
      <c r="K233" s="25">
        <v>1.5</v>
      </c>
      <c r="L233" s="21" t="s">
        <v>6</v>
      </c>
      <c r="M233" s="21" t="s">
        <v>6</v>
      </c>
      <c r="N233" s="21">
        <v>0</v>
      </c>
      <c r="O233" s="21">
        <v>0</v>
      </c>
      <c r="P233" s="21" t="s">
        <v>6</v>
      </c>
    </row>
    <row r="234" spans="1:16" x14ac:dyDescent="0.35">
      <c r="A234" s="21" t="s">
        <v>16</v>
      </c>
      <c r="B234" s="21" t="s">
        <v>81</v>
      </c>
      <c r="C234" s="21" t="s">
        <v>149</v>
      </c>
      <c r="D234" s="21" t="s">
        <v>150</v>
      </c>
      <c r="E234" s="22">
        <v>45482</v>
      </c>
      <c r="F234" s="23">
        <v>0</v>
      </c>
      <c r="G234" s="23">
        <v>0</v>
      </c>
      <c r="H234" s="24">
        <v>1834</v>
      </c>
      <c r="I234" s="24">
        <v>1847</v>
      </c>
      <c r="J234" s="25">
        <v>0</v>
      </c>
      <c r="K234" s="25">
        <v>1.5</v>
      </c>
      <c r="L234" s="21" t="s">
        <v>6</v>
      </c>
      <c r="M234" s="21" t="s">
        <v>6</v>
      </c>
      <c r="N234" s="21">
        <v>0</v>
      </c>
      <c r="O234" s="21">
        <v>0</v>
      </c>
      <c r="P234" s="21" t="s">
        <v>6</v>
      </c>
    </row>
    <row r="235" spans="1:16" x14ac:dyDescent="0.35">
      <c r="A235" s="21" t="s">
        <v>16</v>
      </c>
      <c r="B235" s="21" t="s">
        <v>82</v>
      </c>
      <c r="C235" s="21" t="s">
        <v>149</v>
      </c>
      <c r="D235" s="21" t="s">
        <v>150</v>
      </c>
      <c r="E235" s="22">
        <v>45482</v>
      </c>
      <c r="F235" s="23">
        <v>0</v>
      </c>
      <c r="G235" s="23">
        <v>0</v>
      </c>
      <c r="H235" s="24">
        <v>1800</v>
      </c>
      <c r="I235" s="24">
        <v>1847</v>
      </c>
      <c r="J235" s="25">
        <v>0</v>
      </c>
      <c r="K235" s="25">
        <v>1.5</v>
      </c>
      <c r="L235" s="21" t="s">
        <v>6</v>
      </c>
      <c r="M235" s="21" t="s">
        <v>6</v>
      </c>
      <c r="N235" s="21">
        <v>0</v>
      </c>
      <c r="O235" s="21">
        <v>0</v>
      </c>
      <c r="P235" s="21" t="s">
        <v>6</v>
      </c>
    </row>
    <row r="236" spans="1:16" x14ac:dyDescent="0.35">
      <c r="A236" s="21" t="s">
        <v>16</v>
      </c>
      <c r="B236" s="21" t="s">
        <v>83</v>
      </c>
      <c r="C236" s="21" t="s">
        <v>149</v>
      </c>
      <c r="D236" s="21" t="s">
        <v>150</v>
      </c>
      <c r="E236" s="22">
        <v>45482</v>
      </c>
      <c r="F236" s="23">
        <v>0.196149674</v>
      </c>
      <c r="G236" s="23">
        <v>0</v>
      </c>
      <c r="H236" s="24">
        <v>1867.3240961886604</v>
      </c>
      <c r="I236" s="24">
        <v>1847</v>
      </c>
      <c r="J236" s="25">
        <v>0</v>
      </c>
      <c r="K236" s="25">
        <v>1.5</v>
      </c>
      <c r="L236" s="21" t="s">
        <v>6</v>
      </c>
      <c r="M236" s="21" t="s">
        <v>6</v>
      </c>
      <c r="N236" s="21">
        <v>0</v>
      </c>
      <c r="O236" s="21">
        <v>0</v>
      </c>
      <c r="P236" s="21" t="s">
        <v>6</v>
      </c>
    </row>
    <row r="237" spans="1:16" x14ac:dyDescent="0.35">
      <c r="A237" s="21" t="s">
        <v>16</v>
      </c>
      <c r="B237" s="21" t="s">
        <v>84</v>
      </c>
      <c r="C237" s="21" t="s">
        <v>149</v>
      </c>
      <c r="D237" s="21" t="s">
        <v>150</v>
      </c>
      <c r="E237" s="22">
        <v>45482</v>
      </c>
      <c r="F237" s="23">
        <v>0.2589153079484296</v>
      </c>
      <c r="G237" s="23">
        <v>0</v>
      </c>
      <c r="H237" s="24">
        <v>1880.9497928391447</v>
      </c>
      <c r="I237" s="24">
        <v>1847</v>
      </c>
      <c r="J237" s="25">
        <v>0</v>
      </c>
      <c r="K237" s="25">
        <v>1.5</v>
      </c>
      <c r="L237" s="21" t="s">
        <v>6</v>
      </c>
      <c r="M237" s="21" t="s">
        <v>6</v>
      </c>
      <c r="N237" s="21">
        <v>0</v>
      </c>
      <c r="O237" s="21">
        <v>0</v>
      </c>
      <c r="P237" s="21" t="s">
        <v>6</v>
      </c>
    </row>
    <row r="238" spans="1:16" x14ac:dyDescent="0.35">
      <c r="A238" s="21" t="s">
        <v>16</v>
      </c>
      <c r="B238" s="21" t="s">
        <v>0</v>
      </c>
      <c r="C238" s="21" t="s">
        <v>149</v>
      </c>
      <c r="D238" s="21" t="s">
        <v>150</v>
      </c>
      <c r="E238" s="22">
        <v>45482</v>
      </c>
      <c r="F238" s="23">
        <v>2.0222818E-2</v>
      </c>
      <c r="G238" s="23">
        <v>9.8302527826199769E-3</v>
      </c>
      <c r="H238" s="24">
        <v>1907.3051996718109</v>
      </c>
      <c r="I238" s="24">
        <v>1847</v>
      </c>
      <c r="J238" s="25">
        <v>0</v>
      </c>
      <c r="K238" s="25">
        <v>1.5</v>
      </c>
      <c r="L238" s="21" t="s">
        <v>6</v>
      </c>
      <c r="M238" s="21" t="s">
        <v>6</v>
      </c>
      <c r="N238" s="21">
        <v>0</v>
      </c>
      <c r="O238" s="21">
        <v>0</v>
      </c>
      <c r="P238" s="21" t="s">
        <v>6</v>
      </c>
    </row>
    <row r="239" spans="1:16" x14ac:dyDescent="0.35">
      <c r="A239" s="21" t="s">
        <v>16</v>
      </c>
      <c r="B239" s="21" t="s">
        <v>1</v>
      </c>
      <c r="C239" s="21" t="s">
        <v>149</v>
      </c>
      <c r="D239" s="21" t="s">
        <v>150</v>
      </c>
      <c r="E239" s="22">
        <v>45482</v>
      </c>
      <c r="F239" s="23">
        <v>5.7640000000000004E-5</v>
      </c>
      <c r="G239" s="23">
        <v>2.1388271527503187E-2</v>
      </c>
      <c r="H239" s="24">
        <v>1892.5912113791758</v>
      </c>
      <c r="I239" s="24">
        <v>1847</v>
      </c>
      <c r="J239" s="25">
        <v>0</v>
      </c>
      <c r="K239" s="25">
        <v>1.5</v>
      </c>
      <c r="L239" s="21" t="s">
        <v>6</v>
      </c>
      <c r="M239" s="21" t="s">
        <v>6</v>
      </c>
      <c r="N239" s="21">
        <v>0</v>
      </c>
      <c r="O239" s="21">
        <v>0</v>
      </c>
      <c r="P239" s="21" t="s">
        <v>6</v>
      </c>
    </row>
    <row r="240" spans="1:16" x14ac:dyDescent="0.35">
      <c r="A240" s="21" t="s">
        <v>16</v>
      </c>
      <c r="B240" s="21" t="s">
        <v>78</v>
      </c>
      <c r="C240" s="21" t="s">
        <v>151</v>
      </c>
      <c r="D240" s="21" t="s">
        <v>152</v>
      </c>
      <c r="E240" s="22">
        <v>45524</v>
      </c>
      <c r="F240" s="23">
        <v>0</v>
      </c>
      <c r="G240" s="23">
        <v>0</v>
      </c>
      <c r="H240" s="24">
        <v>845</v>
      </c>
      <c r="I240" s="24">
        <v>923</v>
      </c>
      <c r="J240" s="25">
        <v>0</v>
      </c>
      <c r="K240" s="25">
        <v>0.3</v>
      </c>
      <c r="L240" s="21" t="s">
        <v>6</v>
      </c>
      <c r="M240" s="21" t="s">
        <v>6</v>
      </c>
      <c r="N240" s="21">
        <v>0</v>
      </c>
      <c r="O240" s="21">
        <v>0</v>
      </c>
      <c r="P240" s="21" t="s">
        <v>6</v>
      </c>
    </row>
    <row r="241" spans="1:16" x14ac:dyDescent="0.35">
      <c r="A241" s="21" t="s">
        <v>16</v>
      </c>
      <c r="B241" s="21" t="s">
        <v>81</v>
      </c>
      <c r="C241" s="21" t="s">
        <v>151</v>
      </c>
      <c r="D241" s="21" t="s">
        <v>152</v>
      </c>
      <c r="E241" s="22">
        <v>45524</v>
      </c>
      <c r="F241" s="23">
        <v>0</v>
      </c>
      <c r="G241" s="23">
        <v>0</v>
      </c>
      <c r="H241" s="24">
        <v>914</v>
      </c>
      <c r="I241" s="24">
        <v>923</v>
      </c>
      <c r="J241" s="25">
        <v>0</v>
      </c>
      <c r="K241" s="25">
        <v>0.3</v>
      </c>
      <c r="L241" s="21" t="s">
        <v>6</v>
      </c>
      <c r="M241" s="21" t="s">
        <v>6</v>
      </c>
      <c r="N241" s="21">
        <v>0</v>
      </c>
      <c r="O241" s="21">
        <v>0</v>
      </c>
      <c r="P241" s="21" t="s">
        <v>6</v>
      </c>
    </row>
    <row r="242" spans="1:16" x14ac:dyDescent="0.35">
      <c r="A242" s="21" t="s">
        <v>16</v>
      </c>
      <c r="B242" s="21" t="s">
        <v>82</v>
      </c>
      <c r="C242" s="21" t="s">
        <v>151</v>
      </c>
      <c r="D242" s="21" t="s">
        <v>152</v>
      </c>
      <c r="E242" s="22">
        <v>45524</v>
      </c>
      <c r="F242" s="23">
        <v>0</v>
      </c>
      <c r="G242" s="23">
        <v>0</v>
      </c>
      <c r="H242" s="24">
        <v>917</v>
      </c>
      <c r="I242" s="24">
        <v>923</v>
      </c>
      <c r="J242" s="25">
        <v>0</v>
      </c>
      <c r="K242" s="25">
        <v>0.3</v>
      </c>
      <c r="L242" s="21" t="s">
        <v>6</v>
      </c>
      <c r="M242" s="21" t="s">
        <v>6</v>
      </c>
      <c r="N242" s="21">
        <v>0</v>
      </c>
      <c r="O242" s="21">
        <v>0</v>
      </c>
      <c r="P242" s="21" t="s">
        <v>6</v>
      </c>
    </row>
    <row r="243" spans="1:16" x14ac:dyDescent="0.35">
      <c r="A243" s="21" t="s">
        <v>16</v>
      </c>
      <c r="B243" s="21" t="s">
        <v>83</v>
      </c>
      <c r="C243" s="21" t="s">
        <v>151</v>
      </c>
      <c r="D243" s="21" t="s">
        <v>152</v>
      </c>
      <c r="E243" s="22">
        <v>45524</v>
      </c>
      <c r="F243" s="23">
        <v>1.1695850000000001E-2</v>
      </c>
      <c r="G243" s="23">
        <v>0</v>
      </c>
      <c r="H243" s="24">
        <v>874.50224191482209</v>
      </c>
      <c r="I243" s="24">
        <v>923</v>
      </c>
      <c r="J243" s="25">
        <v>0</v>
      </c>
      <c r="K243" s="25">
        <v>0.3</v>
      </c>
      <c r="L243" s="21" t="s">
        <v>6</v>
      </c>
      <c r="M243" s="21" t="s">
        <v>6</v>
      </c>
      <c r="N243" s="21">
        <v>0</v>
      </c>
      <c r="O243" s="21">
        <v>0</v>
      </c>
      <c r="P243" s="21" t="s">
        <v>6</v>
      </c>
    </row>
    <row r="244" spans="1:16" x14ac:dyDescent="0.35">
      <c r="A244" s="21" t="s">
        <v>16</v>
      </c>
      <c r="B244" s="21" t="s">
        <v>84</v>
      </c>
      <c r="C244" s="21" t="s">
        <v>151</v>
      </c>
      <c r="D244" s="21" t="s">
        <v>152</v>
      </c>
      <c r="E244" s="22">
        <v>45524</v>
      </c>
      <c r="F244" s="23">
        <v>0.84253214512375163</v>
      </c>
      <c r="G244" s="23">
        <v>0</v>
      </c>
      <c r="H244" s="24">
        <v>880.79754624306531</v>
      </c>
      <c r="I244" s="24">
        <v>923</v>
      </c>
      <c r="J244" s="25">
        <v>0</v>
      </c>
      <c r="K244" s="25">
        <v>0.3</v>
      </c>
      <c r="L244" s="21" t="s">
        <v>6</v>
      </c>
      <c r="M244" s="21" t="s">
        <v>6</v>
      </c>
      <c r="N244" s="21">
        <v>0</v>
      </c>
      <c r="O244" s="21">
        <v>0</v>
      </c>
      <c r="P244" s="21" t="s">
        <v>6</v>
      </c>
    </row>
    <row r="245" spans="1:16" x14ac:dyDescent="0.35">
      <c r="A245" s="21" t="s">
        <v>16</v>
      </c>
      <c r="B245" s="21" t="s">
        <v>0</v>
      </c>
      <c r="C245" s="21" t="s">
        <v>151</v>
      </c>
      <c r="D245" s="21" t="s">
        <v>152</v>
      </c>
      <c r="E245" s="22">
        <v>45524</v>
      </c>
      <c r="F245" s="23">
        <v>2.1031730719999997</v>
      </c>
      <c r="G245" s="23">
        <v>2.7284583118072699E-2</v>
      </c>
      <c r="H245" s="24">
        <v>1020.9402018894616</v>
      </c>
      <c r="I245" s="24">
        <v>923</v>
      </c>
      <c r="J245" s="25">
        <v>0</v>
      </c>
      <c r="K245" s="25">
        <v>0.3</v>
      </c>
      <c r="L245" s="21" t="s">
        <v>6</v>
      </c>
      <c r="M245" s="21" t="s">
        <v>6</v>
      </c>
      <c r="N245" s="21">
        <v>0</v>
      </c>
      <c r="O245" s="21">
        <v>0</v>
      </c>
      <c r="P245" s="21" t="s">
        <v>6</v>
      </c>
    </row>
    <row r="246" spans="1:16" x14ac:dyDescent="0.35">
      <c r="A246" s="21" t="s">
        <v>16</v>
      </c>
      <c r="B246" s="21" t="s">
        <v>1</v>
      </c>
      <c r="C246" s="21" t="s">
        <v>151</v>
      </c>
      <c r="D246" s="21" t="s">
        <v>152</v>
      </c>
      <c r="E246" s="22">
        <v>45524</v>
      </c>
      <c r="F246" s="23">
        <v>4.2476950000000006E-2</v>
      </c>
      <c r="G246" s="23">
        <v>5.9364706599999997E-2</v>
      </c>
      <c r="H246" s="24">
        <v>887.7588226040582</v>
      </c>
      <c r="I246" s="24">
        <v>923</v>
      </c>
      <c r="J246" s="25">
        <v>0</v>
      </c>
      <c r="K246" s="25">
        <v>0.3</v>
      </c>
      <c r="L246" s="21" t="s">
        <v>6</v>
      </c>
      <c r="M246" s="21" t="s">
        <v>6</v>
      </c>
      <c r="N246" s="21">
        <v>0</v>
      </c>
      <c r="O246" s="21">
        <v>0</v>
      </c>
      <c r="P246" s="21" t="s">
        <v>6</v>
      </c>
    </row>
    <row r="247" spans="1:16" x14ac:dyDescent="0.35">
      <c r="A247" s="21" t="s">
        <v>16</v>
      </c>
      <c r="B247" s="21" t="s">
        <v>78</v>
      </c>
      <c r="C247" s="21" t="s">
        <v>153</v>
      </c>
      <c r="D247" s="21" t="s">
        <v>154</v>
      </c>
      <c r="E247" s="22">
        <v>45657</v>
      </c>
      <c r="F247" s="23">
        <v>0</v>
      </c>
      <c r="G247" s="23">
        <v>0</v>
      </c>
      <c r="H247" s="24">
        <v>9597</v>
      </c>
      <c r="I247" s="24">
        <v>9460.2331712497107</v>
      </c>
      <c r="J247" s="25">
        <v>1</v>
      </c>
      <c r="K247" s="25">
        <v>1</v>
      </c>
      <c r="L247" s="21" t="s">
        <v>6</v>
      </c>
      <c r="M247" s="21" t="s">
        <v>6</v>
      </c>
      <c r="N247" s="21">
        <v>0</v>
      </c>
      <c r="O247" s="21">
        <v>0</v>
      </c>
      <c r="P247" s="21" t="s">
        <v>6</v>
      </c>
    </row>
    <row r="248" spans="1:16" x14ac:dyDescent="0.35">
      <c r="A248" s="21" t="s">
        <v>16</v>
      </c>
      <c r="B248" s="21" t="s">
        <v>81</v>
      </c>
      <c r="C248" s="21" t="s">
        <v>153</v>
      </c>
      <c r="D248" s="21" t="s">
        <v>154</v>
      </c>
      <c r="E248" s="22">
        <v>45657</v>
      </c>
      <c r="F248" s="23">
        <v>0</v>
      </c>
      <c r="G248" s="23">
        <v>0</v>
      </c>
      <c r="H248" s="24">
        <v>9066</v>
      </c>
      <c r="I248" s="24">
        <v>9460.2331712497107</v>
      </c>
      <c r="J248" s="25">
        <v>1</v>
      </c>
      <c r="K248" s="25">
        <v>1</v>
      </c>
      <c r="L248" s="21" t="s">
        <v>6</v>
      </c>
      <c r="M248" s="21" t="s">
        <v>6</v>
      </c>
      <c r="N248" s="21">
        <v>0</v>
      </c>
      <c r="O248" s="21">
        <v>0</v>
      </c>
      <c r="P248" s="21" t="s">
        <v>6</v>
      </c>
    </row>
    <row r="249" spans="1:16" x14ac:dyDescent="0.35">
      <c r="A249" s="21" t="s">
        <v>16</v>
      </c>
      <c r="B249" s="21" t="s">
        <v>82</v>
      </c>
      <c r="C249" s="21" t="s">
        <v>153</v>
      </c>
      <c r="D249" s="21" t="s">
        <v>154</v>
      </c>
      <c r="E249" s="22">
        <v>45657</v>
      </c>
      <c r="F249" s="23">
        <v>0</v>
      </c>
      <c r="G249" s="23">
        <v>0</v>
      </c>
      <c r="H249" s="24">
        <v>9203</v>
      </c>
      <c r="I249" s="24">
        <v>9460.2331712497107</v>
      </c>
      <c r="J249" s="25">
        <v>1</v>
      </c>
      <c r="K249" s="25">
        <v>1</v>
      </c>
      <c r="L249" s="21" t="s">
        <v>6</v>
      </c>
      <c r="M249" s="21" t="s">
        <v>6</v>
      </c>
      <c r="N249" s="21">
        <v>0</v>
      </c>
      <c r="O249" s="21">
        <v>0</v>
      </c>
      <c r="P249" s="21" t="s">
        <v>6</v>
      </c>
    </row>
    <row r="250" spans="1:16" x14ac:dyDescent="0.35">
      <c r="A250" s="21" t="s">
        <v>16</v>
      </c>
      <c r="B250" s="21" t="s">
        <v>83</v>
      </c>
      <c r="C250" s="21" t="s">
        <v>153</v>
      </c>
      <c r="D250" s="21" t="s">
        <v>154</v>
      </c>
      <c r="E250" s="22">
        <v>45657</v>
      </c>
      <c r="F250" s="23">
        <v>0</v>
      </c>
      <c r="G250" s="23">
        <v>0</v>
      </c>
      <c r="H250" s="24">
        <v>9196.4406932369056</v>
      </c>
      <c r="I250" s="24">
        <v>9460.2331712497107</v>
      </c>
      <c r="J250" s="25">
        <v>1</v>
      </c>
      <c r="K250" s="25">
        <v>1</v>
      </c>
      <c r="L250" s="21" t="s">
        <v>6</v>
      </c>
      <c r="M250" s="21" t="s">
        <v>6</v>
      </c>
      <c r="N250" s="21">
        <v>0</v>
      </c>
      <c r="O250" s="21">
        <v>0</v>
      </c>
      <c r="P250" s="21" t="s">
        <v>6</v>
      </c>
    </row>
    <row r="251" spans="1:16" x14ac:dyDescent="0.35">
      <c r="A251" s="21" t="s">
        <v>16</v>
      </c>
      <c r="B251" s="21" t="s">
        <v>84</v>
      </c>
      <c r="C251" s="21" t="s">
        <v>153</v>
      </c>
      <c r="D251" s="21" t="s">
        <v>154</v>
      </c>
      <c r="E251" s="22">
        <v>45657</v>
      </c>
      <c r="F251" s="23">
        <v>0</v>
      </c>
      <c r="G251" s="23">
        <v>0</v>
      </c>
      <c r="H251" s="24">
        <v>9335.6258148973775</v>
      </c>
      <c r="I251" s="24">
        <v>9460.2331712497107</v>
      </c>
      <c r="J251" s="25">
        <v>1</v>
      </c>
      <c r="K251" s="25">
        <v>1</v>
      </c>
      <c r="L251" s="21" t="s">
        <v>6</v>
      </c>
      <c r="M251" s="21" t="s">
        <v>6</v>
      </c>
      <c r="N251" s="21">
        <v>0</v>
      </c>
      <c r="O251" s="21">
        <v>0</v>
      </c>
      <c r="P251" s="21" t="s">
        <v>6</v>
      </c>
    </row>
    <row r="252" spans="1:16" x14ac:dyDescent="0.35">
      <c r="A252" s="21" t="s">
        <v>16</v>
      </c>
      <c r="B252" s="21" t="s">
        <v>0</v>
      </c>
      <c r="C252" s="21" t="s">
        <v>153</v>
      </c>
      <c r="D252" s="21" t="s">
        <v>154</v>
      </c>
      <c r="E252" s="22">
        <v>45657</v>
      </c>
      <c r="F252" s="23">
        <v>0</v>
      </c>
      <c r="G252" s="23">
        <v>1.2793948957266706E-2</v>
      </c>
      <c r="H252" s="24">
        <v>9434.3447283555324</v>
      </c>
      <c r="I252" s="24">
        <v>9460.2331712497107</v>
      </c>
      <c r="J252" s="25">
        <v>1</v>
      </c>
      <c r="K252" s="25">
        <v>1</v>
      </c>
      <c r="L252" s="21" t="s">
        <v>6</v>
      </c>
      <c r="M252" s="21" t="s">
        <v>6</v>
      </c>
      <c r="N252" s="21">
        <v>0</v>
      </c>
      <c r="O252" s="21">
        <v>0</v>
      </c>
      <c r="P252" s="21" t="s">
        <v>6</v>
      </c>
    </row>
    <row r="253" spans="1:16" x14ac:dyDescent="0.35">
      <c r="A253" s="21" t="s">
        <v>16</v>
      </c>
      <c r="B253" s="21" t="s">
        <v>1</v>
      </c>
      <c r="C253" s="21" t="s">
        <v>153</v>
      </c>
      <c r="D253" s="21" t="s">
        <v>154</v>
      </c>
      <c r="E253" s="22">
        <v>45657</v>
      </c>
      <c r="F253" s="23">
        <v>0</v>
      </c>
      <c r="G253" s="23">
        <v>2.7836563337499998E-2</v>
      </c>
      <c r="H253" s="24">
        <v>9448.4905772610618</v>
      </c>
      <c r="I253" s="24">
        <v>9460.2331712497107</v>
      </c>
      <c r="J253" s="25">
        <v>1</v>
      </c>
      <c r="K253" s="25">
        <v>1</v>
      </c>
      <c r="L253" s="21" t="s">
        <v>6</v>
      </c>
      <c r="M253" s="21" t="s">
        <v>6</v>
      </c>
      <c r="N253" s="21">
        <v>0</v>
      </c>
      <c r="O253" s="21">
        <v>0</v>
      </c>
      <c r="P253" s="21" t="s">
        <v>6</v>
      </c>
    </row>
    <row r="254" spans="1:16" x14ac:dyDescent="0.35">
      <c r="A254" s="21" t="s">
        <v>16</v>
      </c>
      <c r="B254" s="21" t="s">
        <v>78</v>
      </c>
      <c r="C254" s="21" t="s">
        <v>155</v>
      </c>
      <c r="D254" s="21" t="s">
        <v>156</v>
      </c>
      <c r="E254" s="22">
        <v>45555</v>
      </c>
      <c r="F254" s="23">
        <v>0</v>
      </c>
      <c r="G254" s="23">
        <v>0</v>
      </c>
      <c r="H254" s="24">
        <v>6610</v>
      </c>
      <c r="I254" s="24">
        <v>5954</v>
      </c>
      <c r="J254" s="25">
        <v>0</v>
      </c>
      <c r="K254" s="25">
        <v>0.5</v>
      </c>
      <c r="L254" s="21" t="s">
        <v>6</v>
      </c>
      <c r="M254" s="21" t="s">
        <v>6</v>
      </c>
      <c r="N254" s="21">
        <v>0</v>
      </c>
      <c r="O254" s="21">
        <v>0</v>
      </c>
      <c r="P254" s="21" t="s">
        <v>6</v>
      </c>
    </row>
    <row r="255" spans="1:16" x14ac:dyDescent="0.35">
      <c r="A255" s="21" t="s">
        <v>16</v>
      </c>
      <c r="B255" s="21" t="s">
        <v>81</v>
      </c>
      <c r="C255" s="21" t="s">
        <v>155</v>
      </c>
      <c r="D255" s="21" t="s">
        <v>156</v>
      </c>
      <c r="E255" s="22">
        <v>45555</v>
      </c>
      <c r="F255" s="23">
        <v>0</v>
      </c>
      <c r="G255" s="23">
        <v>0</v>
      </c>
      <c r="H255" s="24">
        <v>6033</v>
      </c>
      <c r="I255" s="24">
        <v>5954</v>
      </c>
      <c r="J255" s="25">
        <v>0</v>
      </c>
      <c r="K255" s="25">
        <v>0.5</v>
      </c>
      <c r="L255" s="21" t="s">
        <v>6</v>
      </c>
      <c r="M255" s="21" t="s">
        <v>6</v>
      </c>
      <c r="N255" s="21">
        <v>0</v>
      </c>
      <c r="O255" s="21">
        <v>0</v>
      </c>
      <c r="P255" s="21" t="s">
        <v>6</v>
      </c>
    </row>
    <row r="256" spans="1:16" x14ac:dyDescent="0.35">
      <c r="A256" s="21" t="s">
        <v>16</v>
      </c>
      <c r="B256" s="21" t="s">
        <v>82</v>
      </c>
      <c r="C256" s="21" t="s">
        <v>155</v>
      </c>
      <c r="D256" s="21" t="s">
        <v>156</v>
      </c>
      <c r="E256" s="22">
        <v>45555</v>
      </c>
      <c r="F256" s="23">
        <v>0</v>
      </c>
      <c r="G256" s="23">
        <v>0</v>
      </c>
      <c r="H256" s="24">
        <v>6587</v>
      </c>
      <c r="I256" s="24">
        <v>5954</v>
      </c>
      <c r="J256" s="25">
        <v>0</v>
      </c>
      <c r="K256" s="25">
        <v>0.5</v>
      </c>
      <c r="L256" s="21" t="s">
        <v>6</v>
      </c>
      <c r="M256" s="21" t="s">
        <v>6</v>
      </c>
      <c r="N256" s="21">
        <v>0</v>
      </c>
      <c r="O256" s="21">
        <v>0</v>
      </c>
      <c r="P256" s="21" t="s">
        <v>6</v>
      </c>
    </row>
    <row r="257" spans="1:16" x14ac:dyDescent="0.35">
      <c r="A257" s="21" t="s">
        <v>16</v>
      </c>
      <c r="B257" s="21" t="s">
        <v>83</v>
      </c>
      <c r="C257" s="21" t="s">
        <v>155</v>
      </c>
      <c r="D257" s="21" t="s">
        <v>156</v>
      </c>
      <c r="E257" s="22">
        <v>45555</v>
      </c>
      <c r="F257" s="23">
        <v>0.50460743699999999</v>
      </c>
      <c r="G257" s="23">
        <v>0</v>
      </c>
      <c r="H257" s="24">
        <v>6632.4568232753409</v>
      </c>
      <c r="I257" s="24">
        <v>5954</v>
      </c>
      <c r="J257" s="25">
        <v>0</v>
      </c>
      <c r="K257" s="25">
        <v>0.5</v>
      </c>
      <c r="L257" s="21" t="s">
        <v>6</v>
      </c>
      <c r="M257" s="21" t="s">
        <v>6</v>
      </c>
      <c r="N257" s="21">
        <v>0</v>
      </c>
      <c r="O257" s="21">
        <v>0</v>
      </c>
      <c r="P257" s="21" t="s">
        <v>6</v>
      </c>
    </row>
    <row r="258" spans="1:16" x14ac:dyDescent="0.35">
      <c r="A258" s="21" t="s">
        <v>16</v>
      </c>
      <c r="B258" s="21" t="s">
        <v>84</v>
      </c>
      <c r="C258" s="21" t="s">
        <v>155</v>
      </c>
      <c r="D258" s="21" t="s">
        <v>156</v>
      </c>
      <c r="E258" s="22">
        <v>45555</v>
      </c>
      <c r="F258" s="23">
        <v>0.17314460683673469</v>
      </c>
      <c r="G258" s="23">
        <v>0</v>
      </c>
      <c r="H258" s="24">
        <v>6227.5265565534155</v>
      </c>
      <c r="I258" s="24">
        <v>5954</v>
      </c>
      <c r="J258" s="25">
        <v>0</v>
      </c>
      <c r="K258" s="25">
        <v>0.5</v>
      </c>
      <c r="L258" s="21" t="s">
        <v>6</v>
      </c>
      <c r="M258" s="21" t="s">
        <v>6</v>
      </c>
      <c r="N258" s="21">
        <v>0</v>
      </c>
      <c r="O258" s="21">
        <v>0</v>
      </c>
      <c r="P258" s="21" t="s">
        <v>6</v>
      </c>
    </row>
    <row r="259" spans="1:16" x14ac:dyDescent="0.35">
      <c r="A259" s="21" t="s">
        <v>16</v>
      </c>
      <c r="B259" s="21" t="s">
        <v>0</v>
      </c>
      <c r="C259" s="21" t="s">
        <v>155</v>
      </c>
      <c r="D259" s="21" t="s">
        <v>156</v>
      </c>
      <c r="E259" s="22">
        <v>45555</v>
      </c>
      <c r="F259" s="23">
        <v>1.5203882259999999</v>
      </c>
      <c r="G259" s="23">
        <v>5.1039621554402601E-2</v>
      </c>
      <c r="H259" s="24">
        <v>6317.4349942751414</v>
      </c>
      <c r="I259" s="24">
        <v>5954</v>
      </c>
      <c r="J259" s="25">
        <v>0</v>
      </c>
      <c r="K259" s="25">
        <v>0.5</v>
      </c>
      <c r="L259" s="21" t="s">
        <v>6</v>
      </c>
      <c r="M259" s="21" t="s">
        <v>6</v>
      </c>
      <c r="N259" s="21">
        <v>0</v>
      </c>
      <c r="O259" s="21">
        <v>0</v>
      </c>
      <c r="P259" s="21" t="s">
        <v>6</v>
      </c>
    </row>
    <row r="260" spans="1:16" x14ac:dyDescent="0.35">
      <c r="A260" s="21" t="s">
        <v>16</v>
      </c>
      <c r="B260" s="21" t="s">
        <v>1</v>
      </c>
      <c r="C260" s="21" t="s">
        <v>155</v>
      </c>
      <c r="D260" s="21" t="s">
        <v>156</v>
      </c>
      <c r="E260" s="22">
        <v>45555</v>
      </c>
      <c r="F260" s="23">
        <v>8.9296789999999973E-2</v>
      </c>
      <c r="G260" s="23">
        <v>0.11104997079999999</v>
      </c>
      <c r="H260" s="24">
        <v>6291.0850425687331</v>
      </c>
      <c r="I260" s="24">
        <v>5954</v>
      </c>
      <c r="J260" s="25">
        <v>0</v>
      </c>
      <c r="K260" s="25">
        <v>0.5</v>
      </c>
      <c r="L260" s="21" t="s">
        <v>6</v>
      </c>
      <c r="M260" s="21" t="s">
        <v>6</v>
      </c>
      <c r="N260" s="21">
        <v>0</v>
      </c>
      <c r="O260" s="21">
        <v>0</v>
      </c>
      <c r="P260" s="21" t="s">
        <v>6</v>
      </c>
    </row>
    <row r="261" spans="1:16" x14ac:dyDescent="0.35">
      <c r="A261" s="21" t="s">
        <v>16</v>
      </c>
      <c r="B261" s="21" t="s">
        <v>78</v>
      </c>
      <c r="C261" s="21" t="s">
        <v>157</v>
      </c>
      <c r="D261" s="21" t="s">
        <v>158</v>
      </c>
      <c r="E261" s="22">
        <v>45572</v>
      </c>
      <c r="F261" s="23">
        <v>0</v>
      </c>
      <c r="G261" s="23">
        <v>0</v>
      </c>
      <c r="H261" s="24">
        <v>4346</v>
      </c>
      <c r="I261" s="24">
        <v>4959</v>
      </c>
      <c r="J261" s="25">
        <v>0</v>
      </c>
      <c r="K261" s="25">
        <v>0.6</v>
      </c>
      <c r="L261" s="21" t="s">
        <v>6</v>
      </c>
      <c r="M261" s="21" t="s">
        <v>6</v>
      </c>
      <c r="N261" s="21">
        <v>0</v>
      </c>
      <c r="O261" s="21">
        <v>0</v>
      </c>
      <c r="P261" s="21" t="s">
        <v>6</v>
      </c>
    </row>
    <row r="262" spans="1:16" x14ac:dyDescent="0.35">
      <c r="A262" s="21" t="s">
        <v>16</v>
      </c>
      <c r="B262" s="21" t="s">
        <v>81</v>
      </c>
      <c r="C262" s="21" t="s">
        <v>157</v>
      </c>
      <c r="D262" s="21" t="s">
        <v>158</v>
      </c>
      <c r="E262" s="22">
        <v>45572</v>
      </c>
      <c r="F262" s="23">
        <v>0</v>
      </c>
      <c r="G262" s="23">
        <v>0</v>
      </c>
      <c r="H262" s="24">
        <v>4178</v>
      </c>
      <c r="I262" s="24">
        <v>4959</v>
      </c>
      <c r="J262" s="25">
        <v>0</v>
      </c>
      <c r="K262" s="25">
        <v>0.6</v>
      </c>
      <c r="L262" s="21" t="s">
        <v>6</v>
      </c>
      <c r="M262" s="21" t="s">
        <v>6</v>
      </c>
      <c r="N262" s="21">
        <v>0</v>
      </c>
      <c r="O262" s="21">
        <v>0</v>
      </c>
      <c r="P262" s="21" t="s">
        <v>6</v>
      </c>
    </row>
    <row r="263" spans="1:16" x14ac:dyDescent="0.35">
      <c r="A263" s="21" t="s">
        <v>16</v>
      </c>
      <c r="B263" s="21" t="s">
        <v>82</v>
      </c>
      <c r="C263" s="21" t="s">
        <v>157</v>
      </c>
      <c r="D263" s="21" t="s">
        <v>158</v>
      </c>
      <c r="E263" s="22">
        <v>45572</v>
      </c>
      <c r="F263" s="23">
        <v>0.61560556194194738</v>
      </c>
      <c r="G263" s="23">
        <v>0</v>
      </c>
      <c r="H263" s="24">
        <v>4430</v>
      </c>
      <c r="I263" s="24">
        <v>4959</v>
      </c>
      <c r="J263" s="25">
        <v>0</v>
      </c>
      <c r="K263" s="25">
        <v>0.6</v>
      </c>
      <c r="L263" s="21" t="s">
        <v>6</v>
      </c>
      <c r="M263" s="21" t="s">
        <v>6</v>
      </c>
      <c r="N263" s="21">
        <v>0</v>
      </c>
      <c r="O263" s="21">
        <v>0</v>
      </c>
      <c r="P263" s="21" t="s">
        <v>6</v>
      </c>
    </row>
    <row r="264" spans="1:16" x14ac:dyDescent="0.35">
      <c r="A264" s="21" t="s">
        <v>16</v>
      </c>
      <c r="B264" s="21" t="s">
        <v>83</v>
      </c>
      <c r="C264" s="21" t="s">
        <v>157</v>
      </c>
      <c r="D264" s="21" t="s">
        <v>158</v>
      </c>
      <c r="E264" s="22">
        <v>45572</v>
      </c>
      <c r="F264" s="23">
        <v>1.0243993570000001</v>
      </c>
      <c r="G264" s="23">
        <v>0</v>
      </c>
      <c r="H264" s="24">
        <v>4501.5739745489673</v>
      </c>
      <c r="I264" s="24">
        <v>4959</v>
      </c>
      <c r="J264" s="25">
        <v>0</v>
      </c>
      <c r="K264" s="25">
        <v>0.6</v>
      </c>
      <c r="L264" s="21" t="s">
        <v>6</v>
      </c>
      <c r="M264" s="21" t="s">
        <v>6</v>
      </c>
      <c r="N264" s="21">
        <v>0</v>
      </c>
      <c r="O264" s="21">
        <v>0</v>
      </c>
      <c r="P264" s="21" t="s">
        <v>6</v>
      </c>
    </row>
    <row r="265" spans="1:16" x14ac:dyDescent="0.35">
      <c r="A265" s="21" t="s">
        <v>16</v>
      </c>
      <c r="B265" s="21" t="s">
        <v>84</v>
      </c>
      <c r="C265" s="21" t="s">
        <v>157</v>
      </c>
      <c r="D265" s="21" t="s">
        <v>158</v>
      </c>
      <c r="E265" s="22">
        <v>45572</v>
      </c>
      <c r="F265" s="23">
        <v>7.7552224485548049E-2</v>
      </c>
      <c r="G265" s="23">
        <v>1.1747982039028765E-2</v>
      </c>
      <c r="H265" s="24">
        <v>4186.7599524953375</v>
      </c>
      <c r="I265" s="24">
        <v>4959</v>
      </c>
      <c r="J265" s="25">
        <v>0</v>
      </c>
      <c r="K265" s="25">
        <v>0.6</v>
      </c>
      <c r="L265" s="21" t="s">
        <v>6</v>
      </c>
      <c r="M265" s="21" t="s">
        <v>6</v>
      </c>
      <c r="N265" s="21">
        <v>0</v>
      </c>
      <c r="O265" s="21">
        <v>0</v>
      </c>
      <c r="P265" s="21" t="s">
        <v>6</v>
      </c>
    </row>
    <row r="266" spans="1:16" x14ac:dyDescent="0.35">
      <c r="A266" s="21" t="s">
        <v>16</v>
      </c>
      <c r="B266" s="21" t="s">
        <v>0</v>
      </c>
      <c r="C266" s="21" t="s">
        <v>157</v>
      </c>
      <c r="D266" s="21" t="s">
        <v>158</v>
      </c>
      <c r="E266" s="22">
        <v>45572</v>
      </c>
      <c r="F266" s="23">
        <v>5.5153140000000003E-3</v>
      </c>
      <c r="G266" s="23">
        <v>1.2432947991619162E-2</v>
      </c>
      <c r="H266" s="24">
        <v>4224.227397606538</v>
      </c>
      <c r="I266" s="24">
        <v>4959</v>
      </c>
      <c r="J266" s="25">
        <v>0</v>
      </c>
      <c r="K266" s="25">
        <v>0.6</v>
      </c>
      <c r="L266" s="21" t="s">
        <v>6</v>
      </c>
      <c r="M266" s="21" t="s">
        <v>6</v>
      </c>
      <c r="N266" s="21">
        <v>0</v>
      </c>
      <c r="O266" s="21">
        <v>0</v>
      </c>
      <c r="P266" s="21" t="s">
        <v>6</v>
      </c>
    </row>
    <row r="267" spans="1:16" x14ac:dyDescent="0.35">
      <c r="A267" s="21" t="s">
        <v>16</v>
      </c>
      <c r="B267" s="21" t="s">
        <v>1</v>
      </c>
      <c r="C267" s="21" t="s">
        <v>157</v>
      </c>
      <c r="D267" s="21" t="s">
        <v>158</v>
      </c>
      <c r="E267" s="22">
        <v>45572</v>
      </c>
      <c r="F267" s="23">
        <v>2.4076000000000002E-4</v>
      </c>
      <c r="G267" s="23">
        <v>2.705111184955742E-2</v>
      </c>
      <c r="H267" s="24">
        <v>4210.063724972817</v>
      </c>
      <c r="I267" s="24">
        <v>4959</v>
      </c>
      <c r="J267" s="25">
        <v>0</v>
      </c>
      <c r="K267" s="25">
        <v>0.6</v>
      </c>
      <c r="L267" s="21" t="s">
        <v>6</v>
      </c>
      <c r="M267" s="21" t="s">
        <v>6</v>
      </c>
      <c r="N267" s="21">
        <v>0</v>
      </c>
      <c r="O267" s="21">
        <v>0</v>
      </c>
      <c r="P267" s="21" t="s">
        <v>6</v>
      </c>
    </row>
    <row r="268" spans="1:16" x14ac:dyDescent="0.35">
      <c r="A268" s="21" t="s">
        <v>16</v>
      </c>
      <c r="B268" s="21" t="s">
        <v>78</v>
      </c>
      <c r="C268" s="21" t="s">
        <v>159</v>
      </c>
      <c r="D268" s="21" t="s">
        <v>160</v>
      </c>
      <c r="E268" s="22">
        <v>45471</v>
      </c>
      <c r="F268" s="23">
        <v>0</v>
      </c>
      <c r="G268" s="23">
        <v>0</v>
      </c>
      <c r="H268" s="24">
        <v>7988</v>
      </c>
      <c r="I268" s="24">
        <v>7459</v>
      </c>
      <c r="J268" s="25">
        <v>0</v>
      </c>
      <c r="K268" s="25">
        <v>0.5</v>
      </c>
      <c r="L268" s="21" t="s">
        <v>6</v>
      </c>
      <c r="M268" s="21" t="s">
        <v>6</v>
      </c>
      <c r="N268" s="21">
        <v>0</v>
      </c>
      <c r="O268" s="21">
        <v>0</v>
      </c>
      <c r="P268" s="21" t="s">
        <v>6</v>
      </c>
    </row>
    <row r="269" spans="1:16" x14ac:dyDescent="0.35">
      <c r="A269" s="21" t="s">
        <v>16</v>
      </c>
      <c r="B269" s="21" t="s">
        <v>81</v>
      </c>
      <c r="C269" s="21" t="s">
        <v>159</v>
      </c>
      <c r="D269" s="21" t="s">
        <v>160</v>
      </c>
      <c r="E269" s="22">
        <v>45471</v>
      </c>
      <c r="F269" s="23">
        <v>0</v>
      </c>
      <c r="G269" s="23">
        <v>0</v>
      </c>
      <c r="H269" s="24">
        <v>7515</v>
      </c>
      <c r="I269" s="24">
        <v>7459</v>
      </c>
      <c r="J269" s="25">
        <v>0</v>
      </c>
      <c r="K269" s="25">
        <v>0.5</v>
      </c>
      <c r="L269" s="21" t="s">
        <v>6</v>
      </c>
      <c r="M269" s="21" t="s">
        <v>6</v>
      </c>
      <c r="N269" s="21">
        <v>0</v>
      </c>
      <c r="O269" s="21">
        <v>0</v>
      </c>
      <c r="P269" s="21" t="s">
        <v>6</v>
      </c>
    </row>
    <row r="270" spans="1:16" x14ac:dyDescent="0.35">
      <c r="A270" s="21" t="s">
        <v>16</v>
      </c>
      <c r="B270" s="21" t="s">
        <v>82</v>
      </c>
      <c r="C270" s="21" t="s">
        <v>159</v>
      </c>
      <c r="D270" s="21" t="s">
        <v>160</v>
      </c>
      <c r="E270" s="22">
        <v>45471</v>
      </c>
      <c r="F270" s="23">
        <v>0.27613117069397375</v>
      </c>
      <c r="G270" s="23">
        <v>0</v>
      </c>
      <c r="H270" s="24">
        <v>7803</v>
      </c>
      <c r="I270" s="24">
        <v>7459</v>
      </c>
      <c r="J270" s="25">
        <v>0</v>
      </c>
      <c r="K270" s="25">
        <v>0.5</v>
      </c>
      <c r="L270" s="21" t="s">
        <v>6</v>
      </c>
      <c r="M270" s="21" t="s">
        <v>6</v>
      </c>
      <c r="N270" s="21">
        <v>0</v>
      </c>
      <c r="O270" s="21">
        <v>0</v>
      </c>
      <c r="P270" s="21" t="s">
        <v>6</v>
      </c>
    </row>
    <row r="271" spans="1:16" x14ac:dyDescent="0.35">
      <c r="A271" s="21" t="s">
        <v>16</v>
      </c>
      <c r="B271" s="21" t="s">
        <v>83</v>
      </c>
      <c r="C271" s="21" t="s">
        <v>159</v>
      </c>
      <c r="D271" s="21" t="s">
        <v>160</v>
      </c>
      <c r="E271" s="22">
        <v>45471</v>
      </c>
      <c r="F271" s="23">
        <v>0.87488655000000004</v>
      </c>
      <c r="G271" s="23">
        <v>1.7709878104515998E-2</v>
      </c>
      <c r="H271" s="24">
        <v>7861.3690005790259</v>
      </c>
      <c r="I271" s="24">
        <v>7459</v>
      </c>
      <c r="J271" s="25">
        <v>0</v>
      </c>
      <c r="K271" s="25">
        <v>0.5</v>
      </c>
      <c r="L271" s="21" t="s">
        <v>6</v>
      </c>
      <c r="M271" s="21" t="s">
        <v>6</v>
      </c>
      <c r="N271" s="21">
        <v>0</v>
      </c>
      <c r="O271" s="21">
        <v>0</v>
      </c>
      <c r="P271" s="21" t="s">
        <v>6</v>
      </c>
    </row>
    <row r="272" spans="1:16" x14ac:dyDescent="0.35">
      <c r="A272" s="21" t="s">
        <v>16</v>
      </c>
      <c r="B272" s="21" t="s">
        <v>84</v>
      </c>
      <c r="C272" s="21" t="s">
        <v>159</v>
      </c>
      <c r="D272" s="21" t="s">
        <v>160</v>
      </c>
      <c r="E272" s="22">
        <v>45471</v>
      </c>
      <c r="F272" s="23">
        <v>-1.9257848682206719E-2</v>
      </c>
      <c r="G272" s="23">
        <v>3.8705161101599071E-2</v>
      </c>
      <c r="H272" s="24">
        <v>7784.2296338716624</v>
      </c>
      <c r="I272" s="24">
        <v>7459</v>
      </c>
      <c r="J272" s="25">
        <v>0</v>
      </c>
      <c r="K272" s="25">
        <v>0.5</v>
      </c>
      <c r="L272" s="21" t="s">
        <v>6</v>
      </c>
      <c r="M272" s="21" t="s">
        <v>6</v>
      </c>
      <c r="N272" s="21">
        <v>0</v>
      </c>
      <c r="O272" s="21">
        <v>0</v>
      </c>
      <c r="P272" s="21" t="s">
        <v>6</v>
      </c>
    </row>
    <row r="273" spans="1:16" x14ac:dyDescent="0.35">
      <c r="A273" s="21" t="s">
        <v>16</v>
      </c>
      <c r="B273" s="21" t="s">
        <v>0</v>
      </c>
      <c r="C273" s="21" t="s">
        <v>159</v>
      </c>
      <c r="D273" s="21" t="s">
        <v>160</v>
      </c>
      <c r="E273" s="22">
        <v>45471</v>
      </c>
      <c r="F273" s="23">
        <v>0</v>
      </c>
      <c r="G273" s="23">
        <v>4.0961865057737697E-2</v>
      </c>
      <c r="H273" s="24">
        <v>8008.5435262257561</v>
      </c>
      <c r="I273" s="24">
        <v>7459</v>
      </c>
      <c r="J273" s="25">
        <v>0</v>
      </c>
      <c r="K273" s="25">
        <v>0.5</v>
      </c>
      <c r="L273" s="21" t="s">
        <v>6</v>
      </c>
      <c r="M273" s="21" t="s">
        <v>6</v>
      </c>
      <c r="N273" s="21">
        <v>0</v>
      </c>
      <c r="O273" s="21">
        <v>0</v>
      </c>
      <c r="P273" s="21" t="s">
        <v>6</v>
      </c>
    </row>
    <row r="274" spans="1:16" x14ac:dyDescent="0.35">
      <c r="A274" s="21" t="s">
        <v>16</v>
      </c>
      <c r="B274" s="21" t="s">
        <v>1</v>
      </c>
      <c r="C274" s="21" t="s">
        <v>159</v>
      </c>
      <c r="D274" s="21" t="s">
        <v>160</v>
      </c>
      <c r="E274" s="22">
        <v>45471</v>
      </c>
      <c r="F274" s="23">
        <v>-6.7056999999999989E-4</v>
      </c>
      <c r="G274" s="23">
        <v>4.4561595286583169E-2</v>
      </c>
      <c r="H274" s="24">
        <v>7957.3728963754429</v>
      </c>
      <c r="I274" s="24">
        <v>7459</v>
      </c>
      <c r="J274" s="25">
        <v>0</v>
      </c>
      <c r="K274" s="25">
        <v>0.5</v>
      </c>
      <c r="L274" s="21" t="s">
        <v>6</v>
      </c>
      <c r="M274" s="21" t="s">
        <v>6</v>
      </c>
      <c r="N274" s="21">
        <v>0</v>
      </c>
      <c r="O274" s="21">
        <v>0</v>
      </c>
      <c r="P274" s="21" t="s">
        <v>6</v>
      </c>
    </row>
    <row r="275" spans="1:16" x14ac:dyDescent="0.35">
      <c r="A275" s="21" t="s">
        <v>16</v>
      </c>
      <c r="B275" s="21" t="s">
        <v>78</v>
      </c>
      <c r="C275" s="21" t="s">
        <v>161</v>
      </c>
      <c r="D275" s="21" t="s">
        <v>162</v>
      </c>
      <c r="E275" s="22">
        <v>45648</v>
      </c>
      <c r="F275" s="23">
        <v>0</v>
      </c>
      <c r="G275" s="23">
        <v>0</v>
      </c>
      <c r="H275" s="24">
        <v>1765</v>
      </c>
      <c r="I275" s="24">
        <v>1840</v>
      </c>
      <c r="J275" s="25">
        <v>0</v>
      </c>
      <c r="K275" s="25">
        <v>0.8</v>
      </c>
      <c r="L275" s="21" t="s">
        <v>6</v>
      </c>
      <c r="M275" s="21" t="s">
        <v>6</v>
      </c>
      <c r="N275" s="21">
        <v>0</v>
      </c>
      <c r="O275" s="21">
        <v>0</v>
      </c>
      <c r="P275" s="21" t="s">
        <v>6</v>
      </c>
    </row>
    <row r="276" spans="1:16" x14ac:dyDescent="0.35">
      <c r="A276" s="21" t="s">
        <v>16</v>
      </c>
      <c r="B276" s="21" t="s">
        <v>81</v>
      </c>
      <c r="C276" s="21" t="s">
        <v>161</v>
      </c>
      <c r="D276" s="21" t="s">
        <v>162</v>
      </c>
      <c r="E276" s="22">
        <v>45648</v>
      </c>
      <c r="F276" s="23">
        <v>0</v>
      </c>
      <c r="G276" s="23">
        <v>0</v>
      </c>
      <c r="H276" s="24">
        <v>1675</v>
      </c>
      <c r="I276" s="24">
        <v>1840</v>
      </c>
      <c r="J276" s="25">
        <v>0</v>
      </c>
      <c r="K276" s="25">
        <v>0.8</v>
      </c>
      <c r="L276" s="21" t="s">
        <v>6</v>
      </c>
      <c r="M276" s="21" t="s">
        <v>6</v>
      </c>
      <c r="N276" s="21">
        <v>0</v>
      </c>
      <c r="O276" s="21">
        <v>0</v>
      </c>
      <c r="P276" s="21" t="s">
        <v>6</v>
      </c>
    </row>
    <row r="277" spans="1:16" x14ac:dyDescent="0.35">
      <c r="A277" s="21" t="s">
        <v>16</v>
      </c>
      <c r="B277" s="21" t="s">
        <v>82</v>
      </c>
      <c r="C277" s="21" t="s">
        <v>161</v>
      </c>
      <c r="D277" s="21" t="s">
        <v>162</v>
      </c>
      <c r="E277" s="22">
        <v>45648</v>
      </c>
      <c r="F277" s="23">
        <v>0</v>
      </c>
      <c r="G277" s="23">
        <v>0</v>
      </c>
      <c r="H277" s="24">
        <v>1809</v>
      </c>
      <c r="I277" s="24">
        <v>1840</v>
      </c>
      <c r="J277" s="25">
        <v>0</v>
      </c>
      <c r="K277" s="25">
        <v>0.8</v>
      </c>
      <c r="L277" s="21" t="s">
        <v>6</v>
      </c>
      <c r="M277" s="21" t="s">
        <v>6</v>
      </c>
      <c r="N277" s="21">
        <v>0</v>
      </c>
      <c r="O277" s="21">
        <v>0</v>
      </c>
      <c r="P277" s="21" t="s">
        <v>6</v>
      </c>
    </row>
    <row r="278" spans="1:16" x14ac:dyDescent="0.35">
      <c r="A278" s="21" t="s">
        <v>16</v>
      </c>
      <c r="B278" s="21" t="s">
        <v>83</v>
      </c>
      <c r="C278" s="21" t="s">
        <v>161</v>
      </c>
      <c r="D278" s="21" t="s">
        <v>162</v>
      </c>
      <c r="E278" s="22">
        <v>45648</v>
      </c>
      <c r="F278" s="23">
        <v>1.2710065000000001E-2</v>
      </c>
      <c r="G278" s="23">
        <v>0</v>
      </c>
      <c r="H278" s="24">
        <v>1843.0025442939766</v>
      </c>
      <c r="I278" s="24">
        <v>1840</v>
      </c>
      <c r="J278" s="25">
        <v>0</v>
      </c>
      <c r="K278" s="25">
        <v>0.8</v>
      </c>
      <c r="L278" s="21" t="s">
        <v>6</v>
      </c>
      <c r="M278" s="21" t="s">
        <v>6</v>
      </c>
      <c r="N278" s="21">
        <v>0</v>
      </c>
      <c r="O278" s="21">
        <v>0</v>
      </c>
      <c r="P278" s="21" t="s">
        <v>6</v>
      </c>
    </row>
    <row r="279" spans="1:16" x14ac:dyDescent="0.35">
      <c r="A279" s="21" t="s">
        <v>16</v>
      </c>
      <c r="B279" s="21" t="s">
        <v>84</v>
      </c>
      <c r="C279" s="21" t="s">
        <v>161</v>
      </c>
      <c r="D279" s="21" t="s">
        <v>162</v>
      </c>
      <c r="E279" s="22">
        <v>45648</v>
      </c>
      <c r="F279" s="23">
        <v>0.34551326904812613</v>
      </c>
      <c r="G279" s="23">
        <v>0</v>
      </c>
      <c r="H279" s="24">
        <v>1693.5810474693153</v>
      </c>
      <c r="I279" s="24">
        <v>1840</v>
      </c>
      <c r="J279" s="25">
        <v>0</v>
      </c>
      <c r="K279" s="25">
        <v>0.8</v>
      </c>
      <c r="L279" s="21" t="s">
        <v>6</v>
      </c>
      <c r="M279" s="21" t="s">
        <v>6</v>
      </c>
      <c r="N279" s="21">
        <v>0</v>
      </c>
      <c r="O279" s="21">
        <v>0</v>
      </c>
      <c r="P279" s="21" t="s">
        <v>6</v>
      </c>
    </row>
    <row r="280" spans="1:16" x14ac:dyDescent="0.35">
      <c r="A280" s="21" t="s">
        <v>16</v>
      </c>
      <c r="B280" s="21" t="s">
        <v>0</v>
      </c>
      <c r="C280" s="21" t="s">
        <v>161</v>
      </c>
      <c r="D280" s="21" t="s">
        <v>162</v>
      </c>
      <c r="E280" s="22">
        <v>45648</v>
      </c>
      <c r="F280" s="23">
        <v>2.2419751410000002</v>
      </c>
      <c r="G280" s="23">
        <v>3.120484851173131E-2</v>
      </c>
      <c r="H280" s="24">
        <v>1695.4175846828148</v>
      </c>
      <c r="I280" s="24">
        <v>1840</v>
      </c>
      <c r="J280" s="25">
        <v>0</v>
      </c>
      <c r="K280" s="25">
        <v>0.8</v>
      </c>
      <c r="L280" s="21" t="s">
        <v>6</v>
      </c>
      <c r="M280" s="21" t="s">
        <v>6</v>
      </c>
      <c r="N280" s="21">
        <v>0</v>
      </c>
      <c r="O280" s="21">
        <v>0</v>
      </c>
      <c r="P280" s="21" t="s">
        <v>6</v>
      </c>
    </row>
    <row r="281" spans="1:16" x14ac:dyDescent="0.35">
      <c r="A281" s="21" t="s">
        <v>16</v>
      </c>
      <c r="B281" s="21" t="s">
        <v>1</v>
      </c>
      <c r="C281" s="21" t="s">
        <v>161</v>
      </c>
      <c r="D281" s="21" t="s">
        <v>162</v>
      </c>
      <c r="E281" s="22">
        <v>45648</v>
      </c>
      <c r="F281" s="23">
        <v>-1.3584450000000001E-2</v>
      </c>
      <c r="G281" s="23">
        <v>6.7894263525299869E-2</v>
      </c>
      <c r="H281" s="24">
        <v>1689.2984595293158</v>
      </c>
      <c r="I281" s="24">
        <v>1840</v>
      </c>
      <c r="J281" s="25">
        <v>0</v>
      </c>
      <c r="K281" s="25">
        <v>0.8</v>
      </c>
      <c r="L281" s="21" t="s">
        <v>6</v>
      </c>
      <c r="M281" s="21" t="s">
        <v>6</v>
      </c>
      <c r="N281" s="21">
        <v>0</v>
      </c>
      <c r="O281" s="21">
        <v>0</v>
      </c>
      <c r="P281" s="21" t="s">
        <v>6</v>
      </c>
    </row>
    <row r="282" spans="1:16" x14ac:dyDescent="0.35">
      <c r="A282" s="21" t="s">
        <v>16</v>
      </c>
      <c r="B282" s="21" t="s">
        <v>78</v>
      </c>
      <c r="C282" s="21" t="s">
        <v>163</v>
      </c>
      <c r="D282" s="21" t="s">
        <v>164</v>
      </c>
      <c r="E282" s="22">
        <v>45657</v>
      </c>
      <c r="F282" s="23">
        <v>0</v>
      </c>
      <c r="G282" s="23">
        <v>0</v>
      </c>
      <c r="H282" s="24">
        <v>3690</v>
      </c>
      <c r="I282" s="24">
        <v>3939.5069230408817</v>
      </c>
      <c r="J282" s="25">
        <v>1</v>
      </c>
      <c r="K282" s="25">
        <v>0.3</v>
      </c>
      <c r="L282" s="21" t="s">
        <v>6</v>
      </c>
      <c r="M282" s="21" t="s">
        <v>6</v>
      </c>
      <c r="N282" s="21">
        <v>0</v>
      </c>
      <c r="O282" s="21">
        <v>0</v>
      </c>
      <c r="P282" s="21" t="s">
        <v>6</v>
      </c>
    </row>
    <row r="283" spans="1:16" x14ac:dyDescent="0.35">
      <c r="A283" s="21" t="s">
        <v>16</v>
      </c>
      <c r="B283" s="21" t="s">
        <v>81</v>
      </c>
      <c r="C283" s="21" t="s">
        <v>163</v>
      </c>
      <c r="D283" s="21" t="s">
        <v>164</v>
      </c>
      <c r="E283" s="22">
        <v>45657</v>
      </c>
      <c r="F283" s="23">
        <v>0</v>
      </c>
      <c r="G283" s="23">
        <v>0</v>
      </c>
      <c r="H283" s="24">
        <v>3795</v>
      </c>
      <c r="I283" s="24">
        <v>3939.5069230408817</v>
      </c>
      <c r="J283" s="25">
        <v>1</v>
      </c>
      <c r="K283" s="25">
        <v>0.3</v>
      </c>
      <c r="L283" s="21" t="s">
        <v>6</v>
      </c>
      <c r="M283" s="21" t="s">
        <v>6</v>
      </c>
      <c r="N283" s="21">
        <v>0</v>
      </c>
      <c r="O283" s="21">
        <v>0</v>
      </c>
      <c r="P283" s="21" t="s">
        <v>6</v>
      </c>
    </row>
    <row r="284" spans="1:16" x14ac:dyDescent="0.35">
      <c r="A284" s="21" t="s">
        <v>16</v>
      </c>
      <c r="B284" s="21" t="s">
        <v>82</v>
      </c>
      <c r="C284" s="21" t="s">
        <v>163</v>
      </c>
      <c r="D284" s="21" t="s">
        <v>164</v>
      </c>
      <c r="E284" s="22">
        <v>45657</v>
      </c>
      <c r="F284" s="23">
        <v>0</v>
      </c>
      <c r="G284" s="23">
        <v>0</v>
      </c>
      <c r="H284" s="24">
        <v>3726</v>
      </c>
      <c r="I284" s="24">
        <v>3939.5069230408817</v>
      </c>
      <c r="J284" s="25">
        <v>1</v>
      </c>
      <c r="K284" s="25">
        <v>0.3</v>
      </c>
      <c r="L284" s="21" t="s">
        <v>6</v>
      </c>
      <c r="M284" s="21" t="s">
        <v>6</v>
      </c>
      <c r="N284" s="21">
        <v>0</v>
      </c>
      <c r="O284" s="21">
        <v>0</v>
      </c>
      <c r="P284" s="21" t="s">
        <v>6</v>
      </c>
    </row>
    <row r="285" spans="1:16" x14ac:dyDescent="0.35">
      <c r="A285" s="21" t="s">
        <v>16</v>
      </c>
      <c r="B285" s="21" t="s">
        <v>83</v>
      </c>
      <c r="C285" s="21" t="s">
        <v>163</v>
      </c>
      <c r="D285" s="21" t="s">
        <v>164</v>
      </c>
      <c r="E285" s="22">
        <v>45657</v>
      </c>
      <c r="F285" s="23">
        <v>0</v>
      </c>
      <c r="G285" s="23">
        <v>0</v>
      </c>
      <c r="H285" s="24">
        <v>3829.656322684034</v>
      </c>
      <c r="I285" s="24">
        <v>3939.5069230408817</v>
      </c>
      <c r="J285" s="25">
        <v>1</v>
      </c>
      <c r="K285" s="25">
        <v>0.3</v>
      </c>
      <c r="L285" s="21" t="s">
        <v>6</v>
      </c>
      <c r="M285" s="21" t="s">
        <v>6</v>
      </c>
      <c r="N285" s="21">
        <v>0</v>
      </c>
      <c r="O285" s="21">
        <v>0</v>
      </c>
      <c r="P285" s="21" t="s">
        <v>6</v>
      </c>
    </row>
    <row r="286" spans="1:16" x14ac:dyDescent="0.35">
      <c r="A286" s="21" t="s">
        <v>16</v>
      </c>
      <c r="B286" s="21" t="s">
        <v>84</v>
      </c>
      <c r="C286" s="21" t="s">
        <v>163</v>
      </c>
      <c r="D286" s="21" t="s">
        <v>164</v>
      </c>
      <c r="E286" s="22">
        <v>45657</v>
      </c>
      <c r="F286" s="23">
        <v>0</v>
      </c>
      <c r="G286" s="23">
        <v>0</v>
      </c>
      <c r="H286" s="24">
        <v>3862.9689975812908</v>
      </c>
      <c r="I286" s="24">
        <v>3939.5069230408817</v>
      </c>
      <c r="J286" s="25">
        <v>1</v>
      </c>
      <c r="K286" s="25">
        <v>0.3</v>
      </c>
      <c r="L286" s="21" t="s">
        <v>6</v>
      </c>
      <c r="M286" s="21" t="s">
        <v>6</v>
      </c>
      <c r="N286" s="21">
        <v>0</v>
      </c>
      <c r="O286" s="21">
        <v>0</v>
      </c>
      <c r="P286" s="21" t="s">
        <v>6</v>
      </c>
    </row>
    <row r="287" spans="1:16" x14ac:dyDescent="0.35">
      <c r="A287" s="21" t="s">
        <v>16</v>
      </c>
      <c r="B287" s="21" t="s">
        <v>0</v>
      </c>
      <c r="C287" s="21" t="s">
        <v>163</v>
      </c>
      <c r="D287" s="21" t="s">
        <v>164</v>
      </c>
      <c r="E287" s="22">
        <v>45657</v>
      </c>
      <c r="F287" s="23">
        <v>0</v>
      </c>
      <c r="G287" s="23">
        <v>1.2793948957266706E-2</v>
      </c>
      <c r="H287" s="24">
        <v>3879.1857438263137</v>
      </c>
      <c r="I287" s="24">
        <v>3939.5069230408817</v>
      </c>
      <c r="J287" s="25">
        <v>1</v>
      </c>
      <c r="K287" s="25">
        <v>0.3</v>
      </c>
      <c r="L287" s="21" t="s">
        <v>6</v>
      </c>
      <c r="M287" s="21" t="s">
        <v>6</v>
      </c>
      <c r="N287" s="21">
        <v>0</v>
      </c>
      <c r="O287" s="21">
        <v>0</v>
      </c>
      <c r="P287" s="21" t="s">
        <v>6</v>
      </c>
    </row>
    <row r="288" spans="1:16" x14ac:dyDescent="0.35">
      <c r="A288" s="21" t="s">
        <v>16</v>
      </c>
      <c r="B288" s="21" t="s">
        <v>1</v>
      </c>
      <c r="C288" s="21" t="s">
        <v>163</v>
      </c>
      <c r="D288" s="21" t="s">
        <v>164</v>
      </c>
      <c r="E288" s="22">
        <v>45657</v>
      </c>
      <c r="F288" s="23">
        <v>0</v>
      </c>
      <c r="G288" s="23">
        <v>2.7836563337499998E-2</v>
      </c>
      <c r="H288" s="24">
        <v>3881.2762385571946</v>
      </c>
      <c r="I288" s="24">
        <v>3939.5069230408817</v>
      </c>
      <c r="J288" s="25">
        <v>1</v>
      </c>
      <c r="K288" s="25">
        <v>0.3</v>
      </c>
      <c r="L288" s="21" t="s">
        <v>6</v>
      </c>
      <c r="M288" s="21" t="s">
        <v>6</v>
      </c>
      <c r="N288" s="21">
        <v>0</v>
      </c>
      <c r="O288" s="21">
        <v>0</v>
      </c>
      <c r="P288" s="21" t="s">
        <v>6</v>
      </c>
    </row>
    <row r="289" spans="1:16" x14ac:dyDescent="0.35">
      <c r="A289" s="21" t="s">
        <v>16</v>
      </c>
      <c r="B289" s="21" t="s">
        <v>78</v>
      </c>
      <c r="C289" s="21" t="s">
        <v>165</v>
      </c>
      <c r="D289" s="21" t="s">
        <v>166</v>
      </c>
      <c r="E289" s="22">
        <v>44286</v>
      </c>
      <c r="F289" s="23">
        <v>0</v>
      </c>
      <c r="G289" s="23">
        <v>0</v>
      </c>
      <c r="H289" s="24">
        <v>12233</v>
      </c>
      <c r="I289" s="24">
        <v>11723</v>
      </c>
      <c r="J289" s="25">
        <v>1</v>
      </c>
      <c r="K289" s="25">
        <v>0.25</v>
      </c>
      <c r="L289" s="21" t="s">
        <v>6</v>
      </c>
      <c r="M289" s="21" t="s">
        <v>6</v>
      </c>
      <c r="N289" s="21">
        <v>0</v>
      </c>
      <c r="O289" s="21">
        <v>0</v>
      </c>
      <c r="P289" s="21" t="s">
        <v>6</v>
      </c>
    </row>
    <row r="290" spans="1:16" x14ac:dyDescent="0.35">
      <c r="A290" s="21" t="s">
        <v>16</v>
      </c>
      <c r="B290" s="21" t="s">
        <v>81</v>
      </c>
      <c r="C290" s="21" t="s">
        <v>165</v>
      </c>
      <c r="D290" s="21" t="s">
        <v>166</v>
      </c>
      <c r="E290" s="22">
        <v>44286</v>
      </c>
      <c r="F290" s="23">
        <v>0</v>
      </c>
      <c r="G290" s="23">
        <v>0</v>
      </c>
      <c r="H290" s="24">
        <v>12116</v>
      </c>
      <c r="I290" s="24">
        <v>11723</v>
      </c>
      <c r="J290" s="25">
        <v>1</v>
      </c>
      <c r="K290" s="25">
        <v>0.25</v>
      </c>
      <c r="L290" s="21" t="s">
        <v>6</v>
      </c>
      <c r="M290" s="21" t="s">
        <v>6</v>
      </c>
      <c r="N290" s="21">
        <v>0</v>
      </c>
      <c r="O290" s="21">
        <v>0</v>
      </c>
      <c r="P290" s="21" t="s">
        <v>6</v>
      </c>
    </row>
    <row r="291" spans="1:16" x14ac:dyDescent="0.35">
      <c r="A291" s="21" t="s">
        <v>16</v>
      </c>
      <c r="B291" s="21" t="s">
        <v>82</v>
      </c>
      <c r="C291" s="21" t="s">
        <v>165</v>
      </c>
      <c r="D291" s="21" t="s">
        <v>166</v>
      </c>
      <c r="E291" s="22">
        <v>44286</v>
      </c>
      <c r="F291" s="23">
        <v>0</v>
      </c>
      <c r="G291" s="23">
        <v>2.109130322675703</v>
      </c>
      <c r="H291" s="24">
        <v>12628</v>
      </c>
      <c r="I291" s="24">
        <v>11723</v>
      </c>
      <c r="J291" s="25">
        <v>1</v>
      </c>
      <c r="K291" s="25">
        <v>0.25</v>
      </c>
      <c r="L291" s="21" t="s">
        <v>6</v>
      </c>
      <c r="M291" s="21" t="s">
        <v>6</v>
      </c>
      <c r="N291" s="21">
        <v>0</v>
      </c>
      <c r="O291" s="21">
        <v>0</v>
      </c>
      <c r="P291" s="21" t="s">
        <v>6</v>
      </c>
    </row>
    <row r="292" spans="1:16" x14ac:dyDescent="0.35">
      <c r="A292" s="21" t="s">
        <v>16</v>
      </c>
      <c r="B292" s="21" t="s">
        <v>83</v>
      </c>
      <c r="C292" s="21" t="s">
        <v>165</v>
      </c>
      <c r="D292" s="21" t="s">
        <v>166</v>
      </c>
      <c r="E292" s="22">
        <v>44286</v>
      </c>
      <c r="F292" s="23">
        <v>0</v>
      </c>
      <c r="G292" s="23">
        <v>4.9000000000000002E-2</v>
      </c>
      <c r="H292" s="24">
        <v>12931.902219091919</v>
      </c>
      <c r="I292" s="24">
        <v>11723</v>
      </c>
      <c r="J292" s="25">
        <v>1</v>
      </c>
      <c r="K292" s="25">
        <v>0.25</v>
      </c>
      <c r="L292" s="21" t="s">
        <v>6</v>
      </c>
      <c r="M292" s="21" t="s">
        <v>6</v>
      </c>
      <c r="N292" s="21">
        <v>0</v>
      </c>
      <c r="O292" s="21">
        <v>0</v>
      </c>
      <c r="P292" s="21" t="s">
        <v>6</v>
      </c>
    </row>
    <row r="293" spans="1:16" x14ac:dyDescent="0.35">
      <c r="A293" s="21" t="s">
        <v>16</v>
      </c>
      <c r="B293" s="21" t="s">
        <v>84</v>
      </c>
      <c r="C293" s="21" t="s">
        <v>165</v>
      </c>
      <c r="D293" s="21" t="s">
        <v>166</v>
      </c>
      <c r="E293" s="22">
        <v>44286</v>
      </c>
      <c r="F293" s="23">
        <v>0</v>
      </c>
      <c r="G293" s="23">
        <v>2.8452095312427809E-2</v>
      </c>
      <c r="H293" s="24">
        <v>12872.067229526416</v>
      </c>
      <c r="I293" s="24">
        <v>11723</v>
      </c>
      <c r="J293" s="25">
        <v>1</v>
      </c>
      <c r="K293" s="25">
        <v>0.25</v>
      </c>
      <c r="L293" s="21" t="s">
        <v>6</v>
      </c>
      <c r="M293" s="21" t="s">
        <v>6</v>
      </c>
      <c r="N293" s="21">
        <v>0</v>
      </c>
      <c r="O293" s="21">
        <v>0</v>
      </c>
      <c r="P293" s="21" t="s">
        <v>6</v>
      </c>
    </row>
    <row r="294" spans="1:16" x14ac:dyDescent="0.35">
      <c r="A294" s="21" t="s">
        <v>16</v>
      </c>
      <c r="B294" s="21" t="s">
        <v>0</v>
      </c>
      <c r="C294" s="21" t="s">
        <v>165</v>
      </c>
      <c r="D294" s="21" t="s">
        <v>166</v>
      </c>
      <c r="E294" s="22">
        <v>44286</v>
      </c>
      <c r="F294" s="23">
        <v>0</v>
      </c>
      <c r="G294" s="23">
        <v>3.0110994390084297E-2</v>
      </c>
      <c r="H294" s="24">
        <v>13272.454033968172</v>
      </c>
      <c r="I294" s="24">
        <v>11723</v>
      </c>
      <c r="J294" s="25">
        <v>1</v>
      </c>
      <c r="K294" s="25">
        <v>0.25</v>
      </c>
      <c r="L294" s="21" t="s">
        <v>6</v>
      </c>
      <c r="M294" s="21" t="s">
        <v>6</v>
      </c>
      <c r="N294" s="21">
        <v>0</v>
      </c>
      <c r="O294" s="21">
        <v>0</v>
      </c>
      <c r="P294" s="21" t="s">
        <v>6</v>
      </c>
    </row>
    <row r="295" spans="1:16" x14ac:dyDescent="0.35">
      <c r="A295" s="21" t="s">
        <v>16</v>
      </c>
      <c r="B295" s="21" t="s">
        <v>1</v>
      </c>
      <c r="C295" s="21" t="s">
        <v>165</v>
      </c>
      <c r="D295" s="21" t="s">
        <v>166</v>
      </c>
      <c r="E295" s="22">
        <v>44286</v>
      </c>
      <c r="F295" s="23">
        <v>0</v>
      </c>
      <c r="G295" s="23">
        <v>3.2757149699999995E-2</v>
      </c>
      <c r="H295" s="24">
        <v>13847.195768263146</v>
      </c>
      <c r="I295" s="24">
        <v>11723</v>
      </c>
      <c r="J295" s="25">
        <v>1</v>
      </c>
      <c r="K295" s="25">
        <v>0.25</v>
      </c>
      <c r="L295" s="21" t="s">
        <v>6</v>
      </c>
      <c r="M295" s="21" t="s">
        <v>6</v>
      </c>
      <c r="N295" s="21">
        <v>0</v>
      </c>
      <c r="O295" s="21">
        <v>0</v>
      </c>
      <c r="P295" s="21" t="s">
        <v>6</v>
      </c>
    </row>
    <row r="296" spans="1:16" x14ac:dyDescent="0.35">
      <c r="A296" s="21" t="s">
        <v>16</v>
      </c>
      <c r="B296" s="21" t="s">
        <v>78</v>
      </c>
      <c r="C296" s="21" t="s">
        <v>167</v>
      </c>
      <c r="D296" s="21" t="s">
        <v>168</v>
      </c>
      <c r="E296" s="22">
        <v>45622</v>
      </c>
      <c r="F296" s="23">
        <v>0</v>
      </c>
      <c r="G296" s="23">
        <v>0</v>
      </c>
      <c r="H296" s="24">
        <v>746</v>
      </c>
      <c r="I296" s="24">
        <v>809</v>
      </c>
      <c r="J296" s="25">
        <v>0</v>
      </c>
      <c r="K296" s="25">
        <v>0.5</v>
      </c>
      <c r="L296" s="21" t="s">
        <v>6</v>
      </c>
      <c r="M296" s="21" t="s">
        <v>6</v>
      </c>
      <c r="N296" s="21">
        <v>0</v>
      </c>
      <c r="O296" s="21">
        <v>0</v>
      </c>
      <c r="P296" s="21" t="s">
        <v>6</v>
      </c>
    </row>
    <row r="297" spans="1:16" x14ac:dyDescent="0.35">
      <c r="A297" s="21" t="s">
        <v>16</v>
      </c>
      <c r="B297" s="21" t="s">
        <v>81</v>
      </c>
      <c r="C297" s="21" t="s">
        <v>167</v>
      </c>
      <c r="D297" s="21" t="s">
        <v>168</v>
      </c>
      <c r="E297" s="22">
        <v>45622</v>
      </c>
      <c r="F297" s="23">
        <v>0</v>
      </c>
      <c r="G297" s="23">
        <v>0</v>
      </c>
      <c r="H297" s="24">
        <v>813</v>
      </c>
      <c r="I297" s="24">
        <v>809</v>
      </c>
      <c r="J297" s="25">
        <v>0</v>
      </c>
      <c r="K297" s="25">
        <v>0.5</v>
      </c>
      <c r="L297" s="21" t="s">
        <v>6</v>
      </c>
      <c r="M297" s="21" t="s">
        <v>6</v>
      </c>
      <c r="N297" s="21">
        <v>0</v>
      </c>
      <c r="O297" s="21">
        <v>0</v>
      </c>
      <c r="P297" s="21" t="s">
        <v>6</v>
      </c>
    </row>
    <row r="298" spans="1:16" x14ac:dyDescent="0.35">
      <c r="A298" s="21" t="s">
        <v>16</v>
      </c>
      <c r="B298" s="21" t="s">
        <v>82</v>
      </c>
      <c r="C298" s="21" t="s">
        <v>167</v>
      </c>
      <c r="D298" s="21" t="s">
        <v>168</v>
      </c>
      <c r="E298" s="22">
        <v>45622</v>
      </c>
      <c r="F298" s="23">
        <v>0</v>
      </c>
      <c r="G298" s="23">
        <v>0</v>
      </c>
      <c r="H298" s="24">
        <v>785</v>
      </c>
      <c r="I298" s="24">
        <v>809</v>
      </c>
      <c r="J298" s="25">
        <v>0</v>
      </c>
      <c r="K298" s="25">
        <v>0.5</v>
      </c>
      <c r="L298" s="21" t="s">
        <v>6</v>
      </c>
      <c r="M298" s="21" t="s">
        <v>6</v>
      </c>
      <c r="N298" s="21">
        <v>0</v>
      </c>
      <c r="O298" s="21">
        <v>0</v>
      </c>
      <c r="P298" s="21" t="s">
        <v>6</v>
      </c>
    </row>
    <row r="299" spans="1:16" x14ac:dyDescent="0.35">
      <c r="A299" s="21" t="s">
        <v>16</v>
      </c>
      <c r="B299" s="21" t="s">
        <v>83</v>
      </c>
      <c r="C299" s="21" t="s">
        <v>167</v>
      </c>
      <c r="D299" s="21" t="s">
        <v>168</v>
      </c>
      <c r="E299" s="22">
        <v>45622</v>
      </c>
      <c r="F299" s="23">
        <v>0.17845184</v>
      </c>
      <c r="G299" s="23">
        <v>0</v>
      </c>
      <c r="H299" s="24">
        <v>873.64011439158719</v>
      </c>
      <c r="I299" s="24">
        <v>809</v>
      </c>
      <c r="J299" s="25">
        <v>0</v>
      </c>
      <c r="K299" s="25">
        <v>0.5</v>
      </c>
      <c r="L299" s="21" t="s">
        <v>6</v>
      </c>
      <c r="M299" s="21" t="s">
        <v>6</v>
      </c>
      <c r="N299" s="21">
        <v>0</v>
      </c>
      <c r="O299" s="21">
        <v>0</v>
      </c>
      <c r="P299" s="21" t="s">
        <v>6</v>
      </c>
    </row>
    <row r="300" spans="1:16" x14ac:dyDescent="0.35">
      <c r="A300" s="21" t="s">
        <v>16</v>
      </c>
      <c r="B300" s="21" t="s">
        <v>84</v>
      </c>
      <c r="C300" s="21" t="s">
        <v>167</v>
      </c>
      <c r="D300" s="21" t="s">
        <v>168</v>
      </c>
      <c r="E300" s="22">
        <v>45622</v>
      </c>
      <c r="F300" s="23">
        <v>0.23458047480289468</v>
      </c>
      <c r="G300" s="23">
        <v>0</v>
      </c>
      <c r="H300" s="24">
        <v>854.502570466257</v>
      </c>
      <c r="I300" s="24">
        <v>809</v>
      </c>
      <c r="J300" s="25">
        <v>0</v>
      </c>
      <c r="K300" s="25">
        <v>0.5</v>
      </c>
      <c r="L300" s="21" t="s">
        <v>6</v>
      </c>
      <c r="M300" s="21" t="s">
        <v>6</v>
      </c>
      <c r="N300" s="21">
        <v>0</v>
      </c>
      <c r="O300" s="21">
        <v>0</v>
      </c>
      <c r="P300" s="21" t="s">
        <v>6</v>
      </c>
    </row>
    <row r="301" spans="1:16" x14ac:dyDescent="0.35">
      <c r="A301" s="21" t="s">
        <v>16</v>
      </c>
      <c r="B301" s="21" t="s">
        <v>0</v>
      </c>
      <c r="C301" s="21" t="s">
        <v>167</v>
      </c>
      <c r="D301" s="21" t="s">
        <v>168</v>
      </c>
      <c r="E301" s="22">
        <v>45622</v>
      </c>
      <c r="F301" s="23">
        <v>1.234511117</v>
      </c>
      <c r="G301" s="23">
        <v>2.0070526851784499E-2</v>
      </c>
      <c r="H301" s="24">
        <v>881.24538583192043</v>
      </c>
      <c r="I301" s="24">
        <v>809</v>
      </c>
      <c r="J301" s="25">
        <v>0</v>
      </c>
      <c r="K301" s="25">
        <v>0.5</v>
      </c>
      <c r="L301" s="21" t="s">
        <v>6</v>
      </c>
      <c r="M301" s="21" t="s">
        <v>6</v>
      </c>
      <c r="N301" s="21">
        <v>0</v>
      </c>
      <c r="O301" s="21">
        <v>0</v>
      </c>
      <c r="P301" s="21" t="s">
        <v>6</v>
      </c>
    </row>
    <row r="302" spans="1:16" x14ac:dyDescent="0.35">
      <c r="A302" s="21" t="s">
        <v>16</v>
      </c>
      <c r="B302" s="21" t="s">
        <v>1</v>
      </c>
      <c r="C302" s="21" t="s">
        <v>167</v>
      </c>
      <c r="D302" s="21" t="s">
        <v>168</v>
      </c>
      <c r="E302" s="22">
        <v>45622</v>
      </c>
      <c r="F302" s="23">
        <v>1.2864993800000004</v>
      </c>
      <c r="G302" s="23">
        <v>4.3668650999999996E-2</v>
      </c>
      <c r="H302" s="24">
        <v>865.5597524167913</v>
      </c>
      <c r="I302" s="24">
        <v>809</v>
      </c>
      <c r="J302" s="25">
        <v>0</v>
      </c>
      <c r="K302" s="25">
        <v>0.5</v>
      </c>
      <c r="L302" s="21" t="s">
        <v>6</v>
      </c>
      <c r="M302" s="21" t="s">
        <v>6</v>
      </c>
      <c r="N302" s="21">
        <v>0</v>
      </c>
      <c r="O302" s="21">
        <v>0</v>
      </c>
      <c r="P302" s="21" t="s">
        <v>6</v>
      </c>
    </row>
    <row r="303" spans="1:16" x14ac:dyDescent="0.35">
      <c r="A303" s="21" t="s">
        <v>16</v>
      </c>
      <c r="B303" s="21" t="s">
        <v>78</v>
      </c>
      <c r="C303" s="21" t="s">
        <v>169</v>
      </c>
      <c r="D303" s="21" t="s">
        <v>170</v>
      </c>
      <c r="E303" s="22">
        <v>45639</v>
      </c>
      <c r="F303" s="23">
        <v>0</v>
      </c>
      <c r="G303" s="23">
        <v>0</v>
      </c>
      <c r="H303" s="24">
        <v>3135</v>
      </c>
      <c r="I303" s="24">
        <v>3471</v>
      </c>
      <c r="J303" s="25">
        <v>0</v>
      </c>
      <c r="K303" s="25">
        <v>1</v>
      </c>
      <c r="L303" s="21" t="s">
        <v>6</v>
      </c>
      <c r="M303" s="21" t="s">
        <v>6</v>
      </c>
      <c r="N303" s="21">
        <v>0</v>
      </c>
      <c r="O303" s="21">
        <v>0</v>
      </c>
      <c r="P303" s="21" t="s">
        <v>6</v>
      </c>
    </row>
    <row r="304" spans="1:16" x14ac:dyDescent="0.35">
      <c r="A304" s="21" t="s">
        <v>16</v>
      </c>
      <c r="B304" s="21" t="s">
        <v>81</v>
      </c>
      <c r="C304" s="21" t="s">
        <v>169</v>
      </c>
      <c r="D304" s="21" t="s">
        <v>170</v>
      </c>
      <c r="E304" s="22">
        <v>45639</v>
      </c>
      <c r="F304" s="23">
        <v>0</v>
      </c>
      <c r="G304" s="23">
        <v>0</v>
      </c>
      <c r="H304" s="24">
        <v>3154</v>
      </c>
      <c r="I304" s="24">
        <v>3471</v>
      </c>
      <c r="J304" s="25">
        <v>0</v>
      </c>
      <c r="K304" s="25">
        <v>1</v>
      </c>
      <c r="L304" s="21" t="s">
        <v>6</v>
      </c>
      <c r="M304" s="21" t="s">
        <v>6</v>
      </c>
      <c r="N304" s="21">
        <v>0</v>
      </c>
      <c r="O304" s="21">
        <v>0</v>
      </c>
      <c r="P304" s="21" t="s">
        <v>6</v>
      </c>
    </row>
    <row r="305" spans="1:16" x14ac:dyDescent="0.35">
      <c r="A305" s="21" t="s">
        <v>16</v>
      </c>
      <c r="B305" s="21" t="s">
        <v>82</v>
      </c>
      <c r="C305" s="21" t="s">
        <v>169</v>
      </c>
      <c r="D305" s="21" t="s">
        <v>170</v>
      </c>
      <c r="E305" s="22">
        <v>45639</v>
      </c>
      <c r="F305" s="23">
        <v>0</v>
      </c>
      <c r="G305" s="23">
        <v>0</v>
      </c>
      <c r="H305" s="24">
        <v>3243</v>
      </c>
      <c r="I305" s="24">
        <v>3471</v>
      </c>
      <c r="J305" s="25">
        <v>0</v>
      </c>
      <c r="K305" s="25">
        <v>1</v>
      </c>
      <c r="L305" s="21" t="s">
        <v>6</v>
      </c>
      <c r="M305" s="21" t="s">
        <v>6</v>
      </c>
      <c r="N305" s="21">
        <v>0</v>
      </c>
      <c r="O305" s="21">
        <v>0</v>
      </c>
      <c r="P305" s="21" t="s">
        <v>6</v>
      </c>
    </row>
    <row r="306" spans="1:16" x14ac:dyDescent="0.35">
      <c r="A306" s="21" t="s">
        <v>16</v>
      </c>
      <c r="B306" s="21" t="s">
        <v>83</v>
      </c>
      <c r="C306" s="21" t="s">
        <v>169</v>
      </c>
      <c r="D306" s="21" t="s">
        <v>170</v>
      </c>
      <c r="E306" s="22">
        <v>45639</v>
      </c>
      <c r="F306" s="23">
        <v>2.1819212000000001E-2</v>
      </c>
      <c r="G306" s="23">
        <v>0</v>
      </c>
      <c r="H306" s="24">
        <v>3300.9039899879535</v>
      </c>
      <c r="I306" s="24">
        <v>3471</v>
      </c>
      <c r="J306" s="25">
        <v>0</v>
      </c>
      <c r="K306" s="25">
        <v>1</v>
      </c>
      <c r="L306" s="21" t="s">
        <v>6</v>
      </c>
      <c r="M306" s="21" t="s">
        <v>6</v>
      </c>
      <c r="N306" s="21">
        <v>0</v>
      </c>
      <c r="O306" s="21">
        <v>0</v>
      </c>
      <c r="P306" s="21" t="s">
        <v>6</v>
      </c>
    </row>
    <row r="307" spans="1:16" x14ac:dyDescent="0.35">
      <c r="A307" s="21" t="s">
        <v>16</v>
      </c>
      <c r="B307" s="21" t="s">
        <v>84</v>
      </c>
      <c r="C307" s="21" t="s">
        <v>169</v>
      </c>
      <c r="D307" s="21" t="s">
        <v>170</v>
      </c>
      <c r="E307" s="22">
        <v>45639</v>
      </c>
      <c r="F307" s="23">
        <v>0.2231887128601486</v>
      </c>
      <c r="G307" s="23">
        <v>0</v>
      </c>
      <c r="H307" s="24">
        <v>3341.7039664068616</v>
      </c>
      <c r="I307" s="24">
        <v>3471</v>
      </c>
      <c r="J307" s="25">
        <v>0</v>
      </c>
      <c r="K307" s="25">
        <v>1</v>
      </c>
      <c r="L307" s="21" t="s">
        <v>6</v>
      </c>
      <c r="M307" s="21" t="s">
        <v>6</v>
      </c>
      <c r="N307" s="21">
        <v>0</v>
      </c>
      <c r="O307" s="21">
        <v>0</v>
      </c>
      <c r="P307" s="21" t="s">
        <v>6</v>
      </c>
    </row>
    <row r="308" spans="1:16" x14ac:dyDescent="0.35">
      <c r="A308" s="21" t="s">
        <v>16</v>
      </c>
      <c r="B308" s="21" t="s">
        <v>0</v>
      </c>
      <c r="C308" s="21" t="s">
        <v>169</v>
      </c>
      <c r="D308" s="21" t="s">
        <v>170</v>
      </c>
      <c r="E308" s="22">
        <v>45639</v>
      </c>
      <c r="F308" s="23">
        <v>0.40905245500000004</v>
      </c>
      <c r="G308" s="23">
        <v>1.2460958042522499E-2</v>
      </c>
      <c r="H308" s="24">
        <v>3413.0981125056182</v>
      </c>
      <c r="I308" s="24">
        <v>3471</v>
      </c>
      <c r="J308" s="25">
        <v>0</v>
      </c>
      <c r="K308" s="25">
        <v>1</v>
      </c>
      <c r="L308" s="21" t="s">
        <v>6</v>
      </c>
      <c r="M308" s="21" t="s">
        <v>6</v>
      </c>
      <c r="N308" s="21">
        <v>0</v>
      </c>
      <c r="O308" s="21">
        <v>0</v>
      </c>
      <c r="P308" s="21" t="s">
        <v>6</v>
      </c>
    </row>
    <row r="309" spans="1:16" x14ac:dyDescent="0.35">
      <c r="A309" s="21" t="s">
        <v>16</v>
      </c>
      <c r="B309" s="21" t="s">
        <v>1</v>
      </c>
      <c r="C309" s="21" t="s">
        <v>169</v>
      </c>
      <c r="D309" s="21" t="s">
        <v>170</v>
      </c>
      <c r="E309" s="22">
        <v>45639</v>
      </c>
      <c r="F309" s="23">
        <v>-2.4063279999999999E-2</v>
      </c>
      <c r="G309" s="23">
        <v>2.7112054999999996E-2</v>
      </c>
      <c r="H309" s="24">
        <v>3385.6215948136705</v>
      </c>
      <c r="I309" s="24">
        <v>3471</v>
      </c>
      <c r="J309" s="25">
        <v>0</v>
      </c>
      <c r="K309" s="25">
        <v>1</v>
      </c>
      <c r="L309" s="21" t="s">
        <v>6</v>
      </c>
      <c r="M309" s="21" t="s">
        <v>6</v>
      </c>
      <c r="N309" s="21">
        <v>0</v>
      </c>
      <c r="O309" s="21">
        <v>0</v>
      </c>
      <c r="P309" s="21" t="s">
        <v>6</v>
      </c>
    </row>
    <row r="310" spans="1:16" x14ac:dyDescent="0.35">
      <c r="A310" s="21" t="s">
        <v>16</v>
      </c>
      <c r="B310" s="21" t="s">
        <v>78</v>
      </c>
      <c r="C310" s="21" t="s">
        <v>171</v>
      </c>
      <c r="D310" s="21" t="s">
        <v>172</v>
      </c>
      <c r="E310" s="22">
        <v>45657</v>
      </c>
      <c r="F310" s="23">
        <v>0</v>
      </c>
      <c r="G310" s="23">
        <v>0</v>
      </c>
      <c r="H310" s="24">
        <v>9153</v>
      </c>
      <c r="I310" s="24">
        <v>10027.927644561751</v>
      </c>
      <c r="J310" s="25">
        <v>2</v>
      </c>
      <c r="K310" s="25">
        <v>0.7</v>
      </c>
      <c r="L310" s="21" t="s">
        <v>6</v>
      </c>
      <c r="M310" s="21" t="s">
        <v>6</v>
      </c>
      <c r="N310" s="21">
        <v>0</v>
      </c>
      <c r="O310" s="21">
        <v>0</v>
      </c>
      <c r="P310" s="21" t="s">
        <v>6</v>
      </c>
    </row>
    <row r="311" spans="1:16" x14ac:dyDescent="0.35">
      <c r="A311" s="21" t="s">
        <v>16</v>
      </c>
      <c r="B311" s="21" t="s">
        <v>81</v>
      </c>
      <c r="C311" s="21" t="s">
        <v>171</v>
      </c>
      <c r="D311" s="21" t="s">
        <v>172</v>
      </c>
      <c r="E311" s="22">
        <v>45657</v>
      </c>
      <c r="F311" s="23">
        <v>0</v>
      </c>
      <c r="G311" s="23">
        <v>0</v>
      </c>
      <c r="H311" s="24">
        <v>8926</v>
      </c>
      <c r="I311" s="24">
        <v>10027.927644561751</v>
      </c>
      <c r="J311" s="25">
        <v>2</v>
      </c>
      <c r="K311" s="25">
        <v>0.7</v>
      </c>
      <c r="L311" s="21" t="s">
        <v>6</v>
      </c>
      <c r="M311" s="21" t="s">
        <v>6</v>
      </c>
      <c r="N311" s="21">
        <v>0</v>
      </c>
      <c r="O311" s="21">
        <v>0</v>
      </c>
      <c r="P311" s="21" t="s">
        <v>6</v>
      </c>
    </row>
    <row r="312" spans="1:16" x14ac:dyDescent="0.35">
      <c r="A312" s="21" t="s">
        <v>16</v>
      </c>
      <c r="B312" s="21" t="s">
        <v>82</v>
      </c>
      <c r="C312" s="21" t="s">
        <v>171</v>
      </c>
      <c r="D312" s="21" t="s">
        <v>172</v>
      </c>
      <c r="E312" s="22">
        <v>45657</v>
      </c>
      <c r="F312" s="23">
        <v>0</v>
      </c>
      <c r="G312" s="23">
        <v>0</v>
      </c>
      <c r="H312" s="24">
        <v>9541</v>
      </c>
      <c r="I312" s="24">
        <v>10027.927644561751</v>
      </c>
      <c r="J312" s="25">
        <v>2</v>
      </c>
      <c r="K312" s="25">
        <v>0.7</v>
      </c>
      <c r="L312" s="21" t="s">
        <v>6</v>
      </c>
      <c r="M312" s="21" t="s">
        <v>6</v>
      </c>
      <c r="N312" s="21">
        <v>0</v>
      </c>
      <c r="O312" s="21">
        <v>0</v>
      </c>
      <c r="P312" s="21" t="s">
        <v>6</v>
      </c>
    </row>
    <row r="313" spans="1:16" x14ac:dyDescent="0.35">
      <c r="A313" s="21" t="s">
        <v>16</v>
      </c>
      <c r="B313" s="21" t="s">
        <v>83</v>
      </c>
      <c r="C313" s="21" t="s">
        <v>171</v>
      </c>
      <c r="D313" s="21" t="s">
        <v>172</v>
      </c>
      <c r="E313" s="22">
        <v>45657</v>
      </c>
      <c r="F313" s="23">
        <v>0</v>
      </c>
      <c r="G313" s="23">
        <v>0</v>
      </c>
      <c r="H313" s="24">
        <v>9748.30537365079</v>
      </c>
      <c r="I313" s="24">
        <v>10027.927644561751</v>
      </c>
      <c r="J313" s="25">
        <v>2</v>
      </c>
      <c r="K313" s="25">
        <v>0.7</v>
      </c>
      <c r="L313" s="21" t="s">
        <v>6</v>
      </c>
      <c r="M313" s="21" t="s">
        <v>6</v>
      </c>
      <c r="N313" s="21">
        <v>0</v>
      </c>
      <c r="O313" s="21">
        <v>0</v>
      </c>
      <c r="P313" s="21" t="s">
        <v>6</v>
      </c>
    </row>
    <row r="314" spans="1:16" x14ac:dyDescent="0.35">
      <c r="A314" s="21" t="s">
        <v>16</v>
      </c>
      <c r="B314" s="21" t="s">
        <v>84</v>
      </c>
      <c r="C314" s="21" t="s">
        <v>171</v>
      </c>
      <c r="D314" s="21" t="s">
        <v>172</v>
      </c>
      <c r="E314" s="22">
        <v>45657</v>
      </c>
      <c r="F314" s="23">
        <v>0</v>
      </c>
      <c r="G314" s="23">
        <v>0</v>
      </c>
      <c r="H314" s="24">
        <v>9609.7907814796199</v>
      </c>
      <c r="I314" s="24">
        <v>10027.927644561751</v>
      </c>
      <c r="J314" s="25">
        <v>2</v>
      </c>
      <c r="K314" s="25">
        <v>0.7</v>
      </c>
      <c r="L314" s="21" t="s">
        <v>6</v>
      </c>
      <c r="M314" s="21" t="s">
        <v>6</v>
      </c>
      <c r="N314" s="21">
        <v>0</v>
      </c>
      <c r="O314" s="21">
        <v>0</v>
      </c>
      <c r="P314" s="21" t="s">
        <v>6</v>
      </c>
    </row>
    <row r="315" spans="1:16" x14ac:dyDescent="0.35">
      <c r="A315" s="21" t="s">
        <v>16</v>
      </c>
      <c r="B315" s="21" t="s">
        <v>0</v>
      </c>
      <c r="C315" s="21" t="s">
        <v>171</v>
      </c>
      <c r="D315" s="21" t="s">
        <v>172</v>
      </c>
      <c r="E315" s="22">
        <v>45657</v>
      </c>
      <c r="F315" s="23">
        <v>0</v>
      </c>
      <c r="G315" s="23">
        <v>1.2793948957266706E-2</v>
      </c>
      <c r="H315" s="24">
        <v>10055.016224104349</v>
      </c>
      <c r="I315" s="24">
        <v>10027.927644561751</v>
      </c>
      <c r="J315" s="25">
        <v>2</v>
      </c>
      <c r="K315" s="25">
        <v>0.7</v>
      </c>
      <c r="L315" s="21" t="s">
        <v>6</v>
      </c>
      <c r="M315" s="21" t="s">
        <v>6</v>
      </c>
      <c r="N315" s="21">
        <v>0</v>
      </c>
      <c r="O315" s="21">
        <v>0</v>
      </c>
      <c r="P315" s="21" t="s">
        <v>6</v>
      </c>
    </row>
    <row r="316" spans="1:16" x14ac:dyDescent="0.35">
      <c r="A316" s="21" t="s">
        <v>16</v>
      </c>
      <c r="B316" s="21" t="s">
        <v>1</v>
      </c>
      <c r="C316" s="21" t="s">
        <v>171</v>
      </c>
      <c r="D316" s="21" t="s">
        <v>172</v>
      </c>
      <c r="E316" s="22">
        <v>45657</v>
      </c>
      <c r="F316" s="23">
        <v>0</v>
      </c>
      <c r="G316" s="23">
        <v>2.7836563337499998E-2</v>
      </c>
      <c r="H316" s="24">
        <v>9699.0534677573014</v>
      </c>
      <c r="I316" s="24">
        <v>10027.927644561751</v>
      </c>
      <c r="J316" s="25">
        <v>2</v>
      </c>
      <c r="K316" s="25">
        <v>0.7</v>
      </c>
      <c r="L316" s="21" t="s">
        <v>6</v>
      </c>
      <c r="M316" s="21" t="s">
        <v>6</v>
      </c>
      <c r="N316" s="21">
        <v>0</v>
      </c>
      <c r="O316" s="21">
        <v>0</v>
      </c>
      <c r="P316" s="21" t="s">
        <v>6</v>
      </c>
    </row>
    <row r="317" spans="1:16" x14ac:dyDescent="0.35">
      <c r="A317" s="21" t="s">
        <v>16</v>
      </c>
      <c r="B317" s="21" t="s">
        <v>78</v>
      </c>
      <c r="C317" s="21" t="s">
        <v>173</v>
      </c>
      <c r="D317" s="21" t="s">
        <v>174</v>
      </c>
      <c r="E317" s="22">
        <v>45657</v>
      </c>
      <c r="F317" s="23">
        <v>0</v>
      </c>
      <c r="G317" s="23">
        <v>0</v>
      </c>
      <c r="H317" s="24">
        <v>12720</v>
      </c>
      <c r="I317" s="24">
        <v>13960.701879419325</v>
      </c>
      <c r="J317" s="25">
        <v>2</v>
      </c>
      <c r="K317" s="25">
        <v>0.8</v>
      </c>
      <c r="L317" s="21" t="s">
        <v>6</v>
      </c>
      <c r="M317" s="21" t="s">
        <v>6</v>
      </c>
      <c r="N317" s="21">
        <v>0</v>
      </c>
      <c r="O317" s="21">
        <v>0</v>
      </c>
      <c r="P317" s="21" t="s">
        <v>6</v>
      </c>
    </row>
    <row r="318" spans="1:16" x14ac:dyDescent="0.35">
      <c r="A318" s="21" t="s">
        <v>16</v>
      </c>
      <c r="B318" s="21" t="s">
        <v>81</v>
      </c>
      <c r="C318" s="21" t="s">
        <v>173</v>
      </c>
      <c r="D318" s="21" t="s">
        <v>174</v>
      </c>
      <c r="E318" s="22">
        <v>45657</v>
      </c>
      <c r="F318" s="23">
        <v>0</v>
      </c>
      <c r="G318" s="23">
        <v>0</v>
      </c>
      <c r="H318" s="24">
        <v>12332</v>
      </c>
      <c r="I318" s="24">
        <v>13960.701879419325</v>
      </c>
      <c r="J318" s="25">
        <v>2</v>
      </c>
      <c r="K318" s="25">
        <v>0.8</v>
      </c>
      <c r="L318" s="21" t="s">
        <v>6</v>
      </c>
      <c r="M318" s="21" t="s">
        <v>6</v>
      </c>
      <c r="N318" s="21">
        <v>0</v>
      </c>
      <c r="O318" s="21">
        <v>0</v>
      </c>
      <c r="P318" s="21" t="s">
        <v>6</v>
      </c>
    </row>
    <row r="319" spans="1:16" x14ac:dyDescent="0.35">
      <c r="A319" s="21" t="s">
        <v>16</v>
      </c>
      <c r="B319" s="21" t="s">
        <v>82</v>
      </c>
      <c r="C319" s="21" t="s">
        <v>173</v>
      </c>
      <c r="D319" s="21" t="s">
        <v>174</v>
      </c>
      <c r="E319" s="22">
        <v>45657</v>
      </c>
      <c r="F319" s="23">
        <v>0</v>
      </c>
      <c r="G319" s="23">
        <v>0</v>
      </c>
      <c r="H319" s="24">
        <v>13192</v>
      </c>
      <c r="I319" s="24">
        <v>13960.701879419325</v>
      </c>
      <c r="J319" s="25">
        <v>2</v>
      </c>
      <c r="K319" s="25">
        <v>0.8</v>
      </c>
      <c r="L319" s="21" t="s">
        <v>6</v>
      </c>
      <c r="M319" s="21" t="s">
        <v>6</v>
      </c>
      <c r="N319" s="21">
        <v>0</v>
      </c>
      <c r="O319" s="21">
        <v>0</v>
      </c>
      <c r="P319" s="21" t="s">
        <v>6</v>
      </c>
    </row>
    <row r="320" spans="1:16" x14ac:dyDescent="0.35">
      <c r="A320" s="21" t="s">
        <v>16</v>
      </c>
      <c r="B320" s="21" t="s">
        <v>83</v>
      </c>
      <c r="C320" s="21" t="s">
        <v>173</v>
      </c>
      <c r="D320" s="21" t="s">
        <v>174</v>
      </c>
      <c r="E320" s="22">
        <v>45657</v>
      </c>
      <c r="F320" s="23">
        <v>0</v>
      </c>
      <c r="G320" s="23">
        <v>0</v>
      </c>
      <c r="H320" s="24">
        <v>13571.416744803186</v>
      </c>
      <c r="I320" s="24">
        <v>13960.701879419325</v>
      </c>
      <c r="J320" s="25">
        <v>2</v>
      </c>
      <c r="K320" s="25">
        <v>0.8</v>
      </c>
      <c r="L320" s="21" t="s">
        <v>6</v>
      </c>
      <c r="M320" s="21" t="s">
        <v>6</v>
      </c>
      <c r="N320" s="21">
        <v>0</v>
      </c>
      <c r="O320" s="21">
        <v>0</v>
      </c>
      <c r="P320" s="21" t="s">
        <v>6</v>
      </c>
    </row>
    <row r="321" spans="1:16" x14ac:dyDescent="0.35">
      <c r="A321" s="21" t="s">
        <v>16</v>
      </c>
      <c r="B321" s="21" t="s">
        <v>84</v>
      </c>
      <c r="C321" s="21" t="s">
        <v>173</v>
      </c>
      <c r="D321" s="21" t="s">
        <v>174</v>
      </c>
      <c r="E321" s="22">
        <v>45657</v>
      </c>
      <c r="F321" s="23">
        <v>0</v>
      </c>
      <c r="G321" s="23">
        <v>0</v>
      </c>
      <c r="H321" s="24">
        <v>13221.849635913863</v>
      </c>
      <c r="I321" s="24">
        <v>13960.701879419325</v>
      </c>
      <c r="J321" s="25">
        <v>2</v>
      </c>
      <c r="K321" s="25">
        <v>0.8</v>
      </c>
      <c r="L321" s="21" t="s">
        <v>6</v>
      </c>
      <c r="M321" s="21" t="s">
        <v>6</v>
      </c>
      <c r="N321" s="21">
        <v>0</v>
      </c>
      <c r="O321" s="21">
        <v>0</v>
      </c>
      <c r="P321" s="21" t="s">
        <v>6</v>
      </c>
    </row>
    <row r="322" spans="1:16" x14ac:dyDescent="0.35">
      <c r="A322" s="21" t="s">
        <v>16</v>
      </c>
      <c r="B322" s="21" t="s">
        <v>0</v>
      </c>
      <c r="C322" s="21" t="s">
        <v>173</v>
      </c>
      <c r="D322" s="21" t="s">
        <v>174</v>
      </c>
      <c r="E322" s="22">
        <v>45657</v>
      </c>
      <c r="F322" s="23">
        <v>0</v>
      </c>
      <c r="G322" s="23">
        <v>1.2793948957266706E-2</v>
      </c>
      <c r="H322" s="24">
        <v>13775.751381119755</v>
      </c>
      <c r="I322" s="24">
        <v>13960.701879419325</v>
      </c>
      <c r="J322" s="25">
        <v>2</v>
      </c>
      <c r="K322" s="25">
        <v>0.8</v>
      </c>
      <c r="L322" s="21" t="s">
        <v>6</v>
      </c>
      <c r="M322" s="21" t="s">
        <v>6</v>
      </c>
      <c r="N322" s="21">
        <v>0</v>
      </c>
      <c r="O322" s="21">
        <v>0</v>
      </c>
      <c r="P322" s="21" t="s">
        <v>6</v>
      </c>
    </row>
    <row r="323" spans="1:16" x14ac:dyDescent="0.35">
      <c r="A323" s="21" t="s">
        <v>16</v>
      </c>
      <c r="B323" s="21" t="s">
        <v>1</v>
      </c>
      <c r="C323" s="21" t="s">
        <v>173</v>
      </c>
      <c r="D323" s="21" t="s">
        <v>174</v>
      </c>
      <c r="E323" s="22">
        <v>45657</v>
      </c>
      <c r="F323" s="23">
        <v>0</v>
      </c>
      <c r="G323" s="23">
        <v>2.7836563337499998E-2</v>
      </c>
      <c r="H323" s="24">
        <v>13286.036852803327</v>
      </c>
      <c r="I323" s="24">
        <v>13960.701879419325</v>
      </c>
      <c r="J323" s="25">
        <v>2</v>
      </c>
      <c r="K323" s="25">
        <v>0.8</v>
      </c>
      <c r="L323" s="21" t="s">
        <v>6</v>
      </c>
      <c r="M323" s="21" t="s">
        <v>6</v>
      </c>
      <c r="N323" s="21">
        <v>0</v>
      </c>
      <c r="O323" s="21">
        <v>0</v>
      </c>
      <c r="P323" s="21" t="s">
        <v>6</v>
      </c>
    </row>
    <row r="324" spans="1:16" x14ac:dyDescent="0.35">
      <c r="A324" s="21" t="s">
        <v>16</v>
      </c>
      <c r="B324" s="21" t="s">
        <v>78</v>
      </c>
      <c r="C324" s="21" t="s">
        <v>175</v>
      </c>
      <c r="D324" s="21" t="s">
        <v>176</v>
      </c>
      <c r="E324" s="22">
        <v>45558</v>
      </c>
      <c r="F324" s="23">
        <v>0</v>
      </c>
      <c r="G324" s="23">
        <v>0</v>
      </c>
      <c r="H324" s="24">
        <v>283</v>
      </c>
      <c r="I324" s="24">
        <v>291</v>
      </c>
      <c r="J324" s="25">
        <v>2</v>
      </c>
      <c r="K324" s="25">
        <v>0.4</v>
      </c>
      <c r="L324" s="21" t="s">
        <v>6</v>
      </c>
      <c r="M324" s="21" t="s">
        <v>6</v>
      </c>
      <c r="N324" s="21">
        <v>0</v>
      </c>
      <c r="O324" s="21">
        <v>0</v>
      </c>
      <c r="P324" s="21" t="s">
        <v>6</v>
      </c>
    </row>
    <row r="325" spans="1:16" x14ac:dyDescent="0.35">
      <c r="A325" s="21" t="s">
        <v>16</v>
      </c>
      <c r="B325" s="21" t="s">
        <v>81</v>
      </c>
      <c r="C325" s="21" t="s">
        <v>175</v>
      </c>
      <c r="D325" s="21" t="s">
        <v>176</v>
      </c>
      <c r="E325" s="22">
        <v>45558</v>
      </c>
      <c r="F325" s="23">
        <v>0</v>
      </c>
      <c r="G325" s="23">
        <v>0</v>
      </c>
      <c r="H325" s="24">
        <v>295</v>
      </c>
      <c r="I325" s="24">
        <v>291</v>
      </c>
      <c r="J325" s="25">
        <v>2</v>
      </c>
      <c r="K325" s="25">
        <v>0.4</v>
      </c>
      <c r="L325" s="21" t="s">
        <v>6</v>
      </c>
      <c r="M325" s="21" t="s">
        <v>6</v>
      </c>
      <c r="N325" s="21">
        <v>0</v>
      </c>
      <c r="O325" s="21">
        <v>0</v>
      </c>
      <c r="P325" s="21" t="s">
        <v>6</v>
      </c>
    </row>
    <row r="326" spans="1:16" x14ac:dyDescent="0.35">
      <c r="A326" s="21" t="s">
        <v>16</v>
      </c>
      <c r="B326" s="21" t="s">
        <v>82</v>
      </c>
      <c r="C326" s="21" t="s">
        <v>175</v>
      </c>
      <c r="D326" s="21" t="s">
        <v>176</v>
      </c>
      <c r="E326" s="22">
        <v>45558</v>
      </c>
      <c r="F326" s="23">
        <v>0</v>
      </c>
      <c r="G326" s="23">
        <v>0</v>
      </c>
      <c r="H326" s="24">
        <v>294</v>
      </c>
      <c r="I326" s="24">
        <v>291</v>
      </c>
      <c r="J326" s="25">
        <v>2</v>
      </c>
      <c r="K326" s="25">
        <v>0.4</v>
      </c>
      <c r="L326" s="21" t="s">
        <v>6</v>
      </c>
      <c r="M326" s="21" t="s">
        <v>6</v>
      </c>
      <c r="N326" s="21">
        <v>0</v>
      </c>
      <c r="O326" s="21">
        <v>0</v>
      </c>
      <c r="P326" s="21" t="s">
        <v>6</v>
      </c>
    </row>
    <row r="327" spans="1:16" x14ac:dyDescent="0.35">
      <c r="A327" s="21" t="s">
        <v>16</v>
      </c>
      <c r="B327" s="21" t="s">
        <v>83</v>
      </c>
      <c r="C327" s="21" t="s">
        <v>175</v>
      </c>
      <c r="D327" s="21" t="s">
        <v>176</v>
      </c>
      <c r="E327" s="22">
        <v>45558</v>
      </c>
      <c r="F327" s="23">
        <v>0</v>
      </c>
      <c r="G327" s="23">
        <v>0</v>
      </c>
      <c r="H327" s="24">
        <v>311.47801252712134</v>
      </c>
      <c r="I327" s="24">
        <v>291</v>
      </c>
      <c r="J327" s="25">
        <v>2</v>
      </c>
      <c r="K327" s="25">
        <v>0.4</v>
      </c>
      <c r="L327" s="21" t="s">
        <v>6</v>
      </c>
      <c r="M327" s="21" t="s">
        <v>6</v>
      </c>
      <c r="N327" s="21">
        <v>0</v>
      </c>
      <c r="O327" s="21">
        <v>0</v>
      </c>
      <c r="P327" s="21" t="s">
        <v>6</v>
      </c>
    </row>
    <row r="328" spans="1:16" x14ac:dyDescent="0.35">
      <c r="A328" s="21" t="s">
        <v>16</v>
      </c>
      <c r="B328" s="21" t="s">
        <v>84</v>
      </c>
      <c r="C328" s="21" t="s">
        <v>175</v>
      </c>
      <c r="D328" s="21" t="s">
        <v>176</v>
      </c>
      <c r="E328" s="22">
        <v>45558</v>
      </c>
      <c r="F328" s="23">
        <v>5.8627958342633381E-2</v>
      </c>
      <c r="G328" s="23">
        <v>0</v>
      </c>
      <c r="H328" s="24">
        <v>311.70584796967688</v>
      </c>
      <c r="I328" s="24">
        <v>291</v>
      </c>
      <c r="J328" s="25">
        <v>2</v>
      </c>
      <c r="K328" s="25">
        <v>0.4</v>
      </c>
      <c r="L328" s="21" t="s">
        <v>6</v>
      </c>
      <c r="M328" s="21" t="s">
        <v>6</v>
      </c>
      <c r="N328" s="21">
        <v>0</v>
      </c>
      <c r="O328" s="21">
        <v>0</v>
      </c>
      <c r="P328" s="21" t="s">
        <v>6</v>
      </c>
    </row>
    <row r="329" spans="1:16" x14ac:dyDescent="0.35">
      <c r="A329" s="21" t="s">
        <v>16</v>
      </c>
      <c r="B329" s="21" t="s">
        <v>0</v>
      </c>
      <c r="C329" s="21" t="s">
        <v>175</v>
      </c>
      <c r="D329" s="21" t="s">
        <v>176</v>
      </c>
      <c r="E329" s="22">
        <v>45558</v>
      </c>
      <c r="F329" s="23">
        <v>1.247380183</v>
      </c>
      <c r="G329" s="23">
        <v>4.9323420929334996E-3</v>
      </c>
      <c r="H329" s="24">
        <v>313.44270605504323</v>
      </c>
      <c r="I329" s="24">
        <v>291</v>
      </c>
      <c r="J329" s="25">
        <v>2</v>
      </c>
      <c r="K329" s="25">
        <v>0.4</v>
      </c>
      <c r="L329" s="21" t="s">
        <v>6</v>
      </c>
      <c r="M329" s="21" t="s">
        <v>6</v>
      </c>
      <c r="N329" s="21">
        <v>0</v>
      </c>
      <c r="O329" s="21">
        <v>0</v>
      </c>
      <c r="P329" s="21" t="s">
        <v>6</v>
      </c>
    </row>
    <row r="330" spans="1:16" x14ac:dyDescent="0.35">
      <c r="A330" s="21" t="s">
        <v>16</v>
      </c>
      <c r="B330" s="21" t="s">
        <v>1</v>
      </c>
      <c r="C330" s="21" t="s">
        <v>175</v>
      </c>
      <c r="D330" s="21" t="s">
        <v>176</v>
      </c>
      <c r="E330" s="22">
        <v>45558</v>
      </c>
      <c r="F330" s="23">
        <v>2.8133000000000536E-4</v>
      </c>
      <c r="G330" s="23">
        <v>1.0731592999999999E-2</v>
      </c>
      <c r="H330" s="24">
        <v>313.60740122399392</v>
      </c>
      <c r="I330" s="24">
        <v>291</v>
      </c>
      <c r="J330" s="25">
        <v>2</v>
      </c>
      <c r="K330" s="25">
        <v>0.4</v>
      </c>
      <c r="L330" s="21" t="s">
        <v>6</v>
      </c>
      <c r="M330" s="21" t="s">
        <v>6</v>
      </c>
      <c r="N330" s="21">
        <v>0</v>
      </c>
      <c r="O330" s="21">
        <v>0</v>
      </c>
      <c r="P330" s="21" t="s">
        <v>6</v>
      </c>
    </row>
    <row r="331" spans="1:16" x14ac:dyDescent="0.35">
      <c r="A331" s="21" t="s">
        <v>16</v>
      </c>
      <c r="B331" s="21" t="s">
        <v>78</v>
      </c>
      <c r="C331" s="21" t="s">
        <v>177</v>
      </c>
      <c r="D331" s="21" t="s">
        <v>178</v>
      </c>
      <c r="E331" s="22">
        <v>45009</v>
      </c>
      <c r="F331" s="23">
        <v>0</v>
      </c>
      <c r="G331" s="23">
        <v>0</v>
      </c>
      <c r="H331" s="24">
        <v>2009</v>
      </c>
      <c r="I331" s="24">
        <v>2033</v>
      </c>
      <c r="J331" s="25">
        <v>0</v>
      </c>
      <c r="K331" s="25">
        <v>0.5</v>
      </c>
      <c r="L331" s="21" t="s">
        <v>6</v>
      </c>
      <c r="M331" s="21" t="s">
        <v>6</v>
      </c>
      <c r="N331" s="21">
        <v>0</v>
      </c>
      <c r="O331" s="21">
        <v>0</v>
      </c>
      <c r="P331" s="21" t="s">
        <v>6</v>
      </c>
    </row>
    <row r="332" spans="1:16" x14ac:dyDescent="0.35">
      <c r="A332" s="21" t="s">
        <v>16</v>
      </c>
      <c r="B332" s="21" t="s">
        <v>81</v>
      </c>
      <c r="C332" s="21" t="s">
        <v>177</v>
      </c>
      <c r="D332" s="21" t="s">
        <v>178</v>
      </c>
      <c r="E332" s="22">
        <v>45009</v>
      </c>
      <c r="F332" s="23">
        <v>0</v>
      </c>
      <c r="G332" s="23">
        <v>0</v>
      </c>
      <c r="H332" s="24">
        <v>2027</v>
      </c>
      <c r="I332" s="24">
        <v>2033</v>
      </c>
      <c r="J332" s="25">
        <v>0</v>
      </c>
      <c r="K332" s="25">
        <v>0.5</v>
      </c>
      <c r="L332" s="21" t="s">
        <v>6</v>
      </c>
      <c r="M332" s="21" t="s">
        <v>6</v>
      </c>
      <c r="N332" s="21">
        <v>0</v>
      </c>
      <c r="O332" s="21">
        <v>0</v>
      </c>
      <c r="P332" s="21" t="s">
        <v>6</v>
      </c>
    </row>
    <row r="333" spans="1:16" x14ac:dyDescent="0.35">
      <c r="A333" s="21" t="s">
        <v>16</v>
      </c>
      <c r="B333" s="21" t="s">
        <v>82</v>
      </c>
      <c r="C333" s="21" t="s">
        <v>177</v>
      </c>
      <c r="D333" s="21" t="s">
        <v>178</v>
      </c>
      <c r="E333" s="22">
        <v>45009</v>
      </c>
      <c r="F333" s="23">
        <v>0.24879539501620745</v>
      </c>
      <c r="G333" s="23">
        <v>0</v>
      </c>
      <c r="H333" s="24">
        <v>2062</v>
      </c>
      <c r="I333" s="24">
        <v>2033</v>
      </c>
      <c r="J333" s="25">
        <v>0</v>
      </c>
      <c r="K333" s="25">
        <v>0.5</v>
      </c>
      <c r="L333" s="21" t="s">
        <v>6</v>
      </c>
      <c r="M333" s="21" t="s">
        <v>6</v>
      </c>
      <c r="N333" s="21">
        <v>0</v>
      </c>
      <c r="O333" s="21">
        <v>0</v>
      </c>
      <c r="P333" s="21" t="s">
        <v>6</v>
      </c>
    </row>
    <row r="334" spans="1:16" x14ac:dyDescent="0.35">
      <c r="A334" s="21" t="s">
        <v>16</v>
      </c>
      <c r="B334" s="21" t="s">
        <v>83</v>
      </c>
      <c r="C334" s="21" t="s">
        <v>177</v>
      </c>
      <c r="D334" s="21" t="s">
        <v>178</v>
      </c>
      <c r="E334" s="22">
        <v>45009</v>
      </c>
      <c r="F334" s="23">
        <v>0.48648420199999998</v>
      </c>
      <c r="G334" s="23">
        <v>0</v>
      </c>
      <c r="H334" s="24">
        <v>1984.0108385424876</v>
      </c>
      <c r="I334" s="24">
        <v>2033</v>
      </c>
      <c r="J334" s="25">
        <v>0</v>
      </c>
      <c r="K334" s="25">
        <v>0.5</v>
      </c>
      <c r="L334" s="21" t="s">
        <v>6</v>
      </c>
      <c r="M334" s="21" t="s">
        <v>6</v>
      </c>
      <c r="N334" s="21">
        <v>0</v>
      </c>
      <c r="O334" s="21">
        <v>0</v>
      </c>
      <c r="P334" s="21" t="s">
        <v>6</v>
      </c>
    </row>
    <row r="335" spans="1:16" x14ac:dyDescent="0.35">
      <c r="A335" s="21" t="s">
        <v>16</v>
      </c>
      <c r="B335" s="21" t="s">
        <v>84</v>
      </c>
      <c r="C335" s="21" t="s">
        <v>177</v>
      </c>
      <c r="D335" s="21" t="s">
        <v>178</v>
      </c>
      <c r="E335" s="22">
        <v>45009</v>
      </c>
      <c r="F335" s="23">
        <v>-1.0031564202872833E-2</v>
      </c>
      <c r="G335" s="23">
        <v>2.8298390085101164E-3</v>
      </c>
      <c r="H335" s="24">
        <v>2007.3766429087502</v>
      </c>
      <c r="I335" s="24">
        <v>2033</v>
      </c>
      <c r="J335" s="25">
        <v>0</v>
      </c>
      <c r="K335" s="25">
        <v>0.5</v>
      </c>
      <c r="L335" s="21" t="s">
        <v>6</v>
      </c>
      <c r="M335" s="21" t="s">
        <v>6</v>
      </c>
      <c r="N335" s="21">
        <v>0</v>
      </c>
      <c r="O335" s="21">
        <v>0</v>
      </c>
      <c r="P335" s="21" t="s">
        <v>6</v>
      </c>
    </row>
    <row r="336" spans="1:16" x14ac:dyDescent="0.35">
      <c r="A336" s="21" t="s">
        <v>16</v>
      </c>
      <c r="B336" s="21" t="s">
        <v>0</v>
      </c>
      <c r="C336" s="21" t="s">
        <v>177</v>
      </c>
      <c r="D336" s="21" t="s">
        <v>178</v>
      </c>
      <c r="E336" s="22">
        <v>45009</v>
      </c>
      <c r="F336" s="23">
        <v>2.7576570000000002E-3</v>
      </c>
      <c r="G336" s="23">
        <v>2.9948327378421457E-3</v>
      </c>
      <c r="H336" s="24">
        <v>2030.1877170734001</v>
      </c>
      <c r="I336" s="24">
        <v>2033</v>
      </c>
      <c r="J336" s="25">
        <v>0</v>
      </c>
      <c r="K336" s="25">
        <v>0.5</v>
      </c>
      <c r="L336" s="21" t="s">
        <v>6</v>
      </c>
      <c r="M336" s="21" t="s">
        <v>6</v>
      </c>
      <c r="N336" s="21">
        <v>0</v>
      </c>
      <c r="O336" s="21">
        <v>0</v>
      </c>
      <c r="P336" s="21" t="s">
        <v>6</v>
      </c>
    </row>
    <row r="337" spans="1:16" x14ac:dyDescent="0.35">
      <c r="A337" s="21" t="s">
        <v>16</v>
      </c>
      <c r="B337" s="21" t="s">
        <v>1</v>
      </c>
      <c r="C337" s="21" t="s">
        <v>177</v>
      </c>
      <c r="D337" s="21" t="s">
        <v>178</v>
      </c>
      <c r="E337" s="22">
        <v>45009</v>
      </c>
      <c r="F337" s="23">
        <v>5.3580499999999996E-3</v>
      </c>
      <c r="G337" s="23">
        <v>6.516037501057192E-3</v>
      </c>
      <c r="H337" s="24">
        <v>2030.2200361184521</v>
      </c>
      <c r="I337" s="24">
        <v>2033</v>
      </c>
      <c r="J337" s="25">
        <v>0</v>
      </c>
      <c r="K337" s="25">
        <v>0.5</v>
      </c>
      <c r="L337" s="21" t="s">
        <v>6</v>
      </c>
      <c r="M337" s="21" t="s">
        <v>6</v>
      </c>
      <c r="N337" s="21">
        <v>0</v>
      </c>
      <c r="O337" s="21">
        <v>0</v>
      </c>
      <c r="P337" s="21" t="s">
        <v>6</v>
      </c>
    </row>
    <row r="338" spans="1:16" x14ac:dyDescent="0.35">
      <c r="A338" s="21" t="s">
        <v>16</v>
      </c>
      <c r="B338" s="21" t="s">
        <v>78</v>
      </c>
      <c r="C338" s="21" t="s">
        <v>179</v>
      </c>
      <c r="D338" s="21" t="s">
        <v>180</v>
      </c>
      <c r="E338" s="22">
        <v>45559</v>
      </c>
      <c r="F338" s="23">
        <v>0</v>
      </c>
      <c r="G338" s="23">
        <v>0</v>
      </c>
      <c r="H338" s="24">
        <v>10300</v>
      </c>
      <c r="I338" s="24">
        <v>11538</v>
      </c>
      <c r="J338" s="25">
        <v>2</v>
      </c>
      <c r="K338" s="25">
        <v>0.5</v>
      </c>
      <c r="L338" s="21" t="s">
        <v>6</v>
      </c>
      <c r="M338" s="21" t="s">
        <v>6</v>
      </c>
      <c r="N338" s="21">
        <v>0</v>
      </c>
      <c r="O338" s="21">
        <v>0</v>
      </c>
      <c r="P338" s="21" t="s">
        <v>6</v>
      </c>
    </row>
    <row r="339" spans="1:16" x14ac:dyDescent="0.35">
      <c r="A339" s="21" t="s">
        <v>16</v>
      </c>
      <c r="B339" s="21" t="s">
        <v>81</v>
      </c>
      <c r="C339" s="21" t="s">
        <v>179</v>
      </c>
      <c r="D339" s="21" t="s">
        <v>180</v>
      </c>
      <c r="E339" s="22">
        <v>45559</v>
      </c>
      <c r="F339" s="23">
        <v>0</v>
      </c>
      <c r="G339" s="23">
        <v>0</v>
      </c>
      <c r="H339" s="24">
        <v>10690</v>
      </c>
      <c r="I339" s="24">
        <v>11538</v>
      </c>
      <c r="J339" s="25">
        <v>2</v>
      </c>
      <c r="K339" s="25">
        <v>0.5</v>
      </c>
      <c r="L339" s="21" t="s">
        <v>6</v>
      </c>
      <c r="M339" s="21" t="s">
        <v>6</v>
      </c>
      <c r="N339" s="21">
        <v>0</v>
      </c>
      <c r="O339" s="21">
        <v>0</v>
      </c>
      <c r="P339" s="21" t="s">
        <v>6</v>
      </c>
    </row>
    <row r="340" spans="1:16" x14ac:dyDescent="0.35">
      <c r="A340" s="21" t="s">
        <v>16</v>
      </c>
      <c r="B340" s="21" t="s">
        <v>82</v>
      </c>
      <c r="C340" s="21" t="s">
        <v>179</v>
      </c>
      <c r="D340" s="21" t="s">
        <v>180</v>
      </c>
      <c r="E340" s="22">
        <v>45559</v>
      </c>
      <c r="F340" s="23">
        <v>0.67537396432149688</v>
      </c>
      <c r="G340" s="23">
        <v>0</v>
      </c>
      <c r="H340" s="24">
        <v>10730</v>
      </c>
      <c r="I340" s="24">
        <v>11538</v>
      </c>
      <c r="J340" s="25">
        <v>2</v>
      </c>
      <c r="K340" s="25">
        <v>0.5</v>
      </c>
      <c r="L340" s="21" t="s">
        <v>6</v>
      </c>
      <c r="M340" s="21" t="s">
        <v>6</v>
      </c>
      <c r="N340" s="21">
        <v>0</v>
      </c>
      <c r="O340" s="21">
        <v>0</v>
      </c>
      <c r="P340" s="21" t="s">
        <v>6</v>
      </c>
    </row>
    <row r="341" spans="1:16" x14ac:dyDescent="0.35">
      <c r="A341" s="21" t="s">
        <v>16</v>
      </c>
      <c r="B341" s="21" t="s">
        <v>83</v>
      </c>
      <c r="C341" s="21" t="s">
        <v>179</v>
      </c>
      <c r="D341" s="21" t="s">
        <v>180</v>
      </c>
      <c r="E341" s="22">
        <v>45559</v>
      </c>
      <c r="F341" s="23">
        <v>-0.53097199399999995</v>
      </c>
      <c r="G341" s="23">
        <v>0</v>
      </c>
      <c r="H341" s="24">
        <v>10690.899678462856</v>
      </c>
      <c r="I341" s="24">
        <v>11538</v>
      </c>
      <c r="J341" s="25">
        <v>2</v>
      </c>
      <c r="K341" s="25">
        <v>0.5</v>
      </c>
      <c r="L341" s="21" t="s">
        <v>6</v>
      </c>
      <c r="M341" s="21" t="s">
        <v>6</v>
      </c>
      <c r="N341" s="21">
        <v>0</v>
      </c>
      <c r="O341" s="21">
        <v>0</v>
      </c>
      <c r="P341" s="21" t="s">
        <v>6</v>
      </c>
    </row>
    <row r="342" spans="1:16" x14ac:dyDescent="0.35">
      <c r="A342" s="21" t="s">
        <v>16</v>
      </c>
      <c r="B342" s="21" t="s">
        <v>84</v>
      </c>
      <c r="C342" s="21" t="s">
        <v>179</v>
      </c>
      <c r="D342" s="21" t="s">
        <v>180</v>
      </c>
      <c r="E342" s="22">
        <v>45559</v>
      </c>
      <c r="F342" s="23">
        <v>0.41961881167511839</v>
      </c>
      <c r="G342" s="23">
        <v>1.7354062513218343E-2</v>
      </c>
      <c r="H342" s="24">
        <v>11292.883937428247</v>
      </c>
      <c r="I342" s="24">
        <v>11538</v>
      </c>
      <c r="J342" s="25">
        <v>2</v>
      </c>
      <c r="K342" s="25">
        <v>0.5</v>
      </c>
      <c r="L342" s="21" t="s">
        <v>6</v>
      </c>
      <c r="M342" s="21" t="s">
        <v>6</v>
      </c>
      <c r="N342" s="21">
        <v>0</v>
      </c>
      <c r="O342" s="21">
        <v>0</v>
      </c>
      <c r="P342" s="21" t="s">
        <v>6</v>
      </c>
    </row>
    <row r="343" spans="1:16" x14ac:dyDescent="0.35">
      <c r="A343" s="21" t="s">
        <v>16</v>
      </c>
      <c r="B343" s="21" t="s">
        <v>0</v>
      </c>
      <c r="C343" s="21" t="s">
        <v>179</v>
      </c>
      <c r="D343" s="21" t="s">
        <v>180</v>
      </c>
      <c r="E343" s="22">
        <v>45559</v>
      </c>
      <c r="F343" s="23">
        <v>0.88428867799999999</v>
      </c>
      <c r="G343" s="23">
        <v>1.93141958485539E-2</v>
      </c>
      <c r="H343" s="24">
        <v>11627.207599648347</v>
      </c>
      <c r="I343" s="24">
        <v>11538</v>
      </c>
      <c r="J343" s="25">
        <v>2</v>
      </c>
      <c r="K343" s="25">
        <v>0.5</v>
      </c>
      <c r="L343" s="21" t="s">
        <v>6</v>
      </c>
      <c r="M343" s="21" t="s">
        <v>6</v>
      </c>
      <c r="N343" s="21">
        <v>0</v>
      </c>
      <c r="O343" s="21">
        <v>0</v>
      </c>
      <c r="P343" s="21" t="s">
        <v>6</v>
      </c>
    </row>
    <row r="344" spans="1:16" x14ac:dyDescent="0.35">
      <c r="A344" s="21" t="s">
        <v>16</v>
      </c>
      <c r="B344" s="21" t="s">
        <v>1</v>
      </c>
      <c r="C344" s="21" t="s">
        <v>179</v>
      </c>
      <c r="D344" s="21" t="s">
        <v>180</v>
      </c>
      <c r="E344" s="22">
        <v>45559</v>
      </c>
      <c r="F344" s="23">
        <v>0.14048253999999999</v>
      </c>
      <c r="G344" s="23">
        <v>4.2023056199999999E-2</v>
      </c>
      <c r="H344" s="24">
        <v>11446.811874710555</v>
      </c>
      <c r="I344" s="24">
        <v>11538</v>
      </c>
      <c r="J344" s="25">
        <v>2</v>
      </c>
      <c r="K344" s="25">
        <v>0.5</v>
      </c>
      <c r="L344" s="21" t="s">
        <v>6</v>
      </c>
      <c r="M344" s="21" t="s">
        <v>6</v>
      </c>
      <c r="N344" s="21">
        <v>0</v>
      </c>
      <c r="O344" s="21">
        <v>0</v>
      </c>
      <c r="P344" s="21" t="s">
        <v>6</v>
      </c>
    </row>
    <row r="345" spans="1:16" x14ac:dyDescent="0.35">
      <c r="A345" s="21" t="s">
        <v>16</v>
      </c>
      <c r="B345" s="21" t="s">
        <v>78</v>
      </c>
      <c r="C345" s="21" t="s">
        <v>181</v>
      </c>
      <c r="D345" s="21" t="s">
        <v>182</v>
      </c>
      <c r="E345" s="22">
        <v>45648</v>
      </c>
      <c r="F345" s="23">
        <v>0</v>
      </c>
      <c r="G345" s="23">
        <v>0</v>
      </c>
      <c r="H345" s="24">
        <v>191</v>
      </c>
      <c r="I345" s="24">
        <v>197</v>
      </c>
      <c r="J345" s="25">
        <v>0</v>
      </c>
      <c r="K345" s="25">
        <v>1</v>
      </c>
      <c r="L345" s="21" t="s">
        <v>6</v>
      </c>
      <c r="M345" s="21" t="s">
        <v>6</v>
      </c>
      <c r="N345" s="21">
        <v>0</v>
      </c>
      <c r="O345" s="21">
        <v>0</v>
      </c>
      <c r="P345" s="21" t="s">
        <v>6</v>
      </c>
    </row>
    <row r="346" spans="1:16" x14ac:dyDescent="0.35">
      <c r="A346" s="21" t="s">
        <v>16</v>
      </c>
      <c r="B346" s="21" t="s">
        <v>81</v>
      </c>
      <c r="C346" s="21" t="s">
        <v>181</v>
      </c>
      <c r="D346" s="21" t="s">
        <v>182</v>
      </c>
      <c r="E346" s="22">
        <v>45648</v>
      </c>
      <c r="F346" s="23">
        <v>0</v>
      </c>
      <c r="G346" s="23">
        <v>0</v>
      </c>
      <c r="H346" s="24">
        <v>199</v>
      </c>
      <c r="I346" s="24">
        <v>197</v>
      </c>
      <c r="J346" s="25">
        <v>0</v>
      </c>
      <c r="K346" s="25">
        <v>1</v>
      </c>
      <c r="L346" s="21" t="s">
        <v>6</v>
      </c>
      <c r="M346" s="21" t="s">
        <v>6</v>
      </c>
      <c r="N346" s="21">
        <v>0</v>
      </c>
      <c r="O346" s="21">
        <v>0</v>
      </c>
      <c r="P346" s="21" t="s">
        <v>6</v>
      </c>
    </row>
    <row r="347" spans="1:16" x14ac:dyDescent="0.35">
      <c r="A347" s="21" t="s">
        <v>16</v>
      </c>
      <c r="B347" s="21" t="s">
        <v>82</v>
      </c>
      <c r="C347" s="21" t="s">
        <v>181</v>
      </c>
      <c r="D347" s="21" t="s">
        <v>182</v>
      </c>
      <c r="E347" s="22">
        <v>45648</v>
      </c>
      <c r="F347" s="23">
        <v>0</v>
      </c>
      <c r="G347" s="23">
        <v>0</v>
      </c>
      <c r="H347" s="24">
        <v>190</v>
      </c>
      <c r="I347" s="24">
        <v>197</v>
      </c>
      <c r="J347" s="25">
        <v>0</v>
      </c>
      <c r="K347" s="25">
        <v>1</v>
      </c>
      <c r="L347" s="21" t="s">
        <v>6</v>
      </c>
      <c r="M347" s="21" t="s">
        <v>6</v>
      </c>
      <c r="N347" s="21">
        <v>0</v>
      </c>
      <c r="O347" s="21">
        <v>0</v>
      </c>
      <c r="P347" s="21" t="s">
        <v>6</v>
      </c>
    </row>
    <row r="348" spans="1:16" x14ac:dyDescent="0.35">
      <c r="A348" s="21" t="s">
        <v>16</v>
      </c>
      <c r="B348" s="21" t="s">
        <v>83</v>
      </c>
      <c r="C348" s="21" t="s">
        <v>181</v>
      </c>
      <c r="D348" s="21" t="s">
        <v>182</v>
      </c>
      <c r="E348" s="22">
        <v>45648</v>
      </c>
      <c r="F348" s="23">
        <v>3.6997000000000001E-4</v>
      </c>
      <c r="G348" s="23">
        <v>0</v>
      </c>
      <c r="H348" s="24">
        <v>216.23266985353877</v>
      </c>
      <c r="I348" s="24">
        <v>197</v>
      </c>
      <c r="J348" s="25">
        <v>0</v>
      </c>
      <c r="K348" s="25">
        <v>1</v>
      </c>
      <c r="L348" s="21" t="s">
        <v>6</v>
      </c>
      <c r="M348" s="21" t="s">
        <v>6</v>
      </c>
      <c r="N348" s="21">
        <v>0</v>
      </c>
      <c r="O348" s="21">
        <v>0</v>
      </c>
      <c r="P348" s="21" t="s">
        <v>6</v>
      </c>
    </row>
    <row r="349" spans="1:16" x14ac:dyDescent="0.35">
      <c r="A349" s="21" t="s">
        <v>16</v>
      </c>
      <c r="B349" s="21" t="s">
        <v>84</v>
      </c>
      <c r="C349" s="21" t="s">
        <v>181</v>
      </c>
      <c r="D349" s="21" t="s">
        <v>182</v>
      </c>
      <c r="E349" s="22">
        <v>45648</v>
      </c>
      <c r="F349" s="23">
        <v>0.30249652299289909</v>
      </c>
      <c r="G349" s="23">
        <v>0</v>
      </c>
      <c r="H349" s="24">
        <v>221.54299938340674</v>
      </c>
      <c r="I349" s="24">
        <v>197</v>
      </c>
      <c r="J349" s="25">
        <v>0</v>
      </c>
      <c r="K349" s="25">
        <v>1</v>
      </c>
      <c r="L349" s="21" t="s">
        <v>6</v>
      </c>
      <c r="M349" s="21" t="s">
        <v>6</v>
      </c>
      <c r="N349" s="21">
        <v>0</v>
      </c>
      <c r="O349" s="21">
        <v>0</v>
      </c>
      <c r="P349" s="21" t="s">
        <v>6</v>
      </c>
    </row>
    <row r="350" spans="1:16" x14ac:dyDescent="0.35">
      <c r="A350" s="21" t="s">
        <v>16</v>
      </c>
      <c r="B350" s="21" t="s">
        <v>0</v>
      </c>
      <c r="C350" s="21" t="s">
        <v>181</v>
      </c>
      <c r="D350" s="21" t="s">
        <v>182</v>
      </c>
      <c r="E350" s="22">
        <v>45648</v>
      </c>
      <c r="F350" s="23">
        <v>0.161782544</v>
      </c>
      <c r="G350" s="23">
        <v>4.5440921779417928E-3</v>
      </c>
      <c r="H350" s="24">
        <v>222.77746050193153</v>
      </c>
      <c r="I350" s="24">
        <v>197</v>
      </c>
      <c r="J350" s="25">
        <v>0</v>
      </c>
      <c r="K350" s="25">
        <v>1</v>
      </c>
      <c r="L350" s="21" t="s">
        <v>6</v>
      </c>
      <c r="M350" s="21" t="s">
        <v>6</v>
      </c>
      <c r="N350" s="21">
        <v>0</v>
      </c>
      <c r="O350" s="21">
        <v>0</v>
      </c>
      <c r="P350" s="21" t="s">
        <v>6</v>
      </c>
    </row>
    <row r="351" spans="1:16" x14ac:dyDescent="0.35">
      <c r="A351" s="21" t="s">
        <v>16</v>
      </c>
      <c r="B351" s="21" t="s">
        <v>1</v>
      </c>
      <c r="C351" s="21" t="s">
        <v>181</v>
      </c>
      <c r="D351" s="21" t="s">
        <v>182</v>
      </c>
      <c r="E351" s="22">
        <v>45648</v>
      </c>
      <c r="F351" s="23">
        <v>0.79398980999999991</v>
      </c>
      <c r="G351" s="23">
        <v>9.8868543360000009E-3</v>
      </c>
      <c r="H351" s="24">
        <v>222.89451657242549</v>
      </c>
      <c r="I351" s="24">
        <v>197</v>
      </c>
      <c r="J351" s="25">
        <v>0</v>
      </c>
      <c r="K351" s="25">
        <v>1</v>
      </c>
      <c r="L351" s="21" t="s">
        <v>6</v>
      </c>
      <c r="M351" s="21" t="s">
        <v>6</v>
      </c>
      <c r="N351" s="21">
        <v>0</v>
      </c>
      <c r="O351" s="21">
        <v>0</v>
      </c>
      <c r="P351" s="21" t="s">
        <v>6</v>
      </c>
    </row>
    <row r="352" spans="1:16" x14ac:dyDescent="0.35">
      <c r="A352" s="21" t="s">
        <v>16</v>
      </c>
      <c r="B352" s="21" t="s">
        <v>78</v>
      </c>
      <c r="C352" s="21" t="s">
        <v>183</v>
      </c>
      <c r="D352" s="21" t="s">
        <v>184</v>
      </c>
      <c r="E352" s="22">
        <v>45648</v>
      </c>
      <c r="F352" s="23">
        <v>0</v>
      </c>
      <c r="G352" s="23">
        <v>0</v>
      </c>
      <c r="H352" s="24">
        <v>33054</v>
      </c>
      <c r="I352" s="24">
        <v>35434</v>
      </c>
      <c r="J352" s="25">
        <v>2</v>
      </c>
      <c r="K352" s="25">
        <v>0.9</v>
      </c>
      <c r="L352" s="21" t="s">
        <v>6</v>
      </c>
      <c r="M352" s="21" t="s">
        <v>6</v>
      </c>
      <c r="N352" s="21">
        <v>0</v>
      </c>
      <c r="O352" s="21">
        <v>0</v>
      </c>
      <c r="P352" s="21" t="s">
        <v>6</v>
      </c>
    </row>
    <row r="353" spans="1:16" x14ac:dyDescent="0.35">
      <c r="A353" s="21" t="s">
        <v>16</v>
      </c>
      <c r="B353" s="21" t="s">
        <v>81</v>
      </c>
      <c r="C353" s="21" t="s">
        <v>183</v>
      </c>
      <c r="D353" s="21" t="s">
        <v>184</v>
      </c>
      <c r="E353" s="22">
        <v>45648</v>
      </c>
      <c r="F353" s="23">
        <v>0</v>
      </c>
      <c r="G353" s="23">
        <v>0</v>
      </c>
      <c r="H353" s="24">
        <v>32140</v>
      </c>
      <c r="I353" s="24">
        <v>35434</v>
      </c>
      <c r="J353" s="25">
        <v>2</v>
      </c>
      <c r="K353" s="25">
        <v>0.9</v>
      </c>
      <c r="L353" s="21" t="s">
        <v>6</v>
      </c>
      <c r="M353" s="21" t="s">
        <v>6</v>
      </c>
      <c r="N353" s="21">
        <v>0</v>
      </c>
      <c r="O353" s="21">
        <v>0</v>
      </c>
      <c r="P353" s="21" t="s">
        <v>6</v>
      </c>
    </row>
    <row r="354" spans="1:16" x14ac:dyDescent="0.35">
      <c r="A354" s="21" t="s">
        <v>16</v>
      </c>
      <c r="B354" s="21" t="s">
        <v>82</v>
      </c>
      <c r="C354" s="21" t="s">
        <v>183</v>
      </c>
      <c r="D354" s="21" t="s">
        <v>184</v>
      </c>
      <c r="E354" s="22">
        <v>45648</v>
      </c>
      <c r="F354" s="23">
        <v>0</v>
      </c>
      <c r="G354" s="23">
        <v>0</v>
      </c>
      <c r="H354" s="24">
        <v>31942</v>
      </c>
      <c r="I354" s="24">
        <v>35434</v>
      </c>
      <c r="J354" s="25">
        <v>2</v>
      </c>
      <c r="K354" s="25">
        <v>0.9</v>
      </c>
      <c r="L354" s="21" t="s">
        <v>6</v>
      </c>
      <c r="M354" s="21" t="s">
        <v>6</v>
      </c>
      <c r="N354" s="21">
        <v>0</v>
      </c>
      <c r="O354" s="21">
        <v>0</v>
      </c>
      <c r="P354" s="21" t="s">
        <v>6</v>
      </c>
    </row>
    <row r="355" spans="1:16" x14ac:dyDescent="0.35">
      <c r="A355" s="21" t="s">
        <v>16</v>
      </c>
      <c r="B355" s="21" t="s">
        <v>83</v>
      </c>
      <c r="C355" s="21" t="s">
        <v>183</v>
      </c>
      <c r="D355" s="21" t="s">
        <v>184</v>
      </c>
      <c r="E355" s="22">
        <v>45648</v>
      </c>
      <c r="F355" s="23">
        <v>0</v>
      </c>
      <c r="G355" s="23">
        <v>0</v>
      </c>
      <c r="H355" s="24">
        <v>33125.712430581749</v>
      </c>
      <c r="I355" s="24">
        <v>35434</v>
      </c>
      <c r="J355" s="25">
        <v>2</v>
      </c>
      <c r="K355" s="25">
        <v>0.9</v>
      </c>
      <c r="L355" s="21" t="s">
        <v>6</v>
      </c>
      <c r="M355" s="21" t="s">
        <v>6</v>
      </c>
      <c r="N355" s="21">
        <v>0</v>
      </c>
      <c r="O355" s="21">
        <v>0</v>
      </c>
      <c r="P355" s="21" t="s">
        <v>6</v>
      </c>
    </row>
    <row r="356" spans="1:16" x14ac:dyDescent="0.35">
      <c r="A356" s="21" t="s">
        <v>16</v>
      </c>
      <c r="B356" s="21" t="s">
        <v>84</v>
      </c>
      <c r="C356" s="21" t="s">
        <v>183</v>
      </c>
      <c r="D356" s="21" t="s">
        <v>184</v>
      </c>
      <c r="E356" s="22">
        <v>45648</v>
      </c>
      <c r="F356" s="23">
        <v>0.15840517572387761</v>
      </c>
      <c r="G356" s="23">
        <v>0</v>
      </c>
      <c r="H356" s="24">
        <v>34339.722628193951</v>
      </c>
      <c r="I356" s="24">
        <v>35434</v>
      </c>
      <c r="J356" s="25">
        <v>2</v>
      </c>
      <c r="K356" s="25">
        <v>0.9</v>
      </c>
      <c r="L356" s="21" t="s">
        <v>6</v>
      </c>
      <c r="M356" s="21" t="s">
        <v>6</v>
      </c>
      <c r="N356" s="21">
        <v>0</v>
      </c>
      <c r="O356" s="21">
        <v>0</v>
      </c>
      <c r="P356" s="21" t="s">
        <v>6</v>
      </c>
    </row>
    <row r="357" spans="1:16" x14ac:dyDescent="0.35">
      <c r="A357" s="21" t="s">
        <v>16</v>
      </c>
      <c r="B357" s="21" t="s">
        <v>0</v>
      </c>
      <c r="C357" s="21" t="s">
        <v>183</v>
      </c>
      <c r="D357" s="21" t="s">
        <v>184</v>
      </c>
      <c r="E357" s="22">
        <v>45648</v>
      </c>
      <c r="F357" s="23">
        <v>3.2172665000000003E-2</v>
      </c>
      <c r="G357" s="23">
        <v>2.781097446221863E-2</v>
      </c>
      <c r="H357" s="24">
        <v>33728.6849951443</v>
      </c>
      <c r="I357" s="24">
        <v>35434</v>
      </c>
      <c r="J357" s="25">
        <v>2</v>
      </c>
      <c r="K357" s="25">
        <v>0.9</v>
      </c>
      <c r="L357" s="21" t="s">
        <v>6</v>
      </c>
      <c r="M357" s="21" t="s">
        <v>6</v>
      </c>
      <c r="N357" s="21">
        <v>0</v>
      </c>
      <c r="O357" s="21">
        <v>0</v>
      </c>
      <c r="P357" s="21" t="s">
        <v>6</v>
      </c>
    </row>
    <row r="358" spans="1:16" x14ac:dyDescent="0.35">
      <c r="A358" s="21" t="s">
        <v>16</v>
      </c>
      <c r="B358" s="21" t="s">
        <v>1</v>
      </c>
      <c r="C358" s="21" t="s">
        <v>183</v>
      </c>
      <c r="D358" s="21" t="s">
        <v>184</v>
      </c>
      <c r="E358" s="22">
        <v>45648</v>
      </c>
      <c r="F358" s="23">
        <v>2.7929200000000017E-3</v>
      </c>
      <c r="G358" s="23">
        <v>6.0510007870199875E-2</v>
      </c>
      <c r="H358" s="24">
        <v>33474.985599323438</v>
      </c>
      <c r="I358" s="24">
        <v>35434</v>
      </c>
      <c r="J358" s="25">
        <v>2</v>
      </c>
      <c r="K358" s="25">
        <v>0.9</v>
      </c>
      <c r="L358" s="21" t="s">
        <v>6</v>
      </c>
      <c r="M358" s="21" t="s">
        <v>6</v>
      </c>
      <c r="N358" s="21">
        <v>0</v>
      </c>
      <c r="O358" s="21">
        <v>0</v>
      </c>
      <c r="P358" s="21" t="s">
        <v>6</v>
      </c>
    </row>
    <row r="359" spans="1:16" x14ac:dyDescent="0.35">
      <c r="A359" s="21" t="s">
        <v>16</v>
      </c>
      <c r="B359" s="21" t="s">
        <v>78</v>
      </c>
      <c r="C359" s="21" t="s">
        <v>185</v>
      </c>
      <c r="D359" s="21" t="s">
        <v>186</v>
      </c>
      <c r="E359" s="22">
        <v>45747</v>
      </c>
      <c r="F359" s="23">
        <v>0</v>
      </c>
      <c r="G359" s="23">
        <v>0</v>
      </c>
      <c r="H359" s="24">
        <v>7384</v>
      </c>
      <c r="I359" s="24">
        <v>7312.1406431816458</v>
      </c>
      <c r="J359" s="25">
        <v>0</v>
      </c>
      <c r="K359" s="25">
        <v>2</v>
      </c>
      <c r="L359" s="21" t="s">
        <v>6</v>
      </c>
      <c r="M359" s="21" t="s">
        <v>6</v>
      </c>
      <c r="N359" s="21">
        <v>0</v>
      </c>
      <c r="O359" s="21">
        <v>0</v>
      </c>
      <c r="P359" s="21" t="s">
        <v>6</v>
      </c>
    </row>
    <row r="360" spans="1:16" x14ac:dyDescent="0.35">
      <c r="A360" s="21" t="s">
        <v>16</v>
      </c>
      <c r="B360" s="21" t="s">
        <v>81</v>
      </c>
      <c r="C360" s="21" t="s">
        <v>185</v>
      </c>
      <c r="D360" s="21" t="s">
        <v>186</v>
      </c>
      <c r="E360" s="22">
        <v>45747</v>
      </c>
      <c r="F360" s="23">
        <v>0</v>
      </c>
      <c r="G360" s="23">
        <v>0</v>
      </c>
      <c r="H360" s="24">
        <v>7040</v>
      </c>
      <c r="I360" s="24">
        <v>7312.1406431816458</v>
      </c>
      <c r="J360" s="25">
        <v>0</v>
      </c>
      <c r="K360" s="25">
        <v>2</v>
      </c>
      <c r="L360" s="21" t="s">
        <v>6</v>
      </c>
      <c r="M360" s="21" t="s">
        <v>6</v>
      </c>
      <c r="N360" s="21">
        <v>0</v>
      </c>
      <c r="O360" s="21">
        <v>0</v>
      </c>
      <c r="P360" s="21" t="s">
        <v>6</v>
      </c>
    </row>
    <row r="361" spans="1:16" x14ac:dyDescent="0.35">
      <c r="A361" s="21" t="s">
        <v>16</v>
      </c>
      <c r="B361" s="21" t="s">
        <v>82</v>
      </c>
      <c r="C361" s="21" t="s">
        <v>185</v>
      </c>
      <c r="D361" s="21" t="s">
        <v>186</v>
      </c>
      <c r="E361" s="22">
        <v>45747</v>
      </c>
      <c r="F361" s="23">
        <v>0</v>
      </c>
      <c r="G361" s="23">
        <v>0</v>
      </c>
      <c r="H361" s="24">
        <v>7057</v>
      </c>
      <c r="I361" s="24">
        <v>7312.1406431816458</v>
      </c>
      <c r="J361" s="25">
        <v>0</v>
      </c>
      <c r="K361" s="25">
        <v>2</v>
      </c>
      <c r="L361" s="21" t="s">
        <v>6</v>
      </c>
      <c r="M361" s="21" t="s">
        <v>6</v>
      </c>
      <c r="N361" s="21">
        <v>0</v>
      </c>
      <c r="O361" s="21">
        <v>0</v>
      </c>
      <c r="P361" s="21" t="s">
        <v>6</v>
      </c>
    </row>
    <row r="362" spans="1:16" x14ac:dyDescent="0.35">
      <c r="A362" s="21" t="s">
        <v>16</v>
      </c>
      <c r="B362" s="21" t="s">
        <v>83</v>
      </c>
      <c r="C362" s="21" t="s">
        <v>185</v>
      </c>
      <c r="D362" s="21" t="s">
        <v>186</v>
      </c>
      <c r="E362" s="22">
        <v>45747</v>
      </c>
      <c r="F362" s="23">
        <v>0</v>
      </c>
      <c r="G362" s="23">
        <v>0</v>
      </c>
      <c r="H362" s="24">
        <v>7108.2463347723105</v>
      </c>
      <c r="I362" s="24">
        <v>7312.1406431816458</v>
      </c>
      <c r="J362" s="25">
        <v>0</v>
      </c>
      <c r="K362" s="25">
        <v>2</v>
      </c>
      <c r="L362" s="21" t="s">
        <v>6</v>
      </c>
      <c r="M362" s="21" t="s">
        <v>6</v>
      </c>
      <c r="N362" s="21">
        <v>0</v>
      </c>
      <c r="O362" s="21">
        <v>0</v>
      </c>
      <c r="P362" s="21" t="s">
        <v>6</v>
      </c>
    </row>
    <row r="363" spans="1:16" x14ac:dyDescent="0.35">
      <c r="A363" s="21" t="s">
        <v>16</v>
      </c>
      <c r="B363" s="21" t="s">
        <v>84</v>
      </c>
      <c r="C363" s="21" t="s">
        <v>185</v>
      </c>
      <c r="D363" s="21" t="s">
        <v>186</v>
      </c>
      <c r="E363" s="22">
        <v>45747</v>
      </c>
      <c r="F363" s="23">
        <v>0</v>
      </c>
      <c r="G363" s="23">
        <v>0</v>
      </c>
      <c r="H363" s="24">
        <v>7460.3678279741571</v>
      </c>
      <c r="I363" s="24">
        <v>7312.1406431816458</v>
      </c>
      <c r="J363" s="25">
        <v>0</v>
      </c>
      <c r="K363" s="25">
        <v>2</v>
      </c>
      <c r="L363" s="21" t="s">
        <v>6</v>
      </c>
      <c r="M363" s="21" t="s">
        <v>6</v>
      </c>
      <c r="N363" s="21">
        <v>0</v>
      </c>
      <c r="O363" s="21">
        <v>0</v>
      </c>
      <c r="P363" s="21" t="s">
        <v>6</v>
      </c>
    </row>
    <row r="364" spans="1:16" x14ac:dyDescent="0.35">
      <c r="A364" s="21" t="s">
        <v>16</v>
      </c>
      <c r="B364" s="21" t="s">
        <v>0</v>
      </c>
      <c r="C364" s="21" t="s">
        <v>185</v>
      </c>
      <c r="D364" s="21" t="s">
        <v>186</v>
      </c>
      <c r="E364" s="22">
        <v>45747</v>
      </c>
      <c r="F364" s="23">
        <v>0</v>
      </c>
      <c r="G364" s="23">
        <v>0</v>
      </c>
      <c r="H364" s="24">
        <v>7801.420066440468</v>
      </c>
      <c r="I364" s="24">
        <v>7312.1406431816458</v>
      </c>
      <c r="J364" s="25">
        <v>0</v>
      </c>
      <c r="K364" s="25">
        <v>2</v>
      </c>
      <c r="L364" s="21" t="s">
        <v>6</v>
      </c>
      <c r="M364" s="21" t="s">
        <v>6</v>
      </c>
      <c r="N364" s="21">
        <v>0</v>
      </c>
      <c r="O364" s="21">
        <v>0</v>
      </c>
      <c r="P364" s="21" t="s">
        <v>6</v>
      </c>
    </row>
    <row r="365" spans="1:16" x14ac:dyDescent="0.35">
      <c r="A365" s="21" t="s">
        <v>16</v>
      </c>
      <c r="B365" s="21" t="s">
        <v>1</v>
      </c>
      <c r="C365" s="21" t="s">
        <v>185</v>
      </c>
      <c r="D365" s="21" t="s">
        <v>186</v>
      </c>
      <c r="E365" s="22">
        <v>45747</v>
      </c>
      <c r="F365" s="23">
        <v>0</v>
      </c>
      <c r="G365" s="23">
        <v>0</v>
      </c>
      <c r="H365" s="24">
        <v>7457.5033546979257</v>
      </c>
      <c r="I365" s="24">
        <v>7312.1406431816458</v>
      </c>
      <c r="J365" s="25">
        <v>0</v>
      </c>
      <c r="K365" s="25">
        <v>2</v>
      </c>
      <c r="L365" s="21" t="s">
        <v>6</v>
      </c>
      <c r="M365" s="21" t="s">
        <v>6</v>
      </c>
      <c r="N365" s="21">
        <v>0</v>
      </c>
      <c r="O365" s="21">
        <v>0</v>
      </c>
      <c r="P365" s="21" t="s">
        <v>6</v>
      </c>
    </row>
    <row r="366" spans="1:16" x14ac:dyDescent="0.35">
      <c r="A366" s="21" t="s">
        <v>16</v>
      </c>
      <c r="B366" s="21" t="s">
        <v>78</v>
      </c>
      <c r="C366" s="21" t="s">
        <v>187</v>
      </c>
      <c r="D366" s="21" t="s">
        <v>188</v>
      </c>
      <c r="E366" s="22">
        <v>44617</v>
      </c>
      <c r="F366" s="23">
        <v>0</v>
      </c>
      <c r="G366" s="23">
        <v>0</v>
      </c>
      <c r="H366" s="24">
        <v>55963</v>
      </c>
      <c r="I366" s="24">
        <v>50863</v>
      </c>
      <c r="J366" s="25">
        <v>2</v>
      </c>
      <c r="K366" s="25">
        <v>0.6</v>
      </c>
      <c r="L366" s="21" t="s">
        <v>6</v>
      </c>
      <c r="M366" s="21" t="s">
        <v>6</v>
      </c>
      <c r="N366" s="21">
        <v>0</v>
      </c>
      <c r="O366" s="21">
        <v>0</v>
      </c>
      <c r="P366" s="21" t="s">
        <v>6</v>
      </c>
    </row>
    <row r="367" spans="1:16" x14ac:dyDescent="0.35">
      <c r="A367" s="21" t="s">
        <v>16</v>
      </c>
      <c r="B367" s="21" t="s">
        <v>81</v>
      </c>
      <c r="C367" s="21" t="s">
        <v>187</v>
      </c>
      <c r="D367" s="21" t="s">
        <v>188</v>
      </c>
      <c r="E367" s="22">
        <v>44617</v>
      </c>
      <c r="F367" s="23">
        <v>0.27090961383945616</v>
      </c>
      <c r="G367" s="23">
        <v>0</v>
      </c>
      <c r="H367" s="24">
        <v>55305</v>
      </c>
      <c r="I367" s="24">
        <v>50863</v>
      </c>
      <c r="J367" s="25">
        <v>2</v>
      </c>
      <c r="K367" s="25">
        <v>0.6</v>
      </c>
      <c r="L367" s="21" t="s">
        <v>6</v>
      </c>
      <c r="M367" s="21" t="s">
        <v>6</v>
      </c>
      <c r="N367" s="21">
        <v>0</v>
      </c>
      <c r="O367" s="21">
        <v>0</v>
      </c>
      <c r="P367" s="21" t="s">
        <v>6</v>
      </c>
    </row>
    <row r="368" spans="1:16" x14ac:dyDescent="0.35">
      <c r="A368" s="21" t="s">
        <v>16</v>
      </c>
      <c r="B368" s="21" t="s">
        <v>82</v>
      </c>
      <c r="C368" s="21" t="s">
        <v>187</v>
      </c>
      <c r="D368" s="21" t="s">
        <v>188</v>
      </c>
      <c r="E368" s="22">
        <v>44617</v>
      </c>
      <c r="F368" s="23">
        <v>1.9033354285288047</v>
      </c>
      <c r="G368" s="23">
        <v>0</v>
      </c>
      <c r="H368" s="24">
        <v>62175</v>
      </c>
      <c r="I368" s="24">
        <v>50863</v>
      </c>
      <c r="J368" s="25">
        <v>2</v>
      </c>
      <c r="K368" s="25">
        <v>0.6</v>
      </c>
      <c r="L368" s="21" t="s">
        <v>6</v>
      </c>
      <c r="M368" s="21" t="s">
        <v>6</v>
      </c>
      <c r="N368" s="21">
        <v>0</v>
      </c>
      <c r="O368" s="21">
        <v>0</v>
      </c>
      <c r="P368" s="21" t="s">
        <v>6</v>
      </c>
    </row>
    <row r="369" spans="1:16" x14ac:dyDescent="0.35">
      <c r="A369" s="21" t="s">
        <v>16</v>
      </c>
      <c r="B369" s="21" t="s">
        <v>83</v>
      </c>
      <c r="C369" s="21" t="s">
        <v>187</v>
      </c>
      <c r="D369" s="21" t="s">
        <v>188</v>
      </c>
      <c r="E369" s="22">
        <v>44617</v>
      </c>
      <c r="F369" s="23">
        <v>2.6106357E-2</v>
      </c>
      <c r="G369" s="23">
        <v>3.5344690112452011E-3</v>
      </c>
      <c r="H369" s="24">
        <v>60320.934356343154</v>
      </c>
      <c r="I369" s="24">
        <v>50863</v>
      </c>
      <c r="J369" s="25">
        <v>2</v>
      </c>
      <c r="K369" s="25">
        <v>0.6</v>
      </c>
      <c r="L369" s="21" t="s">
        <v>6</v>
      </c>
      <c r="M369" s="21" t="s">
        <v>6</v>
      </c>
      <c r="N369" s="21">
        <v>0</v>
      </c>
      <c r="O369" s="21">
        <v>0</v>
      </c>
      <c r="P369" s="21" t="s">
        <v>6</v>
      </c>
    </row>
    <row r="370" spans="1:16" x14ac:dyDescent="0.35">
      <c r="A370" s="21" t="s">
        <v>16</v>
      </c>
      <c r="B370" s="21" t="s">
        <v>84</v>
      </c>
      <c r="C370" s="21" t="s">
        <v>187</v>
      </c>
      <c r="D370" s="21" t="s">
        <v>188</v>
      </c>
      <c r="E370" s="22">
        <v>44617</v>
      </c>
      <c r="F370" s="23">
        <v>1.2328943967012708E-3</v>
      </c>
      <c r="G370" s="23">
        <v>7.7246264306003705E-3</v>
      </c>
      <c r="H370" s="24">
        <v>63442.607884818499</v>
      </c>
      <c r="I370" s="24">
        <v>50863</v>
      </c>
      <c r="J370" s="25">
        <v>2</v>
      </c>
      <c r="K370" s="25">
        <v>0.6</v>
      </c>
      <c r="L370" s="21" t="s">
        <v>6</v>
      </c>
      <c r="M370" s="21" t="s">
        <v>6</v>
      </c>
      <c r="N370" s="21">
        <v>0</v>
      </c>
      <c r="O370" s="21">
        <v>0</v>
      </c>
      <c r="P370" s="21" t="s">
        <v>6</v>
      </c>
    </row>
    <row r="371" spans="1:16" x14ac:dyDescent="0.35">
      <c r="A371" s="21" t="s">
        <v>16</v>
      </c>
      <c r="B371" s="21" t="s">
        <v>0</v>
      </c>
      <c r="C371" s="21" t="s">
        <v>187</v>
      </c>
      <c r="D371" s="21" t="s">
        <v>188</v>
      </c>
      <c r="E371" s="22">
        <v>44617</v>
      </c>
      <c r="F371" s="23">
        <v>1.838438E-3</v>
      </c>
      <c r="G371" s="23">
        <v>8.1750106824542805E-3</v>
      </c>
      <c r="H371" s="24">
        <v>66441.246278552964</v>
      </c>
      <c r="I371" s="24">
        <v>50863</v>
      </c>
      <c r="J371" s="25">
        <v>2</v>
      </c>
      <c r="K371" s="25">
        <v>0.6</v>
      </c>
      <c r="L371" s="21" t="s">
        <v>6</v>
      </c>
      <c r="M371" s="21" t="s">
        <v>6</v>
      </c>
      <c r="N371" s="21">
        <v>0</v>
      </c>
      <c r="O371" s="21">
        <v>0</v>
      </c>
      <c r="P371" s="21" t="s">
        <v>6</v>
      </c>
    </row>
    <row r="372" spans="1:16" x14ac:dyDescent="0.35">
      <c r="A372" s="21" t="s">
        <v>16</v>
      </c>
      <c r="B372" s="21" t="s">
        <v>1</v>
      </c>
      <c r="C372" s="21" t="s">
        <v>187</v>
      </c>
      <c r="D372" s="21" t="s">
        <v>188</v>
      </c>
      <c r="E372" s="22">
        <v>44617</v>
      </c>
      <c r="F372" s="23">
        <v>0</v>
      </c>
      <c r="G372" s="23">
        <v>8.8934309260951753E-3</v>
      </c>
      <c r="H372" s="24">
        <v>65495.943347124936</v>
      </c>
      <c r="I372" s="24">
        <v>50863</v>
      </c>
      <c r="J372" s="25">
        <v>2</v>
      </c>
      <c r="K372" s="25">
        <v>0.6</v>
      </c>
      <c r="L372" s="21" t="s">
        <v>6</v>
      </c>
      <c r="M372" s="21" t="s">
        <v>6</v>
      </c>
      <c r="N372" s="21">
        <v>0</v>
      </c>
      <c r="O372" s="21">
        <v>0</v>
      </c>
      <c r="P372" s="21" t="s">
        <v>6</v>
      </c>
    </row>
    <row r="373" spans="1:16" x14ac:dyDescent="0.35">
      <c r="A373" s="21" t="s">
        <v>16</v>
      </c>
      <c r="B373" s="21" t="s">
        <v>78</v>
      </c>
      <c r="C373" s="21" t="s">
        <v>189</v>
      </c>
      <c r="D373" s="21" t="s">
        <v>190</v>
      </c>
      <c r="E373" s="22">
        <v>45471</v>
      </c>
      <c r="F373" s="23">
        <v>0</v>
      </c>
      <c r="G373" s="23">
        <v>0</v>
      </c>
      <c r="H373" s="24">
        <v>2314</v>
      </c>
      <c r="I373" s="24">
        <v>2629</v>
      </c>
      <c r="J373" s="25">
        <v>0</v>
      </c>
      <c r="K373" s="25">
        <v>0.5</v>
      </c>
      <c r="L373" s="21" t="s">
        <v>6</v>
      </c>
      <c r="M373" s="21" t="s">
        <v>6</v>
      </c>
      <c r="N373" s="21">
        <v>0</v>
      </c>
      <c r="O373" s="21">
        <v>0</v>
      </c>
      <c r="P373" s="21" t="s">
        <v>6</v>
      </c>
    </row>
    <row r="374" spans="1:16" x14ac:dyDescent="0.35">
      <c r="A374" s="21" t="s">
        <v>16</v>
      </c>
      <c r="B374" s="21" t="s">
        <v>81</v>
      </c>
      <c r="C374" s="21" t="s">
        <v>189</v>
      </c>
      <c r="D374" s="21" t="s">
        <v>190</v>
      </c>
      <c r="E374" s="22">
        <v>45471</v>
      </c>
      <c r="F374" s="23">
        <v>0</v>
      </c>
      <c r="G374" s="23">
        <v>0</v>
      </c>
      <c r="H374" s="24">
        <v>2301</v>
      </c>
      <c r="I374" s="24">
        <v>2629</v>
      </c>
      <c r="J374" s="25">
        <v>0</v>
      </c>
      <c r="K374" s="25">
        <v>0.5</v>
      </c>
      <c r="L374" s="21" t="s">
        <v>6</v>
      </c>
      <c r="M374" s="21" t="s">
        <v>6</v>
      </c>
      <c r="N374" s="21">
        <v>0</v>
      </c>
      <c r="O374" s="21">
        <v>0</v>
      </c>
      <c r="P374" s="21" t="s">
        <v>6</v>
      </c>
    </row>
    <row r="375" spans="1:16" x14ac:dyDescent="0.35">
      <c r="A375" s="21" t="s">
        <v>16</v>
      </c>
      <c r="B375" s="21" t="s">
        <v>82</v>
      </c>
      <c r="C375" s="21" t="s">
        <v>189</v>
      </c>
      <c r="D375" s="21" t="s">
        <v>190</v>
      </c>
      <c r="E375" s="22">
        <v>45471</v>
      </c>
      <c r="F375" s="23">
        <v>0</v>
      </c>
      <c r="G375" s="23">
        <v>0</v>
      </c>
      <c r="H375" s="24">
        <v>2352</v>
      </c>
      <c r="I375" s="24">
        <v>2629</v>
      </c>
      <c r="J375" s="25">
        <v>0</v>
      </c>
      <c r="K375" s="25">
        <v>0.5</v>
      </c>
      <c r="L375" s="21" t="s">
        <v>6</v>
      </c>
      <c r="M375" s="21" t="s">
        <v>6</v>
      </c>
      <c r="N375" s="21">
        <v>0</v>
      </c>
      <c r="O375" s="21">
        <v>0</v>
      </c>
      <c r="P375" s="21" t="s">
        <v>6</v>
      </c>
    </row>
    <row r="376" spans="1:16" x14ac:dyDescent="0.35">
      <c r="A376" s="21" t="s">
        <v>16</v>
      </c>
      <c r="B376" s="21" t="s">
        <v>83</v>
      </c>
      <c r="C376" s="21" t="s">
        <v>189</v>
      </c>
      <c r="D376" s="21" t="s">
        <v>190</v>
      </c>
      <c r="E376" s="22">
        <v>45471</v>
      </c>
      <c r="F376" s="23">
        <v>0.15550280699999999</v>
      </c>
      <c r="G376" s="23">
        <v>0</v>
      </c>
      <c r="H376" s="24">
        <v>2441.5753310439318</v>
      </c>
      <c r="I376" s="24">
        <v>2629</v>
      </c>
      <c r="J376" s="25">
        <v>0</v>
      </c>
      <c r="K376" s="25">
        <v>0.5</v>
      </c>
      <c r="L376" s="21" t="s">
        <v>6</v>
      </c>
      <c r="M376" s="21" t="s">
        <v>6</v>
      </c>
      <c r="N376" s="21">
        <v>0</v>
      </c>
      <c r="O376" s="21">
        <v>0</v>
      </c>
      <c r="P376" s="21" t="s">
        <v>6</v>
      </c>
    </row>
    <row r="377" spans="1:16" x14ac:dyDescent="0.35">
      <c r="A377" s="21" t="s">
        <v>16</v>
      </c>
      <c r="B377" s="21" t="s">
        <v>84</v>
      </c>
      <c r="C377" s="21" t="s">
        <v>189</v>
      </c>
      <c r="D377" s="21" t="s">
        <v>190</v>
      </c>
      <c r="E377" s="22">
        <v>45471</v>
      </c>
      <c r="F377" s="23">
        <v>0.48366176520290494</v>
      </c>
      <c r="G377" s="23">
        <v>0</v>
      </c>
      <c r="H377" s="24">
        <v>2489.7307252585101</v>
      </c>
      <c r="I377" s="24">
        <v>2629</v>
      </c>
      <c r="J377" s="25">
        <v>0</v>
      </c>
      <c r="K377" s="25">
        <v>0.5</v>
      </c>
      <c r="L377" s="21" t="s">
        <v>6</v>
      </c>
      <c r="M377" s="21" t="s">
        <v>6</v>
      </c>
      <c r="N377" s="21">
        <v>0</v>
      </c>
      <c r="O377" s="21">
        <v>0</v>
      </c>
      <c r="P377" s="21" t="s">
        <v>6</v>
      </c>
    </row>
    <row r="378" spans="1:16" x14ac:dyDescent="0.35">
      <c r="A378" s="21" t="s">
        <v>16</v>
      </c>
      <c r="B378" s="21" t="s">
        <v>0</v>
      </c>
      <c r="C378" s="21" t="s">
        <v>189</v>
      </c>
      <c r="D378" s="21" t="s">
        <v>190</v>
      </c>
      <c r="E378" s="22">
        <v>45471</v>
      </c>
      <c r="F378" s="23">
        <v>1.9303599000000001E-2</v>
      </c>
      <c r="G378" s="23">
        <v>8.3848755675642508E-3</v>
      </c>
      <c r="H378" s="24">
        <v>2579.7394048046895</v>
      </c>
      <c r="I378" s="24">
        <v>2629</v>
      </c>
      <c r="J378" s="25">
        <v>0</v>
      </c>
      <c r="K378" s="25">
        <v>0.5</v>
      </c>
      <c r="L378" s="21" t="s">
        <v>6</v>
      </c>
      <c r="M378" s="21" t="s">
        <v>6</v>
      </c>
      <c r="N378" s="21">
        <v>0</v>
      </c>
      <c r="O378" s="21">
        <v>0</v>
      </c>
      <c r="P378" s="21" t="s">
        <v>6</v>
      </c>
    </row>
    <row r="379" spans="1:16" x14ac:dyDescent="0.35">
      <c r="A379" s="21" t="s">
        <v>16</v>
      </c>
      <c r="B379" s="21" t="s">
        <v>1</v>
      </c>
      <c r="C379" s="21" t="s">
        <v>189</v>
      </c>
      <c r="D379" s="21" t="s">
        <v>190</v>
      </c>
      <c r="E379" s="22">
        <v>45471</v>
      </c>
      <c r="F379" s="23">
        <v>-2.0283099999999997E-3</v>
      </c>
      <c r="G379" s="23">
        <v>1.8243477490270003E-2</v>
      </c>
      <c r="H379" s="24">
        <v>2518.4321729188309</v>
      </c>
      <c r="I379" s="24">
        <v>2629</v>
      </c>
      <c r="J379" s="25">
        <v>0</v>
      </c>
      <c r="K379" s="25">
        <v>0.5</v>
      </c>
      <c r="L379" s="21" t="s">
        <v>6</v>
      </c>
      <c r="M379" s="21" t="s">
        <v>6</v>
      </c>
      <c r="N379" s="21">
        <v>0</v>
      </c>
      <c r="O379" s="21">
        <v>0</v>
      </c>
      <c r="P379" s="21" t="s">
        <v>6</v>
      </c>
    </row>
    <row r="380" spans="1:16" x14ac:dyDescent="0.35">
      <c r="A380" s="21" t="s">
        <v>16</v>
      </c>
      <c r="B380" s="21" t="s">
        <v>78</v>
      </c>
      <c r="C380" s="21" t="s">
        <v>191</v>
      </c>
      <c r="D380" s="21" t="s">
        <v>192</v>
      </c>
      <c r="E380" s="22">
        <v>45648</v>
      </c>
      <c r="F380" s="23">
        <v>0</v>
      </c>
      <c r="G380" s="23">
        <v>0</v>
      </c>
      <c r="H380" s="24">
        <v>321</v>
      </c>
      <c r="I380" s="24">
        <v>327</v>
      </c>
      <c r="J380" s="25">
        <v>0</v>
      </c>
      <c r="K380" s="25">
        <v>0.9</v>
      </c>
      <c r="L380" s="21" t="s">
        <v>6</v>
      </c>
      <c r="M380" s="21" t="s">
        <v>6</v>
      </c>
      <c r="N380" s="21">
        <v>0</v>
      </c>
      <c r="O380" s="21">
        <v>0</v>
      </c>
      <c r="P380" s="21" t="s">
        <v>6</v>
      </c>
    </row>
    <row r="381" spans="1:16" x14ac:dyDescent="0.35">
      <c r="A381" s="21" t="s">
        <v>16</v>
      </c>
      <c r="B381" s="21" t="s">
        <v>81</v>
      </c>
      <c r="C381" s="21" t="s">
        <v>191</v>
      </c>
      <c r="D381" s="21" t="s">
        <v>192</v>
      </c>
      <c r="E381" s="22">
        <v>45648</v>
      </c>
      <c r="F381" s="23">
        <v>0</v>
      </c>
      <c r="G381" s="23">
        <v>0</v>
      </c>
      <c r="H381" s="24">
        <v>315</v>
      </c>
      <c r="I381" s="24">
        <v>327</v>
      </c>
      <c r="J381" s="25">
        <v>0</v>
      </c>
      <c r="K381" s="25">
        <v>0.9</v>
      </c>
      <c r="L381" s="21" t="s">
        <v>6</v>
      </c>
      <c r="M381" s="21" t="s">
        <v>6</v>
      </c>
      <c r="N381" s="21">
        <v>0</v>
      </c>
      <c r="O381" s="21">
        <v>0</v>
      </c>
      <c r="P381" s="21" t="s">
        <v>6</v>
      </c>
    </row>
    <row r="382" spans="1:16" x14ac:dyDescent="0.35">
      <c r="A382" s="21" t="s">
        <v>16</v>
      </c>
      <c r="B382" s="21" t="s">
        <v>82</v>
      </c>
      <c r="C382" s="21" t="s">
        <v>191</v>
      </c>
      <c r="D382" s="21" t="s">
        <v>192</v>
      </c>
      <c r="E382" s="22">
        <v>45648</v>
      </c>
      <c r="F382" s="23">
        <v>0</v>
      </c>
      <c r="G382" s="23">
        <v>0</v>
      </c>
      <c r="H382" s="24">
        <v>327</v>
      </c>
      <c r="I382" s="24">
        <v>327</v>
      </c>
      <c r="J382" s="25">
        <v>0</v>
      </c>
      <c r="K382" s="25">
        <v>0.9</v>
      </c>
      <c r="L382" s="21" t="s">
        <v>6</v>
      </c>
      <c r="M382" s="21" t="s">
        <v>6</v>
      </c>
      <c r="N382" s="21">
        <v>0</v>
      </c>
      <c r="O382" s="21">
        <v>0</v>
      </c>
      <c r="P382" s="21" t="s">
        <v>6</v>
      </c>
    </row>
    <row r="383" spans="1:16" x14ac:dyDescent="0.35">
      <c r="A383" s="21" t="s">
        <v>16</v>
      </c>
      <c r="B383" s="21" t="s">
        <v>83</v>
      </c>
      <c r="C383" s="21" t="s">
        <v>191</v>
      </c>
      <c r="D383" s="21" t="s">
        <v>192</v>
      </c>
      <c r="E383" s="22">
        <v>45648</v>
      </c>
      <c r="F383" s="23">
        <v>1.1695850000000001E-2</v>
      </c>
      <c r="G383" s="23">
        <v>0</v>
      </c>
      <c r="H383" s="24">
        <v>330.15404715627312</v>
      </c>
      <c r="I383" s="24">
        <v>327</v>
      </c>
      <c r="J383" s="25">
        <v>0</v>
      </c>
      <c r="K383" s="25">
        <v>0.9</v>
      </c>
      <c r="L383" s="21" t="s">
        <v>6</v>
      </c>
      <c r="M383" s="21" t="s">
        <v>6</v>
      </c>
      <c r="N383" s="21">
        <v>0</v>
      </c>
      <c r="O383" s="21">
        <v>0</v>
      </c>
      <c r="P383" s="21" t="s">
        <v>6</v>
      </c>
    </row>
    <row r="384" spans="1:16" x14ac:dyDescent="0.35">
      <c r="A384" s="21" t="s">
        <v>16</v>
      </c>
      <c r="B384" s="21" t="s">
        <v>84</v>
      </c>
      <c r="C384" s="21" t="s">
        <v>191</v>
      </c>
      <c r="D384" s="21" t="s">
        <v>192</v>
      </c>
      <c r="E384" s="22">
        <v>45648</v>
      </c>
      <c r="F384" s="23">
        <v>0.38471401729782856</v>
      </c>
      <c r="G384" s="23">
        <v>0</v>
      </c>
      <c r="H384" s="24">
        <v>303.06389826554823</v>
      </c>
      <c r="I384" s="24">
        <v>327</v>
      </c>
      <c r="J384" s="25">
        <v>0</v>
      </c>
      <c r="K384" s="25">
        <v>0.9</v>
      </c>
      <c r="L384" s="21" t="s">
        <v>6</v>
      </c>
      <c r="M384" s="21" t="s">
        <v>6</v>
      </c>
      <c r="N384" s="21">
        <v>0</v>
      </c>
      <c r="O384" s="21">
        <v>0</v>
      </c>
      <c r="P384" s="21" t="s">
        <v>6</v>
      </c>
    </row>
    <row r="385" spans="1:16" x14ac:dyDescent="0.35">
      <c r="A385" s="21" t="s">
        <v>16</v>
      </c>
      <c r="B385" s="21" t="s">
        <v>0</v>
      </c>
      <c r="C385" s="21" t="s">
        <v>191</v>
      </c>
      <c r="D385" s="21" t="s">
        <v>192</v>
      </c>
      <c r="E385" s="22">
        <v>45648</v>
      </c>
      <c r="F385" s="23">
        <v>0.77582083599999996</v>
      </c>
      <c r="G385" s="23">
        <v>7.112445624589959E-3</v>
      </c>
      <c r="H385" s="24">
        <v>307.87168237665804</v>
      </c>
      <c r="I385" s="24">
        <v>327</v>
      </c>
      <c r="J385" s="25">
        <v>0</v>
      </c>
      <c r="K385" s="25">
        <v>0.9</v>
      </c>
      <c r="L385" s="21" t="s">
        <v>6</v>
      </c>
      <c r="M385" s="21" t="s">
        <v>6</v>
      </c>
      <c r="N385" s="21">
        <v>0</v>
      </c>
      <c r="O385" s="21">
        <v>0</v>
      </c>
      <c r="P385" s="21" t="s">
        <v>6</v>
      </c>
    </row>
    <row r="386" spans="1:16" x14ac:dyDescent="0.35">
      <c r="A386" s="21" t="s">
        <v>16</v>
      </c>
      <c r="B386" s="21" t="s">
        <v>1</v>
      </c>
      <c r="C386" s="21" t="s">
        <v>191</v>
      </c>
      <c r="D386" s="21" t="s">
        <v>192</v>
      </c>
      <c r="E386" s="22">
        <v>45648</v>
      </c>
      <c r="F386" s="23">
        <v>-1.9419080000000002E-2</v>
      </c>
      <c r="G386" s="23">
        <v>1.547497522264E-2</v>
      </c>
      <c r="H386" s="24">
        <v>306.43818102950979</v>
      </c>
      <c r="I386" s="24">
        <v>327</v>
      </c>
      <c r="J386" s="25">
        <v>0</v>
      </c>
      <c r="K386" s="25">
        <v>0.9</v>
      </c>
      <c r="L386" s="21" t="s">
        <v>6</v>
      </c>
      <c r="M386" s="21" t="s">
        <v>6</v>
      </c>
      <c r="N386" s="21">
        <v>0</v>
      </c>
      <c r="O386" s="21">
        <v>0</v>
      </c>
      <c r="P386" s="21" t="s">
        <v>6</v>
      </c>
    </row>
    <row r="387" spans="1:16" x14ac:dyDescent="0.35">
      <c r="A387" s="21" t="s">
        <v>16</v>
      </c>
      <c r="B387" s="21" t="s">
        <v>78</v>
      </c>
      <c r="C387" s="21" t="s">
        <v>193</v>
      </c>
      <c r="D387" s="21" t="s">
        <v>194</v>
      </c>
      <c r="E387" s="22">
        <v>45594</v>
      </c>
      <c r="F387" s="23">
        <v>0</v>
      </c>
      <c r="G387" s="23">
        <v>0</v>
      </c>
      <c r="H387" s="24">
        <v>2597</v>
      </c>
      <c r="I387" s="24">
        <v>2668</v>
      </c>
      <c r="J387" s="25">
        <v>0</v>
      </c>
      <c r="K387" s="25">
        <v>1</v>
      </c>
      <c r="L387" s="21" t="s">
        <v>6</v>
      </c>
      <c r="M387" s="21" t="s">
        <v>6</v>
      </c>
      <c r="N387" s="21">
        <v>0</v>
      </c>
      <c r="O387" s="21">
        <v>0</v>
      </c>
      <c r="P387" s="21" t="s">
        <v>6</v>
      </c>
    </row>
    <row r="388" spans="1:16" x14ac:dyDescent="0.35">
      <c r="A388" s="21" t="s">
        <v>16</v>
      </c>
      <c r="B388" s="21" t="s">
        <v>81</v>
      </c>
      <c r="C388" s="21" t="s">
        <v>193</v>
      </c>
      <c r="D388" s="21" t="s">
        <v>194</v>
      </c>
      <c r="E388" s="22">
        <v>45594</v>
      </c>
      <c r="F388" s="23">
        <v>0</v>
      </c>
      <c r="G388" s="23">
        <v>0</v>
      </c>
      <c r="H388" s="24">
        <v>2691</v>
      </c>
      <c r="I388" s="24">
        <v>2668</v>
      </c>
      <c r="J388" s="25">
        <v>0</v>
      </c>
      <c r="K388" s="25">
        <v>1</v>
      </c>
      <c r="L388" s="21" t="s">
        <v>6</v>
      </c>
      <c r="M388" s="21" t="s">
        <v>6</v>
      </c>
      <c r="N388" s="21">
        <v>0</v>
      </c>
      <c r="O388" s="21">
        <v>0</v>
      </c>
      <c r="P388" s="21" t="s">
        <v>6</v>
      </c>
    </row>
    <row r="389" spans="1:16" x14ac:dyDescent="0.35">
      <c r="A389" s="21" t="s">
        <v>16</v>
      </c>
      <c r="B389" s="21" t="s">
        <v>82</v>
      </c>
      <c r="C389" s="21" t="s">
        <v>193</v>
      </c>
      <c r="D389" s="21" t="s">
        <v>194</v>
      </c>
      <c r="E389" s="22">
        <v>45594</v>
      </c>
      <c r="F389" s="23">
        <v>0.48908196657949027</v>
      </c>
      <c r="G389" s="23">
        <v>0</v>
      </c>
      <c r="H389" s="24">
        <v>2642</v>
      </c>
      <c r="I389" s="24">
        <v>2668</v>
      </c>
      <c r="J389" s="25">
        <v>0</v>
      </c>
      <c r="K389" s="25">
        <v>1</v>
      </c>
      <c r="L389" s="21" t="s">
        <v>6</v>
      </c>
      <c r="M389" s="21" t="s">
        <v>6</v>
      </c>
      <c r="N389" s="21">
        <v>0</v>
      </c>
      <c r="O389" s="21">
        <v>0</v>
      </c>
      <c r="P389" s="21" t="s">
        <v>6</v>
      </c>
    </row>
    <row r="390" spans="1:16" x14ac:dyDescent="0.35">
      <c r="A390" s="21" t="s">
        <v>16</v>
      </c>
      <c r="B390" s="21" t="s">
        <v>83</v>
      </c>
      <c r="C390" s="21" t="s">
        <v>193</v>
      </c>
      <c r="D390" s="21" t="s">
        <v>194</v>
      </c>
      <c r="E390" s="22">
        <v>45594</v>
      </c>
      <c r="F390" s="23">
        <v>0.28102909199999998</v>
      </c>
      <c r="G390" s="23">
        <v>0</v>
      </c>
      <c r="H390" s="24">
        <v>2648.2678784213458</v>
      </c>
      <c r="I390" s="24">
        <v>2668</v>
      </c>
      <c r="J390" s="25">
        <v>0</v>
      </c>
      <c r="K390" s="25">
        <v>1</v>
      </c>
      <c r="L390" s="21" t="s">
        <v>6</v>
      </c>
      <c r="M390" s="21" t="s">
        <v>6</v>
      </c>
      <c r="N390" s="21">
        <v>0</v>
      </c>
      <c r="O390" s="21">
        <v>0</v>
      </c>
      <c r="P390" s="21" t="s">
        <v>6</v>
      </c>
    </row>
    <row r="391" spans="1:16" x14ac:dyDescent="0.35">
      <c r="A391" s="21" t="s">
        <v>16</v>
      </c>
      <c r="B391" s="21" t="s">
        <v>84</v>
      </c>
      <c r="C391" s="21" t="s">
        <v>193</v>
      </c>
      <c r="D391" s="21" t="s">
        <v>194</v>
      </c>
      <c r="E391" s="22">
        <v>45594</v>
      </c>
      <c r="F391" s="23">
        <v>2.1173479065032877E-2</v>
      </c>
      <c r="G391" s="23">
        <v>1.1310027517902515E-2</v>
      </c>
      <c r="H391" s="24">
        <v>2489.0938751057079</v>
      </c>
      <c r="I391" s="24">
        <v>2668</v>
      </c>
      <c r="J391" s="25">
        <v>0</v>
      </c>
      <c r="K391" s="25">
        <v>1</v>
      </c>
      <c r="L391" s="21" t="s">
        <v>6</v>
      </c>
      <c r="M391" s="21" t="s">
        <v>6</v>
      </c>
      <c r="N391" s="21">
        <v>0</v>
      </c>
      <c r="O391" s="21">
        <v>0</v>
      </c>
      <c r="P391" s="21" t="s">
        <v>6</v>
      </c>
    </row>
    <row r="392" spans="1:16" x14ac:dyDescent="0.35">
      <c r="A392" s="21" t="s">
        <v>16</v>
      </c>
      <c r="B392" s="21" t="s">
        <v>0</v>
      </c>
      <c r="C392" s="21" t="s">
        <v>193</v>
      </c>
      <c r="D392" s="21" t="s">
        <v>194</v>
      </c>
      <c r="E392" s="22">
        <v>45594</v>
      </c>
      <c r="F392" s="23">
        <v>-1.0111409E-2</v>
      </c>
      <c r="G392" s="23">
        <v>1.1969458537365002E-2</v>
      </c>
      <c r="H392" s="24">
        <v>2528.7983641902756</v>
      </c>
      <c r="I392" s="24">
        <v>2668</v>
      </c>
      <c r="J392" s="25">
        <v>0</v>
      </c>
      <c r="K392" s="25">
        <v>1</v>
      </c>
      <c r="L392" s="21" t="s">
        <v>6</v>
      </c>
      <c r="M392" s="21" t="s">
        <v>6</v>
      </c>
      <c r="N392" s="21">
        <v>0</v>
      </c>
      <c r="O392" s="21">
        <v>0</v>
      </c>
      <c r="P392" s="21" t="s">
        <v>6</v>
      </c>
    </row>
    <row r="393" spans="1:16" x14ac:dyDescent="0.35">
      <c r="A393" s="21" t="s">
        <v>16</v>
      </c>
      <c r="B393" s="21" t="s">
        <v>1</v>
      </c>
      <c r="C393" s="21" t="s">
        <v>193</v>
      </c>
      <c r="D393" s="21" t="s">
        <v>194</v>
      </c>
      <c r="E393" s="22">
        <v>45594</v>
      </c>
      <c r="F393" s="23">
        <v>0</v>
      </c>
      <c r="G393" s="23">
        <v>2.6042670000000004E-2</v>
      </c>
      <c r="H393" s="24">
        <v>2518.3721118171693</v>
      </c>
      <c r="I393" s="24">
        <v>2668</v>
      </c>
      <c r="J393" s="25">
        <v>0</v>
      </c>
      <c r="K393" s="25">
        <v>1</v>
      </c>
      <c r="L393" s="21" t="s">
        <v>6</v>
      </c>
      <c r="M393" s="21" t="s">
        <v>6</v>
      </c>
      <c r="N393" s="21">
        <v>0</v>
      </c>
      <c r="O393" s="21">
        <v>0</v>
      </c>
      <c r="P393" s="21" t="s">
        <v>6</v>
      </c>
    </row>
    <row r="394" spans="1:16" x14ac:dyDescent="0.35">
      <c r="A394" s="21" t="s">
        <v>16</v>
      </c>
      <c r="B394" s="21" t="s">
        <v>78</v>
      </c>
      <c r="C394" s="21" t="s">
        <v>195</v>
      </c>
      <c r="D394" s="21" t="s">
        <v>196</v>
      </c>
      <c r="E394" s="22">
        <v>45538</v>
      </c>
      <c r="F394" s="23">
        <v>0</v>
      </c>
      <c r="G394" s="23">
        <v>0</v>
      </c>
      <c r="H394" s="24">
        <v>4222</v>
      </c>
      <c r="I394" s="24">
        <v>4277</v>
      </c>
      <c r="J394" s="25">
        <v>0</v>
      </c>
      <c r="K394" s="25">
        <v>0.5</v>
      </c>
      <c r="L394" s="21" t="s">
        <v>6</v>
      </c>
      <c r="M394" s="21" t="s">
        <v>6</v>
      </c>
      <c r="N394" s="21">
        <v>0</v>
      </c>
      <c r="O394" s="21">
        <v>0</v>
      </c>
      <c r="P394" s="21" t="s">
        <v>6</v>
      </c>
    </row>
    <row r="395" spans="1:16" x14ac:dyDescent="0.35">
      <c r="A395" s="21" t="s">
        <v>16</v>
      </c>
      <c r="B395" s="21" t="s">
        <v>81</v>
      </c>
      <c r="C395" s="21" t="s">
        <v>195</v>
      </c>
      <c r="D395" s="21" t="s">
        <v>196</v>
      </c>
      <c r="E395" s="22">
        <v>45538</v>
      </c>
      <c r="F395" s="23">
        <v>0</v>
      </c>
      <c r="G395" s="23">
        <v>0</v>
      </c>
      <c r="H395" s="24">
        <v>4477</v>
      </c>
      <c r="I395" s="24">
        <v>4277</v>
      </c>
      <c r="J395" s="25">
        <v>0</v>
      </c>
      <c r="K395" s="25">
        <v>0.5</v>
      </c>
      <c r="L395" s="21" t="s">
        <v>6</v>
      </c>
      <c r="M395" s="21" t="s">
        <v>6</v>
      </c>
      <c r="N395" s="21">
        <v>0</v>
      </c>
      <c r="O395" s="21">
        <v>0</v>
      </c>
      <c r="P395" s="21" t="s">
        <v>6</v>
      </c>
    </row>
    <row r="396" spans="1:16" x14ac:dyDescent="0.35">
      <c r="A396" s="21" t="s">
        <v>16</v>
      </c>
      <c r="B396" s="21" t="s">
        <v>82</v>
      </c>
      <c r="C396" s="21" t="s">
        <v>195</v>
      </c>
      <c r="D396" s="21" t="s">
        <v>196</v>
      </c>
      <c r="E396" s="22">
        <v>45538</v>
      </c>
      <c r="F396" s="23">
        <v>0.33041066746353326</v>
      </c>
      <c r="G396" s="23">
        <v>0</v>
      </c>
      <c r="H396" s="24">
        <v>4416</v>
      </c>
      <c r="I396" s="24">
        <v>4277</v>
      </c>
      <c r="J396" s="25">
        <v>0</v>
      </c>
      <c r="K396" s="25">
        <v>0.5</v>
      </c>
      <c r="L396" s="21" t="s">
        <v>6</v>
      </c>
      <c r="M396" s="21" t="s">
        <v>6</v>
      </c>
      <c r="N396" s="21">
        <v>0</v>
      </c>
      <c r="O396" s="21">
        <v>0</v>
      </c>
      <c r="P396" s="21" t="s">
        <v>6</v>
      </c>
    </row>
    <row r="397" spans="1:16" x14ac:dyDescent="0.35">
      <c r="A397" s="21" t="s">
        <v>16</v>
      </c>
      <c r="B397" s="21" t="s">
        <v>83</v>
      </c>
      <c r="C397" s="21" t="s">
        <v>195</v>
      </c>
      <c r="D397" s="21" t="s">
        <v>196</v>
      </c>
      <c r="E397" s="22">
        <v>45538</v>
      </c>
      <c r="F397" s="23">
        <v>0.34622673100000001</v>
      </c>
      <c r="G397" s="23">
        <v>0</v>
      </c>
      <c r="H397" s="24">
        <v>4483.170652263766</v>
      </c>
      <c r="I397" s="24">
        <v>4277</v>
      </c>
      <c r="J397" s="25">
        <v>0</v>
      </c>
      <c r="K397" s="25">
        <v>0.5</v>
      </c>
      <c r="L397" s="21" t="s">
        <v>6</v>
      </c>
      <c r="M397" s="21" t="s">
        <v>6</v>
      </c>
      <c r="N397" s="21">
        <v>0</v>
      </c>
      <c r="O397" s="21">
        <v>0</v>
      </c>
      <c r="P397" s="21" t="s">
        <v>6</v>
      </c>
    </row>
    <row r="398" spans="1:16" x14ac:dyDescent="0.35">
      <c r="A398" s="21" t="s">
        <v>16</v>
      </c>
      <c r="B398" s="21" t="s">
        <v>84</v>
      </c>
      <c r="C398" s="21" t="s">
        <v>195</v>
      </c>
      <c r="D398" s="21" t="s">
        <v>196</v>
      </c>
      <c r="E398" s="22">
        <v>45538</v>
      </c>
      <c r="F398" s="23">
        <v>0.80204643220623284</v>
      </c>
      <c r="G398" s="23">
        <v>0</v>
      </c>
      <c r="H398" s="24">
        <v>4520.9987149367225</v>
      </c>
      <c r="I398" s="24">
        <v>4277</v>
      </c>
      <c r="J398" s="25">
        <v>0</v>
      </c>
      <c r="K398" s="25">
        <v>0.5</v>
      </c>
      <c r="L398" s="21" t="s">
        <v>6</v>
      </c>
      <c r="M398" s="21" t="s">
        <v>6</v>
      </c>
      <c r="N398" s="21">
        <v>0</v>
      </c>
      <c r="O398" s="21">
        <v>0</v>
      </c>
      <c r="P398" s="21" t="s">
        <v>6</v>
      </c>
    </row>
    <row r="399" spans="1:16" x14ac:dyDescent="0.35">
      <c r="A399" s="21" t="s">
        <v>16</v>
      </c>
      <c r="B399" s="21" t="s">
        <v>0</v>
      </c>
      <c r="C399" s="21" t="s">
        <v>195</v>
      </c>
      <c r="D399" s="21" t="s">
        <v>196</v>
      </c>
      <c r="E399" s="22">
        <v>45538</v>
      </c>
      <c r="F399" s="23">
        <v>0.64621095699999997</v>
      </c>
      <c r="G399" s="23">
        <v>4.1210209685964547E-2</v>
      </c>
      <c r="H399" s="24">
        <v>4638.5129891499219</v>
      </c>
      <c r="I399" s="24">
        <v>4277</v>
      </c>
      <c r="J399" s="25">
        <v>0</v>
      </c>
      <c r="K399" s="25">
        <v>0.5</v>
      </c>
      <c r="L399" s="21" t="s">
        <v>6</v>
      </c>
      <c r="M399" s="21" t="s">
        <v>6</v>
      </c>
      <c r="N399" s="21">
        <v>0</v>
      </c>
      <c r="O399" s="21">
        <v>0</v>
      </c>
      <c r="P399" s="21" t="s">
        <v>6</v>
      </c>
    </row>
    <row r="400" spans="1:16" x14ac:dyDescent="0.35">
      <c r="A400" s="21" t="s">
        <v>16</v>
      </c>
      <c r="B400" s="21" t="s">
        <v>1</v>
      </c>
      <c r="C400" s="21" t="s">
        <v>195</v>
      </c>
      <c r="D400" s="21" t="s">
        <v>196</v>
      </c>
      <c r="E400" s="22">
        <v>45538</v>
      </c>
      <c r="F400" s="23">
        <v>3.9395069999999997E-2</v>
      </c>
      <c r="G400" s="23">
        <v>8.9663528899999997E-2</v>
      </c>
      <c r="H400" s="24">
        <v>4541.5808909857133</v>
      </c>
      <c r="I400" s="24">
        <v>4277</v>
      </c>
      <c r="J400" s="25">
        <v>0</v>
      </c>
      <c r="K400" s="25">
        <v>0.5</v>
      </c>
      <c r="L400" s="21" t="s">
        <v>6</v>
      </c>
      <c r="M400" s="21" t="s">
        <v>6</v>
      </c>
      <c r="N400" s="21">
        <v>0</v>
      </c>
      <c r="O400" s="21">
        <v>0</v>
      </c>
      <c r="P400" s="21" t="s">
        <v>6</v>
      </c>
    </row>
    <row r="401" spans="1:16" x14ac:dyDescent="0.35">
      <c r="A401" s="21" t="s">
        <v>16</v>
      </c>
      <c r="B401" s="21" t="s">
        <v>78</v>
      </c>
      <c r="C401" s="21" t="s">
        <v>197</v>
      </c>
      <c r="D401" s="21" t="s">
        <v>198</v>
      </c>
      <c r="E401" s="22">
        <v>45648</v>
      </c>
      <c r="F401" s="23">
        <v>0</v>
      </c>
      <c r="G401" s="23">
        <v>0</v>
      </c>
      <c r="H401" s="24">
        <v>328</v>
      </c>
      <c r="I401" s="24">
        <v>228</v>
      </c>
      <c r="J401" s="25">
        <v>0</v>
      </c>
      <c r="K401" s="25">
        <v>0.5</v>
      </c>
      <c r="L401" s="21" t="s">
        <v>6</v>
      </c>
      <c r="M401" s="21" t="s">
        <v>6</v>
      </c>
      <c r="N401" s="21">
        <v>3.79</v>
      </c>
      <c r="O401" s="21">
        <v>94.896000000000001</v>
      </c>
      <c r="P401" s="21" t="s">
        <v>7</v>
      </c>
    </row>
    <row r="402" spans="1:16" x14ac:dyDescent="0.35">
      <c r="A402" s="21" t="s">
        <v>16</v>
      </c>
      <c r="B402" s="21" t="s">
        <v>81</v>
      </c>
      <c r="C402" s="21" t="s">
        <v>197</v>
      </c>
      <c r="D402" s="21" t="s">
        <v>198</v>
      </c>
      <c r="E402" s="22">
        <v>45648</v>
      </c>
      <c r="F402" s="23">
        <v>0</v>
      </c>
      <c r="G402" s="23">
        <v>0</v>
      </c>
      <c r="H402" s="24">
        <v>335</v>
      </c>
      <c r="I402" s="24">
        <v>228</v>
      </c>
      <c r="J402" s="25">
        <v>0</v>
      </c>
      <c r="K402" s="25">
        <v>0.5</v>
      </c>
      <c r="L402" s="21" t="s">
        <v>6</v>
      </c>
      <c r="M402" s="21" t="s">
        <v>6</v>
      </c>
      <c r="N402" s="21">
        <v>3.79</v>
      </c>
      <c r="O402" s="21">
        <v>94.896000000000001</v>
      </c>
      <c r="P402" s="21" t="s">
        <v>7</v>
      </c>
    </row>
    <row r="403" spans="1:16" x14ac:dyDescent="0.35">
      <c r="A403" s="21" t="s">
        <v>16</v>
      </c>
      <c r="B403" s="21" t="s">
        <v>82</v>
      </c>
      <c r="C403" s="21" t="s">
        <v>197</v>
      </c>
      <c r="D403" s="21" t="s">
        <v>198</v>
      </c>
      <c r="E403" s="22">
        <v>45648</v>
      </c>
      <c r="F403" s="23">
        <v>9.536399577869456E-2</v>
      </c>
      <c r="G403" s="23">
        <v>0</v>
      </c>
      <c r="H403" s="24">
        <v>346</v>
      </c>
      <c r="I403" s="24">
        <v>228</v>
      </c>
      <c r="J403" s="25">
        <v>0</v>
      </c>
      <c r="K403" s="25">
        <v>0.5</v>
      </c>
      <c r="L403" s="21" t="s">
        <v>6</v>
      </c>
      <c r="M403" s="21" t="s">
        <v>6</v>
      </c>
      <c r="N403" s="21">
        <v>3.79</v>
      </c>
      <c r="O403" s="21">
        <v>94.896000000000001</v>
      </c>
      <c r="P403" s="21" t="s">
        <v>7</v>
      </c>
    </row>
    <row r="404" spans="1:16" x14ac:dyDescent="0.35">
      <c r="A404" s="21" t="s">
        <v>16</v>
      </c>
      <c r="B404" s="21" t="s">
        <v>83</v>
      </c>
      <c r="C404" s="21" t="s">
        <v>197</v>
      </c>
      <c r="D404" s="21" t="s">
        <v>198</v>
      </c>
      <c r="E404" s="22">
        <v>45648</v>
      </c>
      <c r="F404" s="23">
        <v>9.4856681999999998E-2</v>
      </c>
      <c r="G404" s="23">
        <v>0</v>
      </c>
      <c r="H404" s="24">
        <v>352.73403665308638</v>
      </c>
      <c r="I404" s="24">
        <v>228</v>
      </c>
      <c r="J404" s="25">
        <v>0</v>
      </c>
      <c r="K404" s="25">
        <v>0.5</v>
      </c>
      <c r="L404" s="21" t="s">
        <v>6</v>
      </c>
      <c r="M404" s="21" t="s">
        <v>6</v>
      </c>
      <c r="N404" s="21">
        <v>3.79</v>
      </c>
      <c r="O404" s="21">
        <v>94.896000000000001</v>
      </c>
      <c r="P404" s="21" t="s">
        <v>7</v>
      </c>
    </row>
    <row r="405" spans="1:16" x14ac:dyDescent="0.35">
      <c r="A405" s="21" t="s">
        <v>16</v>
      </c>
      <c r="B405" s="21" t="s">
        <v>84</v>
      </c>
      <c r="C405" s="21" t="s">
        <v>197</v>
      </c>
      <c r="D405" s="21" t="s">
        <v>198</v>
      </c>
      <c r="E405" s="22">
        <v>45648</v>
      </c>
      <c r="F405" s="23">
        <v>0.14112578145864071</v>
      </c>
      <c r="G405" s="23">
        <v>0</v>
      </c>
      <c r="H405" s="24">
        <v>376.41215303072033</v>
      </c>
      <c r="I405" s="24">
        <v>228</v>
      </c>
      <c r="J405" s="25">
        <v>0</v>
      </c>
      <c r="K405" s="25">
        <v>0.5</v>
      </c>
      <c r="L405" s="21" t="s">
        <v>6</v>
      </c>
      <c r="M405" s="21" t="s">
        <v>6</v>
      </c>
      <c r="N405" s="21">
        <v>3.79</v>
      </c>
      <c r="O405" s="21">
        <v>94.896000000000001</v>
      </c>
      <c r="P405" s="21" t="s">
        <v>7</v>
      </c>
    </row>
    <row r="406" spans="1:16" x14ac:dyDescent="0.35">
      <c r="A406" s="21" t="s">
        <v>16</v>
      </c>
      <c r="B406" s="21" t="s">
        <v>0</v>
      </c>
      <c r="C406" s="21" t="s">
        <v>197</v>
      </c>
      <c r="D406" s="21" t="s">
        <v>198</v>
      </c>
      <c r="E406" s="22">
        <v>45648</v>
      </c>
      <c r="F406" s="23">
        <v>1.4744272760000001</v>
      </c>
      <c r="G406" s="23">
        <v>6.7177389095107324E-3</v>
      </c>
      <c r="H406" s="24">
        <v>0</v>
      </c>
      <c r="I406" s="24">
        <v>228</v>
      </c>
      <c r="J406" s="25">
        <v>0</v>
      </c>
      <c r="K406" s="25">
        <v>0.5</v>
      </c>
      <c r="L406" s="21" t="s">
        <v>6</v>
      </c>
      <c r="M406" s="21" t="s">
        <v>6</v>
      </c>
      <c r="N406" s="21">
        <v>3.79</v>
      </c>
      <c r="O406" s="21">
        <v>94.896000000000001</v>
      </c>
      <c r="P406" s="21" t="s">
        <v>7</v>
      </c>
    </row>
    <row r="407" spans="1:16" x14ac:dyDescent="0.35">
      <c r="A407" s="21" t="s">
        <v>16</v>
      </c>
      <c r="B407" s="21" t="s">
        <v>1</v>
      </c>
      <c r="C407" s="21" t="s">
        <v>197</v>
      </c>
      <c r="D407" s="21" t="s">
        <v>198</v>
      </c>
      <c r="E407" s="22">
        <v>45648</v>
      </c>
      <c r="F407" s="23">
        <v>1.7708261000000014</v>
      </c>
      <c r="G407" s="23">
        <v>1.46161881108E-2</v>
      </c>
      <c r="H407" s="24">
        <v>0</v>
      </c>
      <c r="I407" s="24">
        <v>228</v>
      </c>
      <c r="J407" s="25">
        <v>0</v>
      </c>
      <c r="K407" s="25">
        <v>0.5</v>
      </c>
      <c r="L407" s="21" t="s">
        <v>6</v>
      </c>
      <c r="M407" s="21" t="s">
        <v>6</v>
      </c>
      <c r="N407" s="21">
        <v>3.79</v>
      </c>
      <c r="O407" s="21">
        <v>94.896000000000001</v>
      </c>
      <c r="P407" s="21" t="s">
        <v>7</v>
      </c>
    </row>
    <row r="408" spans="1:16" x14ac:dyDescent="0.35">
      <c r="A408" s="21" t="s">
        <v>16</v>
      </c>
      <c r="B408" s="21" t="s">
        <v>78</v>
      </c>
      <c r="C408" s="21" t="s">
        <v>199</v>
      </c>
      <c r="D408" s="21" t="s">
        <v>200</v>
      </c>
      <c r="E408" s="22">
        <v>45461</v>
      </c>
      <c r="F408" s="23">
        <v>0</v>
      </c>
      <c r="G408" s="23">
        <v>0</v>
      </c>
      <c r="H408" s="24">
        <v>5539</v>
      </c>
      <c r="I408" s="24">
        <v>5922</v>
      </c>
      <c r="J408" s="25">
        <v>0</v>
      </c>
      <c r="K408" s="25">
        <v>0.5</v>
      </c>
      <c r="L408" s="21" t="s">
        <v>6</v>
      </c>
      <c r="M408" s="21" t="s">
        <v>6</v>
      </c>
      <c r="N408" s="21">
        <v>0</v>
      </c>
      <c r="O408" s="21">
        <v>0</v>
      </c>
      <c r="P408" s="21" t="s">
        <v>6</v>
      </c>
    </row>
    <row r="409" spans="1:16" x14ac:dyDescent="0.35">
      <c r="A409" s="21" t="s">
        <v>16</v>
      </c>
      <c r="B409" s="21" t="s">
        <v>81</v>
      </c>
      <c r="C409" s="21" t="s">
        <v>199</v>
      </c>
      <c r="D409" s="21" t="s">
        <v>200</v>
      </c>
      <c r="E409" s="22">
        <v>45461</v>
      </c>
      <c r="F409" s="23">
        <v>0</v>
      </c>
      <c r="G409" s="23">
        <v>0</v>
      </c>
      <c r="H409" s="24">
        <v>5659</v>
      </c>
      <c r="I409" s="24">
        <v>5922</v>
      </c>
      <c r="J409" s="25">
        <v>0</v>
      </c>
      <c r="K409" s="25">
        <v>0.5</v>
      </c>
      <c r="L409" s="21" t="s">
        <v>6</v>
      </c>
      <c r="M409" s="21" t="s">
        <v>6</v>
      </c>
      <c r="N409" s="21">
        <v>0</v>
      </c>
      <c r="O409" s="21">
        <v>0</v>
      </c>
      <c r="P409" s="21" t="s">
        <v>6</v>
      </c>
    </row>
    <row r="410" spans="1:16" x14ac:dyDescent="0.35">
      <c r="A410" s="21" t="s">
        <v>16</v>
      </c>
      <c r="B410" s="21" t="s">
        <v>82</v>
      </c>
      <c r="C410" s="21" t="s">
        <v>199</v>
      </c>
      <c r="D410" s="21" t="s">
        <v>200</v>
      </c>
      <c r="E410" s="22">
        <v>45461</v>
      </c>
      <c r="F410" s="23">
        <v>1.0765698844187417</v>
      </c>
      <c r="G410" s="23">
        <v>0</v>
      </c>
      <c r="H410" s="24">
        <v>5689</v>
      </c>
      <c r="I410" s="24">
        <v>5922</v>
      </c>
      <c r="J410" s="25">
        <v>0</v>
      </c>
      <c r="K410" s="25">
        <v>0.5</v>
      </c>
      <c r="L410" s="21" t="s">
        <v>6</v>
      </c>
      <c r="M410" s="21" t="s">
        <v>6</v>
      </c>
      <c r="N410" s="21">
        <v>0</v>
      </c>
      <c r="O410" s="21">
        <v>0</v>
      </c>
      <c r="P410" s="21" t="s">
        <v>6</v>
      </c>
    </row>
    <row r="411" spans="1:16" x14ac:dyDescent="0.35">
      <c r="A411" s="21" t="s">
        <v>16</v>
      </c>
      <c r="B411" s="21" t="s">
        <v>83</v>
      </c>
      <c r="C411" s="21" t="s">
        <v>199</v>
      </c>
      <c r="D411" s="21" t="s">
        <v>200</v>
      </c>
      <c r="E411" s="22">
        <v>45461</v>
      </c>
      <c r="F411" s="23">
        <v>0.61958359600000001</v>
      </c>
      <c r="G411" s="23">
        <v>0</v>
      </c>
      <c r="H411" s="24">
        <v>5591.2705956024565</v>
      </c>
      <c r="I411" s="24">
        <v>5922</v>
      </c>
      <c r="J411" s="25">
        <v>0</v>
      </c>
      <c r="K411" s="25">
        <v>0.5</v>
      </c>
      <c r="L411" s="21" t="s">
        <v>6</v>
      </c>
      <c r="M411" s="21" t="s">
        <v>6</v>
      </c>
      <c r="N411" s="21">
        <v>0</v>
      </c>
      <c r="O411" s="21">
        <v>0</v>
      </c>
      <c r="P411" s="21" t="s">
        <v>6</v>
      </c>
    </row>
    <row r="412" spans="1:16" x14ac:dyDescent="0.35">
      <c r="A412" s="21" t="s">
        <v>16</v>
      </c>
      <c r="B412" s="21" t="s">
        <v>84</v>
      </c>
      <c r="C412" s="21" t="s">
        <v>199</v>
      </c>
      <c r="D412" s="21" t="s">
        <v>200</v>
      </c>
      <c r="E412" s="22">
        <v>45461</v>
      </c>
      <c r="F412" s="23">
        <v>0.88685090573047709</v>
      </c>
      <c r="G412" s="23">
        <v>5.101423426529092E-2</v>
      </c>
      <c r="H412" s="24">
        <v>5652.709542392231</v>
      </c>
      <c r="I412" s="24">
        <v>5922</v>
      </c>
      <c r="J412" s="25">
        <v>0</v>
      </c>
      <c r="K412" s="25">
        <v>0.5</v>
      </c>
      <c r="L412" s="21" t="s">
        <v>6</v>
      </c>
      <c r="M412" s="21" t="s">
        <v>6</v>
      </c>
      <c r="N412" s="21">
        <v>0</v>
      </c>
      <c r="O412" s="21">
        <v>0</v>
      </c>
      <c r="P412" s="21" t="s">
        <v>6</v>
      </c>
    </row>
    <row r="413" spans="1:16" x14ac:dyDescent="0.35">
      <c r="A413" s="21" t="s">
        <v>16</v>
      </c>
      <c r="B413" s="21" t="s">
        <v>0</v>
      </c>
      <c r="C413" s="21" t="s">
        <v>199</v>
      </c>
      <c r="D413" s="21" t="s">
        <v>200</v>
      </c>
      <c r="E413" s="22">
        <v>45461</v>
      </c>
      <c r="F413" s="23">
        <v>-6.1587673000000002E-2</v>
      </c>
      <c r="G413" s="23">
        <v>5.3988618585347599E-2</v>
      </c>
      <c r="H413" s="24">
        <v>5617.1224695093288</v>
      </c>
      <c r="I413" s="24">
        <v>5922</v>
      </c>
      <c r="J413" s="25">
        <v>0</v>
      </c>
      <c r="K413" s="25">
        <v>0.5</v>
      </c>
      <c r="L413" s="21" t="s">
        <v>6</v>
      </c>
      <c r="M413" s="21" t="s">
        <v>6</v>
      </c>
      <c r="N413" s="21">
        <v>0</v>
      </c>
      <c r="O413" s="21">
        <v>0</v>
      </c>
      <c r="P413" s="21" t="s">
        <v>6</v>
      </c>
    </row>
    <row r="414" spans="1:16" x14ac:dyDescent="0.35">
      <c r="A414" s="21" t="s">
        <v>16</v>
      </c>
      <c r="B414" s="21" t="s">
        <v>1</v>
      </c>
      <c r="C414" s="21" t="s">
        <v>199</v>
      </c>
      <c r="D414" s="21" t="s">
        <v>200</v>
      </c>
      <c r="E414" s="22">
        <v>45461</v>
      </c>
      <c r="F414" s="23">
        <v>9.1344300000000017E-2</v>
      </c>
      <c r="G414" s="23">
        <v>0.11746628079999999</v>
      </c>
      <c r="H414" s="24">
        <v>5604.9935687804473</v>
      </c>
      <c r="I414" s="24">
        <v>5922</v>
      </c>
      <c r="J414" s="25">
        <v>0</v>
      </c>
      <c r="K414" s="25">
        <v>0.5</v>
      </c>
      <c r="L414" s="21" t="s">
        <v>6</v>
      </c>
      <c r="M414" s="21" t="s">
        <v>6</v>
      </c>
      <c r="N414" s="21">
        <v>0</v>
      </c>
      <c r="O414" s="21">
        <v>0</v>
      </c>
      <c r="P414" s="21" t="s">
        <v>6</v>
      </c>
    </row>
    <row r="415" spans="1:16" x14ac:dyDescent="0.35">
      <c r="A415" s="21" t="s">
        <v>16</v>
      </c>
      <c r="B415" s="21" t="s">
        <v>78</v>
      </c>
      <c r="C415" s="21" t="s">
        <v>201</v>
      </c>
      <c r="D415" s="21" t="s">
        <v>202</v>
      </c>
      <c r="E415" s="22">
        <v>45230</v>
      </c>
      <c r="F415" s="23">
        <v>0</v>
      </c>
      <c r="G415" s="23">
        <v>0</v>
      </c>
      <c r="H415" s="24">
        <v>2958</v>
      </c>
      <c r="I415" s="24">
        <v>2962</v>
      </c>
      <c r="J415" s="25">
        <v>0</v>
      </c>
      <c r="K415" s="25">
        <v>0.8</v>
      </c>
      <c r="L415" s="21" t="s">
        <v>6</v>
      </c>
      <c r="M415" s="21" t="s">
        <v>6</v>
      </c>
      <c r="N415" s="21">
        <v>0</v>
      </c>
      <c r="O415" s="21">
        <v>0</v>
      </c>
      <c r="P415" s="21" t="s">
        <v>6</v>
      </c>
    </row>
    <row r="416" spans="1:16" x14ac:dyDescent="0.35">
      <c r="A416" s="21" t="s">
        <v>16</v>
      </c>
      <c r="B416" s="21" t="s">
        <v>81</v>
      </c>
      <c r="C416" s="21" t="s">
        <v>201</v>
      </c>
      <c r="D416" s="21" t="s">
        <v>202</v>
      </c>
      <c r="E416" s="22">
        <v>45230</v>
      </c>
      <c r="F416" s="23">
        <v>0</v>
      </c>
      <c r="G416" s="23">
        <v>0</v>
      </c>
      <c r="H416" s="24">
        <v>3148</v>
      </c>
      <c r="I416" s="24">
        <v>2962</v>
      </c>
      <c r="J416" s="25">
        <v>0</v>
      </c>
      <c r="K416" s="25">
        <v>0.8</v>
      </c>
      <c r="L416" s="21" t="s">
        <v>6</v>
      </c>
      <c r="M416" s="21" t="s">
        <v>6</v>
      </c>
      <c r="N416" s="21">
        <v>0</v>
      </c>
      <c r="O416" s="21">
        <v>0</v>
      </c>
      <c r="P416" s="21" t="s">
        <v>6</v>
      </c>
    </row>
    <row r="417" spans="1:16" x14ac:dyDescent="0.35">
      <c r="A417" s="21" t="s">
        <v>16</v>
      </c>
      <c r="B417" s="21" t="s">
        <v>82</v>
      </c>
      <c r="C417" s="21" t="s">
        <v>201</v>
      </c>
      <c r="D417" s="21" t="s">
        <v>202</v>
      </c>
      <c r="E417" s="22">
        <v>45230</v>
      </c>
      <c r="F417" s="23">
        <v>0.18203005340724915</v>
      </c>
      <c r="G417" s="23">
        <v>0</v>
      </c>
      <c r="H417" s="24">
        <v>3033</v>
      </c>
      <c r="I417" s="24">
        <v>2962</v>
      </c>
      <c r="J417" s="25">
        <v>0</v>
      </c>
      <c r="K417" s="25">
        <v>0.8</v>
      </c>
      <c r="L417" s="21" t="s">
        <v>6</v>
      </c>
      <c r="M417" s="21" t="s">
        <v>6</v>
      </c>
      <c r="N417" s="21">
        <v>0</v>
      </c>
      <c r="O417" s="21">
        <v>0</v>
      </c>
      <c r="P417" s="21" t="s">
        <v>6</v>
      </c>
    </row>
    <row r="418" spans="1:16" x14ac:dyDescent="0.35">
      <c r="A418" s="21" t="s">
        <v>16</v>
      </c>
      <c r="B418" s="21" t="s">
        <v>83</v>
      </c>
      <c r="C418" s="21" t="s">
        <v>201</v>
      </c>
      <c r="D418" s="21" t="s">
        <v>202</v>
      </c>
      <c r="E418" s="22">
        <v>45230</v>
      </c>
      <c r="F418" s="23">
        <v>1.2127299490000001</v>
      </c>
      <c r="G418" s="23">
        <v>0</v>
      </c>
      <c r="H418" s="24">
        <v>2982.3688847016274</v>
      </c>
      <c r="I418" s="24">
        <v>2962</v>
      </c>
      <c r="J418" s="25">
        <v>0</v>
      </c>
      <c r="K418" s="25">
        <v>0.8</v>
      </c>
      <c r="L418" s="21" t="s">
        <v>6</v>
      </c>
      <c r="M418" s="21" t="s">
        <v>6</v>
      </c>
      <c r="N418" s="21">
        <v>0</v>
      </c>
      <c r="O418" s="21">
        <v>0</v>
      </c>
      <c r="P418" s="21" t="s">
        <v>6</v>
      </c>
    </row>
    <row r="419" spans="1:16" x14ac:dyDescent="0.35">
      <c r="A419" s="21" t="s">
        <v>16</v>
      </c>
      <c r="B419" s="21" t="s">
        <v>84</v>
      </c>
      <c r="C419" s="21" t="s">
        <v>201</v>
      </c>
      <c r="D419" s="21" t="s">
        <v>202</v>
      </c>
      <c r="E419" s="22">
        <v>45230</v>
      </c>
      <c r="F419" s="23">
        <v>0.11400187457619548</v>
      </c>
      <c r="G419" s="23">
        <v>1.7135511256833755E-2</v>
      </c>
      <c r="H419" s="24">
        <v>3010.6942441300371</v>
      </c>
      <c r="I419" s="24">
        <v>2962</v>
      </c>
      <c r="J419" s="25">
        <v>0</v>
      </c>
      <c r="K419" s="25">
        <v>0.8</v>
      </c>
      <c r="L419" s="21" t="s">
        <v>6</v>
      </c>
      <c r="M419" s="21" t="s">
        <v>6</v>
      </c>
      <c r="N419" s="21">
        <v>0</v>
      </c>
      <c r="O419" s="21">
        <v>0</v>
      </c>
      <c r="P419" s="21" t="s">
        <v>6</v>
      </c>
    </row>
    <row r="420" spans="1:16" x14ac:dyDescent="0.35">
      <c r="A420" s="21" t="s">
        <v>16</v>
      </c>
      <c r="B420" s="21" t="s">
        <v>0</v>
      </c>
      <c r="C420" s="21" t="s">
        <v>201</v>
      </c>
      <c r="D420" s="21" t="s">
        <v>202</v>
      </c>
      <c r="E420" s="22">
        <v>45230</v>
      </c>
      <c r="F420" s="23">
        <v>4.5960950000000006E-3</v>
      </c>
      <c r="G420" s="23">
        <v>1.8134597036175894E-2</v>
      </c>
      <c r="H420" s="24">
        <v>3064.950746562733</v>
      </c>
      <c r="I420" s="24">
        <v>2962</v>
      </c>
      <c r="J420" s="25">
        <v>0</v>
      </c>
      <c r="K420" s="25">
        <v>0.8</v>
      </c>
      <c r="L420" s="21" t="s">
        <v>6</v>
      </c>
      <c r="M420" s="21" t="s">
        <v>6</v>
      </c>
      <c r="N420" s="21">
        <v>0</v>
      </c>
      <c r="O420" s="21">
        <v>0</v>
      </c>
      <c r="P420" s="21" t="s">
        <v>6</v>
      </c>
    </row>
    <row r="421" spans="1:16" x14ac:dyDescent="0.35">
      <c r="A421" s="21" t="s">
        <v>16</v>
      </c>
      <c r="B421" s="21" t="s">
        <v>1</v>
      </c>
      <c r="C421" s="21" t="s">
        <v>201</v>
      </c>
      <c r="D421" s="21" t="s">
        <v>202</v>
      </c>
      <c r="E421" s="22">
        <v>45230</v>
      </c>
      <c r="F421" s="23">
        <v>0</v>
      </c>
      <c r="G421" s="23">
        <v>3.9456532199999991E-2</v>
      </c>
      <c r="H421" s="24">
        <v>3059.1206600650485</v>
      </c>
      <c r="I421" s="24">
        <v>2962</v>
      </c>
      <c r="J421" s="25">
        <v>0</v>
      </c>
      <c r="K421" s="25">
        <v>0.8</v>
      </c>
      <c r="L421" s="21" t="s">
        <v>6</v>
      </c>
      <c r="M421" s="21" t="s">
        <v>6</v>
      </c>
      <c r="N421" s="21">
        <v>0</v>
      </c>
      <c r="O421" s="21">
        <v>0</v>
      </c>
      <c r="P421" s="21" t="s">
        <v>6</v>
      </c>
    </row>
    <row r="422" spans="1:16" x14ac:dyDescent="0.35">
      <c r="A422" s="21" t="s">
        <v>16</v>
      </c>
      <c r="B422" s="21" t="s">
        <v>78</v>
      </c>
      <c r="C422" s="21" t="s">
        <v>203</v>
      </c>
      <c r="D422" s="21" t="s">
        <v>204</v>
      </c>
      <c r="E422" s="22">
        <v>45434</v>
      </c>
      <c r="F422" s="23">
        <v>1.7959877752117012E-3</v>
      </c>
      <c r="G422" s="23">
        <v>0</v>
      </c>
      <c r="H422" s="24">
        <v>1279</v>
      </c>
      <c r="I422" s="24">
        <v>1435</v>
      </c>
      <c r="J422" s="25">
        <v>0</v>
      </c>
      <c r="K422" s="25">
        <v>0.3</v>
      </c>
      <c r="L422" s="21" t="s">
        <v>6</v>
      </c>
      <c r="M422" s="21" t="s">
        <v>6</v>
      </c>
      <c r="N422" s="21">
        <v>0</v>
      </c>
      <c r="O422" s="21">
        <v>0</v>
      </c>
      <c r="P422" s="21" t="s">
        <v>6</v>
      </c>
    </row>
    <row r="423" spans="1:16" x14ac:dyDescent="0.35">
      <c r="A423" s="21" t="s">
        <v>16</v>
      </c>
      <c r="B423" s="21" t="s">
        <v>81</v>
      </c>
      <c r="C423" s="21" t="s">
        <v>203</v>
      </c>
      <c r="D423" s="21" t="s">
        <v>204</v>
      </c>
      <c r="E423" s="22">
        <v>45434</v>
      </c>
      <c r="F423" s="23">
        <v>2.6636317116016187E-4</v>
      </c>
      <c r="G423" s="23">
        <v>0</v>
      </c>
      <c r="H423" s="24">
        <v>1283</v>
      </c>
      <c r="I423" s="24">
        <v>1435</v>
      </c>
      <c r="J423" s="25">
        <v>0</v>
      </c>
      <c r="K423" s="25">
        <v>0.3</v>
      </c>
      <c r="L423" s="21" t="s">
        <v>6</v>
      </c>
      <c r="M423" s="21" t="s">
        <v>6</v>
      </c>
      <c r="N423" s="21">
        <v>0</v>
      </c>
      <c r="O423" s="21">
        <v>0</v>
      </c>
      <c r="P423" s="21" t="s">
        <v>6</v>
      </c>
    </row>
    <row r="424" spans="1:16" x14ac:dyDescent="0.35">
      <c r="A424" s="21" t="s">
        <v>16</v>
      </c>
      <c r="B424" s="21" t="s">
        <v>82</v>
      </c>
      <c r="C424" s="21" t="s">
        <v>203</v>
      </c>
      <c r="D424" s="21" t="s">
        <v>204</v>
      </c>
      <c r="E424" s="22">
        <v>45434</v>
      </c>
      <c r="F424" s="23">
        <v>1.1060490433917783E-2</v>
      </c>
      <c r="G424" s="23">
        <v>0</v>
      </c>
      <c r="H424" s="24">
        <v>1327</v>
      </c>
      <c r="I424" s="24">
        <v>1435</v>
      </c>
      <c r="J424" s="25">
        <v>0</v>
      </c>
      <c r="K424" s="25">
        <v>0.3</v>
      </c>
      <c r="L424" s="21" t="s">
        <v>6</v>
      </c>
      <c r="M424" s="21" t="s">
        <v>6</v>
      </c>
      <c r="N424" s="21">
        <v>0</v>
      </c>
      <c r="O424" s="21">
        <v>0</v>
      </c>
      <c r="P424" s="21" t="s">
        <v>6</v>
      </c>
    </row>
    <row r="425" spans="1:16" x14ac:dyDescent="0.35">
      <c r="A425" s="21" t="s">
        <v>16</v>
      </c>
      <c r="B425" s="21" t="s">
        <v>83</v>
      </c>
      <c r="C425" s="21" t="s">
        <v>203</v>
      </c>
      <c r="D425" s="21" t="s">
        <v>204</v>
      </c>
      <c r="E425" s="22">
        <v>45434</v>
      </c>
      <c r="F425" s="23">
        <v>0.28512759100000001</v>
      </c>
      <c r="G425" s="23">
        <v>0</v>
      </c>
      <c r="H425" s="24">
        <v>1340.6510594782039</v>
      </c>
      <c r="I425" s="24">
        <v>1435</v>
      </c>
      <c r="J425" s="25">
        <v>0</v>
      </c>
      <c r="K425" s="25">
        <v>0.3</v>
      </c>
      <c r="L425" s="21" t="s">
        <v>6</v>
      </c>
      <c r="M425" s="21" t="s">
        <v>6</v>
      </c>
      <c r="N425" s="21">
        <v>0</v>
      </c>
      <c r="O425" s="21">
        <v>0</v>
      </c>
      <c r="P425" s="21" t="s">
        <v>6</v>
      </c>
    </row>
    <row r="426" spans="1:16" x14ac:dyDescent="0.35">
      <c r="A426" s="21" t="s">
        <v>16</v>
      </c>
      <c r="B426" s="21" t="s">
        <v>84</v>
      </c>
      <c r="C426" s="21" t="s">
        <v>203</v>
      </c>
      <c r="D426" s="21" t="s">
        <v>204</v>
      </c>
      <c r="E426" s="22">
        <v>45434</v>
      </c>
      <c r="F426" s="23">
        <v>0.6555416610133461</v>
      </c>
      <c r="G426" s="23">
        <v>0</v>
      </c>
      <c r="H426" s="24">
        <v>1373.8478221662967</v>
      </c>
      <c r="I426" s="24">
        <v>1435</v>
      </c>
      <c r="J426" s="25">
        <v>0</v>
      </c>
      <c r="K426" s="25">
        <v>0.3</v>
      </c>
      <c r="L426" s="21" t="s">
        <v>6</v>
      </c>
      <c r="M426" s="21" t="s">
        <v>6</v>
      </c>
      <c r="N426" s="21">
        <v>0</v>
      </c>
      <c r="O426" s="21">
        <v>0</v>
      </c>
      <c r="P426" s="21" t="s">
        <v>6</v>
      </c>
    </row>
    <row r="427" spans="1:16" x14ac:dyDescent="0.35">
      <c r="A427" s="21" t="s">
        <v>16</v>
      </c>
      <c r="B427" s="21" t="s">
        <v>0</v>
      </c>
      <c r="C427" s="21" t="s">
        <v>203</v>
      </c>
      <c r="D427" s="21" t="s">
        <v>204</v>
      </c>
      <c r="E427" s="22">
        <v>45434</v>
      </c>
      <c r="F427" s="23">
        <v>1.524984321</v>
      </c>
      <c r="G427" s="23">
        <v>3.0411676440298296E-2</v>
      </c>
      <c r="H427" s="24">
        <v>1414.1074016842203</v>
      </c>
      <c r="I427" s="24">
        <v>1435</v>
      </c>
      <c r="J427" s="25">
        <v>0</v>
      </c>
      <c r="K427" s="25">
        <v>0.3</v>
      </c>
      <c r="L427" s="21" t="s">
        <v>6</v>
      </c>
      <c r="M427" s="21" t="s">
        <v>6</v>
      </c>
      <c r="N427" s="21">
        <v>0</v>
      </c>
      <c r="O427" s="21">
        <v>0</v>
      </c>
      <c r="P427" s="21" t="s">
        <v>6</v>
      </c>
    </row>
    <row r="428" spans="1:16" x14ac:dyDescent="0.35">
      <c r="A428" s="21" t="s">
        <v>16</v>
      </c>
      <c r="B428" s="21" t="s">
        <v>1</v>
      </c>
      <c r="C428" s="21" t="s">
        <v>203</v>
      </c>
      <c r="D428" s="21" t="s">
        <v>204</v>
      </c>
      <c r="E428" s="22">
        <v>45434</v>
      </c>
      <c r="F428" s="23">
        <v>0.19016571000000002</v>
      </c>
      <c r="G428" s="23">
        <v>6.6168511399999991E-2</v>
      </c>
      <c r="H428" s="24">
        <v>1380.7405509337855</v>
      </c>
      <c r="I428" s="24">
        <v>1435</v>
      </c>
      <c r="J428" s="25">
        <v>0</v>
      </c>
      <c r="K428" s="25">
        <v>0.3</v>
      </c>
      <c r="L428" s="21" t="s">
        <v>6</v>
      </c>
      <c r="M428" s="21" t="s">
        <v>6</v>
      </c>
      <c r="N428" s="21">
        <v>0</v>
      </c>
      <c r="O428" s="21">
        <v>0</v>
      </c>
      <c r="P428" s="21" t="s">
        <v>6</v>
      </c>
    </row>
    <row r="429" spans="1:16" x14ac:dyDescent="0.35">
      <c r="A429" s="21" t="s">
        <v>16</v>
      </c>
      <c r="B429" s="21" t="s">
        <v>78</v>
      </c>
      <c r="C429" s="21" t="s">
        <v>205</v>
      </c>
      <c r="D429" s="21" t="s">
        <v>206</v>
      </c>
      <c r="E429" s="22">
        <v>45412</v>
      </c>
      <c r="F429" s="23">
        <v>2.0349898190916088E-3</v>
      </c>
      <c r="G429" s="23">
        <v>0</v>
      </c>
      <c r="H429" s="24">
        <v>1197</v>
      </c>
      <c r="I429" s="24">
        <v>1197</v>
      </c>
      <c r="J429" s="25">
        <v>0</v>
      </c>
      <c r="K429" s="25">
        <v>0.25</v>
      </c>
      <c r="L429" s="21" t="s">
        <v>6</v>
      </c>
      <c r="M429" s="21" t="s">
        <v>6</v>
      </c>
      <c r="N429" s="21">
        <v>0</v>
      </c>
      <c r="O429" s="21">
        <v>0</v>
      </c>
      <c r="P429" s="21" t="s">
        <v>6</v>
      </c>
    </row>
    <row r="430" spans="1:16" x14ac:dyDescent="0.35">
      <c r="A430" s="21" t="s">
        <v>16</v>
      </c>
      <c r="B430" s="21" t="s">
        <v>81</v>
      </c>
      <c r="C430" s="21" t="s">
        <v>205</v>
      </c>
      <c r="D430" s="21" t="s">
        <v>206</v>
      </c>
      <c r="E430" s="22">
        <v>45412</v>
      </c>
      <c r="F430" s="23">
        <v>3.0181811655082859E-4</v>
      </c>
      <c r="G430" s="23">
        <v>0</v>
      </c>
      <c r="H430" s="24">
        <v>1188</v>
      </c>
      <c r="I430" s="24">
        <v>1197</v>
      </c>
      <c r="J430" s="25">
        <v>0</v>
      </c>
      <c r="K430" s="25">
        <v>0.25</v>
      </c>
      <c r="L430" s="21" t="s">
        <v>6</v>
      </c>
      <c r="M430" s="21" t="s">
        <v>6</v>
      </c>
      <c r="N430" s="21">
        <v>0</v>
      </c>
      <c r="O430" s="21">
        <v>0</v>
      </c>
      <c r="P430" s="21" t="s">
        <v>6</v>
      </c>
    </row>
    <row r="431" spans="1:16" x14ac:dyDescent="0.35">
      <c r="A431" s="21" t="s">
        <v>16</v>
      </c>
      <c r="B431" s="21" t="s">
        <v>82</v>
      </c>
      <c r="C431" s="21" t="s">
        <v>205</v>
      </c>
      <c r="D431" s="21" t="s">
        <v>206</v>
      </c>
      <c r="E431" s="22">
        <v>45412</v>
      </c>
      <c r="F431" s="23">
        <v>1.0591478153086782E-2</v>
      </c>
      <c r="G431" s="23">
        <v>0</v>
      </c>
      <c r="H431" s="24">
        <v>1205</v>
      </c>
      <c r="I431" s="24">
        <v>1197</v>
      </c>
      <c r="J431" s="25">
        <v>0</v>
      </c>
      <c r="K431" s="25">
        <v>0.25</v>
      </c>
      <c r="L431" s="21" t="s">
        <v>6</v>
      </c>
      <c r="M431" s="21" t="s">
        <v>6</v>
      </c>
      <c r="N431" s="21">
        <v>0</v>
      </c>
      <c r="O431" s="21">
        <v>0</v>
      </c>
      <c r="P431" s="21" t="s">
        <v>6</v>
      </c>
    </row>
    <row r="432" spans="1:16" x14ac:dyDescent="0.35">
      <c r="A432" s="21" t="s">
        <v>16</v>
      </c>
      <c r="B432" s="21" t="s">
        <v>83</v>
      </c>
      <c r="C432" s="21" t="s">
        <v>205</v>
      </c>
      <c r="D432" s="21" t="s">
        <v>206</v>
      </c>
      <c r="E432" s="22">
        <v>45412</v>
      </c>
      <c r="F432" s="23">
        <v>0.31716221700000002</v>
      </c>
      <c r="G432" s="23">
        <v>0</v>
      </c>
      <c r="H432" s="24">
        <v>1224.7464694943524</v>
      </c>
      <c r="I432" s="24">
        <v>1197</v>
      </c>
      <c r="J432" s="25">
        <v>0</v>
      </c>
      <c r="K432" s="25">
        <v>0.25</v>
      </c>
      <c r="L432" s="21" t="s">
        <v>6</v>
      </c>
      <c r="M432" s="21" t="s">
        <v>6</v>
      </c>
      <c r="N432" s="21">
        <v>0</v>
      </c>
      <c r="O432" s="21">
        <v>0</v>
      </c>
      <c r="P432" s="21" t="s">
        <v>6</v>
      </c>
    </row>
    <row r="433" spans="1:16" x14ac:dyDescent="0.35">
      <c r="A433" s="21" t="s">
        <v>16</v>
      </c>
      <c r="B433" s="21" t="s">
        <v>84</v>
      </c>
      <c r="C433" s="21" t="s">
        <v>205</v>
      </c>
      <c r="D433" s="21" t="s">
        <v>206</v>
      </c>
      <c r="E433" s="22">
        <v>45412</v>
      </c>
      <c r="F433" s="23">
        <v>0.56109122500222242</v>
      </c>
      <c r="G433" s="23">
        <v>0</v>
      </c>
      <c r="H433" s="24">
        <v>1246.0335809301378</v>
      </c>
      <c r="I433" s="24">
        <v>1197</v>
      </c>
      <c r="J433" s="25">
        <v>0</v>
      </c>
      <c r="K433" s="25">
        <v>0.25</v>
      </c>
      <c r="L433" s="21" t="s">
        <v>6</v>
      </c>
      <c r="M433" s="21" t="s">
        <v>6</v>
      </c>
      <c r="N433" s="21">
        <v>0</v>
      </c>
      <c r="O433" s="21">
        <v>0</v>
      </c>
      <c r="P433" s="21" t="s">
        <v>6</v>
      </c>
    </row>
    <row r="434" spans="1:16" x14ac:dyDescent="0.35">
      <c r="A434" s="21" t="s">
        <v>16</v>
      </c>
      <c r="B434" s="21" t="s">
        <v>0</v>
      </c>
      <c r="C434" s="21" t="s">
        <v>205</v>
      </c>
      <c r="D434" s="21" t="s">
        <v>206</v>
      </c>
      <c r="E434" s="22">
        <v>45412</v>
      </c>
      <c r="F434" s="23">
        <v>1.4854579040000002</v>
      </c>
      <c r="G434" s="23">
        <v>2.63732852120395E-2</v>
      </c>
      <c r="H434" s="24">
        <v>1205.1708211607647</v>
      </c>
      <c r="I434" s="24">
        <v>1197</v>
      </c>
      <c r="J434" s="25">
        <v>0</v>
      </c>
      <c r="K434" s="25">
        <v>0.25</v>
      </c>
      <c r="L434" s="21" t="s">
        <v>6</v>
      </c>
      <c r="M434" s="21" t="s">
        <v>6</v>
      </c>
      <c r="N434" s="21">
        <v>0</v>
      </c>
      <c r="O434" s="21">
        <v>0</v>
      </c>
      <c r="P434" s="21" t="s">
        <v>6</v>
      </c>
    </row>
    <row r="435" spans="1:16" x14ac:dyDescent="0.35">
      <c r="A435" s="21" t="s">
        <v>16</v>
      </c>
      <c r="B435" s="21" t="s">
        <v>1</v>
      </c>
      <c r="C435" s="21" t="s">
        <v>205</v>
      </c>
      <c r="D435" s="21" t="s">
        <v>206</v>
      </c>
      <c r="E435" s="22">
        <v>45412</v>
      </c>
      <c r="F435" s="23">
        <v>8.8905399999999989E-3</v>
      </c>
      <c r="G435" s="23">
        <v>5.7381940999999999E-2</v>
      </c>
      <c r="H435" s="24">
        <v>1213.1725980649594</v>
      </c>
      <c r="I435" s="24">
        <v>1197</v>
      </c>
      <c r="J435" s="25">
        <v>0</v>
      </c>
      <c r="K435" s="25">
        <v>0.25</v>
      </c>
      <c r="L435" s="21" t="s">
        <v>6</v>
      </c>
      <c r="M435" s="21" t="s">
        <v>6</v>
      </c>
      <c r="N435" s="21">
        <v>0</v>
      </c>
      <c r="O435" s="21">
        <v>0</v>
      </c>
      <c r="P435" s="21" t="s">
        <v>6</v>
      </c>
    </row>
    <row r="436" spans="1:16" x14ac:dyDescent="0.35">
      <c r="A436" s="21" t="s">
        <v>16</v>
      </c>
      <c r="B436" s="21" t="s">
        <v>78</v>
      </c>
      <c r="C436" s="21" t="s">
        <v>207</v>
      </c>
      <c r="D436" s="21" t="s">
        <v>208</v>
      </c>
      <c r="E436" s="22">
        <v>45648</v>
      </c>
      <c r="F436" s="23">
        <v>0</v>
      </c>
      <c r="G436" s="23">
        <v>0</v>
      </c>
      <c r="H436" s="24">
        <v>6683</v>
      </c>
      <c r="I436" s="24">
        <v>7454</v>
      </c>
      <c r="J436" s="25">
        <v>0</v>
      </c>
      <c r="K436" s="25">
        <v>0.3</v>
      </c>
      <c r="L436" s="21" t="s">
        <v>6</v>
      </c>
      <c r="M436" s="21" t="s">
        <v>6</v>
      </c>
      <c r="N436" s="21">
        <v>0</v>
      </c>
      <c r="O436" s="21">
        <v>0</v>
      </c>
      <c r="P436" s="21" t="s">
        <v>6</v>
      </c>
    </row>
    <row r="437" spans="1:16" x14ac:dyDescent="0.35">
      <c r="A437" s="21" t="s">
        <v>16</v>
      </c>
      <c r="B437" s="21" t="s">
        <v>81</v>
      </c>
      <c r="C437" s="21" t="s">
        <v>207</v>
      </c>
      <c r="D437" s="21" t="s">
        <v>208</v>
      </c>
      <c r="E437" s="22">
        <v>45648</v>
      </c>
      <c r="F437" s="23">
        <v>0</v>
      </c>
      <c r="G437" s="23">
        <v>0</v>
      </c>
      <c r="H437" s="24">
        <v>7242</v>
      </c>
      <c r="I437" s="24">
        <v>7454</v>
      </c>
      <c r="J437" s="25">
        <v>0</v>
      </c>
      <c r="K437" s="25">
        <v>0.3</v>
      </c>
      <c r="L437" s="21" t="s">
        <v>6</v>
      </c>
      <c r="M437" s="21" t="s">
        <v>6</v>
      </c>
      <c r="N437" s="21">
        <v>0</v>
      </c>
      <c r="O437" s="21">
        <v>0</v>
      </c>
      <c r="P437" s="21" t="s">
        <v>6</v>
      </c>
    </row>
    <row r="438" spans="1:16" x14ac:dyDescent="0.35">
      <c r="A438" s="21" t="s">
        <v>16</v>
      </c>
      <c r="B438" s="21" t="s">
        <v>82</v>
      </c>
      <c r="C438" s="21" t="s">
        <v>207</v>
      </c>
      <c r="D438" s="21" t="s">
        <v>208</v>
      </c>
      <c r="E438" s="22">
        <v>45648</v>
      </c>
      <c r="F438" s="23">
        <v>1.8206086694194785</v>
      </c>
      <c r="G438" s="23">
        <v>0</v>
      </c>
      <c r="H438" s="24">
        <v>6976</v>
      </c>
      <c r="I438" s="24">
        <v>7454</v>
      </c>
      <c r="J438" s="25">
        <v>0</v>
      </c>
      <c r="K438" s="25">
        <v>0.3</v>
      </c>
      <c r="L438" s="21" t="s">
        <v>6</v>
      </c>
      <c r="M438" s="21" t="s">
        <v>6</v>
      </c>
      <c r="N438" s="21">
        <v>0</v>
      </c>
      <c r="O438" s="21">
        <v>0</v>
      </c>
      <c r="P438" s="21" t="s">
        <v>6</v>
      </c>
    </row>
    <row r="439" spans="1:16" x14ac:dyDescent="0.35">
      <c r="A439" s="21" t="s">
        <v>16</v>
      </c>
      <c r="B439" s="21" t="s">
        <v>83</v>
      </c>
      <c r="C439" s="21" t="s">
        <v>207</v>
      </c>
      <c r="D439" s="21" t="s">
        <v>208</v>
      </c>
      <c r="E439" s="22">
        <v>45648</v>
      </c>
      <c r="F439" s="23">
        <v>0.82873761099999999</v>
      </c>
      <c r="G439" s="23">
        <v>5.5570000000000003E-3</v>
      </c>
      <c r="H439" s="24">
        <v>7179.0971881664827</v>
      </c>
      <c r="I439" s="24">
        <v>7454</v>
      </c>
      <c r="J439" s="25">
        <v>0</v>
      </c>
      <c r="K439" s="25">
        <v>0.3</v>
      </c>
      <c r="L439" s="21" t="s">
        <v>6</v>
      </c>
      <c r="M439" s="21" t="s">
        <v>6</v>
      </c>
      <c r="N439" s="21">
        <v>0</v>
      </c>
      <c r="O439" s="21">
        <v>0</v>
      </c>
      <c r="P439" s="21" t="s">
        <v>6</v>
      </c>
    </row>
    <row r="440" spans="1:16" x14ac:dyDescent="0.35">
      <c r="A440" s="21" t="s">
        <v>16</v>
      </c>
      <c r="B440" s="21" t="s">
        <v>84</v>
      </c>
      <c r="C440" s="21" t="s">
        <v>207</v>
      </c>
      <c r="D440" s="21" t="s">
        <v>208</v>
      </c>
      <c r="E440" s="22">
        <v>45648</v>
      </c>
      <c r="F440" s="23">
        <v>-3.2964385044990531E-2</v>
      </c>
      <c r="G440" s="23">
        <v>1.214489331729165E-2</v>
      </c>
      <c r="H440" s="24">
        <v>7304.0050339525906</v>
      </c>
      <c r="I440" s="24">
        <v>7454</v>
      </c>
      <c r="J440" s="25">
        <v>0</v>
      </c>
      <c r="K440" s="25">
        <v>0.3</v>
      </c>
      <c r="L440" s="21" t="s">
        <v>6</v>
      </c>
      <c r="M440" s="21" t="s">
        <v>6</v>
      </c>
      <c r="N440" s="21">
        <v>0</v>
      </c>
      <c r="O440" s="21">
        <v>0</v>
      </c>
      <c r="P440" s="21" t="s">
        <v>6</v>
      </c>
    </row>
    <row r="441" spans="1:16" x14ac:dyDescent="0.35">
      <c r="A441" s="21" t="s">
        <v>16</v>
      </c>
      <c r="B441" s="21" t="s">
        <v>0</v>
      </c>
      <c r="C441" s="21" t="s">
        <v>207</v>
      </c>
      <c r="D441" s="21" t="s">
        <v>208</v>
      </c>
      <c r="E441" s="22">
        <v>45648</v>
      </c>
      <c r="F441" s="23">
        <v>5.9749235000000005E-2</v>
      </c>
      <c r="G441" s="23">
        <v>1.2853001177224601E-2</v>
      </c>
      <c r="H441" s="24">
        <v>7522.7671470656041</v>
      </c>
      <c r="I441" s="24">
        <v>7454</v>
      </c>
      <c r="J441" s="25">
        <v>0</v>
      </c>
      <c r="K441" s="25">
        <v>0.3</v>
      </c>
      <c r="L441" s="21" t="s">
        <v>6</v>
      </c>
      <c r="M441" s="21" t="s">
        <v>6</v>
      </c>
      <c r="N441" s="21">
        <v>0</v>
      </c>
      <c r="O441" s="21">
        <v>0</v>
      </c>
      <c r="P441" s="21" t="s">
        <v>6</v>
      </c>
    </row>
    <row r="442" spans="1:16" x14ac:dyDescent="0.35">
      <c r="A442" s="21" t="s">
        <v>16</v>
      </c>
      <c r="B442" s="21" t="s">
        <v>1</v>
      </c>
      <c r="C442" s="21" t="s">
        <v>207</v>
      </c>
      <c r="D442" s="21" t="s">
        <v>208</v>
      </c>
      <c r="E442" s="22">
        <v>45648</v>
      </c>
      <c r="F442" s="23">
        <v>-7.3525400000000012E-3</v>
      </c>
      <c r="G442" s="23">
        <v>1.39825234E-2</v>
      </c>
      <c r="H442" s="24">
        <v>7341.4320773868176</v>
      </c>
      <c r="I442" s="24">
        <v>7454</v>
      </c>
      <c r="J442" s="25">
        <v>0</v>
      </c>
      <c r="K442" s="25">
        <v>0.3</v>
      </c>
      <c r="L442" s="21" t="s">
        <v>6</v>
      </c>
      <c r="M442" s="21" t="s">
        <v>6</v>
      </c>
      <c r="N442" s="21">
        <v>0</v>
      </c>
      <c r="O442" s="21">
        <v>0</v>
      </c>
      <c r="P442" s="21" t="s">
        <v>6</v>
      </c>
    </row>
    <row r="443" spans="1:16" x14ac:dyDescent="0.35">
      <c r="A443" s="21" t="s">
        <v>16</v>
      </c>
      <c r="B443" s="21" t="s">
        <v>78</v>
      </c>
      <c r="C443" s="21" t="s">
        <v>209</v>
      </c>
      <c r="D443" s="21" t="s">
        <v>210</v>
      </c>
      <c r="E443" s="22">
        <v>45617</v>
      </c>
      <c r="F443" s="23">
        <v>7.0167849307159347E-3</v>
      </c>
      <c r="G443" s="23">
        <v>0</v>
      </c>
      <c r="H443" s="24">
        <v>6925</v>
      </c>
      <c r="I443" s="24">
        <v>7079</v>
      </c>
      <c r="J443" s="25">
        <v>0</v>
      </c>
      <c r="K443" s="25">
        <v>0.25</v>
      </c>
      <c r="L443" s="21" t="s">
        <v>6</v>
      </c>
      <c r="M443" s="21" t="s">
        <v>6</v>
      </c>
      <c r="N443" s="21">
        <v>0</v>
      </c>
      <c r="O443" s="21">
        <v>0</v>
      </c>
      <c r="P443" s="21" t="s">
        <v>6</v>
      </c>
    </row>
    <row r="444" spans="1:16" x14ac:dyDescent="0.35">
      <c r="A444" s="21" t="s">
        <v>16</v>
      </c>
      <c r="B444" s="21" t="s">
        <v>81</v>
      </c>
      <c r="C444" s="21" t="s">
        <v>209</v>
      </c>
      <c r="D444" s="21" t="s">
        <v>210</v>
      </c>
      <c r="E444" s="22">
        <v>45617</v>
      </c>
      <c r="F444" s="23">
        <v>1.4520063163522491E-3</v>
      </c>
      <c r="G444" s="23">
        <v>0</v>
      </c>
      <c r="H444" s="24">
        <v>6768</v>
      </c>
      <c r="I444" s="24">
        <v>7079</v>
      </c>
      <c r="J444" s="25">
        <v>0</v>
      </c>
      <c r="K444" s="25">
        <v>0.25</v>
      </c>
      <c r="L444" s="21" t="s">
        <v>6</v>
      </c>
      <c r="M444" s="21" t="s">
        <v>6</v>
      </c>
      <c r="N444" s="21">
        <v>0</v>
      </c>
      <c r="O444" s="21">
        <v>0</v>
      </c>
      <c r="P444" s="21" t="s">
        <v>6</v>
      </c>
    </row>
    <row r="445" spans="1:16" x14ac:dyDescent="0.35">
      <c r="A445" s="21" t="s">
        <v>16</v>
      </c>
      <c r="B445" s="21" t="s">
        <v>82</v>
      </c>
      <c r="C445" s="21" t="s">
        <v>209</v>
      </c>
      <c r="D445" s="21" t="s">
        <v>210</v>
      </c>
      <c r="E445" s="22">
        <v>45617</v>
      </c>
      <c r="F445" s="23">
        <v>1.01719581000442E-2</v>
      </c>
      <c r="G445" s="23">
        <v>0</v>
      </c>
      <c r="H445" s="24">
        <v>6902</v>
      </c>
      <c r="I445" s="24">
        <v>7079</v>
      </c>
      <c r="J445" s="25">
        <v>0</v>
      </c>
      <c r="K445" s="25">
        <v>0.25</v>
      </c>
      <c r="L445" s="21" t="s">
        <v>6</v>
      </c>
      <c r="M445" s="21" t="s">
        <v>6</v>
      </c>
      <c r="N445" s="21">
        <v>0</v>
      </c>
      <c r="O445" s="21">
        <v>0</v>
      </c>
      <c r="P445" s="21" t="s">
        <v>6</v>
      </c>
    </row>
    <row r="446" spans="1:16" x14ac:dyDescent="0.35">
      <c r="A446" s="21" t="s">
        <v>16</v>
      </c>
      <c r="B446" s="21" t="s">
        <v>83</v>
      </c>
      <c r="C446" s="21" t="s">
        <v>209</v>
      </c>
      <c r="D446" s="21" t="s">
        <v>210</v>
      </c>
      <c r="E446" s="22">
        <v>45617</v>
      </c>
      <c r="F446" s="23">
        <v>0.28985893699999998</v>
      </c>
      <c r="G446" s="23">
        <v>0</v>
      </c>
      <c r="H446" s="24">
        <v>7010.698797021817</v>
      </c>
      <c r="I446" s="24">
        <v>7079</v>
      </c>
      <c r="J446" s="25">
        <v>0</v>
      </c>
      <c r="K446" s="25">
        <v>0.25</v>
      </c>
      <c r="L446" s="21" t="s">
        <v>6</v>
      </c>
      <c r="M446" s="21" t="s">
        <v>6</v>
      </c>
      <c r="N446" s="21">
        <v>0</v>
      </c>
      <c r="O446" s="21">
        <v>0</v>
      </c>
      <c r="P446" s="21" t="s">
        <v>6</v>
      </c>
    </row>
    <row r="447" spans="1:16" x14ac:dyDescent="0.35">
      <c r="A447" s="21" t="s">
        <v>16</v>
      </c>
      <c r="B447" s="21" t="s">
        <v>84</v>
      </c>
      <c r="C447" s="21" t="s">
        <v>209</v>
      </c>
      <c r="D447" s="21" t="s">
        <v>210</v>
      </c>
      <c r="E447" s="22">
        <v>45617</v>
      </c>
      <c r="F447" s="23">
        <v>0.99698357066114685</v>
      </c>
      <c r="G447" s="23">
        <v>0</v>
      </c>
      <c r="H447" s="24">
        <v>7142.7547773661418</v>
      </c>
      <c r="I447" s="24">
        <v>7079</v>
      </c>
      <c r="J447" s="25">
        <v>0</v>
      </c>
      <c r="K447" s="25">
        <v>0.25</v>
      </c>
      <c r="L447" s="21" t="s">
        <v>6</v>
      </c>
      <c r="M447" s="21" t="s">
        <v>6</v>
      </c>
      <c r="N447" s="21">
        <v>0</v>
      </c>
      <c r="O447" s="21">
        <v>0</v>
      </c>
      <c r="P447" s="21" t="s">
        <v>6</v>
      </c>
    </row>
    <row r="448" spans="1:16" x14ac:dyDescent="0.35">
      <c r="A448" s="21" t="s">
        <v>16</v>
      </c>
      <c r="B448" s="21" t="s">
        <v>0</v>
      </c>
      <c r="C448" s="21" t="s">
        <v>209</v>
      </c>
      <c r="D448" s="21" t="s">
        <v>210</v>
      </c>
      <c r="E448" s="22">
        <v>45617</v>
      </c>
      <c r="F448" s="23">
        <v>2.0084935150000001</v>
      </c>
      <c r="G448" s="23">
        <v>6.8035674442748953E-2</v>
      </c>
      <c r="H448" s="24">
        <v>7214.3326948450376</v>
      </c>
      <c r="I448" s="24">
        <v>7079</v>
      </c>
      <c r="J448" s="25">
        <v>0</v>
      </c>
      <c r="K448" s="25">
        <v>0.25</v>
      </c>
      <c r="L448" s="21" t="s">
        <v>6</v>
      </c>
      <c r="M448" s="21" t="s">
        <v>6</v>
      </c>
      <c r="N448" s="21">
        <v>0</v>
      </c>
      <c r="O448" s="21">
        <v>0</v>
      </c>
      <c r="P448" s="21" t="s">
        <v>6</v>
      </c>
    </row>
    <row r="449" spans="1:16" x14ac:dyDescent="0.35">
      <c r="A449" s="21" t="s">
        <v>16</v>
      </c>
      <c r="B449" s="21" t="s">
        <v>1</v>
      </c>
      <c r="C449" s="21" t="s">
        <v>209</v>
      </c>
      <c r="D449" s="21" t="s">
        <v>210</v>
      </c>
      <c r="E449" s="22">
        <v>45617</v>
      </c>
      <c r="F449" s="23">
        <v>2.0927980000000002E-2</v>
      </c>
      <c r="G449" s="23">
        <v>0.14802930410000001</v>
      </c>
      <c r="H449" s="24">
        <v>7257.3460874591919</v>
      </c>
      <c r="I449" s="24">
        <v>7079</v>
      </c>
      <c r="J449" s="25">
        <v>0</v>
      </c>
      <c r="K449" s="25">
        <v>0.25</v>
      </c>
      <c r="L449" s="21" t="s">
        <v>6</v>
      </c>
      <c r="M449" s="21" t="s">
        <v>6</v>
      </c>
      <c r="N449" s="21">
        <v>0</v>
      </c>
      <c r="O449" s="21">
        <v>0</v>
      </c>
      <c r="P449" s="21" t="s">
        <v>6</v>
      </c>
    </row>
    <row r="450" spans="1:16" x14ac:dyDescent="0.35">
      <c r="A450" s="21" t="s">
        <v>16</v>
      </c>
      <c r="B450" s="21" t="s">
        <v>78</v>
      </c>
      <c r="C450" s="21" t="s">
        <v>211</v>
      </c>
      <c r="D450" s="21" t="s">
        <v>212</v>
      </c>
      <c r="E450" s="22">
        <v>44897</v>
      </c>
      <c r="F450" s="23">
        <v>0</v>
      </c>
      <c r="G450" s="23">
        <v>0</v>
      </c>
      <c r="H450" s="24">
        <v>8345</v>
      </c>
      <c r="I450" s="24">
        <v>8647</v>
      </c>
      <c r="J450" s="25">
        <v>1</v>
      </c>
      <c r="K450" s="25">
        <v>0.6</v>
      </c>
      <c r="L450" s="21" t="s">
        <v>6</v>
      </c>
      <c r="M450" s="21" t="s">
        <v>6</v>
      </c>
      <c r="N450" s="21">
        <v>0</v>
      </c>
      <c r="O450" s="21">
        <v>0</v>
      </c>
      <c r="P450" s="21" t="s">
        <v>6</v>
      </c>
    </row>
    <row r="451" spans="1:16" x14ac:dyDescent="0.35">
      <c r="A451" s="21" t="s">
        <v>16</v>
      </c>
      <c r="B451" s="21" t="s">
        <v>81</v>
      </c>
      <c r="C451" s="21" t="s">
        <v>211</v>
      </c>
      <c r="D451" s="21" t="s">
        <v>212</v>
      </c>
      <c r="E451" s="22">
        <v>44897</v>
      </c>
      <c r="F451" s="23">
        <v>0</v>
      </c>
      <c r="G451" s="23">
        <v>0</v>
      </c>
      <c r="H451" s="24">
        <v>8137</v>
      </c>
      <c r="I451" s="24">
        <v>8647</v>
      </c>
      <c r="J451" s="25">
        <v>1</v>
      </c>
      <c r="K451" s="25">
        <v>0.6</v>
      </c>
      <c r="L451" s="21" t="s">
        <v>6</v>
      </c>
      <c r="M451" s="21" t="s">
        <v>6</v>
      </c>
      <c r="N451" s="21">
        <v>0</v>
      </c>
      <c r="O451" s="21">
        <v>0</v>
      </c>
      <c r="P451" s="21" t="s">
        <v>6</v>
      </c>
    </row>
    <row r="452" spans="1:16" x14ac:dyDescent="0.35">
      <c r="A452" s="21" t="s">
        <v>16</v>
      </c>
      <c r="B452" s="21" t="s">
        <v>82</v>
      </c>
      <c r="C452" s="21" t="s">
        <v>211</v>
      </c>
      <c r="D452" s="21" t="s">
        <v>212</v>
      </c>
      <c r="E452" s="22">
        <v>44897</v>
      </c>
      <c r="F452" s="23">
        <v>0.79928495743701167</v>
      </c>
      <c r="G452" s="23">
        <v>9.5659719997789865E-3</v>
      </c>
      <c r="H452" s="24">
        <v>8395</v>
      </c>
      <c r="I452" s="24">
        <v>8647</v>
      </c>
      <c r="J452" s="25">
        <v>1</v>
      </c>
      <c r="K452" s="25">
        <v>0.6</v>
      </c>
      <c r="L452" s="21" t="s">
        <v>6</v>
      </c>
      <c r="M452" s="21" t="s">
        <v>6</v>
      </c>
      <c r="N452" s="21">
        <v>0</v>
      </c>
      <c r="O452" s="21">
        <v>0</v>
      </c>
      <c r="P452" s="21" t="s">
        <v>6</v>
      </c>
    </row>
    <row r="453" spans="1:16" x14ac:dyDescent="0.35">
      <c r="A453" s="21" t="s">
        <v>16</v>
      </c>
      <c r="B453" s="21" t="s">
        <v>83</v>
      </c>
      <c r="C453" s="21" t="s">
        <v>211</v>
      </c>
      <c r="D453" s="21" t="s">
        <v>212</v>
      </c>
      <c r="E453" s="22">
        <v>44897</v>
      </c>
      <c r="F453" s="23">
        <v>-3.8587481E-2</v>
      </c>
      <c r="G453" s="23">
        <v>1.7588692999999999E-2</v>
      </c>
      <c r="H453" s="24">
        <v>8535.2833096118284</v>
      </c>
      <c r="I453" s="24">
        <v>8647</v>
      </c>
      <c r="J453" s="25">
        <v>1</v>
      </c>
      <c r="K453" s="25">
        <v>0.6</v>
      </c>
      <c r="L453" s="21" t="s">
        <v>6</v>
      </c>
      <c r="M453" s="21" t="s">
        <v>6</v>
      </c>
      <c r="N453" s="21">
        <v>0</v>
      </c>
      <c r="O453" s="21">
        <v>0</v>
      </c>
      <c r="P453" s="21" t="s">
        <v>6</v>
      </c>
    </row>
    <row r="454" spans="1:16" x14ac:dyDescent="0.35">
      <c r="A454" s="21" t="s">
        <v>16</v>
      </c>
      <c r="B454" s="21" t="s">
        <v>84</v>
      </c>
      <c r="C454" s="21" t="s">
        <v>211</v>
      </c>
      <c r="D454" s="21" t="s">
        <v>212</v>
      </c>
      <c r="E454" s="22">
        <v>44897</v>
      </c>
      <c r="F454" s="23">
        <v>2.3507112847498688E-3</v>
      </c>
      <c r="G454" s="23">
        <v>1.9220154766564187E-2</v>
      </c>
      <c r="H454" s="24">
        <v>8599.9997646700212</v>
      </c>
      <c r="I454" s="24">
        <v>8647</v>
      </c>
      <c r="J454" s="25">
        <v>1</v>
      </c>
      <c r="K454" s="25">
        <v>0.6</v>
      </c>
      <c r="L454" s="21" t="s">
        <v>6</v>
      </c>
      <c r="M454" s="21" t="s">
        <v>6</v>
      </c>
      <c r="N454" s="21">
        <v>0</v>
      </c>
      <c r="O454" s="21">
        <v>0</v>
      </c>
      <c r="P454" s="21" t="s">
        <v>6</v>
      </c>
    </row>
    <row r="455" spans="1:16" x14ac:dyDescent="0.35">
      <c r="A455" s="21" t="s">
        <v>16</v>
      </c>
      <c r="B455" s="21" t="s">
        <v>0</v>
      </c>
      <c r="C455" s="21" t="s">
        <v>211</v>
      </c>
      <c r="D455" s="21" t="s">
        <v>212</v>
      </c>
      <c r="E455" s="22">
        <v>44897</v>
      </c>
      <c r="F455" s="23">
        <v>2.7576570000000002E-3</v>
      </c>
      <c r="G455" s="23">
        <v>2.0340785660863961E-2</v>
      </c>
      <c r="H455" s="24">
        <v>8816.8977670959357</v>
      </c>
      <c r="I455" s="24">
        <v>8647</v>
      </c>
      <c r="J455" s="25">
        <v>1</v>
      </c>
      <c r="K455" s="25">
        <v>0.6</v>
      </c>
      <c r="L455" s="21" t="s">
        <v>6</v>
      </c>
      <c r="M455" s="21" t="s">
        <v>6</v>
      </c>
      <c r="N455" s="21">
        <v>0</v>
      </c>
      <c r="O455" s="21">
        <v>0</v>
      </c>
      <c r="P455" s="21" t="s">
        <v>6</v>
      </c>
    </row>
    <row r="456" spans="1:16" x14ac:dyDescent="0.35">
      <c r="A456" s="21" t="s">
        <v>16</v>
      </c>
      <c r="B456" s="21" t="s">
        <v>1</v>
      </c>
      <c r="C456" s="21" t="s">
        <v>211</v>
      </c>
      <c r="D456" s="21" t="s">
        <v>212</v>
      </c>
      <c r="E456" s="22">
        <v>44897</v>
      </c>
      <c r="F456" s="23">
        <v>0</v>
      </c>
      <c r="G456" s="23">
        <v>2.2128334663299998E-2</v>
      </c>
      <c r="H456" s="24">
        <v>8802.7649352801145</v>
      </c>
      <c r="I456" s="24">
        <v>8647</v>
      </c>
      <c r="J456" s="25">
        <v>1</v>
      </c>
      <c r="K456" s="25">
        <v>0.6</v>
      </c>
      <c r="L456" s="21" t="s">
        <v>6</v>
      </c>
      <c r="M456" s="21" t="s">
        <v>6</v>
      </c>
      <c r="N456" s="21">
        <v>0</v>
      </c>
      <c r="O456" s="21">
        <v>0</v>
      </c>
      <c r="P456" s="21" t="s">
        <v>6</v>
      </c>
    </row>
    <row r="457" spans="1:16" x14ac:dyDescent="0.35">
      <c r="A457" s="21" t="s">
        <v>16</v>
      </c>
      <c r="B457" s="21" t="s">
        <v>78</v>
      </c>
      <c r="C457" s="21" t="s">
        <v>213</v>
      </c>
      <c r="D457" s="21" t="s">
        <v>214</v>
      </c>
      <c r="E457" s="22">
        <v>45552</v>
      </c>
      <c r="F457" s="23">
        <v>0</v>
      </c>
      <c r="G457" s="23">
        <v>0</v>
      </c>
      <c r="H457" s="24">
        <v>5015</v>
      </c>
      <c r="I457" s="24">
        <v>5610</v>
      </c>
      <c r="J457" s="25">
        <v>0</v>
      </c>
      <c r="K457" s="25">
        <v>0.4</v>
      </c>
      <c r="L457" s="21" t="s">
        <v>6</v>
      </c>
      <c r="M457" s="21" t="s">
        <v>6</v>
      </c>
      <c r="N457" s="21">
        <v>0</v>
      </c>
      <c r="O457" s="21">
        <v>0</v>
      </c>
      <c r="P457" s="21" t="s">
        <v>6</v>
      </c>
    </row>
    <row r="458" spans="1:16" x14ac:dyDescent="0.35">
      <c r="A458" s="21" t="s">
        <v>16</v>
      </c>
      <c r="B458" s="21" t="s">
        <v>81</v>
      </c>
      <c r="C458" s="21" t="s">
        <v>213</v>
      </c>
      <c r="D458" s="21" t="s">
        <v>214</v>
      </c>
      <c r="E458" s="22">
        <v>45552</v>
      </c>
      <c r="F458" s="23">
        <v>0</v>
      </c>
      <c r="G458" s="23">
        <v>0</v>
      </c>
      <c r="H458" s="24">
        <v>5269</v>
      </c>
      <c r="I458" s="24">
        <v>5610</v>
      </c>
      <c r="J458" s="25">
        <v>0</v>
      </c>
      <c r="K458" s="25">
        <v>0.4</v>
      </c>
      <c r="L458" s="21" t="s">
        <v>6</v>
      </c>
      <c r="M458" s="21" t="s">
        <v>6</v>
      </c>
      <c r="N458" s="21">
        <v>0</v>
      </c>
      <c r="O458" s="21">
        <v>0</v>
      </c>
      <c r="P458" s="21" t="s">
        <v>6</v>
      </c>
    </row>
    <row r="459" spans="1:16" x14ac:dyDescent="0.35">
      <c r="A459" s="21" t="s">
        <v>16</v>
      </c>
      <c r="B459" s="21" t="s">
        <v>82</v>
      </c>
      <c r="C459" s="21" t="s">
        <v>213</v>
      </c>
      <c r="D459" s="21" t="s">
        <v>214</v>
      </c>
      <c r="E459" s="22">
        <v>45552</v>
      </c>
      <c r="F459" s="23">
        <v>0</v>
      </c>
      <c r="G459" s="23">
        <v>0</v>
      </c>
      <c r="H459" s="24">
        <v>5233</v>
      </c>
      <c r="I459" s="24">
        <v>5610</v>
      </c>
      <c r="J459" s="25">
        <v>0</v>
      </c>
      <c r="K459" s="25">
        <v>0.4</v>
      </c>
      <c r="L459" s="21" t="s">
        <v>6</v>
      </c>
      <c r="M459" s="21" t="s">
        <v>6</v>
      </c>
      <c r="N459" s="21">
        <v>0</v>
      </c>
      <c r="O459" s="21">
        <v>0</v>
      </c>
      <c r="P459" s="21" t="s">
        <v>6</v>
      </c>
    </row>
    <row r="460" spans="1:16" x14ac:dyDescent="0.35">
      <c r="A460" s="21" t="s">
        <v>16</v>
      </c>
      <c r="B460" s="21" t="s">
        <v>83</v>
      </c>
      <c r="C460" s="21" t="s">
        <v>213</v>
      </c>
      <c r="D460" s="21" t="s">
        <v>214</v>
      </c>
      <c r="E460" s="22">
        <v>45552</v>
      </c>
      <c r="F460" s="23">
        <v>0.17044295199999998</v>
      </c>
      <c r="G460" s="23">
        <v>0</v>
      </c>
      <c r="H460" s="24">
        <v>5261.0054966934013</v>
      </c>
      <c r="I460" s="24">
        <v>5610</v>
      </c>
      <c r="J460" s="25">
        <v>0</v>
      </c>
      <c r="K460" s="25">
        <v>0.4</v>
      </c>
      <c r="L460" s="21" t="s">
        <v>6</v>
      </c>
      <c r="M460" s="21" t="s">
        <v>6</v>
      </c>
      <c r="N460" s="21">
        <v>0</v>
      </c>
      <c r="O460" s="21">
        <v>0</v>
      </c>
      <c r="P460" s="21" t="s">
        <v>6</v>
      </c>
    </row>
    <row r="461" spans="1:16" x14ac:dyDescent="0.35">
      <c r="A461" s="21" t="s">
        <v>16</v>
      </c>
      <c r="B461" s="21" t="s">
        <v>84</v>
      </c>
      <c r="C461" s="21" t="s">
        <v>213</v>
      </c>
      <c r="D461" s="21" t="s">
        <v>214</v>
      </c>
      <c r="E461" s="22">
        <v>45552</v>
      </c>
      <c r="F461" s="23">
        <v>0.57548281823432557</v>
      </c>
      <c r="G461" s="23">
        <v>0</v>
      </c>
      <c r="H461" s="24">
        <v>5327.0392196604507</v>
      </c>
      <c r="I461" s="24">
        <v>5610</v>
      </c>
      <c r="J461" s="25">
        <v>0</v>
      </c>
      <c r="K461" s="25">
        <v>0.4</v>
      </c>
      <c r="L461" s="21" t="s">
        <v>6</v>
      </c>
      <c r="M461" s="21" t="s">
        <v>6</v>
      </c>
      <c r="N461" s="21">
        <v>0</v>
      </c>
      <c r="O461" s="21">
        <v>0</v>
      </c>
      <c r="P461" s="21" t="s">
        <v>6</v>
      </c>
    </row>
    <row r="462" spans="1:16" x14ac:dyDescent="0.35">
      <c r="A462" s="21" t="s">
        <v>16</v>
      </c>
      <c r="B462" s="21" t="s">
        <v>0</v>
      </c>
      <c r="C462" s="21" t="s">
        <v>213</v>
      </c>
      <c r="D462" s="21" t="s">
        <v>214</v>
      </c>
      <c r="E462" s="22">
        <v>45552</v>
      </c>
      <c r="F462" s="23">
        <v>1.2078537660000002</v>
      </c>
      <c r="G462" s="23">
        <v>4.8298789019759591E-2</v>
      </c>
      <c r="H462" s="24">
        <v>5468.7151846880588</v>
      </c>
      <c r="I462" s="24">
        <v>5610</v>
      </c>
      <c r="J462" s="25">
        <v>0</v>
      </c>
      <c r="K462" s="25">
        <v>0.4</v>
      </c>
      <c r="L462" s="21" t="s">
        <v>6</v>
      </c>
      <c r="M462" s="21" t="s">
        <v>6</v>
      </c>
      <c r="N462" s="21">
        <v>0</v>
      </c>
      <c r="O462" s="21">
        <v>0</v>
      </c>
      <c r="P462" s="21" t="s">
        <v>6</v>
      </c>
    </row>
    <row r="463" spans="1:16" x14ac:dyDescent="0.35">
      <c r="A463" s="21" t="s">
        <v>16</v>
      </c>
      <c r="B463" s="21" t="s">
        <v>1</v>
      </c>
      <c r="C463" s="21" t="s">
        <v>213</v>
      </c>
      <c r="D463" s="21" t="s">
        <v>214</v>
      </c>
      <c r="E463" s="22">
        <v>45552</v>
      </c>
      <c r="F463" s="23">
        <v>3.4397280000000002E-2</v>
      </c>
      <c r="G463" s="23">
        <v>0.10508657679999998</v>
      </c>
      <c r="H463" s="24">
        <v>5458.216127261142</v>
      </c>
      <c r="I463" s="24">
        <v>5610</v>
      </c>
      <c r="J463" s="25">
        <v>0</v>
      </c>
      <c r="K463" s="25">
        <v>0.4</v>
      </c>
      <c r="L463" s="21" t="s">
        <v>6</v>
      </c>
      <c r="M463" s="21" t="s">
        <v>6</v>
      </c>
      <c r="N463" s="21">
        <v>0</v>
      </c>
      <c r="O463" s="21">
        <v>0</v>
      </c>
      <c r="P463" s="21" t="s">
        <v>6</v>
      </c>
    </row>
    <row r="464" spans="1:16" x14ac:dyDescent="0.35">
      <c r="A464" s="21" t="s">
        <v>16</v>
      </c>
      <c r="B464" s="21" t="s">
        <v>78</v>
      </c>
      <c r="C464" s="21" t="s">
        <v>215</v>
      </c>
      <c r="D464" s="21" t="s">
        <v>216</v>
      </c>
      <c r="E464" s="22">
        <v>45648</v>
      </c>
      <c r="F464" s="23">
        <v>0</v>
      </c>
      <c r="G464" s="23">
        <v>0</v>
      </c>
      <c r="H464" s="24">
        <v>1079</v>
      </c>
      <c r="I464" s="24">
        <v>1127</v>
      </c>
      <c r="J464" s="25">
        <v>0</v>
      </c>
      <c r="K464" s="25">
        <v>4.5</v>
      </c>
      <c r="L464" s="21" t="s">
        <v>6</v>
      </c>
      <c r="M464" s="21" t="s">
        <v>6</v>
      </c>
      <c r="N464" s="21">
        <v>0</v>
      </c>
      <c r="O464" s="21">
        <v>0</v>
      </c>
      <c r="P464" s="21" t="s">
        <v>6</v>
      </c>
    </row>
    <row r="465" spans="1:16" x14ac:dyDescent="0.35">
      <c r="A465" s="21" t="s">
        <v>16</v>
      </c>
      <c r="B465" s="21" t="s">
        <v>81</v>
      </c>
      <c r="C465" s="21" t="s">
        <v>215</v>
      </c>
      <c r="D465" s="21" t="s">
        <v>216</v>
      </c>
      <c r="E465" s="22">
        <v>45648</v>
      </c>
      <c r="F465" s="23">
        <v>0.14288567405101962</v>
      </c>
      <c r="G465" s="23">
        <v>0</v>
      </c>
      <c r="H465" s="24">
        <v>984</v>
      </c>
      <c r="I465" s="24">
        <v>1127</v>
      </c>
      <c r="J465" s="25">
        <v>0</v>
      </c>
      <c r="K465" s="25">
        <v>4.5</v>
      </c>
      <c r="L465" s="21" t="s">
        <v>6</v>
      </c>
      <c r="M465" s="21" t="s">
        <v>6</v>
      </c>
      <c r="N465" s="21">
        <v>0</v>
      </c>
      <c r="O465" s="21">
        <v>0</v>
      </c>
      <c r="P465" s="21" t="s">
        <v>6</v>
      </c>
    </row>
    <row r="466" spans="1:16" x14ac:dyDescent="0.35">
      <c r="A466" s="21" t="s">
        <v>16</v>
      </c>
      <c r="B466" s="21" t="s">
        <v>82</v>
      </c>
      <c r="C466" s="21" t="s">
        <v>215</v>
      </c>
      <c r="D466" s="21" t="s">
        <v>216</v>
      </c>
      <c r="E466" s="22">
        <v>45648</v>
      </c>
      <c r="F466" s="23">
        <v>3.6006400644614696E-2</v>
      </c>
      <c r="G466" s="23">
        <v>0</v>
      </c>
      <c r="H466" s="24">
        <v>1096</v>
      </c>
      <c r="I466" s="24">
        <v>1127</v>
      </c>
      <c r="J466" s="25">
        <v>0</v>
      </c>
      <c r="K466" s="25">
        <v>4.5</v>
      </c>
      <c r="L466" s="21" t="s">
        <v>6</v>
      </c>
      <c r="M466" s="21" t="s">
        <v>6</v>
      </c>
      <c r="N466" s="21">
        <v>0</v>
      </c>
      <c r="O466" s="21">
        <v>0</v>
      </c>
      <c r="P466" s="21" t="s">
        <v>6</v>
      </c>
    </row>
    <row r="467" spans="1:16" x14ac:dyDescent="0.35">
      <c r="A467" s="21" t="s">
        <v>16</v>
      </c>
      <c r="B467" s="21" t="s">
        <v>83</v>
      </c>
      <c r="C467" s="21" t="s">
        <v>215</v>
      </c>
      <c r="D467" s="21" t="s">
        <v>216</v>
      </c>
      <c r="E467" s="22">
        <v>45648</v>
      </c>
      <c r="F467" s="23">
        <v>0.34415209800000002</v>
      </c>
      <c r="G467" s="23">
        <v>0</v>
      </c>
      <c r="H467" s="24">
        <v>1162.1875876482998</v>
      </c>
      <c r="I467" s="24">
        <v>1127</v>
      </c>
      <c r="J467" s="25">
        <v>0</v>
      </c>
      <c r="K467" s="25">
        <v>4.5</v>
      </c>
      <c r="L467" s="21" t="s">
        <v>6</v>
      </c>
      <c r="M467" s="21" t="s">
        <v>6</v>
      </c>
      <c r="N467" s="21">
        <v>0</v>
      </c>
      <c r="O467" s="21">
        <v>0</v>
      </c>
      <c r="P467" s="21" t="s">
        <v>6</v>
      </c>
    </row>
    <row r="468" spans="1:16" x14ac:dyDescent="0.35">
      <c r="A468" s="21" t="s">
        <v>16</v>
      </c>
      <c r="B468" s="21" t="s">
        <v>84</v>
      </c>
      <c r="C468" s="21" t="s">
        <v>215</v>
      </c>
      <c r="D468" s="21" t="s">
        <v>216</v>
      </c>
      <c r="E468" s="22">
        <v>45648</v>
      </c>
      <c r="F468" s="23">
        <v>0.34991498375409086</v>
      </c>
      <c r="G468" s="23">
        <v>0</v>
      </c>
      <c r="H468" s="24">
        <v>1177.1720628782775</v>
      </c>
      <c r="I468" s="24">
        <v>1127</v>
      </c>
      <c r="J468" s="25">
        <v>0</v>
      </c>
      <c r="K468" s="25">
        <v>4.5</v>
      </c>
      <c r="L468" s="21" t="s">
        <v>6</v>
      </c>
      <c r="M468" s="21" t="s">
        <v>6</v>
      </c>
      <c r="N468" s="21">
        <v>0</v>
      </c>
      <c r="O468" s="21">
        <v>0</v>
      </c>
      <c r="P468" s="21" t="s">
        <v>6</v>
      </c>
    </row>
    <row r="469" spans="1:16" x14ac:dyDescent="0.35">
      <c r="A469" s="21" t="s">
        <v>16</v>
      </c>
      <c r="B469" s="21" t="s">
        <v>0</v>
      </c>
      <c r="C469" s="21" t="s">
        <v>215</v>
      </c>
      <c r="D469" s="21" t="s">
        <v>216</v>
      </c>
      <c r="E469" s="22">
        <v>45648</v>
      </c>
      <c r="F469" s="23">
        <v>0.348384001</v>
      </c>
      <c r="G469" s="23">
        <v>7.7370973185131474E-3</v>
      </c>
      <c r="H469" s="24">
        <v>1220.2390748239839</v>
      </c>
      <c r="I469" s="24">
        <v>1127</v>
      </c>
      <c r="J469" s="25">
        <v>0</v>
      </c>
      <c r="K469" s="25">
        <v>4.5</v>
      </c>
      <c r="L469" s="21" t="s">
        <v>6</v>
      </c>
      <c r="M469" s="21" t="s">
        <v>6</v>
      </c>
      <c r="N469" s="21">
        <v>0</v>
      </c>
      <c r="O469" s="21">
        <v>0</v>
      </c>
      <c r="P469" s="21" t="s">
        <v>6</v>
      </c>
    </row>
    <row r="470" spans="1:16" x14ac:dyDescent="0.35">
      <c r="A470" s="21" t="s">
        <v>16</v>
      </c>
      <c r="B470" s="21" t="s">
        <v>1</v>
      </c>
      <c r="C470" s="21" t="s">
        <v>215</v>
      </c>
      <c r="D470" s="21" t="s">
        <v>216</v>
      </c>
      <c r="E470" s="22">
        <v>45648</v>
      </c>
      <c r="F470" s="23">
        <v>2.7793259999999997E-2</v>
      </c>
      <c r="G470" s="23">
        <v>1.6834067438799998E-2</v>
      </c>
      <c r="H470" s="24">
        <v>1191.0391037611664</v>
      </c>
      <c r="I470" s="24">
        <v>1127</v>
      </c>
      <c r="J470" s="25">
        <v>0</v>
      </c>
      <c r="K470" s="25">
        <v>4.5</v>
      </c>
      <c r="L470" s="21" t="s">
        <v>6</v>
      </c>
      <c r="M470" s="21" t="s">
        <v>6</v>
      </c>
      <c r="N470" s="21">
        <v>0</v>
      </c>
      <c r="O470" s="21">
        <v>0</v>
      </c>
      <c r="P470" s="21" t="s">
        <v>6</v>
      </c>
    </row>
    <row r="471" spans="1:16" x14ac:dyDescent="0.35">
      <c r="A471" s="21" t="s">
        <v>16</v>
      </c>
      <c r="B471" s="21" t="s">
        <v>78</v>
      </c>
      <c r="C471" s="21" t="s">
        <v>217</v>
      </c>
      <c r="D471" s="21" t="s">
        <v>218</v>
      </c>
      <c r="E471" s="22">
        <v>45562</v>
      </c>
      <c r="F471" s="23">
        <v>1.9138463471901463E-3</v>
      </c>
      <c r="G471" s="23">
        <v>0</v>
      </c>
      <c r="H471" s="24">
        <v>7569</v>
      </c>
      <c r="I471" s="24">
        <v>7626</v>
      </c>
      <c r="J471" s="25">
        <v>0</v>
      </c>
      <c r="K471" s="25">
        <v>0.3</v>
      </c>
      <c r="L471" s="21" t="s">
        <v>6</v>
      </c>
      <c r="M471" s="21" t="s">
        <v>6</v>
      </c>
      <c r="N471" s="21">
        <v>0</v>
      </c>
      <c r="O471" s="21">
        <v>0</v>
      </c>
      <c r="P471" s="21" t="s">
        <v>6</v>
      </c>
    </row>
    <row r="472" spans="1:16" x14ac:dyDescent="0.35">
      <c r="A472" s="21" t="s">
        <v>16</v>
      </c>
      <c r="B472" s="21" t="s">
        <v>81</v>
      </c>
      <c r="C472" s="21" t="s">
        <v>217</v>
      </c>
      <c r="D472" s="21" t="s">
        <v>218</v>
      </c>
      <c r="E472" s="22">
        <v>45562</v>
      </c>
      <c r="F472" s="23">
        <v>2.838538264721606E-4</v>
      </c>
      <c r="G472" s="23">
        <v>0</v>
      </c>
      <c r="H472" s="24">
        <v>7631</v>
      </c>
      <c r="I472" s="24">
        <v>7626</v>
      </c>
      <c r="J472" s="25">
        <v>0</v>
      </c>
      <c r="K472" s="25">
        <v>0.3</v>
      </c>
      <c r="L472" s="21" t="s">
        <v>6</v>
      </c>
      <c r="M472" s="21" t="s">
        <v>6</v>
      </c>
      <c r="N472" s="21">
        <v>0</v>
      </c>
      <c r="O472" s="21">
        <v>0</v>
      </c>
      <c r="P472" s="21" t="s">
        <v>6</v>
      </c>
    </row>
    <row r="473" spans="1:16" x14ac:dyDescent="0.35">
      <c r="A473" s="21" t="s">
        <v>16</v>
      </c>
      <c r="B473" s="21" t="s">
        <v>82</v>
      </c>
      <c r="C473" s="21" t="s">
        <v>217</v>
      </c>
      <c r="D473" s="21" t="s">
        <v>218</v>
      </c>
      <c r="E473" s="22">
        <v>45562</v>
      </c>
      <c r="F473" s="23">
        <v>1.1047285254899071E-2</v>
      </c>
      <c r="G473" s="23">
        <v>0</v>
      </c>
      <c r="H473" s="24">
        <v>7735</v>
      </c>
      <c r="I473" s="24">
        <v>7626</v>
      </c>
      <c r="J473" s="25">
        <v>0</v>
      </c>
      <c r="K473" s="25">
        <v>0.3</v>
      </c>
      <c r="L473" s="21" t="s">
        <v>6</v>
      </c>
      <c r="M473" s="21" t="s">
        <v>6</v>
      </c>
      <c r="N473" s="21">
        <v>0</v>
      </c>
      <c r="O473" s="21">
        <v>0</v>
      </c>
      <c r="P473" s="21" t="s">
        <v>6</v>
      </c>
    </row>
    <row r="474" spans="1:16" x14ac:dyDescent="0.35">
      <c r="A474" s="21" t="s">
        <v>16</v>
      </c>
      <c r="B474" s="21" t="s">
        <v>83</v>
      </c>
      <c r="C474" s="21" t="s">
        <v>217</v>
      </c>
      <c r="D474" s="21" t="s">
        <v>218</v>
      </c>
      <c r="E474" s="22">
        <v>45562</v>
      </c>
      <c r="F474" s="23">
        <v>6.4393099999999995E-2</v>
      </c>
      <c r="G474" s="23">
        <v>0</v>
      </c>
      <c r="H474" s="24">
        <v>7670.7943531266565</v>
      </c>
      <c r="I474" s="24">
        <v>7626</v>
      </c>
      <c r="J474" s="25">
        <v>0</v>
      </c>
      <c r="K474" s="25">
        <v>0.3</v>
      </c>
      <c r="L474" s="21" t="s">
        <v>6</v>
      </c>
      <c r="M474" s="21" t="s">
        <v>6</v>
      </c>
      <c r="N474" s="21">
        <v>0</v>
      </c>
      <c r="O474" s="21">
        <v>0</v>
      </c>
      <c r="P474" s="21" t="s">
        <v>6</v>
      </c>
    </row>
    <row r="475" spans="1:16" x14ac:dyDescent="0.35">
      <c r="A475" s="21" t="s">
        <v>16</v>
      </c>
      <c r="B475" s="21" t="s">
        <v>84</v>
      </c>
      <c r="C475" s="21" t="s">
        <v>217</v>
      </c>
      <c r="D475" s="21" t="s">
        <v>218</v>
      </c>
      <c r="E475" s="22">
        <v>45562</v>
      </c>
      <c r="F475" s="23">
        <v>0.64124800334420662</v>
      </c>
      <c r="G475" s="23">
        <v>0</v>
      </c>
      <c r="H475" s="24">
        <v>7536.8548176086861</v>
      </c>
      <c r="I475" s="24">
        <v>7626</v>
      </c>
      <c r="J475" s="25">
        <v>0</v>
      </c>
      <c r="K475" s="25">
        <v>0.3</v>
      </c>
      <c r="L475" s="21" t="s">
        <v>6</v>
      </c>
      <c r="M475" s="21" t="s">
        <v>6</v>
      </c>
      <c r="N475" s="21">
        <v>0</v>
      </c>
      <c r="O475" s="21">
        <v>0</v>
      </c>
      <c r="P475" s="21" t="s">
        <v>6</v>
      </c>
    </row>
    <row r="476" spans="1:16" x14ac:dyDescent="0.35">
      <c r="A476" s="21" t="s">
        <v>16</v>
      </c>
      <c r="B476" s="21" t="s">
        <v>0</v>
      </c>
      <c r="C476" s="21" t="s">
        <v>217</v>
      </c>
      <c r="D476" s="21" t="s">
        <v>218</v>
      </c>
      <c r="E476" s="22">
        <v>45562</v>
      </c>
      <c r="F476" s="23">
        <v>2.6887155749999998</v>
      </c>
      <c r="G476" s="23">
        <v>4.2335551266604064E-2</v>
      </c>
      <c r="H476" s="24">
        <v>7742.968595699379</v>
      </c>
      <c r="I476" s="24">
        <v>7626</v>
      </c>
      <c r="J476" s="25">
        <v>0</v>
      </c>
      <c r="K476" s="25">
        <v>0.3</v>
      </c>
      <c r="L476" s="21" t="s">
        <v>6</v>
      </c>
      <c r="M476" s="21" t="s">
        <v>6</v>
      </c>
      <c r="N476" s="21">
        <v>0</v>
      </c>
      <c r="O476" s="21">
        <v>0</v>
      </c>
      <c r="P476" s="21" t="s">
        <v>6</v>
      </c>
    </row>
    <row r="477" spans="1:16" x14ac:dyDescent="0.35">
      <c r="A477" s="21" t="s">
        <v>16</v>
      </c>
      <c r="B477" s="21" t="s">
        <v>1</v>
      </c>
      <c r="C477" s="21" t="s">
        <v>217</v>
      </c>
      <c r="D477" s="21" t="s">
        <v>218</v>
      </c>
      <c r="E477" s="22">
        <v>45562</v>
      </c>
      <c r="F477" s="23">
        <v>2.4711159999999992E-2</v>
      </c>
      <c r="G477" s="23">
        <v>9.2112002181425887E-2</v>
      </c>
      <c r="H477" s="24">
        <v>7601.479191167904</v>
      </c>
      <c r="I477" s="24">
        <v>7626</v>
      </c>
      <c r="J477" s="25">
        <v>0</v>
      </c>
      <c r="K477" s="25">
        <v>0.3</v>
      </c>
      <c r="L477" s="21" t="s">
        <v>6</v>
      </c>
      <c r="M477" s="21" t="s">
        <v>6</v>
      </c>
      <c r="N477" s="21">
        <v>0</v>
      </c>
      <c r="O477" s="21">
        <v>0</v>
      </c>
      <c r="P477" s="21" t="s">
        <v>6</v>
      </c>
    </row>
    <row r="478" spans="1:16" x14ac:dyDescent="0.35">
      <c r="A478" s="21" t="s">
        <v>16</v>
      </c>
      <c r="B478" s="21" t="s">
        <v>78</v>
      </c>
      <c r="C478" s="21" t="s">
        <v>219</v>
      </c>
      <c r="D478" s="21" t="s">
        <v>220</v>
      </c>
      <c r="E478" s="22">
        <v>45009</v>
      </c>
      <c r="F478" s="23">
        <v>0</v>
      </c>
      <c r="G478" s="23">
        <v>0</v>
      </c>
      <c r="H478" s="24">
        <v>441</v>
      </c>
      <c r="I478" s="24">
        <v>451</v>
      </c>
      <c r="J478" s="25">
        <v>0</v>
      </c>
      <c r="K478" s="25">
        <v>3</v>
      </c>
      <c r="L478" s="21" t="s">
        <v>6</v>
      </c>
      <c r="M478" s="21" t="s">
        <v>6</v>
      </c>
      <c r="N478" s="21">
        <v>0</v>
      </c>
      <c r="O478" s="21">
        <v>0</v>
      </c>
      <c r="P478" s="21" t="s">
        <v>6</v>
      </c>
    </row>
    <row r="479" spans="1:16" x14ac:dyDescent="0.35">
      <c r="A479" s="21" t="s">
        <v>16</v>
      </c>
      <c r="B479" s="21" t="s">
        <v>81</v>
      </c>
      <c r="C479" s="21" t="s">
        <v>219</v>
      </c>
      <c r="D479" s="21" t="s">
        <v>220</v>
      </c>
      <c r="E479" s="22">
        <v>45009</v>
      </c>
      <c r="F479" s="23">
        <v>0.28074513595814554</v>
      </c>
      <c r="G479" s="23">
        <v>0</v>
      </c>
      <c r="H479" s="24">
        <v>445</v>
      </c>
      <c r="I479" s="24">
        <v>451</v>
      </c>
      <c r="J479" s="25">
        <v>0</v>
      </c>
      <c r="K479" s="25">
        <v>3</v>
      </c>
      <c r="L479" s="21" t="s">
        <v>6</v>
      </c>
      <c r="M479" s="21" t="s">
        <v>6</v>
      </c>
      <c r="N479" s="21">
        <v>0</v>
      </c>
      <c r="O479" s="21">
        <v>0</v>
      </c>
      <c r="P479" s="21" t="s">
        <v>6</v>
      </c>
    </row>
    <row r="480" spans="1:16" x14ac:dyDescent="0.35">
      <c r="A480" s="21" t="s">
        <v>16</v>
      </c>
      <c r="B480" s="21" t="s">
        <v>82</v>
      </c>
      <c r="C480" s="21" t="s">
        <v>219</v>
      </c>
      <c r="D480" s="21" t="s">
        <v>220</v>
      </c>
      <c r="E480" s="22">
        <v>45009</v>
      </c>
      <c r="F480" s="23">
        <v>0.78349185702077506</v>
      </c>
      <c r="G480" s="23">
        <v>0</v>
      </c>
      <c r="H480" s="24">
        <v>454</v>
      </c>
      <c r="I480" s="24">
        <v>451</v>
      </c>
      <c r="J480" s="25">
        <v>0</v>
      </c>
      <c r="K480" s="25">
        <v>3</v>
      </c>
      <c r="L480" s="21" t="s">
        <v>6</v>
      </c>
      <c r="M480" s="21" t="s">
        <v>6</v>
      </c>
      <c r="N480" s="21">
        <v>0</v>
      </c>
      <c r="O480" s="21">
        <v>0</v>
      </c>
      <c r="P480" s="21" t="s">
        <v>6</v>
      </c>
    </row>
    <row r="481" spans="1:16" x14ac:dyDescent="0.35">
      <c r="A481" s="21" t="s">
        <v>16</v>
      </c>
      <c r="B481" s="21" t="s">
        <v>83</v>
      </c>
      <c r="C481" s="21" t="s">
        <v>219</v>
      </c>
      <c r="D481" s="21" t="s">
        <v>220</v>
      </c>
      <c r="E481" s="22">
        <v>45009</v>
      </c>
      <c r="F481" s="23">
        <v>0.24238538300000001</v>
      </c>
      <c r="G481" s="23">
        <v>6.2174999999999991E-3</v>
      </c>
      <c r="H481" s="24">
        <v>472.96470135616494</v>
      </c>
      <c r="I481" s="24">
        <v>451</v>
      </c>
      <c r="J481" s="25">
        <v>0</v>
      </c>
      <c r="K481" s="25">
        <v>3</v>
      </c>
      <c r="L481" s="21" t="s">
        <v>6</v>
      </c>
      <c r="M481" s="21" t="s">
        <v>6</v>
      </c>
      <c r="N481" s="21">
        <v>0</v>
      </c>
      <c r="O481" s="21">
        <v>0</v>
      </c>
      <c r="P481" s="21" t="s">
        <v>6</v>
      </c>
    </row>
    <row r="482" spans="1:16" x14ac:dyDescent="0.35">
      <c r="A482" s="21" t="s">
        <v>16</v>
      </c>
      <c r="B482" s="21" t="s">
        <v>84</v>
      </c>
      <c r="C482" s="21" t="s">
        <v>219</v>
      </c>
      <c r="D482" s="21" t="s">
        <v>220</v>
      </c>
      <c r="E482" s="22">
        <v>45009</v>
      </c>
      <c r="F482" s="23">
        <v>7.2955973552756154E-2</v>
      </c>
      <c r="G482" s="23">
        <v>1.3588424365711862E-2</v>
      </c>
      <c r="H482" s="24">
        <v>493.5178006993205</v>
      </c>
      <c r="I482" s="24">
        <v>451</v>
      </c>
      <c r="J482" s="25">
        <v>0</v>
      </c>
      <c r="K482" s="25">
        <v>3</v>
      </c>
      <c r="L482" s="21" t="s">
        <v>6</v>
      </c>
      <c r="M482" s="21" t="s">
        <v>6</v>
      </c>
      <c r="N482" s="21">
        <v>0</v>
      </c>
      <c r="O482" s="21">
        <v>0</v>
      </c>
      <c r="P482" s="21" t="s">
        <v>6</v>
      </c>
    </row>
    <row r="483" spans="1:16" x14ac:dyDescent="0.35">
      <c r="A483" s="21" t="s">
        <v>16</v>
      </c>
      <c r="B483" s="21" t="s">
        <v>0</v>
      </c>
      <c r="C483" s="21" t="s">
        <v>219</v>
      </c>
      <c r="D483" s="21" t="s">
        <v>220</v>
      </c>
      <c r="E483" s="22">
        <v>45009</v>
      </c>
      <c r="F483" s="23">
        <v>3.4011103000000001E-2</v>
      </c>
      <c r="G483" s="23">
        <v>1.4380697286196498E-2</v>
      </c>
      <c r="H483" s="24">
        <v>503.19406837765638</v>
      </c>
      <c r="I483" s="24">
        <v>451</v>
      </c>
      <c r="J483" s="25">
        <v>0</v>
      </c>
      <c r="K483" s="25">
        <v>3</v>
      </c>
      <c r="L483" s="21" t="s">
        <v>6</v>
      </c>
      <c r="M483" s="21" t="s">
        <v>6</v>
      </c>
      <c r="N483" s="21">
        <v>0</v>
      </c>
      <c r="O483" s="21">
        <v>0</v>
      </c>
      <c r="P483" s="21" t="s">
        <v>6</v>
      </c>
    </row>
    <row r="484" spans="1:16" x14ac:dyDescent="0.35">
      <c r="A484" s="21" t="s">
        <v>16</v>
      </c>
      <c r="B484" s="21" t="s">
        <v>1</v>
      </c>
      <c r="C484" s="21" t="s">
        <v>219</v>
      </c>
      <c r="D484" s="21" t="s">
        <v>220</v>
      </c>
      <c r="E484" s="22">
        <v>45009</v>
      </c>
      <c r="F484" s="23">
        <v>1.41019E-3</v>
      </c>
      <c r="G484" s="23">
        <v>1.5644473499999999E-2</v>
      </c>
      <c r="H484" s="24">
        <v>498.49645058067449</v>
      </c>
      <c r="I484" s="24">
        <v>451</v>
      </c>
      <c r="J484" s="25">
        <v>0</v>
      </c>
      <c r="K484" s="25">
        <v>3</v>
      </c>
      <c r="L484" s="21" t="s">
        <v>6</v>
      </c>
      <c r="M484" s="21" t="s">
        <v>6</v>
      </c>
      <c r="N484" s="21">
        <v>0</v>
      </c>
      <c r="O484" s="21">
        <v>0</v>
      </c>
      <c r="P484" s="21" t="s">
        <v>6</v>
      </c>
    </row>
    <row r="485" spans="1:16" x14ac:dyDescent="0.35">
      <c r="A485" s="21" t="s">
        <v>16</v>
      </c>
      <c r="B485" s="21" t="s">
        <v>78</v>
      </c>
      <c r="C485" s="21" t="s">
        <v>221</v>
      </c>
      <c r="D485" s="21" t="s">
        <v>222</v>
      </c>
      <c r="E485" s="22">
        <v>45261</v>
      </c>
      <c r="F485" s="23">
        <v>0</v>
      </c>
      <c r="G485" s="23">
        <v>0</v>
      </c>
      <c r="H485" s="24">
        <v>305479</v>
      </c>
      <c r="I485" s="24">
        <v>350803</v>
      </c>
      <c r="J485" s="25">
        <v>1</v>
      </c>
      <c r="K485" s="25">
        <v>1</v>
      </c>
      <c r="L485" s="21" t="s">
        <v>6</v>
      </c>
      <c r="M485" s="21" t="s">
        <v>6</v>
      </c>
      <c r="N485" s="21">
        <v>0</v>
      </c>
      <c r="O485" s="21">
        <v>0</v>
      </c>
      <c r="P485" s="21" t="s">
        <v>6</v>
      </c>
    </row>
    <row r="486" spans="1:16" x14ac:dyDescent="0.35">
      <c r="A486" s="21" t="s">
        <v>16</v>
      </c>
      <c r="B486" s="21" t="s">
        <v>81</v>
      </c>
      <c r="C486" s="21" t="s">
        <v>221</v>
      </c>
      <c r="D486" s="21" t="s">
        <v>222</v>
      </c>
      <c r="E486" s="22">
        <v>45261</v>
      </c>
      <c r="F486" s="23">
        <v>4.778193298327349E-2</v>
      </c>
      <c r="G486" s="23">
        <v>0</v>
      </c>
      <c r="H486" s="24">
        <v>310801</v>
      </c>
      <c r="I486" s="24">
        <v>350803</v>
      </c>
      <c r="J486" s="25">
        <v>1</v>
      </c>
      <c r="K486" s="25">
        <v>1</v>
      </c>
      <c r="L486" s="21" t="s">
        <v>6</v>
      </c>
      <c r="M486" s="21" t="s">
        <v>6</v>
      </c>
      <c r="N486" s="21">
        <v>0</v>
      </c>
      <c r="O486" s="21">
        <v>0</v>
      </c>
      <c r="P486" s="21" t="s">
        <v>6</v>
      </c>
    </row>
    <row r="487" spans="1:16" x14ac:dyDescent="0.35">
      <c r="A487" s="21" t="s">
        <v>16</v>
      </c>
      <c r="B487" s="21" t="s">
        <v>82</v>
      </c>
      <c r="C487" s="21" t="s">
        <v>221</v>
      </c>
      <c r="D487" s="21" t="s">
        <v>222</v>
      </c>
      <c r="E487" s="22">
        <v>45261</v>
      </c>
      <c r="F487" s="23">
        <v>0.14289486289597755</v>
      </c>
      <c r="G487" s="23">
        <v>0</v>
      </c>
      <c r="H487" s="24">
        <v>307873</v>
      </c>
      <c r="I487" s="24">
        <v>350803</v>
      </c>
      <c r="J487" s="25">
        <v>1</v>
      </c>
      <c r="K487" s="25">
        <v>1</v>
      </c>
      <c r="L487" s="21" t="s">
        <v>6</v>
      </c>
      <c r="M487" s="21" t="s">
        <v>6</v>
      </c>
      <c r="N487" s="21">
        <v>0</v>
      </c>
      <c r="O487" s="21">
        <v>0</v>
      </c>
      <c r="P487" s="21" t="s">
        <v>6</v>
      </c>
    </row>
    <row r="488" spans="1:16" x14ac:dyDescent="0.35">
      <c r="A488" s="21" t="s">
        <v>16</v>
      </c>
      <c r="B488" s="21" t="s">
        <v>83</v>
      </c>
      <c r="C488" s="21" t="s">
        <v>221</v>
      </c>
      <c r="D488" s="21" t="s">
        <v>222</v>
      </c>
      <c r="E488" s="22">
        <v>45261</v>
      </c>
      <c r="F488" s="23">
        <v>0.27944347899999999</v>
      </c>
      <c r="G488" s="23">
        <v>0</v>
      </c>
      <c r="H488" s="24">
        <v>330065.17389714892</v>
      </c>
      <c r="I488" s="24">
        <v>350803</v>
      </c>
      <c r="J488" s="25">
        <v>1</v>
      </c>
      <c r="K488" s="25">
        <v>1</v>
      </c>
      <c r="L488" s="21" t="s">
        <v>6</v>
      </c>
      <c r="M488" s="21" t="s">
        <v>6</v>
      </c>
      <c r="N488" s="21">
        <v>0</v>
      </c>
      <c r="O488" s="21">
        <v>0</v>
      </c>
      <c r="P488" s="21" t="s">
        <v>6</v>
      </c>
    </row>
    <row r="489" spans="1:16" x14ac:dyDescent="0.35">
      <c r="A489" s="21" t="s">
        <v>16</v>
      </c>
      <c r="B489" s="21" t="s">
        <v>84</v>
      </c>
      <c r="C489" s="21" t="s">
        <v>221</v>
      </c>
      <c r="D489" s="21" t="s">
        <v>222</v>
      </c>
      <c r="E489" s="22">
        <v>45261</v>
      </c>
      <c r="F489" s="23">
        <v>4.7099723680825968E-2</v>
      </c>
      <c r="G489" s="23">
        <v>6.1055571739880889E-2</v>
      </c>
      <c r="H489" s="24">
        <v>344323.33906876383</v>
      </c>
      <c r="I489" s="24">
        <v>350803</v>
      </c>
      <c r="J489" s="25">
        <v>1</v>
      </c>
      <c r="K489" s="25">
        <v>1</v>
      </c>
      <c r="L489" s="21" t="s">
        <v>6</v>
      </c>
      <c r="M489" s="21" t="s">
        <v>6</v>
      </c>
      <c r="N489" s="21">
        <v>0</v>
      </c>
      <c r="O489" s="21">
        <v>0</v>
      </c>
      <c r="P489" s="21" t="s">
        <v>6</v>
      </c>
    </row>
    <row r="490" spans="1:16" x14ac:dyDescent="0.35">
      <c r="A490" s="21" t="s">
        <v>16</v>
      </c>
      <c r="B490" s="21" t="s">
        <v>0</v>
      </c>
      <c r="C490" s="21" t="s">
        <v>221</v>
      </c>
      <c r="D490" s="21" t="s">
        <v>222</v>
      </c>
      <c r="E490" s="22">
        <v>45261</v>
      </c>
      <c r="F490" s="23">
        <v>4.5960950000000006E-3</v>
      </c>
      <c r="G490" s="23">
        <v>6.4615416121564698E-2</v>
      </c>
      <c r="H490" s="24">
        <v>371962.34635243367</v>
      </c>
      <c r="I490" s="24">
        <v>350803</v>
      </c>
      <c r="J490" s="25">
        <v>1</v>
      </c>
      <c r="K490" s="25">
        <v>1</v>
      </c>
      <c r="L490" s="21" t="s">
        <v>6</v>
      </c>
      <c r="M490" s="21" t="s">
        <v>6</v>
      </c>
      <c r="N490" s="21">
        <v>0</v>
      </c>
      <c r="O490" s="21">
        <v>0</v>
      </c>
      <c r="P490" s="21" t="s">
        <v>6</v>
      </c>
    </row>
    <row r="491" spans="1:16" x14ac:dyDescent="0.35">
      <c r="A491" s="21" t="s">
        <v>16</v>
      </c>
      <c r="B491" s="21" t="s">
        <v>1</v>
      </c>
      <c r="C491" s="21" t="s">
        <v>221</v>
      </c>
      <c r="D491" s="21" t="s">
        <v>222</v>
      </c>
      <c r="E491" s="22">
        <v>45261</v>
      </c>
      <c r="F491" s="23">
        <v>0</v>
      </c>
      <c r="G491" s="23">
        <v>0.14058764259999998</v>
      </c>
      <c r="H491" s="24">
        <v>363107.68729813339</v>
      </c>
      <c r="I491" s="24">
        <v>350803</v>
      </c>
      <c r="J491" s="25">
        <v>1</v>
      </c>
      <c r="K491" s="25">
        <v>1</v>
      </c>
      <c r="L491" s="21" t="s">
        <v>6</v>
      </c>
      <c r="M491" s="21" t="s">
        <v>6</v>
      </c>
      <c r="N491" s="21">
        <v>0</v>
      </c>
      <c r="O491" s="21">
        <v>0</v>
      </c>
      <c r="P491" s="21" t="s">
        <v>6</v>
      </c>
    </row>
    <row r="492" spans="1:16" x14ac:dyDescent="0.35">
      <c r="A492" s="21" t="s">
        <v>16</v>
      </c>
      <c r="B492" s="21" t="s">
        <v>78</v>
      </c>
      <c r="C492" s="21" t="s">
        <v>223</v>
      </c>
      <c r="D492" s="21" t="s">
        <v>224</v>
      </c>
      <c r="E492" s="22">
        <v>44292</v>
      </c>
      <c r="F492" s="23">
        <v>0.57164526359507306</v>
      </c>
      <c r="G492" s="23">
        <v>0</v>
      </c>
      <c r="H492" s="24">
        <v>7304</v>
      </c>
      <c r="I492" s="24">
        <v>6580</v>
      </c>
      <c r="J492" s="25">
        <v>0</v>
      </c>
      <c r="K492" s="25">
        <v>0.5</v>
      </c>
      <c r="L492" s="21" t="s">
        <v>6</v>
      </c>
      <c r="M492" s="21" t="s">
        <v>6</v>
      </c>
      <c r="N492" s="21">
        <v>0</v>
      </c>
      <c r="O492" s="21">
        <v>0</v>
      </c>
      <c r="P492" s="21" t="s">
        <v>6</v>
      </c>
    </row>
    <row r="493" spans="1:16" x14ac:dyDescent="0.35">
      <c r="A493" s="21" t="s">
        <v>16</v>
      </c>
      <c r="B493" s="21" t="s">
        <v>81</v>
      </c>
      <c r="C493" s="21" t="s">
        <v>223</v>
      </c>
      <c r="D493" s="21" t="s">
        <v>224</v>
      </c>
      <c r="E493" s="22">
        <v>44292</v>
      </c>
      <c r="F493" s="23">
        <v>1.5213882500992886</v>
      </c>
      <c r="G493" s="23">
        <v>0</v>
      </c>
      <c r="H493" s="24">
        <v>7347</v>
      </c>
      <c r="I493" s="24">
        <v>6580</v>
      </c>
      <c r="J493" s="25">
        <v>0</v>
      </c>
      <c r="K493" s="25">
        <v>0.5</v>
      </c>
      <c r="L493" s="21" t="s">
        <v>6</v>
      </c>
      <c r="M493" s="21" t="s">
        <v>6</v>
      </c>
      <c r="N493" s="21">
        <v>0</v>
      </c>
      <c r="O493" s="21">
        <v>0</v>
      </c>
      <c r="P493" s="21" t="s">
        <v>6</v>
      </c>
    </row>
    <row r="494" spans="1:16" x14ac:dyDescent="0.35">
      <c r="A494" s="21" t="s">
        <v>16</v>
      </c>
      <c r="B494" s="21" t="s">
        <v>82</v>
      </c>
      <c r="C494" s="21" t="s">
        <v>223</v>
      </c>
      <c r="D494" s="21" t="s">
        <v>224</v>
      </c>
      <c r="E494" s="22">
        <v>44292</v>
      </c>
      <c r="F494" s="23">
        <v>4.8297876996463852E-2</v>
      </c>
      <c r="G494" s="23">
        <v>0</v>
      </c>
      <c r="H494" s="24">
        <v>7532</v>
      </c>
      <c r="I494" s="24">
        <v>6580</v>
      </c>
      <c r="J494" s="25">
        <v>0</v>
      </c>
      <c r="K494" s="25">
        <v>0.5</v>
      </c>
      <c r="L494" s="21" t="s">
        <v>6</v>
      </c>
      <c r="M494" s="21" t="s">
        <v>6</v>
      </c>
      <c r="N494" s="21">
        <v>0</v>
      </c>
      <c r="O494" s="21">
        <v>0</v>
      </c>
      <c r="P494" s="21" t="s">
        <v>6</v>
      </c>
    </row>
    <row r="495" spans="1:16" x14ac:dyDescent="0.35">
      <c r="A495" s="21" t="s">
        <v>16</v>
      </c>
      <c r="B495" s="21" t="s">
        <v>83</v>
      </c>
      <c r="C495" s="21" t="s">
        <v>223</v>
      </c>
      <c r="D495" s="21" t="s">
        <v>224</v>
      </c>
      <c r="E495" s="22">
        <v>44292</v>
      </c>
      <c r="F495" s="23">
        <v>8.1774619999999999E-3</v>
      </c>
      <c r="G495" s="23">
        <v>0</v>
      </c>
      <c r="H495" s="24">
        <v>7707.4062125994469</v>
      </c>
      <c r="I495" s="24">
        <v>6580</v>
      </c>
      <c r="J495" s="25">
        <v>0</v>
      </c>
      <c r="K495" s="25">
        <v>0.5</v>
      </c>
      <c r="L495" s="21" t="s">
        <v>6</v>
      </c>
      <c r="M495" s="21" t="s">
        <v>6</v>
      </c>
      <c r="N495" s="21">
        <v>0</v>
      </c>
      <c r="O495" s="21">
        <v>0</v>
      </c>
      <c r="P495" s="21" t="s">
        <v>6</v>
      </c>
    </row>
    <row r="496" spans="1:16" x14ac:dyDescent="0.35">
      <c r="A496" s="21" t="s">
        <v>16</v>
      </c>
      <c r="B496" s="21" t="s">
        <v>84</v>
      </c>
      <c r="C496" s="21" t="s">
        <v>223</v>
      </c>
      <c r="D496" s="21" t="s">
        <v>224</v>
      </c>
      <c r="E496" s="22">
        <v>44292</v>
      </c>
      <c r="F496" s="23">
        <v>2.5113502806283069E-3</v>
      </c>
      <c r="G496" s="23">
        <v>2.2177872603240299E-2</v>
      </c>
      <c r="H496" s="24">
        <v>7968.4801634742435</v>
      </c>
      <c r="I496" s="24">
        <v>6580</v>
      </c>
      <c r="J496" s="25">
        <v>0</v>
      </c>
      <c r="K496" s="25">
        <v>0.5</v>
      </c>
      <c r="L496" s="21" t="s">
        <v>6</v>
      </c>
      <c r="M496" s="21" t="s">
        <v>6</v>
      </c>
      <c r="N496" s="21">
        <v>0</v>
      </c>
      <c r="O496" s="21">
        <v>0</v>
      </c>
      <c r="P496" s="21" t="s">
        <v>6</v>
      </c>
    </row>
    <row r="497" spans="1:16" x14ac:dyDescent="0.35">
      <c r="A497" s="21" t="s">
        <v>16</v>
      </c>
      <c r="B497" s="21" t="s">
        <v>0</v>
      </c>
      <c r="C497" s="21" t="s">
        <v>223</v>
      </c>
      <c r="D497" s="21" t="s">
        <v>224</v>
      </c>
      <c r="E497" s="22">
        <v>44292</v>
      </c>
      <c r="F497" s="23">
        <v>2.7576570000000002E-3</v>
      </c>
      <c r="G497" s="23">
        <v>2.3470953200617234E-2</v>
      </c>
      <c r="H497" s="24">
        <v>8260.2283235641407</v>
      </c>
      <c r="I497" s="24">
        <v>6580</v>
      </c>
      <c r="J497" s="25">
        <v>0</v>
      </c>
      <c r="K497" s="25">
        <v>0.5</v>
      </c>
      <c r="L497" s="21" t="s">
        <v>6</v>
      </c>
      <c r="M497" s="21" t="s">
        <v>6</v>
      </c>
      <c r="N497" s="21">
        <v>0</v>
      </c>
      <c r="O497" s="21">
        <v>0</v>
      </c>
      <c r="P497" s="21" t="s">
        <v>6</v>
      </c>
    </row>
    <row r="498" spans="1:16" x14ac:dyDescent="0.35">
      <c r="A498" s="21" t="s">
        <v>16</v>
      </c>
      <c r="B498" s="21" t="s">
        <v>1</v>
      </c>
      <c r="C498" s="21" t="s">
        <v>223</v>
      </c>
      <c r="D498" s="21" t="s">
        <v>224</v>
      </c>
      <c r="E498" s="22">
        <v>44292</v>
      </c>
      <c r="F498" s="23">
        <v>0</v>
      </c>
      <c r="G498" s="23">
        <v>5.1067162886357292E-2</v>
      </c>
      <c r="H498" s="24">
        <v>8062.0712785585338</v>
      </c>
      <c r="I498" s="24">
        <v>6580</v>
      </c>
      <c r="J498" s="25">
        <v>0</v>
      </c>
      <c r="K498" s="25">
        <v>0.5</v>
      </c>
      <c r="L498" s="21" t="s">
        <v>6</v>
      </c>
      <c r="M498" s="21" t="s">
        <v>6</v>
      </c>
      <c r="N498" s="21">
        <v>0</v>
      </c>
      <c r="O498" s="21">
        <v>0</v>
      </c>
      <c r="P498" s="21" t="s">
        <v>6</v>
      </c>
    </row>
    <row r="499" spans="1:16" x14ac:dyDescent="0.35">
      <c r="A499" s="21" t="s">
        <v>16</v>
      </c>
      <c r="B499" s="21" t="s">
        <v>78</v>
      </c>
      <c r="C499" s="21" t="s">
        <v>225</v>
      </c>
      <c r="D499" s="21" t="s">
        <v>226</v>
      </c>
      <c r="E499" s="22">
        <v>45472</v>
      </c>
      <c r="F499" s="23">
        <v>0</v>
      </c>
      <c r="G499" s="23">
        <v>0</v>
      </c>
      <c r="H499" s="24">
        <v>332</v>
      </c>
      <c r="I499" s="24">
        <v>305</v>
      </c>
      <c r="J499" s="25">
        <v>0</v>
      </c>
      <c r="K499" s="25">
        <v>3.2</v>
      </c>
      <c r="L499" s="21" t="s">
        <v>6</v>
      </c>
      <c r="M499" s="21" t="s">
        <v>6</v>
      </c>
      <c r="N499" s="21">
        <v>0</v>
      </c>
      <c r="O499" s="21">
        <v>0</v>
      </c>
      <c r="P499" s="21" t="s">
        <v>6</v>
      </c>
    </row>
    <row r="500" spans="1:16" x14ac:dyDescent="0.35">
      <c r="A500" s="21" t="s">
        <v>16</v>
      </c>
      <c r="B500" s="21" t="s">
        <v>81</v>
      </c>
      <c r="C500" s="21" t="s">
        <v>225</v>
      </c>
      <c r="D500" s="21" t="s">
        <v>226</v>
      </c>
      <c r="E500" s="22">
        <v>45472</v>
      </c>
      <c r="F500" s="23">
        <v>0.12779492610173376</v>
      </c>
      <c r="G500" s="23">
        <v>0</v>
      </c>
      <c r="H500" s="24">
        <v>521</v>
      </c>
      <c r="I500" s="24">
        <v>305</v>
      </c>
      <c r="J500" s="25">
        <v>0</v>
      </c>
      <c r="K500" s="25">
        <v>3.2</v>
      </c>
      <c r="L500" s="21" t="s">
        <v>6</v>
      </c>
      <c r="M500" s="21" t="s">
        <v>6</v>
      </c>
      <c r="N500" s="21">
        <v>0</v>
      </c>
      <c r="O500" s="21">
        <v>0</v>
      </c>
      <c r="P500" s="21" t="s">
        <v>6</v>
      </c>
    </row>
    <row r="501" spans="1:16" x14ac:dyDescent="0.35">
      <c r="A501" s="21" t="s">
        <v>16</v>
      </c>
      <c r="B501" s="21" t="s">
        <v>82</v>
      </c>
      <c r="C501" s="21" t="s">
        <v>225</v>
      </c>
      <c r="D501" s="21" t="s">
        <v>226</v>
      </c>
      <c r="E501" s="22">
        <v>45472</v>
      </c>
      <c r="F501" s="23">
        <v>3.0169580989391473E-2</v>
      </c>
      <c r="G501" s="23">
        <v>0</v>
      </c>
      <c r="H501" s="24">
        <v>345</v>
      </c>
      <c r="I501" s="24">
        <v>305</v>
      </c>
      <c r="J501" s="25">
        <v>0</v>
      </c>
      <c r="K501" s="25">
        <v>3.2</v>
      </c>
      <c r="L501" s="21" t="s">
        <v>6</v>
      </c>
      <c r="M501" s="21" t="s">
        <v>6</v>
      </c>
      <c r="N501" s="21">
        <v>0</v>
      </c>
      <c r="O501" s="21">
        <v>0</v>
      </c>
      <c r="P501" s="21" t="s">
        <v>6</v>
      </c>
    </row>
    <row r="502" spans="1:16" x14ac:dyDescent="0.35">
      <c r="A502" s="21" t="s">
        <v>16</v>
      </c>
      <c r="B502" s="21" t="s">
        <v>83</v>
      </c>
      <c r="C502" s="21" t="s">
        <v>225</v>
      </c>
      <c r="D502" s="21" t="s">
        <v>226</v>
      </c>
      <c r="E502" s="22">
        <v>45472</v>
      </c>
      <c r="F502" s="23">
        <v>0.186915945</v>
      </c>
      <c r="G502" s="23">
        <v>0</v>
      </c>
      <c r="H502" s="24">
        <v>371.9247492510226</v>
      </c>
      <c r="I502" s="24">
        <v>305</v>
      </c>
      <c r="J502" s="25">
        <v>0</v>
      </c>
      <c r="K502" s="25">
        <v>3.2</v>
      </c>
      <c r="L502" s="21" t="s">
        <v>6</v>
      </c>
      <c r="M502" s="21" t="s">
        <v>6</v>
      </c>
      <c r="N502" s="21">
        <v>0</v>
      </c>
      <c r="O502" s="21">
        <v>0</v>
      </c>
      <c r="P502" s="21" t="s">
        <v>6</v>
      </c>
    </row>
    <row r="503" spans="1:16" x14ac:dyDescent="0.35">
      <c r="A503" s="21" t="s">
        <v>16</v>
      </c>
      <c r="B503" s="21" t="s">
        <v>84</v>
      </c>
      <c r="C503" s="21" t="s">
        <v>225</v>
      </c>
      <c r="D503" s="21" t="s">
        <v>226</v>
      </c>
      <c r="E503" s="22">
        <v>45472</v>
      </c>
      <c r="F503" s="23">
        <v>7.3870664828731752E-2</v>
      </c>
      <c r="G503" s="23">
        <v>0</v>
      </c>
      <c r="H503" s="24">
        <v>366.02430479188934</v>
      </c>
      <c r="I503" s="24">
        <v>305</v>
      </c>
      <c r="J503" s="25">
        <v>0</v>
      </c>
      <c r="K503" s="25">
        <v>3.2</v>
      </c>
      <c r="L503" s="21" t="s">
        <v>6</v>
      </c>
      <c r="M503" s="21" t="s">
        <v>6</v>
      </c>
      <c r="N503" s="21">
        <v>0</v>
      </c>
      <c r="O503" s="21">
        <v>0</v>
      </c>
      <c r="P503" s="21" t="s">
        <v>6</v>
      </c>
    </row>
    <row r="504" spans="1:16" x14ac:dyDescent="0.35">
      <c r="A504" s="21" t="s">
        <v>16</v>
      </c>
      <c r="B504" s="21" t="s">
        <v>0</v>
      </c>
      <c r="C504" s="21" t="s">
        <v>225</v>
      </c>
      <c r="D504" s="21" t="s">
        <v>226</v>
      </c>
      <c r="E504" s="22">
        <v>45472</v>
      </c>
      <c r="F504" s="23">
        <v>0.24726991100000001</v>
      </c>
      <c r="G504" s="23">
        <v>7.7370973185131474E-3</v>
      </c>
      <c r="H504" s="24">
        <v>377.53787202915282</v>
      </c>
      <c r="I504" s="24">
        <v>305</v>
      </c>
      <c r="J504" s="25">
        <v>0</v>
      </c>
      <c r="K504" s="25">
        <v>3.2</v>
      </c>
      <c r="L504" s="21" t="s">
        <v>6</v>
      </c>
      <c r="M504" s="21" t="s">
        <v>6</v>
      </c>
      <c r="N504" s="21">
        <v>0</v>
      </c>
      <c r="O504" s="21">
        <v>0</v>
      </c>
      <c r="P504" s="21" t="s">
        <v>6</v>
      </c>
    </row>
    <row r="505" spans="1:16" x14ac:dyDescent="0.35">
      <c r="A505" s="21" t="s">
        <v>16</v>
      </c>
      <c r="B505" s="21" t="s">
        <v>1</v>
      </c>
      <c r="C505" s="21" t="s">
        <v>225</v>
      </c>
      <c r="D505" s="21" t="s">
        <v>226</v>
      </c>
      <c r="E505" s="22">
        <v>45472</v>
      </c>
      <c r="F505" s="23">
        <v>0.74180484999999952</v>
      </c>
      <c r="G505" s="23">
        <v>1.6834067438799998E-2</v>
      </c>
      <c r="H505" s="24">
        <v>370.77475685481107</v>
      </c>
      <c r="I505" s="24">
        <v>305</v>
      </c>
      <c r="J505" s="25">
        <v>0</v>
      </c>
      <c r="K505" s="25">
        <v>3.2</v>
      </c>
      <c r="L505" s="21" t="s">
        <v>6</v>
      </c>
      <c r="M505" s="21" t="s">
        <v>6</v>
      </c>
      <c r="N505" s="21">
        <v>0</v>
      </c>
      <c r="O505" s="21">
        <v>0</v>
      </c>
      <c r="P505" s="21" t="s">
        <v>6</v>
      </c>
    </row>
    <row r="506" spans="1:16" x14ac:dyDescent="0.35">
      <c r="A506" s="21" t="s">
        <v>16</v>
      </c>
      <c r="B506" s="21" t="s">
        <v>78</v>
      </c>
      <c r="C506" s="21" t="s">
        <v>227</v>
      </c>
      <c r="D506" s="21" t="s">
        <v>228</v>
      </c>
      <c r="E506" s="22">
        <v>44651</v>
      </c>
      <c r="F506" s="23">
        <v>0</v>
      </c>
      <c r="G506" s="23">
        <v>0</v>
      </c>
      <c r="H506" s="24">
        <v>6350</v>
      </c>
      <c r="I506" s="24">
        <v>7828</v>
      </c>
      <c r="J506" s="25">
        <v>0</v>
      </c>
      <c r="K506" s="25">
        <v>5.5</v>
      </c>
      <c r="L506" s="21" t="s">
        <v>6</v>
      </c>
      <c r="M506" s="21" t="s">
        <v>6</v>
      </c>
      <c r="N506" s="21">
        <v>0</v>
      </c>
      <c r="O506" s="21">
        <v>0</v>
      </c>
      <c r="P506" s="21" t="s">
        <v>6</v>
      </c>
    </row>
    <row r="507" spans="1:16" x14ac:dyDescent="0.35">
      <c r="A507" s="21" t="s">
        <v>16</v>
      </c>
      <c r="B507" s="21" t="s">
        <v>81</v>
      </c>
      <c r="C507" s="21" t="s">
        <v>227</v>
      </c>
      <c r="D507" s="21" t="s">
        <v>228</v>
      </c>
      <c r="E507" s="22">
        <v>44651</v>
      </c>
      <c r="F507" s="23">
        <v>0.10972512824028105</v>
      </c>
      <c r="G507" s="23">
        <v>0</v>
      </c>
      <c r="H507" s="24">
        <v>6629</v>
      </c>
      <c r="I507" s="24">
        <v>7828</v>
      </c>
      <c r="J507" s="25">
        <v>0</v>
      </c>
      <c r="K507" s="25">
        <v>5.5</v>
      </c>
      <c r="L507" s="21" t="s">
        <v>6</v>
      </c>
      <c r="M507" s="21" t="s">
        <v>6</v>
      </c>
      <c r="N507" s="21">
        <v>0</v>
      </c>
      <c r="O507" s="21">
        <v>0</v>
      </c>
      <c r="P507" s="21" t="s">
        <v>6</v>
      </c>
    </row>
    <row r="508" spans="1:16" x14ac:dyDescent="0.35">
      <c r="A508" s="21" t="s">
        <v>16</v>
      </c>
      <c r="B508" s="21" t="s">
        <v>82</v>
      </c>
      <c r="C508" s="21" t="s">
        <v>227</v>
      </c>
      <c r="D508" s="21" t="s">
        <v>228</v>
      </c>
      <c r="E508" s="22">
        <v>44651</v>
      </c>
      <c r="F508" s="23">
        <v>0.54471997605348421</v>
      </c>
      <c r="G508" s="23">
        <v>0</v>
      </c>
      <c r="H508" s="24">
        <v>6830</v>
      </c>
      <c r="I508" s="24">
        <v>7828</v>
      </c>
      <c r="J508" s="25">
        <v>0</v>
      </c>
      <c r="K508" s="25">
        <v>5.5</v>
      </c>
      <c r="L508" s="21" t="s">
        <v>6</v>
      </c>
      <c r="M508" s="21" t="s">
        <v>6</v>
      </c>
      <c r="N508" s="21">
        <v>0</v>
      </c>
      <c r="O508" s="21">
        <v>0</v>
      </c>
      <c r="P508" s="21" t="s">
        <v>6</v>
      </c>
    </row>
    <row r="509" spans="1:16" x14ac:dyDescent="0.35">
      <c r="A509" s="21" t="s">
        <v>16</v>
      </c>
      <c r="B509" s="21" t="s">
        <v>83</v>
      </c>
      <c r="C509" s="21" t="s">
        <v>227</v>
      </c>
      <c r="D509" s="21" t="s">
        <v>228</v>
      </c>
      <c r="E509" s="22">
        <v>44651</v>
      </c>
      <c r="F509" s="23">
        <v>7.940585E-3</v>
      </c>
      <c r="G509" s="23">
        <v>3.7418281239793199E-3</v>
      </c>
      <c r="H509" s="24">
        <v>6551.9299283521204</v>
      </c>
      <c r="I509" s="24">
        <v>7828</v>
      </c>
      <c r="J509" s="25">
        <v>0</v>
      </c>
      <c r="K509" s="25">
        <v>5.5</v>
      </c>
      <c r="L509" s="21" t="s">
        <v>6</v>
      </c>
      <c r="M509" s="21" t="s">
        <v>6</v>
      </c>
      <c r="N509" s="21">
        <v>0</v>
      </c>
      <c r="O509" s="21">
        <v>0</v>
      </c>
      <c r="P509" s="21" t="s">
        <v>6</v>
      </c>
    </row>
    <row r="510" spans="1:16" x14ac:dyDescent="0.35">
      <c r="A510" s="21" t="s">
        <v>16</v>
      </c>
      <c r="B510" s="21" t="s">
        <v>84</v>
      </c>
      <c r="C510" s="21" t="s">
        <v>227</v>
      </c>
      <c r="D510" s="21" t="s">
        <v>228</v>
      </c>
      <c r="E510" s="22">
        <v>44651</v>
      </c>
      <c r="F510" s="23">
        <v>1.475109536913415E-4</v>
      </c>
      <c r="G510" s="23">
        <v>8.1778123767087263E-3</v>
      </c>
      <c r="H510" s="24">
        <v>6610.1141628579344</v>
      </c>
      <c r="I510" s="24">
        <v>7828</v>
      </c>
      <c r="J510" s="25">
        <v>0</v>
      </c>
      <c r="K510" s="25">
        <v>5.5</v>
      </c>
      <c r="L510" s="21" t="s">
        <v>6</v>
      </c>
      <c r="M510" s="21" t="s">
        <v>6</v>
      </c>
      <c r="N510" s="21">
        <v>0</v>
      </c>
      <c r="O510" s="21">
        <v>0</v>
      </c>
      <c r="P510" s="21" t="s">
        <v>6</v>
      </c>
    </row>
    <row r="511" spans="1:16" x14ac:dyDescent="0.35">
      <c r="A511" s="21" t="s">
        <v>16</v>
      </c>
      <c r="B511" s="21" t="s">
        <v>0</v>
      </c>
      <c r="C511" s="21" t="s">
        <v>227</v>
      </c>
      <c r="D511" s="21" t="s">
        <v>228</v>
      </c>
      <c r="E511" s="22">
        <v>44651</v>
      </c>
      <c r="F511" s="23">
        <v>1.838438E-3</v>
      </c>
      <c r="G511" s="23">
        <v>8.6546196297423647E-3</v>
      </c>
      <c r="H511" s="24">
        <v>7646.6593728453818</v>
      </c>
      <c r="I511" s="24">
        <v>7828</v>
      </c>
      <c r="J511" s="25">
        <v>0</v>
      </c>
      <c r="K511" s="25">
        <v>5.5</v>
      </c>
      <c r="L511" s="21" t="s">
        <v>6</v>
      </c>
      <c r="M511" s="21" t="s">
        <v>6</v>
      </c>
      <c r="N511" s="21">
        <v>0</v>
      </c>
      <c r="O511" s="21">
        <v>0</v>
      </c>
      <c r="P511" s="21" t="s">
        <v>6</v>
      </c>
    </row>
    <row r="512" spans="1:16" x14ac:dyDescent="0.35">
      <c r="A512" s="21" t="s">
        <v>16</v>
      </c>
      <c r="B512" s="21" t="s">
        <v>1</v>
      </c>
      <c r="C512" s="21" t="s">
        <v>227</v>
      </c>
      <c r="D512" s="21" t="s">
        <v>228</v>
      </c>
      <c r="E512" s="22">
        <v>44651</v>
      </c>
      <c r="F512" s="23">
        <v>0</v>
      </c>
      <c r="G512" s="23">
        <v>9.4151879255567651E-3</v>
      </c>
      <c r="H512" s="24">
        <v>6661.2111088745523</v>
      </c>
      <c r="I512" s="24">
        <v>7828</v>
      </c>
      <c r="J512" s="25">
        <v>0</v>
      </c>
      <c r="K512" s="25">
        <v>5.5</v>
      </c>
      <c r="L512" s="21" t="s">
        <v>6</v>
      </c>
      <c r="M512" s="21" t="s">
        <v>6</v>
      </c>
      <c r="N512" s="21">
        <v>0</v>
      </c>
      <c r="O512" s="21">
        <v>0</v>
      </c>
      <c r="P512" s="21" t="s">
        <v>6</v>
      </c>
    </row>
    <row r="513" spans="1:16" x14ac:dyDescent="0.35">
      <c r="A513" s="21" t="s">
        <v>16</v>
      </c>
      <c r="B513" s="21" t="s">
        <v>78</v>
      </c>
      <c r="C513" s="21" t="s">
        <v>229</v>
      </c>
      <c r="D513" s="21" t="s">
        <v>230</v>
      </c>
      <c r="E513" s="22">
        <v>45626</v>
      </c>
      <c r="F513" s="23">
        <v>0</v>
      </c>
      <c r="G513" s="23">
        <v>0</v>
      </c>
      <c r="H513" s="24">
        <v>17983</v>
      </c>
      <c r="I513" s="24">
        <v>20789</v>
      </c>
      <c r="J513" s="25">
        <v>2</v>
      </c>
      <c r="K513" s="25">
        <v>1.1000000000000001</v>
      </c>
      <c r="L513" s="21" t="s">
        <v>6</v>
      </c>
      <c r="M513" s="21" t="s">
        <v>6</v>
      </c>
      <c r="N513" s="21">
        <v>0</v>
      </c>
      <c r="O513" s="21">
        <v>0</v>
      </c>
      <c r="P513" s="21" t="s">
        <v>6</v>
      </c>
    </row>
    <row r="514" spans="1:16" x14ac:dyDescent="0.35">
      <c r="A514" s="21" t="s">
        <v>16</v>
      </c>
      <c r="B514" s="21" t="s">
        <v>81</v>
      </c>
      <c r="C514" s="21" t="s">
        <v>229</v>
      </c>
      <c r="D514" s="21" t="s">
        <v>230</v>
      </c>
      <c r="E514" s="22">
        <v>45626</v>
      </c>
      <c r="F514" s="23">
        <v>0</v>
      </c>
      <c r="G514" s="23">
        <v>0</v>
      </c>
      <c r="H514" s="24">
        <v>17767</v>
      </c>
      <c r="I514" s="24">
        <v>20789</v>
      </c>
      <c r="J514" s="25">
        <v>2</v>
      </c>
      <c r="K514" s="25">
        <v>1.1000000000000001</v>
      </c>
      <c r="L514" s="21" t="s">
        <v>6</v>
      </c>
      <c r="M514" s="21" t="s">
        <v>6</v>
      </c>
      <c r="N514" s="21">
        <v>0</v>
      </c>
      <c r="O514" s="21">
        <v>0</v>
      </c>
      <c r="P514" s="21" t="s">
        <v>6</v>
      </c>
    </row>
    <row r="515" spans="1:16" x14ac:dyDescent="0.35">
      <c r="A515" s="21" t="s">
        <v>16</v>
      </c>
      <c r="B515" s="21" t="s">
        <v>82</v>
      </c>
      <c r="C515" s="21" t="s">
        <v>229</v>
      </c>
      <c r="D515" s="21" t="s">
        <v>230</v>
      </c>
      <c r="E515" s="22">
        <v>45626</v>
      </c>
      <c r="F515" s="23">
        <v>0</v>
      </c>
      <c r="G515" s="23">
        <v>0</v>
      </c>
      <c r="H515" s="24">
        <v>19309</v>
      </c>
      <c r="I515" s="24">
        <v>20789</v>
      </c>
      <c r="J515" s="25">
        <v>2</v>
      </c>
      <c r="K515" s="25">
        <v>1.1000000000000001</v>
      </c>
      <c r="L515" s="21" t="s">
        <v>6</v>
      </c>
      <c r="M515" s="21" t="s">
        <v>6</v>
      </c>
      <c r="N515" s="21">
        <v>0</v>
      </c>
      <c r="O515" s="21">
        <v>0</v>
      </c>
      <c r="P515" s="21" t="s">
        <v>6</v>
      </c>
    </row>
    <row r="516" spans="1:16" x14ac:dyDescent="0.35">
      <c r="A516" s="21" t="s">
        <v>16</v>
      </c>
      <c r="B516" s="21" t="s">
        <v>83</v>
      </c>
      <c r="C516" s="21" t="s">
        <v>229</v>
      </c>
      <c r="D516" s="21" t="s">
        <v>230</v>
      </c>
      <c r="E516" s="22">
        <v>45626</v>
      </c>
      <c r="F516" s="23">
        <v>1.3470398999999999E-2</v>
      </c>
      <c r="G516" s="23">
        <v>0</v>
      </c>
      <c r="H516" s="24">
        <v>18547.241748441531</v>
      </c>
      <c r="I516" s="24">
        <v>20789</v>
      </c>
      <c r="J516" s="25">
        <v>2</v>
      </c>
      <c r="K516" s="25">
        <v>1.1000000000000001</v>
      </c>
      <c r="L516" s="21" t="s">
        <v>6</v>
      </c>
      <c r="M516" s="21" t="s">
        <v>6</v>
      </c>
      <c r="N516" s="21">
        <v>0</v>
      </c>
      <c r="O516" s="21">
        <v>0</v>
      </c>
      <c r="P516" s="21" t="s">
        <v>6</v>
      </c>
    </row>
    <row r="517" spans="1:16" x14ac:dyDescent="0.35">
      <c r="A517" s="21" t="s">
        <v>16</v>
      </c>
      <c r="B517" s="21" t="s">
        <v>84</v>
      </c>
      <c r="C517" s="21" t="s">
        <v>229</v>
      </c>
      <c r="D517" s="21" t="s">
        <v>230</v>
      </c>
      <c r="E517" s="22">
        <v>45626</v>
      </c>
      <c r="F517" s="23">
        <v>0</v>
      </c>
      <c r="G517" s="23">
        <v>0</v>
      </c>
      <c r="H517" s="24">
        <v>18768.642366901622</v>
      </c>
      <c r="I517" s="24">
        <v>20789</v>
      </c>
      <c r="J517" s="25">
        <v>2</v>
      </c>
      <c r="K517" s="25">
        <v>1.1000000000000001</v>
      </c>
      <c r="L517" s="21" t="s">
        <v>6</v>
      </c>
      <c r="M517" s="21" t="s">
        <v>6</v>
      </c>
      <c r="N517" s="21">
        <v>0</v>
      </c>
      <c r="O517" s="21">
        <v>0</v>
      </c>
      <c r="P517" s="21" t="s">
        <v>6</v>
      </c>
    </row>
    <row r="518" spans="1:16" x14ac:dyDescent="0.35">
      <c r="A518" s="21" t="s">
        <v>16</v>
      </c>
      <c r="B518" s="21" t="s">
        <v>0</v>
      </c>
      <c r="C518" s="21" t="s">
        <v>229</v>
      </c>
      <c r="D518" s="21" t="s">
        <v>230</v>
      </c>
      <c r="E518" s="22">
        <v>45626</v>
      </c>
      <c r="F518" s="23">
        <v>0</v>
      </c>
      <c r="G518" s="23">
        <v>0</v>
      </c>
      <c r="H518" s="24">
        <v>21654.071486474782</v>
      </c>
      <c r="I518" s="24">
        <v>20789</v>
      </c>
      <c r="J518" s="25">
        <v>2</v>
      </c>
      <c r="K518" s="25">
        <v>1.1000000000000001</v>
      </c>
      <c r="L518" s="21" t="s">
        <v>6</v>
      </c>
      <c r="M518" s="21" t="s">
        <v>6</v>
      </c>
      <c r="N518" s="21">
        <v>0</v>
      </c>
      <c r="O518" s="21">
        <v>0</v>
      </c>
      <c r="P518" s="21" t="s">
        <v>6</v>
      </c>
    </row>
    <row r="519" spans="1:16" x14ac:dyDescent="0.35">
      <c r="A519" s="21" t="s">
        <v>16</v>
      </c>
      <c r="B519" s="21" t="s">
        <v>1</v>
      </c>
      <c r="C519" s="21" t="s">
        <v>229</v>
      </c>
      <c r="D519" s="21" t="s">
        <v>230</v>
      </c>
      <c r="E519" s="22">
        <v>45626</v>
      </c>
      <c r="F519" s="23">
        <v>0</v>
      </c>
      <c r="G519" s="23">
        <v>0</v>
      </c>
      <c r="H519" s="24">
        <v>18921.624117825515</v>
      </c>
      <c r="I519" s="24">
        <v>20789</v>
      </c>
      <c r="J519" s="25">
        <v>2</v>
      </c>
      <c r="K519" s="25">
        <v>1.1000000000000001</v>
      </c>
      <c r="L519" s="21" t="s">
        <v>6</v>
      </c>
      <c r="M519" s="21" t="s">
        <v>6</v>
      </c>
      <c r="N519" s="21">
        <v>0</v>
      </c>
      <c r="O519" s="21">
        <v>0</v>
      </c>
      <c r="P519" s="21" t="s">
        <v>6</v>
      </c>
    </row>
    <row r="520" spans="1:16" x14ac:dyDescent="0.35">
      <c r="A520" s="21" t="s">
        <v>16</v>
      </c>
      <c r="B520" s="21" t="s">
        <v>78</v>
      </c>
      <c r="C520" s="21" t="s">
        <v>231</v>
      </c>
      <c r="D520" s="21" t="s">
        <v>232</v>
      </c>
      <c r="E520" s="22">
        <v>44995</v>
      </c>
      <c r="F520" s="23">
        <v>0</v>
      </c>
      <c r="G520" s="23">
        <v>0</v>
      </c>
      <c r="H520" s="24">
        <v>5520</v>
      </c>
      <c r="I520" s="24">
        <v>6043</v>
      </c>
      <c r="J520" s="25">
        <v>2.5</v>
      </c>
      <c r="K520" s="25">
        <v>0.25</v>
      </c>
      <c r="L520" s="21" t="s">
        <v>6</v>
      </c>
      <c r="M520" s="21" t="s">
        <v>6</v>
      </c>
      <c r="N520" s="21">
        <v>0</v>
      </c>
      <c r="O520" s="21">
        <v>0</v>
      </c>
      <c r="P520" s="21" t="s">
        <v>6</v>
      </c>
    </row>
    <row r="521" spans="1:16" x14ac:dyDescent="0.35">
      <c r="A521" s="21" t="s">
        <v>16</v>
      </c>
      <c r="B521" s="21" t="s">
        <v>81</v>
      </c>
      <c r="C521" s="21" t="s">
        <v>231</v>
      </c>
      <c r="D521" s="21" t="s">
        <v>232</v>
      </c>
      <c r="E521" s="22">
        <v>44995</v>
      </c>
      <c r="F521" s="23">
        <v>0.41881650431528289</v>
      </c>
      <c r="G521" s="23">
        <v>0</v>
      </c>
      <c r="H521" s="24">
        <v>5673</v>
      </c>
      <c r="I521" s="24">
        <v>6043</v>
      </c>
      <c r="J521" s="25">
        <v>2.5</v>
      </c>
      <c r="K521" s="25">
        <v>0.25</v>
      </c>
      <c r="L521" s="21" t="s">
        <v>6</v>
      </c>
      <c r="M521" s="21" t="s">
        <v>6</v>
      </c>
      <c r="N521" s="21">
        <v>0</v>
      </c>
      <c r="O521" s="21">
        <v>0</v>
      </c>
      <c r="P521" s="21" t="s">
        <v>6</v>
      </c>
    </row>
    <row r="522" spans="1:16" x14ac:dyDescent="0.35">
      <c r="A522" s="21" t="s">
        <v>16</v>
      </c>
      <c r="B522" s="21" t="s">
        <v>82</v>
      </c>
      <c r="C522" s="21" t="s">
        <v>231</v>
      </c>
      <c r="D522" s="21" t="s">
        <v>232</v>
      </c>
      <c r="E522" s="22">
        <v>44995</v>
      </c>
      <c r="F522" s="23">
        <v>1.6423358810299096</v>
      </c>
      <c r="G522" s="23">
        <v>0</v>
      </c>
      <c r="H522" s="24">
        <v>5609</v>
      </c>
      <c r="I522" s="24">
        <v>6043</v>
      </c>
      <c r="J522" s="25">
        <v>2.5</v>
      </c>
      <c r="K522" s="25">
        <v>0.25</v>
      </c>
      <c r="L522" s="21" t="s">
        <v>6</v>
      </c>
      <c r="M522" s="21" t="s">
        <v>6</v>
      </c>
      <c r="N522" s="21">
        <v>0</v>
      </c>
      <c r="O522" s="21">
        <v>0</v>
      </c>
      <c r="P522" s="21" t="s">
        <v>6</v>
      </c>
    </row>
    <row r="523" spans="1:16" x14ac:dyDescent="0.35">
      <c r="A523" s="21" t="s">
        <v>16</v>
      </c>
      <c r="B523" s="21" t="s">
        <v>83</v>
      </c>
      <c r="C523" s="21" t="s">
        <v>231</v>
      </c>
      <c r="D523" s="21" t="s">
        <v>232</v>
      </c>
      <c r="E523" s="22">
        <v>44995</v>
      </c>
      <c r="F523" s="23">
        <v>0.65823976399999995</v>
      </c>
      <c r="G523" s="23">
        <v>2.40065E-2</v>
      </c>
      <c r="H523" s="24">
        <v>5795.298701512721</v>
      </c>
      <c r="I523" s="24">
        <v>6043</v>
      </c>
      <c r="J523" s="25">
        <v>2.5</v>
      </c>
      <c r="K523" s="25">
        <v>0.25</v>
      </c>
      <c r="L523" s="21" t="s">
        <v>6</v>
      </c>
      <c r="M523" s="21" t="s">
        <v>6</v>
      </c>
      <c r="N523" s="21">
        <v>0</v>
      </c>
      <c r="O523" s="21">
        <v>0</v>
      </c>
      <c r="P523" s="21" t="s">
        <v>6</v>
      </c>
    </row>
    <row r="524" spans="1:16" x14ac:dyDescent="0.35">
      <c r="A524" s="21" t="s">
        <v>16</v>
      </c>
      <c r="B524" s="21" t="s">
        <v>84</v>
      </c>
      <c r="C524" s="21" t="s">
        <v>231</v>
      </c>
      <c r="D524" s="21" t="s">
        <v>232</v>
      </c>
      <c r="E524" s="22">
        <v>44995</v>
      </c>
      <c r="F524" s="23">
        <v>8.785552811425297E-2</v>
      </c>
      <c r="G524" s="23">
        <v>5.2466507363966526E-2</v>
      </c>
      <c r="H524" s="24">
        <v>5822.1292110814056</v>
      </c>
      <c r="I524" s="24">
        <v>6043</v>
      </c>
      <c r="J524" s="25">
        <v>2.5</v>
      </c>
      <c r="K524" s="25">
        <v>0.25</v>
      </c>
      <c r="L524" s="21" t="s">
        <v>6</v>
      </c>
      <c r="M524" s="21" t="s">
        <v>6</v>
      </c>
      <c r="N524" s="21">
        <v>0</v>
      </c>
      <c r="O524" s="21">
        <v>0</v>
      </c>
      <c r="P524" s="21" t="s">
        <v>6</v>
      </c>
    </row>
    <row r="525" spans="1:16" x14ac:dyDescent="0.35">
      <c r="A525" s="21" t="s">
        <v>16</v>
      </c>
      <c r="B525" s="21" t="s">
        <v>0</v>
      </c>
      <c r="C525" s="21" t="s">
        <v>231</v>
      </c>
      <c r="D525" s="21" t="s">
        <v>232</v>
      </c>
      <c r="E525" s="22">
        <v>44995</v>
      </c>
      <c r="F525" s="23">
        <v>0</v>
      </c>
      <c r="G525" s="23">
        <v>5.5525566449710698E-2</v>
      </c>
      <c r="H525" s="24">
        <v>5850.6801826412866</v>
      </c>
      <c r="I525" s="24">
        <v>6043</v>
      </c>
      <c r="J525" s="25">
        <v>2.5</v>
      </c>
      <c r="K525" s="25">
        <v>0.25</v>
      </c>
      <c r="L525" s="21" t="s">
        <v>6</v>
      </c>
      <c r="M525" s="21" t="s">
        <v>6</v>
      </c>
      <c r="N525" s="21">
        <v>0</v>
      </c>
      <c r="O525" s="21">
        <v>0</v>
      </c>
      <c r="P525" s="21" t="s">
        <v>6</v>
      </c>
    </row>
    <row r="526" spans="1:16" x14ac:dyDescent="0.35">
      <c r="A526" s="21" t="s">
        <v>16</v>
      </c>
      <c r="B526" s="21" t="s">
        <v>1</v>
      </c>
      <c r="C526" s="21" t="s">
        <v>231</v>
      </c>
      <c r="D526" s="21" t="s">
        <v>232</v>
      </c>
      <c r="E526" s="22">
        <v>44995</v>
      </c>
      <c r="F526" s="23">
        <v>0</v>
      </c>
      <c r="G526" s="23">
        <v>6.0405155299999999E-2</v>
      </c>
      <c r="H526" s="24">
        <v>5857.5505422852402</v>
      </c>
      <c r="I526" s="24">
        <v>6043</v>
      </c>
      <c r="J526" s="25">
        <v>2.5</v>
      </c>
      <c r="K526" s="25">
        <v>0.25</v>
      </c>
      <c r="L526" s="21" t="s">
        <v>6</v>
      </c>
      <c r="M526" s="21" t="s">
        <v>6</v>
      </c>
      <c r="N526" s="21">
        <v>0</v>
      </c>
      <c r="O526" s="21">
        <v>0</v>
      </c>
      <c r="P526" s="21" t="s">
        <v>6</v>
      </c>
    </row>
    <row r="527" spans="1:16" x14ac:dyDescent="0.35">
      <c r="A527" s="21" t="s">
        <v>16</v>
      </c>
      <c r="B527" s="21" t="s">
        <v>78</v>
      </c>
      <c r="C527" s="21" t="s">
        <v>233</v>
      </c>
      <c r="D527" s="21" t="s">
        <v>234</v>
      </c>
      <c r="E527" s="22">
        <v>44543</v>
      </c>
      <c r="F527" s="23">
        <v>0</v>
      </c>
      <c r="G527" s="23">
        <v>0</v>
      </c>
      <c r="H527" s="24">
        <v>23558</v>
      </c>
      <c r="I527" s="24">
        <v>20545</v>
      </c>
      <c r="J527" s="25">
        <v>1.6</v>
      </c>
      <c r="K527" s="25">
        <v>0.4</v>
      </c>
      <c r="L527" s="21" t="s">
        <v>6</v>
      </c>
      <c r="M527" s="21" t="s">
        <v>6</v>
      </c>
      <c r="N527" s="21">
        <v>0</v>
      </c>
      <c r="O527" s="21">
        <v>0</v>
      </c>
      <c r="P527" s="21" t="s">
        <v>6</v>
      </c>
    </row>
    <row r="528" spans="1:16" x14ac:dyDescent="0.35">
      <c r="A528" s="21" t="s">
        <v>16</v>
      </c>
      <c r="B528" s="21" t="s">
        <v>81</v>
      </c>
      <c r="C528" s="21" t="s">
        <v>233</v>
      </c>
      <c r="D528" s="21" t="s">
        <v>234</v>
      </c>
      <c r="E528" s="22">
        <v>44543</v>
      </c>
      <c r="F528" s="23">
        <v>1.2856975987665156</v>
      </c>
      <c r="G528" s="23">
        <v>0</v>
      </c>
      <c r="H528" s="24">
        <v>22387</v>
      </c>
      <c r="I528" s="24">
        <v>20545</v>
      </c>
      <c r="J528" s="25">
        <v>1.6</v>
      </c>
      <c r="K528" s="25">
        <v>0.4</v>
      </c>
      <c r="L528" s="21" t="s">
        <v>6</v>
      </c>
      <c r="M528" s="21" t="s">
        <v>6</v>
      </c>
      <c r="N528" s="21">
        <v>0</v>
      </c>
      <c r="O528" s="21">
        <v>0</v>
      </c>
      <c r="P528" s="21" t="s">
        <v>6</v>
      </c>
    </row>
    <row r="529" spans="1:16" x14ac:dyDescent="0.35">
      <c r="A529" s="21" t="s">
        <v>16</v>
      </c>
      <c r="B529" s="21" t="s">
        <v>82</v>
      </c>
      <c r="C529" s="21" t="s">
        <v>233</v>
      </c>
      <c r="D529" s="21" t="s">
        <v>234</v>
      </c>
      <c r="E529" s="22">
        <v>44543</v>
      </c>
      <c r="F529" s="23">
        <v>-0.19103598549801085</v>
      </c>
      <c r="G529" s="23">
        <v>0</v>
      </c>
      <c r="H529" s="24">
        <v>22498</v>
      </c>
      <c r="I529" s="24">
        <v>20545</v>
      </c>
      <c r="J529" s="25">
        <v>1.6</v>
      </c>
      <c r="K529" s="25">
        <v>0.4</v>
      </c>
      <c r="L529" s="21" t="s">
        <v>6</v>
      </c>
      <c r="M529" s="21" t="s">
        <v>6</v>
      </c>
      <c r="N529" s="21">
        <v>0</v>
      </c>
      <c r="O529" s="21">
        <v>0</v>
      </c>
      <c r="P529" s="21" t="s">
        <v>6</v>
      </c>
    </row>
    <row r="530" spans="1:16" x14ac:dyDescent="0.35">
      <c r="A530" s="21" t="s">
        <v>16</v>
      </c>
      <c r="B530" s="21" t="s">
        <v>83</v>
      </c>
      <c r="C530" s="21" t="s">
        <v>233</v>
      </c>
      <c r="D530" s="21" t="s">
        <v>234</v>
      </c>
      <c r="E530" s="22">
        <v>44543</v>
      </c>
      <c r="F530" s="23">
        <v>5.4847239999999998E-3</v>
      </c>
      <c r="G530" s="23">
        <v>2.4053372250000004E-3</v>
      </c>
      <c r="H530" s="24">
        <v>22614.09504110958</v>
      </c>
      <c r="I530" s="24">
        <v>20545</v>
      </c>
      <c r="J530" s="25">
        <v>1.6</v>
      </c>
      <c r="K530" s="25">
        <v>0.4</v>
      </c>
      <c r="L530" s="21" t="s">
        <v>6</v>
      </c>
      <c r="M530" s="21" t="s">
        <v>6</v>
      </c>
      <c r="N530" s="21">
        <v>0</v>
      </c>
      <c r="O530" s="21">
        <v>0</v>
      </c>
      <c r="P530" s="21" t="s">
        <v>6</v>
      </c>
    </row>
    <row r="531" spans="1:16" x14ac:dyDescent="0.35">
      <c r="A531" s="21" t="s">
        <v>16</v>
      </c>
      <c r="B531" s="21" t="s">
        <v>84</v>
      </c>
      <c r="C531" s="21" t="s">
        <v>233</v>
      </c>
      <c r="D531" s="21" t="s">
        <v>234</v>
      </c>
      <c r="E531" s="22">
        <v>44543</v>
      </c>
      <c r="F531" s="23">
        <v>7.3894490476123203E-4</v>
      </c>
      <c r="G531" s="23">
        <v>5.256894725523726E-3</v>
      </c>
      <c r="H531" s="24">
        <v>23889.763083561516</v>
      </c>
      <c r="I531" s="24">
        <v>20545</v>
      </c>
      <c r="J531" s="25">
        <v>1.6</v>
      </c>
      <c r="K531" s="25">
        <v>0.4</v>
      </c>
      <c r="L531" s="21" t="s">
        <v>6</v>
      </c>
      <c r="M531" s="21" t="s">
        <v>6</v>
      </c>
      <c r="N531" s="21">
        <v>0</v>
      </c>
      <c r="O531" s="21">
        <v>0</v>
      </c>
      <c r="P531" s="21" t="s">
        <v>6</v>
      </c>
    </row>
    <row r="532" spans="1:16" x14ac:dyDescent="0.35">
      <c r="A532" s="21" t="s">
        <v>16</v>
      </c>
      <c r="B532" s="21" t="s">
        <v>0</v>
      </c>
      <c r="C532" s="21" t="s">
        <v>233</v>
      </c>
      <c r="D532" s="21" t="s">
        <v>234</v>
      </c>
      <c r="E532" s="22">
        <v>44543</v>
      </c>
      <c r="F532" s="23">
        <v>2.7576570000000002E-3</v>
      </c>
      <c r="G532" s="23">
        <v>5.5633979097619492E-3</v>
      </c>
      <c r="H532" s="24">
        <v>25250.837482136099</v>
      </c>
      <c r="I532" s="24">
        <v>20545</v>
      </c>
      <c r="J532" s="25">
        <v>1.6</v>
      </c>
      <c r="K532" s="25">
        <v>0.4</v>
      </c>
      <c r="L532" s="21" t="s">
        <v>6</v>
      </c>
      <c r="M532" s="21" t="s">
        <v>6</v>
      </c>
      <c r="N532" s="21">
        <v>0</v>
      </c>
      <c r="O532" s="21">
        <v>0</v>
      </c>
      <c r="P532" s="21" t="s">
        <v>6</v>
      </c>
    </row>
    <row r="533" spans="1:16" x14ac:dyDescent="0.35">
      <c r="A533" s="21" t="s">
        <v>16</v>
      </c>
      <c r="B533" s="21" t="s">
        <v>1</v>
      </c>
      <c r="C533" s="21" t="s">
        <v>233</v>
      </c>
      <c r="D533" s="21" t="s">
        <v>234</v>
      </c>
      <c r="E533" s="22">
        <v>44543</v>
      </c>
      <c r="F533" s="23">
        <v>0</v>
      </c>
      <c r="G533" s="23">
        <v>6.0523095255449995E-3</v>
      </c>
      <c r="H533" s="24">
        <v>23915.761968130366</v>
      </c>
      <c r="I533" s="24">
        <v>20545</v>
      </c>
      <c r="J533" s="25">
        <v>1.6</v>
      </c>
      <c r="K533" s="25">
        <v>0.4</v>
      </c>
      <c r="L533" s="21" t="s">
        <v>6</v>
      </c>
      <c r="M533" s="21" t="s">
        <v>6</v>
      </c>
      <c r="N533" s="21">
        <v>0</v>
      </c>
      <c r="O533" s="21">
        <v>0</v>
      </c>
      <c r="P533" s="21" t="s">
        <v>6</v>
      </c>
    </row>
    <row r="534" spans="1:16" x14ac:dyDescent="0.35">
      <c r="A534" s="21" t="s">
        <v>16</v>
      </c>
      <c r="B534" s="21" t="s">
        <v>78</v>
      </c>
      <c r="C534" s="21" t="s">
        <v>235</v>
      </c>
      <c r="D534" s="21" t="s">
        <v>236</v>
      </c>
      <c r="E534" s="22">
        <v>45657</v>
      </c>
      <c r="F534" s="23">
        <v>0</v>
      </c>
      <c r="G534" s="23">
        <v>0</v>
      </c>
      <c r="H534" s="24">
        <v>189466</v>
      </c>
      <c r="I534" s="24">
        <v>210591.5074296486</v>
      </c>
      <c r="J534" s="25">
        <v>1</v>
      </c>
      <c r="K534" s="25">
        <v>1.4</v>
      </c>
      <c r="L534" s="21" t="s">
        <v>6</v>
      </c>
      <c r="M534" s="21" t="s">
        <v>6</v>
      </c>
      <c r="N534" s="21">
        <v>0</v>
      </c>
      <c r="O534" s="21">
        <v>0</v>
      </c>
      <c r="P534" s="21" t="s">
        <v>6</v>
      </c>
    </row>
    <row r="535" spans="1:16" x14ac:dyDescent="0.35">
      <c r="A535" s="21" t="s">
        <v>16</v>
      </c>
      <c r="B535" s="21" t="s">
        <v>81</v>
      </c>
      <c r="C535" s="21" t="s">
        <v>235</v>
      </c>
      <c r="D535" s="21" t="s">
        <v>236</v>
      </c>
      <c r="E535" s="22">
        <v>45657</v>
      </c>
      <c r="F535" s="23">
        <v>0</v>
      </c>
      <c r="G535" s="23">
        <v>0</v>
      </c>
      <c r="H535" s="24">
        <v>184475</v>
      </c>
      <c r="I535" s="24">
        <v>210591.5074296486</v>
      </c>
      <c r="J535" s="25">
        <v>1</v>
      </c>
      <c r="K535" s="25">
        <v>1.4</v>
      </c>
      <c r="L535" s="21" t="s">
        <v>6</v>
      </c>
      <c r="M535" s="21" t="s">
        <v>6</v>
      </c>
      <c r="N535" s="21">
        <v>0</v>
      </c>
      <c r="O535" s="21">
        <v>0</v>
      </c>
      <c r="P535" s="21" t="s">
        <v>6</v>
      </c>
    </row>
    <row r="536" spans="1:16" x14ac:dyDescent="0.35">
      <c r="A536" s="21" t="s">
        <v>16</v>
      </c>
      <c r="B536" s="21" t="s">
        <v>82</v>
      </c>
      <c r="C536" s="21" t="s">
        <v>235</v>
      </c>
      <c r="D536" s="21" t="s">
        <v>236</v>
      </c>
      <c r="E536" s="22">
        <v>45657</v>
      </c>
      <c r="F536" s="23">
        <v>0</v>
      </c>
      <c r="G536" s="23">
        <v>0</v>
      </c>
      <c r="H536" s="24">
        <v>185883</v>
      </c>
      <c r="I536" s="24">
        <v>210591.5074296486</v>
      </c>
      <c r="J536" s="25">
        <v>1</v>
      </c>
      <c r="K536" s="25">
        <v>1.4</v>
      </c>
      <c r="L536" s="21" t="s">
        <v>6</v>
      </c>
      <c r="M536" s="21" t="s">
        <v>6</v>
      </c>
      <c r="N536" s="21">
        <v>0</v>
      </c>
      <c r="O536" s="21">
        <v>0</v>
      </c>
      <c r="P536" s="21" t="s">
        <v>6</v>
      </c>
    </row>
    <row r="537" spans="1:16" x14ac:dyDescent="0.35">
      <c r="A537" s="21" t="s">
        <v>16</v>
      </c>
      <c r="B537" s="21" t="s">
        <v>83</v>
      </c>
      <c r="C537" s="21" t="s">
        <v>235</v>
      </c>
      <c r="D537" s="21" t="s">
        <v>236</v>
      </c>
      <c r="E537" s="22">
        <v>45657</v>
      </c>
      <c r="F537" s="23">
        <v>0</v>
      </c>
      <c r="G537" s="23">
        <v>0</v>
      </c>
      <c r="H537" s="24">
        <v>204719.29956883748</v>
      </c>
      <c r="I537" s="24">
        <v>210591.5074296486</v>
      </c>
      <c r="J537" s="25">
        <v>1</v>
      </c>
      <c r="K537" s="25">
        <v>1.4</v>
      </c>
      <c r="L537" s="21" t="s">
        <v>6</v>
      </c>
      <c r="M537" s="21" t="s">
        <v>6</v>
      </c>
      <c r="N537" s="21">
        <v>0</v>
      </c>
      <c r="O537" s="21">
        <v>0</v>
      </c>
      <c r="P537" s="21" t="s">
        <v>6</v>
      </c>
    </row>
    <row r="538" spans="1:16" x14ac:dyDescent="0.35">
      <c r="A538" s="21" t="s">
        <v>16</v>
      </c>
      <c r="B538" s="21" t="s">
        <v>84</v>
      </c>
      <c r="C538" s="21" t="s">
        <v>235</v>
      </c>
      <c r="D538" s="21" t="s">
        <v>236</v>
      </c>
      <c r="E538" s="22">
        <v>45657</v>
      </c>
      <c r="F538" s="23">
        <v>0</v>
      </c>
      <c r="G538" s="23">
        <v>0</v>
      </c>
      <c r="H538" s="24">
        <v>202400.50988696385</v>
      </c>
      <c r="I538" s="24">
        <v>210591.5074296486</v>
      </c>
      <c r="J538" s="25">
        <v>1</v>
      </c>
      <c r="K538" s="25">
        <v>1.4</v>
      </c>
      <c r="L538" s="21" t="s">
        <v>6</v>
      </c>
      <c r="M538" s="21" t="s">
        <v>6</v>
      </c>
      <c r="N538" s="21">
        <v>0</v>
      </c>
      <c r="O538" s="21">
        <v>0</v>
      </c>
      <c r="P538" s="21" t="s">
        <v>6</v>
      </c>
    </row>
    <row r="539" spans="1:16" x14ac:dyDescent="0.35">
      <c r="A539" s="21" t="s">
        <v>16</v>
      </c>
      <c r="B539" s="21" t="s">
        <v>0</v>
      </c>
      <c r="C539" s="21" t="s">
        <v>235</v>
      </c>
      <c r="D539" s="21" t="s">
        <v>236</v>
      </c>
      <c r="E539" s="22">
        <v>45657</v>
      </c>
      <c r="F539" s="23">
        <v>0</v>
      </c>
      <c r="G539" s="23">
        <v>1.2793948957266706E-2</v>
      </c>
      <c r="H539" s="24">
        <v>202425.82030436816</v>
      </c>
      <c r="I539" s="24">
        <v>210591.5074296486</v>
      </c>
      <c r="J539" s="25">
        <v>1</v>
      </c>
      <c r="K539" s="25">
        <v>1.4</v>
      </c>
      <c r="L539" s="21" t="s">
        <v>6</v>
      </c>
      <c r="M539" s="21" t="s">
        <v>6</v>
      </c>
      <c r="N539" s="21">
        <v>0</v>
      </c>
      <c r="O539" s="21">
        <v>0</v>
      </c>
      <c r="P539" s="21" t="s">
        <v>6</v>
      </c>
    </row>
    <row r="540" spans="1:16" x14ac:dyDescent="0.35">
      <c r="A540" s="21" t="s">
        <v>16</v>
      </c>
      <c r="B540" s="21" t="s">
        <v>1</v>
      </c>
      <c r="C540" s="21" t="s">
        <v>235</v>
      </c>
      <c r="D540" s="21" t="s">
        <v>236</v>
      </c>
      <c r="E540" s="22">
        <v>45657</v>
      </c>
      <c r="F540" s="23">
        <v>0</v>
      </c>
      <c r="G540" s="23">
        <v>2.7836563337499998E-2</v>
      </c>
      <c r="H540" s="24">
        <v>201066.76089301921</v>
      </c>
      <c r="I540" s="24">
        <v>210591.5074296486</v>
      </c>
      <c r="J540" s="25">
        <v>1</v>
      </c>
      <c r="K540" s="25">
        <v>1.4</v>
      </c>
      <c r="L540" s="21" t="s">
        <v>6</v>
      </c>
      <c r="M540" s="21" t="s">
        <v>6</v>
      </c>
      <c r="N540" s="21">
        <v>0</v>
      </c>
      <c r="O540" s="21">
        <v>0</v>
      </c>
      <c r="P540" s="21" t="s">
        <v>6</v>
      </c>
    </row>
    <row r="541" spans="1:16" x14ac:dyDescent="0.35">
      <c r="A541" s="21" t="s">
        <v>16</v>
      </c>
      <c r="B541" s="21" t="s">
        <v>78</v>
      </c>
      <c r="C541" s="21" t="s">
        <v>237</v>
      </c>
      <c r="D541" s="21" t="s">
        <v>238</v>
      </c>
      <c r="E541" s="22">
        <v>45657</v>
      </c>
      <c r="F541" s="23">
        <v>0</v>
      </c>
      <c r="G541" s="23">
        <v>0</v>
      </c>
      <c r="H541" s="24">
        <v>10053</v>
      </c>
      <c r="I541" s="24">
        <v>10822.85904267122</v>
      </c>
      <c r="J541" s="25">
        <v>1</v>
      </c>
      <c r="K541" s="25">
        <v>0.6</v>
      </c>
      <c r="L541" s="21" t="s">
        <v>6</v>
      </c>
      <c r="M541" s="21" t="s">
        <v>6</v>
      </c>
      <c r="N541" s="21">
        <v>0</v>
      </c>
      <c r="O541" s="21">
        <v>0</v>
      </c>
      <c r="P541" s="21" t="s">
        <v>6</v>
      </c>
    </row>
    <row r="542" spans="1:16" x14ac:dyDescent="0.35">
      <c r="A542" s="21" t="s">
        <v>16</v>
      </c>
      <c r="B542" s="21" t="s">
        <v>81</v>
      </c>
      <c r="C542" s="21" t="s">
        <v>237</v>
      </c>
      <c r="D542" s="21" t="s">
        <v>238</v>
      </c>
      <c r="E542" s="22">
        <v>45657</v>
      </c>
      <c r="F542" s="23">
        <v>0</v>
      </c>
      <c r="G542" s="23">
        <v>0</v>
      </c>
      <c r="H542" s="24">
        <v>10229</v>
      </c>
      <c r="I542" s="24">
        <v>10822.85904267122</v>
      </c>
      <c r="J542" s="25">
        <v>1</v>
      </c>
      <c r="K542" s="25">
        <v>0.6</v>
      </c>
      <c r="L542" s="21" t="s">
        <v>6</v>
      </c>
      <c r="M542" s="21" t="s">
        <v>6</v>
      </c>
      <c r="N542" s="21">
        <v>0</v>
      </c>
      <c r="O542" s="21">
        <v>0</v>
      </c>
      <c r="P542" s="21" t="s">
        <v>6</v>
      </c>
    </row>
    <row r="543" spans="1:16" x14ac:dyDescent="0.35">
      <c r="A543" s="21" t="s">
        <v>16</v>
      </c>
      <c r="B543" s="21" t="s">
        <v>82</v>
      </c>
      <c r="C543" s="21" t="s">
        <v>237</v>
      </c>
      <c r="D543" s="21" t="s">
        <v>238</v>
      </c>
      <c r="E543" s="22">
        <v>45657</v>
      </c>
      <c r="F543" s="23">
        <v>0</v>
      </c>
      <c r="G543" s="23">
        <v>0</v>
      </c>
      <c r="H543" s="24">
        <v>10186</v>
      </c>
      <c r="I543" s="24">
        <v>10822.85904267122</v>
      </c>
      <c r="J543" s="25">
        <v>1</v>
      </c>
      <c r="K543" s="25">
        <v>0.6</v>
      </c>
      <c r="L543" s="21" t="s">
        <v>6</v>
      </c>
      <c r="M543" s="21" t="s">
        <v>6</v>
      </c>
      <c r="N543" s="21">
        <v>0</v>
      </c>
      <c r="O543" s="21">
        <v>0</v>
      </c>
      <c r="P543" s="21" t="s">
        <v>6</v>
      </c>
    </row>
    <row r="544" spans="1:16" x14ac:dyDescent="0.35">
      <c r="A544" s="21" t="s">
        <v>16</v>
      </c>
      <c r="B544" s="21" t="s">
        <v>83</v>
      </c>
      <c r="C544" s="21" t="s">
        <v>237</v>
      </c>
      <c r="D544" s="21" t="s">
        <v>238</v>
      </c>
      <c r="E544" s="22">
        <v>45657</v>
      </c>
      <c r="F544" s="23">
        <v>0</v>
      </c>
      <c r="G544" s="23">
        <v>0</v>
      </c>
      <c r="H544" s="24">
        <v>10521.070624313199</v>
      </c>
      <c r="I544" s="24">
        <v>10822.85904267122</v>
      </c>
      <c r="J544" s="25">
        <v>1</v>
      </c>
      <c r="K544" s="25">
        <v>0.6</v>
      </c>
      <c r="L544" s="21" t="s">
        <v>6</v>
      </c>
      <c r="M544" s="21" t="s">
        <v>6</v>
      </c>
      <c r="N544" s="21">
        <v>0</v>
      </c>
      <c r="O544" s="21">
        <v>0</v>
      </c>
      <c r="P544" s="21" t="s">
        <v>6</v>
      </c>
    </row>
    <row r="545" spans="1:16" x14ac:dyDescent="0.35">
      <c r="A545" s="21" t="s">
        <v>16</v>
      </c>
      <c r="B545" s="21" t="s">
        <v>84</v>
      </c>
      <c r="C545" s="21" t="s">
        <v>237</v>
      </c>
      <c r="D545" s="21" t="s">
        <v>238</v>
      </c>
      <c r="E545" s="22">
        <v>45657</v>
      </c>
      <c r="F545" s="23">
        <v>0</v>
      </c>
      <c r="G545" s="23">
        <v>0</v>
      </c>
      <c r="H545" s="24">
        <v>10441.075348280214</v>
      </c>
      <c r="I545" s="24">
        <v>10822.85904267122</v>
      </c>
      <c r="J545" s="25">
        <v>1</v>
      </c>
      <c r="K545" s="25">
        <v>0.6</v>
      </c>
      <c r="L545" s="21" t="s">
        <v>6</v>
      </c>
      <c r="M545" s="21" t="s">
        <v>6</v>
      </c>
      <c r="N545" s="21">
        <v>0</v>
      </c>
      <c r="O545" s="21">
        <v>0</v>
      </c>
      <c r="P545" s="21" t="s">
        <v>6</v>
      </c>
    </row>
    <row r="546" spans="1:16" x14ac:dyDescent="0.35">
      <c r="A546" s="21" t="s">
        <v>16</v>
      </c>
      <c r="B546" s="21" t="s">
        <v>0</v>
      </c>
      <c r="C546" s="21" t="s">
        <v>237</v>
      </c>
      <c r="D546" s="21" t="s">
        <v>238</v>
      </c>
      <c r="E546" s="22">
        <v>45657</v>
      </c>
      <c r="F546" s="23">
        <v>0</v>
      </c>
      <c r="G546" s="23">
        <v>1.2793948957266706E-2</v>
      </c>
      <c r="H546" s="24">
        <v>10633.859337123247</v>
      </c>
      <c r="I546" s="24">
        <v>10822.85904267122</v>
      </c>
      <c r="J546" s="25">
        <v>1</v>
      </c>
      <c r="K546" s="25">
        <v>0.6</v>
      </c>
      <c r="L546" s="21" t="s">
        <v>6</v>
      </c>
      <c r="M546" s="21" t="s">
        <v>6</v>
      </c>
      <c r="N546" s="21">
        <v>0</v>
      </c>
      <c r="O546" s="21">
        <v>0</v>
      </c>
      <c r="P546" s="21" t="s">
        <v>6</v>
      </c>
    </row>
    <row r="547" spans="1:16" x14ac:dyDescent="0.35">
      <c r="A547" s="21" t="s">
        <v>16</v>
      </c>
      <c r="B547" s="21" t="s">
        <v>1</v>
      </c>
      <c r="C547" s="21" t="s">
        <v>237</v>
      </c>
      <c r="D547" s="21" t="s">
        <v>238</v>
      </c>
      <c r="E547" s="22">
        <v>45657</v>
      </c>
      <c r="F547" s="23">
        <v>0</v>
      </c>
      <c r="G547" s="23">
        <v>2.7836563337499998E-2</v>
      </c>
      <c r="H547" s="24">
        <v>10585.48793130356</v>
      </c>
      <c r="I547" s="24">
        <v>10822.85904267122</v>
      </c>
      <c r="J547" s="25">
        <v>1</v>
      </c>
      <c r="K547" s="25">
        <v>0.6</v>
      </c>
      <c r="L547" s="21" t="s">
        <v>6</v>
      </c>
      <c r="M547" s="21" t="s">
        <v>6</v>
      </c>
      <c r="N547" s="21">
        <v>0</v>
      </c>
      <c r="O547" s="21">
        <v>0</v>
      </c>
      <c r="P547" s="21" t="s">
        <v>6</v>
      </c>
    </row>
    <row r="548" spans="1:16" x14ac:dyDescent="0.35">
      <c r="A548" s="21" t="s">
        <v>16</v>
      </c>
      <c r="B548" s="21" t="s">
        <v>78</v>
      </c>
      <c r="C548" s="21" t="s">
        <v>239</v>
      </c>
      <c r="D548" s="21" t="s">
        <v>240</v>
      </c>
      <c r="E548" s="22">
        <v>45382</v>
      </c>
      <c r="F548" s="23">
        <v>0</v>
      </c>
      <c r="G548" s="23">
        <v>0</v>
      </c>
      <c r="H548" s="24">
        <v>21168</v>
      </c>
      <c r="I548" s="24">
        <v>23253.036357121051</v>
      </c>
      <c r="J548" s="25">
        <v>2</v>
      </c>
      <c r="K548" s="25">
        <v>1</v>
      </c>
      <c r="L548" s="21" t="s">
        <v>6</v>
      </c>
      <c r="M548" s="21" t="s">
        <v>6</v>
      </c>
      <c r="N548" s="21">
        <v>0</v>
      </c>
      <c r="O548" s="21">
        <v>0</v>
      </c>
      <c r="P548" s="21" t="s">
        <v>6</v>
      </c>
    </row>
    <row r="549" spans="1:16" x14ac:dyDescent="0.35">
      <c r="A549" s="21" t="s">
        <v>16</v>
      </c>
      <c r="B549" s="21" t="s">
        <v>81</v>
      </c>
      <c r="C549" s="21" t="s">
        <v>239</v>
      </c>
      <c r="D549" s="21" t="s">
        <v>240</v>
      </c>
      <c r="E549" s="22">
        <v>45382</v>
      </c>
      <c r="F549" s="23">
        <v>0</v>
      </c>
      <c r="G549" s="23">
        <v>0</v>
      </c>
      <c r="H549" s="24">
        <v>22669</v>
      </c>
      <c r="I549" s="24">
        <v>23253.036357121051</v>
      </c>
      <c r="J549" s="25">
        <v>2</v>
      </c>
      <c r="K549" s="25">
        <v>1</v>
      </c>
      <c r="L549" s="21" t="s">
        <v>6</v>
      </c>
      <c r="M549" s="21" t="s">
        <v>6</v>
      </c>
      <c r="N549" s="21">
        <v>0</v>
      </c>
      <c r="O549" s="21">
        <v>0</v>
      </c>
      <c r="P549" s="21" t="s">
        <v>6</v>
      </c>
    </row>
    <row r="550" spans="1:16" x14ac:dyDescent="0.35">
      <c r="A550" s="21" t="s">
        <v>16</v>
      </c>
      <c r="B550" s="21" t="s">
        <v>82</v>
      </c>
      <c r="C550" s="21" t="s">
        <v>239</v>
      </c>
      <c r="D550" s="21" t="s">
        <v>240</v>
      </c>
      <c r="E550" s="22">
        <v>45382</v>
      </c>
      <c r="F550" s="23">
        <v>0</v>
      </c>
      <c r="G550" s="23">
        <v>0</v>
      </c>
      <c r="H550" s="24">
        <v>22160</v>
      </c>
      <c r="I550" s="24">
        <v>23253.036357121051</v>
      </c>
      <c r="J550" s="25">
        <v>2</v>
      </c>
      <c r="K550" s="25">
        <v>1</v>
      </c>
      <c r="L550" s="21" t="s">
        <v>6</v>
      </c>
      <c r="M550" s="21" t="s">
        <v>6</v>
      </c>
      <c r="N550" s="21">
        <v>0</v>
      </c>
      <c r="O550" s="21">
        <v>0</v>
      </c>
      <c r="P550" s="21" t="s">
        <v>6</v>
      </c>
    </row>
    <row r="551" spans="1:16" x14ac:dyDescent="0.35">
      <c r="A551" s="21" t="s">
        <v>16</v>
      </c>
      <c r="B551" s="21" t="s">
        <v>83</v>
      </c>
      <c r="C551" s="21" t="s">
        <v>239</v>
      </c>
      <c r="D551" s="21" t="s">
        <v>240</v>
      </c>
      <c r="E551" s="22">
        <v>45382</v>
      </c>
      <c r="F551" s="23">
        <v>0</v>
      </c>
      <c r="G551" s="23">
        <v>0</v>
      </c>
      <c r="H551" s="24">
        <v>22604.640490874503</v>
      </c>
      <c r="I551" s="24">
        <v>23253.036357121051</v>
      </c>
      <c r="J551" s="25">
        <v>2</v>
      </c>
      <c r="K551" s="25">
        <v>1</v>
      </c>
      <c r="L551" s="21" t="s">
        <v>6</v>
      </c>
      <c r="M551" s="21" t="s">
        <v>6</v>
      </c>
      <c r="N551" s="21">
        <v>0</v>
      </c>
      <c r="O551" s="21">
        <v>0</v>
      </c>
      <c r="P551" s="21" t="s">
        <v>6</v>
      </c>
    </row>
    <row r="552" spans="1:16" x14ac:dyDescent="0.35">
      <c r="A552" s="21" t="s">
        <v>16</v>
      </c>
      <c r="B552" s="21" t="s">
        <v>84</v>
      </c>
      <c r="C552" s="21" t="s">
        <v>239</v>
      </c>
      <c r="D552" s="21" t="s">
        <v>240</v>
      </c>
      <c r="E552" s="22">
        <v>45382</v>
      </c>
      <c r="F552" s="23">
        <v>1.3263904930571594E-2</v>
      </c>
      <c r="G552" s="23">
        <v>1.3349186137372987E-2</v>
      </c>
      <c r="H552" s="24">
        <v>22765.154380567972</v>
      </c>
      <c r="I552" s="24">
        <v>23253.036357121051</v>
      </c>
      <c r="J552" s="25">
        <v>2</v>
      </c>
      <c r="K552" s="25">
        <v>1</v>
      </c>
      <c r="L552" s="21" t="s">
        <v>6</v>
      </c>
      <c r="M552" s="21" t="s">
        <v>6</v>
      </c>
      <c r="N552" s="21">
        <v>0</v>
      </c>
      <c r="O552" s="21">
        <v>0</v>
      </c>
      <c r="P552" s="21" t="s">
        <v>6</v>
      </c>
    </row>
    <row r="553" spans="1:16" x14ac:dyDescent="0.35">
      <c r="A553" s="21" t="s">
        <v>16</v>
      </c>
      <c r="B553" s="21" t="s">
        <v>0</v>
      </c>
      <c r="C553" s="21" t="s">
        <v>239</v>
      </c>
      <c r="D553" s="21" t="s">
        <v>240</v>
      </c>
      <c r="E553" s="22">
        <v>45382</v>
      </c>
      <c r="F553" s="23">
        <v>0</v>
      </c>
      <c r="G553" s="23">
        <v>2.8255020551618572E-2</v>
      </c>
      <c r="H553" s="24">
        <v>23435.203989098769</v>
      </c>
      <c r="I553" s="24">
        <v>23253.036357121051</v>
      </c>
      <c r="J553" s="25">
        <v>2</v>
      </c>
      <c r="K553" s="25">
        <v>1</v>
      </c>
      <c r="L553" s="21" t="s">
        <v>6</v>
      </c>
      <c r="M553" s="21" t="s">
        <v>6</v>
      </c>
      <c r="N553" s="21">
        <v>0</v>
      </c>
      <c r="O553" s="21">
        <v>0</v>
      </c>
      <c r="P553" s="21" t="s">
        <v>6</v>
      </c>
    </row>
    <row r="554" spans="1:16" x14ac:dyDescent="0.35">
      <c r="A554" s="21" t="s">
        <v>16</v>
      </c>
      <c r="B554" s="21" t="s">
        <v>1</v>
      </c>
      <c r="C554" s="21" t="s">
        <v>239</v>
      </c>
      <c r="D554" s="21" t="s">
        <v>240</v>
      </c>
      <c r="E554" s="22">
        <v>45382</v>
      </c>
      <c r="F554" s="23">
        <v>0</v>
      </c>
      <c r="G554" s="23">
        <v>6.1476145622791897E-2</v>
      </c>
      <c r="H554" s="24">
        <v>22881.524021006997</v>
      </c>
      <c r="I554" s="24">
        <v>23253.036357121051</v>
      </c>
      <c r="J554" s="25">
        <v>2</v>
      </c>
      <c r="K554" s="25">
        <v>1</v>
      </c>
      <c r="L554" s="21" t="s">
        <v>6</v>
      </c>
      <c r="M554" s="21" t="s">
        <v>6</v>
      </c>
      <c r="N554" s="21">
        <v>0</v>
      </c>
      <c r="O554" s="21">
        <v>0</v>
      </c>
      <c r="P554" s="21" t="s">
        <v>6</v>
      </c>
    </row>
    <row r="555" spans="1:16" x14ac:dyDescent="0.35">
      <c r="A555" s="21" t="s">
        <v>16</v>
      </c>
      <c r="B555" s="21" t="s">
        <v>78</v>
      </c>
      <c r="C555" s="21" t="s">
        <v>241</v>
      </c>
      <c r="D555" s="21" t="s">
        <v>242</v>
      </c>
      <c r="E555" s="22">
        <v>45565</v>
      </c>
      <c r="F555" s="23">
        <v>0</v>
      </c>
      <c r="G555" s="23">
        <v>0</v>
      </c>
      <c r="H555" s="24">
        <v>300</v>
      </c>
      <c r="I555" s="24">
        <v>298</v>
      </c>
      <c r="J555" s="25">
        <v>0</v>
      </c>
      <c r="K555" s="25">
        <v>4</v>
      </c>
      <c r="L555" s="21" t="s">
        <v>6</v>
      </c>
      <c r="M555" s="21" t="s">
        <v>6</v>
      </c>
      <c r="N555" s="21">
        <v>0</v>
      </c>
      <c r="O555" s="21">
        <v>0</v>
      </c>
      <c r="P555" s="21" t="s">
        <v>6</v>
      </c>
    </row>
    <row r="556" spans="1:16" x14ac:dyDescent="0.35">
      <c r="A556" s="21" t="s">
        <v>16</v>
      </c>
      <c r="B556" s="21" t="s">
        <v>81</v>
      </c>
      <c r="C556" s="21" t="s">
        <v>241</v>
      </c>
      <c r="D556" s="21" t="s">
        <v>242</v>
      </c>
      <c r="E556" s="22">
        <v>45565</v>
      </c>
      <c r="F556" s="23">
        <v>0.23970828079508127</v>
      </c>
      <c r="G556" s="23">
        <v>0</v>
      </c>
      <c r="H556" s="24">
        <v>312</v>
      </c>
      <c r="I556" s="24">
        <v>298</v>
      </c>
      <c r="J556" s="25">
        <v>0</v>
      </c>
      <c r="K556" s="25">
        <v>4</v>
      </c>
      <c r="L556" s="21" t="s">
        <v>6</v>
      </c>
      <c r="M556" s="21" t="s">
        <v>6</v>
      </c>
      <c r="N556" s="21">
        <v>0</v>
      </c>
      <c r="O556" s="21">
        <v>0</v>
      </c>
      <c r="P556" s="21" t="s">
        <v>6</v>
      </c>
    </row>
    <row r="557" spans="1:16" x14ac:dyDescent="0.35">
      <c r="A557" s="21" t="s">
        <v>16</v>
      </c>
      <c r="B557" s="21" t="s">
        <v>82</v>
      </c>
      <c r="C557" s="21" t="s">
        <v>241</v>
      </c>
      <c r="D557" s="21" t="s">
        <v>242</v>
      </c>
      <c r="E557" s="22">
        <v>45565</v>
      </c>
      <c r="F557" s="23">
        <v>0.11592491636216293</v>
      </c>
      <c r="G557" s="23">
        <v>0</v>
      </c>
      <c r="H557" s="24">
        <v>293</v>
      </c>
      <c r="I557" s="24">
        <v>298</v>
      </c>
      <c r="J557" s="25">
        <v>0</v>
      </c>
      <c r="K557" s="25">
        <v>4</v>
      </c>
      <c r="L557" s="21" t="s">
        <v>6</v>
      </c>
      <c r="M557" s="21" t="s">
        <v>6</v>
      </c>
      <c r="N557" s="21">
        <v>0</v>
      </c>
      <c r="O557" s="21">
        <v>0</v>
      </c>
      <c r="P557" s="21" t="s">
        <v>6</v>
      </c>
    </row>
    <row r="558" spans="1:16" x14ac:dyDescent="0.35">
      <c r="A558" s="21" t="s">
        <v>16</v>
      </c>
      <c r="B558" s="21" t="s">
        <v>83</v>
      </c>
      <c r="C558" s="21" t="s">
        <v>241</v>
      </c>
      <c r="D558" s="21" t="s">
        <v>242</v>
      </c>
      <c r="E558" s="22">
        <v>45565</v>
      </c>
      <c r="F558" s="23">
        <v>5.137005E-2</v>
      </c>
      <c r="G558" s="23">
        <v>0</v>
      </c>
      <c r="H558" s="24">
        <v>299.15843123071971</v>
      </c>
      <c r="I558" s="24">
        <v>298</v>
      </c>
      <c r="J558" s="25">
        <v>0</v>
      </c>
      <c r="K558" s="25">
        <v>4</v>
      </c>
      <c r="L558" s="21" t="s">
        <v>6</v>
      </c>
      <c r="M558" s="21" t="s">
        <v>6</v>
      </c>
      <c r="N558" s="21">
        <v>0</v>
      </c>
      <c r="O558" s="21">
        <v>0</v>
      </c>
      <c r="P558" s="21" t="s">
        <v>6</v>
      </c>
    </row>
    <row r="559" spans="1:16" x14ac:dyDescent="0.35">
      <c r="A559" s="21" t="s">
        <v>16</v>
      </c>
      <c r="B559" s="21" t="s">
        <v>84</v>
      </c>
      <c r="C559" s="21" t="s">
        <v>241</v>
      </c>
      <c r="D559" s="21" t="s">
        <v>242</v>
      </c>
      <c r="E559" s="22">
        <v>45565</v>
      </c>
      <c r="F559" s="23">
        <v>0.69122581551643592</v>
      </c>
      <c r="G559" s="23">
        <v>0</v>
      </c>
      <c r="H559" s="24">
        <v>274.06216409251402</v>
      </c>
      <c r="I559" s="24">
        <v>298</v>
      </c>
      <c r="J559" s="25">
        <v>0</v>
      </c>
      <c r="K559" s="25">
        <v>4</v>
      </c>
      <c r="L559" s="21" t="s">
        <v>6</v>
      </c>
      <c r="M559" s="21" t="s">
        <v>6</v>
      </c>
      <c r="N559" s="21">
        <v>0</v>
      </c>
      <c r="O559" s="21">
        <v>0</v>
      </c>
      <c r="P559" s="21" t="s">
        <v>6</v>
      </c>
    </row>
    <row r="560" spans="1:16" x14ac:dyDescent="0.35">
      <c r="A560" s="21" t="s">
        <v>16</v>
      </c>
      <c r="B560" s="21" t="s">
        <v>0</v>
      </c>
      <c r="C560" s="21" t="s">
        <v>241</v>
      </c>
      <c r="D560" s="21" t="s">
        <v>242</v>
      </c>
      <c r="E560" s="22">
        <v>45565</v>
      </c>
      <c r="F560" s="23">
        <v>5.8830015999999999E-2</v>
      </c>
      <c r="G560" s="23">
        <v>6.1190149015658592E-3</v>
      </c>
      <c r="H560" s="24">
        <v>278.43940037277821</v>
      </c>
      <c r="I560" s="24">
        <v>298</v>
      </c>
      <c r="J560" s="25">
        <v>0</v>
      </c>
      <c r="K560" s="25">
        <v>4</v>
      </c>
      <c r="L560" s="21" t="s">
        <v>6</v>
      </c>
      <c r="M560" s="21" t="s">
        <v>6</v>
      </c>
      <c r="N560" s="21">
        <v>0</v>
      </c>
      <c r="O560" s="21">
        <v>0</v>
      </c>
      <c r="P560" s="21" t="s">
        <v>6</v>
      </c>
    </row>
    <row r="561" spans="1:16" x14ac:dyDescent="0.35">
      <c r="A561" s="21" t="s">
        <v>16</v>
      </c>
      <c r="B561" s="21" t="s">
        <v>1</v>
      </c>
      <c r="C561" s="21" t="s">
        <v>241</v>
      </c>
      <c r="D561" s="21" t="s">
        <v>242</v>
      </c>
      <c r="E561" s="22">
        <v>45565</v>
      </c>
      <c r="F561" s="23">
        <v>5.62E-4</v>
      </c>
      <c r="G561" s="23">
        <v>1.3313508318617998E-2</v>
      </c>
      <c r="H561" s="24">
        <v>277.1342722805984</v>
      </c>
      <c r="I561" s="24">
        <v>298</v>
      </c>
      <c r="J561" s="25">
        <v>0</v>
      </c>
      <c r="K561" s="25">
        <v>4</v>
      </c>
      <c r="L561" s="21" t="s">
        <v>6</v>
      </c>
      <c r="M561" s="21" t="s">
        <v>6</v>
      </c>
      <c r="N561" s="21">
        <v>0</v>
      </c>
      <c r="O561" s="21">
        <v>0</v>
      </c>
      <c r="P561" s="21" t="s">
        <v>6</v>
      </c>
    </row>
    <row r="562" spans="1:16" x14ac:dyDescent="0.35">
      <c r="A562" s="21" t="s">
        <v>16</v>
      </c>
      <c r="B562" s="21" t="s">
        <v>78</v>
      </c>
      <c r="C562" s="21" t="s">
        <v>243</v>
      </c>
      <c r="D562" s="21" t="s">
        <v>244</v>
      </c>
      <c r="E562" s="22">
        <v>44977</v>
      </c>
      <c r="F562" s="23">
        <v>0</v>
      </c>
      <c r="G562" s="23">
        <v>0</v>
      </c>
      <c r="H562" s="24">
        <v>6407</v>
      </c>
      <c r="I562" s="24">
        <v>6829</v>
      </c>
      <c r="J562" s="25">
        <v>0</v>
      </c>
      <c r="K562" s="25">
        <v>4.5</v>
      </c>
      <c r="L562" s="21" t="s">
        <v>6</v>
      </c>
      <c r="M562" s="21" t="s">
        <v>6</v>
      </c>
      <c r="N562" s="21">
        <v>0</v>
      </c>
      <c r="O562" s="21">
        <v>0</v>
      </c>
      <c r="P562" s="21" t="s">
        <v>6</v>
      </c>
    </row>
    <row r="563" spans="1:16" x14ac:dyDescent="0.35">
      <c r="A563" s="21" t="s">
        <v>16</v>
      </c>
      <c r="B563" s="21" t="s">
        <v>81</v>
      </c>
      <c r="C563" s="21" t="s">
        <v>243</v>
      </c>
      <c r="D563" s="21" t="s">
        <v>244</v>
      </c>
      <c r="E563" s="22">
        <v>44977</v>
      </c>
      <c r="F563" s="23">
        <v>0.18882158170014504</v>
      </c>
      <c r="G563" s="23">
        <v>0</v>
      </c>
      <c r="H563" s="24">
        <v>5929</v>
      </c>
      <c r="I563" s="24">
        <v>6829</v>
      </c>
      <c r="J563" s="25">
        <v>0</v>
      </c>
      <c r="K563" s="25">
        <v>4.5</v>
      </c>
      <c r="L563" s="21" t="s">
        <v>6</v>
      </c>
      <c r="M563" s="21" t="s">
        <v>6</v>
      </c>
      <c r="N563" s="21">
        <v>0</v>
      </c>
      <c r="O563" s="21">
        <v>0</v>
      </c>
      <c r="P563" s="21" t="s">
        <v>6</v>
      </c>
    </row>
    <row r="564" spans="1:16" x14ac:dyDescent="0.35">
      <c r="A564" s="21" t="s">
        <v>16</v>
      </c>
      <c r="B564" s="21" t="s">
        <v>82</v>
      </c>
      <c r="C564" s="21" t="s">
        <v>243</v>
      </c>
      <c r="D564" s="21" t="s">
        <v>244</v>
      </c>
      <c r="E564" s="22">
        <v>44977</v>
      </c>
      <c r="F564" s="23">
        <v>0.43343116526815956</v>
      </c>
      <c r="G564" s="23">
        <v>0</v>
      </c>
      <c r="H564" s="24">
        <v>6303</v>
      </c>
      <c r="I564" s="24">
        <v>6829</v>
      </c>
      <c r="J564" s="25">
        <v>0</v>
      </c>
      <c r="K564" s="25">
        <v>4.5</v>
      </c>
      <c r="L564" s="21" t="s">
        <v>6</v>
      </c>
      <c r="M564" s="21" t="s">
        <v>6</v>
      </c>
      <c r="N564" s="21">
        <v>0</v>
      </c>
      <c r="O564" s="21">
        <v>0</v>
      </c>
      <c r="P564" s="21" t="s">
        <v>6</v>
      </c>
    </row>
    <row r="565" spans="1:16" x14ac:dyDescent="0.35">
      <c r="A565" s="21" t="s">
        <v>16</v>
      </c>
      <c r="B565" s="21" t="s">
        <v>83</v>
      </c>
      <c r="C565" s="21" t="s">
        <v>243</v>
      </c>
      <c r="D565" s="21" t="s">
        <v>244</v>
      </c>
      <c r="E565" s="22">
        <v>44977</v>
      </c>
      <c r="F565" s="23">
        <v>1.0481398999999999E-2</v>
      </c>
      <c r="G565" s="23">
        <v>1.0035499999999996E-2</v>
      </c>
      <c r="H565" s="24">
        <v>6338.3341148560539</v>
      </c>
      <c r="I565" s="24">
        <v>6829</v>
      </c>
      <c r="J565" s="25">
        <v>0</v>
      </c>
      <c r="K565" s="25">
        <v>4.5</v>
      </c>
      <c r="L565" s="21" t="s">
        <v>6</v>
      </c>
      <c r="M565" s="21" t="s">
        <v>6</v>
      </c>
      <c r="N565" s="21">
        <v>0</v>
      </c>
      <c r="O565" s="21">
        <v>0</v>
      </c>
      <c r="P565" s="21" t="s">
        <v>6</v>
      </c>
    </row>
    <row r="566" spans="1:16" x14ac:dyDescent="0.35">
      <c r="A566" s="21" t="s">
        <v>16</v>
      </c>
      <c r="B566" s="21" t="s">
        <v>84</v>
      </c>
      <c r="C566" s="21" t="s">
        <v>243</v>
      </c>
      <c r="D566" s="21" t="s">
        <v>244</v>
      </c>
      <c r="E566" s="22">
        <v>44977</v>
      </c>
      <c r="F566" s="23">
        <v>-2.2859916938836058E-4</v>
      </c>
      <c r="G566" s="23">
        <v>1.901570256153589E-2</v>
      </c>
      <c r="H566" s="24">
        <v>6828.9016104347038</v>
      </c>
      <c r="I566" s="24">
        <v>6829</v>
      </c>
      <c r="J566" s="25">
        <v>0</v>
      </c>
      <c r="K566" s="25">
        <v>4.5</v>
      </c>
      <c r="L566" s="21" t="s">
        <v>6</v>
      </c>
      <c r="M566" s="21" t="s">
        <v>6</v>
      </c>
      <c r="N566" s="21">
        <v>0</v>
      </c>
      <c r="O566" s="21">
        <v>0</v>
      </c>
      <c r="P566" s="21" t="s">
        <v>6</v>
      </c>
    </row>
    <row r="567" spans="1:16" x14ac:dyDescent="0.35">
      <c r="A567" s="21" t="s">
        <v>16</v>
      </c>
      <c r="B567" s="21" t="s">
        <v>0</v>
      </c>
      <c r="C567" s="21" t="s">
        <v>243</v>
      </c>
      <c r="D567" s="21" t="s">
        <v>244</v>
      </c>
      <c r="E567" s="22">
        <v>44977</v>
      </c>
      <c r="F567" s="23">
        <v>1.838438E-3</v>
      </c>
      <c r="G567" s="23">
        <v>2.1279820022816601E-2</v>
      </c>
      <c r="H567" s="24">
        <v>6511.756730580817</v>
      </c>
      <c r="I567" s="24">
        <v>6829</v>
      </c>
      <c r="J567" s="25">
        <v>0</v>
      </c>
      <c r="K567" s="25">
        <v>4.5</v>
      </c>
      <c r="L567" s="21" t="s">
        <v>6</v>
      </c>
      <c r="M567" s="21" t="s">
        <v>6</v>
      </c>
      <c r="N567" s="21">
        <v>0</v>
      </c>
      <c r="O567" s="21">
        <v>0</v>
      </c>
      <c r="P567" s="21" t="s">
        <v>6</v>
      </c>
    </row>
    <row r="568" spans="1:16" x14ac:dyDescent="0.35">
      <c r="A568" s="21" t="s">
        <v>16</v>
      </c>
      <c r="B568" s="21" t="s">
        <v>1</v>
      </c>
      <c r="C568" s="21" t="s">
        <v>243</v>
      </c>
      <c r="D568" s="21" t="s">
        <v>244</v>
      </c>
      <c r="E568" s="22">
        <v>44977</v>
      </c>
      <c r="F568" s="23">
        <v>0</v>
      </c>
      <c r="G568" s="23">
        <v>2.5251325099999999E-2</v>
      </c>
      <c r="H568" s="24">
        <v>6736.4433304954055</v>
      </c>
      <c r="I568" s="24">
        <v>6829</v>
      </c>
      <c r="J568" s="25">
        <v>0</v>
      </c>
      <c r="K568" s="25">
        <v>4.5</v>
      </c>
      <c r="L568" s="21" t="s">
        <v>6</v>
      </c>
      <c r="M568" s="21" t="s">
        <v>6</v>
      </c>
      <c r="N568" s="21">
        <v>0</v>
      </c>
      <c r="O568" s="21">
        <v>0</v>
      </c>
      <c r="P568" s="21" t="s">
        <v>6</v>
      </c>
    </row>
    <row r="569" spans="1:16" x14ac:dyDescent="0.35">
      <c r="A569" s="21" t="s">
        <v>16</v>
      </c>
      <c r="B569" s="21" t="s">
        <v>78</v>
      </c>
      <c r="C569" s="21" t="s">
        <v>245</v>
      </c>
      <c r="D569" s="21" t="s">
        <v>246</v>
      </c>
      <c r="E569" s="22">
        <v>45058</v>
      </c>
      <c r="F569" s="23">
        <v>0</v>
      </c>
      <c r="G569" s="23">
        <v>0</v>
      </c>
      <c r="H569" s="24">
        <v>1422</v>
      </c>
      <c r="I569" s="24">
        <v>1475</v>
      </c>
      <c r="J569" s="25">
        <v>3</v>
      </c>
      <c r="K569" s="25">
        <v>0.8</v>
      </c>
      <c r="L569" s="21" t="s">
        <v>6</v>
      </c>
      <c r="M569" s="21" t="s">
        <v>6</v>
      </c>
      <c r="N569" s="21">
        <v>0</v>
      </c>
      <c r="O569" s="21">
        <v>0</v>
      </c>
      <c r="P569" s="21" t="s">
        <v>6</v>
      </c>
    </row>
    <row r="570" spans="1:16" x14ac:dyDescent="0.35">
      <c r="A570" s="21" t="s">
        <v>16</v>
      </c>
      <c r="B570" s="21" t="s">
        <v>81</v>
      </c>
      <c r="C570" s="21" t="s">
        <v>245</v>
      </c>
      <c r="D570" s="21" t="s">
        <v>246</v>
      </c>
      <c r="E570" s="22">
        <v>45058</v>
      </c>
      <c r="F570" s="23">
        <v>0.10482473378904758</v>
      </c>
      <c r="G570" s="23">
        <v>0</v>
      </c>
      <c r="H570" s="24">
        <v>1202</v>
      </c>
      <c r="I570" s="24">
        <v>1475</v>
      </c>
      <c r="J570" s="25">
        <v>3</v>
      </c>
      <c r="K570" s="25">
        <v>0.8</v>
      </c>
      <c r="L570" s="21" t="s">
        <v>6</v>
      </c>
      <c r="M570" s="21" t="s">
        <v>6</v>
      </c>
      <c r="N570" s="21">
        <v>0</v>
      </c>
      <c r="O570" s="21">
        <v>0</v>
      </c>
      <c r="P570" s="21" t="s">
        <v>6</v>
      </c>
    </row>
    <row r="571" spans="1:16" x14ac:dyDescent="0.35">
      <c r="A571" s="21" t="s">
        <v>16</v>
      </c>
      <c r="B571" s="21" t="s">
        <v>82</v>
      </c>
      <c r="C571" s="21" t="s">
        <v>245</v>
      </c>
      <c r="D571" s="21" t="s">
        <v>246</v>
      </c>
      <c r="E571" s="22">
        <v>45058</v>
      </c>
      <c r="F571" s="23">
        <v>0.91543594994474708</v>
      </c>
      <c r="G571" s="23">
        <v>0</v>
      </c>
      <c r="H571" s="24">
        <v>1260</v>
      </c>
      <c r="I571" s="24">
        <v>1475</v>
      </c>
      <c r="J571" s="25">
        <v>3</v>
      </c>
      <c r="K571" s="25">
        <v>0.8</v>
      </c>
      <c r="L571" s="21" t="s">
        <v>6</v>
      </c>
      <c r="M571" s="21" t="s">
        <v>6</v>
      </c>
      <c r="N571" s="21">
        <v>0</v>
      </c>
      <c r="O571" s="21">
        <v>0</v>
      </c>
      <c r="P571" s="21" t="s">
        <v>6</v>
      </c>
    </row>
    <row r="572" spans="1:16" x14ac:dyDescent="0.35">
      <c r="A572" s="21" t="s">
        <v>16</v>
      </c>
      <c r="B572" s="21" t="s">
        <v>83</v>
      </c>
      <c r="C572" s="21" t="s">
        <v>245</v>
      </c>
      <c r="D572" s="21" t="s">
        <v>246</v>
      </c>
      <c r="E572" s="22">
        <v>45058</v>
      </c>
      <c r="F572" s="23">
        <v>6.2584948000000001E-2</v>
      </c>
      <c r="G572" s="23">
        <v>1.8305000000000016E-3</v>
      </c>
      <c r="H572" s="24">
        <v>1256.5405306438565</v>
      </c>
      <c r="I572" s="24">
        <v>1475</v>
      </c>
      <c r="J572" s="25">
        <v>3</v>
      </c>
      <c r="K572" s="25">
        <v>0.8</v>
      </c>
      <c r="L572" s="21" t="s">
        <v>6</v>
      </c>
      <c r="M572" s="21" t="s">
        <v>6</v>
      </c>
      <c r="N572" s="21">
        <v>0</v>
      </c>
      <c r="O572" s="21">
        <v>0</v>
      </c>
      <c r="P572" s="21" t="s">
        <v>6</v>
      </c>
    </row>
    <row r="573" spans="1:16" x14ac:dyDescent="0.35">
      <c r="A573" s="21" t="s">
        <v>16</v>
      </c>
      <c r="B573" s="21" t="s">
        <v>84</v>
      </c>
      <c r="C573" s="21" t="s">
        <v>245</v>
      </c>
      <c r="D573" s="21" t="s">
        <v>246</v>
      </c>
      <c r="E573" s="22">
        <v>45058</v>
      </c>
      <c r="F573" s="23">
        <v>1.16116060152761E-2</v>
      </c>
      <c r="G573" s="23">
        <v>4.0005807481199177E-3</v>
      </c>
      <c r="H573" s="24">
        <v>1256.5655534991272</v>
      </c>
      <c r="I573" s="24">
        <v>1475</v>
      </c>
      <c r="J573" s="25">
        <v>3</v>
      </c>
      <c r="K573" s="25">
        <v>0.8</v>
      </c>
      <c r="L573" s="21" t="s">
        <v>6</v>
      </c>
      <c r="M573" s="21" t="s">
        <v>6</v>
      </c>
      <c r="N573" s="21">
        <v>0</v>
      </c>
      <c r="O573" s="21">
        <v>0</v>
      </c>
      <c r="P573" s="21" t="s">
        <v>6</v>
      </c>
    </row>
    <row r="574" spans="1:16" x14ac:dyDescent="0.35">
      <c r="A574" s="21" t="s">
        <v>16</v>
      </c>
      <c r="B574" s="21" t="s">
        <v>0</v>
      </c>
      <c r="C574" s="21" t="s">
        <v>245</v>
      </c>
      <c r="D574" s="21" t="s">
        <v>246</v>
      </c>
      <c r="E574" s="22">
        <v>45058</v>
      </c>
      <c r="F574" s="23">
        <v>2.7576570000000002E-3</v>
      </c>
      <c r="G574" s="23">
        <v>4.2338345608979007E-3</v>
      </c>
      <c r="H574" s="24">
        <v>1256.2785095831598</v>
      </c>
      <c r="I574" s="24">
        <v>1475</v>
      </c>
      <c r="J574" s="25">
        <v>3</v>
      </c>
      <c r="K574" s="25">
        <v>0.8</v>
      </c>
      <c r="L574" s="21" t="s">
        <v>6</v>
      </c>
      <c r="M574" s="21" t="s">
        <v>6</v>
      </c>
      <c r="N574" s="21">
        <v>0</v>
      </c>
      <c r="O574" s="21">
        <v>0</v>
      </c>
      <c r="P574" s="21" t="s">
        <v>6</v>
      </c>
    </row>
    <row r="575" spans="1:16" x14ac:dyDescent="0.35">
      <c r="A575" s="21" t="s">
        <v>16</v>
      </c>
      <c r="B575" s="21" t="s">
        <v>1</v>
      </c>
      <c r="C575" s="21" t="s">
        <v>245</v>
      </c>
      <c r="D575" s="21" t="s">
        <v>246</v>
      </c>
      <c r="E575" s="22">
        <v>45058</v>
      </c>
      <c r="F575" s="23">
        <v>0</v>
      </c>
      <c r="G575" s="23">
        <v>4.6059041000000005E-3</v>
      </c>
      <c r="H575" s="24">
        <v>1266.172323357385</v>
      </c>
      <c r="I575" s="24">
        <v>1475</v>
      </c>
      <c r="J575" s="25">
        <v>3</v>
      </c>
      <c r="K575" s="25">
        <v>0.8</v>
      </c>
      <c r="L575" s="21" t="s">
        <v>6</v>
      </c>
      <c r="M575" s="21" t="s">
        <v>6</v>
      </c>
      <c r="N575" s="21">
        <v>0</v>
      </c>
      <c r="O575" s="21">
        <v>0</v>
      </c>
      <c r="P575" s="21" t="s">
        <v>6</v>
      </c>
    </row>
    <row r="576" spans="1:16" x14ac:dyDescent="0.35">
      <c r="A576" s="21" t="s">
        <v>16</v>
      </c>
      <c r="B576" s="21" t="s">
        <v>78</v>
      </c>
      <c r="C576" s="21" t="s">
        <v>247</v>
      </c>
      <c r="D576" s="21" t="s">
        <v>248</v>
      </c>
      <c r="E576" s="22">
        <v>45489</v>
      </c>
      <c r="F576" s="23">
        <v>0</v>
      </c>
      <c r="G576" s="23">
        <v>0</v>
      </c>
      <c r="H576" s="24">
        <v>224</v>
      </c>
      <c r="I576" s="24">
        <v>258</v>
      </c>
      <c r="J576" s="25">
        <v>0</v>
      </c>
      <c r="K576" s="25">
        <v>0.8</v>
      </c>
      <c r="L576" s="21" t="s">
        <v>6</v>
      </c>
      <c r="M576" s="21" t="s">
        <v>6</v>
      </c>
      <c r="N576" s="21">
        <v>0</v>
      </c>
      <c r="O576" s="21">
        <v>0</v>
      </c>
      <c r="P576" s="21" t="s">
        <v>6</v>
      </c>
    </row>
    <row r="577" spans="1:16" x14ac:dyDescent="0.35">
      <c r="A577" s="21" t="s">
        <v>16</v>
      </c>
      <c r="B577" s="21" t="s">
        <v>81</v>
      </c>
      <c r="C577" s="21" t="s">
        <v>247</v>
      </c>
      <c r="D577" s="21" t="s">
        <v>248</v>
      </c>
      <c r="E577" s="22">
        <v>45489</v>
      </c>
      <c r="F577" s="23">
        <v>0</v>
      </c>
      <c r="G577" s="23">
        <v>0</v>
      </c>
      <c r="H577" s="24">
        <v>237</v>
      </c>
      <c r="I577" s="24">
        <v>258</v>
      </c>
      <c r="J577" s="25">
        <v>0</v>
      </c>
      <c r="K577" s="25">
        <v>0.8</v>
      </c>
      <c r="L577" s="21" t="s">
        <v>6</v>
      </c>
      <c r="M577" s="21" t="s">
        <v>6</v>
      </c>
      <c r="N577" s="21">
        <v>0</v>
      </c>
      <c r="O577" s="21">
        <v>0</v>
      </c>
      <c r="P577" s="21" t="s">
        <v>6</v>
      </c>
    </row>
    <row r="578" spans="1:16" x14ac:dyDescent="0.35">
      <c r="A578" s="21" t="s">
        <v>16</v>
      </c>
      <c r="B578" s="21" t="s">
        <v>82</v>
      </c>
      <c r="C578" s="21" t="s">
        <v>247</v>
      </c>
      <c r="D578" s="21" t="s">
        <v>248</v>
      </c>
      <c r="E578" s="22">
        <v>45489</v>
      </c>
      <c r="F578" s="23">
        <v>0</v>
      </c>
      <c r="G578" s="23">
        <v>0</v>
      </c>
      <c r="H578" s="24">
        <v>230</v>
      </c>
      <c r="I578" s="24">
        <v>258</v>
      </c>
      <c r="J578" s="25">
        <v>0</v>
      </c>
      <c r="K578" s="25">
        <v>0.8</v>
      </c>
      <c r="L578" s="21" t="s">
        <v>6</v>
      </c>
      <c r="M578" s="21" t="s">
        <v>6</v>
      </c>
      <c r="N578" s="21">
        <v>0</v>
      </c>
      <c r="O578" s="21">
        <v>0</v>
      </c>
      <c r="P578" s="21" t="s">
        <v>6</v>
      </c>
    </row>
    <row r="579" spans="1:16" x14ac:dyDescent="0.35">
      <c r="A579" s="21" t="s">
        <v>16</v>
      </c>
      <c r="B579" s="21" t="s">
        <v>83</v>
      </c>
      <c r="C579" s="21" t="s">
        <v>247</v>
      </c>
      <c r="D579" s="21" t="s">
        <v>248</v>
      </c>
      <c r="E579" s="22">
        <v>45489</v>
      </c>
      <c r="F579" s="23">
        <v>1.1695850000000001E-2</v>
      </c>
      <c r="G579" s="23">
        <v>0</v>
      </c>
      <c r="H579" s="24">
        <v>235.7795719616806</v>
      </c>
      <c r="I579" s="24">
        <v>258</v>
      </c>
      <c r="J579" s="25">
        <v>0</v>
      </c>
      <c r="K579" s="25">
        <v>0.8</v>
      </c>
      <c r="L579" s="21" t="s">
        <v>6</v>
      </c>
      <c r="M579" s="21" t="s">
        <v>6</v>
      </c>
      <c r="N579" s="21">
        <v>0</v>
      </c>
      <c r="O579" s="21">
        <v>0</v>
      </c>
      <c r="P579" s="21" t="s">
        <v>6</v>
      </c>
    </row>
    <row r="580" spans="1:16" x14ac:dyDescent="0.35">
      <c r="A580" s="21" t="s">
        <v>16</v>
      </c>
      <c r="B580" s="21" t="s">
        <v>84</v>
      </c>
      <c r="C580" s="21" t="s">
        <v>247</v>
      </c>
      <c r="D580" s="21" t="s">
        <v>248</v>
      </c>
      <c r="E580" s="22">
        <v>45489</v>
      </c>
      <c r="F580" s="23">
        <v>0.11520695704060559</v>
      </c>
      <c r="G580" s="23">
        <v>0</v>
      </c>
      <c r="H580" s="24">
        <v>237.97095648531598</v>
      </c>
      <c r="I580" s="24">
        <v>258</v>
      </c>
      <c r="J580" s="25">
        <v>0</v>
      </c>
      <c r="K580" s="25">
        <v>0.8</v>
      </c>
      <c r="L580" s="21" t="s">
        <v>6</v>
      </c>
      <c r="M580" s="21" t="s">
        <v>6</v>
      </c>
      <c r="N580" s="21">
        <v>0</v>
      </c>
      <c r="O580" s="21">
        <v>0</v>
      </c>
      <c r="P580" s="21" t="s">
        <v>6</v>
      </c>
    </row>
    <row r="581" spans="1:16" x14ac:dyDescent="0.35">
      <c r="A581" s="21" t="s">
        <v>16</v>
      </c>
      <c r="B581" s="21" t="s">
        <v>0</v>
      </c>
      <c r="C581" s="21" t="s">
        <v>247</v>
      </c>
      <c r="D581" s="21" t="s">
        <v>248</v>
      </c>
      <c r="E581" s="22">
        <v>45489</v>
      </c>
      <c r="F581" s="23">
        <v>0.87325805000000001</v>
      </c>
      <c r="G581" s="23">
        <v>8.6855205914821935E-3</v>
      </c>
      <c r="H581" s="24">
        <v>249.05261579658529</v>
      </c>
      <c r="I581" s="24">
        <v>258</v>
      </c>
      <c r="J581" s="25">
        <v>0</v>
      </c>
      <c r="K581" s="25">
        <v>0.8</v>
      </c>
      <c r="L581" s="21" t="s">
        <v>6</v>
      </c>
      <c r="M581" s="21" t="s">
        <v>6</v>
      </c>
      <c r="N581" s="21">
        <v>0</v>
      </c>
      <c r="O581" s="21">
        <v>0</v>
      </c>
      <c r="P581" s="21" t="s">
        <v>6</v>
      </c>
    </row>
    <row r="582" spans="1:16" x14ac:dyDescent="0.35">
      <c r="A582" s="21" t="s">
        <v>16</v>
      </c>
      <c r="B582" s="21" t="s">
        <v>1</v>
      </c>
      <c r="C582" s="21" t="s">
        <v>247</v>
      </c>
      <c r="D582" s="21" t="s">
        <v>248</v>
      </c>
      <c r="E582" s="22">
        <v>45489</v>
      </c>
      <c r="F582" s="23">
        <v>0.51457979000000009</v>
      </c>
      <c r="G582" s="23">
        <v>1.8897608929933331E-2</v>
      </c>
      <c r="H582" s="24">
        <v>239.82343306410149</v>
      </c>
      <c r="I582" s="24">
        <v>258</v>
      </c>
      <c r="J582" s="25">
        <v>0</v>
      </c>
      <c r="K582" s="25">
        <v>0.8</v>
      </c>
      <c r="L582" s="21" t="s">
        <v>6</v>
      </c>
      <c r="M582" s="21" t="s">
        <v>6</v>
      </c>
      <c r="N582" s="21">
        <v>0</v>
      </c>
      <c r="O582" s="21">
        <v>0</v>
      </c>
      <c r="P582" s="21" t="s">
        <v>6</v>
      </c>
    </row>
    <row r="583" spans="1:16" x14ac:dyDescent="0.35">
      <c r="A583" s="21" t="s">
        <v>16</v>
      </c>
      <c r="B583" s="21" t="s">
        <v>78</v>
      </c>
      <c r="C583" s="21" t="s">
        <v>249</v>
      </c>
      <c r="D583" s="21" t="s">
        <v>250</v>
      </c>
      <c r="E583" s="22">
        <v>45586</v>
      </c>
      <c r="F583" s="23">
        <v>0</v>
      </c>
      <c r="G583" s="23">
        <v>0</v>
      </c>
      <c r="H583" s="24">
        <v>1226</v>
      </c>
      <c r="I583" s="24">
        <v>1215</v>
      </c>
      <c r="J583" s="25">
        <v>0</v>
      </c>
      <c r="K583" s="25">
        <v>0.5</v>
      </c>
      <c r="L583" s="21" t="s">
        <v>6</v>
      </c>
      <c r="M583" s="21" t="s">
        <v>6</v>
      </c>
      <c r="N583" s="21">
        <v>0</v>
      </c>
      <c r="O583" s="21">
        <v>0</v>
      </c>
      <c r="P583" s="21" t="s">
        <v>6</v>
      </c>
    </row>
    <row r="584" spans="1:16" x14ac:dyDescent="0.35">
      <c r="A584" s="21" t="s">
        <v>16</v>
      </c>
      <c r="B584" s="21" t="s">
        <v>81</v>
      </c>
      <c r="C584" s="21" t="s">
        <v>249</v>
      </c>
      <c r="D584" s="21" t="s">
        <v>250</v>
      </c>
      <c r="E584" s="22">
        <v>45586</v>
      </c>
      <c r="F584" s="23">
        <v>0</v>
      </c>
      <c r="G584" s="23">
        <v>0</v>
      </c>
      <c r="H584" s="24">
        <v>1231</v>
      </c>
      <c r="I584" s="24">
        <v>1215</v>
      </c>
      <c r="J584" s="25">
        <v>0</v>
      </c>
      <c r="K584" s="25">
        <v>0.5</v>
      </c>
      <c r="L584" s="21" t="s">
        <v>6</v>
      </c>
      <c r="M584" s="21" t="s">
        <v>6</v>
      </c>
      <c r="N584" s="21">
        <v>0</v>
      </c>
      <c r="O584" s="21">
        <v>0</v>
      </c>
      <c r="P584" s="21" t="s">
        <v>6</v>
      </c>
    </row>
    <row r="585" spans="1:16" x14ac:dyDescent="0.35">
      <c r="A585" s="21" t="s">
        <v>16</v>
      </c>
      <c r="B585" s="21" t="s">
        <v>82</v>
      </c>
      <c r="C585" s="21" t="s">
        <v>249</v>
      </c>
      <c r="D585" s="21" t="s">
        <v>250</v>
      </c>
      <c r="E585" s="22">
        <v>45586</v>
      </c>
      <c r="F585" s="23">
        <v>0.38564926922056869</v>
      </c>
      <c r="G585" s="23">
        <v>0</v>
      </c>
      <c r="H585" s="24">
        <v>1242</v>
      </c>
      <c r="I585" s="24">
        <v>1215</v>
      </c>
      <c r="J585" s="25">
        <v>0</v>
      </c>
      <c r="K585" s="25">
        <v>0.5</v>
      </c>
      <c r="L585" s="21" t="s">
        <v>6</v>
      </c>
      <c r="M585" s="21" t="s">
        <v>6</v>
      </c>
      <c r="N585" s="21">
        <v>0</v>
      </c>
      <c r="O585" s="21">
        <v>0</v>
      </c>
      <c r="P585" s="21" t="s">
        <v>6</v>
      </c>
    </row>
    <row r="586" spans="1:16" x14ac:dyDescent="0.35">
      <c r="A586" s="21" t="s">
        <v>16</v>
      </c>
      <c r="B586" s="21" t="s">
        <v>83</v>
      </c>
      <c r="C586" s="21" t="s">
        <v>249</v>
      </c>
      <c r="D586" s="21" t="s">
        <v>250</v>
      </c>
      <c r="E586" s="22">
        <v>45586</v>
      </c>
      <c r="F586" s="23">
        <v>-0.110514242</v>
      </c>
      <c r="G586" s="23">
        <v>0</v>
      </c>
      <c r="H586" s="24">
        <v>1227.9984127180689</v>
      </c>
      <c r="I586" s="24">
        <v>1215</v>
      </c>
      <c r="J586" s="25">
        <v>0</v>
      </c>
      <c r="K586" s="25">
        <v>0.5</v>
      </c>
      <c r="L586" s="21" t="s">
        <v>6</v>
      </c>
      <c r="M586" s="21" t="s">
        <v>6</v>
      </c>
      <c r="N586" s="21">
        <v>0</v>
      </c>
      <c r="O586" s="21">
        <v>0</v>
      </c>
      <c r="P586" s="21" t="s">
        <v>6</v>
      </c>
    </row>
    <row r="587" spans="1:16" x14ac:dyDescent="0.35">
      <c r="A587" s="21" t="s">
        <v>16</v>
      </c>
      <c r="B587" s="21" t="s">
        <v>84</v>
      </c>
      <c r="C587" s="21" t="s">
        <v>249</v>
      </c>
      <c r="D587" s="21" t="s">
        <v>250</v>
      </c>
      <c r="E587" s="22">
        <v>45586</v>
      </c>
      <c r="F587" s="23">
        <v>0.26988232340983892</v>
      </c>
      <c r="G587" s="23">
        <v>0</v>
      </c>
      <c r="H587" s="24">
        <v>1225.298874880848</v>
      </c>
      <c r="I587" s="24">
        <v>1215</v>
      </c>
      <c r="J587" s="25">
        <v>0</v>
      </c>
      <c r="K587" s="25">
        <v>0.5</v>
      </c>
      <c r="L587" s="21" t="s">
        <v>6</v>
      </c>
      <c r="M587" s="21" t="s">
        <v>6</v>
      </c>
      <c r="N587" s="21">
        <v>0</v>
      </c>
      <c r="O587" s="21">
        <v>0</v>
      </c>
      <c r="P587" s="21" t="s">
        <v>6</v>
      </c>
    </row>
    <row r="588" spans="1:16" x14ac:dyDescent="0.35">
      <c r="A588" s="21" t="s">
        <v>16</v>
      </c>
      <c r="B588" s="21" t="s">
        <v>0</v>
      </c>
      <c r="C588" s="21" t="s">
        <v>249</v>
      </c>
      <c r="D588" s="21" t="s">
        <v>250</v>
      </c>
      <c r="E588" s="22">
        <v>45586</v>
      </c>
      <c r="F588" s="23">
        <v>2.542559754</v>
      </c>
      <c r="G588" s="23">
        <v>4.2348753833794099E-2</v>
      </c>
      <c r="H588" s="24">
        <v>1241.6464748712613</v>
      </c>
      <c r="I588" s="24">
        <v>1215</v>
      </c>
      <c r="J588" s="25">
        <v>0</v>
      </c>
      <c r="K588" s="25">
        <v>0.5</v>
      </c>
      <c r="L588" s="21" t="s">
        <v>6</v>
      </c>
      <c r="M588" s="21" t="s">
        <v>6</v>
      </c>
      <c r="N588" s="21">
        <v>0</v>
      </c>
      <c r="O588" s="21">
        <v>0</v>
      </c>
      <c r="P588" s="21" t="s">
        <v>6</v>
      </c>
    </row>
    <row r="589" spans="1:16" x14ac:dyDescent="0.35">
      <c r="A589" s="21" t="s">
        <v>16</v>
      </c>
      <c r="B589" s="21" t="s">
        <v>1</v>
      </c>
      <c r="C589" s="21" t="s">
        <v>249</v>
      </c>
      <c r="D589" s="21" t="s">
        <v>250</v>
      </c>
      <c r="E589" s="22">
        <v>45586</v>
      </c>
      <c r="F589" s="23">
        <v>9.6210359999999981E-2</v>
      </c>
      <c r="G589" s="23">
        <v>9.2140727800000002E-2</v>
      </c>
      <c r="H589" s="24">
        <v>1232.3135785530571</v>
      </c>
      <c r="I589" s="24">
        <v>1215</v>
      </c>
      <c r="J589" s="25">
        <v>0</v>
      </c>
      <c r="K589" s="25">
        <v>0.5</v>
      </c>
      <c r="L589" s="21" t="s">
        <v>6</v>
      </c>
      <c r="M589" s="21" t="s">
        <v>6</v>
      </c>
      <c r="N589" s="21">
        <v>0</v>
      </c>
      <c r="O589" s="21">
        <v>0</v>
      </c>
      <c r="P589" s="21" t="s">
        <v>6</v>
      </c>
    </row>
    <row r="590" spans="1:16" x14ac:dyDescent="0.35">
      <c r="A590" s="21" t="s">
        <v>16</v>
      </c>
      <c r="B590" s="21" t="s">
        <v>78</v>
      </c>
      <c r="C590" s="21" t="s">
        <v>251</v>
      </c>
      <c r="D590" s="21" t="s">
        <v>252</v>
      </c>
      <c r="E590" s="22">
        <v>45648</v>
      </c>
      <c r="F590" s="23">
        <v>0</v>
      </c>
      <c r="G590" s="23">
        <v>0</v>
      </c>
      <c r="H590" s="24">
        <v>8361</v>
      </c>
      <c r="I590" s="24">
        <v>9081</v>
      </c>
      <c r="J590" s="25">
        <v>2</v>
      </c>
      <c r="K590" s="25">
        <v>0.25</v>
      </c>
      <c r="L590" s="21" t="s">
        <v>6</v>
      </c>
      <c r="M590" s="21" t="s">
        <v>6</v>
      </c>
      <c r="N590" s="21">
        <v>0</v>
      </c>
      <c r="O590" s="21">
        <v>0</v>
      </c>
      <c r="P590" s="21" t="s">
        <v>6</v>
      </c>
    </row>
    <row r="591" spans="1:16" x14ac:dyDescent="0.35">
      <c r="A591" s="21" t="s">
        <v>16</v>
      </c>
      <c r="B591" s="21" t="s">
        <v>81</v>
      </c>
      <c r="C591" s="21" t="s">
        <v>251</v>
      </c>
      <c r="D591" s="21" t="s">
        <v>252</v>
      </c>
      <c r="E591" s="22">
        <v>45648</v>
      </c>
      <c r="F591" s="23">
        <v>0</v>
      </c>
      <c r="G591" s="23">
        <v>0</v>
      </c>
      <c r="H591" s="24">
        <v>8699</v>
      </c>
      <c r="I591" s="24">
        <v>9081</v>
      </c>
      <c r="J591" s="25">
        <v>2</v>
      </c>
      <c r="K591" s="25">
        <v>0.25</v>
      </c>
      <c r="L591" s="21" t="s">
        <v>6</v>
      </c>
      <c r="M591" s="21" t="s">
        <v>6</v>
      </c>
      <c r="N591" s="21">
        <v>0</v>
      </c>
      <c r="O591" s="21">
        <v>0</v>
      </c>
      <c r="P591" s="21" t="s">
        <v>6</v>
      </c>
    </row>
    <row r="592" spans="1:16" x14ac:dyDescent="0.35">
      <c r="A592" s="21" t="s">
        <v>16</v>
      </c>
      <c r="B592" s="21" t="s">
        <v>82</v>
      </c>
      <c r="C592" s="21" t="s">
        <v>251</v>
      </c>
      <c r="D592" s="21" t="s">
        <v>252</v>
      </c>
      <c r="E592" s="22">
        <v>45648</v>
      </c>
      <c r="F592" s="23">
        <v>0</v>
      </c>
      <c r="G592" s="23">
        <v>0</v>
      </c>
      <c r="H592" s="24">
        <v>8455</v>
      </c>
      <c r="I592" s="24">
        <v>9081</v>
      </c>
      <c r="J592" s="25">
        <v>2</v>
      </c>
      <c r="K592" s="25">
        <v>0.25</v>
      </c>
      <c r="L592" s="21" t="s">
        <v>6</v>
      </c>
      <c r="M592" s="21" t="s">
        <v>6</v>
      </c>
      <c r="N592" s="21">
        <v>0</v>
      </c>
      <c r="O592" s="21">
        <v>0</v>
      </c>
      <c r="P592" s="21" t="s">
        <v>6</v>
      </c>
    </row>
    <row r="593" spans="1:16" x14ac:dyDescent="0.35">
      <c r="A593" s="21" t="s">
        <v>16</v>
      </c>
      <c r="B593" s="21" t="s">
        <v>83</v>
      </c>
      <c r="C593" s="21" t="s">
        <v>251</v>
      </c>
      <c r="D593" s="21" t="s">
        <v>252</v>
      </c>
      <c r="E593" s="22">
        <v>45648</v>
      </c>
      <c r="F593" s="23">
        <v>0</v>
      </c>
      <c r="G593" s="23">
        <v>0</v>
      </c>
      <c r="H593" s="24">
        <v>8844.7212838837058</v>
      </c>
      <c r="I593" s="24">
        <v>9081</v>
      </c>
      <c r="J593" s="25">
        <v>2</v>
      </c>
      <c r="K593" s="25">
        <v>0.25</v>
      </c>
      <c r="L593" s="21" t="s">
        <v>6</v>
      </c>
      <c r="M593" s="21" t="s">
        <v>6</v>
      </c>
      <c r="N593" s="21">
        <v>0</v>
      </c>
      <c r="O593" s="21">
        <v>0</v>
      </c>
      <c r="P593" s="21" t="s">
        <v>6</v>
      </c>
    </row>
    <row r="594" spans="1:16" x14ac:dyDescent="0.35">
      <c r="A594" s="21" t="s">
        <v>16</v>
      </c>
      <c r="B594" s="21" t="s">
        <v>84</v>
      </c>
      <c r="C594" s="21" t="s">
        <v>251</v>
      </c>
      <c r="D594" s="21" t="s">
        <v>252</v>
      </c>
      <c r="E594" s="22">
        <v>45648</v>
      </c>
      <c r="F594" s="23">
        <v>0.42222737943505645</v>
      </c>
      <c r="G594" s="23">
        <v>0</v>
      </c>
      <c r="H594" s="24">
        <v>9707.5661102300946</v>
      </c>
      <c r="I594" s="24">
        <v>9081</v>
      </c>
      <c r="J594" s="25">
        <v>2</v>
      </c>
      <c r="K594" s="25">
        <v>0.25</v>
      </c>
      <c r="L594" s="21" t="s">
        <v>6</v>
      </c>
      <c r="M594" s="21" t="s">
        <v>6</v>
      </c>
      <c r="N594" s="21">
        <v>0</v>
      </c>
      <c r="O594" s="21">
        <v>0</v>
      </c>
      <c r="P594" s="21" t="s">
        <v>6</v>
      </c>
    </row>
    <row r="595" spans="1:16" x14ac:dyDescent="0.35">
      <c r="A595" s="21" t="s">
        <v>16</v>
      </c>
      <c r="B595" s="21" t="s">
        <v>0</v>
      </c>
      <c r="C595" s="21" t="s">
        <v>251</v>
      </c>
      <c r="D595" s="21" t="s">
        <v>252</v>
      </c>
      <c r="E595" s="22">
        <v>45648</v>
      </c>
      <c r="F595" s="23">
        <v>2.3982423709999998</v>
      </c>
      <c r="G595" s="23">
        <v>3.74869563757185E-2</v>
      </c>
      <c r="H595" s="24">
        <v>9587.8960966742216</v>
      </c>
      <c r="I595" s="24">
        <v>9081</v>
      </c>
      <c r="J595" s="25">
        <v>2</v>
      </c>
      <c r="K595" s="25">
        <v>0.25</v>
      </c>
      <c r="L595" s="21" t="s">
        <v>6</v>
      </c>
      <c r="M595" s="21" t="s">
        <v>6</v>
      </c>
      <c r="N595" s="21">
        <v>0</v>
      </c>
      <c r="O595" s="21">
        <v>0</v>
      </c>
      <c r="P595" s="21" t="s">
        <v>6</v>
      </c>
    </row>
    <row r="596" spans="1:16" x14ac:dyDescent="0.35">
      <c r="A596" s="21" t="s">
        <v>16</v>
      </c>
      <c r="B596" s="21" t="s">
        <v>1</v>
      </c>
      <c r="C596" s="21" t="s">
        <v>251</v>
      </c>
      <c r="D596" s="21" t="s">
        <v>252</v>
      </c>
      <c r="E596" s="22">
        <v>45648</v>
      </c>
      <c r="F596" s="23">
        <v>1.1706489999999998E-2</v>
      </c>
      <c r="G596" s="23">
        <v>8.1562623000000001E-2</v>
      </c>
      <c r="H596" s="24">
        <v>9507.7294270129933</v>
      </c>
      <c r="I596" s="24">
        <v>9081</v>
      </c>
      <c r="J596" s="25">
        <v>2</v>
      </c>
      <c r="K596" s="25">
        <v>0.25</v>
      </c>
      <c r="L596" s="21" t="s">
        <v>6</v>
      </c>
      <c r="M596" s="21" t="s">
        <v>6</v>
      </c>
      <c r="N596" s="21">
        <v>0</v>
      </c>
      <c r="O596" s="21">
        <v>0</v>
      </c>
      <c r="P596" s="21" t="s">
        <v>6</v>
      </c>
    </row>
    <row r="597" spans="1:16" x14ac:dyDescent="0.35">
      <c r="A597" s="21" t="s">
        <v>16</v>
      </c>
      <c r="B597" s="21" t="s">
        <v>78</v>
      </c>
      <c r="C597" s="21" t="s">
        <v>253</v>
      </c>
      <c r="D597" s="21" t="s">
        <v>254</v>
      </c>
      <c r="E597" s="22">
        <v>45646</v>
      </c>
      <c r="F597" s="23">
        <v>0</v>
      </c>
      <c r="G597" s="23">
        <v>0</v>
      </c>
      <c r="H597" s="24">
        <v>2091</v>
      </c>
      <c r="I597" s="24">
        <v>2295</v>
      </c>
      <c r="J597" s="25">
        <v>0</v>
      </c>
      <c r="K597" s="25">
        <v>0.7</v>
      </c>
      <c r="L597" s="21" t="s">
        <v>6</v>
      </c>
      <c r="M597" s="21" t="s">
        <v>6</v>
      </c>
      <c r="N597" s="21">
        <v>0</v>
      </c>
      <c r="O597" s="21">
        <v>0</v>
      </c>
      <c r="P597" s="21" t="s">
        <v>6</v>
      </c>
    </row>
    <row r="598" spans="1:16" x14ac:dyDescent="0.35">
      <c r="A598" s="21" t="s">
        <v>16</v>
      </c>
      <c r="B598" s="21" t="s">
        <v>81</v>
      </c>
      <c r="C598" s="21" t="s">
        <v>253</v>
      </c>
      <c r="D598" s="21" t="s">
        <v>254</v>
      </c>
      <c r="E598" s="22">
        <v>45646</v>
      </c>
      <c r="F598" s="23">
        <v>0</v>
      </c>
      <c r="G598" s="23">
        <v>0</v>
      </c>
      <c r="H598" s="24">
        <v>2193</v>
      </c>
      <c r="I598" s="24">
        <v>2295</v>
      </c>
      <c r="J598" s="25">
        <v>0</v>
      </c>
      <c r="K598" s="25">
        <v>0.7</v>
      </c>
      <c r="L598" s="21" t="s">
        <v>6</v>
      </c>
      <c r="M598" s="21" t="s">
        <v>6</v>
      </c>
      <c r="N598" s="21">
        <v>0</v>
      </c>
      <c r="O598" s="21">
        <v>0</v>
      </c>
      <c r="P598" s="21" t="s">
        <v>6</v>
      </c>
    </row>
    <row r="599" spans="1:16" x14ac:dyDescent="0.35">
      <c r="A599" s="21" t="s">
        <v>16</v>
      </c>
      <c r="B599" s="21" t="s">
        <v>82</v>
      </c>
      <c r="C599" s="21" t="s">
        <v>253</v>
      </c>
      <c r="D599" s="21" t="s">
        <v>254</v>
      </c>
      <c r="E599" s="22">
        <v>45646</v>
      </c>
      <c r="F599" s="23">
        <v>0</v>
      </c>
      <c r="G599" s="23">
        <v>0</v>
      </c>
      <c r="H599" s="24">
        <v>2175</v>
      </c>
      <c r="I599" s="24">
        <v>2295</v>
      </c>
      <c r="J599" s="25">
        <v>0</v>
      </c>
      <c r="K599" s="25">
        <v>0.7</v>
      </c>
      <c r="L599" s="21" t="s">
        <v>6</v>
      </c>
      <c r="M599" s="21" t="s">
        <v>6</v>
      </c>
      <c r="N599" s="21">
        <v>0</v>
      </c>
      <c r="O599" s="21">
        <v>0</v>
      </c>
      <c r="P599" s="21" t="s">
        <v>6</v>
      </c>
    </row>
    <row r="600" spans="1:16" x14ac:dyDescent="0.35">
      <c r="A600" s="21" t="s">
        <v>16</v>
      </c>
      <c r="B600" s="21" t="s">
        <v>83</v>
      </c>
      <c r="C600" s="21" t="s">
        <v>253</v>
      </c>
      <c r="D600" s="21" t="s">
        <v>254</v>
      </c>
      <c r="E600" s="22">
        <v>45646</v>
      </c>
      <c r="F600" s="23">
        <v>1.5026955999999999E-2</v>
      </c>
      <c r="G600" s="23">
        <v>0</v>
      </c>
      <c r="H600" s="24">
        <v>2241.4311546488407</v>
      </c>
      <c r="I600" s="24">
        <v>2295</v>
      </c>
      <c r="J600" s="25">
        <v>0</v>
      </c>
      <c r="K600" s="25">
        <v>0.7</v>
      </c>
      <c r="L600" s="21" t="s">
        <v>6</v>
      </c>
      <c r="M600" s="21" t="s">
        <v>6</v>
      </c>
      <c r="N600" s="21">
        <v>0</v>
      </c>
      <c r="O600" s="21">
        <v>0</v>
      </c>
      <c r="P600" s="21" t="s">
        <v>6</v>
      </c>
    </row>
    <row r="601" spans="1:16" x14ac:dyDescent="0.35">
      <c r="A601" s="21" t="s">
        <v>16</v>
      </c>
      <c r="B601" s="21" t="s">
        <v>84</v>
      </c>
      <c r="C601" s="21" t="s">
        <v>253</v>
      </c>
      <c r="D601" s="21" t="s">
        <v>254</v>
      </c>
      <c r="E601" s="22">
        <v>45646</v>
      </c>
      <c r="F601" s="23">
        <v>1.1679302339074182</v>
      </c>
      <c r="G601" s="23">
        <v>0</v>
      </c>
      <c r="H601" s="24">
        <v>2396.7348428494465</v>
      </c>
      <c r="I601" s="24">
        <v>2295</v>
      </c>
      <c r="J601" s="25">
        <v>0</v>
      </c>
      <c r="K601" s="25">
        <v>0.7</v>
      </c>
      <c r="L601" s="21" t="s">
        <v>6</v>
      </c>
      <c r="M601" s="21" t="s">
        <v>6</v>
      </c>
      <c r="N601" s="21">
        <v>0</v>
      </c>
      <c r="O601" s="21">
        <v>0</v>
      </c>
      <c r="P601" s="21" t="s">
        <v>6</v>
      </c>
    </row>
    <row r="602" spans="1:16" x14ac:dyDescent="0.35">
      <c r="A602" s="21" t="s">
        <v>16</v>
      </c>
      <c r="B602" s="21" t="s">
        <v>0</v>
      </c>
      <c r="C602" s="21" t="s">
        <v>253</v>
      </c>
      <c r="D602" s="21" t="s">
        <v>254</v>
      </c>
      <c r="E602" s="22">
        <v>45646</v>
      </c>
      <c r="F602" s="23">
        <v>0.68022205999999996</v>
      </c>
      <c r="G602" s="23">
        <v>1.6967719387460802E-2</v>
      </c>
      <c r="H602" s="24">
        <v>2443.084191816059</v>
      </c>
      <c r="I602" s="24">
        <v>2295</v>
      </c>
      <c r="J602" s="25">
        <v>0</v>
      </c>
      <c r="K602" s="25">
        <v>0.7</v>
      </c>
      <c r="L602" s="21" t="s">
        <v>6</v>
      </c>
      <c r="M602" s="21" t="s">
        <v>6</v>
      </c>
      <c r="N602" s="21">
        <v>0</v>
      </c>
      <c r="O602" s="21">
        <v>0</v>
      </c>
      <c r="P602" s="21" t="s">
        <v>6</v>
      </c>
    </row>
    <row r="603" spans="1:16" x14ac:dyDescent="0.35">
      <c r="A603" s="21" t="s">
        <v>16</v>
      </c>
      <c r="B603" s="21" t="s">
        <v>1</v>
      </c>
      <c r="C603" s="21" t="s">
        <v>253</v>
      </c>
      <c r="D603" s="21" t="s">
        <v>254</v>
      </c>
      <c r="E603" s="22">
        <v>45646</v>
      </c>
      <c r="F603" s="23">
        <v>4.2470119999999993E-2</v>
      </c>
      <c r="G603" s="23">
        <v>3.6917686400000004E-2</v>
      </c>
      <c r="H603" s="24">
        <v>2420.8635824101698</v>
      </c>
      <c r="I603" s="24">
        <v>2295</v>
      </c>
      <c r="J603" s="25">
        <v>0</v>
      </c>
      <c r="K603" s="25">
        <v>0.7</v>
      </c>
      <c r="L603" s="21" t="s">
        <v>6</v>
      </c>
      <c r="M603" s="21" t="s">
        <v>6</v>
      </c>
      <c r="N603" s="21">
        <v>0</v>
      </c>
      <c r="O603" s="21">
        <v>0</v>
      </c>
      <c r="P603" s="21" t="s">
        <v>6</v>
      </c>
    </row>
    <row r="604" spans="1:16" x14ac:dyDescent="0.35">
      <c r="A604" s="21" t="s">
        <v>16</v>
      </c>
      <c r="B604" s="21" t="s">
        <v>78</v>
      </c>
      <c r="C604" s="21" t="s">
        <v>255</v>
      </c>
      <c r="D604" s="21" t="s">
        <v>256</v>
      </c>
      <c r="E604" s="22">
        <v>45139</v>
      </c>
      <c r="F604" s="23">
        <v>0</v>
      </c>
      <c r="G604" s="23">
        <v>0</v>
      </c>
      <c r="H604" s="24">
        <v>7887</v>
      </c>
      <c r="I604" s="24">
        <v>8625</v>
      </c>
      <c r="J604" s="25">
        <v>1</v>
      </c>
      <c r="K604" s="25">
        <v>0.25</v>
      </c>
      <c r="L604" s="21" t="s">
        <v>6</v>
      </c>
      <c r="M604" s="21" t="s">
        <v>6</v>
      </c>
      <c r="N604" s="21">
        <v>0</v>
      </c>
      <c r="O604" s="21">
        <v>0</v>
      </c>
      <c r="P604" s="21" t="s">
        <v>6</v>
      </c>
    </row>
    <row r="605" spans="1:16" x14ac:dyDescent="0.35">
      <c r="A605" s="21" t="s">
        <v>16</v>
      </c>
      <c r="B605" s="21" t="s">
        <v>81</v>
      </c>
      <c r="C605" s="21" t="s">
        <v>255</v>
      </c>
      <c r="D605" s="21" t="s">
        <v>256</v>
      </c>
      <c r="E605" s="22">
        <v>45139</v>
      </c>
      <c r="F605" s="23">
        <v>0</v>
      </c>
      <c r="G605" s="23">
        <v>0</v>
      </c>
      <c r="H605" s="24">
        <v>7907</v>
      </c>
      <c r="I605" s="24">
        <v>8625</v>
      </c>
      <c r="J605" s="25">
        <v>1</v>
      </c>
      <c r="K605" s="25">
        <v>0.25</v>
      </c>
      <c r="L605" s="21" t="s">
        <v>6</v>
      </c>
      <c r="M605" s="21" t="s">
        <v>6</v>
      </c>
      <c r="N605" s="21">
        <v>0</v>
      </c>
      <c r="O605" s="21">
        <v>0</v>
      </c>
      <c r="P605" s="21" t="s">
        <v>6</v>
      </c>
    </row>
    <row r="606" spans="1:16" x14ac:dyDescent="0.35">
      <c r="A606" s="21" t="s">
        <v>16</v>
      </c>
      <c r="B606" s="21" t="s">
        <v>82</v>
      </c>
      <c r="C606" s="21" t="s">
        <v>255</v>
      </c>
      <c r="D606" s="21" t="s">
        <v>256</v>
      </c>
      <c r="E606" s="22">
        <v>45139</v>
      </c>
      <c r="F606" s="23">
        <v>0.19761640684028281</v>
      </c>
      <c r="G606" s="23">
        <v>0</v>
      </c>
      <c r="H606" s="24">
        <v>8312</v>
      </c>
      <c r="I606" s="24">
        <v>8625</v>
      </c>
      <c r="J606" s="25">
        <v>1</v>
      </c>
      <c r="K606" s="25">
        <v>0.25</v>
      </c>
      <c r="L606" s="21" t="s">
        <v>6</v>
      </c>
      <c r="M606" s="21" t="s">
        <v>6</v>
      </c>
      <c r="N606" s="21">
        <v>0</v>
      </c>
      <c r="O606" s="21">
        <v>0</v>
      </c>
      <c r="P606" s="21" t="s">
        <v>6</v>
      </c>
    </row>
    <row r="607" spans="1:16" x14ac:dyDescent="0.35">
      <c r="A607" s="21" t="s">
        <v>16</v>
      </c>
      <c r="B607" s="21" t="s">
        <v>83</v>
      </c>
      <c r="C607" s="21" t="s">
        <v>255</v>
      </c>
      <c r="D607" s="21" t="s">
        <v>256</v>
      </c>
      <c r="E607" s="22">
        <v>45139</v>
      </c>
      <c r="F607" s="23">
        <v>0.228210581</v>
      </c>
      <c r="G607" s="23">
        <v>0</v>
      </c>
      <c r="H607" s="24">
        <v>8922.575914523326</v>
      </c>
      <c r="I607" s="24">
        <v>8625</v>
      </c>
      <c r="J607" s="25">
        <v>1</v>
      </c>
      <c r="K607" s="25">
        <v>0.25</v>
      </c>
      <c r="L607" s="21" t="s">
        <v>6</v>
      </c>
      <c r="M607" s="21" t="s">
        <v>6</v>
      </c>
      <c r="N607" s="21">
        <v>0</v>
      </c>
      <c r="O607" s="21">
        <v>0</v>
      </c>
      <c r="P607" s="21" t="s">
        <v>6</v>
      </c>
    </row>
    <row r="608" spans="1:16" x14ac:dyDescent="0.35">
      <c r="A608" s="21" t="s">
        <v>16</v>
      </c>
      <c r="B608" s="21" t="s">
        <v>84</v>
      </c>
      <c r="C608" s="21" t="s">
        <v>255</v>
      </c>
      <c r="D608" s="21" t="s">
        <v>256</v>
      </c>
      <c r="E608" s="22">
        <v>45139</v>
      </c>
      <c r="F608" s="23">
        <v>0.99102559375916688</v>
      </c>
      <c r="G608" s="23">
        <v>0</v>
      </c>
      <c r="H608" s="24">
        <v>9270.7086370640336</v>
      </c>
      <c r="I608" s="24">
        <v>8625</v>
      </c>
      <c r="J608" s="25">
        <v>1</v>
      </c>
      <c r="K608" s="25">
        <v>0.25</v>
      </c>
      <c r="L608" s="21" t="s">
        <v>6</v>
      </c>
      <c r="M608" s="21" t="s">
        <v>6</v>
      </c>
      <c r="N608" s="21">
        <v>0</v>
      </c>
      <c r="O608" s="21">
        <v>0</v>
      </c>
      <c r="P608" s="21" t="s">
        <v>6</v>
      </c>
    </row>
    <row r="609" spans="1:16" x14ac:dyDescent="0.35">
      <c r="A609" s="21" t="s">
        <v>16</v>
      </c>
      <c r="B609" s="21" t="s">
        <v>0</v>
      </c>
      <c r="C609" s="21" t="s">
        <v>255</v>
      </c>
      <c r="D609" s="21" t="s">
        <v>256</v>
      </c>
      <c r="E609" s="22">
        <v>45139</v>
      </c>
      <c r="F609" s="23">
        <v>0.442144339</v>
      </c>
      <c r="G609" s="23">
        <v>7.1231677614654832E-3</v>
      </c>
      <c r="H609" s="24">
        <v>9261.3734749463165</v>
      </c>
      <c r="I609" s="24">
        <v>8625</v>
      </c>
      <c r="J609" s="25">
        <v>1</v>
      </c>
      <c r="K609" s="25">
        <v>0.25</v>
      </c>
      <c r="L609" s="21" t="s">
        <v>6</v>
      </c>
      <c r="M609" s="21" t="s">
        <v>6</v>
      </c>
      <c r="N609" s="21">
        <v>0</v>
      </c>
      <c r="O609" s="21">
        <v>0</v>
      </c>
      <c r="P609" s="21" t="s">
        <v>6</v>
      </c>
    </row>
    <row r="610" spans="1:16" x14ac:dyDescent="0.35">
      <c r="A610" s="21" t="s">
        <v>16</v>
      </c>
      <c r="B610" s="21" t="s">
        <v>1</v>
      </c>
      <c r="C610" s="21" t="s">
        <v>255</v>
      </c>
      <c r="D610" s="21" t="s">
        <v>256</v>
      </c>
      <c r="E610" s="22">
        <v>45139</v>
      </c>
      <c r="F610" s="23">
        <v>-1.0250849999999997E-2</v>
      </c>
      <c r="G610" s="23">
        <v>1.5498304019968002E-2</v>
      </c>
      <c r="H610" s="24">
        <v>9282.1735767283008</v>
      </c>
      <c r="I610" s="24">
        <v>8625</v>
      </c>
      <c r="J610" s="25">
        <v>1</v>
      </c>
      <c r="K610" s="25">
        <v>0.25</v>
      </c>
      <c r="L610" s="21" t="s">
        <v>6</v>
      </c>
      <c r="M610" s="21" t="s">
        <v>6</v>
      </c>
      <c r="N610" s="21">
        <v>0</v>
      </c>
      <c r="O610" s="21">
        <v>0</v>
      </c>
      <c r="P610" s="21" t="s">
        <v>6</v>
      </c>
    </row>
    <row r="611" spans="1:16" x14ac:dyDescent="0.35">
      <c r="A611" s="21" t="s">
        <v>16</v>
      </c>
      <c r="B611" s="21" t="s">
        <v>78</v>
      </c>
      <c r="C611" s="21" t="s">
        <v>257</v>
      </c>
      <c r="D611" s="21" t="s">
        <v>258</v>
      </c>
      <c r="E611" s="22">
        <v>45616</v>
      </c>
      <c r="F611" s="23">
        <v>0</v>
      </c>
      <c r="G611" s="23">
        <v>0</v>
      </c>
      <c r="H611" s="24">
        <v>28822</v>
      </c>
      <c r="I611" s="24">
        <v>31766</v>
      </c>
      <c r="J611" s="25">
        <v>2</v>
      </c>
      <c r="K611" s="25">
        <v>0.25</v>
      </c>
      <c r="L611" s="21" t="s">
        <v>6</v>
      </c>
      <c r="M611" s="21" t="s">
        <v>6</v>
      </c>
      <c r="N611" s="21">
        <v>0</v>
      </c>
      <c r="O611" s="21">
        <v>0</v>
      </c>
      <c r="P611" s="21" t="s">
        <v>6</v>
      </c>
    </row>
    <row r="612" spans="1:16" x14ac:dyDescent="0.35">
      <c r="A612" s="21" t="s">
        <v>16</v>
      </c>
      <c r="B612" s="21" t="s">
        <v>81</v>
      </c>
      <c r="C612" s="21" t="s">
        <v>257</v>
      </c>
      <c r="D612" s="21" t="s">
        <v>258</v>
      </c>
      <c r="E612" s="22">
        <v>45616</v>
      </c>
      <c r="F612" s="23">
        <v>0</v>
      </c>
      <c r="G612" s="23">
        <v>0</v>
      </c>
      <c r="H612" s="24">
        <v>32436</v>
      </c>
      <c r="I612" s="24">
        <v>31766</v>
      </c>
      <c r="J612" s="25">
        <v>2</v>
      </c>
      <c r="K612" s="25">
        <v>0.25</v>
      </c>
      <c r="L612" s="21" t="s">
        <v>6</v>
      </c>
      <c r="M612" s="21" t="s">
        <v>6</v>
      </c>
      <c r="N612" s="21">
        <v>0</v>
      </c>
      <c r="O612" s="21">
        <v>0</v>
      </c>
      <c r="P612" s="21" t="s">
        <v>6</v>
      </c>
    </row>
    <row r="613" spans="1:16" x14ac:dyDescent="0.35">
      <c r="A613" s="21" t="s">
        <v>16</v>
      </c>
      <c r="B613" s="21" t="s">
        <v>82</v>
      </c>
      <c r="C613" s="21" t="s">
        <v>257</v>
      </c>
      <c r="D613" s="21" t="s">
        <v>258</v>
      </c>
      <c r="E613" s="22">
        <v>45616</v>
      </c>
      <c r="F613" s="23">
        <v>0</v>
      </c>
      <c r="G613" s="23">
        <v>0</v>
      </c>
      <c r="H613" s="24">
        <v>30120</v>
      </c>
      <c r="I613" s="24">
        <v>31766</v>
      </c>
      <c r="J613" s="25">
        <v>2</v>
      </c>
      <c r="K613" s="25">
        <v>0.25</v>
      </c>
      <c r="L613" s="21" t="s">
        <v>6</v>
      </c>
      <c r="M613" s="21" t="s">
        <v>6</v>
      </c>
      <c r="N613" s="21">
        <v>0</v>
      </c>
      <c r="O613" s="21">
        <v>0</v>
      </c>
      <c r="P613" s="21" t="s">
        <v>6</v>
      </c>
    </row>
    <row r="614" spans="1:16" x14ac:dyDescent="0.35">
      <c r="A614" s="21" t="s">
        <v>16</v>
      </c>
      <c r="B614" s="21" t="s">
        <v>83</v>
      </c>
      <c r="C614" s="21" t="s">
        <v>257</v>
      </c>
      <c r="D614" s="21" t="s">
        <v>258</v>
      </c>
      <c r="E614" s="22">
        <v>45616</v>
      </c>
      <c r="F614" s="23">
        <v>0</v>
      </c>
      <c r="G614" s="23">
        <v>0</v>
      </c>
      <c r="H614" s="24">
        <v>29907.425419256862</v>
      </c>
      <c r="I614" s="24">
        <v>31766</v>
      </c>
      <c r="J614" s="25">
        <v>2</v>
      </c>
      <c r="K614" s="25">
        <v>0.25</v>
      </c>
      <c r="L614" s="21" t="s">
        <v>6</v>
      </c>
      <c r="M614" s="21" t="s">
        <v>6</v>
      </c>
      <c r="N614" s="21">
        <v>0</v>
      </c>
      <c r="O614" s="21">
        <v>0</v>
      </c>
      <c r="P614" s="21" t="s">
        <v>6</v>
      </c>
    </row>
    <row r="615" spans="1:16" x14ac:dyDescent="0.35">
      <c r="A615" s="21" t="s">
        <v>16</v>
      </c>
      <c r="B615" s="21" t="s">
        <v>84</v>
      </c>
      <c r="C615" s="21" t="s">
        <v>257</v>
      </c>
      <c r="D615" s="21" t="s">
        <v>258</v>
      </c>
      <c r="E615" s="22">
        <v>45616</v>
      </c>
      <c r="F615" s="23">
        <v>0.48428750145775407</v>
      </c>
      <c r="G615" s="23">
        <v>0</v>
      </c>
      <c r="H615" s="24">
        <v>30983.204069081643</v>
      </c>
      <c r="I615" s="24">
        <v>31766</v>
      </c>
      <c r="J615" s="25">
        <v>2</v>
      </c>
      <c r="K615" s="25">
        <v>0.25</v>
      </c>
      <c r="L615" s="21" t="s">
        <v>6</v>
      </c>
      <c r="M615" s="21" t="s">
        <v>6</v>
      </c>
      <c r="N615" s="21">
        <v>0</v>
      </c>
      <c r="O615" s="21">
        <v>0</v>
      </c>
      <c r="P615" s="21" t="s">
        <v>6</v>
      </c>
    </row>
    <row r="616" spans="1:16" x14ac:dyDescent="0.35">
      <c r="A616" s="21" t="s">
        <v>16</v>
      </c>
      <c r="B616" s="21" t="s">
        <v>0</v>
      </c>
      <c r="C616" s="21" t="s">
        <v>257</v>
      </c>
      <c r="D616" s="21" t="s">
        <v>258</v>
      </c>
      <c r="E616" s="22">
        <v>45616</v>
      </c>
      <c r="F616" s="23">
        <v>2.1178805759999997</v>
      </c>
      <c r="G616" s="23">
        <v>9.5176855352258061E-2</v>
      </c>
      <c r="H616" s="24">
        <v>33756.496535987841</v>
      </c>
      <c r="I616" s="24">
        <v>31766</v>
      </c>
      <c r="J616" s="25">
        <v>2</v>
      </c>
      <c r="K616" s="25">
        <v>0.25</v>
      </c>
      <c r="L616" s="21" t="s">
        <v>6</v>
      </c>
      <c r="M616" s="21" t="s">
        <v>6</v>
      </c>
      <c r="N616" s="21">
        <v>0</v>
      </c>
      <c r="O616" s="21">
        <v>0</v>
      </c>
      <c r="P616" s="21" t="s">
        <v>6</v>
      </c>
    </row>
    <row r="617" spans="1:16" x14ac:dyDescent="0.35">
      <c r="A617" s="21" t="s">
        <v>16</v>
      </c>
      <c r="B617" s="21" t="s">
        <v>1</v>
      </c>
      <c r="C617" s="21" t="s">
        <v>257</v>
      </c>
      <c r="D617" s="21" t="s">
        <v>258</v>
      </c>
      <c r="E617" s="22">
        <v>45616</v>
      </c>
      <c r="F617" s="23">
        <v>2.3843441299999997</v>
      </c>
      <c r="G617" s="23">
        <v>0.20708200190000003</v>
      </c>
      <c r="H617" s="24">
        <v>33460.829719360714</v>
      </c>
      <c r="I617" s="24">
        <v>31766</v>
      </c>
      <c r="J617" s="25">
        <v>2</v>
      </c>
      <c r="K617" s="25">
        <v>0.25</v>
      </c>
      <c r="L617" s="21" t="s">
        <v>6</v>
      </c>
      <c r="M617" s="21" t="s">
        <v>6</v>
      </c>
      <c r="N617" s="21">
        <v>0</v>
      </c>
      <c r="O617" s="21">
        <v>0</v>
      </c>
      <c r="P617" s="21" t="s">
        <v>6</v>
      </c>
    </row>
    <row r="618" spans="1:16" x14ac:dyDescent="0.35">
      <c r="A618" s="21" t="s">
        <v>16</v>
      </c>
      <c r="B618" s="21" t="s">
        <v>78</v>
      </c>
      <c r="C618" s="21" t="s">
        <v>259</v>
      </c>
      <c r="D618" s="21" t="s">
        <v>260</v>
      </c>
      <c r="E618" s="22">
        <v>45622</v>
      </c>
      <c r="F618" s="23">
        <v>0</v>
      </c>
      <c r="G618" s="23">
        <v>0</v>
      </c>
      <c r="H618" s="24">
        <v>938</v>
      </c>
      <c r="I618" s="24">
        <v>934</v>
      </c>
      <c r="J618" s="25">
        <v>0</v>
      </c>
      <c r="K618" s="25">
        <v>0.4</v>
      </c>
      <c r="L618" s="21" t="s">
        <v>6</v>
      </c>
      <c r="M618" s="21" t="s">
        <v>6</v>
      </c>
      <c r="N618" s="21">
        <v>0</v>
      </c>
      <c r="O618" s="21">
        <v>0</v>
      </c>
      <c r="P618" s="21" t="s">
        <v>6</v>
      </c>
    </row>
    <row r="619" spans="1:16" x14ac:dyDescent="0.35">
      <c r="A619" s="21" t="s">
        <v>16</v>
      </c>
      <c r="B619" s="21" t="s">
        <v>81</v>
      </c>
      <c r="C619" s="21" t="s">
        <v>259</v>
      </c>
      <c r="D619" s="21" t="s">
        <v>260</v>
      </c>
      <c r="E619" s="22">
        <v>45622</v>
      </c>
      <c r="F619" s="23">
        <v>0</v>
      </c>
      <c r="G619" s="23">
        <v>0</v>
      </c>
      <c r="H619" s="24">
        <v>946</v>
      </c>
      <c r="I619" s="24">
        <v>934</v>
      </c>
      <c r="J619" s="25">
        <v>0</v>
      </c>
      <c r="K619" s="25">
        <v>0.4</v>
      </c>
      <c r="L619" s="21" t="s">
        <v>6</v>
      </c>
      <c r="M619" s="21" t="s">
        <v>6</v>
      </c>
      <c r="N619" s="21">
        <v>0</v>
      </c>
      <c r="O619" s="21">
        <v>0</v>
      </c>
      <c r="P619" s="21" t="s">
        <v>6</v>
      </c>
    </row>
    <row r="620" spans="1:16" x14ac:dyDescent="0.35">
      <c r="A620" s="21" t="s">
        <v>16</v>
      </c>
      <c r="B620" s="21" t="s">
        <v>82</v>
      </c>
      <c r="C620" s="21" t="s">
        <v>259</v>
      </c>
      <c r="D620" s="21" t="s">
        <v>260</v>
      </c>
      <c r="E620" s="22">
        <v>45622</v>
      </c>
      <c r="F620" s="23">
        <v>0</v>
      </c>
      <c r="G620" s="23">
        <v>0</v>
      </c>
      <c r="H620" s="24">
        <v>952</v>
      </c>
      <c r="I620" s="24">
        <v>934</v>
      </c>
      <c r="J620" s="25">
        <v>0</v>
      </c>
      <c r="K620" s="25">
        <v>0.4</v>
      </c>
      <c r="L620" s="21" t="s">
        <v>6</v>
      </c>
      <c r="M620" s="21" t="s">
        <v>6</v>
      </c>
      <c r="N620" s="21">
        <v>0</v>
      </c>
      <c r="O620" s="21">
        <v>0</v>
      </c>
      <c r="P620" s="21" t="s">
        <v>6</v>
      </c>
    </row>
    <row r="621" spans="1:16" x14ac:dyDescent="0.35">
      <c r="A621" s="21" t="s">
        <v>16</v>
      </c>
      <c r="B621" s="21" t="s">
        <v>83</v>
      </c>
      <c r="C621" s="21" t="s">
        <v>259</v>
      </c>
      <c r="D621" s="21" t="s">
        <v>260</v>
      </c>
      <c r="E621" s="22">
        <v>45622</v>
      </c>
      <c r="F621" s="23">
        <v>0.11203161199999999</v>
      </c>
      <c r="G621" s="23">
        <v>0</v>
      </c>
      <c r="H621" s="24">
        <v>1217.3638310358865</v>
      </c>
      <c r="I621" s="24">
        <v>934</v>
      </c>
      <c r="J621" s="25">
        <v>0</v>
      </c>
      <c r="K621" s="25">
        <v>0.4</v>
      </c>
      <c r="L621" s="21" t="s">
        <v>6</v>
      </c>
      <c r="M621" s="21" t="s">
        <v>6</v>
      </c>
      <c r="N621" s="21">
        <v>0</v>
      </c>
      <c r="O621" s="21">
        <v>0</v>
      </c>
      <c r="P621" s="21" t="s">
        <v>6</v>
      </c>
    </row>
    <row r="622" spans="1:16" x14ac:dyDescent="0.35">
      <c r="A622" s="21" t="s">
        <v>16</v>
      </c>
      <c r="B622" s="21" t="s">
        <v>84</v>
      </c>
      <c r="C622" s="21" t="s">
        <v>259</v>
      </c>
      <c r="D622" s="21" t="s">
        <v>260</v>
      </c>
      <c r="E622" s="22">
        <v>45622</v>
      </c>
      <c r="F622" s="23">
        <v>0.70088567016016001</v>
      </c>
      <c r="G622" s="23">
        <v>0</v>
      </c>
      <c r="H622" s="24">
        <v>1211.6393311427414</v>
      </c>
      <c r="I622" s="24">
        <v>934</v>
      </c>
      <c r="J622" s="25">
        <v>0</v>
      </c>
      <c r="K622" s="25">
        <v>0.4</v>
      </c>
      <c r="L622" s="21" t="s">
        <v>6</v>
      </c>
      <c r="M622" s="21" t="s">
        <v>6</v>
      </c>
      <c r="N622" s="21">
        <v>0</v>
      </c>
      <c r="O622" s="21">
        <v>0</v>
      </c>
      <c r="P622" s="21" t="s">
        <v>6</v>
      </c>
    </row>
    <row r="623" spans="1:16" x14ac:dyDescent="0.35">
      <c r="A623" s="21" t="s">
        <v>16</v>
      </c>
      <c r="B623" s="21" t="s">
        <v>0</v>
      </c>
      <c r="C623" s="21" t="s">
        <v>259</v>
      </c>
      <c r="D623" s="21" t="s">
        <v>260</v>
      </c>
      <c r="E623" s="22">
        <v>45622</v>
      </c>
      <c r="F623" s="23">
        <v>1.9432289659999999</v>
      </c>
      <c r="G623" s="23">
        <v>2.5913588616039252E-2</v>
      </c>
      <c r="H623" s="24">
        <v>1225.8511777751571</v>
      </c>
      <c r="I623" s="24">
        <v>934</v>
      </c>
      <c r="J623" s="25">
        <v>0</v>
      </c>
      <c r="K623" s="25">
        <v>0.4</v>
      </c>
      <c r="L623" s="21" t="s">
        <v>6</v>
      </c>
      <c r="M623" s="21" t="s">
        <v>6</v>
      </c>
      <c r="N623" s="21">
        <v>0</v>
      </c>
      <c r="O623" s="21">
        <v>0</v>
      </c>
      <c r="P623" s="21" t="s">
        <v>6</v>
      </c>
    </row>
    <row r="624" spans="1:16" x14ac:dyDescent="0.35">
      <c r="A624" s="21" t="s">
        <v>16</v>
      </c>
      <c r="B624" s="21" t="s">
        <v>1</v>
      </c>
      <c r="C624" s="21" t="s">
        <v>259</v>
      </c>
      <c r="D624" s="21" t="s">
        <v>260</v>
      </c>
      <c r="E624" s="22">
        <v>45622</v>
      </c>
      <c r="F624" s="23">
        <v>7.9246120000000003E-2</v>
      </c>
      <c r="G624" s="23">
        <v>5.6381751500000001E-2</v>
      </c>
      <c r="H624" s="24">
        <v>1218.5526140129932</v>
      </c>
      <c r="I624" s="24">
        <v>934</v>
      </c>
      <c r="J624" s="25">
        <v>0</v>
      </c>
      <c r="K624" s="25">
        <v>0.4</v>
      </c>
      <c r="L624" s="21" t="s">
        <v>6</v>
      </c>
      <c r="M624" s="21" t="s">
        <v>6</v>
      </c>
      <c r="N624" s="21">
        <v>0</v>
      </c>
      <c r="O624" s="21">
        <v>0</v>
      </c>
      <c r="P624" s="21" t="s">
        <v>6</v>
      </c>
    </row>
    <row r="625" spans="1:16" x14ac:dyDescent="0.35">
      <c r="A625" s="21" t="s">
        <v>16</v>
      </c>
      <c r="B625" s="21" t="s">
        <v>78</v>
      </c>
      <c r="C625" s="21" t="s">
        <v>261</v>
      </c>
      <c r="D625" s="21" t="s">
        <v>262</v>
      </c>
      <c r="E625" s="22">
        <v>45648</v>
      </c>
      <c r="F625" s="23">
        <v>0</v>
      </c>
      <c r="G625" s="23">
        <v>0</v>
      </c>
      <c r="H625" s="24">
        <v>1808</v>
      </c>
      <c r="I625" s="24">
        <v>1920</v>
      </c>
      <c r="J625" s="25">
        <v>0</v>
      </c>
      <c r="K625" s="25">
        <v>1</v>
      </c>
      <c r="L625" s="21" t="s">
        <v>6</v>
      </c>
      <c r="M625" s="21" t="s">
        <v>6</v>
      </c>
      <c r="N625" s="21">
        <v>0</v>
      </c>
      <c r="O625" s="21">
        <v>0</v>
      </c>
      <c r="P625" s="21" t="s">
        <v>6</v>
      </c>
    </row>
    <row r="626" spans="1:16" x14ac:dyDescent="0.35">
      <c r="A626" s="21" t="s">
        <v>16</v>
      </c>
      <c r="B626" s="21" t="s">
        <v>81</v>
      </c>
      <c r="C626" s="21" t="s">
        <v>261</v>
      </c>
      <c r="D626" s="21" t="s">
        <v>262</v>
      </c>
      <c r="E626" s="22">
        <v>45648</v>
      </c>
      <c r="F626" s="23">
        <v>0</v>
      </c>
      <c r="G626" s="23">
        <v>0</v>
      </c>
      <c r="H626" s="24">
        <v>1848</v>
      </c>
      <c r="I626" s="24">
        <v>1920</v>
      </c>
      <c r="J626" s="25">
        <v>0</v>
      </c>
      <c r="K626" s="25">
        <v>1</v>
      </c>
      <c r="L626" s="21" t="s">
        <v>6</v>
      </c>
      <c r="M626" s="21" t="s">
        <v>6</v>
      </c>
      <c r="N626" s="21">
        <v>0</v>
      </c>
      <c r="O626" s="21">
        <v>0</v>
      </c>
      <c r="P626" s="21" t="s">
        <v>6</v>
      </c>
    </row>
    <row r="627" spans="1:16" x14ac:dyDescent="0.35">
      <c r="A627" s="21" t="s">
        <v>16</v>
      </c>
      <c r="B627" s="21" t="s">
        <v>82</v>
      </c>
      <c r="C627" s="21" t="s">
        <v>261</v>
      </c>
      <c r="D627" s="21" t="s">
        <v>262</v>
      </c>
      <c r="E627" s="22">
        <v>45648</v>
      </c>
      <c r="F627" s="23">
        <v>0.27269346230661556</v>
      </c>
      <c r="G627" s="23">
        <v>0</v>
      </c>
      <c r="H627" s="24">
        <v>1846</v>
      </c>
      <c r="I627" s="24">
        <v>1920</v>
      </c>
      <c r="J627" s="25">
        <v>0</v>
      </c>
      <c r="K627" s="25">
        <v>1</v>
      </c>
      <c r="L627" s="21" t="s">
        <v>6</v>
      </c>
      <c r="M627" s="21" t="s">
        <v>6</v>
      </c>
      <c r="N627" s="21">
        <v>0</v>
      </c>
      <c r="O627" s="21">
        <v>0</v>
      </c>
      <c r="P627" s="21" t="s">
        <v>6</v>
      </c>
    </row>
    <row r="628" spans="1:16" x14ac:dyDescent="0.35">
      <c r="A628" s="21" t="s">
        <v>16</v>
      </c>
      <c r="B628" s="21" t="s">
        <v>83</v>
      </c>
      <c r="C628" s="21" t="s">
        <v>261</v>
      </c>
      <c r="D628" s="21" t="s">
        <v>262</v>
      </c>
      <c r="E628" s="22">
        <v>45648</v>
      </c>
      <c r="F628" s="23">
        <v>0.59650919299999994</v>
      </c>
      <c r="G628" s="23">
        <v>9.1715000000000026E-3</v>
      </c>
      <c r="H628" s="24">
        <v>1794.4419304420194</v>
      </c>
      <c r="I628" s="24">
        <v>1920</v>
      </c>
      <c r="J628" s="25">
        <v>0</v>
      </c>
      <c r="K628" s="25">
        <v>1</v>
      </c>
      <c r="L628" s="21" t="s">
        <v>6</v>
      </c>
      <c r="M628" s="21" t="s">
        <v>6</v>
      </c>
      <c r="N628" s="21">
        <v>0</v>
      </c>
      <c r="O628" s="21">
        <v>0</v>
      </c>
      <c r="P628" s="21" t="s">
        <v>6</v>
      </c>
    </row>
    <row r="629" spans="1:16" x14ac:dyDescent="0.35">
      <c r="A629" s="21" t="s">
        <v>16</v>
      </c>
      <c r="B629" s="21" t="s">
        <v>84</v>
      </c>
      <c r="C629" s="21" t="s">
        <v>261</v>
      </c>
      <c r="D629" s="21" t="s">
        <v>262</v>
      </c>
      <c r="E629" s="22">
        <v>45648</v>
      </c>
      <c r="F629" s="23">
        <v>6.7833533013200095E-2</v>
      </c>
      <c r="G629" s="23">
        <v>2.0044428479312648E-2</v>
      </c>
      <c r="H629" s="24">
        <v>1816.5677872078861</v>
      </c>
      <c r="I629" s="24">
        <v>1920</v>
      </c>
      <c r="J629" s="25">
        <v>0</v>
      </c>
      <c r="K629" s="25">
        <v>1</v>
      </c>
      <c r="L629" s="21" t="s">
        <v>6</v>
      </c>
      <c r="M629" s="21" t="s">
        <v>6</v>
      </c>
      <c r="N629" s="21">
        <v>0</v>
      </c>
      <c r="O629" s="21">
        <v>0</v>
      </c>
      <c r="P629" s="21" t="s">
        <v>6</v>
      </c>
    </row>
    <row r="630" spans="1:16" x14ac:dyDescent="0.35">
      <c r="A630" s="21" t="s">
        <v>16</v>
      </c>
      <c r="B630" s="21" t="s">
        <v>0</v>
      </c>
      <c r="C630" s="21" t="s">
        <v>261</v>
      </c>
      <c r="D630" s="21" t="s">
        <v>262</v>
      </c>
      <c r="E630" s="22">
        <v>45648</v>
      </c>
      <c r="F630" s="23">
        <v>-5.5153139999999996E-2</v>
      </c>
      <c r="G630" s="23">
        <v>2.12131186425977E-2</v>
      </c>
      <c r="H630" s="24">
        <v>1850.8300288496414</v>
      </c>
      <c r="I630" s="24">
        <v>1920</v>
      </c>
      <c r="J630" s="25">
        <v>0</v>
      </c>
      <c r="K630" s="25">
        <v>1</v>
      </c>
      <c r="L630" s="21" t="s">
        <v>6</v>
      </c>
      <c r="M630" s="21" t="s">
        <v>6</v>
      </c>
      <c r="N630" s="21">
        <v>0</v>
      </c>
      <c r="O630" s="21">
        <v>0</v>
      </c>
      <c r="P630" s="21" t="s">
        <v>6</v>
      </c>
    </row>
    <row r="631" spans="1:16" x14ac:dyDescent="0.35">
      <c r="A631" s="21" t="s">
        <v>16</v>
      </c>
      <c r="B631" s="21" t="s">
        <v>1</v>
      </c>
      <c r="C631" s="21" t="s">
        <v>261</v>
      </c>
      <c r="D631" s="21" t="s">
        <v>262</v>
      </c>
      <c r="E631" s="22">
        <v>45648</v>
      </c>
      <c r="F631" s="23">
        <v>3.9350899999999996E-3</v>
      </c>
      <c r="G631" s="23">
        <v>2.3077328300000002E-2</v>
      </c>
      <c r="H631" s="24">
        <v>1846.4198699056508</v>
      </c>
      <c r="I631" s="24">
        <v>1920</v>
      </c>
      <c r="J631" s="25">
        <v>0</v>
      </c>
      <c r="K631" s="25">
        <v>1</v>
      </c>
      <c r="L631" s="21" t="s">
        <v>6</v>
      </c>
      <c r="M631" s="21" t="s">
        <v>6</v>
      </c>
      <c r="N631" s="21">
        <v>0</v>
      </c>
      <c r="O631" s="21">
        <v>0</v>
      </c>
      <c r="P631" s="21" t="s">
        <v>6</v>
      </c>
    </row>
    <row r="632" spans="1:16" x14ac:dyDescent="0.35">
      <c r="A632" s="21" t="s">
        <v>16</v>
      </c>
      <c r="B632" s="21" t="s">
        <v>78</v>
      </c>
      <c r="C632" s="21" t="s">
        <v>263</v>
      </c>
      <c r="D632" s="21" t="s">
        <v>264</v>
      </c>
      <c r="E632" s="22">
        <v>45648</v>
      </c>
      <c r="F632" s="23">
        <v>0</v>
      </c>
      <c r="G632" s="23">
        <v>0</v>
      </c>
      <c r="H632" s="24">
        <v>1758</v>
      </c>
      <c r="I632" s="24">
        <v>1919</v>
      </c>
      <c r="J632" s="25">
        <v>0</v>
      </c>
      <c r="K632" s="25">
        <v>0.6</v>
      </c>
      <c r="L632" s="21" t="s">
        <v>6</v>
      </c>
      <c r="M632" s="21" t="s">
        <v>6</v>
      </c>
      <c r="N632" s="21">
        <v>0</v>
      </c>
      <c r="O632" s="21">
        <v>0</v>
      </c>
      <c r="P632" s="21" t="s">
        <v>6</v>
      </c>
    </row>
    <row r="633" spans="1:16" x14ac:dyDescent="0.35">
      <c r="A633" s="21" t="s">
        <v>16</v>
      </c>
      <c r="B633" s="21" t="s">
        <v>81</v>
      </c>
      <c r="C633" s="21" t="s">
        <v>263</v>
      </c>
      <c r="D633" s="21" t="s">
        <v>264</v>
      </c>
      <c r="E633" s="22">
        <v>45648</v>
      </c>
      <c r="F633" s="23">
        <v>0</v>
      </c>
      <c r="G633" s="23">
        <v>0</v>
      </c>
      <c r="H633" s="24">
        <v>1850</v>
      </c>
      <c r="I633" s="24">
        <v>1919</v>
      </c>
      <c r="J633" s="25">
        <v>0</v>
      </c>
      <c r="K633" s="25">
        <v>0.6</v>
      </c>
      <c r="L633" s="21" t="s">
        <v>6</v>
      </c>
      <c r="M633" s="21" t="s">
        <v>6</v>
      </c>
      <c r="N633" s="21">
        <v>0</v>
      </c>
      <c r="O633" s="21">
        <v>0</v>
      </c>
      <c r="P633" s="21" t="s">
        <v>6</v>
      </c>
    </row>
    <row r="634" spans="1:16" x14ac:dyDescent="0.35">
      <c r="A634" s="21" t="s">
        <v>16</v>
      </c>
      <c r="B634" s="21" t="s">
        <v>82</v>
      </c>
      <c r="C634" s="21" t="s">
        <v>263</v>
      </c>
      <c r="D634" s="21" t="s">
        <v>264</v>
      </c>
      <c r="E634" s="22">
        <v>45648</v>
      </c>
      <c r="F634" s="23">
        <v>0</v>
      </c>
      <c r="G634" s="23">
        <v>0</v>
      </c>
      <c r="H634" s="24">
        <v>1843</v>
      </c>
      <c r="I634" s="24">
        <v>1919</v>
      </c>
      <c r="J634" s="25">
        <v>0</v>
      </c>
      <c r="K634" s="25">
        <v>0.6</v>
      </c>
      <c r="L634" s="21" t="s">
        <v>6</v>
      </c>
      <c r="M634" s="21" t="s">
        <v>6</v>
      </c>
      <c r="N634" s="21">
        <v>0</v>
      </c>
      <c r="O634" s="21">
        <v>0</v>
      </c>
      <c r="P634" s="21" t="s">
        <v>6</v>
      </c>
    </row>
    <row r="635" spans="1:16" x14ac:dyDescent="0.35">
      <c r="A635" s="21" t="s">
        <v>16</v>
      </c>
      <c r="B635" s="21" t="s">
        <v>83</v>
      </c>
      <c r="C635" s="21" t="s">
        <v>263</v>
      </c>
      <c r="D635" s="21" t="s">
        <v>264</v>
      </c>
      <c r="E635" s="22">
        <v>45648</v>
      </c>
      <c r="F635" s="23">
        <v>2.7595325E-2</v>
      </c>
      <c r="G635" s="23">
        <v>0</v>
      </c>
      <c r="H635" s="24">
        <v>1890.1749157503591</v>
      </c>
      <c r="I635" s="24">
        <v>1919</v>
      </c>
      <c r="J635" s="25">
        <v>0</v>
      </c>
      <c r="K635" s="25">
        <v>0.6</v>
      </c>
      <c r="L635" s="21" t="s">
        <v>6</v>
      </c>
      <c r="M635" s="21" t="s">
        <v>6</v>
      </c>
      <c r="N635" s="21">
        <v>0</v>
      </c>
      <c r="O635" s="21">
        <v>0</v>
      </c>
      <c r="P635" s="21" t="s">
        <v>6</v>
      </c>
    </row>
    <row r="636" spans="1:16" x14ac:dyDescent="0.35">
      <c r="A636" s="21" t="s">
        <v>16</v>
      </c>
      <c r="B636" s="21" t="s">
        <v>84</v>
      </c>
      <c r="C636" s="21" t="s">
        <v>263</v>
      </c>
      <c r="D636" s="21" t="s">
        <v>264</v>
      </c>
      <c r="E636" s="22">
        <v>45648</v>
      </c>
      <c r="F636" s="23">
        <v>0.89687852047325289</v>
      </c>
      <c r="G636" s="23">
        <v>0</v>
      </c>
      <c r="H636" s="24">
        <v>1945.5018816254687</v>
      </c>
      <c r="I636" s="24">
        <v>1919</v>
      </c>
      <c r="J636" s="25">
        <v>0</v>
      </c>
      <c r="K636" s="25">
        <v>0.6</v>
      </c>
      <c r="L636" s="21" t="s">
        <v>6</v>
      </c>
      <c r="M636" s="21" t="s">
        <v>6</v>
      </c>
      <c r="N636" s="21">
        <v>0</v>
      </c>
      <c r="O636" s="21">
        <v>0</v>
      </c>
      <c r="P636" s="21" t="s">
        <v>6</v>
      </c>
    </row>
    <row r="637" spans="1:16" x14ac:dyDescent="0.35">
      <c r="A637" s="21" t="s">
        <v>16</v>
      </c>
      <c r="B637" s="21" t="s">
        <v>0</v>
      </c>
      <c r="C637" s="21" t="s">
        <v>263</v>
      </c>
      <c r="D637" s="21" t="s">
        <v>264</v>
      </c>
      <c r="E637" s="22">
        <v>45648</v>
      </c>
      <c r="F637" s="23">
        <v>0.63426110999999996</v>
      </c>
      <c r="G637" s="23">
        <v>1.4820155667278501E-2</v>
      </c>
      <c r="H637" s="24">
        <v>2002.4821727529725</v>
      </c>
      <c r="I637" s="24">
        <v>1919</v>
      </c>
      <c r="J637" s="25">
        <v>0</v>
      </c>
      <c r="K637" s="25">
        <v>0.6</v>
      </c>
      <c r="L637" s="21" t="s">
        <v>6</v>
      </c>
      <c r="M637" s="21" t="s">
        <v>6</v>
      </c>
      <c r="N637" s="21">
        <v>0</v>
      </c>
      <c r="O637" s="21">
        <v>0</v>
      </c>
      <c r="P637" s="21" t="s">
        <v>6</v>
      </c>
    </row>
    <row r="638" spans="1:16" x14ac:dyDescent="0.35">
      <c r="A638" s="21" t="s">
        <v>16</v>
      </c>
      <c r="B638" s="21" t="s">
        <v>1</v>
      </c>
      <c r="C638" s="21" t="s">
        <v>263</v>
      </c>
      <c r="D638" s="21" t="s">
        <v>264</v>
      </c>
      <c r="E638" s="22">
        <v>45648</v>
      </c>
      <c r="F638" s="23">
        <v>-2.4357279999999995E-2</v>
      </c>
      <c r="G638" s="23">
        <v>3.2245103000000004E-2</v>
      </c>
      <c r="H638" s="24">
        <v>1955.2083601674753</v>
      </c>
      <c r="I638" s="24">
        <v>1919</v>
      </c>
      <c r="J638" s="25">
        <v>0</v>
      </c>
      <c r="K638" s="25">
        <v>0.6</v>
      </c>
      <c r="L638" s="21" t="s">
        <v>6</v>
      </c>
      <c r="M638" s="21" t="s">
        <v>6</v>
      </c>
      <c r="N638" s="21">
        <v>0</v>
      </c>
      <c r="O638" s="21">
        <v>0</v>
      </c>
      <c r="P638" s="21" t="s">
        <v>6</v>
      </c>
    </row>
    <row r="639" spans="1:16" x14ac:dyDescent="0.35">
      <c r="A639" s="21" t="s">
        <v>16</v>
      </c>
      <c r="B639" s="21" t="s">
        <v>78</v>
      </c>
      <c r="C639" s="21" t="s">
        <v>265</v>
      </c>
      <c r="D639" s="21" t="s">
        <v>266</v>
      </c>
      <c r="E639" s="22">
        <v>45504</v>
      </c>
      <c r="F639" s="23">
        <v>0</v>
      </c>
      <c r="G639" s="23">
        <v>0</v>
      </c>
      <c r="H639" s="24">
        <v>14277</v>
      </c>
      <c r="I639" s="24">
        <v>15097</v>
      </c>
      <c r="J639" s="25">
        <v>2</v>
      </c>
      <c r="K639" s="25">
        <v>0.8</v>
      </c>
      <c r="L639" s="21" t="s">
        <v>6</v>
      </c>
      <c r="M639" s="21" t="s">
        <v>6</v>
      </c>
      <c r="N639" s="21">
        <v>0</v>
      </c>
      <c r="O639" s="21">
        <v>0</v>
      </c>
      <c r="P639" s="21" t="s">
        <v>6</v>
      </c>
    </row>
    <row r="640" spans="1:16" x14ac:dyDescent="0.35">
      <c r="A640" s="21" t="s">
        <v>16</v>
      </c>
      <c r="B640" s="21" t="s">
        <v>81</v>
      </c>
      <c r="C640" s="21" t="s">
        <v>265</v>
      </c>
      <c r="D640" s="21" t="s">
        <v>266</v>
      </c>
      <c r="E640" s="22">
        <v>45504</v>
      </c>
      <c r="F640" s="23">
        <v>0</v>
      </c>
      <c r="G640" s="23">
        <v>0</v>
      </c>
      <c r="H640" s="24">
        <v>14516</v>
      </c>
      <c r="I640" s="24">
        <v>15097</v>
      </c>
      <c r="J640" s="25">
        <v>2</v>
      </c>
      <c r="K640" s="25">
        <v>0.8</v>
      </c>
      <c r="L640" s="21" t="s">
        <v>6</v>
      </c>
      <c r="M640" s="21" t="s">
        <v>6</v>
      </c>
      <c r="N640" s="21">
        <v>0</v>
      </c>
      <c r="O640" s="21">
        <v>0</v>
      </c>
      <c r="P640" s="21" t="s">
        <v>6</v>
      </c>
    </row>
    <row r="641" spans="1:16" x14ac:dyDescent="0.35">
      <c r="A641" s="21" t="s">
        <v>16</v>
      </c>
      <c r="B641" s="21" t="s">
        <v>82</v>
      </c>
      <c r="C641" s="21" t="s">
        <v>265</v>
      </c>
      <c r="D641" s="21" t="s">
        <v>266</v>
      </c>
      <c r="E641" s="22">
        <v>45504</v>
      </c>
      <c r="F641" s="23">
        <v>2.6571289358332098E-2</v>
      </c>
      <c r="G641" s="23">
        <v>0</v>
      </c>
      <c r="H641" s="24">
        <v>14569</v>
      </c>
      <c r="I641" s="24">
        <v>15097</v>
      </c>
      <c r="J641" s="25">
        <v>2</v>
      </c>
      <c r="K641" s="25">
        <v>0.8</v>
      </c>
      <c r="L641" s="21" t="s">
        <v>6</v>
      </c>
      <c r="M641" s="21" t="s">
        <v>6</v>
      </c>
      <c r="N641" s="21">
        <v>0</v>
      </c>
      <c r="O641" s="21">
        <v>0</v>
      </c>
      <c r="P641" s="21" t="s">
        <v>6</v>
      </c>
    </row>
    <row r="642" spans="1:16" x14ac:dyDescent="0.35">
      <c r="A642" s="21" t="s">
        <v>16</v>
      </c>
      <c r="B642" s="21" t="s">
        <v>83</v>
      </c>
      <c r="C642" s="21" t="s">
        <v>265</v>
      </c>
      <c r="D642" s="21" t="s">
        <v>266</v>
      </c>
      <c r="E642" s="22">
        <v>45504</v>
      </c>
      <c r="F642" s="23">
        <v>0.87225928899999994</v>
      </c>
      <c r="G642" s="23">
        <v>0</v>
      </c>
      <c r="H642" s="24">
        <v>15058.526388090288</v>
      </c>
      <c r="I642" s="24">
        <v>15097</v>
      </c>
      <c r="J642" s="25">
        <v>2</v>
      </c>
      <c r="K642" s="25">
        <v>0.8</v>
      </c>
      <c r="L642" s="21" t="s">
        <v>6</v>
      </c>
      <c r="M642" s="21" t="s">
        <v>6</v>
      </c>
      <c r="N642" s="21">
        <v>0</v>
      </c>
      <c r="O642" s="21">
        <v>0</v>
      </c>
      <c r="P642" s="21" t="s">
        <v>6</v>
      </c>
    </row>
    <row r="643" spans="1:16" x14ac:dyDescent="0.35">
      <c r="A643" s="21" t="s">
        <v>16</v>
      </c>
      <c r="B643" s="21" t="s">
        <v>84</v>
      </c>
      <c r="C643" s="21" t="s">
        <v>265</v>
      </c>
      <c r="D643" s="21" t="s">
        <v>266</v>
      </c>
      <c r="E643" s="22">
        <v>45504</v>
      </c>
      <c r="F643" s="23">
        <v>0.49137920356257869</v>
      </c>
      <c r="G643" s="23">
        <v>7.2717116173546198E-3</v>
      </c>
      <c r="H643" s="24">
        <v>15982.630754249301</v>
      </c>
      <c r="I643" s="24">
        <v>15097</v>
      </c>
      <c r="J643" s="25">
        <v>2</v>
      </c>
      <c r="K643" s="25">
        <v>0.8</v>
      </c>
      <c r="L643" s="21" t="s">
        <v>6</v>
      </c>
      <c r="M643" s="21" t="s">
        <v>6</v>
      </c>
      <c r="N643" s="21">
        <v>0</v>
      </c>
      <c r="O643" s="21">
        <v>0</v>
      </c>
      <c r="P643" s="21" t="s">
        <v>6</v>
      </c>
    </row>
    <row r="644" spans="1:16" x14ac:dyDescent="0.35">
      <c r="A644" s="21" t="s">
        <v>16</v>
      </c>
      <c r="B644" s="21" t="s">
        <v>0</v>
      </c>
      <c r="C644" s="21" t="s">
        <v>265</v>
      </c>
      <c r="D644" s="21" t="s">
        <v>266</v>
      </c>
      <c r="E644" s="22">
        <v>45504</v>
      </c>
      <c r="F644" s="23">
        <v>6.4345330000000001E-3</v>
      </c>
      <c r="G644" s="23">
        <v>7.6956886764271201E-3</v>
      </c>
      <c r="H644" s="24">
        <v>16275.062302758406</v>
      </c>
      <c r="I644" s="24">
        <v>15097</v>
      </c>
      <c r="J644" s="25">
        <v>2</v>
      </c>
      <c r="K644" s="25">
        <v>0.8</v>
      </c>
      <c r="L644" s="21" t="s">
        <v>6</v>
      </c>
      <c r="M644" s="21" t="s">
        <v>6</v>
      </c>
      <c r="N644" s="21">
        <v>0</v>
      </c>
      <c r="O644" s="21">
        <v>0</v>
      </c>
      <c r="P644" s="21" t="s">
        <v>6</v>
      </c>
    </row>
    <row r="645" spans="1:16" x14ac:dyDescent="0.35">
      <c r="A645" s="21" t="s">
        <v>16</v>
      </c>
      <c r="B645" s="21" t="s">
        <v>1</v>
      </c>
      <c r="C645" s="21" t="s">
        <v>265</v>
      </c>
      <c r="D645" s="21" t="s">
        <v>266</v>
      </c>
      <c r="E645" s="22">
        <v>45504</v>
      </c>
      <c r="F645" s="23">
        <v>0</v>
      </c>
      <c r="G645" s="23">
        <v>1.6743972168606437E-2</v>
      </c>
      <c r="H645" s="24">
        <v>17001.758316968859</v>
      </c>
      <c r="I645" s="24">
        <v>15097</v>
      </c>
      <c r="J645" s="25">
        <v>2</v>
      </c>
      <c r="K645" s="25">
        <v>0.8</v>
      </c>
      <c r="L645" s="21" t="s">
        <v>6</v>
      </c>
      <c r="M645" s="21" t="s">
        <v>6</v>
      </c>
      <c r="N645" s="21">
        <v>0</v>
      </c>
      <c r="O645" s="21">
        <v>0</v>
      </c>
      <c r="P645" s="21" t="s">
        <v>6</v>
      </c>
    </row>
    <row r="646" spans="1:16" x14ac:dyDescent="0.35">
      <c r="A646" s="21" t="s">
        <v>16</v>
      </c>
      <c r="B646" s="21" t="s">
        <v>78</v>
      </c>
      <c r="C646" s="21" t="s">
        <v>267</v>
      </c>
      <c r="D646" s="21" t="s">
        <v>268</v>
      </c>
      <c r="E646" s="22">
        <v>45604</v>
      </c>
      <c r="F646" s="23">
        <v>0</v>
      </c>
      <c r="G646" s="23">
        <v>0</v>
      </c>
      <c r="H646" s="24">
        <v>705</v>
      </c>
      <c r="I646" s="24">
        <v>753</v>
      </c>
      <c r="J646" s="25">
        <v>0</v>
      </c>
      <c r="K646" s="25">
        <v>1</v>
      </c>
      <c r="L646" s="21" t="s">
        <v>6</v>
      </c>
      <c r="M646" s="21" t="s">
        <v>6</v>
      </c>
      <c r="N646" s="21">
        <v>0</v>
      </c>
      <c r="O646" s="21">
        <v>0</v>
      </c>
      <c r="P646" s="21" t="s">
        <v>6</v>
      </c>
    </row>
    <row r="647" spans="1:16" x14ac:dyDescent="0.35">
      <c r="A647" s="21" t="s">
        <v>16</v>
      </c>
      <c r="B647" s="21" t="s">
        <v>81</v>
      </c>
      <c r="C647" s="21" t="s">
        <v>267</v>
      </c>
      <c r="D647" s="21" t="s">
        <v>268</v>
      </c>
      <c r="E647" s="22">
        <v>45604</v>
      </c>
      <c r="F647" s="23">
        <v>0</v>
      </c>
      <c r="G647" s="23">
        <v>0</v>
      </c>
      <c r="H647" s="24">
        <v>763</v>
      </c>
      <c r="I647" s="24">
        <v>753</v>
      </c>
      <c r="J647" s="25">
        <v>0</v>
      </c>
      <c r="K647" s="25">
        <v>1</v>
      </c>
      <c r="L647" s="21" t="s">
        <v>6</v>
      </c>
      <c r="M647" s="21" t="s">
        <v>6</v>
      </c>
      <c r="N647" s="21">
        <v>0</v>
      </c>
      <c r="O647" s="21">
        <v>0</v>
      </c>
      <c r="P647" s="21" t="s">
        <v>6</v>
      </c>
    </row>
    <row r="648" spans="1:16" x14ac:dyDescent="0.35">
      <c r="A648" s="21" t="s">
        <v>16</v>
      </c>
      <c r="B648" s="21" t="s">
        <v>82</v>
      </c>
      <c r="C648" s="21" t="s">
        <v>267</v>
      </c>
      <c r="D648" s="21" t="s">
        <v>268</v>
      </c>
      <c r="E648" s="22">
        <v>45604</v>
      </c>
      <c r="F648" s="23">
        <v>0</v>
      </c>
      <c r="G648" s="23">
        <v>0</v>
      </c>
      <c r="H648" s="24">
        <v>749</v>
      </c>
      <c r="I648" s="24">
        <v>753</v>
      </c>
      <c r="J648" s="25">
        <v>0</v>
      </c>
      <c r="K648" s="25">
        <v>1</v>
      </c>
      <c r="L648" s="21" t="s">
        <v>6</v>
      </c>
      <c r="M648" s="21" t="s">
        <v>6</v>
      </c>
      <c r="N648" s="21">
        <v>0</v>
      </c>
      <c r="O648" s="21">
        <v>0</v>
      </c>
      <c r="P648" s="21" t="s">
        <v>6</v>
      </c>
    </row>
    <row r="649" spans="1:16" x14ac:dyDescent="0.35">
      <c r="A649" s="21" t="s">
        <v>16</v>
      </c>
      <c r="B649" s="21" t="s">
        <v>83</v>
      </c>
      <c r="C649" s="21" t="s">
        <v>267</v>
      </c>
      <c r="D649" s="21" t="s">
        <v>268</v>
      </c>
      <c r="E649" s="22">
        <v>45604</v>
      </c>
      <c r="F649" s="23">
        <v>0</v>
      </c>
      <c r="G649" s="23">
        <v>0</v>
      </c>
      <c r="H649" s="24">
        <v>755.74785566490209</v>
      </c>
      <c r="I649" s="24">
        <v>753</v>
      </c>
      <c r="J649" s="25">
        <v>0</v>
      </c>
      <c r="K649" s="25">
        <v>1</v>
      </c>
      <c r="L649" s="21" t="s">
        <v>6</v>
      </c>
      <c r="M649" s="21" t="s">
        <v>6</v>
      </c>
      <c r="N649" s="21">
        <v>0</v>
      </c>
      <c r="O649" s="21">
        <v>0</v>
      </c>
      <c r="P649" s="21" t="s">
        <v>6</v>
      </c>
    </row>
    <row r="650" spans="1:16" x14ac:dyDescent="0.35">
      <c r="A650" s="21" t="s">
        <v>16</v>
      </c>
      <c r="B650" s="21" t="s">
        <v>84</v>
      </c>
      <c r="C650" s="21" t="s">
        <v>267</v>
      </c>
      <c r="D650" s="21" t="s">
        <v>268</v>
      </c>
      <c r="E650" s="22">
        <v>45604</v>
      </c>
      <c r="F650" s="23">
        <v>0.20815438872671854</v>
      </c>
      <c r="G650" s="23">
        <v>0</v>
      </c>
      <c r="H650" s="24">
        <v>770.61164188807948</v>
      </c>
      <c r="I650" s="24">
        <v>753</v>
      </c>
      <c r="J650" s="25">
        <v>0</v>
      </c>
      <c r="K650" s="25">
        <v>1</v>
      </c>
      <c r="L650" s="21" t="s">
        <v>6</v>
      </c>
      <c r="M650" s="21" t="s">
        <v>6</v>
      </c>
      <c r="N650" s="21">
        <v>0</v>
      </c>
      <c r="O650" s="21">
        <v>0</v>
      </c>
      <c r="P650" s="21" t="s">
        <v>6</v>
      </c>
    </row>
    <row r="651" spans="1:16" x14ac:dyDescent="0.35">
      <c r="A651" s="21" t="s">
        <v>16</v>
      </c>
      <c r="B651" s="21" t="s">
        <v>0</v>
      </c>
      <c r="C651" s="21" t="s">
        <v>267</v>
      </c>
      <c r="D651" s="21" t="s">
        <v>268</v>
      </c>
      <c r="E651" s="22">
        <v>45604</v>
      </c>
      <c r="F651" s="23">
        <v>1.547964796</v>
      </c>
      <c r="G651" s="23">
        <v>1.1085545387831366E-2</v>
      </c>
      <c r="H651" s="24">
        <v>790.71141612979966</v>
      </c>
      <c r="I651" s="24">
        <v>753</v>
      </c>
      <c r="J651" s="25">
        <v>0</v>
      </c>
      <c r="K651" s="25">
        <v>1</v>
      </c>
      <c r="L651" s="21" t="s">
        <v>6</v>
      </c>
      <c r="M651" s="21" t="s">
        <v>6</v>
      </c>
      <c r="N651" s="21">
        <v>0</v>
      </c>
      <c r="O651" s="21">
        <v>0</v>
      </c>
      <c r="P651" s="21" t="s">
        <v>6</v>
      </c>
    </row>
    <row r="652" spans="1:16" x14ac:dyDescent="0.35">
      <c r="A652" s="21" t="s">
        <v>16</v>
      </c>
      <c r="B652" s="21" t="s">
        <v>1</v>
      </c>
      <c r="C652" s="21" t="s">
        <v>267</v>
      </c>
      <c r="D652" s="21" t="s">
        <v>268</v>
      </c>
      <c r="E652" s="22">
        <v>45604</v>
      </c>
      <c r="F652" s="23">
        <v>0.17038086999999996</v>
      </c>
      <c r="G652" s="23">
        <v>2.4119487059843989E-2</v>
      </c>
      <c r="H652" s="24">
        <v>775.14002261534461</v>
      </c>
      <c r="I652" s="24">
        <v>753</v>
      </c>
      <c r="J652" s="25">
        <v>0</v>
      </c>
      <c r="K652" s="25">
        <v>1</v>
      </c>
      <c r="L652" s="21" t="s">
        <v>6</v>
      </c>
      <c r="M652" s="21" t="s">
        <v>6</v>
      </c>
      <c r="N652" s="21">
        <v>0</v>
      </c>
      <c r="O652" s="21">
        <v>0</v>
      </c>
      <c r="P652" s="21" t="s">
        <v>6</v>
      </c>
    </row>
    <row r="653" spans="1:16" x14ac:dyDescent="0.35">
      <c r="A653" s="21" t="s">
        <v>16</v>
      </c>
      <c r="B653" s="21" t="s">
        <v>78</v>
      </c>
      <c r="C653" s="21" t="s">
        <v>269</v>
      </c>
      <c r="D653" s="21" t="s">
        <v>270</v>
      </c>
      <c r="E653" s="22">
        <v>45555</v>
      </c>
      <c r="F653" s="23">
        <v>0</v>
      </c>
      <c r="G653" s="23">
        <v>0</v>
      </c>
      <c r="H653" s="24">
        <v>1615</v>
      </c>
      <c r="I653" s="24">
        <v>1648</v>
      </c>
      <c r="J653" s="25">
        <v>0</v>
      </c>
      <c r="K653" s="25">
        <v>2.5</v>
      </c>
      <c r="L653" s="21" t="s">
        <v>6</v>
      </c>
      <c r="M653" s="21" t="s">
        <v>6</v>
      </c>
      <c r="N653" s="21">
        <v>0</v>
      </c>
      <c r="O653" s="21">
        <v>0</v>
      </c>
      <c r="P653" s="21" t="s">
        <v>6</v>
      </c>
    </row>
    <row r="654" spans="1:16" x14ac:dyDescent="0.35">
      <c r="A654" s="21" t="s">
        <v>16</v>
      </c>
      <c r="B654" s="21" t="s">
        <v>81</v>
      </c>
      <c r="C654" s="21" t="s">
        <v>269</v>
      </c>
      <c r="D654" s="21" t="s">
        <v>270</v>
      </c>
      <c r="E654" s="22">
        <v>45555</v>
      </c>
      <c r="F654" s="23">
        <v>0</v>
      </c>
      <c r="G654" s="23">
        <v>0</v>
      </c>
      <c r="H654" s="24">
        <v>1670</v>
      </c>
      <c r="I654" s="24">
        <v>1648</v>
      </c>
      <c r="J654" s="25">
        <v>0</v>
      </c>
      <c r="K654" s="25">
        <v>2.5</v>
      </c>
      <c r="L654" s="21" t="s">
        <v>6</v>
      </c>
      <c r="M654" s="21" t="s">
        <v>6</v>
      </c>
      <c r="N654" s="21">
        <v>0</v>
      </c>
      <c r="O654" s="21">
        <v>0</v>
      </c>
      <c r="P654" s="21" t="s">
        <v>6</v>
      </c>
    </row>
    <row r="655" spans="1:16" x14ac:dyDescent="0.35">
      <c r="A655" s="21" t="s">
        <v>16</v>
      </c>
      <c r="B655" s="21" t="s">
        <v>82</v>
      </c>
      <c r="C655" s="21" t="s">
        <v>269</v>
      </c>
      <c r="D655" s="21" t="s">
        <v>270</v>
      </c>
      <c r="E655" s="22">
        <v>45555</v>
      </c>
      <c r="F655" s="23">
        <v>0</v>
      </c>
      <c r="G655" s="23">
        <v>0</v>
      </c>
      <c r="H655" s="24">
        <v>1703</v>
      </c>
      <c r="I655" s="24">
        <v>1648</v>
      </c>
      <c r="J655" s="25">
        <v>0</v>
      </c>
      <c r="K655" s="25">
        <v>2.5</v>
      </c>
      <c r="L655" s="21" t="s">
        <v>6</v>
      </c>
      <c r="M655" s="21" t="s">
        <v>6</v>
      </c>
      <c r="N655" s="21">
        <v>0</v>
      </c>
      <c r="O655" s="21">
        <v>0</v>
      </c>
      <c r="P655" s="21" t="s">
        <v>6</v>
      </c>
    </row>
    <row r="656" spans="1:16" x14ac:dyDescent="0.35">
      <c r="A656" s="21" t="s">
        <v>16</v>
      </c>
      <c r="B656" s="21" t="s">
        <v>83</v>
      </c>
      <c r="C656" s="21" t="s">
        <v>269</v>
      </c>
      <c r="D656" s="21" t="s">
        <v>270</v>
      </c>
      <c r="E656" s="22">
        <v>45555</v>
      </c>
      <c r="F656" s="23">
        <v>1.1695850000000001E-2</v>
      </c>
      <c r="G656" s="23">
        <v>0</v>
      </c>
      <c r="H656" s="24">
        <v>1621.6043380026758</v>
      </c>
      <c r="I656" s="24">
        <v>1648</v>
      </c>
      <c r="J656" s="25">
        <v>0</v>
      </c>
      <c r="K656" s="25">
        <v>2.5</v>
      </c>
      <c r="L656" s="21" t="s">
        <v>6</v>
      </c>
      <c r="M656" s="21" t="s">
        <v>6</v>
      </c>
      <c r="N656" s="21">
        <v>0</v>
      </c>
      <c r="O656" s="21">
        <v>0</v>
      </c>
      <c r="P656" s="21" t="s">
        <v>6</v>
      </c>
    </row>
    <row r="657" spans="1:16" x14ac:dyDescent="0.35">
      <c r="A657" s="21" t="s">
        <v>16</v>
      </c>
      <c r="B657" s="21" t="s">
        <v>84</v>
      </c>
      <c r="C657" s="21" t="s">
        <v>269</v>
      </c>
      <c r="D657" s="21" t="s">
        <v>270</v>
      </c>
      <c r="E657" s="22">
        <v>45555</v>
      </c>
      <c r="F657" s="23">
        <v>0.18406309641429541</v>
      </c>
      <c r="G657" s="23">
        <v>0</v>
      </c>
      <c r="H657" s="24">
        <v>1701.2635419380849</v>
      </c>
      <c r="I657" s="24">
        <v>1648</v>
      </c>
      <c r="J657" s="25">
        <v>0</v>
      </c>
      <c r="K657" s="25">
        <v>2.5</v>
      </c>
      <c r="L657" s="21" t="s">
        <v>6</v>
      </c>
      <c r="M657" s="21" t="s">
        <v>6</v>
      </c>
      <c r="N657" s="21">
        <v>0</v>
      </c>
      <c r="O657" s="21">
        <v>0</v>
      </c>
      <c r="P657" s="21" t="s">
        <v>6</v>
      </c>
    </row>
    <row r="658" spans="1:16" x14ac:dyDescent="0.35">
      <c r="A658" s="21" t="s">
        <v>16</v>
      </c>
      <c r="B658" s="21" t="s">
        <v>0</v>
      </c>
      <c r="C658" s="21" t="s">
        <v>269</v>
      </c>
      <c r="D658" s="21" t="s">
        <v>270</v>
      </c>
      <c r="E658" s="22">
        <v>45555</v>
      </c>
      <c r="F658" s="23">
        <v>0.76938630299999999</v>
      </c>
      <c r="G658" s="23">
        <v>9.2268912985861498E-3</v>
      </c>
      <c r="H658" s="24">
        <v>1745.5138441947715</v>
      </c>
      <c r="I658" s="24">
        <v>1648</v>
      </c>
      <c r="J658" s="25">
        <v>0</v>
      </c>
      <c r="K658" s="25">
        <v>2.5</v>
      </c>
      <c r="L658" s="21" t="s">
        <v>6</v>
      </c>
      <c r="M658" s="21" t="s">
        <v>6</v>
      </c>
      <c r="N658" s="21">
        <v>0</v>
      </c>
      <c r="O658" s="21">
        <v>0</v>
      </c>
      <c r="P658" s="21" t="s">
        <v>6</v>
      </c>
    </row>
    <row r="659" spans="1:16" x14ac:dyDescent="0.35">
      <c r="A659" s="21" t="s">
        <v>16</v>
      </c>
      <c r="B659" s="21" t="s">
        <v>1</v>
      </c>
      <c r="C659" s="21" t="s">
        <v>269</v>
      </c>
      <c r="D659" s="21" t="s">
        <v>270</v>
      </c>
      <c r="E659" s="22">
        <v>45555</v>
      </c>
      <c r="F659" s="23">
        <v>0.11798904</v>
      </c>
      <c r="G659" s="23">
        <v>2.0075501699999998E-2</v>
      </c>
      <c r="H659" s="24">
        <v>1711.2329183850559</v>
      </c>
      <c r="I659" s="24">
        <v>1648</v>
      </c>
      <c r="J659" s="25">
        <v>0</v>
      </c>
      <c r="K659" s="25">
        <v>2.5</v>
      </c>
      <c r="L659" s="21" t="s">
        <v>6</v>
      </c>
      <c r="M659" s="21" t="s">
        <v>6</v>
      </c>
      <c r="N659" s="21">
        <v>0</v>
      </c>
      <c r="O659" s="21">
        <v>0</v>
      </c>
      <c r="P659" s="21" t="s">
        <v>6</v>
      </c>
    </row>
    <row r="660" spans="1:16" x14ac:dyDescent="0.35">
      <c r="A660" s="21" t="s">
        <v>16</v>
      </c>
      <c r="B660" s="21" t="s">
        <v>78</v>
      </c>
      <c r="C660" s="21" t="s">
        <v>271</v>
      </c>
      <c r="D660" s="21" t="s">
        <v>272</v>
      </c>
      <c r="E660" s="22">
        <v>45646</v>
      </c>
      <c r="F660" s="23">
        <v>0</v>
      </c>
      <c r="G660" s="23">
        <v>0</v>
      </c>
      <c r="H660" s="24">
        <v>413</v>
      </c>
      <c r="I660" s="24">
        <v>409</v>
      </c>
      <c r="J660" s="25">
        <v>0</v>
      </c>
      <c r="K660" s="25">
        <v>0.8</v>
      </c>
      <c r="L660" s="21" t="s">
        <v>6</v>
      </c>
      <c r="M660" s="21" t="s">
        <v>6</v>
      </c>
      <c r="N660" s="21">
        <v>1.1100000000000001</v>
      </c>
      <c r="O660" s="21">
        <v>109.91800000000001</v>
      </c>
      <c r="P660" s="21" t="s">
        <v>7</v>
      </c>
    </row>
    <row r="661" spans="1:16" x14ac:dyDescent="0.35">
      <c r="A661" s="21" t="s">
        <v>16</v>
      </c>
      <c r="B661" s="21" t="s">
        <v>81</v>
      </c>
      <c r="C661" s="21" t="s">
        <v>271</v>
      </c>
      <c r="D661" s="21" t="s">
        <v>272</v>
      </c>
      <c r="E661" s="22">
        <v>45646</v>
      </c>
      <c r="F661" s="23">
        <v>0</v>
      </c>
      <c r="G661" s="23">
        <v>0</v>
      </c>
      <c r="H661" s="24">
        <v>414</v>
      </c>
      <c r="I661" s="24">
        <v>409</v>
      </c>
      <c r="J661" s="25">
        <v>0</v>
      </c>
      <c r="K661" s="25">
        <v>0.8</v>
      </c>
      <c r="L661" s="21" t="s">
        <v>6</v>
      </c>
      <c r="M661" s="21" t="s">
        <v>6</v>
      </c>
      <c r="N661" s="21">
        <v>1.1100000000000001</v>
      </c>
      <c r="O661" s="21">
        <v>109.91800000000001</v>
      </c>
      <c r="P661" s="21" t="s">
        <v>7</v>
      </c>
    </row>
    <row r="662" spans="1:16" x14ac:dyDescent="0.35">
      <c r="A662" s="21" t="s">
        <v>16</v>
      </c>
      <c r="B662" s="21" t="s">
        <v>82</v>
      </c>
      <c r="C662" s="21" t="s">
        <v>271</v>
      </c>
      <c r="D662" s="21" t="s">
        <v>272</v>
      </c>
      <c r="E662" s="22">
        <v>45646</v>
      </c>
      <c r="F662" s="23">
        <v>0</v>
      </c>
      <c r="G662" s="23">
        <v>0</v>
      </c>
      <c r="H662" s="24">
        <v>424</v>
      </c>
      <c r="I662" s="24">
        <v>409</v>
      </c>
      <c r="J662" s="25">
        <v>0</v>
      </c>
      <c r="K662" s="25">
        <v>0.8</v>
      </c>
      <c r="L662" s="21" t="s">
        <v>6</v>
      </c>
      <c r="M662" s="21" t="s">
        <v>6</v>
      </c>
      <c r="N662" s="21">
        <v>1.1100000000000001</v>
      </c>
      <c r="O662" s="21">
        <v>109.91800000000001</v>
      </c>
      <c r="P662" s="21" t="s">
        <v>7</v>
      </c>
    </row>
    <row r="663" spans="1:16" x14ac:dyDescent="0.35">
      <c r="A663" s="21" t="s">
        <v>16</v>
      </c>
      <c r="B663" s="21" t="s">
        <v>83</v>
      </c>
      <c r="C663" s="21" t="s">
        <v>271</v>
      </c>
      <c r="D663" s="21" t="s">
        <v>272</v>
      </c>
      <c r="E663" s="22">
        <v>45646</v>
      </c>
      <c r="F663" s="23">
        <v>0.309567168</v>
      </c>
      <c r="G663" s="23">
        <v>0</v>
      </c>
      <c r="H663" s="24">
        <v>431.23814202047004</v>
      </c>
      <c r="I663" s="24">
        <v>409</v>
      </c>
      <c r="J663" s="25">
        <v>0</v>
      </c>
      <c r="K663" s="25">
        <v>0.8</v>
      </c>
      <c r="L663" s="21" t="s">
        <v>6</v>
      </c>
      <c r="M663" s="21" t="s">
        <v>6</v>
      </c>
      <c r="N663" s="21">
        <v>1.1100000000000001</v>
      </c>
      <c r="O663" s="21">
        <v>109.91800000000001</v>
      </c>
      <c r="P663" s="21" t="s">
        <v>7</v>
      </c>
    </row>
    <row r="664" spans="1:16" x14ac:dyDescent="0.35">
      <c r="A664" s="21" t="s">
        <v>16</v>
      </c>
      <c r="B664" s="21" t="s">
        <v>84</v>
      </c>
      <c r="C664" s="21" t="s">
        <v>271</v>
      </c>
      <c r="D664" s="21" t="s">
        <v>272</v>
      </c>
      <c r="E664" s="22">
        <v>45646</v>
      </c>
      <c r="F664" s="23">
        <v>-5.6944558515058627E-2</v>
      </c>
      <c r="G664" s="23">
        <v>0</v>
      </c>
      <c r="H664" s="24">
        <v>441.49544025144229</v>
      </c>
      <c r="I664" s="24">
        <v>409</v>
      </c>
      <c r="J664" s="25">
        <v>0</v>
      </c>
      <c r="K664" s="25">
        <v>0.8</v>
      </c>
      <c r="L664" s="21" t="s">
        <v>6</v>
      </c>
      <c r="M664" s="21" t="s">
        <v>6</v>
      </c>
      <c r="N664" s="21">
        <v>1.1100000000000001</v>
      </c>
      <c r="O664" s="21">
        <v>109.91800000000001</v>
      </c>
      <c r="P664" s="21" t="s">
        <v>7</v>
      </c>
    </row>
    <row r="665" spans="1:16" x14ac:dyDescent="0.35">
      <c r="A665" s="21" t="s">
        <v>16</v>
      </c>
      <c r="B665" s="21" t="s">
        <v>0</v>
      </c>
      <c r="C665" s="21" t="s">
        <v>271</v>
      </c>
      <c r="D665" s="21" t="s">
        <v>272</v>
      </c>
      <c r="E665" s="22">
        <v>45646</v>
      </c>
      <c r="F665" s="23">
        <v>1.0901937339999999</v>
      </c>
      <c r="G665" s="23">
        <v>1.6633661629673045E-3</v>
      </c>
      <c r="H665" s="24">
        <v>0</v>
      </c>
      <c r="I665" s="24">
        <v>409</v>
      </c>
      <c r="J665" s="25">
        <v>0</v>
      </c>
      <c r="K665" s="25">
        <v>0.8</v>
      </c>
      <c r="L665" s="21" t="s">
        <v>6</v>
      </c>
      <c r="M665" s="21" t="s">
        <v>6</v>
      </c>
      <c r="N665" s="21">
        <v>1.1100000000000001</v>
      </c>
      <c r="O665" s="21">
        <v>109.91800000000001</v>
      </c>
      <c r="P665" s="21" t="s">
        <v>7</v>
      </c>
    </row>
    <row r="666" spans="1:16" x14ac:dyDescent="0.35">
      <c r="A666" s="21" t="s">
        <v>16</v>
      </c>
      <c r="B666" s="21" t="s">
        <v>1</v>
      </c>
      <c r="C666" s="21" t="s">
        <v>271</v>
      </c>
      <c r="D666" s="21" t="s">
        <v>272</v>
      </c>
      <c r="E666" s="22">
        <v>45646</v>
      </c>
      <c r="F666" s="23">
        <v>-1.996889000000001E-2</v>
      </c>
      <c r="G666" s="23">
        <v>3.6190856867999999E-3</v>
      </c>
      <c r="H666" s="24">
        <v>0</v>
      </c>
      <c r="I666" s="24">
        <v>409</v>
      </c>
      <c r="J666" s="25">
        <v>0</v>
      </c>
      <c r="K666" s="25">
        <v>0.8</v>
      </c>
      <c r="L666" s="21" t="s">
        <v>6</v>
      </c>
      <c r="M666" s="21" t="s">
        <v>6</v>
      </c>
      <c r="N666" s="21">
        <v>1.1100000000000001</v>
      </c>
      <c r="O666" s="21">
        <v>109.91800000000001</v>
      </c>
      <c r="P666" s="21" t="s">
        <v>7</v>
      </c>
    </row>
    <row r="667" spans="1:16" x14ac:dyDescent="0.35">
      <c r="A667" s="21" t="s">
        <v>16</v>
      </c>
      <c r="B667" s="21" t="s">
        <v>78</v>
      </c>
      <c r="C667" s="21" t="s">
        <v>273</v>
      </c>
      <c r="D667" s="21" t="s">
        <v>274</v>
      </c>
      <c r="E667" s="22">
        <v>44286</v>
      </c>
      <c r="F667" s="23">
        <v>0.3381629200307929</v>
      </c>
      <c r="G667" s="23">
        <v>0</v>
      </c>
      <c r="H667" s="24">
        <v>1396</v>
      </c>
      <c r="I667" s="24">
        <v>1427</v>
      </c>
      <c r="J667" s="25">
        <v>0</v>
      </c>
      <c r="K667" s="25">
        <v>0.9</v>
      </c>
      <c r="L667" s="21" t="s">
        <v>6</v>
      </c>
      <c r="M667" s="21" t="s">
        <v>6</v>
      </c>
      <c r="N667" s="21">
        <v>0</v>
      </c>
      <c r="O667" s="21">
        <v>0</v>
      </c>
      <c r="P667" s="21" t="s">
        <v>6</v>
      </c>
    </row>
    <row r="668" spans="1:16" x14ac:dyDescent="0.35">
      <c r="A668" s="21" t="s">
        <v>16</v>
      </c>
      <c r="B668" s="21" t="s">
        <v>81</v>
      </c>
      <c r="C668" s="21" t="s">
        <v>273</v>
      </c>
      <c r="D668" s="21" t="s">
        <v>274</v>
      </c>
      <c r="E668" s="22">
        <v>44286</v>
      </c>
      <c r="F668" s="23">
        <v>0.73769064861758171</v>
      </c>
      <c r="G668" s="23">
        <v>0</v>
      </c>
      <c r="H668" s="24">
        <v>1427</v>
      </c>
      <c r="I668" s="24">
        <v>1427</v>
      </c>
      <c r="J668" s="25">
        <v>0</v>
      </c>
      <c r="K668" s="25">
        <v>0.9</v>
      </c>
      <c r="L668" s="21" t="s">
        <v>6</v>
      </c>
      <c r="M668" s="21" t="s">
        <v>6</v>
      </c>
      <c r="N668" s="21">
        <v>0</v>
      </c>
      <c r="O668" s="21">
        <v>0</v>
      </c>
      <c r="P668" s="21" t="s">
        <v>6</v>
      </c>
    </row>
    <row r="669" spans="1:16" x14ac:dyDescent="0.35">
      <c r="A669" s="21" t="s">
        <v>16</v>
      </c>
      <c r="B669" s="21" t="s">
        <v>82</v>
      </c>
      <c r="C669" s="21" t="s">
        <v>273</v>
      </c>
      <c r="D669" s="21" t="s">
        <v>274</v>
      </c>
      <c r="E669" s="22">
        <v>44286</v>
      </c>
      <c r="F669" s="23">
        <v>5.5627501893325472E-2</v>
      </c>
      <c r="G669" s="23">
        <v>7.2864905167968159E-3</v>
      </c>
      <c r="H669" s="24">
        <v>1418</v>
      </c>
      <c r="I669" s="24">
        <v>1427</v>
      </c>
      <c r="J669" s="25">
        <v>0</v>
      </c>
      <c r="K669" s="25">
        <v>0.9</v>
      </c>
      <c r="L669" s="21" t="s">
        <v>6</v>
      </c>
      <c r="M669" s="21" t="s">
        <v>6</v>
      </c>
      <c r="N669" s="21">
        <v>0</v>
      </c>
      <c r="O669" s="21">
        <v>0</v>
      </c>
      <c r="P669" s="21" t="s">
        <v>6</v>
      </c>
    </row>
    <row r="670" spans="1:16" x14ac:dyDescent="0.35">
      <c r="A670" s="21" t="s">
        <v>16</v>
      </c>
      <c r="B670" s="21" t="s">
        <v>83</v>
      </c>
      <c r="C670" s="21" t="s">
        <v>273</v>
      </c>
      <c r="D670" s="21" t="s">
        <v>274</v>
      </c>
      <c r="E670" s="22">
        <v>44286</v>
      </c>
      <c r="F670" s="23">
        <v>-3.4601791E-2</v>
      </c>
      <c r="G670" s="23">
        <v>1.3397469023230787E-2</v>
      </c>
      <c r="H670" s="24">
        <v>1409.655024534225</v>
      </c>
      <c r="I670" s="24">
        <v>1427</v>
      </c>
      <c r="J670" s="25">
        <v>0</v>
      </c>
      <c r="K670" s="25">
        <v>0.9</v>
      </c>
      <c r="L670" s="21" t="s">
        <v>6</v>
      </c>
      <c r="M670" s="21" t="s">
        <v>6</v>
      </c>
      <c r="N670" s="21">
        <v>0</v>
      </c>
      <c r="O670" s="21">
        <v>0</v>
      </c>
      <c r="P670" s="21" t="s">
        <v>6</v>
      </c>
    </row>
    <row r="671" spans="1:16" x14ac:dyDescent="0.35">
      <c r="A671" s="21" t="s">
        <v>16</v>
      </c>
      <c r="B671" s="21" t="s">
        <v>84</v>
      </c>
      <c r="C671" s="21" t="s">
        <v>273</v>
      </c>
      <c r="D671" s="21" t="s">
        <v>274</v>
      </c>
      <c r="E671" s="22">
        <v>44286</v>
      </c>
      <c r="F671" s="23">
        <v>6.5723066741714241E-5</v>
      </c>
      <c r="G671" s="23">
        <v>1.464016843700355E-2</v>
      </c>
      <c r="H671" s="24">
        <v>1435.0714021003287</v>
      </c>
      <c r="I671" s="24">
        <v>1427</v>
      </c>
      <c r="J671" s="25">
        <v>0</v>
      </c>
      <c r="K671" s="25">
        <v>0.9</v>
      </c>
      <c r="L671" s="21" t="s">
        <v>6</v>
      </c>
      <c r="M671" s="21" t="s">
        <v>6</v>
      </c>
      <c r="N671" s="21">
        <v>0</v>
      </c>
      <c r="O671" s="21">
        <v>0</v>
      </c>
      <c r="P671" s="21" t="s">
        <v>6</v>
      </c>
    </row>
    <row r="672" spans="1:16" x14ac:dyDescent="0.35">
      <c r="A672" s="21" t="s">
        <v>16</v>
      </c>
      <c r="B672" s="21" t="s">
        <v>0</v>
      </c>
      <c r="C672" s="21" t="s">
        <v>273</v>
      </c>
      <c r="D672" s="21" t="s">
        <v>274</v>
      </c>
      <c r="E672" s="22">
        <v>44286</v>
      </c>
      <c r="F672" s="23">
        <v>0</v>
      </c>
      <c r="G672" s="23">
        <v>1.5493763283013809E-2</v>
      </c>
      <c r="H672" s="24">
        <v>1451.2852193637136</v>
      </c>
      <c r="I672" s="24">
        <v>1427</v>
      </c>
      <c r="J672" s="25">
        <v>0</v>
      </c>
      <c r="K672" s="25">
        <v>0.9</v>
      </c>
      <c r="L672" s="21" t="s">
        <v>6</v>
      </c>
      <c r="M672" s="21" t="s">
        <v>6</v>
      </c>
      <c r="N672" s="21">
        <v>0</v>
      </c>
      <c r="O672" s="21">
        <v>0</v>
      </c>
      <c r="P672" s="21" t="s">
        <v>6</v>
      </c>
    </row>
    <row r="673" spans="1:16" x14ac:dyDescent="0.35">
      <c r="A673" s="21" t="s">
        <v>16</v>
      </c>
      <c r="B673" s="21" t="s">
        <v>1</v>
      </c>
      <c r="C673" s="21" t="s">
        <v>273</v>
      </c>
      <c r="D673" s="21" t="s">
        <v>274</v>
      </c>
      <c r="E673" s="22">
        <v>44286</v>
      </c>
      <c r="F673" s="23">
        <v>0</v>
      </c>
      <c r="G673" s="23">
        <v>1.6855355778126659E-2</v>
      </c>
      <c r="H673" s="24">
        <v>1459.8669429771805</v>
      </c>
      <c r="I673" s="24">
        <v>1427</v>
      </c>
      <c r="J673" s="25">
        <v>0</v>
      </c>
      <c r="K673" s="25">
        <v>0.9</v>
      </c>
      <c r="L673" s="21" t="s">
        <v>6</v>
      </c>
      <c r="M673" s="21" t="s">
        <v>6</v>
      </c>
      <c r="N673" s="21">
        <v>0</v>
      </c>
      <c r="O673" s="21">
        <v>0</v>
      </c>
      <c r="P673" s="21" t="s">
        <v>6</v>
      </c>
    </row>
    <row r="674" spans="1:16" x14ac:dyDescent="0.35">
      <c r="A674" s="21" t="s">
        <v>16</v>
      </c>
      <c r="B674" s="21" t="s">
        <v>78</v>
      </c>
      <c r="C674" s="21" t="s">
        <v>275</v>
      </c>
      <c r="D674" s="21" t="s">
        <v>276</v>
      </c>
      <c r="E674" s="22">
        <v>44809</v>
      </c>
      <c r="F674" s="23">
        <v>1.1696062355658198E-3</v>
      </c>
      <c r="G674" s="23">
        <v>0</v>
      </c>
      <c r="H674" s="24">
        <v>7470</v>
      </c>
      <c r="I674" s="24">
        <v>7766</v>
      </c>
      <c r="J674" s="25">
        <v>0</v>
      </c>
      <c r="K674" s="25">
        <v>0.25</v>
      </c>
      <c r="L674" s="21" t="s">
        <v>6</v>
      </c>
      <c r="M674" s="21" t="s">
        <v>6</v>
      </c>
      <c r="N674" s="21">
        <v>0</v>
      </c>
      <c r="O674" s="21">
        <v>0</v>
      </c>
      <c r="P674" s="21" t="s">
        <v>6</v>
      </c>
    </row>
    <row r="675" spans="1:16" x14ac:dyDescent="0.35">
      <c r="A675" s="21" t="s">
        <v>16</v>
      </c>
      <c r="B675" s="21" t="s">
        <v>81</v>
      </c>
      <c r="C675" s="21" t="s">
        <v>275</v>
      </c>
      <c r="D675" s="21" t="s">
        <v>276</v>
      </c>
      <c r="E675" s="22">
        <v>44809</v>
      </c>
      <c r="F675" s="23">
        <v>1.7347437180172608E-4</v>
      </c>
      <c r="G675" s="23">
        <v>0</v>
      </c>
      <c r="H675" s="24">
        <v>7238</v>
      </c>
      <c r="I675" s="24">
        <v>7766</v>
      </c>
      <c r="J675" s="25">
        <v>0</v>
      </c>
      <c r="K675" s="25">
        <v>0.25</v>
      </c>
      <c r="L675" s="21" t="s">
        <v>6</v>
      </c>
      <c r="M675" s="21" t="s">
        <v>6</v>
      </c>
      <c r="N675" s="21">
        <v>0</v>
      </c>
      <c r="O675" s="21">
        <v>0</v>
      </c>
      <c r="P675" s="21" t="s">
        <v>6</v>
      </c>
    </row>
    <row r="676" spans="1:16" x14ac:dyDescent="0.35">
      <c r="A676" s="21" t="s">
        <v>16</v>
      </c>
      <c r="B676" s="21" t="s">
        <v>82</v>
      </c>
      <c r="C676" s="21" t="s">
        <v>275</v>
      </c>
      <c r="D676" s="21" t="s">
        <v>276</v>
      </c>
      <c r="E676" s="22">
        <v>44809</v>
      </c>
      <c r="F676" s="23">
        <v>3.1910309224915272</v>
      </c>
      <c r="G676" s="23">
        <v>0</v>
      </c>
      <c r="H676" s="24">
        <v>9005</v>
      </c>
      <c r="I676" s="24">
        <v>7766</v>
      </c>
      <c r="J676" s="25">
        <v>0</v>
      </c>
      <c r="K676" s="25">
        <v>0.25</v>
      </c>
      <c r="L676" s="21" t="s">
        <v>6</v>
      </c>
      <c r="M676" s="21" t="s">
        <v>6</v>
      </c>
      <c r="N676" s="21">
        <v>0</v>
      </c>
      <c r="O676" s="21">
        <v>0</v>
      </c>
      <c r="P676" s="21" t="s">
        <v>6</v>
      </c>
    </row>
    <row r="677" spans="1:16" x14ac:dyDescent="0.35">
      <c r="A677" s="21" t="s">
        <v>16</v>
      </c>
      <c r="B677" s="21" t="s">
        <v>83</v>
      </c>
      <c r="C677" s="21" t="s">
        <v>275</v>
      </c>
      <c r="D677" s="21" t="s">
        <v>276</v>
      </c>
      <c r="E677" s="22">
        <v>44809</v>
      </c>
      <c r="F677" s="23">
        <v>0.37797412800000002</v>
      </c>
      <c r="G677" s="23">
        <v>2.4745366444672078E-2</v>
      </c>
      <c r="H677" s="24">
        <v>10706.067705270403</v>
      </c>
      <c r="I677" s="24">
        <v>7766</v>
      </c>
      <c r="J677" s="25">
        <v>0</v>
      </c>
      <c r="K677" s="25">
        <v>0.25</v>
      </c>
      <c r="L677" s="21" t="s">
        <v>6</v>
      </c>
      <c r="M677" s="21" t="s">
        <v>6</v>
      </c>
      <c r="N677" s="21">
        <v>0</v>
      </c>
      <c r="O677" s="21">
        <v>0</v>
      </c>
      <c r="P677" s="21" t="s">
        <v>6</v>
      </c>
    </row>
    <row r="678" spans="1:16" x14ac:dyDescent="0.35">
      <c r="A678" s="21" t="s">
        <v>16</v>
      </c>
      <c r="B678" s="21" t="s">
        <v>84</v>
      </c>
      <c r="C678" s="21" t="s">
        <v>275</v>
      </c>
      <c r="D678" s="21" t="s">
        <v>276</v>
      </c>
      <c r="E678" s="22">
        <v>44809</v>
      </c>
      <c r="F678" s="23">
        <v>6.7868940061062352E-3</v>
      </c>
      <c r="G678" s="23">
        <v>5.4081309261801498E-2</v>
      </c>
      <c r="H678" s="24">
        <v>9742.1011283018543</v>
      </c>
      <c r="I678" s="24">
        <v>7766</v>
      </c>
      <c r="J678" s="25">
        <v>0</v>
      </c>
      <c r="K678" s="25">
        <v>0.25</v>
      </c>
      <c r="L678" s="21" t="s">
        <v>6</v>
      </c>
      <c r="M678" s="21" t="s">
        <v>6</v>
      </c>
      <c r="N678" s="21">
        <v>0</v>
      </c>
      <c r="O678" s="21">
        <v>0</v>
      </c>
      <c r="P678" s="21" t="s">
        <v>6</v>
      </c>
    </row>
    <row r="679" spans="1:16" x14ac:dyDescent="0.35">
      <c r="A679" s="21" t="s">
        <v>16</v>
      </c>
      <c r="B679" s="21" t="s">
        <v>0</v>
      </c>
      <c r="C679" s="21" t="s">
        <v>275</v>
      </c>
      <c r="D679" s="21" t="s">
        <v>276</v>
      </c>
      <c r="E679" s="22">
        <v>44809</v>
      </c>
      <c r="F679" s="23">
        <v>8.6406586000000007E-2</v>
      </c>
      <c r="G679" s="23">
        <v>5.7234519352928635E-2</v>
      </c>
      <c r="H679" s="24">
        <v>7614.7508356150711</v>
      </c>
      <c r="I679" s="24">
        <v>7766</v>
      </c>
      <c r="J679" s="25">
        <v>0</v>
      </c>
      <c r="K679" s="25">
        <v>0.25</v>
      </c>
      <c r="L679" s="21" t="s">
        <v>6</v>
      </c>
      <c r="M679" s="21" t="s">
        <v>6</v>
      </c>
      <c r="N679" s="21">
        <v>0</v>
      </c>
      <c r="O679" s="21">
        <v>0</v>
      </c>
      <c r="P679" s="21" t="s">
        <v>6</v>
      </c>
    </row>
    <row r="680" spans="1:16" x14ac:dyDescent="0.35">
      <c r="A680" s="21" t="s">
        <v>16</v>
      </c>
      <c r="B680" s="21" t="s">
        <v>1</v>
      </c>
      <c r="C680" s="21" t="s">
        <v>275</v>
      </c>
      <c r="D680" s="21" t="s">
        <v>276</v>
      </c>
      <c r="E680" s="22">
        <v>44809</v>
      </c>
      <c r="F680" s="23">
        <v>4.9202820000000001E-2</v>
      </c>
      <c r="G680" s="23">
        <v>6.2264291048083897E-2</v>
      </c>
      <c r="H680" s="24">
        <v>7195.1980555528726</v>
      </c>
      <c r="I680" s="24">
        <v>7766</v>
      </c>
      <c r="J680" s="25">
        <v>0</v>
      </c>
      <c r="K680" s="25">
        <v>0.25</v>
      </c>
      <c r="L680" s="21" t="s">
        <v>6</v>
      </c>
      <c r="M680" s="21" t="s">
        <v>6</v>
      </c>
      <c r="N680" s="21">
        <v>0</v>
      </c>
      <c r="O680" s="21">
        <v>0</v>
      </c>
      <c r="P680" s="21" t="s">
        <v>6</v>
      </c>
    </row>
    <row r="681" spans="1:16" x14ac:dyDescent="0.35">
      <c r="A681" s="21" t="s">
        <v>16</v>
      </c>
      <c r="B681" s="21" t="s">
        <v>78</v>
      </c>
      <c r="C681" s="21" t="s">
        <v>277</v>
      </c>
      <c r="D681" s="21" t="s">
        <v>278</v>
      </c>
      <c r="E681" s="22">
        <v>45648</v>
      </c>
      <c r="F681" s="23">
        <v>0</v>
      </c>
      <c r="G681" s="23">
        <v>0</v>
      </c>
      <c r="H681" s="24">
        <v>232789</v>
      </c>
      <c r="I681" s="24">
        <v>257661</v>
      </c>
      <c r="J681" s="25">
        <v>1</v>
      </c>
      <c r="K681" s="25">
        <v>0.25</v>
      </c>
      <c r="L681" s="21" t="s">
        <v>6</v>
      </c>
      <c r="M681" s="21" t="s">
        <v>6</v>
      </c>
      <c r="N681" s="21">
        <v>0</v>
      </c>
      <c r="O681" s="21">
        <v>0</v>
      </c>
      <c r="P681" s="21" t="s">
        <v>6</v>
      </c>
    </row>
    <row r="682" spans="1:16" x14ac:dyDescent="0.35">
      <c r="A682" s="21" t="s">
        <v>16</v>
      </c>
      <c r="B682" s="21" t="s">
        <v>81</v>
      </c>
      <c r="C682" s="21" t="s">
        <v>277</v>
      </c>
      <c r="D682" s="21" t="s">
        <v>278</v>
      </c>
      <c r="E682" s="22">
        <v>45648</v>
      </c>
      <c r="F682" s="23">
        <v>0</v>
      </c>
      <c r="G682" s="23">
        <v>0</v>
      </c>
      <c r="H682" s="24">
        <v>228408</v>
      </c>
      <c r="I682" s="24">
        <v>257661</v>
      </c>
      <c r="J682" s="25">
        <v>1</v>
      </c>
      <c r="K682" s="25">
        <v>0.25</v>
      </c>
      <c r="L682" s="21" t="s">
        <v>6</v>
      </c>
      <c r="M682" s="21" t="s">
        <v>6</v>
      </c>
      <c r="N682" s="21">
        <v>0</v>
      </c>
      <c r="O682" s="21">
        <v>0</v>
      </c>
      <c r="P682" s="21" t="s">
        <v>6</v>
      </c>
    </row>
    <row r="683" spans="1:16" x14ac:dyDescent="0.35">
      <c r="A683" s="21" t="s">
        <v>16</v>
      </c>
      <c r="B683" s="21" t="s">
        <v>82</v>
      </c>
      <c r="C683" s="21" t="s">
        <v>277</v>
      </c>
      <c r="D683" s="21" t="s">
        <v>278</v>
      </c>
      <c r="E683" s="22">
        <v>45648</v>
      </c>
      <c r="F683" s="23">
        <v>6.3472607378075724E-2</v>
      </c>
      <c r="G683" s="23">
        <v>0</v>
      </c>
      <c r="H683" s="24">
        <v>222492</v>
      </c>
      <c r="I683" s="24">
        <v>257661</v>
      </c>
      <c r="J683" s="25">
        <v>1</v>
      </c>
      <c r="K683" s="25">
        <v>0.25</v>
      </c>
      <c r="L683" s="21" t="s">
        <v>6</v>
      </c>
      <c r="M683" s="21" t="s">
        <v>6</v>
      </c>
      <c r="N683" s="21">
        <v>0</v>
      </c>
      <c r="O683" s="21">
        <v>0</v>
      </c>
      <c r="P683" s="21" t="s">
        <v>6</v>
      </c>
    </row>
    <row r="684" spans="1:16" x14ac:dyDescent="0.35">
      <c r="A684" s="21" t="s">
        <v>16</v>
      </c>
      <c r="B684" s="21" t="s">
        <v>83</v>
      </c>
      <c r="C684" s="21" t="s">
        <v>277</v>
      </c>
      <c r="D684" s="21" t="s">
        <v>278</v>
      </c>
      <c r="E684" s="22">
        <v>45648</v>
      </c>
      <c r="F684" s="23">
        <v>0.83868641299999991</v>
      </c>
      <c r="G684" s="23">
        <v>0</v>
      </c>
      <c r="H684" s="24">
        <v>223461.33859805248</v>
      </c>
      <c r="I684" s="24">
        <v>257661</v>
      </c>
      <c r="J684" s="25">
        <v>1</v>
      </c>
      <c r="K684" s="25">
        <v>0.25</v>
      </c>
      <c r="L684" s="21" t="s">
        <v>6</v>
      </c>
      <c r="M684" s="21" t="s">
        <v>6</v>
      </c>
      <c r="N684" s="21">
        <v>0</v>
      </c>
      <c r="O684" s="21">
        <v>0</v>
      </c>
      <c r="P684" s="21" t="s">
        <v>6</v>
      </c>
    </row>
    <row r="685" spans="1:16" x14ac:dyDescent="0.35">
      <c r="A685" s="21" t="s">
        <v>16</v>
      </c>
      <c r="B685" s="21" t="s">
        <v>84</v>
      </c>
      <c r="C685" s="21" t="s">
        <v>277</v>
      </c>
      <c r="D685" s="21" t="s">
        <v>278</v>
      </c>
      <c r="E685" s="22">
        <v>45648</v>
      </c>
      <c r="F685" s="23">
        <v>6.9455880263768313</v>
      </c>
      <c r="G685" s="23">
        <v>0</v>
      </c>
      <c r="H685" s="24">
        <v>233655.04930831818</v>
      </c>
      <c r="I685" s="24">
        <v>257661</v>
      </c>
      <c r="J685" s="25">
        <v>1</v>
      </c>
      <c r="K685" s="25">
        <v>0.25</v>
      </c>
      <c r="L685" s="21" t="s">
        <v>6</v>
      </c>
      <c r="M685" s="21" t="s">
        <v>6</v>
      </c>
      <c r="N685" s="21">
        <v>0</v>
      </c>
      <c r="O685" s="21">
        <v>0</v>
      </c>
      <c r="P685" s="21" t="s">
        <v>6</v>
      </c>
    </row>
    <row r="686" spans="1:16" x14ac:dyDescent="0.35">
      <c r="A686" s="21" t="s">
        <v>16</v>
      </c>
      <c r="B686" s="21" t="s">
        <v>0</v>
      </c>
      <c r="C686" s="21" t="s">
        <v>277</v>
      </c>
      <c r="D686" s="21" t="s">
        <v>278</v>
      </c>
      <c r="E686" s="22">
        <v>45648</v>
      </c>
      <c r="F686" s="23">
        <v>10.380740166999999</v>
      </c>
      <c r="G686" s="23">
        <v>0.14967995392467698</v>
      </c>
      <c r="H686" s="24">
        <v>235144.46905336966</v>
      </c>
      <c r="I686" s="24">
        <v>257661</v>
      </c>
      <c r="J686" s="25">
        <v>1</v>
      </c>
      <c r="K686" s="25">
        <v>0.25</v>
      </c>
      <c r="L686" s="21" t="s">
        <v>6</v>
      </c>
      <c r="M686" s="21" t="s">
        <v>6</v>
      </c>
      <c r="N686" s="21">
        <v>0</v>
      </c>
      <c r="O686" s="21">
        <v>0</v>
      </c>
      <c r="P686" s="21" t="s">
        <v>6</v>
      </c>
    </row>
    <row r="687" spans="1:16" x14ac:dyDescent="0.35">
      <c r="A687" s="21" t="s">
        <v>16</v>
      </c>
      <c r="B687" s="21" t="s">
        <v>1</v>
      </c>
      <c r="C687" s="21" t="s">
        <v>277</v>
      </c>
      <c r="D687" s="21" t="s">
        <v>278</v>
      </c>
      <c r="E687" s="22">
        <v>45648</v>
      </c>
      <c r="F687" s="23">
        <v>0.73547880999999993</v>
      </c>
      <c r="G687" s="23">
        <v>0.32566766771504285</v>
      </c>
      <c r="H687" s="24">
        <v>236797.06065180039</v>
      </c>
      <c r="I687" s="24">
        <v>257661</v>
      </c>
      <c r="J687" s="25">
        <v>1</v>
      </c>
      <c r="K687" s="25">
        <v>0.25</v>
      </c>
      <c r="L687" s="21" t="s">
        <v>6</v>
      </c>
      <c r="M687" s="21" t="s">
        <v>6</v>
      </c>
      <c r="N687" s="21">
        <v>0</v>
      </c>
      <c r="O687" s="21">
        <v>0</v>
      </c>
      <c r="P687" s="21" t="s">
        <v>6</v>
      </c>
    </row>
    <row r="688" spans="1:16" x14ac:dyDescent="0.35">
      <c r="A688" s="21" t="s">
        <v>16</v>
      </c>
      <c r="B688" s="21" t="s">
        <v>78</v>
      </c>
      <c r="C688" s="21" t="s">
        <v>279</v>
      </c>
      <c r="D688" s="21" t="s">
        <v>280</v>
      </c>
      <c r="E688" s="22">
        <v>45555</v>
      </c>
      <c r="F688" s="23">
        <v>9.9489275211701303E-4</v>
      </c>
      <c r="G688" s="23">
        <v>0</v>
      </c>
      <c r="H688" s="24">
        <v>707</v>
      </c>
      <c r="I688" s="24">
        <v>702</v>
      </c>
      <c r="J688" s="25">
        <v>0</v>
      </c>
      <c r="K688" s="25">
        <v>0.3</v>
      </c>
      <c r="L688" s="21" t="s">
        <v>6</v>
      </c>
      <c r="M688" s="21" t="s">
        <v>6</v>
      </c>
      <c r="N688" s="21">
        <v>0</v>
      </c>
      <c r="O688" s="21">
        <v>0</v>
      </c>
      <c r="P688" s="21" t="s">
        <v>6</v>
      </c>
    </row>
    <row r="689" spans="1:16" x14ac:dyDescent="0.35">
      <c r="A689" s="21" t="s">
        <v>16</v>
      </c>
      <c r="B689" s="21" t="s">
        <v>81</v>
      </c>
      <c r="C689" s="21" t="s">
        <v>279</v>
      </c>
      <c r="D689" s="21" t="s">
        <v>280</v>
      </c>
      <c r="E689" s="22">
        <v>45555</v>
      </c>
      <c r="F689" s="23">
        <v>1.4755978385396772E-4</v>
      </c>
      <c r="G689" s="23">
        <v>0</v>
      </c>
      <c r="H689" s="24">
        <v>705</v>
      </c>
      <c r="I689" s="24">
        <v>702</v>
      </c>
      <c r="J689" s="25">
        <v>0</v>
      </c>
      <c r="K689" s="25">
        <v>0.3</v>
      </c>
      <c r="L689" s="21" t="s">
        <v>6</v>
      </c>
      <c r="M689" s="21" t="s">
        <v>6</v>
      </c>
      <c r="N689" s="21">
        <v>0</v>
      </c>
      <c r="O689" s="21">
        <v>0</v>
      </c>
      <c r="P689" s="21" t="s">
        <v>6</v>
      </c>
    </row>
    <row r="690" spans="1:16" x14ac:dyDescent="0.35">
      <c r="A690" s="21" t="s">
        <v>16</v>
      </c>
      <c r="B690" s="21" t="s">
        <v>82</v>
      </c>
      <c r="C690" s="21" t="s">
        <v>279</v>
      </c>
      <c r="D690" s="21" t="s">
        <v>280</v>
      </c>
      <c r="E690" s="22">
        <v>45555</v>
      </c>
      <c r="F690" s="23">
        <v>1.0922760634300867E-2</v>
      </c>
      <c r="G690" s="23">
        <v>0</v>
      </c>
      <c r="H690" s="24">
        <v>715</v>
      </c>
      <c r="I690" s="24">
        <v>702</v>
      </c>
      <c r="J690" s="25">
        <v>0</v>
      </c>
      <c r="K690" s="25">
        <v>0.3</v>
      </c>
      <c r="L690" s="21" t="s">
        <v>6</v>
      </c>
      <c r="M690" s="21" t="s">
        <v>6</v>
      </c>
      <c r="N690" s="21">
        <v>0</v>
      </c>
      <c r="O690" s="21">
        <v>0</v>
      </c>
      <c r="P690" s="21" t="s">
        <v>6</v>
      </c>
    </row>
    <row r="691" spans="1:16" x14ac:dyDescent="0.35">
      <c r="A691" s="21" t="s">
        <v>16</v>
      </c>
      <c r="B691" s="21" t="s">
        <v>83</v>
      </c>
      <c r="C691" s="21" t="s">
        <v>279</v>
      </c>
      <c r="D691" s="21" t="s">
        <v>280</v>
      </c>
      <c r="E691" s="22">
        <v>45555</v>
      </c>
      <c r="F691" s="23">
        <v>0.27227305400000001</v>
      </c>
      <c r="G691" s="23">
        <v>0</v>
      </c>
      <c r="H691" s="24">
        <v>693.84207226719661</v>
      </c>
      <c r="I691" s="24">
        <v>702</v>
      </c>
      <c r="J691" s="25">
        <v>0</v>
      </c>
      <c r="K691" s="25">
        <v>0.3</v>
      </c>
      <c r="L691" s="21" t="s">
        <v>6</v>
      </c>
      <c r="M691" s="21" t="s">
        <v>6</v>
      </c>
      <c r="N691" s="21">
        <v>0</v>
      </c>
      <c r="O691" s="21">
        <v>0</v>
      </c>
      <c r="P691" s="21" t="s">
        <v>6</v>
      </c>
    </row>
    <row r="692" spans="1:16" x14ac:dyDescent="0.35">
      <c r="A692" s="21" t="s">
        <v>16</v>
      </c>
      <c r="B692" s="21" t="s">
        <v>84</v>
      </c>
      <c r="C692" s="21" t="s">
        <v>279</v>
      </c>
      <c r="D692" s="21" t="s">
        <v>280</v>
      </c>
      <c r="E692" s="22">
        <v>45555</v>
      </c>
      <c r="F692" s="23">
        <v>0.87732579304008429</v>
      </c>
      <c r="G692" s="23">
        <v>0</v>
      </c>
      <c r="H692" s="24">
        <v>670.6696680263891</v>
      </c>
      <c r="I692" s="24">
        <v>702</v>
      </c>
      <c r="J692" s="25">
        <v>0</v>
      </c>
      <c r="K692" s="25">
        <v>0.3</v>
      </c>
      <c r="L692" s="21" t="s">
        <v>6</v>
      </c>
      <c r="M692" s="21" t="s">
        <v>6</v>
      </c>
      <c r="N692" s="21">
        <v>0</v>
      </c>
      <c r="O692" s="21">
        <v>0</v>
      </c>
      <c r="P692" s="21" t="s">
        <v>6</v>
      </c>
    </row>
    <row r="693" spans="1:16" x14ac:dyDescent="0.35">
      <c r="A693" s="21" t="s">
        <v>16</v>
      </c>
      <c r="B693" s="21" t="s">
        <v>0</v>
      </c>
      <c r="C693" s="21" t="s">
        <v>279</v>
      </c>
      <c r="D693" s="21" t="s">
        <v>280</v>
      </c>
      <c r="E693" s="22">
        <v>45555</v>
      </c>
      <c r="F693" s="23">
        <v>1.798911583</v>
      </c>
      <c r="G693" s="23">
        <v>2.9516569106199705E-2</v>
      </c>
      <c r="H693" s="24">
        <v>678.43372630316969</v>
      </c>
      <c r="I693" s="24">
        <v>702</v>
      </c>
      <c r="J693" s="25">
        <v>0</v>
      </c>
      <c r="K693" s="25">
        <v>0.3</v>
      </c>
      <c r="L693" s="21" t="s">
        <v>6</v>
      </c>
      <c r="M693" s="21" t="s">
        <v>6</v>
      </c>
      <c r="N693" s="21">
        <v>0</v>
      </c>
      <c r="O693" s="21">
        <v>0</v>
      </c>
      <c r="P693" s="21" t="s">
        <v>6</v>
      </c>
    </row>
    <row r="694" spans="1:16" x14ac:dyDescent="0.35">
      <c r="A694" s="21" t="s">
        <v>16</v>
      </c>
      <c r="B694" s="21" t="s">
        <v>1</v>
      </c>
      <c r="C694" s="21" t="s">
        <v>279</v>
      </c>
      <c r="D694" s="21" t="s">
        <v>280</v>
      </c>
      <c r="E694" s="22">
        <v>45555</v>
      </c>
      <c r="F694" s="23">
        <v>0.16456499999999999</v>
      </c>
      <c r="G694" s="23">
        <v>6.4220972600000009E-2</v>
      </c>
      <c r="H694" s="24">
        <v>678.30088734773483</v>
      </c>
      <c r="I694" s="24">
        <v>702</v>
      </c>
      <c r="J694" s="25">
        <v>0</v>
      </c>
      <c r="K694" s="25">
        <v>0.3</v>
      </c>
      <c r="L694" s="21" t="s">
        <v>6</v>
      </c>
      <c r="M694" s="21" t="s">
        <v>6</v>
      </c>
      <c r="N694" s="21">
        <v>0</v>
      </c>
      <c r="O694" s="21">
        <v>0</v>
      </c>
      <c r="P694" s="21" t="s">
        <v>6</v>
      </c>
    </row>
    <row r="695" spans="1:16" x14ac:dyDescent="0.35">
      <c r="A695" s="21" t="s">
        <v>16</v>
      </c>
      <c r="B695" s="21" t="s">
        <v>78</v>
      </c>
      <c r="C695" s="21" t="s">
        <v>281</v>
      </c>
      <c r="D695" s="21" t="s">
        <v>282</v>
      </c>
      <c r="E695" s="22">
        <v>45219</v>
      </c>
      <c r="F695" s="23">
        <v>0</v>
      </c>
      <c r="G695" s="23">
        <v>0</v>
      </c>
      <c r="H695" s="24">
        <v>118837</v>
      </c>
      <c r="I695" s="24">
        <v>134136</v>
      </c>
      <c r="J695" s="25">
        <v>1</v>
      </c>
      <c r="K695" s="25">
        <v>0.25</v>
      </c>
      <c r="L695" s="21" t="s">
        <v>6</v>
      </c>
      <c r="M695" s="21" t="s">
        <v>6</v>
      </c>
      <c r="N695" s="21">
        <v>0</v>
      </c>
      <c r="O695" s="21">
        <v>0</v>
      </c>
      <c r="P695" s="21" t="s">
        <v>6</v>
      </c>
    </row>
    <row r="696" spans="1:16" x14ac:dyDescent="0.35">
      <c r="A696" s="21" t="s">
        <v>16</v>
      </c>
      <c r="B696" s="21" t="s">
        <v>81</v>
      </c>
      <c r="C696" s="21" t="s">
        <v>281</v>
      </c>
      <c r="D696" s="21" t="s">
        <v>282</v>
      </c>
      <c r="E696" s="22">
        <v>45219</v>
      </c>
      <c r="F696" s="23">
        <v>0</v>
      </c>
      <c r="G696" s="23">
        <v>0</v>
      </c>
      <c r="H696" s="24">
        <v>132824</v>
      </c>
      <c r="I696" s="24">
        <v>134136</v>
      </c>
      <c r="J696" s="25">
        <v>1</v>
      </c>
      <c r="K696" s="25">
        <v>0.25</v>
      </c>
      <c r="L696" s="21" t="s">
        <v>6</v>
      </c>
      <c r="M696" s="21" t="s">
        <v>6</v>
      </c>
      <c r="N696" s="21">
        <v>0</v>
      </c>
      <c r="O696" s="21">
        <v>0</v>
      </c>
      <c r="P696" s="21" t="s">
        <v>6</v>
      </c>
    </row>
    <row r="697" spans="1:16" x14ac:dyDescent="0.35">
      <c r="A697" s="21" t="s">
        <v>16</v>
      </c>
      <c r="B697" s="21" t="s">
        <v>82</v>
      </c>
      <c r="C697" s="21" t="s">
        <v>281</v>
      </c>
      <c r="D697" s="21" t="s">
        <v>282</v>
      </c>
      <c r="E697" s="22">
        <v>45219</v>
      </c>
      <c r="F697" s="23">
        <v>2.1546174871077059E-2</v>
      </c>
      <c r="G697" s="23">
        <v>0</v>
      </c>
      <c r="H697" s="24">
        <v>95334</v>
      </c>
      <c r="I697" s="24">
        <v>134136</v>
      </c>
      <c r="J697" s="25">
        <v>1</v>
      </c>
      <c r="K697" s="25">
        <v>0.25</v>
      </c>
      <c r="L697" s="21" t="s">
        <v>6</v>
      </c>
      <c r="M697" s="21" t="s">
        <v>6</v>
      </c>
      <c r="N697" s="21">
        <v>0</v>
      </c>
      <c r="O697" s="21">
        <v>0</v>
      </c>
      <c r="P697" s="21" t="s">
        <v>6</v>
      </c>
    </row>
    <row r="698" spans="1:16" x14ac:dyDescent="0.35">
      <c r="A698" s="21" t="s">
        <v>16</v>
      </c>
      <c r="B698" s="21" t="s">
        <v>83</v>
      </c>
      <c r="C698" s="21" t="s">
        <v>281</v>
      </c>
      <c r="D698" s="21" t="s">
        <v>282</v>
      </c>
      <c r="E698" s="22">
        <v>45219</v>
      </c>
      <c r="F698" s="23">
        <v>2.935667574</v>
      </c>
      <c r="G698" s="23">
        <v>0</v>
      </c>
      <c r="H698" s="24">
        <v>97783.425756420751</v>
      </c>
      <c r="I698" s="24">
        <v>134136</v>
      </c>
      <c r="J698" s="25">
        <v>1</v>
      </c>
      <c r="K698" s="25">
        <v>0.25</v>
      </c>
      <c r="L698" s="21" t="s">
        <v>6</v>
      </c>
      <c r="M698" s="21" t="s">
        <v>6</v>
      </c>
      <c r="N698" s="21">
        <v>0</v>
      </c>
      <c r="O698" s="21">
        <v>0</v>
      </c>
      <c r="P698" s="21" t="s">
        <v>6</v>
      </c>
    </row>
    <row r="699" spans="1:16" x14ac:dyDescent="0.35">
      <c r="A699" s="21" t="s">
        <v>16</v>
      </c>
      <c r="B699" s="21" t="s">
        <v>84</v>
      </c>
      <c r="C699" s="21" t="s">
        <v>281</v>
      </c>
      <c r="D699" s="21" t="s">
        <v>282</v>
      </c>
      <c r="E699" s="22">
        <v>45219</v>
      </c>
      <c r="F699" s="23">
        <v>0.65243553493079665</v>
      </c>
      <c r="G699" s="23">
        <v>3.7364615547791379E-2</v>
      </c>
      <c r="H699" s="24">
        <v>82048.706485865565</v>
      </c>
      <c r="I699" s="24">
        <v>134136</v>
      </c>
      <c r="J699" s="25">
        <v>1</v>
      </c>
      <c r="K699" s="25">
        <v>0.25</v>
      </c>
      <c r="L699" s="21" t="s">
        <v>6</v>
      </c>
      <c r="M699" s="21" t="s">
        <v>6</v>
      </c>
      <c r="N699" s="21">
        <v>0</v>
      </c>
      <c r="O699" s="21">
        <v>0</v>
      </c>
      <c r="P699" s="21" t="s">
        <v>6</v>
      </c>
    </row>
    <row r="700" spans="1:16" x14ac:dyDescent="0.35">
      <c r="A700" s="21" t="s">
        <v>16</v>
      </c>
      <c r="B700" s="21" t="s">
        <v>0</v>
      </c>
      <c r="C700" s="21" t="s">
        <v>281</v>
      </c>
      <c r="D700" s="21" t="s">
        <v>282</v>
      </c>
      <c r="E700" s="22">
        <v>45219</v>
      </c>
      <c r="F700" s="23">
        <v>7.3537519999999999E-3</v>
      </c>
      <c r="G700" s="23">
        <v>3.9543159011412705E-2</v>
      </c>
      <c r="H700" s="24">
        <v>79419.529962057568</v>
      </c>
      <c r="I700" s="24">
        <v>134136</v>
      </c>
      <c r="J700" s="25">
        <v>1</v>
      </c>
      <c r="K700" s="25">
        <v>0.25</v>
      </c>
      <c r="L700" s="21" t="s">
        <v>6</v>
      </c>
      <c r="M700" s="21" t="s">
        <v>6</v>
      </c>
      <c r="N700" s="21">
        <v>0</v>
      </c>
      <c r="O700" s="21">
        <v>0</v>
      </c>
      <c r="P700" s="21" t="s">
        <v>6</v>
      </c>
    </row>
    <row r="701" spans="1:16" x14ac:dyDescent="0.35">
      <c r="A701" s="21" t="s">
        <v>16</v>
      </c>
      <c r="B701" s="21" t="s">
        <v>1</v>
      </c>
      <c r="C701" s="21" t="s">
        <v>281</v>
      </c>
      <c r="D701" s="21" t="s">
        <v>282</v>
      </c>
      <c r="E701" s="22">
        <v>45219</v>
      </c>
      <c r="F701" s="23">
        <v>0</v>
      </c>
      <c r="G701" s="23">
        <v>8.6036426600000007E-2</v>
      </c>
      <c r="H701" s="24">
        <v>80746.162810705675</v>
      </c>
      <c r="I701" s="24">
        <v>134136</v>
      </c>
      <c r="J701" s="25">
        <v>1</v>
      </c>
      <c r="K701" s="25">
        <v>0.25</v>
      </c>
      <c r="L701" s="21" t="s">
        <v>6</v>
      </c>
      <c r="M701" s="21" t="s">
        <v>6</v>
      </c>
      <c r="N701" s="21">
        <v>0</v>
      </c>
      <c r="O701" s="21">
        <v>0</v>
      </c>
      <c r="P701" s="21" t="s">
        <v>6</v>
      </c>
    </row>
    <row r="702" spans="1:16" x14ac:dyDescent="0.35">
      <c r="A702" s="21" t="s">
        <v>16</v>
      </c>
      <c r="B702" s="21" t="s">
        <v>78</v>
      </c>
      <c r="C702" s="21" t="s">
        <v>283</v>
      </c>
      <c r="D702" s="21" t="s">
        <v>284</v>
      </c>
      <c r="E702" s="22">
        <v>45646</v>
      </c>
      <c r="F702" s="23">
        <v>1.5193400962278676E-3</v>
      </c>
      <c r="G702" s="23">
        <v>0</v>
      </c>
      <c r="H702" s="24">
        <v>482</v>
      </c>
      <c r="I702" s="24">
        <v>496</v>
      </c>
      <c r="J702" s="25">
        <v>0</v>
      </c>
      <c r="K702" s="25">
        <v>0.3</v>
      </c>
      <c r="L702" s="21" t="s">
        <v>6</v>
      </c>
      <c r="M702" s="21" t="s">
        <v>6</v>
      </c>
      <c r="N702" s="21">
        <v>7.1</v>
      </c>
      <c r="O702" s="21">
        <v>232.32599999999999</v>
      </c>
      <c r="P702" s="21" t="s">
        <v>7</v>
      </c>
    </row>
    <row r="703" spans="1:16" x14ac:dyDescent="0.35">
      <c r="A703" s="21" t="s">
        <v>16</v>
      </c>
      <c r="B703" s="21" t="s">
        <v>81</v>
      </c>
      <c r="C703" s="21" t="s">
        <v>283</v>
      </c>
      <c r="D703" s="21" t="s">
        <v>284</v>
      </c>
      <c r="E703" s="22">
        <v>45646</v>
      </c>
      <c r="F703" s="23">
        <v>0</v>
      </c>
      <c r="G703" s="23">
        <v>0</v>
      </c>
      <c r="H703" s="24">
        <v>483</v>
      </c>
      <c r="I703" s="24">
        <v>496</v>
      </c>
      <c r="J703" s="25">
        <v>0</v>
      </c>
      <c r="K703" s="25">
        <v>0.3</v>
      </c>
      <c r="L703" s="21" t="s">
        <v>6</v>
      </c>
      <c r="M703" s="21" t="s">
        <v>6</v>
      </c>
      <c r="N703" s="21">
        <v>7.1</v>
      </c>
      <c r="O703" s="21">
        <v>232.32599999999999</v>
      </c>
      <c r="P703" s="21" t="s">
        <v>7</v>
      </c>
    </row>
    <row r="704" spans="1:16" x14ac:dyDescent="0.35">
      <c r="A704" s="21" t="s">
        <v>16</v>
      </c>
      <c r="B704" s="21" t="s">
        <v>82</v>
      </c>
      <c r="C704" s="21" t="s">
        <v>283</v>
      </c>
      <c r="D704" s="21" t="s">
        <v>284</v>
      </c>
      <c r="E704" s="22">
        <v>45646</v>
      </c>
      <c r="F704" s="23">
        <v>0.63788233999189614</v>
      </c>
      <c r="G704" s="23">
        <v>0</v>
      </c>
      <c r="H704" s="24">
        <v>477</v>
      </c>
      <c r="I704" s="24">
        <v>496</v>
      </c>
      <c r="J704" s="25">
        <v>0</v>
      </c>
      <c r="K704" s="25">
        <v>0.3</v>
      </c>
      <c r="L704" s="21" t="s">
        <v>6</v>
      </c>
      <c r="M704" s="21" t="s">
        <v>6</v>
      </c>
      <c r="N704" s="21">
        <v>7.1</v>
      </c>
      <c r="O704" s="21">
        <v>232.32599999999999</v>
      </c>
      <c r="P704" s="21" t="s">
        <v>7</v>
      </c>
    </row>
    <row r="705" spans="1:16" x14ac:dyDescent="0.35">
      <c r="A705" s="21" t="s">
        <v>16</v>
      </c>
      <c r="B705" s="21" t="s">
        <v>83</v>
      </c>
      <c r="C705" s="21" t="s">
        <v>283</v>
      </c>
      <c r="D705" s="21" t="s">
        <v>284</v>
      </c>
      <c r="E705" s="22">
        <v>45646</v>
      </c>
      <c r="F705" s="23">
        <v>-2.9892759999999997E-2</v>
      </c>
      <c r="G705" s="23">
        <v>0</v>
      </c>
      <c r="H705" s="24">
        <v>462.8563124152642</v>
      </c>
      <c r="I705" s="24">
        <v>496</v>
      </c>
      <c r="J705" s="25">
        <v>0</v>
      </c>
      <c r="K705" s="25">
        <v>0.3</v>
      </c>
      <c r="L705" s="21" t="s">
        <v>6</v>
      </c>
      <c r="M705" s="21" t="s">
        <v>6</v>
      </c>
      <c r="N705" s="21">
        <v>7.1</v>
      </c>
      <c r="O705" s="21">
        <v>232.32599999999999</v>
      </c>
      <c r="P705" s="21" t="s">
        <v>7</v>
      </c>
    </row>
    <row r="706" spans="1:16" x14ac:dyDescent="0.35">
      <c r="A706" s="21" t="s">
        <v>16</v>
      </c>
      <c r="B706" s="21" t="s">
        <v>84</v>
      </c>
      <c r="C706" s="21" t="s">
        <v>283</v>
      </c>
      <c r="D706" s="21" t="s">
        <v>284</v>
      </c>
      <c r="E706" s="22">
        <v>45646</v>
      </c>
      <c r="F706" s="23">
        <v>0.34611308984802669</v>
      </c>
      <c r="G706" s="23">
        <v>0</v>
      </c>
      <c r="H706" s="24">
        <v>435.35286562784114</v>
      </c>
      <c r="I706" s="24">
        <v>496</v>
      </c>
      <c r="J706" s="25">
        <v>0</v>
      </c>
      <c r="K706" s="25">
        <v>0.3</v>
      </c>
      <c r="L706" s="21" t="s">
        <v>6</v>
      </c>
      <c r="M706" s="21" t="s">
        <v>6</v>
      </c>
      <c r="N706" s="21">
        <v>7.1</v>
      </c>
      <c r="O706" s="21">
        <v>232.32599999999999</v>
      </c>
      <c r="P706" s="21" t="s">
        <v>7</v>
      </c>
    </row>
    <row r="707" spans="1:16" x14ac:dyDescent="0.35">
      <c r="A707" s="21" t="s">
        <v>16</v>
      </c>
      <c r="B707" s="21" t="s">
        <v>0</v>
      </c>
      <c r="C707" s="21" t="s">
        <v>283</v>
      </c>
      <c r="D707" s="21" t="s">
        <v>284</v>
      </c>
      <c r="E707" s="22">
        <v>45646</v>
      </c>
      <c r="F707" s="23">
        <v>2.2134793519999998</v>
      </c>
      <c r="G707" s="23">
        <v>8.9968232713954783E-4</v>
      </c>
      <c r="H707" s="24">
        <v>0</v>
      </c>
      <c r="I707" s="24">
        <v>496</v>
      </c>
      <c r="J707" s="25">
        <v>0</v>
      </c>
      <c r="K707" s="25">
        <v>0.3</v>
      </c>
      <c r="L707" s="21" t="s">
        <v>6</v>
      </c>
      <c r="M707" s="21" t="s">
        <v>6</v>
      </c>
      <c r="N707" s="21">
        <v>7.1</v>
      </c>
      <c r="O707" s="21">
        <v>232.32599999999999</v>
      </c>
      <c r="P707" s="21" t="s">
        <v>7</v>
      </c>
    </row>
    <row r="708" spans="1:16" x14ac:dyDescent="0.35">
      <c r="A708" s="21" t="s">
        <v>16</v>
      </c>
      <c r="B708" s="21" t="s">
        <v>1</v>
      </c>
      <c r="C708" s="21" t="s">
        <v>283</v>
      </c>
      <c r="D708" s="21" t="s">
        <v>284</v>
      </c>
      <c r="E708" s="22">
        <v>45646</v>
      </c>
      <c r="F708" s="23">
        <v>2.9474860000000009E-2</v>
      </c>
      <c r="G708" s="23">
        <v>1.9574928871999987E-3</v>
      </c>
      <c r="H708" s="24">
        <v>0</v>
      </c>
      <c r="I708" s="24">
        <v>496</v>
      </c>
      <c r="J708" s="25">
        <v>0</v>
      </c>
      <c r="K708" s="25">
        <v>0.3</v>
      </c>
      <c r="L708" s="21" t="s">
        <v>6</v>
      </c>
      <c r="M708" s="21" t="s">
        <v>6</v>
      </c>
      <c r="N708" s="21">
        <v>7.1</v>
      </c>
      <c r="O708" s="21">
        <v>232.32599999999999</v>
      </c>
      <c r="P708" s="21" t="s">
        <v>7</v>
      </c>
    </row>
    <row r="709" spans="1:16" x14ac:dyDescent="0.35">
      <c r="A709" s="21" t="s">
        <v>16</v>
      </c>
      <c r="B709" s="21" t="s">
        <v>78</v>
      </c>
      <c r="C709" s="21" t="s">
        <v>285</v>
      </c>
      <c r="D709" s="21" t="s">
        <v>286</v>
      </c>
      <c r="E709" s="22">
        <v>45544</v>
      </c>
      <c r="F709" s="23">
        <v>0</v>
      </c>
      <c r="G709" s="23">
        <v>0</v>
      </c>
      <c r="H709" s="24">
        <v>757</v>
      </c>
      <c r="I709" s="24">
        <v>785</v>
      </c>
      <c r="J709" s="25">
        <v>0</v>
      </c>
      <c r="K709" s="25">
        <v>0.7</v>
      </c>
      <c r="L709" s="21" t="s">
        <v>6</v>
      </c>
      <c r="M709" s="21" t="s">
        <v>6</v>
      </c>
      <c r="N709" s="21">
        <v>0</v>
      </c>
      <c r="O709" s="21">
        <v>0</v>
      </c>
      <c r="P709" s="21" t="s">
        <v>6</v>
      </c>
    </row>
    <row r="710" spans="1:16" x14ac:dyDescent="0.35">
      <c r="A710" s="21" t="s">
        <v>16</v>
      </c>
      <c r="B710" s="21" t="s">
        <v>81</v>
      </c>
      <c r="C710" s="21" t="s">
        <v>285</v>
      </c>
      <c r="D710" s="21" t="s">
        <v>286</v>
      </c>
      <c r="E710" s="22">
        <v>45544</v>
      </c>
      <c r="F710" s="23">
        <v>0</v>
      </c>
      <c r="G710" s="23">
        <v>0</v>
      </c>
      <c r="H710" s="24">
        <v>751</v>
      </c>
      <c r="I710" s="24">
        <v>785</v>
      </c>
      <c r="J710" s="25">
        <v>0</v>
      </c>
      <c r="K710" s="25">
        <v>0.7</v>
      </c>
      <c r="L710" s="21" t="s">
        <v>6</v>
      </c>
      <c r="M710" s="21" t="s">
        <v>6</v>
      </c>
      <c r="N710" s="21">
        <v>0</v>
      </c>
      <c r="O710" s="21">
        <v>0</v>
      </c>
      <c r="P710" s="21" t="s">
        <v>6</v>
      </c>
    </row>
    <row r="711" spans="1:16" x14ac:dyDescent="0.35">
      <c r="A711" s="21" t="s">
        <v>16</v>
      </c>
      <c r="B711" s="21" t="s">
        <v>82</v>
      </c>
      <c r="C711" s="21" t="s">
        <v>285</v>
      </c>
      <c r="D711" s="21" t="s">
        <v>286</v>
      </c>
      <c r="E711" s="22">
        <v>45544</v>
      </c>
      <c r="F711" s="23">
        <v>0</v>
      </c>
      <c r="G711" s="23">
        <v>0</v>
      </c>
      <c r="H711" s="24">
        <v>785</v>
      </c>
      <c r="I711" s="24">
        <v>785</v>
      </c>
      <c r="J711" s="25">
        <v>0</v>
      </c>
      <c r="K711" s="25">
        <v>0.7</v>
      </c>
      <c r="L711" s="21" t="s">
        <v>6</v>
      </c>
      <c r="M711" s="21" t="s">
        <v>6</v>
      </c>
      <c r="N711" s="21">
        <v>0</v>
      </c>
      <c r="O711" s="21">
        <v>0</v>
      </c>
      <c r="P711" s="21" t="s">
        <v>6</v>
      </c>
    </row>
    <row r="712" spans="1:16" x14ac:dyDescent="0.35">
      <c r="A712" s="21" t="s">
        <v>16</v>
      </c>
      <c r="B712" s="21" t="s">
        <v>83</v>
      </c>
      <c r="C712" s="21" t="s">
        <v>285</v>
      </c>
      <c r="D712" s="21" t="s">
        <v>286</v>
      </c>
      <c r="E712" s="22">
        <v>45544</v>
      </c>
      <c r="F712" s="23">
        <v>1.1695850000000001E-2</v>
      </c>
      <c r="G712" s="23">
        <v>0</v>
      </c>
      <c r="H712" s="24">
        <v>741.81685588055666</v>
      </c>
      <c r="I712" s="24">
        <v>785</v>
      </c>
      <c r="J712" s="25">
        <v>0</v>
      </c>
      <c r="K712" s="25">
        <v>0.7</v>
      </c>
      <c r="L712" s="21" t="s">
        <v>6</v>
      </c>
      <c r="M712" s="21" t="s">
        <v>6</v>
      </c>
      <c r="N712" s="21">
        <v>0</v>
      </c>
      <c r="O712" s="21">
        <v>0</v>
      </c>
      <c r="P712" s="21" t="s">
        <v>6</v>
      </c>
    </row>
    <row r="713" spans="1:16" x14ac:dyDescent="0.35">
      <c r="A713" s="21" t="s">
        <v>16</v>
      </c>
      <c r="B713" s="21" t="s">
        <v>84</v>
      </c>
      <c r="C713" s="21" t="s">
        <v>285</v>
      </c>
      <c r="D713" s="21" t="s">
        <v>286</v>
      </c>
      <c r="E713" s="22">
        <v>45544</v>
      </c>
      <c r="F713" s="23">
        <v>0.21225056804411005</v>
      </c>
      <c r="G713" s="23">
        <v>0</v>
      </c>
      <c r="H713" s="24">
        <v>717.20954015992925</v>
      </c>
      <c r="I713" s="24">
        <v>785</v>
      </c>
      <c r="J713" s="25">
        <v>0</v>
      </c>
      <c r="K713" s="25">
        <v>0.7</v>
      </c>
      <c r="L713" s="21" t="s">
        <v>6</v>
      </c>
      <c r="M713" s="21" t="s">
        <v>6</v>
      </c>
      <c r="N713" s="21">
        <v>0</v>
      </c>
      <c r="O713" s="21">
        <v>0</v>
      </c>
      <c r="P713" s="21" t="s">
        <v>6</v>
      </c>
    </row>
    <row r="714" spans="1:16" x14ac:dyDescent="0.35">
      <c r="A714" s="21" t="s">
        <v>16</v>
      </c>
      <c r="B714" s="21" t="s">
        <v>0</v>
      </c>
      <c r="C714" s="21" t="s">
        <v>285</v>
      </c>
      <c r="D714" s="21" t="s">
        <v>286</v>
      </c>
      <c r="E714" s="22">
        <v>45544</v>
      </c>
      <c r="F714" s="23">
        <v>1.1462660930000002</v>
      </c>
      <c r="G714" s="23">
        <v>8.376308037307701E-3</v>
      </c>
      <c r="H714" s="24">
        <v>725.35859306200439</v>
      </c>
      <c r="I714" s="24">
        <v>785</v>
      </c>
      <c r="J714" s="25">
        <v>0</v>
      </c>
      <c r="K714" s="25">
        <v>0.7</v>
      </c>
      <c r="L714" s="21" t="s">
        <v>6</v>
      </c>
      <c r="M714" s="21" t="s">
        <v>6</v>
      </c>
      <c r="N714" s="21">
        <v>0</v>
      </c>
      <c r="O714" s="21">
        <v>0</v>
      </c>
      <c r="P714" s="21" t="s">
        <v>6</v>
      </c>
    </row>
    <row r="715" spans="1:16" x14ac:dyDescent="0.35">
      <c r="A715" s="21" t="s">
        <v>16</v>
      </c>
      <c r="B715" s="21" t="s">
        <v>1</v>
      </c>
      <c r="C715" s="21" t="s">
        <v>285</v>
      </c>
      <c r="D715" s="21" t="s">
        <v>286</v>
      </c>
      <c r="E715" s="22">
        <v>45544</v>
      </c>
      <c r="F715" s="23">
        <v>5.4604480000000018E-2</v>
      </c>
      <c r="G715" s="23">
        <v>1.8224836600000002E-2</v>
      </c>
      <c r="H715" s="24">
        <v>725.21916705092872</v>
      </c>
      <c r="I715" s="24">
        <v>785</v>
      </c>
      <c r="J715" s="25">
        <v>0</v>
      </c>
      <c r="K715" s="25">
        <v>0.7</v>
      </c>
      <c r="L715" s="21" t="s">
        <v>6</v>
      </c>
      <c r="M715" s="21" t="s">
        <v>6</v>
      </c>
      <c r="N715" s="21">
        <v>0</v>
      </c>
      <c r="O715" s="21">
        <v>0</v>
      </c>
      <c r="P715" s="21" t="s">
        <v>6</v>
      </c>
    </row>
    <row r="716" spans="1:16" x14ac:dyDescent="0.35">
      <c r="A716" s="21" t="s">
        <v>16</v>
      </c>
      <c r="B716" s="21" t="s">
        <v>78</v>
      </c>
      <c r="C716" s="21" t="s">
        <v>287</v>
      </c>
      <c r="D716" s="21" t="s">
        <v>288</v>
      </c>
      <c r="E716" s="22">
        <v>44775</v>
      </c>
      <c r="F716" s="23">
        <v>0</v>
      </c>
      <c r="G716" s="23">
        <v>0</v>
      </c>
      <c r="H716" s="24">
        <v>1659</v>
      </c>
      <c r="I716" s="24">
        <v>1814</v>
      </c>
      <c r="J716" s="25">
        <v>0</v>
      </c>
      <c r="K716" s="25">
        <v>0.9</v>
      </c>
      <c r="L716" s="21" t="s">
        <v>6</v>
      </c>
      <c r="M716" s="21" t="s">
        <v>6</v>
      </c>
      <c r="N716" s="21">
        <v>0</v>
      </c>
      <c r="O716" s="21">
        <v>0</v>
      </c>
      <c r="P716" s="21" t="s">
        <v>6</v>
      </c>
    </row>
    <row r="717" spans="1:16" x14ac:dyDescent="0.35">
      <c r="A717" s="21" t="s">
        <v>16</v>
      </c>
      <c r="B717" s="21" t="s">
        <v>81</v>
      </c>
      <c r="C717" s="21" t="s">
        <v>287</v>
      </c>
      <c r="D717" s="21" t="s">
        <v>288</v>
      </c>
      <c r="E717" s="22">
        <v>44775</v>
      </c>
      <c r="F717" s="23">
        <v>0</v>
      </c>
      <c r="G717" s="23">
        <v>0</v>
      </c>
      <c r="H717" s="24">
        <v>1694</v>
      </c>
      <c r="I717" s="24">
        <v>1814</v>
      </c>
      <c r="J717" s="25">
        <v>0</v>
      </c>
      <c r="K717" s="25">
        <v>0.9</v>
      </c>
      <c r="L717" s="21" t="s">
        <v>6</v>
      </c>
      <c r="M717" s="21" t="s">
        <v>6</v>
      </c>
      <c r="N717" s="21">
        <v>0</v>
      </c>
      <c r="O717" s="21">
        <v>0</v>
      </c>
      <c r="P717" s="21" t="s">
        <v>6</v>
      </c>
    </row>
    <row r="718" spans="1:16" x14ac:dyDescent="0.35">
      <c r="A718" s="21" t="s">
        <v>16</v>
      </c>
      <c r="B718" s="21" t="s">
        <v>82</v>
      </c>
      <c r="C718" s="21" t="s">
        <v>287</v>
      </c>
      <c r="D718" s="21" t="s">
        <v>288</v>
      </c>
      <c r="E718" s="22">
        <v>44775</v>
      </c>
      <c r="F718" s="23">
        <v>0.9630410227714743</v>
      </c>
      <c r="G718" s="23">
        <v>0</v>
      </c>
      <c r="H718" s="24">
        <v>1711</v>
      </c>
      <c r="I718" s="24">
        <v>1814</v>
      </c>
      <c r="J718" s="25">
        <v>0</v>
      </c>
      <c r="K718" s="25">
        <v>0.9</v>
      </c>
      <c r="L718" s="21" t="s">
        <v>6</v>
      </c>
      <c r="M718" s="21" t="s">
        <v>6</v>
      </c>
      <c r="N718" s="21">
        <v>0</v>
      </c>
      <c r="O718" s="21">
        <v>0</v>
      </c>
      <c r="P718" s="21" t="s">
        <v>6</v>
      </c>
    </row>
    <row r="719" spans="1:16" x14ac:dyDescent="0.35">
      <c r="A719" s="21" t="s">
        <v>16</v>
      </c>
      <c r="B719" s="21" t="s">
        <v>83</v>
      </c>
      <c r="C719" s="21" t="s">
        <v>287</v>
      </c>
      <c r="D719" s="21" t="s">
        <v>288</v>
      </c>
      <c r="E719" s="22">
        <v>44775</v>
      </c>
      <c r="F719" s="23">
        <v>5.3702095999999998E-2</v>
      </c>
      <c r="G719" s="23">
        <v>8.2187914642688469E-3</v>
      </c>
      <c r="H719" s="24">
        <v>1722.2107561581436</v>
      </c>
      <c r="I719" s="24">
        <v>1814</v>
      </c>
      <c r="J719" s="25">
        <v>0</v>
      </c>
      <c r="K719" s="25">
        <v>0.9</v>
      </c>
      <c r="L719" s="21" t="s">
        <v>6</v>
      </c>
      <c r="M719" s="21" t="s">
        <v>6</v>
      </c>
      <c r="N719" s="21">
        <v>0</v>
      </c>
      <c r="O719" s="21">
        <v>0</v>
      </c>
      <c r="P719" s="21" t="s">
        <v>6</v>
      </c>
    </row>
    <row r="720" spans="1:16" x14ac:dyDescent="0.35">
      <c r="A720" s="21" t="s">
        <v>16</v>
      </c>
      <c r="B720" s="21" t="s">
        <v>84</v>
      </c>
      <c r="C720" s="21" t="s">
        <v>287</v>
      </c>
      <c r="D720" s="21" t="s">
        <v>288</v>
      </c>
      <c r="E720" s="22">
        <v>44775</v>
      </c>
      <c r="F720" s="23">
        <v>2.6256728808242182E-3</v>
      </c>
      <c r="G720" s="23">
        <v>1.796227200478898E-2</v>
      </c>
      <c r="H720" s="24">
        <v>1761.7925556858581</v>
      </c>
      <c r="I720" s="24">
        <v>1814</v>
      </c>
      <c r="J720" s="25">
        <v>0</v>
      </c>
      <c r="K720" s="25">
        <v>0.9</v>
      </c>
      <c r="L720" s="21" t="s">
        <v>6</v>
      </c>
      <c r="M720" s="21" t="s">
        <v>6</v>
      </c>
      <c r="N720" s="21">
        <v>0</v>
      </c>
      <c r="O720" s="21">
        <v>0</v>
      </c>
      <c r="P720" s="21" t="s">
        <v>6</v>
      </c>
    </row>
    <row r="721" spans="1:16" x14ac:dyDescent="0.35">
      <c r="A721" s="21" t="s">
        <v>16</v>
      </c>
      <c r="B721" s="21" t="s">
        <v>0</v>
      </c>
      <c r="C721" s="21" t="s">
        <v>287</v>
      </c>
      <c r="D721" s="21" t="s">
        <v>288</v>
      </c>
      <c r="E721" s="22">
        <v>44775</v>
      </c>
      <c r="F721" s="23">
        <v>0</v>
      </c>
      <c r="G721" s="23">
        <v>1.900956205967446E-2</v>
      </c>
      <c r="H721" s="24">
        <v>1781.0180324239655</v>
      </c>
      <c r="I721" s="24">
        <v>1814</v>
      </c>
      <c r="J721" s="25">
        <v>0</v>
      </c>
      <c r="K721" s="25">
        <v>0.9</v>
      </c>
      <c r="L721" s="21" t="s">
        <v>6</v>
      </c>
      <c r="M721" s="21" t="s">
        <v>6</v>
      </c>
      <c r="N721" s="21">
        <v>0</v>
      </c>
      <c r="O721" s="21">
        <v>0</v>
      </c>
      <c r="P721" s="21" t="s">
        <v>6</v>
      </c>
    </row>
    <row r="722" spans="1:16" x14ac:dyDescent="0.35">
      <c r="A722" s="21" t="s">
        <v>16</v>
      </c>
      <c r="B722" s="21" t="s">
        <v>1</v>
      </c>
      <c r="C722" s="21" t="s">
        <v>287</v>
      </c>
      <c r="D722" s="21" t="s">
        <v>288</v>
      </c>
      <c r="E722" s="22">
        <v>44775</v>
      </c>
      <c r="F722" s="23">
        <v>0</v>
      </c>
      <c r="G722" s="23">
        <v>2.0680123082393271E-2</v>
      </c>
      <c r="H722" s="24">
        <v>1791.5395669808024</v>
      </c>
      <c r="I722" s="24">
        <v>1814</v>
      </c>
      <c r="J722" s="25">
        <v>0</v>
      </c>
      <c r="K722" s="25">
        <v>0.9</v>
      </c>
      <c r="L722" s="21" t="s">
        <v>6</v>
      </c>
      <c r="M722" s="21" t="s">
        <v>6</v>
      </c>
      <c r="N722" s="21">
        <v>0</v>
      </c>
      <c r="O722" s="21">
        <v>0</v>
      </c>
      <c r="P722" s="21" t="s">
        <v>6</v>
      </c>
    </row>
    <row r="723" spans="1:16" x14ac:dyDescent="0.35">
      <c r="A723" s="21" t="s">
        <v>16</v>
      </c>
      <c r="B723" s="21" t="s">
        <v>78</v>
      </c>
      <c r="C723" s="21" t="s">
        <v>289</v>
      </c>
      <c r="D723" s="21" t="s">
        <v>290</v>
      </c>
      <c r="E723" s="22">
        <v>45555</v>
      </c>
      <c r="F723" s="23">
        <v>0</v>
      </c>
      <c r="G723" s="23">
        <v>0</v>
      </c>
      <c r="H723" s="24">
        <v>697</v>
      </c>
      <c r="I723" s="24">
        <v>713</v>
      </c>
      <c r="J723" s="25">
        <v>0</v>
      </c>
      <c r="K723" s="25">
        <v>0.4</v>
      </c>
      <c r="L723" s="21" t="s">
        <v>6</v>
      </c>
      <c r="M723" s="21" t="s">
        <v>6</v>
      </c>
      <c r="N723" s="21">
        <v>0</v>
      </c>
      <c r="O723" s="21">
        <v>0</v>
      </c>
      <c r="P723" s="21" t="s">
        <v>6</v>
      </c>
    </row>
    <row r="724" spans="1:16" x14ac:dyDescent="0.35">
      <c r="A724" s="21" t="s">
        <v>16</v>
      </c>
      <c r="B724" s="21" t="s">
        <v>81</v>
      </c>
      <c r="C724" s="21" t="s">
        <v>289</v>
      </c>
      <c r="D724" s="21" t="s">
        <v>290</v>
      </c>
      <c r="E724" s="22">
        <v>45555</v>
      </c>
      <c r="F724" s="23">
        <v>0</v>
      </c>
      <c r="G724" s="23">
        <v>0</v>
      </c>
      <c r="H724" s="24">
        <v>716</v>
      </c>
      <c r="I724" s="24">
        <v>713</v>
      </c>
      <c r="J724" s="25">
        <v>0</v>
      </c>
      <c r="K724" s="25">
        <v>0.4</v>
      </c>
      <c r="L724" s="21" t="s">
        <v>6</v>
      </c>
      <c r="M724" s="21" t="s">
        <v>6</v>
      </c>
      <c r="N724" s="21">
        <v>0</v>
      </c>
      <c r="O724" s="21">
        <v>0</v>
      </c>
      <c r="P724" s="21" t="s">
        <v>6</v>
      </c>
    </row>
    <row r="725" spans="1:16" x14ac:dyDescent="0.35">
      <c r="A725" s="21" t="s">
        <v>16</v>
      </c>
      <c r="B725" s="21" t="s">
        <v>82</v>
      </c>
      <c r="C725" s="21" t="s">
        <v>289</v>
      </c>
      <c r="D725" s="21" t="s">
        <v>290</v>
      </c>
      <c r="E725" s="22">
        <v>45555</v>
      </c>
      <c r="F725" s="23">
        <v>0</v>
      </c>
      <c r="G725" s="23">
        <v>0</v>
      </c>
      <c r="H725" s="24">
        <v>720</v>
      </c>
      <c r="I725" s="24">
        <v>713</v>
      </c>
      <c r="J725" s="25">
        <v>0</v>
      </c>
      <c r="K725" s="25">
        <v>0.4</v>
      </c>
      <c r="L725" s="21" t="s">
        <v>6</v>
      </c>
      <c r="M725" s="21" t="s">
        <v>6</v>
      </c>
      <c r="N725" s="21">
        <v>0</v>
      </c>
      <c r="O725" s="21">
        <v>0</v>
      </c>
      <c r="P725" s="21" t="s">
        <v>6</v>
      </c>
    </row>
    <row r="726" spans="1:16" x14ac:dyDescent="0.35">
      <c r="A726" s="21" t="s">
        <v>16</v>
      </c>
      <c r="B726" s="21" t="s">
        <v>83</v>
      </c>
      <c r="C726" s="21" t="s">
        <v>289</v>
      </c>
      <c r="D726" s="21" t="s">
        <v>290</v>
      </c>
      <c r="E726" s="22">
        <v>45555</v>
      </c>
      <c r="F726" s="23">
        <v>0.16602542000000001</v>
      </c>
      <c r="G726" s="23">
        <v>0</v>
      </c>
      <c r="H726" s="24">
        <v>702.77378851752098</v>
      </c>
      <c r="I726" s="24">
        <v>713</v>
      </c>
      <c r="J726" s="25">
        <v>0</v>
      </c>
      <c r="K726" s="25">
        <v>0.4</v>
      </c>
      <c r="L726" s="21" t="s">
        <v>6</v>
      </c>
      <c r="M726" s="21" t="s">
        <v>6</v>
      </c>
      <c r="N726" s="21">
        <v>0</v>
      </c>
      <c r="O726" s="21">
        <v>0</v>
      </c>
      <c r="P726" s="21" t="s">
        <v>6</v>
      </c>
    </row>
    <row r="727" spans="1:16" x14ac:dyDescent="0.35">
      <c r="A727" s="21" t="s">
        <v>16</v>
      </c>
      <c r="B727" s="21" t="s">
        <v>84</v>
      </c>
      <c r="C727" s="21" t="s">
        <v>289</v>
      </c>
      <c r="D727" s="21" t="s">
        <v>290</v>
      </c>
      <c r="E727" s="22">
        <v>45555</v>
      </c>
      <c r="F727" s="23">
        <v>1.0494967244730085</v>
      </c>
      <c r="G727" s="23">
        <v>0</v>
      </c>
      <c r="H727" s="24">
        <v>684.86888987326586</v>
      </c>
      <c r="I727" s="24">
        <v>713</v>
      </c>
      <c r="J727" s="25">
        <v>0</v>
      </c>
      <c r="K727" s="25">
        <v>0.4</v>
      </c>
      <c r="L727" s="21" t="s">
        <v>6</v>
      </c>
      <c r="M727" s="21" t="s">
        <v>6</v>
      </c>
      <c r="N727" s="21">
        <v>0</v>
      </c>
      <c r="O727" s="21">
        <v>0</v>
      </c>
      <c r="P727" s="21" t="s">
        <v>6</v>
      </c>
    </row>
    <row r="728" spans="1:16" x14ac:dyDescent="0.35">
      <c r="A728" s="21" t="s">
        <v>16</v>
      </c>
      <c r="B728" s="21" t="s">
        <v>0</v>
      </c>
      <c r="C728" s="21" t="s">
        <v>289</v>
      </c>
      <c r="D728" s="21" t="s">
        <v>290</v>
      </c>
      <c r="E728" s="22">
        <v>45555</v>
      </c>
      <c r="F728" s="23">
        <v>1.622421535</v>
      </c>
      <c r="G728" s="23">
        <v>2.6571619718238352E-2</v>
      </c>
      <c r="H728" s="24">
        <v>692.11138470496974</v>
      </c>
      <c r="I728" s="24">
        <v>713</v>
      </c>
      <c r="J728" s="25">
        <v>0</v>
      </c>
      <c r="K728" s="25">
        <v>0.4</v>
      </c>
      <c r="L728" s="21" t="s">
        <v>6</v>
      </c>
      <c r="M728" s="21" t="s">
        <v>6</v>
      </c>
      <c r="N728" s="21">
        <v>0</v>
      </c>
      <c r="O728" s="21">
        <v>0</v>
      </c>
      <c r="P728" s="21" t="s">
        <v>6</v>
      </c>
    </row>
    <row r="729" spans="1:16" x14ac:dyDescent="0.35">
      <c r="A729" s="21" t="s">
        <v>16</v>
      </c>
      <c r="B729" s="21" t="s">
        <v>1</v>
      </c>
      <c r="C729" s="21" t="s">
        <v>289</v>
      </c>
      <c r="D729" s="21" t="s">
        <v>290</v>
      </c>
      <c r="E729" s="22">
        <v>45555</v>
      </c>
      <c r="F729" s="23">
        <v>-0.13629278999999997</v>
      </c>
      <c r="G729" s="23">
        <v>5.7813469300000003E-2</v>
      </c>
      <c r="H729" s="24">
        <v>692.50666927934844</v>
      </c>
      <c r="I729" s="24">
        <v>713</v>
      </c>
      <c r="J729" s="25">
        <v>0</v>
      </c>
      <c r="K729" s="25">
        <v>0.4</v>
      </c>
      <c r="L729" s="21" t="s">
        <v>6</v>
      </c>
      <c r="M729" s="21" t="s">
        <v>6</v>
      </c>
      <c r="N729" s="21">
        <v>0</v>
      </c>
      <c r="O729" s="21">
        <v>0</v>
      </c>
      <c r="P729" s="21" t="s">
        <v>6</v>
      </c>
    </row>
    <row r="730" spans="1:16" x14ac:dyDescent="0.35">
      <c r="A730" s="21" t="s">
        <v>16</v>
      </c>
      <c r="B730" s="21" t="s">
        <v>78</v>
      </c>
      <c r="C730" s="21" t="s">
        <v>291</v>
      </c>
      <c r="D730" s="21" t="s">
        <v>292</v>
      </c>
      <c r="E730" s="22">
        <v>45555</v>
      </c>
      <c r="F730" s="23">
        <v>0</v>
      </c>
      <c r="G730" s="23">
        <v>0</v>
      </c>
      <c r="H730" s="24">
        <v>2165</v>
      </c>
      <c r="I730" s="24">
        <v>2284</v>
      </c>
      <c r="J730" s="25">
        <v>0</v>
      </c>
      <c r="K730" s="25">
        <v>0.5</v>
      </c>
      <c r="L730" s="21" t="s">
        <v>6</v>
      </c>
      <c r="M730" s="21" t="s">
        <v>6</v>
      </c>
      <c r="N730" s="21">
        <v>0</v>
      </c>
      <c r="O730" s="21">
        <v>0</v>
      </c>
      <c r="P730" s="21" t="s">
        <v>6</v>
      </c>
    </row>
    <row r="731" spans="1:16" x14ac:dyDescent="0.35">
      <c r="A731" s="21" t="s">
        <v>16</v>
      </c>
      <c r="B731" s="21" t="s">
        <v>81</v>
      </c>
      <c r="C731" s="21" t="s">
        <v>291</v>
      </c>
      <c r="D731" s="21" t="s">
        <v>292</v>
      </c>
      <c r="E731" s="22">
        <v>45555</v>
      </c>
      <c r="F731" s="23">
        <v>0</v>
      </c>
      <c r="G731" s="23">
        <v>0</v>
      </c>
      <c r="H731" s="24">
        <v>2198</v>
      </c>
      <c r="I731" s="24">
        <v>2284</v>
      </c>
      <c r="J731" s="25">
        <v>0</v>
      </c>
      <c r="K731" s="25">
        <v>0.5</v>
      </c>
      <c r="L731" s="21" t="s">
        <v>6</v>
      </c>
      <c r="M731" s="21" t="s">
        <v>6</v>
      </c>
      <c r="N731" s="21">
        <v>0</v>
      </c>
      <c r="O731" s="21">
        <v>0</v>
      </c>
      <c r="P731" s="21" t="s">
        <v>6</v>
      </c>
    </row>
    <row r="732" spans="1:16" x14ac:dyDescent="0.35">
      <c r="A732" s="21" t="s">
        <v>16</v>
      </c>
      <c r="B732" s="21" t="s">
        <v>82</v>
      </c>
      <c r="C732" s="21" t="s">
        <v>291</v>
      </c>
      <c r="D732" s="21" t="s">
        <v>292</v>
      </c>
      <c r="E732" s="22">
        <v>45555</v>
      </c>
      <c r="F732" s="23">
        <v>0</v>
      </c>
      <c r="G732" s="23">
        <v>0</v>
      </c>
      <c r="H732" s="24">
        <v>2252</v>
      </c>
      <c r="I732" s="24">
        <v>2284</v>
      </c>
      <c r="J732" s="25">
        <v>0</v>
      </c>
      <c r="K732" s="25">
        <v>0.5</v>
      </c>
      <c r="L732" s="21" t="s">
        <v>6</v>
      </c>
      <c r="M732" s="21" t="s">
        <v>6</v>
      </c>
      <c r="N732" s="21">
        <v>0</v>
      </c>
      <c r="O732" s="21">
        <v>0</v>
      </c>
      <c r="P732" s="21" t="s">
        <v>6</v>
      </c>
    </row>
    <row r="733" spans="1:16" x14ac:dyDescent="0.35">
      <c r="A733" s="21" t="s">
        <v>16</v>
      </c>
      <c r="B733" s="21" t="s">
        <v>83</v>
      </c>
      <c r="C733" s="21" t="s">
        <v>291</v>
      </c>
      <c r="D733" s="21" t="s">
        <v>292</v>
      </c>
      <c r="E733" s="22">
        <v>45555</v>
      </c>
      <c r="F733" s="23">
        <v>1.7112755E-2</v>
      </c>
      <c r="G733" s="23">
        <v>0</v>
      </c>
      <c r="H733" s="24">
        <v>2172.1159999564538</v>
      </c>
      <c r="I733" s="24">
        <v>2284</v>
      </c>
      <c r="J733" s="25">
        <v>0</v>
      </c>
      <c r="K733" s="25">
        <v>0.5</v>
      </c>
      <c r="L733" s="21" t="s">
        <v>6</v>
      </c>
      <c r="M733" s="21" t="s">
        <v>6</v>
      </c>
      <c r="N733" s="21">
        <v>0</v>
      </c>
      <c r="O733" s="21">
        <v>0</v>
      </c>
      <c r="P733" s="21" t="s">
        <v>6</v>
      </c>
    </row>
    <row r="734" spans="1:16" x14ac:dyDescent="0.35">
      <c r="A734" s="21" t="s">
        <v>16</v>
      </c>
      <c r="B734" s="21" t="s">
        <v>84</v>
      </c>
      <c r="C734" s="21" t="s">
        <v>291</v>
      </c>
      <c r="D734" s="21" t="s">
        <v>292</v>
      </c>
      <c r="E734" s="22">
        <v>45555</v>
      </c>
      <c r="F734" s="23">
        <v>0.32175101555464347</v>
      </c>
      <c r="G734" s="23">
        <v>0</v>
      </c>
      <c r="H734" s="24">
        <v>2200.9642408136369</v>
      </c>
      <c r="I734" s="24">
        <v>2284</v>
      </c>
      <c r="J734" s="25">
        <v>0</v>
      </c>
      <c r="K734" s="25">
        <v>0.5</v>
      </c>
      <c r="L734" s="21" t="s">
        <v>6</v>
      </c>
      <c r="M734" s="21" t="s">
        <v>6</v>
      </c>
      <c r="N734" s="21">
        <v>0</v>
      </c>
      <c r="O734" s="21">
        <v>0</v>
      </c>
      <c r="P734" s="21" t="s">
        <v>6</v>
      </c>
    </row>
    <row r="735" spans="1:16" x14ac:dyDescent="0.35">
      <c r="A735" s="21" t="s">
        <v>16</v>
      </c>
      <c r="B735" s="21" t="s">
        <v>0</v>
      </c>
      <c r="C735" s="21" t="s">
        <v>291</v>
      </c>
      <c r="D735" s="21" t="s">
        <v>292</v>
      </c>
      <c r="E735" s="22">
        <v>45555</v>
      </c>
      <c r="F735" s="23">
        <v>1.647240448</v>
      </c>
      <c r="G735" s="23">
        <v>3.5990484941191898E-2</v>
      </c>
      <c r="H735" s="24">
        <v>2226.3738860831004</v>
      </c>
      <c r="I735" s="24">
        <v>2284</v>
      </c>
      <c r="J735" s="25">
        <v>0</v>
      </c>
      <c r="K735" s="25">
        <v>0.5</v>
      </c>
      <c r="L735" s="21" t="s">
        <v>6</v>
      </c>
      <c r="M735" s="21" t="s">
        <v>6</v>
      </c>
      <c r="N735" s="21">
        <v>0</v>
      </c>
      <c r="O735" s="21">
        <v>0</v>
      </c>
      <c r="P735" s="21" t="s">
        <v>6</v>
      </c>
    </row>
    <row r="736" spans="1:16" x14ac:dyDescent="0.35">
      <c r="A736" s="21" t="s">
        <v>16</v>
      </c>
      <c r="B736" s="21" t="s">
        <v>1</v>
      </c>
      <c r="C736" s="21" t="s">
        <v>291</v>
      </c>
      <c r="D736" s="21" t="s">
        <v>292</v>
      </c>
      <c r="E736" s="22">
        <v>45555</v>
      </c>
      <c r="F736" s="23">
        <v>0.10764586000000001</v>
      </c>
      <c r="G736" s="23">
        <v>7.8306660200000003E-2</v>
      </c>
      <c r="H736" s="24">
        <v>2225.9391404107691</v>
      </c>
      <c r="I736" s="24">
        <v>2284</v>
      </c>
      <c r="J736" s="25">
        <v>0</v>
      </c>
      <c r="K736" s="25">
        <v>0.5</v>
      </c>
      <c r="L736" s="21" t="s">
        <v>6</v>
      </c>
      <c r="M736" s="21" t="s">
        <v>6</v>
      </c>
      <c r="N736" s="21">
        <v>0</v>
      </c>
      <c r="O736" s="21">
        <v>0</v>
      </c>
      <c r="P736" s="21" t="s">
        <v>6</v>
      </c>
    </row>
    <row r="737" spans="1:16" x14ac:dyDescent="0.35">
      <c r="A737" s="21" t="s">
        <v>16</v>
      </c>
      <c r="B737" s="21" t="s">
        <v>78</v>
      </c>
      <c r="C737" s="21" t="s">
        <v>293</v>
      </c>
      <c r="D737" s="21" t="s">
        <v>294</v>
      </c>
      <c r="E737" s="22">
        <v>45470</v>
      </c>
      <c r="F737" s="23">
        <v>1.1554663895304079E-3</v>
      </c>
      <c r="G737" s="23">
        <v>0</v>
      </c>
      <c r="H737" s="24">
        <v>1606</v>
      </c>
      <c r="I737" s="24">
        <v>1688</v>
      </c>
      <c r="J737" s="25">
        <v>0</v>
      </c>
      <c r="K737" s="25">
        <v>0.25</v>
      </c>
      <c r="L737" s="21" t="s">
        <v>6</v>
      </c>
      <c r="M737" s="21" t="s">
        <v>6</v>
      </c>
      <c r="N737" s="21">
        <v>0</v>
      </c>
      <c r="O737" s="21">
        <v>0</v>
      </c>
      <c r="P737" s="21" t="s">
        <v>6</v>
      </c>
    </row>
    <row r="738" spans="1:16" x14ac:dyDescent="0.35">
      <c r="A738" s="21" t="s">
        <v>16</v>
      </c>
      <c r="B738" s="21" t="s">
        <v>81</v>
      </c>
      <c r="C738" s="21" t="s">
        <v>293</v>
      </c>
      <c r="D738" s="21" t="s">
        <v>294</v>
      </c>
      <c r="E738" s="22">
        <v>45470</v>
      </c>
      <c r="F738" s="23">
        <v>0</v>
      </c>
      <c r="G738" s="23">
        <v>0</v>
      </c>
      <c r="H738" s="24">
        <v>1617</v>
      </c>
      <c r="I738" s="24">
        <v>1688</v>
      </c>
      <c r="J738" s="25">
        <v>0</v>
      </c>
      <c r="K738" s="25">
        <v>0.25</v>
      </c>
      <c r="L738" s="21" t="s">
        <v>6</v>
      </c>
      <c r="M738" s="21" t="s">
        <v>6</v>
      </c>
      <c r="N738" s="21">
        <v>0</v>
      </c>
      <c r="O738" s="21">
        <v>0</v>
      </c>
      <c r="P738" s="21" t="s">
        <v>6</v>
      </c>
    </row>
    <row r="739" spans="1:16" x14ac:dyDescent="0.35">
      <c r="A739" s="21" t="s">
        <v>16</v>
      </c>
      <c r="B739" s="21" t="s">
        <v>82</v>
      </c>
      <c r="C739" s="21" t="s">
        <v>293</v>
      </c>
      <c r="D739" s="21" t="s">
        <v>294</v>
      </c>
      <c r="E739" s="22">
        <v>45470</v>
      </c>
      <c r="F739" s="23">
        <v>1.6105234735229115</v>
      </c>
      <c r="G739" s="23">
        <v>0</v>
      </c>
      <c r="H739" s="24">
        <v>1631</v>
      </c>
      <c r="I739" s="24">
        <v>1688</v>
      </c>
      <c r="J739" s="25">
        <v>0</v>
      </c>
      <c r="K739" s="25">
        <v>0.25</v>
      </c>
      <c r="L739" s="21" t="s">
        <v>6</v>
      </c>
      <c r="M739" s="21" t="s">
        <v>6</v>
      </c>
      <c r="N739" s="21">
        <v>0</v>
      </c>
      <c r="O739" s="21">
        <v>0</v>
      </c>
      <c r="P739" s="21" t="s">
        <v>6</v>
      </c>
    </row>
    <row r="740" spans="1:16" x14ac:dyDescent="0.35">
      <c r="A740" s="21" t="s">
        <v>16</v>
      </c>
      <c r="B740" s="21" t="s">
        <v>83</v>
      </c>
      <c r="C740" s="21" t="s">
        <v>293</v>
      </c>
      <c r="D740" s="21" t="s">
        <v>294</v>
      </c>
      <c r="E740" s="22">
        <v>45470</v>
      </c>
      <c r="F740" s="23">
        <v>0.29278698599999997</v>
      </c>
      <c r="G740" s="23">
        <v>0</v>
      </c>
      <c r="H740" s="24">
        <v>1565.3477512356392</v>
      </c>
      <c r="I740" s="24">
        <v>1688</v>
      </c>
      <c r="J740" s="25">
        <v>0</v>
      </c>
      <c r="K740" s="25">
        <v>0.25</v>
      </c>
      <c r="L740" s="21" t="s">
        <v>6</v>
      </c>
      <c r="M740" s="21" t="s">
        <v>6</v>
      </c>
      <c r="N740" s="21">
        <v>0</v>
      </c>
      <c r="O740" s="21">
        <v>0</v>
      </c>
      <c r="P740" s="21" t="s">
        <v>6</v>
      </c>
    </row>
    <row r="741" spans="1:16" x14ac:dyDescent="0.35">
      <c r="A741" s="21" t="s">
        <v>16</v>
      </c>
      <c r="B741" s="21" t="s">
        <v>84</v>
      </c>
      <c r="C741" s="21" t="s">
        <v>293</v>
      </c>
      <c r="D741" s="21" t="s">
        <v>294</v>
      </c>
      <c r="E741" s="22">
        <v>45470</v>
      </c>
      <c r="F741" s="23">
        <v>1.0018893800922144</v>
      </c>
      <c r="G741" s="23">
        <v>0</v>
      </c>
      <c r="H741" s="24">
        <v>1514.4717220760679</v>
      </c>
      <c r="I741" s="24">
        <v>1688</v>
      </c>
      <c r="J741" s="25">
        <v>0</v>
      </c>
      <c r="K741" s="25">
        <v>0.25</v>
      </c>
      <c r="L741" s="21" t="s">
        <v>6</v>
      </c>
      <c r="M741" s="21" t="s">
        <v>6</v>
      </c>
      <c r="N741" s="21">
        <v>0</v>
      </c>
      <c r="O741" s="21">
        <v>0</v>
      </c>
      <c r="P741" s="21" t="s">
        <v>6</v>
      </c>
    </row>
    <row r="742" spans="1:16" x14ac:dyDescent="0.35">
      <c r="A742" s="21" t="s">
        <v>16</v>
      </c>
      <c r="B742" s="21" t="s">
        <v>0</v>
      </c>
      <c r="C742" s="21" t="s">
        <v>293</v>
      </c>
      <c r="D742" s="21" t="s">
        <v>294</v>
      </c>
      <c r="E742" s="22">
        <v>45470</v>
      </c>
      <c r="F742" s="23">
        <v>4.0445636E-2</v>
      </c>
      <c r="G742" s="23">
        <v>2.4096104952488734E-2</v>
      </c>
      <c r="H742" s="24">
        <v>1531.9889775269862</v>
      </c>
      <c r="I742" s="24">
        <v>1688</v>
      </c>
      <c r="J742" s="25">
        <v>0</v>
      </c>
      <c r="K742" s="25">
        <v>0.25</v>
      </c>
      <c r="L742" s="21" t="s">
        <v>6</v>
      </c>
      <c r="M742" s="21" t="s">
        <v>6</v>
      </c>
      <c r="N742" s="21">
        <v>0</v>
      </c>
      <c r="O742" s="21">
        <v>0</v>
      </c>
      <c r="P742" s="21" t="s">
        <v>6</v>
      </c>
    </row>
    <row r="743" spans="1:16" x14ac:dyDescent="0.35">
      <c r="A743" s="21" t="s">
        <v>16</v>
      </c>
      <c r="B743" s="21" t="s">
        <v>1</v>
      </c>
      <c r="C743" s="21" t="s">
        <v>293</v>
      </c>
      <c r="D743" s="21" t="s">
        <v>294</v>
      </c>
      <c r="E743" s="22">
        <v>45470</v>
      </c>
      <c r="F743" s="23">
        <v>-1.9541190000000003E-2</v>
      </c>
      <c r="G743" s="23">
        <v>5.2427343108636212E-2</v>
      </c>
      <c r="H743" s="24">
        <v>1531.6892664953027</v>
      </c>
      <c r="I743" s="24">
        <v>1688</v>
      </c>
      <c r="J743" s="25">
        <v>0</v>
      </c>
      <c r="K743" s="25">
        <v>0.25</v>
      </c>
      <c r="L743" s="21" t="s">
        <v>6</v>
      </c>
      <c r="M743" s="21" t="s">
        <v>6</v>
      </c>
      <c r="N743" s="21">
        <v>0</v>
      </c>
      <c r="O743" s="21">
        <v>0</v>
      </c>
      <c r="P743" s="21" t="s">
        <v>6</v>
      </c>
    </row>
    <row r="744" spans="1:16" x14ac:dyDescent="0.35">
      <c r="A744" s="21" t="s">
        <v>16</v>
      </c>
      <c r="B744" s="21" t="s">
        <v>78</v>
      </c>
      <c r="C744" s="21" t="s">
        <v>295</v>
      </c>
      <c r="D744" s="21" t="s">
        <v>296</v>
      </c>
      <c r="E744" s="22">
        <v>45230</v>
      </c>
      <c r="F744" s="23">
        <v>0</v>
      </c>
      <c r="G744" s="23">
        <v>0</v>
      </c>
      <c r="H744" s="24">
        <v>775</v>
      </c>
      <c r="I744" s="24">
        <v>791</v>
      </c>
      <c r="J744" s="25">
        <v>0</v>
      </c>
      <c r="K744" s="25">
        <v>1</v>
      </c>
      <c r="L744" s="21" t="s">
        <v>6</v>
      </c>
      <c r="M744" s="21" t="s">
        <v>6</v>
      </c>
      <c r="N744" s="21">
        <v>0</v>
      </c>
      <c r="O744" s="21">
        <v>0</v>
      </c>
      <c r="P744" s="21" t="s">
        <v>6</v>
      </c>
    </row>
    <row r="745" spans="1:16" x14ac:dyDescent="0.35">
      <c r="A745" s="21" t="s">
        <v>16</v>
      </c>
      <c r="B745" s="21" t="s">
        <v>81</v>
      </c>
      <c r="C745" s="21" t="s">
        <v>295</v>
      </c>
      <c r="D745" s="21" t="s">
        <v>296</v>
      </c>
      <c r="E745" s="22">
        <v>45230</v>
      </c>
      <c r="F745" s="23">
        <v>0</v>
      </c>
      <c r="G745" s="23">
        <v>0</v>
      </c>
      <c r="H745" s="24">
        <v>794</v>
      </c>
      <c r="I745" s="24">
        <v>791</v>
      </c>
      <c r="J745" s="25">
        <v>0</v>
      </c>
      <c r="K745" s="25">
        <v>1</v>
      </c>
      <c r="L745" s="21" t="s">
        <v>6</v>
      </c>
      <c r="M745" s="21" t="s">
        <v>6</v>
      </c>
      <c r="N745" s="21">
        <v>0</v>
      </c>
      <c r="O745" s="21">
        <v>0</v>
      </c>
      <c r="P745" s="21" t="s">
        <v>6</v>
      </c>
    </row>
    <row r="746" spans="1:16" x14ac:dyDescent="0.35">
      <c r="A746" s="21" t="s">
        <v>16</v>
      </c>
      <c r="B746" s="21" t="s">
        <v>82</v>
      </c>
      <c r="C746" s="21" t="s">
        <v>295</v>
      </c>
      <c r="D746" s="21" t="s">
        <v>296</v>
      </c>
      <c r="E746" s="22">
        <v>45230</v>
      </c>
      <c r="F746" s="23">
        <v>0.10029543398777072</v>
      </c>
      <c r="G746" s="23">
        <v>0</v>
      </c>
      <c r="H746" s="24">
        <v>791</v>
      </c>
      <c r="I746" s="24">
        <v>791</v>
      </c>
      <c r="J746" s="25">
        <v>0</v>
      </c>
      <c r="K746" s="25">
        <v>1</v>
      </c>
      <c r="L746" s="21" t="s">
        <v>6</v>
      </c>
      <c r="M746" s="21" t="s">
        <v>6</v>
      </c>
      <c r="N746" s="21">
        <v>0</v>
      </c>
      <c r="O746" s="21">
        <v>0</v>
      </c>
      <c r="P746" s="21" t="s">
        <v>6</v>
      </c>
    </row>
    <row r="747" spans="1:16" x14ac:dyDescent="0.35">
      <c r="A747" s="21" t="s">
        <v>16</v>
      </c>
      <c r="B747" s="21" t="s">
        <v>83</v>
      </c>
      <c r="C747" s="21" t="s">
        <v>295</v>
      </c>
      <c r="D747" s="21" t="s">
        <v>296</v>
      </c>
      <c r="E747" s="22">
        <v>45230</v>
      </c>
      <c r="F747" s="23">
        <v>0.89998079099999995</v>
      </c>
      <c r="G747" s="23">
        <v>0</v>
      </c>
      <c r="H747" s="24">
        <v>738.17422178389654</v>
      </c>
      <c r="I747" s="24">
        <v>791</v>
      </c>
      <c r="J747" s="25">
        <v>0</v>
      </c>
      <c r="K747" s="25">
        <v>1</v>
      </c>
      <c r="L747" s="21" t="s">
        <v>6</v>
      </c>
      <c r="M747" s="21" t="s">
        <v>6</v>
      </c>
      <c r="N747" s="21">
        <v>0</v>
      </c>
      <c r="O747" s="21">
        <v>0</v>
      </c>
      <c r="P747" s="21" t="s">
        <v>6</v>
      </c>
    </row>
    <row r="748" spans="1:16" x14ac:dyDescent="0.35">
      <c r="A748" s="21" t="s">
        <v>16</v>
      </c>
      <c r="B748" s="21" t="s">
        <v>84</v>
      </c>
      <c r="C748" s="21" t="s">
        <v>295</v>
      </c>
      <c r="D748" s="21" t="s">
        <v>296</v>
      </c>
      <c r="E748" s="22">
        <v>45230</v>
      </c>
      <c r="F748" s="23">
        <v>9.0452505267519551E-2</v>
      </c>
      <c r="G748" s="23">
        <v>0</v>
      </c>
      <c r="H748" s="24">
        <v>735.31147961567399</v>
      </c>
      <c r="I748" s="24">
        <v>791</v>
      </c>
      <c r="J748" s="25">
        <v>0</v>
      </c>
      <c r="K748" s="25">
        <v>1</v>
      </c>
      <c r="L748" s="21" t="s">
        <v>6</v>
      </c>
      <c r="M748" s="21" t="s">
        <v>6</v>
      </c>
      <c r="N748" s="21">
        <v>0</v>
      </c>
      <c r="O748" s="21">
        <v>0</v>
      </c>
      <c r="P748" s="21" t="s">
        <v>6</v>
      </c>
    </row>
    <row r="749" spans="1:16" x14ac:dyDescent="0.35">
      <c r="A749" s="21" t="s">
        <v>16</v>
      </c>
      <c r="B749" s="21" t="s">
        <v>0</v>
      </c>
      <c r="C749" s="21" t="s">
        <v>295</v>
      </c>
      <c r="D749" s="21" t="s">
        <v>296</v>
      </c>
      <c r="E749" s="22">
        <v>45230</v>
      </c>
      <c r="F749" s="23">
        <v>1.2869066E-2</v>
      </c>
      <c r="G749" s="23">
        <v>4.9183828981226672E-3</v>
      </c>
      <c r="H749" s="24">
        <v>743.81344425760324</v>
      </c>
      <c r="I749" s="24">
        <v>791</v>
      </c>
      <c r="J749" s="25">
        <v>0</v>
      </c>
      <c r="K749" s="25">
        <v>1</v>
      </c>
      <c r="L749" s="21" t="s">
        <v>6</v>
      </c>
      <c r="M749" s="21" t="s">
        <v>6</v>
      </c>
      <c r="N749" s="21">
        <v>0</v>
      </c>
      <c r="O749" s="21">
        <v>0</v>
      </c>
      <c r="P749" s="21" t="s">
        <v>6</v>
      </c>
    </row>
    <row r="750" spans="1:16" x14ac:dyDescent="0.35">
      <c r="A750" s="21" t="s">
        <v>16</v>
      </c>
      <c r="B750" s="21" t="s">
        <v>1</v>
      </c>
      <c r="C750" s="21" t="s">
        <v>295</v>
      </c>
      <c r="D750" s="21" t="s">
        <v>296</v>
      </c>
      <c r="E750" s="22">
        <v>45230</v>
      </c>
      <c r="F750" s="23">
        <v>1.1865239999999999E-2</v>
      </c>
      <c r="G750" s="23">
        <v>1.0701221141257235E-2</v>
      </c>
      <c r="H750" s="24">
        <v>743.6679801121893</v>
      </c>
      <c r="I750" s="24">
        <v>791</v>
      </c>
      <c r="J750" s="25">
        <v>0</v>
      </c>
      <c r="K750" s="25">
        <v>1</v>
      </c>
      <c r="L750" s="21" t="s">
        <v>6</v>
      </c>
      <c r="M750" s="21" t="s">
        <v>6</v>
      </c>
      <c r="N750" s="21">
        <v>0</v>
      </c>
      <c r="O750" s="21">
        <v>0</v>
      </c>
      <c r="P750" s="21" t="s">
        <v>6</v>
      </c>
    </row>
    <row r="751" spans="1:16" x14ac:dyDescent="0.35">
      <c r="A751" s="21" t="s">
        <v>16</v>
      </c>
      <c r="B751" s="21" t="s">
        <v>78</v>
      </c>
      <c r="C751" s="21" t="s">
        <v>297</v>
      </c>
      <c r="D751" s="21" t="s">
        <v>298</v>
      </c>
      <c r="E751" s="22">
        <v>44529</v>
      </c>
      <c r="F751" s="23">
        <v>0.48460539536566588</v>
      </c>
      <c r="G751" s="23">
        <v>0</v>
      </c>
      <c r="H751" s="24">
        <v>1139</v>
      </c>
      <c r="I751" s="24">
        <v>1097</v>
      </c>
      <c r="J751" s="25">
        <v>0</v>
      </c>
      <c r="K751" s="25">
        <v>1</v>
      </c>
      <c r="L751" s="21" t="s">
        <v>6</v>
      </c>
      <c r="M751" s="21" t="s">
        <v>6</v>
      </c>
      <c r="N751" s="21">
        <v>0</v>
      </c>
      <c r="O751" s="21">
        <v>0</v>
      </c>
      <c r="P751" s="21" t="s">
        <v>6</v>
      </c>
    </row>
    <row r="752" spans="1:16" x14ac:dyDescent="0.35">
      <c r="A752" s="21" t="s">
        <v>16</v>
      </c>
      <c r="B752" s="21" t="s">
        <v>81</v>
      </c>
      <c r="C752" s="21" t="s">
        <v>297</v>
      </c>
      <c r="D752" s="21" t="s">
        <v>298</v>
      </c>
      <c r="E752" s="22">
        <v>44529</v>
      </c>
      <c r="F752" s="23">
        <v>0.33221706719239286</v>
      </c>
      <c r="G752" s="23">
        <v>0</v>
      </c>
      <c r="H752" s="24">
        <v>1064</v>
      </c>
      <c r="I752" s="24">
        <v>1097</v>
      </c>
      <c r="J752" s="25">
        <v>0</v>
      </c>
      <c r="K752" s="25">
        <v>1</v>
      </c>
      <c r="L752" s="21" t="s">
        <v>6</v>
      </c>
      <c r="M752" s="21" t="s">
        <v>6</v>
      </c>
      <c r="N752" s="21">
        <v>0</v>
      </c>
      <c r="O752" s="21">
        <v>0</v>
      </c>
      <c r="P752" s="21" t="s">
        <v>6</v>
      </c>
    </row>
    <row r="753" spans="1:16" x14ac:dyDescent="0.35">
      <c r="A753" s="21" t="s">
        <v>16</v>
      </c>
      <c r="B753" s="21" t="s">
        <v>82</v>
      </c>
      <c r="C753" s="21" t="s">
        <v>297</v>
      </c>
      <c r="D753" s="21" t="s">
        <v>298</v>
      </c>
      <c r="E753" s="22">
        <v>44529</v>
      </c>
      <c r="F753" s="23">
        <v>3.1100285052305852E-2</v>
      </c>
      <c r="G753" s="23">
        <v>0</v>
      </c>
      <c r="H753" s="24">
        <v>1130</v>
      </c>
      <c r="I753" s="24">
        <v>1097</v>
      </c>
      <c r="J753" s="25">
        <v>0</v>
      </c>
      <c r="K753" s="25">
        <v>1</v>
      </c>
      <c r="L753" s="21" t="s">
        <v>6</v>
      </c>
      <c r="M753" s="21" t="s">
        <v>6</v>
      </c>
      <c r="N753" s="21">
        <v>0</v>
      </c>
      <c r="O753" s="21">
        <v>0</v>
      </c>
      <c r="P753" s="21" t="s">
        <v>6</v>
      </c>
    </row>
    <row r="754" spans="1:16" x14ac:dyDescent="0.35">
      <c r="A754" s="21" t="s">
        <v>16</v>
      </c>
      <c r="B754" s="21" t="s">
        <v>83</v>
      </c>
      <c r="C754" s="21" t="s">
        <v>297</v>
      </c>
      <c r="D754" s="21" t="s">
        <v>298</v>
      </c>
      <c r="E754" s="22">
        <v>44529</v>
      </c>
      <c r="F754" s="23">
        <v>8.6787072000000007E-2</v>
      </c>
      <c r="G754" s="23">
        <v>9.0754593385511378E-3</v>
      </c>
      <c r="H754" s="24">
        <v>1124.2925798192769</v>
      </c>
      <c r="I754" s="24">
        <v>1097</v>
      </c>
      <c r="J754" s="25">
        <v>0</v>
      </c>
      <c r="K754" s="25">
        <v>1</v>
      </c>
      <c r="L754" s="21" t="s">
        <v>6</v>
      </c>
      <c r="M754" s="21" t="s">
        <v>6</v>
      </c>
      <c r="N754" s="21">
        <v>0</v>
      </c>
      <c r="O754" s="21">
        <v>0</v>
      </c>
      <c r="P754" s="21" t="s">
        <v>6</v>
      </c>
    </row>
    <row r="755" spans="1:16" x14ac:dyDescent="0.35">
      <c r="A755" s="21" t="s">
        <v>16</v>
      </c>
      <c r="B755" s="21" t="s">
        <v>84</v>
      </c>
      <c r="C755" s="21" t="s">
        <v>297</v>
      </c>
      <c r="D755" s="21" t="s">
        <v>298</v>
      </c>
      <c r="E755" s="22">
        <v>44529</v>
      </c>
      <c r="F755" s="23">
        <v>1.2473251162863158E-2</v>
      </c>
      <c r="G755" s="23">
        <v>1.9834530407076084E-2</v>
      </c>
      <c r="H755" s="24">
        <v>1109.75250246317</v>
      </c>
      <c r="I755" s="24">
        <v>1097</v>
      </c>
      <c r="J755" s="25">
        <v>0</v>
      </c>
      <c r="K755" s="25">
        <v>1</v>
      </c>
      <c r="L755" s="21" t="s">
        <v>6</v>
      </c>
      <c r="M755" s="21" t="s">
        <v>6</v>
      </c>
      <c r="N755" s="21">
        <v>0</v>
      </c>
      <c r="O755" s="21">
        <v>0</v>
      </c>
      <c r="P755" s="21" t="s">
        <v>6</v>
      </c>
    </row>
    <row r="756" spans="1:16" x14ac:dyDescent="0.35">
      <c r="A756" s="21" t="s">
        <v>16</v>
      </c>
      <c r="B756" s="21" t="s">
        <v>0</v>
      </c>
      <c r="C756" s="21" t="s">
        <v>297</v>
      </c>
      <c r="D756" s="21" t="s">
        <v>298</v>
      </c>
      <c r="E756" s="22">
        <v>44529</v>
      </c>
      <c r="F756" s="23">
        <v>0</v>
      </c>
      <c r="G756" s="23">
        <v>2.099098246619243E-2</v>
      </c>
      <c r="H756" s="24">
        <v>1121.1233227758264</v>
      </c>
      <c r="I756" s="24">
        <v>1097</v>
      </c>
      <c r="J756" s="25">
        <v>0</v>
      </c>
      <c r="K756" s="25">
        <v>1</v>
      </c>
      <c r="L756" s="21" t="s">
        <v>6</v>
      </c>
      <c r="M756" s="21" t="s">
        <v>6</v>
      </c>
      <c r="N756" s="21">
        <v>0</v>
      </c>
      <c r="O756" s="21">
        <v>0</v>
      </c>
      <c r="P756" s="21" t="s">
        <v>6</v>
      </c>
    </row>
    <row r="757" spans="1:16" x14ac:dyDescent="0.35">
      <c r="A757" s="21" t="s">
        <v>16</v>
      </c>
      <c r="B757" s="21" t="s">
        <v>1</v>
      </c>
      <c r="C757" s="21" t="s">
        <v>297</v>
      </c>
      <c r="D757" s="21" t="s">
        <v>298</v>
      </c>
      <c r="E757" s="22">
        <v>44529</v>
      </c>
      <c r="F757" s="23">
        <v>0</v>
      </c>
      <c r="G757" s="23">
        <v>2.2835670788128214E-2</v>
      </c>
      <c r="H757" s="24">
        <v>1127.3462362821563</v>
      </c>
      <c r="I757" s="24">
        <v>1097</v>
      </c>
      <c r="J757" s="25">
        <v>0</v>
      </c>
      <c r="K757" s="25">
        <v>1</v>
      </c>
      <c r="L757" s="21" t="s">
        <v>6</v>
      </c>
      <c r="M757" s="21" t="s">
        <v>6</v>
      </c>
      <c r="N757" s="21">
        <v>0</v>
      </c>
      <c r="O757" s="21">
        <v>0</v>
      </c>
      <c r="P757" s="21" t="s">
        <v>6</v>
      </c>
    </row>
    <row r="758" spans="1:16" x14ac:dyDescent="0.35">
      <c r="A758" s="21" t="s">
        <v>16</v>
      </c>
      <c r="B758" s="21" t="s">
        <v>78</v>
      </c>
      <c r="C758" s="21" t="s">
        <v>299</v>
      </c>
      <c r="D758" s="21" t="s">
        <v>300</v>
      </c>
      <c r="E758" s="22">
        <v>45596</v>
      </c>
      <c r="F758" s="23">
        <v>0</v>
      </c>
      <c r="G758" s="23">
        <v>0</v>
      </c>
      <c r="H758" s="24">
        <v>543</v>
      </c>
      <c r="I758" s="24">
        <v>565</v>
      </c>
      <c r="J758" s="25">
        <v>0</v>
      </c>
      <c r="K758" s="25">
        <v>1</v>
      </c>
      <c r="L758" s="21" t="s">
        <v>6</v>
      </c>
      <c r="M758" s="21" t="s">
        <v>6</v>
      </c>
      <c r="N758" s="21">
        <v>0</v>
      </c>
      <c r="O758" s="21">
        <v>0</v>
      </c>
      <c r="P758" s="21" t="s">
        <v>6</v>
      </c>
    </row>
    <row r="759" spans="1:16" x14ac:dyDescent="0.35">
      <c r="A759" s="21" t="s">
        <v>16</v>
      </c>
      <c r="B759" s="21" t="s">
        <v>81</v>
      </c>
      <c r="C759" s="21" t="s">
        <v>299</v>
      </c>
      <c r="D759" s="21" t="s">
        <v>300</v>
      </c>
      <c r="E759" s="22">
        <v>45596</v>
      </c>
      <c r="F759" s="23">
        <v>0</v>
      </c>
      <c r="G759" s="23">
        <v>0</v>
      </c>
      <c r="H759" s="24">
        <v>539</v>
      </c>
      <c r="I759" s="24">
        <v>565</v>
      </c>
      <c r="J759" s="25">
        <v>0</v>
      </c>
      <c r="K759" s="25">
        <v>1</v>
      </c>
      <c r="L759" s="21" t="s">
        <v>6</v>
      </c>
      <c r="M759" s="21" t="s">
        <v>6</v>
      </c>
      <c r="N759" s="21">
        <v>0</v>
      </c>
      <c r="O759" s="21">
        <v>0</v>
      </c>
      <c r="P759" s="21" t="s">
        <v>6</v>
      </c>
    </row>
    <row r="760" spans="1:16" x14ac:dyDescent="0.35">
      <c r="A760" s="21" t="s">
        <v>16</v>
      </c>
      <c r="B760" s="21" t="s">
        <v>82</v>
      </c>
      <c r="C760" s="21" t="s">
        <v>299</v>
      </c>
      <c r="D760" s="21" t="s">
        <v>300</v>
      </c>
      <c r="E760" s="22">
        <v>45596</v>
      </c>
      <c r="F760" s="23">
        <v>0</v>
      </c>
      <c r="G760" s="23">
        <v>0</v>
      </c>
      <c r="H760" s="24">
        <v>539</v>
      </c>
      <c r="I760" s="24">
        <v>565</v>
      </c>
      <c r="J760" s="25">
        <v>0</v>
      </c>
      <c r="K760" s="25">
        <v>1</v>
      </c>
      <c r="L760" s="21" t="s">
        <v>6</v>
      </c>
      <c r="M760" s="21" t="s">
        <v>6</v>
      </c>
      <c r="N760" s="21">
        <v>0</v>
      </c>
      <c r="O760" s="21">
        <v>0</v>
      </c>
      <c r="P760" s="21" t="s">
        <v>6</v>
      </c>
    </row>
    <row r="761" spans="1:16" x14ac:dyDescent="0.35">
      <c r="A761" s="21" t="s">
        <v>16</v>
      </c>
      <c r="B761" s="21" t="s">
        <v>83</v>
      </c>
      <c r="C761" s="21" t="s">
        <v>299</v>
      </c>
      <c r="D761" s="21" t="s">
        <v>300</v>
      </c>
      <c r="E761" s="22">
        <v>45596</v>
      </c>
      <c r="F761" s="23">
        <v>2.9239609999999999E-2</v>
      </c>
      <c r="G761" s="23">
        <v>0</v>
      </c>
      <c r="H761" s="24">
        <v>539.60115373708356</v>
      </c>
      <c r="I761" s="24">
        <v>565</v>
      </c>
      <c r="J761" s="25">
        <v>0</v>
      </c>
      <c r="K761" s="25">
        <v>1</v>
      </c>
      <c r="L761" s="21" t="s">
        <v>6</v>
      </c>
      <c r="M761" s="21" t="s">
        <v>6</v>
      </c>
      <c r="N761" s="21">
        <v>0</v>
      </c>
      <c r="O761" s="21">
        <v>0</v>
      </c>
      <c r="P761" s="21" t="s">
        <v>6</v>
      </c>
    </row>
    <row r="762" spans="1:16" x14ac:dyDescent="0.35">
      <c r="A762" s="21" t="s">
        <v>16</v>
      </c>
      <c r="B762" s="21" t="s">
        <v>84</v>
      </c>
      <c r="C762" s="21" t="s">
        <v>299</v>
      </c>
      <c r="D762" s="21" t="s">
        <v>300</v>
      </c>
      <c r="E762" s="22">
        <v>45596</v>
      </c>
      <c r="F762" s="23">
        <v>9.2007589069846213E-2</v>
      </c>
      <c r="G762" s="23">
        <v>0</v>
      </c>
      <c r="H762" s="24">
        <v>552.61987832886825</v>
      </c>
      <c r="I762" s="24">
        <v>565</v>
      </c>
      <c r="J762" s="25">
        <v>0</v>
      </c>
      <c r="K762" s="25">
        <v>1</v>
      </c>
      <c r="L762" s="21" t="s">
        <v>6</v>
      </c>
      <c r="M762" s="21" t="s">
        <v>6</v>
      </c>
      <c r="N762" s="21">
        <v>0</v>
      </c>
      <c r="O762" s="21">
        <v>0</v>
      </c>
      <c r="P762" s="21" t="s">
        <v>6</v>
      </c>
    </row>
    <row r="763" spans="1:16" x14ac:dyDescent="0.35">
      <c r="A763" s="21" t="s">
        <v>16</v>
      </c>
      <c r="B763" s="21" t="s">
        <v>0</v>
      </c>
      <c r="C763" s="21" t="s">
        <v>299</v>
      </c>
      <c r="D763" s="21" t="s">
        <v>300</v>
      </c>
      <c r="E763" s="22">
        <v>45596</v>
      </c>
      <c r="F763" s="23">
        <v>0.85946976500000005</v>
      </c>
      <c r="G763" s="23">
        <v>1.2787683194363316E-2</v>
      </c>
      <c r="H763" s="24">
        <v>558.48960352767108</v>
      </c>
      <c r="I763" s="24">
        <v>565</v>
      </c>
      <c r="J763" s="25">
        <v>0</v>
      </c>
      <c r="K763" s="25">
        <v>1</v>
      </c>
      <c r="L763" s="21" t="s">
        <v>6</v>
      </c>
      <c r="M763" s="21" t="s">
        <v>6</v>
      </c>
      <c r="N763" s="21">
        <v>0</v>
      </c>
      <c r="O763" s="21">
        <v>0</v>
      </c>
      <c r="P763" s="21" t="s">
        <v>6</v>
      </c>
    </row>
    <row r="764" spans="1:16" x14ac:dyDescent="0.35">
      <c r="A764" s="21" t="s">
        <v>16</v>
      </c>
      <c r="B764" s="21" t="s">
        <v>1</v>
      </c>
      <c r="C764" s="21" t="s">
        <v>299</v>
      </c>
      <c r="D764" s="21" t="s">
        <v>300</v>
      </c>
      <c r="E764" s="22">
        <v>45596</v>
      </c>
      <c r="F764" s="23">
        <v>0.15605287000000007</v>
      </c>
      <c r="G764" s="23">
        <v>2.7822930540737988E-2</v>
      </c>
      <c r="H764" s="24">
        <v>561.70193044989094</v>
      </c>
      <c r="I764" s="24">
        <v>565</v>
      </c>
      <c r="J764" s="25">
        <v>0</v>
      </c>
      <c r="K764" s="25">
        <v>1</v>
      </c>
      <c r="L764" s="21" t="s">
        <v>6</v>
      </c>
      <c r="M764" s="21" t="s">
        <v>6</v>
      </c>
      <c r="N764" s="21">
        <v>0</v>
      </c>
      <c r="O764" s="21">
        <v>0</v>
      </c>
      <c r="P764" s="21" t="s">
        <v>6</v>
      </c>
    </row>
    <row r="765" spans="1:16" x14ac:dyDescent="0.35">
      <c r="A765" s="21" t="s">
        <v>16</v>
      </c>
      <c r="B765" s="21" t="s">
        <v>78</v>
      </c>
      <c r="C765" s="21" t="s">
        <v>301</v>
      </c>
      <c r="D765" s="21" t="s">
        <v>302</v>
      </c>
      <c r="E765" s="22">
        <v>45352</v>
      </c>
      <c r="F765" s="23">
        <v>1.4899919591993837E-3</v>
      </c>
      <c r="G765" s="23">
        <v>0</v>
      </c>
      <c r="H765" s="24">
        <v>4774</v>
      </c>
      <c r="I765" s="24">
        <v>5116</v>
      </c>
      <c r="J765" s="25">
        <v>0</v>
      </c>
      <c r="K765" s="25">
        <v>0.25</v>
      </c>
      <c r="L765" s="21" t="s">
        <v>6</v>
      </c>
      <c r="M765" s="21" t="s">
        <v>6</v>
      </c>
      <c r="N765" s="21">
        <v>0</v>
      </c>
      <c r="O765" s="21">
        <v>0</v>
      </c>
      <c r="P765" s="21" t="s">
        <v>6</v>
      </c>
    </row>
    <row r="766" spans="1:16" x14ac:dyDescent="0.35">
      <c r="A766" s="21" t="s">
        <v>16</v>
      </c>
      <c r="B766" s="21" t="s">
        <v>81</v>
      </c>
      <c r="C766" s="21" t="s">
        <v>301</v>
      </c>
      <c r="D766" s="21" t="s">
        <v>302</v>
      </c>
      <c r="E766" s="22">
        <v>45352</v>
      </c>
      <c r="F766" s="23">
        <v>2.2098444970594969E-4</v>
      </c>
      <c r="G766" s="23">
        <v>0</v>
      </c>
      <c r="H766" s="24">
        <v>4741</v>
      </c>
      <c r="I766" s="24">
        <v>5116</v>
      </c>
      <c r="J766" s="25">
        <v>0</v>
      </c>
      <c r="K766" s="25">
        <v>0.25</v>
      </c>
      <c r="L766" s="21" t="s">
        <v>6</v>
      </c>
      <c r="M766" s="21" t="s">
        <v>6</v>
      </c>
      <c r="N766" s="21">
        <v>0</v>
      </c>
      <c r="O766" s="21">
        <v>0</v>
      </c>
      <c r="P766" s="21" t="s">
        <v>6</v>
      </c>
    </row>
    <row r="767" spans="1:16" x14ac:dyDescent="0.35">
      <c r="A767" s="21" t="s">
        <v>16</v>
      </c>
      <c r="B767" s="21" t="s">
        <v>82</v>
      </c>
      <c r="C767" s="21" t="s">
        <v>301</v>
      </c>
      <c r="D767" s="21" t="s">
        <v>302</v>
      </c>
      <c r="E767" s="22">
        <v>45352</v>
      </c>
      <c r="F767" s="23">
        <v>0.66638125916457924</v>
      </c>
      <c r="G767" s="23">
        <v>0</v>
      </c>
      <c r="H767" s="24">
        <v>4847</v>
      </c>
      <c r="I767" s="24">
        <v>5116</v>
      </c>
      <c r="J767" s="25">
        <v>0</v>
      </c>
      <c r="K767" s="25">
        <v>0.25</v>
      </c>
      <c r="L767" s="21" t="s">
        <v>6</v>
      </c>
      <c r="M767" s="21" t="s">
        <v>6</v>
      </c>
      <c r="N767" s="21">
        <v>0</v>
      </c>
      <c r="O767" s="21">
        <v>0</v>
      </c>
      <c r="P767" s="21" t="s">
        <v>6</v>
      </c>
    </row>
    <row r="768" spans="1:16" x14ac:dyDescent="0.35">
      <c r="A768" s="21" t="s">
        <v>16</v>
      </c>
      <c r="B768" s="21" t="s">
        <v>83</v>
      </c>
      <c r="C768" s="21" t="s">
        <v>301</v>
      </c>
      <c r="D768" s="21" t="s">
        <v>302</v>
      </c>
      <c r="E768" s="22">
        <v>45352</v>
      </c>
      <c r="F768" s="23">
        <v>1.9583527479999998</v>
      </c>
      <c r="G768" s="23">
        <v>0</v>
      </c>
      <c r="H768" s="24">
        <v>2972.6892767990748</v>
      </c>
      <c r="I768" s="24">
        <v>5116</v>
      </c>
      <c r="J768" s="25">
        <v>0</v>
      </c>
      <c r="K768" s="25">
        <v>0.25</v>
      </c>
      <c r="L768" s="21" t="s">
        <v>6</v>
      </c>
      <c r="M768" s="21" t="s">
        <v>6</v>
      </c>
      <c r="N768" s="21">
        <v>0</v>
      </c>
      <c r="O768" s="21">
        <v>0</v>
      </c>
      <c r="P768" s="21" t="s">
        <v>6</v>
      </c>
    </row>
    <row r="769" spans="1:16" x14ac:dyDescent="0.35">
      <c r="A769" s="21" t="s">
        <v>16</v>
      </c>
      <c r="B769" s="21" t="s">
        <v>84</v>
      </c>
      <c r="C769" s="21" t="s">
        <v>301</v>
      </c>
      <c r="D769" s="21" t="s">
        <v>302</v>
      </c>
      <c r="E769" s="22">
        <v>45352</v>
      </c>
      <c r="F769" s="23">
        <v>6.2745044941796918E-2</v>
      </c>
      <c r="G769" s="23">
        <v>0</v>
      </c>
      <c r="H769" s="24">
        <v>2975.1362385793645</v>
      </c>
      <c r="I769" s="24">
        <v>5116</v>
      </c>
      <c r="J769" s="25">
        <v>0</v>
      </c>
      <c r="K769" s="25">
        <v>0.25</v>
      </c>
      <c r="L769" s="21" t="s">
        <v>6</v>
      </c>
      <c r="M769" s="21" t="s">
        <v>6</v>
      </c>
      <c r="N769" s="21">
        <v>0</v>
      </c>
      <c r="O769" s="21">
        <v>0</v>
      </c>
      <c r="P769" s="21" t="s">
        <v>6</v>
      </c>
    </row>
    <row r="770" spans="1:16" x14ac:dyDescent="0.35">
      <c r="A770" s="21" t="s">
        <v>16</v>
      </c>
      <c r="B770" s="21" t="s">
        <v>0</v>
      </c>
      <c r="C770" s="21" t="s">
        <v>301</v>
      </c>
      <c r="D770" s="21" t="s">
        <v>302</v>
      </c>
      <c r="E770" s="22">
        <v>45352</v>
      </c>
      <c r="F770" s="23">
        <v>1.1030628000000001E-2</v>
      </c>
      <c r="G770" s="23">
        <v>3.8175633917650949E-2</v>
      </c>
      <c r="H770" s="24">
        <v>3038.2002952668377</v>
      </c>
      <c r="I770" s="24">
        <v>5116</v>
      </c>
      <c r="J770" s="25">
        <v>0</v>
      </c>
      <c r="K770" s="25">
        <v>0.25</v>
      </c>
      <c r="L770" s="21" t="s">
        <v>6</v>
      </c>
      <c r="M770" s="21" t="s">
        <v>6</v>
      </c>
      <c r="N770" s="21">
        <v>0</v>
      </c>
      <c r="O770" s="21">
        <v>0</v>
      </c>
      <c r="P770" s="21" t="s">
        <v>6</v>
      </c>
    </row>
    <row r="771" spans="1:16" x14ac:dyDescent="0.35">
      <c r="A771" s="21" t="s">
        <v>16</v>
      </c>
      <c r="B771" s="21" t="s">
        <v>1</v>
      </c>
      <c r="C771" s="21" t="s">
        <v>301</v>
      </c>
      <c r="D771" s="21" t="s">
        <v>302</v>
      </c>
      <c r="E771" s="22">
        <v>45352</v>
      </c>
      <c r="F771" s="23">
        <v>0</v>
      </c>
      <c r="G771" s="23">
        <v>8.3061020099999994E-2</v>
      </c>
      <c r="H771" s="24">
        <v>3015.6120684773487</v>
      </c>
      <c r="I771" s="24">
        <v>5116</v>
      </c>
      <c r="J771" s="25">
        <v>0</v>
      </c>
      <c r="K771" s="25">
        <v>0.25</v>
      </c>
      <c r="L771" s="21" t="s">
        <v>6</v>
      </c>
      <c r="M771" s="21" t="s">
        <v>6</v>
      </c>
      <c r="N771" s="21">
        <v>0</v>
      </c>
      <c r="O771" s="21">
        <v>0</v>
      </c>
      <c r="P771" s="21" t="s">
        <v>6</v>
      </c>
    </row>
    <row r="772" spans="1:16" x14ac:dyDescent="0.35">
      <c r="A772" s="21" t="s">
        <v>16</v>
      </c>
      <c r="B772" s="21" t="s">
        <v>78</v>
      </c>
      <c r="C772" s="21" t="s">
        <v>303</v>
      </c>
      <c r="D772" s="21" t="s">
        <v>304</v>
      </c>
      <c r="E772" s="22">
        <v>45449</v>
      </c>
      <c r="F772" s="23">
        <v>4.0070891493456506E-3</v>
      </c>
      <c r="G772" s="23">
        <v>0</v>
      </c>
      <c r="H772" s="24">
        <v>3904</v>
      </c>
      <c r="I772" s="24">
        <v>4028</v>
      </c>
      <c r="J772" s="25">
        <v>0</v>
      </c>
      <c r="K772" s="25">
        <v>0.25</v>
      </c>
      <c r="L772" s="21" t="s">
        <v>6</v>
      </c>
      <c r="M772" s="21" t="s">
        <v>6</v>
      </c>
      <c r="N772" s="21">
        <v>0</v>
      </c>
      <c r="O772" s="21">
        <v>0</v>
      </c>
      <c r="P772" s="21" t="s">
        <v>6</v>
      </c>
    </row>
    <row r="773" spans="1:16" x14ac:dyDescent="0.35">
      <c r="A773" s="21" t="s">
        <v>16</v>
      </c>
      <c r="B773" s="21" t="s">
        <v>81</v>
      </c>
      <c r="C773" s="21" t="s">
        <v>303</v>
      </c>
      <c r="D773" s="21" t="s">
        <v>304</v>
      </c>
      <c r="E773" s="22">
        <v>45449</v>
      </c>
      <c r="F773" s="23">
        <v>5.942988619873213E-4</v>
      </c>
      <c r="G773" s="23">
        <v>0</v>
      </c>
      <c r="H773" s="24">
        <v>3946</v>
      </c>
      <c r="I773" s="24">
        <v>4028</v>
      </c>
      <c r="J773" s="25">
        <v>0</v>
      </c>
      <c r="K773" s="25">
        <v>0.25</v>
      </c>
      <c r="L773" s="21" t="s">
        <v>6</v>
      </c>
      <c r="M773" s="21" t="s">
        <v>6</v>
      </c>
      <c r="N773" s="21">
        <v>0</v>
      </c>
      <c r="O773" s="21">
        <v>0</v>
      </c>
      <c r="P773" s="21" t="s">
        <v>6</v>
      </c>
    </row>
    <row r="774" spans="1:16" x14ac:dyDescent="0.35">
      <c r="A774" s="21" t="s">
        <v>16</v>
      </c>
      <c r="B774" s="21" t="s">
        <v>82</v>
      </c>
      <c r="C774" s="21" t="s">
        <v>303</v>
      </c>
      <c r="D774" s="21" t="s">
        <v>304</v>
      </c>
      <c r="E774" s="22">
        <v>45449</v>
      </c>
      <c r="F774" s="23">
        <v>0.26410720255267417</v>
      </c>
      <c r="G774" s="23">
        <v>0</v>
      </c>
      <c r="H774" s="24">
        <v>3916</v>
      </c>
      <c r="I774" s="24">
        <v>4028</v>
      </c>
      <c r="J774" s="25">
        <v>0</v>
      </c>
      <c r="K774" s="25">
        <v>0.25</v>
      </c>
      <c r="L774" s="21" t="s">
        <v>6</v>
      </c>
      <c r="M774" s="21" t="s">
        <v>6</v>
      </c>
      <c r="N774" s="21">
        <v>0</v>
      </c>
      <c r="O774" s="21">
        <v>0</v>
      </c>
      <c r="P774" s="21" t="s">
        <v>6</v>
      </c>
    </row>
    <row r="775" spans="1:16" x14ac:dyDescent="0.35">
      <c r="A775" s="21" t="s">
        <v>16</v>
      </c>
      <c r="B775" s="21" t="s">
        <v>83</v>
      </c>
      <c r="C775" s="21" t="s">
        <v>303</v>
      </c>
      <c r="D775" s="21" t="s">
        <v>304</v>
      </c>
      <c r="E775" s="22">
        <v>45449</v>
      </c>
      <c r="F775" s="23">
        <v>1.254617348</v>
      </c>
      <c r="G775" s="23">
        <v>0</v>
      </c>
      <c r="H775" s="24">
        <v>3953.7291049366413</v>
      </c>
      <c r="I775" s="24">
        <v>4028</v>
      </c>
      <c r="J775" s="25">
        <v>0</v>
      </c>
      <c r="K775" s="25">
        <v>0.25</v>
      </c>
      <c r="L775" s="21" t="s">
        <v>6</v>
      </c>
      <c r="M775" s="21" t="s">
        <v>6</v>
      </c>
      <c r="N775" s="21">
        <v>0</v>
      </c>
      <c r="O775" s="21">
        <v>0</v>
      </c>
      <c r="P775" s="21" t="s">
        <v>6</v>
      </c>
    </row>
    <row r="776" spans="1:16" x14ac:dyDescent="0.35">
      <c r="A776" s="21" t="s">
        <v>16</v>
      </c>
      <c r="B776" s="21" t="s">
        <v>84</v>
      </c>
      <c r="C776" s="21" t="s">
        <v>303</v>
      </c>
      <c r="D776" s="21" t="s">
        <v>304</v>
      </c>
      <c r="E776" s="22">
        <v>45449</v>
      </c>
      <c r="F776" s="23">
        <v>0.54293538201868541</v>
      </c>
      <c r="G776" s="23">
        <v>0</v>
      </c>
      <c r="H776" s="24">
        <v>3964.8387798440099</v>
      </c>
      <c r="I776" s="24">
        <v>4028</v>
      </c>
      <c r="J776" s="25">
        <v>0</v>
      </c>
      <c r="K776" s="25">
        <v>0.25</v>
      </c>
      <c r="L776" s="21" t="s">
        <v>6</v>
      </c>
      <c r="M776" s="21" t="s">
        <v>6</v>
      </c>
      <c r="N776" s="21">
        <v>0</v>
      </c>
      <c r="O776" s="21">
        <v>0</v>
      </c>
      <c r="P776" s="21" t="s">
        <v>6</v>
      </c>
    </row>
    <row r="777" spans="1:16" x14ac:dyDescent="0.35">
      <c r="A777" s="21" t="s">
        <v>16</v>
      </c>
      <c r="B777" s="21" t="s">
        <v>0</v>
      </c>
      <c r="C777" s="21" t="s">
        <v>303</v>
      </c>
      <c r="D777" s="21" t="s">
        <v>304</v>
      </c>
      <c r="E777" s="22">
        <v>45449</v>
      </c>
      <c r="F777" s="23">
        <v>1.2869066E-2</v>
      </c>
      <c r="G777" s="23">
        <v>1.9483040384443297E-2</v>
      </c>
      <c r="H777" s="24">
        <v>4047.0166719651565</v>
      </c>
      <c r="I777" s="24">
        <v>4028</v>
      </c>
      <c r="J777" s="25">
        <v>0</v>
      </c>
      <c r="K777" s="25">
        <v>0.25</v>
      </c>
      <c r="L777" s="21" t="s">
        <v>6</v>
      </c>
      <c r="M777" s="21" t="s">
        <v>6</v>
      </c>
      <c r="N777" s="21">
        <v>0</v>
      </c>
      <c r="O777" s="21">
        <v>0</v>
      </c>
      <c r="P777" s="21" t="s">
        <v>6</v>
      </c>
    </row>
    <row r="778" spans="1:16" x14ac:dyDescent="0.35">
      <c r="A778" s="21" t="s">
        <v>16</v>
      </c>
      <c r="B778" s="21" t="s">
        <v>1</v>
      </c>
      <c r="C778" s="21" t="s">
        <v>303</v>
      </c>
      <c r="D778" s="21" t="s">
        <v>304</v>
      </c>
      <c r="E778" s="22">
        <v>45449</v>
      </c>
      <c r="F778" s="23">
        <v>0</v>
      </c>
      <c r="G778" s="23">
        <v>4.2390421399999996E-2</v>
      </c>
      <c r="H778" s="24">
        <v>4012.3322680320116</v>
      </c>
      <c r="I778" s="24">
        <v>4028</v>
      </c>
      <c r="J778" s="25">
        <v>0</v>
      </c>
      <c r="K778" s="25">
        <v>0.25</v>
      </c>
      <c r="L778" s="21" t="s">
        <v>6</v>
      </c>
      <c r="M778" s="21" t="s">
        <v>6</v>
      </c>
      <c r="N778" s="21">
        <v>0</v>
      </c>
      <c r="O778" s="21">
        <v>0</v>
      </c>
      <c r="P778" s="21" t="s">
        <v>6</v>
      </c>
    </row>
    <row r="779" spans="1:16" x14ac:dyDescent="0.35">
      <c r="A779" s="21" t="s">
        <v>16</v>
      </c>
      <c r="B779" s="21" t="s">
        <v>78</v>
      </c>
      <c r="C779" s="21" t="s">
        <v>305</v>
      </c>
      <c r="D779" s="21" t="s">
        <v>306</v>
      </c>
      <c r="E779" s="22">
        <v>44286</v>
      </c>
      <c r="F779" s="23">
        <v>0.36371156449191683</v>
      </c>
      <c r="G779" s="23">
        <v>0</v>
      </c>
      <c r="H779" s="24">
        <v>846</v>
      </c>
      <c r="I779" s="24">
        <v>866</v>
      </c>
      <c r="J779" s="25">
        <v>0</v>
      </c>
      <c r="K779" s="25">
        <v>0.3</v>
      </c>
      <c r="L779" s="21" t="s">
        <v>6</v>
      </c>
      <c r="M779" s="21" t="s">
        <v>6</v>
      </c>
      <c r="N779" s="21">
        <v>0</v>
      </c>
      <c r="O779" s="21">
        <v>0</v>
      </c>
      <c r="P779" s="21" t="s">
        <v>6</v>
      </c>
    </row>
    <row r="780" spans="1:16" x14ac:dyDescent="0.35">
      <c r="A780" s="21" t="s">
        <v>16</v>
      </c>
      <c r="B780" s="21" t="s">
        <v>81</v>
      </c>
      <c r="C780" s="21" t="s">
        <v>305</v>
      </c>
      <c r="D780" s="21" t="s">
        <v>306</v>
      </c>
      <c r="E780" s="22">
        <v>44286</v>
      </c>
      <c r="F780" s="23">
        <v>2.2902630343084081</v>
      </c>
      <c r="G780" s="23">
        <v>0</v>
      </c>
      <c r="H780" s="24">
        <v>866</v>
      </c>
      <c r="I780" s="24">
        <v>866</v>
      </c>
      <c r="J780" s="25">
        <v>0</v>
      </c>
      <c r="K780" s="25">
        <v>0.3</v>
      </c>
      <c r="L780" s="21" t="s">
        <v>6</v>
      </c>
      <c r="M780" s="21" t="s">
        <v>6</v>
      </c>
      <c r="N780" s="21">
        <v>0</v>
      </c>
      <c r="O780" s="21">
        <v>0</v>
      </c>
      <c r="P780" s="21" t="s">
        <v>6</v>
      </c>
    </row>
    <row r="781" spans="1:16" x14ac:dyDescent="0.35">
      <c r="A781" s="21" t="s">
        <v>16</v>
      </c>
      <c r="B781" s="21" t="s">
        <v>82</v>
      </c>
      <c r="C781" s="21" t="s">
        <v>305</v>
      </c>
      <c r="D781" s="21" t="s">
        <v>306</v>
      </c>
      <c r="E781" s="22">
        <v>44286</v>
      </c>
      <c r="F781" s="23">
        <v>7.2738879464417205E-2</v>
      </c>
      <c r="G781" s="23">
        <v>0</v>
      </c>
      <c r="H781" s="24">
        <v>879</v>
      </c>
      <c r="I781" s="24">
        <v>866</v>
      </c>
      <c r="J781" s="25">
        <v>0</v>
      </c>
      <c r="K781" s="25">
        <v>0.3</v>
      </c>
      <c r="L781" s="21" t="s">
        <v>6</v>
      </c>
      <c r="M781" s="21" t="s">
        <v>6</v>
      </c>
      <c r="N781" s="21">
        <v>0</v>
      </c>
      <c r="O781" s="21">
        <v>0</v>
      </c>
      <c r="P781" s="21" t="s">
        <v>6</v>
      </c>
    </row>
    <row r="782" spans="1:16" x14ac:dyDescent="0.35">
      <c r="A782" s="21" t="s">
        <v>16</v>
      </c>
      <c r="B782" s="21" t="s">
        <v>83</v>
      </c>
      <c r="C782" s="21" t="s">
        <v>305</v>
      </c>
      <c r="D782" s="21" t="s">
        <v>306</v>
      </c>
      <c r="E782" s="22">
        <v>44286</v>
      </c>
      <c r="F782" s="23">
        <v>5.5978570000000004E-3</v>
      </c>
      <c r="G782" s="23">
        <v>1.4856708541006956E-2</v>
      </c>
      <c r="H782" s="24">
        <v>871.36217766938239</v>
      </c>
      <c r="I782" s="24">
        <v>866</v>
      </c>
      <c r="J782" s="25">
        <v>0</v>
      </c>
      <c r="K782" s="25">
        <v>0.3</v>
      </c>
      <c r="L782" s="21" t="s">
        <v>6</v>
      </c>
      <c r="M782" s="21" t="s">
        <v>6</v>
      </c>
      <c r="N782" s="21">
        <v>0</v>
      </c>
      <c r="O782" s="21">
        <v>0</v>
      </c>
      <c r="P782" s="21" t="s">
        <v>6</v>
      </c>
    </row>
    <row r="783" spans="1:16" x14ac:dyDescent="0.35">
      <c r="A783" s="21" t="s">
        <v>16</v>
      </c>
      <c r="B783" s="21" t="s">
        <v>84</v>
      </c>
      <c r="C783" s="21" t="s">
        <v>305</v>
      </c>
      <c r="D783" s="21" t="s">
        <v>306</v>
      </c>
      <c r="E783" s="22">
        <v>44286</v>
      </c>
      <c r="F783" s="23">
        <v>0</v>
      </c>
      <c r="G783" s="23">
        <v>3.2469523173767348E-2</v>
      </c>
      <c r="H783" s="24">
        <v>886.57590192224484</v>
      </c>
      <c r="I783" s="24">
        <v>866</v>
      </c>
      <c r="J783" s="25">
        <v>0</v>
      </c>
      <c r="K783" s="25">
        <v>0.3</v>
      </c>
      <c r="L783" s="21" t="s">
        <v>6</v>
      </c>
      <c r="M783" s="21" t="s">
        <v>6</v>
      </c>
      <c r="N783" s="21">
        <v>0</v>
      </c>
      <c r="O783" s="21">
        <v>0</v>
      </c>
      <c r="P783" s="21" t="s">
        <v>6</v>
      </c>
    </row>
    <row r="784" spans="1:16" x14ac:dyDescent="0.35">
      <c r="A784" s="21" t="s">
        <v>16</v>
      </c>
      <c r="B784" s="21" t="s">
        <v>0</v>
      </c>
      <c r="C784" s="21" t="s">
        <v>305</v>
      </c>
      <c r="D784" s="21" t="s">
        <v>306</v>
      </c>
      <c r="E784" s="22">
        <v>44286</v>
      </c>
      <c r="F784" s="23">
        <v>0</v>
      </c>
      <c r="G784" s="23">
        <v>3.4362658335365254E-2</v>
      </c>
      <c r="H784" s="24">
        <v>904.7445935297219</v>
      </c>
      <c r="I784" s="24">
        <v>866</v>
      </c>
      <c r="J784" s="25">
        <v>0</v>
      </c>
      <c r="K784" s="25">
        <v>0.3</v>
      </c>
      <c r="L784" s="21" t="s">
        <v>6</v>
      </c>
      <c r="M784" s="21" t="s">
        <v>6</v>
      </c>
      <c r="N784" s="21">
        <v>0</v>
      </c>
      <c r="O784" s="21">
        <v>0</v>
      </c>
      <c r="P784" s="21" t="s">
        <v>6</v>
      </c>
    </row>
    <row r="785" spans="1:16" x14ac:dyDescent="0.35">
      <c r="A785" s="21" t="s">
        <v>16</v>
      </c>
      <c r="B785" s="21" t="s">
        <v>1</v>
      </c>
      <c r="C785" s="21" t="s">
        <v>305</v>
      </c>
      <c r="D785" s="21" t="s">
        <v>306</v>
      </c>
      <c r="E785" s="22">
        <v>44286</v>
      </c>
      <c r="F785" s="23">
        <v>0</v>
      </c>
      <c r="G785" s="23">
        <v>3.738245003134754E-2</v>
      </c>
      <c r="H785" s="24">
        <v>894.26497155316952</v>
      </c>
      <c r="I785" s="24">
        <v>866</v>
      </c>
      <c r="J785" s="25">
        <v>0</v>
      </c>
      <c r="K785" s="25">
        <v>0.3</v>
      </c>
      <c r="L785" s="21" t="s">
        <v>6</v>
      </c>
      <c r="M785" s="21" t="s">
        <v>6</v>
      </c>
      <c r="N785" s="21">
        <v>0</v>
      </c>
      <c r="O785" s="21">
        <v>0</v>
      </c>
      <c r="P785" s="21" t="s">
        <v>6</v>
      </c>
    </row>
    <row r="786" spans="1:16" x14ac:dyDescent="0.35">
      <c r="A786" s="21" t="s">
        <v>16</v>
      </c>
      <c r="B786" s="21" t="s">
        <v>78</v>
      </c>
      <c r="C786" s="21" t="s">
        <v>307</v>
      </c>
      <c r="D786" s="21" t="s">
        <v>308</v>
      </c>
      <c r="E786" s="22">
        <v>44286</v>
      </c>
      <c r="F786" s="23">
        <v>0.35957637561200922</v>
      </c>
      <c r="G786" s="23">
        <v>0</v>
      </c>
      <c r="H786" s="24">
        <v>649</v>
      </c>
      <c r="I786" s="24">
        <v>703</v>
      </c>
      <c r="J786" s="25">
        <v>0</v>
      </c>
      <c r="K786" s="25">
        <v>1</v>
      </c>
      <c r="L786" s="21" t="s">
        <v>6</v>
      </c>
      <c r="M786" s="21" t="s">
        <v>6</v>
      </c>
      <c r="N786" s="21">
        <v>0</v>
      </c>
      <c r="O786" s="21">
        <v>0</v>
      </c>
      <c r="P786" s="21" t="s">
        <v>6</v>
      </c>
    </row>
    <row r="787" spans="1:16" x14ac:dyDescent="0.35">
      <c r="A787" s="21" t="s">
        <v>16</v>
      </c>
      <c r="B787" s="21" t="s">
        <v>81</v>
      </c>
      <c r="C787" s="21" t="s">
        <v>307</v>
      </c>
      <c r="D787" s="21" t="s">
        <v>308</v>
      </c>
      <c r="E787" s="22">
        <v>44286</v>
      </c>
      <c r="F787" s="23">
        <v>0.43281543391125027</v>
      </c>
      <c r="G787" s="23">
        <v>0</v>
      </c>
      <c r="H787" s="24">
        <v>702</v>
      </c>
      <c r="I787" s="24">
        <v>703</v>
      </c>
      <c r="J787" s="25">
        <v>0</v>
      </c>
      <c r="K787" s="25">
        <v>1</v>
      </c>
      <c r="L787" s="21" t="s">
        <v>6</v>
      </c>
      <c r="M787" s="21" t="s">
        <v>6</v>
      </c>
      <c r="N787" s="21">
        <v>0</v>
      </c>
      <c r="O787" s="21">
        <v>0</v>
      </c>
      <c r="P787" s="21" t="s">
        <v>6</v>
      </c>
    </row>
    <row r="788" spans="1:16" x14ac:dyDescent="0.35">
      <c r="A788" s="21" t="s">
        <v>16</v>
      </c>
      <c r="B788" s="21" t="s">
        <v>82</v>
      </c>
      <c r="C788" s="21" t="s">
        <v>307</v>
      </c>
      <c r="D788" s="21" t="s">
        <v>308</v>
      </c>
      <c r="E788" s="22">
        <v>44286</v>
      </c>
      <c r="F788" s="23">
        <v>1.8642025331516134E-2</v>
      </c>
      <c r="G788" s="23">
        <v>0</v>
      </c>
      <c r="H788" s="24">
        <v>663</v>
      </c>
      <c r="I788" s="24">
        <v>703</v>
      </c>
      <c r="J788" s="25">
        <v>0</v>
      </c>
      <c r="K788" s="25">
        <v>1</v>
      </c>
      <c r="L788" s="21" t="s">
        <v>6</v>
      </c>
      <c r="M788" s="21" t="s">
        <v>6</v>
      </c>
      <c r="N788" s="21">
        <v>0</v>
      </c>
      <c r="O788" s="21">
        <v>0</v>
      </c>
      <c r="P788" s="21" t="s">
        <v>6</v>
      </c>
    </row>
    <row r="789" spans="1:16" x14ac:dyDescent="0.35">
      <c r="A789" s="21" t="s">
        <v>16</v>
      </c>
      <c r="B789" s="21" t="s">
        <v>83</v>
      </c>
      <c r="C789" s="21" t="s">
        <v>307</v>
      </c>
      <c r="D789" s="21" t="s">
        <v>308</v>
      </c>
      <c r="E789" s="22">
        <v>44286</v>
      </c>
      <c r="F789" s="23">
        <v>8.0374099999999996E-4</v>
      </c>
      <c r="G789" s="23">
        <v>6.6728659122404013E-3</v>
      </c>
      <c r="H789" s="24">
        <v>661.66309257757246</v>
      </c>
      <c r="I789" s="24">
        <v>703</v>
      </c>
      <c r="J789" s="25">
        <v>0</v>
      </c>
      <c r="K789" s="25">
        <v>1</v>
      </c>
      <c r="L789" s="21" t="s">
        <v>6</v>
      </c>
      <c r="M789" s="21" t="s">
        <v>6</v>
      </c>
      <c r="N789" s="21">
        <v>0</v>
      </c>
      <c r="O789" s="21">
        <v>0</v>
      </c>
      <c r="P789" s="21" t="s">
        <v>6</v>
      </c>
    </row>
    <row r="790" spans="1:16" x14ac:dyDescent="0.35">
      <c r="A790" s="21" t="s">
        <v>16</v>
      </c>
      <c r="B790" s="21" t="s">
        <v>84</v>
      </c>
      <c r="C790" s="21" t="s">
        <v>307</v>
      </c>
      <c r="D790" s="21" t="s">
        <v>308</v>
      </c>
      <c r="E790" s="22">
        <v>44286</v>
      </c>
      <c r="F790" s="23">
        <v>0</v>
      </c>
      <c r="G790" s="23">
        <v>1.4583632288060408E-2</v>
      </c>
      <c r="H790" s="24">
        <v>661.71830262368212</v>
      </c>
      <c r="I790" s="24">
        <v>703</v>
      </c>
      <c r="J790" s="25">
        <v>0</v>
      </c>
      <c r="K790" s="25">
        <v>1</v>
      </c>
      <c r="L790" s="21" t="s">
        <v>6</v>
      </c>
      <c r="M790" s="21" t="s">
        <v>6</v>
      </c>
      <c r="N790" s="21">
        <v>0</v>
      </c>
      <c r="O790" s="21">
        <v>0</v>
      </c>
      <c r="P790" s="21" t="s">
        <v>6</v>
      </c>
    </row>
    <row r="791" spans="1:16" x14ac:dyDescent="0.35">
      <c r="A791" s="21" t="s">
        <v>16</v>
      </c>
      <c r="B791" s="21" t="s">
        <v>0</v>
      </c>
      <c r="C791" s="21" t="s">
        <v>307</v>
      </c>
      <c r="D791" s="21" t="s">
        <v>308</v>
      </c>
      <c r="E791" s="22">
        <v>44286</v>
      </c>
      <c r="F791" s="23">
        <v>0</v>
      </c>
      <c r="G791" s="23">
        <v>1.5433930794581207E-2</v>
      </c>
      <c r="H791" s="24">
        <v>681.93432782203604</v>
      </c>
      <c r="I791" s="24">
        <v>703</v>
      </c>
      <c r="J791" s="25">
        <v>0</v>
      </c>
      <c r="K791" s="25">
        <v>1</v>
      </c>
      <c r="L791" s="21" t="s">
        <v>6</v>
      </c>
      <c r="M791" s="21" t="s">
        <v>6</v>
      </c>
      <c r="N791" s="21">
        <v>0</v>
      </c>
      <c r="O791" s="21">
        <v>0</v>
      </c>
      <c r="P791" s="21" t="s">
        <v>6</v>
      </c>
    </row>
    <row r="792" spans="1:16" x14ac:dyDescent="0.35">
      <c r="A792" s="21" t="s">
        <v>16</v>
      </c>
      <c r="B792" s="21" t="s">
        <v>1</v>
      </c>
      <c r="C792" s="21" t="s">
        <v>307</v>
      </c>
      <c r="D792" s="21" t="s">
        <v>308</v>
      </c>
      <c r="E792" s="22">
        <v>44286</v>
      </c>
      <c r="F792" s="23">
        <v>0</v>
      </c>
      <c r="G792" s="23">
        <v>1.6790265208379295E-2</v>
      </c>
      <c r="H792" s="24">
        <v>671.19916442373699</v>
      </c>
      <c r="I792" s="24">
        <v>703</v>
      </c>
      <c r="J792" s="25">
        <v>0</v>
      </c>
      <c r="K792" s="25">
        <v>1</v>
      </c>
      <c r="L792" s="21" t="s">
        <v>6</v>
      </c>
      <c r="M792" s="21" t="s">
        <v>6</v>
      </c>
      <c r="N792" s="21">
        <v>0</v>
      </c>
      <c r="O792" s="21">
        <v>0</v>
      </c>
      <c r="P792" s="21" t="s">
        <v>6</v>
      </c>
    </row>
    <row r="793" spans="1:16" x14ac:dyDescent="0.35">
      <c r="A793" s="21" t="s">
        <v>16</v>
      </c>
      <c r="B793" s="21" t="s">
        <v>78</v>
      </c>
      <c r="C793" s="21" t="s">
        <v>309</v>
      </c>
      <c r="D793" s="21" t="s">
        <v>310</v>
      </c>
      <c r="E793" s="22">
        <v>45268</v>
      </c>
      <c r="F793" s="23">
        <v>0</v>
      </c>
      <c r="G793" s="23">
        <v>0</v>
      </c>
      <c r="H793" s="24">
        <v>1237</v>
      </c>
      <c r="I793" s="24">
        <v>1184</v>
      </c>
      <c r="J793" s="25">
        <v>0</v>
      </c>
      <c r="K793" s="25">
        <v>0.8</v>
      </c>
      <c r="L793" s="21" t="s">
        <v>6</v>
      </c>
      <c r="M793" s="21" t="s">
        <v>6</v>
      </c>
      <c r="N793" s="21">
        <v>0</v>
      </c>
      <c r="O793" s="21">
        <v>0</v>
      </c>
      <c r="P793" s="21" t="s">
        <v>6</v>
      </c>
    </row>
    <row r="794" spans="1:16" x14ac:dyDescent="0.35">
      <c r="A794" s="21" t="s">
        <v>16</v>
      </c>
      <c r="B794" s="21" t="s">
        <v>81</v>
      </c>
      <c r="C794" s="21" t="s">
        <v>309</v>
      </c>
      <c r="D794" s="21" t="s">
        <v>310</v>
      </c>
      <c r="E794" s="22">
        <v>45268</v>
      </c>
      <c r="F794" s="23">
        <v>0</v>
      </c>
      <c r="G794" s="23">
        <v>0</v>
      </c>
      <c r="H794" s="24">
        <v>1196</v>
      </c>
      <c r="I794" s="24">
        <v>1184</v>
      </c>
      <c r="J794" s="25">
        <v>0</v>
      </c>
      <c r="K794" s="25">
        <v>0.8</v>
      </c>
      <c r="L794" s="21" t="s">
        <v>6</v>
      </c>
      <c r="M794" s="21" t="s">
        <v>6</v>
      </c>
      <c r="N794" s="21">
        <v>0</v>
      </c>
      <c r="O794" s="21">
        <v>0</v>
      </c>
      <c r="P794" s="21" t="s">
        <v>6</v>
      </c>
    </row>
    <row r="795" spans="1:16" x14ac:dyDescent="0.35">
      <c r="A795" s="21" t="s">
        <v>16</v>
      </c>
      <c r="B795" s="21" t="s">
        <v>82</v>
      </c>
      <c r="C795" s="21" t="s">
        <v>309</v>
      </c>
      <c r="D795" s="21" t="s">
        <v>310</v>
      </c>
      <c r="E795" s="22">
        <v>45268</v>
      </c>
      <c r="F795" s="23">
        <v>0.31932783482392807</v>
      </c>
      <c r="G795" s="23">
        <v>0</v>
      </c>
      <c r="H795" s="24">
        <v>1296</v>
      </c>
      <c r="I795" s="24">
        <v>1184</v>
      </c>
      <c r="J795" s="25">
        <v>0</v>
      </c>
      <c r="K795" s="25">
        <v>0.8</v>
      </c>
      <c r="L795" s="21" t="s">
        <v>6</v>
      </c>
      <c r="M795" s="21" t="s">
        <v>6</v>
      </c>
      <c r="N795" s="21">
        <v>0</v>
      </c>
      <c r="O795" s="21">
        <v>0</v>
      </c>
      <c r="P795" s="21" t="s">
        <v>6</v>
      </c>
    </row>
    <row r="796" spans="1:16" x14ac:dyDescent="0.35">
      <c r="A796" s="21" t="s">
        <v>16</v>
      </c>
      <c r="B796" s="21" t="s">
        <v>83</v>
      </c>
      <c r="C796" s="21" t="s">
        <v>309</v>
      </c>
      <c r="D796" s="21" t="s">
        <v>310</v>
      </c>
      <c r="E796" s="22">
        <v>45268</v>
      </c>
      <c r="F796" s="23">
        <v>-3.1108322000000001E-2</v>
      </c>
      <c r="G796" s="23">
        <v>0</v>
      </c>
      <c r="H796" s="24">
        <v>1284.0633009305277</v>
      </c>
      <c r="I796" s="24">
        <v>1184</v>
      </c>
      <c r="J796" s="25">
        <v>0</v>
      </c>
      <c r="K796" s="25">
        <v>0.8</v>
      </c>
      <c r="L796" s="21" t="s">
        <v>6</v>
      </c>
      <c r="M796" s="21" t="s">
        <v>6</v>
      </c>
      <c r="N796" s="21">
        <v>0</v>
      </c>
      <c r="O796" s="21">
        <v>0</v>
      </c>
      <c r="P796" s="21" t="s">
        <v>6</v>
      </c>
    </row>
    <row r="797" spans="1:16" x14ac:dyDescent="0.35">
      <c r="A797" s="21" t="s">
        <v>16</v>
      </c>
      <c r="B797" s="21" t="s">
        <v>84</v>
      </c>
      <c r="C797" s="21" t="s">
        <v>309</v>
      </c>
      <c r="D797" s="21" t="s">
        <v>310</v>
      </c>
      <c r="E797" s="22">
        <v>45268</v>
      </c>
      <c r="F797" s="23">
        <v>0.81485687888184966</v>
      </c>
      <c r="G797" s="23">
        <v>0</v>
      </c>
      <c r="H797" s="24">
        <v>1295.3190505719219</v>
      </c>
      <c r="I797" s="24">
        <v>1184</v>
      </c>
      <c r="J797" s="25">
        <v>0</v>
      </c>
      <c r="K797" s="25">
        <v>0.8</v>
      </c>
      <c r="L797" s="21" t="s">
        <v>6</v>
      </c>
      <c r="M797" s="21" t="s">
        <v>6</v>
      </c>
      <c r="N797" s="21">
        <v>0</v>
      </c>
      <c r="O797" s="21">
        <v>0</v>
      </c>
      <c r="P797" s="21" t="s">
        <v>6</v>
      </c>
    </row>
    <row r="798" spans="1:16" x14ac:dyDescent="0.35">
      <c r="A798" s="21" t="s">
        <v>16</v>
      </c>
      <c r="B798" s="21" t="s">
        <v>0</v>
      </c>
      <c r="C798" s="21" t="s">
        <v>309</v>
      </c>
      <c r="D798" s="21" t="s">
        <v>310</v>
      </c>
      <c r="E798" s="22">
        <v>45268</v>
      </c>
      <c r="F798" s="23">
        <v>0.45133652899999999</v>
      </c>
      <c r="G798" s="23">
        <v>1.9470414629507864E-2</v>
      </c>
      <c r="H798" s="24">
        <v>1321.5287966648305</v>
      </c>
      <c r="I798" s="24">
        <v>1184</v>
      </c>
      <c r="J798" s="25">
        <v>0</v>
      </c>
      <c r="K798" s="25">
        <v>0.8</v>
      </c>
      <c r="L798" s="21" t="s">
        <v>6</v>
      </c>
      <c r="M798" s="21" t="s">
        <v>6</v>
      </c>
      <c r="N798" s="21">
        <v>0</v>
      </c>
      <c r="O798" s="21">
        <v>0</v>
      </c>
      <c r="P798" s="21" t="s">
        <v>6</v>
      </c>
    </row>
    <row r="799" spans="1:16" x14ac:dyDescent="0.35">
      <c r="A799" s="21" t="s">
        <v>16</v>
      </c>
      <c r="B799" s="21" t="s">
        <v>1</v>
      </c>
      <c r="C799" s="21" t="s">
        <v>309</v>
      </c>
      <c r="D799" s="21" t="s">
        <v>310</v>
      </c>
      <c r="E799" s="22">
        <v>45268</v>
      </c>
      <c r="F799" s="23">
        <v>5.193147E-2</v>
      </c>
      <c r="G799" s="23">
        <v>4.2362950786499987E-2</v>
      </c>
      <c r="H799" s="24">
        <v>1306.5316185753627</v>
      </c>
      <c r="I799" s="24">
        <v>1184</v>
      </c>
      <c r="J799" s="25">
        <v>0</v>
      </c>
      <c r="K799" s="25">
        <v>0.8</v>
      </c>
      <c r="L799" s="21" t="s">
        <v>6</v>
      </c>
      <c r="M799" s="21" t="s">
        <v>6</v>
      </c>
      <c r="N799" s="21">
        <v>0</v>
      </c>
      <c r="O799" s="21">
        <v>0</v>
      </c>
      <c r="P799" s="21" t="s">
        <v>6</v>
      </c>
    </row>
    <row r="800" spans="1:16" x14ac:dyDescent="0.35">
      <c r="A800" s="21" t="s">
        <v>16</v>
      </c>
      <c r="B800" s="21" t="s">
        <v>78</v>
      </c>
      <c r="C800" s="21" t="s">
        <v>311</v>
      </c>
      <c r="D800" s="21" t="s">
        <v>312</v>
      </c>
      <c r="E800" s="22">
        <v>45471</v>
      </c>
      <c r="F800" s="23">
        <v>0</v>
      </c>
      <c r="G800" s="23">
        <v>0</v>
      </c>
      <c r="H800" s="24">
        <v>1815</v>
      </c>
      <c r="I800" s="24">
        <v>2077</v>
      </c>
      <c r="J800" s="25">
        <v>0</v>
      </c>
      <c r="K800" s="25">
        <v>0.5</v>
      </c>
      <c r="L800" s="21" t="s">
        <v>6</v>
      </c>
      <c r="M800" s="21" t="s">
        <v>6</v>
      </c>
      <c r="N800" s="21">
        <v>0</v>
      </c>
      <c r="O800" s="21">
        <v>0</v>
      </c>
      <c r="P800" s="21" t="s">
        <v>6</v>
      </c>
    </row>
    <row r="801" spans="1:16" x14ac:dyDescent="0.35">
      <c r="A801" s="21" t="s">
        <v>16</v>
      </c>
      <c r="B801" s="21" t="s">
        <v>81</v>
      </c>
      <c r="C801" s="21" t="s">
        <v>311</v>
      </c>
      <c r="D801" s="21" t="s">
        <v>312</v>
      </c>
      <c r="E801" s="22">
        <v>45471</v>
      </c>
      <c r="F801" s="23">
        <v>0</v>
      </c>
      <c r="G801" s="23">
        <v>0</v>
      </c>
      <c r="H801" s="24">
        <v>1840</v>
      </c>
      <c r="I801" s="24">
        <v>2077</v>
      </c>
      <c r="J801" s="25">
        <v>0</v>
      </c>
      <c r="K801" s="25">
        <v>0.5</v>
      </c>
      <c r="L801" s="21" t="s">
        <v>6</v>
      </c>
      <c r="M801" s="21" t="s">
        <v>6</v>
      </c>
      <c r="N801" s="21">
        <v>0</v>
      </c>
      <c r="O801" s="21">
        <v>0</v>
      </c>
      <c r="P801" s="21" t="s">
        <v>6</v>
      </c>
    </row>
    <row r="802" spans="1:16" x14ac:dyDescent="0.35">
      <c r="A802" s="21" t="s">
        <v>16</v>
      </c>
      <c r="B802" s="21" t="s">
        <v>82</v>
      </c>
      <c r="C802" s="21" t="s">
        <v>311</v>
      </c>
      <c r="D802" s="21" t="s">
        <v>312</v>
      </c>
      <c r="E802" s="22">
        <v>45471</v>
      </c>
      <c r="F802" s="23">
        <v>0.34884757742375128</v>
      </c>
      <c r="G802" s="23">
        <v>0</v>
      </c>
      <c r="H802" s="24">
        <v>1850</v>
      </c>
      <c r="I802" s="24">
        <v>2077</v>
      </c>
      <c r="J802" s="25">
        <v>0</v>
      </c>
      <c r="K802" s="25">
        <v>0.5</v>
      </c>
      <c r="L802" s="21" t="s">
        <v>6</v>
      </c>
      <c r="M802" s="21" t="s">
        <v>6</v>
      </c>
      <c r="N802" s="21">
        <v>0</v>
      </c>
      <c r="O802" s="21">
        <v>0</v>
      </c>
      <c r="P802" s="21" t="s">
        <v>6</v>
      </c>
    </row>
    <row r="803" spans="1:16" x14ac:dyDescent="0.35">
      <c r="A803" s="21" t="s">
        <v>16</v>
      </c>
      <c r="B803" s="21" t="s">
        <v>83</v>
      </c>
      <c r="C803" s="21" t="s">
        <v>311</v>
      </c>
      <c r="D803" s="21" t="s">
        <v>312</v>
      </c>
      <c r="E803" s="22">
        <v>45471</v>
      </c>
      <c r="F803" s="23">
        <v>0.655807853</v>
      </c>
      <c r="G803" s="23">
        <v>0</v>
      </c>
      <c r="H803" s="24">
        <v>1869.8896610684938</v>
      </c>
      <c r="I803" s="24">
        <v>2077</v>
      </c>
      <c r="J803" s="25">
        <v>0</v>
      </c>
      <c r="K803" s="25">
        <v>0.5</v>
      </c>
      <c r="L803" s="21" t="s">
        <v>6</v>
      </c>
      <c r="M803" s="21" t="s">
        <v>6</v>
      </c>
      <c r="N803" s="21">
        <v>0</v>
      </c>
      <c r="O803" s="21">
        <v>0</v>
      </c>
      <c r="P803" s="21" t="s">
        <v>6</v>
      </c>
    </row>
    <row r="804" spans="1:16" x14ac:dyDescent="0.35">
      <c r="A804" s="21" t="s">
        <v>16</v>
      </c>
      <c r="B804" s="21" t="s">
        <v>84</v>
      </c>
      <c r="C804" s="21" t="s">
        <v>311</v>
      </c>
      <c r="D804" s="21" t="s">
        <v>312</v>
      </c>
      <c r="E804" s="22">
        <v>45471</v>
      </c>
      <c r="F804" s="23">
        <v>0.95511972632480657</v>
      </c>
      <c r="G804" s="23">
        <v>1.98493714829894E-2</v>
      </c>
      <c r="H804" s="24">
        <v>1916.6766217553861</v>
      </c>
      <c r="I804" s="24">
        <v>2077</v>
      </c>
      <c r="J804" s="25">
        <v>0</v>
      </c>
      <c r="K804" s="25">
        <v>0.5</v>
      </c>
      <c r="L804" s="21" t="s">
        <v>6</v>
      </c>
      <c r="M804" s="21" t="s">
        <v>6</v>
      </c>
      <c r="N804" s="21">
        <v>0</v>
      </c>
      <c r="O804" s="21">
        <v>0</v>
      </c>
      <c r="P804" s="21" t="s">
        <v>6</v>
      </c>
    </row>
    <row r="805" spans="1:16" x14ac:dyDescent="0.35">
      <c r="A805" s="21" t="s">
        <v>16</v>
      </c>
      <c r="B805" s="21" t="s">
        <v>0</v>
      </c>
      <c r="C805" s="21" t="s">
        <v>311</v>
      </c>
      <c r="D805" s="21" t="s">
        <v>312</v>
      </c>
      <c r="E805" s="22">
        <v>45471</v>
      </c>
      <c r="F805" s="23">
        <v>4.8718606999999997E-2</v>
      </c>
      <c r="G805" s="23">
        <v>2.1006688850431551E-2</v>
      </c>
      <c r="H805" s="24">
        <v>1955.5077469556804</v>
      </c>
      <c r="I805" s="24">
        <v>2077</v>
      </c>
      <c r="J805" s="25">
        <v>0</v>
      </c>
      <c r="K805" s="25">
        <v>0.5</v>
      </c>
      <c r="L805" s="21" t="s">
        <v>6</v>
      </c>
      <c r="M805" s="21" t="s">
        <v>6</v>
      </c>
      <c r="N805" s="21">
        <v>0</v>
      </c>
      <c r="O805" s="21">
        <v>0</v>
      </c>
      <c r="P805" s="21" t="s">
        <v>6</v>
      </c>
    </row>
    <row r="806" spans="1:16" x14ac:dyDescent="0.35">
      <c r="A806" s="21" t="s">
        <v>16</v>
      </c>
      <c r="B806" s="21" t="s">
        <v>1</v>
      </c>
      <c r="C806" s="21" t="s">
        <v>311</v>
      </c>
      <c r="D806" s="21" t="s">
        <v>312</v>
      </c>
      <c r="E806" s="22">
        <v>45471</v>
      </c>
      <c r="F806" s="23">
        <v>1.0149999999998598E-5</v>
      </c>
      <c r="G806" s="23">
        <v>4.5705514900000001E-2</v>
      </c>
      <c r="H806" s="24">
        <v>1933.1101235155979</v>
      </c>
      <c r="I806" s="24">
        <v>2077</v>
      </c>
      <c r="J806" s="25">
        <v>0</v>
      </c>
      <c r="K806" s="25">
        <v>0.5</v>
      </c>
      <c r="L806" s="21" t="s">
        <v>6</v>
      </c>
      <c r="M806" s="21" t="s">
        <v>6</v>
      </c>
      <c r="N806" s="21">
        <v>0</v>
      </c>
      <c r="O806" s="21">
        <v>0</v>
      </c>
      <c r="P806" s="21" t="s">
        <v>6</v>
      </c>
    </row>
    <row r="807" spans="1:16" x14ac:dyDescent="0.35">
      <c r="A807" s="21" t="s">
        <v>16</v>
      </c>
      <c r="B807" s="21" t="s">
        <v>78</v>
      </c>
      <c r="C807" s="21" t="s">
        <v>313</v>
      </c>
      <c r="D807" s="21" t="s">
        <v>314</v>
      </c>
      <c r="E807" s="22">
        <v>45648</v>
      </c>
      <c r="F807" s="23">
        <v>0</v>
      </c>
      <c r="G807" s="23">
        <v>0</v>
      </c>
      <c r="H807" s="24">
        <v>414</v>
      </c>
      <c r="I807" s="24">
        <v>439</v>
      </c>
      <c r="J807" s="25">
        <v>0</v>
      </c>
      <c r="K807" s="25">
        <v>1</v>
      </c>
      <c r="L807" s="21" t="s">
        <v>6</v>
      </c>
      <c r="M807" s="21" t="s">
        <v>6</v>
      </c>
      <c r="N807" s="21">
        <v>0</v>
      </c>
      <c r="O807" s="21">
        <v>0</v>
      </c>
      <c r="P807" s="21" t="s">
        <v>6</v>
      </c>
    </row>
    <row r="808" spans="1:16" x14ac:dyDescent="0.35">
      <c r="A808" s="21" t="s">
        <v>16</v>
      </c>
      <c r="B808" s="21" t="s">
        <v>81</v>
      </c>
      <c r="C808" s="21" t="s">
        <v>313</v>
      </c>
      <c r="D808" s="21" t="s">
        <v>314</v>
      </c>
      <c r="E808" s="22">
        <v>45648</v>
      </c>
      <c r="F808" s="23">
        <v>0</v>
      </c>
      <c r="G808" s="23">
        <v>0</v>
      </c>
      <c r="H808" s="24">
        <v>415</v>
      </c>
      <c r="I808" s="24">
        <v>439</v>
      </c>
      <c r="J808" s="25">
        <v>0</v>
      </c>
      <c r="K808" s="25">
        <v>1</v>
      </c>
      <c r="L808" s="21" t="s">
        <v>6</v>
      </c>
      <c r="M808" s="21" t="s">
        <v>6</v>
      </c>
      <c r="N808" s="21">
        <v>0</v>
      </c>
      <c r="O808" s="21">
        <v>0</v>
      </c>
      <c r="P808" s="21" t="s">
        <v>6</v>
      </c>
    </row>
    <row r="809" spans="1:16" x14ac:dyDescent="0.35">
      <c r="A809" s="21" t="s">
        <v>16</v>
      </c>
      <c r="B809" s="21" t="s">
        <v>82</v>
      </c>
      <c r="C809" s="21" t="s">
        <v>313</v>
      </c>
      <c r="D809" s="21" t="s">
        <v>314</v>
      </c>
      <c r="E809" s="22">
        <v>45648</v>
      </c>
      <c r="F809" s="23">
        <v>1.1045555746279648E-2</v>
      </c>
      <c r="G809" s="23">
        <v>0</v>
      </c>
      <c r="H809" s="24">
        <v>437</v>
      </c>
      <c r="I809" s="24">
        <v>439</v>
      </c>
      <c r="J809" s="25">
        <v>0</v>
      </c>
      <c r="K809" s="25">
        <v>1</v>
      </c>
      <c r="L809" s="21" t="s">
        <v>6</v>
      </c>
      <c r="M809" s="21" t="s">
        <v>6</v>
      </c>
      <c r="N809" s="21">
        <v>0</v>
      </c>
      <c r="O809" s="21">
        <v>0</v>
      </c>
      <c r="P809" s="21" t="s">
        <v>6</v>
      </c>
    </row>
    <row r="810" spans="1:16" x14ac:dyDescent="0.35">
      <c r="A810" s="21" t="s">
        <v>16</v>
      </c>
      <c r="B810" s="21" t="s">
        <v>83</v>
      </c>
      <c r="C810" s="21" t="s">
        <v>313</v>
      </c>
      <c r="D810" s="21" t="s">
        <v>314</v>
      </c>
      <c r="E810" s="22">
        <v>45648</v>
      </c>
      <c r="F810" s="23">
        <v>0.210535677</v>
      </c>
      <c r="G810" s="23">
        <v>0</v>
      </c>
      <c r="H810" s="24">
        <v>424.97147661438197</v>
      </c>
      <c r="I810" s="24">
        <v>439</v>
      </c>
      <c r="J810" s="25">
        <v>0</v>
      </c>
      <c r="K810" s="25">
        <v>1</v>
      </c>
      <c r="L810" s="21" t="s">
        <v>6</v>
      </c>
      <c r="M810" s="21" t="s">
        <v>6</v>
      </c>
      <c r="N810" s="21">
        <v>0</v>
      </c>
      <c r="O810" s="21">
        <v>0</v>
      </c>
      <c r="P810" s="21" t="s">
        <v>6</v>
      </c>
    </row>
    <row r="811" spans="1:16" x14ac:dyDescent="0.35">
      <c r="A811" s="21" t="s">
        <v>16</v>
      </c>
      <c r="B811" s="21" t="s">
        <v>84</v>
      </c>
      <c r="C811" s="21" t="s">
        <v>313</v>
      </c>
      <c r="D811" s="21" t="s">
        <v>314</v>
      </c>
      <c r="E811" s="22">
        <v>45648</v>
      </c>
      <c r="F811" s="23">
        <v>0.16909803052867281</v>
      </c>
      <c r="G811" s="23">
        <v>0</v>
      </c>
      <c r="H811" s="24">
        <v>475.48410958332795</v>
      </c>
      <c r="I811" s="24">
        <v>439</v>
      </c>
      <c r="J811" s="25">
        <v>0</v>
      </c>
      <c r="K811" s="25">
        <v>1</v>
      </c>
      <c r="L811" s="21" t="s">
        <v>6</v>
      </c>
      <c r="M811" s="21" t="s">
        <v>6</v>
      </c>
      <c r="N811" s="21">
        <v>0</v>
      </c>
      <c r="O811" s="21">
        <v>0</v>
      </c>
      <c r="P811" s="21" t="s">
        <v>6</v>
      </c>
    </row>
    <row r="812" spans="1:16" x14ac:dyDescent="0.35">
      <c r="A812" s="21" t="s">
        <v>16</v>
      </c>
      <c r="B812" s="21" t="s">
        <v>0</v>
      </c>
      <c r="C812" s="21" t="s">
        <v>313</v>
      </c>
      <c r="D812" s="21" t="s">
        <v>314</v>
      </c>
      <c r="E812" s="22">
        <v>45648</v>
      </c>
      <c r="F812" s="23">
        <v>0.10571018500000001</v>
      </c>
      <c r="G812" s="23">
        <v>3.4080691334563437E-3</v>
      </c>
      <c r="H812" s="24">
        <v>422.42372681731376</v>
      </c>
      <c r="I812" s="24">
        <v>439</v>
      </c>
      <c r="J812" s="25">
        <v>0</v>
      </c>
      <c r="K812" s="25">
        <v>1</v>
      </c>
      <c r="L812" s="21" t="s">
        <v>6</v>
      </c>
      <c r="M812" s="21" t="s">
        <v>6</v>
      </c>
      <c r="N812" s="21">
        <v>0</v>
      </c>
      <c r="O812" s="21">
        <v>0</v>
      </c>
      <c r="P812" s="21" t="s">
        <v>6</v>
      </c>
    </row>
    <row r="813" spans="1:16" x14ac:dyDescent="0.35">
      <c r="A813" s="21" t="s">
        <v>16</v>
      </c>
      <c r="B813" s="21" t="s">
        <v>1</v>
      </c>
      <c r="C813" s="21" t="s">
        <v>313</v>
      </c>
      <c r="D813" s="21" t="s">
        <v>314</v>
      </c>
      <c r="E813" s="22">
        <v>45648</v>
      </c>
      <c r="F813" s="23">
        <v>1.0728498200000003</v>
      </c>
      <c r="G813" s="23">
        <v>7.4151407519999993E-3</v>
      </c>
      <c r="H813" s="24">
        <v>478.5361190049735</v>
      </c>
      <c r="I813" s="24">
        <v>439</v>
      </c>
      <c r="J813" s="25">
        <v>0</v>
      </c>
      <c r="K813" s="25">
        <v>1</v>
      </c>
      <c r="L813" s="21" t="s">
        <v>6</v>
      </c>
      <c r="M813" s="21" t="s">
        <v>6</v>
      </c>
      <c r="N813" s="21">
        <v>0</v>
      </c>
      <c r="O813" s="21">
        <v>0</v>
      </c>
      <c r="P813" s="21" t="s">
        <v>6</v>
      </c>
    </row>
    <row r="814" spans="1:16" x14ac:dyDescent="0.35">
      <c r="A814" s="21" t="s">
        <v>16</v>
      </c>
      <c r="B814" s="21" t="s">
        <v>78</v>
      </c>
      <c r="C814" s="21" t="s">
        <v>315</v>
      </c>
      <c r="D814" s="21" t="s">
        <v>316</v>
      </c>
      <c r="E814" s="22">
        <v>45345</v>
      </c>
      <c r="F814" s="23">
        <v>3.8424235950731332E-4</v>
      </c>
      <c r="G814" s="23">
        <v>0</v>
      </c>
      <c r="H814" s="24">
        <v>5962</v>
      </c>
      <c r="I814" s="24">
        <v>6324</v>
      </c>
      <c r="J814" s="25">
        <v>0</v>
      </c>
      <c r="K814" s="25">
        <v>0.25</v>
      </c>
      <c r="L814" s="21" t="s">
        <v>6</v>
      </c>
      <c r="M814" s="21" t="s">
        <v>6</v>
      </c>
      <c r="N814" s="21">
        <v>0</v>
      </c>
      <c r="O814" s="21">
        <v>0</v>
      </c>
      <c r="P814" s="21" t="s">
        <v>6</v>
      </c>
    </row>
    <row r="815" spans="1:16" x14ac:dyDescent="0.35">
      <c r="A815" s="21" t="s">
        <v>16</v>
      </c>
      <c r="B815" s="21" t="s">
        <v>81</v>
      </c>
      <c r="C815" s="21" t="s">
        <v>315</v>
      </c>
      <c r="D815" s="21" t="s">
        <v>316</v>
      </c>
      <c r="E815" s="22">
        <v>45345</v>
      </c>
      <c r="F815" s="23">
        <v>5.6994050255861901E-5</v>
      </c>
      <c r="G815" s="23">
        <v>0</v>
      </c>
      <c r="H815" s="24">
        <v>6063</v>
      </c>
      <c r="I815" s="24">
        <v>6324</v>
      </c>
      <c r="J815" s="25">
        <v>0</v>
      </c>
      <c r="K815" s="25">
        <v>0.25</v>
      </c>
      <c r="L815" s="21" t="s">
        <v>6</v>
      </c>
      <c r="M815" s="21" t="s">
        <v>6</v>
      </c>
      <c r="N815" s="21">
        <v>0</v>
      </c>
      <c r="O815" s="21">
        <v>0</v>
      </c>
      <c r="P815" s="21" t="s">
        <v>6</v>
      </c>
    </row>
    <row r="816" spans="1:16" x14ac:dyDescent="0.35">
      <c r="A816" s="21" t="s">
        <v>16</v>
      </c>
      <c r="B816" s="21" t="s">
        <v>82</v>
      </c>
      <c r="C816" s="21" t="s">
        <v>315</v>
      </c>
      <c r="D816" s="21" t="s">
        <v>316</v>
      </c>
      <c r="E816" s="22">
        <v>45345</v>
      </c>
      <c r="F816" s="23">
        <v>0.45396667621555908</v>
      </c>
      <c r="G816" s="23">
        <v>0</v>
      </c>
      <c r="H816" s="24">
        <v>6239</v>
      </c>
      <c r="I816" s="24">
        <v>6324</v>
      </c>
      <c r="J816" s="25">
        <v>0</v>
      </c>
      <c r="K816" s="25">
        <v>0.25</v>
      </c>
      <c r="L816" s="21" t="s">
        <v>6</v>
      </c>
      <c r="M816" s="21" t="s">
        <v>6</v>
      </c>
      <c r="N816" s="21">
        <v>0</v>
      </c>
      <c r="O816" s="21">
        <v>0</v>
      </c>
      <c r="P816" s="21" t="s">
        <v>6</v>
      </c>
    </row>
    <row r="817" spans="1:16" x14ac:dyDescent="0.35">
      <c r="A817" s="21" t="s">
        <v>16</v>
      </c>
      <c r="B817" s="21" t="s">
        <v>83</v>
      </c>
      <c r="C817" s="21" t="s">
        <v>315</v>
      </c>
      <c r="D817" s="21" t="s">
        <v>316</v>
      </c>
      <c r="E817" s="22">
        <v>45345</v>
      </c>
      <c r="F817" s="23">
        <v>1.245181989</v>
      </c>
      <c r="G817" s="23">
        <v>0</v>
      </c>
      <c r="H817" s="24">
        <v>5894.5139631435441</v>
      </c>
      <c r="I817" s="24">
        <v>6324</v>
      </c>
      <c r="J817" s="25">
        <v>0</v>
      </c>
      <c r="K817" s="25">
        <v>0.25</v>
      </c>
      <c r="L817" s="21" t="s">
        <v>6</v>
      </c>
      <c r="M817" s="21" t="s">
        <v>6</v>
      </c>
      <c r="N817" s="21">
        <v>0</v>
      </c>
      <c r="O817" s="21">
        <v>0</v>
      </c>
      <c r="P817" s="21" t="s">
        <v>6</v>
      </c>
    </row>
    <row r="818" spans="1:16" x14ac:dyDescent="0.35">
      <c r="A818" s="21" t="s">
        <v>16</v>
      </c>
      <c r="B818" s="21" t="s">
        <v>84</v>
      </c>
      <c r="C818" s="21" t="s">
        <v>315</v>
      </c>
      <c r="D818" s="21" t="s">
        <v>316</v>
      </c>
      <c r="E818" s="22">
        <v>45345</v>
      </c>
      <c r="F818" s="23">
        <v>0.90580814848427138</v>
      </c>
      <c r="G818" s="23">
        <v>1.6917506378590123E-2</v>
      </c>
      <c r="H818" s="24">
        <v>6530.9998572319155</v>
      </c>
      <c r="I818" s="24">
        <v>6324</v>
      </c>
      <c r="J818" s="25">
        <v>0</v>
      </c>
      <c r="K818" s="25">
        <v>0.25</v>
      </c>
      <c r="L818" s="21" t="s">
        <v>6</v>
      </c>
      <c r="M818" s="21" t="s">
        <v>6</v>
      </c>
      <c r="N818" s="21">
        <v>0</v>
      </c>
      <c r="O818" s="21">
        <v>0</v>
      </c>
      <c r="P818" s="21" t="s">
        <v>6</v>
      </c>
    </row>
    <row r="819" spans="1:16" x14ac:dyDescent="0.35">
      <c r="A819" s="21" t="s">
        <v>16</v>
      </c>
      <c r="B819" s="21" t="s">
        <v>0</v>
      </c>
      <c r="C819" s="21" t="s">
        <v>315</v>
      </c>
      <c r="D819" s="21" t="s">
        <v>316</v>
      </c>
      <c r="E819" s="22">
        <v>45345</v>
      </c>
      <c r="F819" s="23">
        <v>-2.7576569999999998E-2</v>
      </c>
      <c r="G819" s="23">
        <v>1.7903881386107851E-2</v>
      </c>
      <c r="H819" s="24">
        <v>5789.5684987890054</v>
      </c>
      <c r="I819" s="24">
        <v>6324</v>
      </c>
      <c r="J819" s="25">
        <v>0</v>
      </c>
      <c r="K819" s="25">
        <v>0.25</v>
      </c>
      <c r="L819" s="21" t="s">
        <v>6</v>
      </c>
      <c r="M819" s="21" t="s">
        <v>6</v>
      </c>
      <c r="N819" s="21">
        <v>0</v>
      </c>
      <c r="O819" s="21">
        <v>0</v>
      </c>
      <c r="P819" s="21" t="s">
        <v>6</v>
      </c>
    </row>
    <row r="820" spans="1:16" x14ac:dyDescent="0.35">
      <c r="A820" s="21" t="s">
        <v>16</v>
      </c>
      <c r="B820" s="21" t="s">
        <v>1</v>
      </c>
      <c r="C820" s="21" t="s">
        <v>315</v>
      </c>
      <c r="D820" s="21" t="s">
        <v>316</v>
      </c>
      <c r="E820" s="22">
        <v>45345</v>
      </c>
      <c r="F820" s="23">
        <v>1.9429999999999999E-5</v>
      </c>
      <c r="G820" s="23">
        <v>3.8954550300000002E-2</v>
      </c>
      <c r="H820" s="24">
        <v>6573.6466564728844</v>
      </c>
      <c r="I820" s="24">
        <v>6324</v>
      </c>
      <c r="J820" s="25">
        <v>0</v>
      </c>
      <c r="K820" s="25">
        <v>0.25</v>
      </c>
      <c r="L820" s="21" t="s">
        <v>6</v>
      </c>
      <c r="M820" s="21" t="s">
        <v>6</v>
      </c>
      <c r="N820" s="21">
        <v>0</v>
      </c>
      <c r="O820" s="21">
        <v>0</v>
      </c>
      <c r="P820" s="21" t="s">
        <v>6</v>
      </c>
    </row>
    <row r="821" spans="1:16" x14ac:dyDescent="0.35">
      <c r="A821" s="21" t="s">
        <v>16</v>
      </c>
      <c r="B821" s="21" t="s">
        <v>78</v>
      </c>
      <c r="C821" s="21" t="s">
        <v>317</v>
      </c>
      <c r="D821" s="21" t="s">
        <v>318</v>
      </c>
      <c r="E821" s="22">
        <v>45408</v>
      </c>
      <c r="F821" s="23">
        <v>1.1612064395688992E-3</v>
      </c>
      <c r="G821" s="23">
        <v>0</v>
      </c>
      <c r="H821" s="24">
        <v>1502</v>
      </c>
      <c r="I821" s="24">
        <v>1528</v>
      </c>
      <c r="J821" s="25">
        <v>0</v>
      </c>
      <c r="K821" s="25">
        <v>0.25</v>
      </c>
      <c r="L821" s="21" t="s">
        <v>6</v>
      </c>
      <c r="M821" s="21" t="s">
        <v>6</v>
      </c>
      <c r="N821" s="21">
        <v>0</v>
      </c>
      <c r="O821" s="21">
        <v>0</v>
      </c>
      <c r="P821" s="21" t="s">
        <v>6</v>
      </c>
    </row>
    <row r="822" spans="1:16" x14ac:dyDescent="0.35">
      <c r="A822" s="21" t="s">
        <v>16</v>
      </c>
      <c r="B822" s="21" t="s">
        <v>81</v>
      </c>
      <c r="C822" s="21" t="s">
        <v>317</v>
      </c>
      <c r="D822" s="21" t="s">
        <v>318</v>
      </c>
      <c r="E822" s="22">
        <v>45408</v>
      </c>
      <c r="F822" s="23">
        <v>2.2805514015122579E-4</v>
      </c>
      <c r="G822" s="23">
        <v>0</v>
      </c>
      <c r="H822" s="24">
        <v>1547</v>
      </c>
      <c r="I822" s="24">
        <v>1528</v>
      </c>
      <c r="J822" s="25">
        <v>0</v>
      </c>
      <c r="K822" s="25">
        <v>0.25</v>
      </c>
      <c r="L822" s="21" t="s">
        <v>6</v>
      </c>
      <c r="M822" s="21" t="s">
        <v>6</v>
      </c>
      <c r="N822" s="21">
        <v>0</v>
      </c>
      <c r="O822" s="21">
        <v>0</v>
      </c>
      <c r="P822" s="21" t="s">
        <v>6</v>
      </c>
    </row>
    <row r="823" spans="1:16" x14ac:dyDescent="0.35">
      <c r="A823" s="21" t="s">
        <v>16</v>
      </c>
      <c r="B823" s="21" t="s">
        <v>82</v>
      </c>
      <c r="C823" s="21" t="s">
        <v>317</v>
      </c>
      <c r="D823" s="21" t="s">
        <v>318</v>
      </c>
      <c r="E823" s="22">
        <v>45408</v>
      </c>
      <c r="F823" s="23">
        <v>0.76588564419110061</v>
      </c>
      <c r="G823" s="23">
        <v>0</v>
      </c>
      <c r="H823" s="24">
        <v>1539</v>
      </c>
      <c r="I823" s="24">
        <v>1528</v>
      </c>
      <c r="J823" s="25">
        <v>0</v>
      </c>
      <c r="K823" s="25">
        <v>0.25</v>
      </c>
      <c r="L823" s="21" t="s">
        <v>6</v>
      </c>
      <c r="M823" s="21" t="s">
        <v>6</v>
      </c>
      <c r="N823" s="21">
        <v>0</v>
      </c>
      <c r="O823" s="21">
        <v>0</v>
      </c>
      <c r="P823" s="21" t="s">
        <v>6</v>
      </c>
    </row>
    <row r="824" spans="1:16" x14ac:dyDescent="0.35">
      <c r="A824" s="21" t="s">
        <v>16</v>
      </c>
      <c r="B824" s="21" t="s">
        <v>83</v>
      </c>
      <c r="C824" s="21" t="s">
        <v>317</v>
      </c>
      <c r="D824" s="21" t="s">
        <v>318</v>
      </c>
      <c r="E824" s="22">
        <v>45408</v>
      </c>
      <c r="F824" s="23">
        <v>1.7176670600000001</v>
      </c>
      <c r="G824" s="23">
        <v>0</v>
      </c>
      <c r="H824" s="24">
        <v>1569.7230728455452</v>
      </c>
      <c r="I824" s="24">
        <v>1528</v>
      </c>
      <c r="J824" s="25">
        <v>0</v>
      </c>
      <c r="K824" s="25">
        <v>0.25</v>
      </c>
      <c r="L824" s="21" t="s">
        <v>6</v>
      </c>
      <c r="M824" s="21" t="s">
        <v>6</v>
      </c>
      <c r="N824" s="21">
        <v>0</v>
      </c>
      <c r="O824" s="21">
        <v>0</v>
      </c>
      <c r="P824" s="21" t="s">
        <v>6</v>
      </c>
    </row>
    <row r="825" spans="1:16" x14ac:dyDescent="0.35">
      <c r="A825" s="21" t="s">
        <v>16</v>
      </c>
      <c r="B825" s="21" t="s">
        <v>84</v>
      </c>
      <c r="C825" s="21" t="s">
        <v>317</v>
      </c>
      <c r="D825" s="21" t="s">
        <v>318</v>
      </c>
      <c r="E825" s="22">
        <v>45408</v>
      </c>
      <c r="F825" s="23">
        <v>0.14358808110198093</v>
      </c>
      <c r="G825" s="23">
        <v>0</v>
      </c>
      <c r="H825" s="24">
        <v>1581.1251327730495</v>
      </c>
      <c r="I825" s="24">
        <v>1528</v>
      </c>
      <c r="J825" s="25">
        <v>0</v>
      </c>
      <c r="K825" s="25">
        <v>0.25</v>
      </c>
      <c r="L825" s="21" t="s">
        <v>6</v>
      </c>
      <c r="M825" s="21" t="s">
        <v>6</v>
      </c>
      <c r="N825" s="21">
        <v>0</v>
      </c>
      <c r="O825" s="21">
        <v>0</v>
      </c>
      <c r="P825" s="21" t="s">
        <v>6</v>
      </c>
    </row>
    <row r="826" spans="1:16" x14ac:dyDescent="0.35">
      <c r="A826" s="21" t="s">
        <v>16</v>
      </c>
      <c r="B826" s="21" t="s">
        <v>0</v>
      </c>
      <c r="C826" s="21" t="s">
        <v>317</v>
      </c>
      <c r="D826" s="21" t="s">
        <v>318</v>
      </c>
      <c r="E826" s="22">
        <v>45408</v>
      </c>
      <c r="F826" s="23">
        <v>1.8384380000000002E-2</v>
      </c>
      <c r="G826" s="23">
        <v>1.2547210432215E-2</v>
      </c>
      <c r="H826" s="24">
        <v>1613.1800171528375</v>
      </c>
      <c r="I826" s="24">
        <v>1528</v>
      </c>
      <c r="J826" s="25">
        <v>0</v>
      </c>
      <c r="K826" s="25">
        <v>0.25</v>
      </c>
      <c r="L826" s="21" t="s">
        <v>6</v>
      </c>
      <c r="M826" s="21" t="s">
        <v>6</v>
      </c>
      <c r="N826" s="21">
        <v>0</v>
      </c>
      <c r="O826" s="21">
        <v>0</v>
      </c>
      <c r="P826" s="21" t="s">
        <v>6</v>
      </c>
    </row>
    <row r="827" spans="1:16" x14ac:dyDescent="0.35">
      <c r="A827" s="21" t="s">
        <v>16</v>
      </c>
      <c r="B827" s="21" t="s">
        <v>1</v>
      </c>
      <c r="C827" s="21" t="s">
        <v>317</v>
      </c>
      <c r="D827" s="21" t="s">
        <v>318</v>
      </c>
      <c r="E827" s="22">
        <v>45408</v>
      </c>
      <c r="F827" s="23">
        <v>8.3819000000000005E-4</v>
      </c>
      <c r="G827" s="23">
        <v>2.7299719505830492E-2</v>
      </c>
      <c r="H827" s="24">
        <v>1595.4898710195378</v>
      </c>
      <c r="I827" s="24">
        <v>1528</v>
      </c>
      <c r="J827" s="25">
        <v>0</v>
      </c>
      <c r="K827" s="25">
        <v>0.25</v>
      </c>
      <c r="L827" s="21" t="s">
        <v>6</v>
      </c>
      <c r="M827" s="21" t="s">
        <v>6</v>
      </c>
      <c r="N827" s="21">
        <v>0</v>
      </c>
      <c r="O827" s="21">
        <v>0</v>
      </c>
      <c r="P827" s="21" t="s">
        <v>6</v>
      </c>
    </row>
    <row r="828" spans="1:16" x14ac:dyDescent="0.35">
      <c r="A828" s="21" t="s">
        <v>16</v>
      </c>
      <c r="B828" s="21" t="s">
        <v>78</v>
      </c>
      <c r="C828" s="21" t="s">
        <v>319</v>
      </c>
      <c r="D828" s="21" t="s">
        <v>320</v>
      </c>
      <c r="E828" s="22">
        <v>45548</v>
      </c>
      <c r="F828" s="23">
        <v>0</v>
      </c>
      <c r="G828" s="23">
        <v>0</v>
      </c>
      <c r="H828" s="24">
        <v>312</v>
      </c>
      <c r="I828" s="24">
        <v>345</v>
      </c>
      <c r="J828" s="25">
        <v>0</v>
      </c>
      <c r="K828" s="25">
        <v>1</v>
      </c>
      <c r="L828" s="21" t="s">
        <v>6</v>
      </c>
      <c r="M828" s="21" t="s">
        <v>6</v>
      </c>
      <c r="N828" s="21">
        <v>0</v>
      </c>
      <c r="O828" s="21">
        <v>0</v>
      </c>
      <c r="P828" s="21" t="s">
        <v>6</v>
      </c>
    </row>
    <row r="829" spans="1:16" x14ac:dyDescent="0.35">
      <c r="A829" s="21" t="s">
        <v>16</v>
      </c>
      <c r="B829" s="21" t="s">
        <v>81</v>
      </c>
      <c r="C829" s="21" t="s">
        <v>319</v>
      </c>
      <c r="D829" s="21" t="s">
        <v>320</v>
      </c>
      <c r="E829" s="22">
        <v>45548</v>
      </c>
      <c r="F829" s="23">
        <v>0</v>
      </c>
      <c r="G829" s="23">
        <v>0</v>
      </c>
      <c r="H829" s="24">
        <v>325</v>
      </c>
      <c r="I829" s="24">
        <v>345</v>
      </c>
      <c r="J829" s="25">
        <v>0</v>
      </c>
      <c r="K829" s="25">
        <v>1</v>
      </c>
      <c r="L829" s="21" t="s">
        <v>6</v>
      </c>
      <c r="M829" s="21" t="s">
        <v>6</v>
      </c>
      <c r="N829" s="21">
        <v>0</v>
      </c>
      <c r="O829" s="21">
        <v>0</v>
      </c>
      <c r="P829" s="21" t="s">
        <v>6</v>
      </c>
    </row>
    <row r="830" spans="1:16" x14ac:dyDescent="0.35">
      <c r="A830" s="21" t="s">
        <v>16</v>
      </c>
      <c r="B830" s="21" t="s">
        <v>82</v>
      </c>
      <c r="C830" s="21" t="s">
        <v>319</v>
      </c>
      <c r="D830" s="21" t="s">
        <v>320</v>
      </c>
      <c r="E830" s="22">
        <v>45548</v>
      </c>
      <c r="F830" s="23">
        <v>2.1231513076469716E-2</v>
      </c>
      <c r="G830" s="23">
        <v>0</v>
      </c>
      <c r="H830" s="24">
        <v>330</v>
      </c>
      <c r="I830" s="24">
        <v>345</v>
      </c>
      <c r="J830" s="25">
        <v>0</v>
      </c>
      <c r="K830" s="25">
        <v>1</v>
      </c>
      <c r="L830" s="21" t="s">
        <v>6</v>
      </c>
      <c r="M830" s="21" t="s">
        <v>6</v>
      </c>
      <c r="N830" s="21">
        <v>0</v>
      </c>
      <c r="O830" s="21">
        <v>0</v>
      </c>
      <c r="P830" s="21" t="s">
        <v>6</v>
      </c>
    </row>
    <row r="831" spans="1:16" x14ac:dyDescent="0.35">
      <c r="A831" s="21" t="s">
        <v>16</v>
      </c>
      <c r="B831" s="21" t="s">
        <v>83</v>
      </c>
      <c r="C831" s="21" t="s">
        <v>319</v>
      </c>
      <c r="D831" s="21" t="s">
        <v>320</v>
      </c>
      <c r="E831" s="22">
        <v>45548</v>
      </c>
      <c r="F831" s="23">
        <v>2.1650498000000001E-2</v>
      </c>
      <c r="G831" s="23">
        <v>0</v>
      </c>
      <c r="H831" s="24">
        <v>316.57992595300061</v>
      </c>
      <c r="I831" s="24">
        <v>345</v>
      </c>
      <c r="J831" s="25">
        <v>0</v>
      </c>
      <c r="K831" s="25">
        <v>1</v>
      </c>
      <c r="L831" s="21" t="s">
        <v>6</v>
      </c>
      <c r="M831" s="21" t="s">
        <v>6</v>
      </c>
      <c r="N831" s="21">
        <v>0</v>
      </c>
      <c r="O831" s="21">
        <v>0</v>
      </c>
      <c r="P831" s="21" t="s">
        <v>6</v>
      </c>
    </row>
    <row r="832" spans="1:16" x14ac:dyDescent="0.35">
      <c r="A832" s="21" t="s">
        <v>16</v>
      </c>
      <c r="B832" s="21" t="s">
        <v>84</v>
      </c>
      <c r="C832" s="21" t="s">
        <v>319</v>
      </c>
      <c r="D832" s="21" t="s">
        <v>320</v>
      </c>
      <c r="E832" s="22">
        <v>45548</v>
      </c>
      <c r="F832" s="23">
        <v>0.25430867242125688</v>
      </c>
      <c r="G832" s="23">
        <v>0</v>
      </c>
      <c r="H832" s="24">
        <v>353.01838278305775</v>
      </c>
      <c r="I832" s="24">
        <v>345</v>
      </c>
      <c r="J832" s="25">
        <v>0</v>
      </c>
      <c r="K832" s="25">
        <v>1</v>
      </c>
      <c r="L832" s="21" t="s">
        <v>6</v>
      </c>
      <c r="M832" s="21" t="s">
        <v>6</v>
      </c>
      <c r="N832" s="21">
        <v>0</v>
      </c>
      <c r="O832" s="21">
        <v>0</v>
      </c>
      <c r="P832" s="21" t="s">
        <v>6</v>
      </c>
    </row>
    <row r="833" spans="1:16" x14ac:dyDescent="0.35">
      <c r="A833" s="21" t="s">
        <v>16</v>
      </c>
      <c r="B833" s="21" t="s">
        <v>0</v>
      </c>
      <c r="C833" s="21" t="s">
        <v>319</v>
      </c>
      <c r="D833" s="21" t="s">
        <v>320</v>
      </c>
      <c r="E833" s="22">
        <v>45548</v>
      </c>
      <c r="F833" s="23">
        <v>1.0745670110000001</v>
      </c>
      <c r="G833" s="23">
        <v>7.2131223247108387E-3</v>
      </c>
      <c r="H833" s="24">
        <v>312.93472406307939</v>
      </c>
      <c r="I833" s="24">
        <v>345</v>
      </c>
      <c r="J833" s="25">
        <v>0</v>
      </c>
      <c r="K833" s="25">
        <v>1</v>
      </c>
      <c r="L833" s="21" t="s">
        <v>6</v>
      </c>
      <c r="M833" s="21" t="s">
        <v>6</v>
      </c>
      <c r="N833" s="21">
        <v>0</v>
      </c>
      <c r="O833" s="21">
        <v>0</v>
      </c>
      <c r="P833" s="21" t="s">
        <v>6</v>
      </c>
    </row>
    <row r="834" spans="1:16" x14ac:dyDescent="0.35">
      <c r="A834" s="21" t="s">
        <v>16</v>
      </c>
      <c r="B834" s="21" t="s">
        <v>1</v>
      </c>
      <c r="C834" s="21" t="s">
        <v>319</v>
      </c>
      <c r="D834" s="21" t="s">
        <v>320</v>
      </c>
      <c r="E834" s="22">
        <v>45548</v>
      </c>
      <c r="F834" s="23">
        <v>-8.5330000000000007E-3</v>
      </c>
      <c r="G834" s="23">
        <v>1.5694023567203983E-2</v>
      </c>
      <c r="H834" s="24">
        <v>355.32397685701824</v>
      </c>
      <c r="I834" s="24">
        <v>345</v>
      </c>
      <c r="J834" s="25">
        <v>0</v>
      </c>
      <c r="K834" s="25">
        <v>1</v>
      </c>
      <c r="L834" s="21" t="s">
        <v>6</v>
      </c>
      <c r="M834" s="21" t="s">
        <v>6</v>
      </c>
      <c r="N834" s="21">
        <v>0</v>
      </c>
      <c r="O834" s="21">
        <v>0</v>
      </c>
      <c r="P834" s="21" t="s">
        <v>6</v>
      </c>
    </row>
    <row r="835" spans="1:16" x14ac:dyDescent="0.35">
      <c r="A835" s="21" t="s">
        <v>16</v>
      </c>
      <c r="B835" s="21" t="s">
        <v>78</v>
      </c>
      <c r="C835" s="21" t="s">
        <v>321</v>
      </c>
      <c r="D835" s="21" t="s">
        <v>322</v>
      </c>
      <c r="E835" s="22">
        <v>45648</v>
      </c>
      <c r="F835" s="23">
        <v>3.7481219611239416E-2</v>
      </c>
      <c r="G835" s="23">
        <v>0</v>
      </c>
      <c r="H835" s="24">
        <v>462</v>
      </c>
      <c r="I835" s="24">
        <v>476</v>
      </c>
      <c r="J835" s="25">
        <v>0</v>
      </c>
      <c r="K835" s="25">
        <v>0.3</v>
      </c>
      <c r="L835" s="21" t="s">
        <v>6</v>
      </c>
      <c r="M835" s="21" t="s">
        <v>6</v>
      </c>
      <c r="N835" s="21">
        <v>0</v>
      </c>
      <c r="O835" s="21">
        <v>0</v>
      </c>
      <c r="P835" s="21" t="s">
        <v>6</v>
      </c>
    </row>
    <row r="836" spans="1:16" x14ac:dyDescent="0.35">
      <c r="A836" s="21" t="s">
        <v>16</v>
      </c>
      <c r="B836" s="21" t="s">
        <v>81</v>
      </c>
      <c r="C836" s="21" t="s">
        <v>321</v>
      </c>
      <c r="D836" s="21" t="s">
        <v>322</v>
      </c>
      <c r="E836" s="22">
        <v>45648</v>
      </c>
      <c r="F836" s="23">
        <v>5.5589497632322609E-3</v>
      </c>
      <c r="G836" s="23">
        <v>0</v>
      </c>
      <c r="H836" s="24">
        <v>478</v>
      </c>
      <c r="I836" s="24">
        <v>476</v>
      </c>
      <c r="J836" s="25">
        <v>0</v>
      </c>
      <c r="K836" s="25">
        <v>0.3</v>
      </c>
      <c r="L836" s="21" t="s">
        <v>6</v>
      </c>
      <c r="M836" s="21" t="s">
        <v>6</v>
      </c>
      <c r="N836" s="21">
        <v>0</v>
      </c>
      <c r="O836" s="21">
        <v>0</v>
      </c>
      <c r="P836" s="21" t="s">
        <v>6</v>
      </c>
    </row>
    <row r="837" spans="1:16" x14ac:dyDescent="0.35">
      <c r="A837" s="21" t="s">
        <v>16</v>
      </c>
      <c r="B837" s="21" t="s">
        <v>82</v>
      </c>
      <c r="C837" s="21" t="s">
        <v>321</v>
      </c>
      <c r="D837" s="21" t="s">
        <v>322</v>
      </c>
      <c r="E837" s="22">
        <v>45648</v>
      </c>
      <c r="F837" s="23">
        <v>0.5575802431928687</v>
      </c>
      <c r="G837" s="23">
        <v>0</v>
      </c>
      <c r="H837" s="24">
        <v>481</v>
      </c>
      <c r="I837" s="24">
        <v>476</v>
      </c>
      <c r="J837" s="25">
        <v>0</v>
      </c>
      <c r="K837" s="25">
        <v>0.3</v>
      </c>
      <c r="L837" s="21" t="s">
        <v>6</v>
      </c>
      <c r="M837" s="21" t="s">
        <v>6</v>
      </c>
      <c r="N837" s="21">
        <v>0</v>
      </c>
      <c r="O837" s="21">
        <v>0</v>
      </c>
      <c r="P837" s="21" t="s">
        <v>6</v>
      </c>
    </row>
    <row r="838" spans="1:16" x14ac:dyDescent="0.35">
      <c r="A838" s="21" t="s">
        <v>16</v>
      </c>
      <c r="B838" s="21" t="s">
        <v>83</v>
      </c>
      <c r="C838" s="21" t="s">
        <v>321</v>
      </c>
      <c r="D838" s="21" t="s">
        <v>322</v>
      </c>
      <c r="E838" s="22">
        <v>45648</v>
      </c>
      <c r="F838" s="23">
        <v>0.44066714000000001</v>
      </c>
      <c r="G838" s="23">
        <v>0</v>
      </c>
      <c r="H838" s="24">
        <v>495.70966385920366</v>
      </c>
      <c r="I838" s="24">
        <v>476</v>
      </c>
      <c r="J838" s="25">
        <v>0</v>
      </c>
      <c r="K838" s="25">
        <v>0.3</v>
      </c>
      <c r="L838" s="21" t="s">
        <v>6</v>
      </c>
      <c r="M838" s="21" t="s">
        <v>6</v>
      </c>
      <c r="N838" s="21">
        <v>0</v>
      </c>
      <c r="O838" s="21">
        <v>0</v>
      </c>
      <c r="P838" s="21" t="s">
        <v>6</v>
      </c>
    </row>
    <row r="839" spans="1:16" x14ac:dyDescent="0.35">
      <c r="A839" s="21" t="s">
        <v>16</v>
      </c>
      <c r="B839" s="21" t="s">
        <v>84</v>
      </c>
      <c r="C839" s="21" t="s">
        <v>321</v>
      </c>
      <c r="D839" s="21" t="s">
        <v>322</v>
      </c>
      <c r="E839" s="22">
        <v>45648</v>
      </c>
      <c r="F839" s="23">
        <v>1.6968902350272954</v>
      </c>
      <c r="G839" s="23">
        <v>0</v>
      </c>
      <c r="H839" s="24">
        <v>512.74920109842549</v>
      </c>
      <c r="I839" s="24">
        <v>476</v>
      </c>
      <c r="J839" s="25">
        <v>0</v>
      </c>
      <c r="K839" s="25">
        <v>0.3</v>
      </c>
      <c r="L839" s="21" t="s">
        <v>6</v>
      </c>
      <c r="M839" s="21" t="s">
        <v>6</v>
      </c>
      <c r="N839" s="21">
        <v>0</v>
      </c>
      <c r="O839" s="21">
        <v>0</v>
      </c>
      <c r="P839" s="21" t="s">
        <v>6</v>
      </c>
    </row>
    <row r="840" spans="1:16" x14ac:dyDescent="0.35">
      <c r="A840" s="21" t="s">
        <v>16</v>
      </c>
      <c r="B840" s="21" t="s">
        <v>0</v>
      </c>
      <c r="C840" s="21" t="s">
        <v>321</v>
      </c>
      <c r="D840" s="21" t="s">
        <v>322</v>
      </c>
      <c r="E840" s="22">
        <v>45648</v>
      </c>
      <c r="F840" s="23">
        <v>0.135125193</v>
      </c>
      <c r="G840" s="23">
        <v>1.8376299145770995E-2</v>
      </c>
      <c r="H840" s="24">
        <v>523.13131058841259</v>
      </c>
      <c r="I840" s="24">
        <v>476</v>
      </c>
      <c r="J840" s="25">
        <v>0</v>
      </c>
      <c r="K840" s="25">
        <v>0.3</v>
      </c>
      <c r="L840" s="21" t="s">
        <v>6</v>
      </c>
      <c r="M840" s="21" t="s">
        <v>6</v>
      </c>
      <c r="N840" s="21">
        <v>0</v>
      </c>
      <c r="O840" s="21">
        <v>0</v>
      </c>
      <c r="P840" s="21" t="s">
        <v>6</v>
      </c>
    </row>
    <row r="841" spans="1:16" x14ac:dyDescent="0.35">
      <c r="A841" s="21" t="s">
        <v>16</v>
      </c>
      <c r="B841" s="21" t="s">
        <v>1</v>
      </c>
      <c r="C841" s="21" t="s">
        <v>321</v>
      </c>
      <c r="D841" s="21" t="s">
        <v>322</v>
      </c>
      <c r="E841" s="22">
        <v>45648</v>
      </c>
      <c r="F841" s="23">
        <v>6.0317209999999989E-2</v>
      </c>
      <c r="G841" s="23">
        <v>3.9982417999999992E-2</v>
      </c>
      <c r="H841" s="24">
        <v>517.14295517323967</v>
      </c>
      <c r="I841" s="24">
        <v>476</v>
      </c>
      <c r="J841" s="25">
        <v>0</v>
      </c>
      <c r="K841" s="25">
        <v>0.3</v>
      </c>
      <c r="L841" s="21" t="s">
        <v>6</v>
      </c>
      <c r="M841" s="21" t="s">
        <v>6</v>
      </c>
      <c r="N841" s="21">
        <v>0</v>
      </c>
      <c r="O841" s="21">
        <v>0</v>
      </c>
      <c r="P841" s="21" t="s">
        <v>6</v>
      </c>
    </row>
    <row r="842" spans="1:16" x14ac:dyDescent="0.35">
      <c r="A842" s="21" t="s">
        <v>16</v>
      </c>
      <c r="B842" s="21" t="s">
        <v>78</v>
      </c>
      <c r="C842" s="21" t="s">
        <v>323</v>
      </c>
      <c r="D842" s="21" t="s">
        <v>324</v>
      </c>
      <c r="E842" s="22">
        <v>45648</v>
      </c>
      <c r="F842" s="23">
        <v>0</v>
      </c>
      <c r="G842" s="23">
        <v>0</v>
      </c>
      <c r="H842" s="24">
        <v>506</v>
      </c>
      <c r="I842" s="24">
        <v>571</v>
      </c>
      <c r="J842" s="25">
        <v>0</v>
      </c>
      <c r="K842" s="25">
        <v>1</v>
      </c>
      <c r="L842" s="21" t="s">
        <v>6</v>
      </c>
      <c r="M842" s="21" t="s">
        <v>6</v>
      </c>
      <c r="N842" s="21">
        <v>0</v>
      </c>
      <c r="O842" s="21">
        <v>0</v>
      </c>
      <c r="P842" s="21" t="s">
        <v>6</v>
      </c>
    </row>
    <row r="843" spans="1:16" x14ac:dyDescent="0.35">
      <c r="A843" s="21" t="s">
        <v>16</v>
      </c>
      <c r="B843" s="21" t="s">
        <v>81</v>
      </c>
      <c r="C843" s="21" t="s">
        <v>323</v>
      </c>
      <c r="D843" s="21" t="s">
        <v>324</v>
      </c>
      <c r="E843" s="22">
        <v>45648</v>
      </c>
      <c r="F843" s="23">
        <v>0</v>
      </c>
      <c r="G843" s="23">
        <v>0</v>
      </c>
      <c r="H843" s="24">
        <v>540</v>
      </c>
      <c r="I843" s="24">
        <v>571</v>
      </c>
      <c r="J843" s="25">
        <v>0</v>
      </c>
      <c r="K843" s="25">
        <v>1</v>
      </c>
      <c r="L843" s="21" t="s">
        <v>6</v>
      </c>
      <c r="M843" s="21" t="s">
        <v>6</v>
      </c>
      <c r="N843" s="21">
        <v>0</v>
      </c>
      <c r="O843" s="21">
        <v>0</v>
      </c>
      <c r="P843" s="21" t="s">
        <v>6</v>
      </c>
    </row>
    <row r="844" spans="1:16" x14ac:dyDescent="0.35">
      <c r="A844" s="21" t="s">
        <v>16</v>
      </c>
      <c r="B844" s="21" t="s">
        <v>82</v>
      </c>
      <c r="C844" s="21" t="s">
        <v>323</v>
      </c>
      <c r="D844" s="21" t="s">
        <v>324</v>
      </c>
      <c r="E844" s="22">
        <v>45648</v>
      </c>
      <c r="F844" s="23">
        <v>0</v>
      </c>
      <c r="G844" s="23">
        <v>0</v>
      </c>
      <c r="H844" s="24">
        <v>534</v>
      </c>
      <c r="I844" s="24">
        <v>571</v>
      </c>
      <c r="J844" s="25">
        <v>0</v>
      </c>
      <c r="K844" s="25">
        <v>1</v>
      </c>
      <c r="L844" s="21" t="s">
        <v>6</v>
      </c>
      <c r="M844" s="21" t="s">
        <v>6</v>
      </c>
      <c r="N844" s="21">
        <v>0</v>
      </c>
      <c r="O844" s="21">
        <v>0</v>
      </c>
      <c r="P844" s="21" t="s">
        <v>6</v>
      </c>
    </row>
    <row r="845" spans="1:16" x14ac:dyDescent="0.35">
      <c r="A845" s="21" t="s">
        <v>16</v>
      </c>
      <c r="B845" s="21" t="s">
        <v>83</v>
      </c>
      <c r="C845" s="21" t="s">
        <v>323</v>
      </c>
      <c r="D845" s="21" t="s">
        <v>324</v>
      </c>
      <c r="E845" s="22">
        <v>45648</v>
      </c>
      <c r="F845" s="23">
        <v>0</v>
      </c>
      <c r="G845" s="23">
        <v>0</v>
      </c>
      <c r="H845" s="24">
        <v>515.20842795421447</v>
      </c>
      <c r="I845" s="24">
        <v>571</v>
      </c>
      <c r="J845" s="25">
        <v>0</v>
      </c>
      <c r="K845" s="25">
        <v>1</v>
      </c>
      <c r="L845" s="21" t="s">
        <v>6</v>
      </c>
      <c r="M845" s="21" t="s">
        <v>6</v>
      </c>
      <c r="N845" s="21">
        <v>0</v>
      </c>
      <c r="O845" s="21">
        <v>0</v>
      </c>
      <c r="P845" s="21" t="s">
        <v>6</v>
      </c>
    </row>
    <row r="846" spans="1:16" x14ac:dyDescent="0.35">
      <c r="A846" s="21" t="s">
        <v>16</v>
      </c>
      <c r="B846" s="21" t="s">
        <v>84</v>
      </c>
      <c r="C846" s="21" t="s">
        <v>323</v>
      </c>
      <c r="D846" s="21" t="s">
        <v>324</v>
      </c>
      <c r="E846" s="22">
        <v>45648</v>
      </c>
      <c r="F846" s="23">
        <v>9.7449788578044927E-2</v>
      </c>
      <c r="G846" s="23">
        <v>0</v>
      </c>
      <c r="H846" s="24">
        <v>571.96676136522944</v>
      </c>
      <c r="I846" s="24">
        <v>571</v>
      </c>
      <c r="J846" s="25">
        <v>0</v>
      </c>
      <c r="K846" s="25">
        <v>1</v>
      </c>
      <c r="L846" s="21" t="s">
        <v>6</v>
      </c>
      <c r="M846" s="21" t="s">
        <v>6</v>
      </c>
      <c r="N846" s="21">
        <v>0</v>
      </c>
      <c r="O846" s="21">
        <v>0</v>
      </c>
      <c r="P846" s="21" t="s">
        <v>6</v>
      </c>
    </row>
    <row r="847" spans="1:16" x14ac:dyDescent="0.35">
      <c r="A847" s="21" t="s">
        <v>16</v>
      </c>
      <c r="B847" s="21" t="s">
        <v>0</v>
      </c>
      <c r="C847" s="21" t="s">
        <v>323</v>
      </c>
      <c r="D847" s="21" t="s">
        <v>324</v>
      </c>
      <c r="E847" s="22">
        <v>45648</v>
      </c>
      <c r="F847" s="23">
        <v>1.0442327839999999</v>
      </c>
      <c r="G847" s="23">
        <v>8.5574549330228247E-3</v>
      </c>
      <c r="H847" s="24">
        <v>511.86996286629807</v>
      </c>
      <c r="I847" s="24">
        <v>571</v>
      </c>
      <c r="J847" s="25">
        <v>0</v>
      </c>
      <c r="K847" s="25">
        <v>1</v>
      </c>
      <c r="L847" s="21" t="s">
        <v>6</v>
      </c>
      <c r="M847" s="21" t="s">
        <v>6</v>
      </c>
      <c r="N847" s="21">
        <v>0</v>
      </c>
      <c r="O847" s="21">
        <v>0</v>
      </c>
      <c r="P847" s="21" t="s">
        <v>6</v>
      </c>
    </row>
    <row r="848" spans="1:16" x14ac:dyDescent="0.35">
      <c r="A848" s="21" t="s">
        <v>16</v>
      </c>
      <c r="B848" s="21" t="s">
        <v>1</v>
      </c>
      <c r="C848" s="21" t="s">
        <v>323</v>
      </c>
      <c r="D848" s="21" t="s">
        <v>324</v>
      </c>
      <c r="E848" s="22">
        <v>45648</v>
      </c>
      <c r="F848" s="23">
        <v>2.1932620000000003E-2</v>
      </c>
      <c r="G848" s="23">
        <v>1.8618968783331989E-2</v>
      </c>
      <c r="H848" s="24">
        <v>575.57462973338852</v>
      </c>
      <c r="I848" s="24">
        <v>571</v>
      </c>
      <c r="J848" s="25">
        <v>0</v>
      </c>
      <c r="K848" s="25">
        <v>1</v>
      </c>
      <c r="L848" s="21" t="s">
        <v>6</v>
      </c>
      <c r="M848" s="21" t="s">
        <v>6</v>
      </c>
      <c r="N848" s="21">
        <v>0</v>
      </c>
      <c r="O848" s="21">
        <v>0</v>
      </c>
      <c r="P848" s="21" t="s">
        <v>6</v>
      </c>
    </row>
    <row r="849" spans="1:16" x14ac:dyDescent="0.35">
      <c r="A849" s="21" t="s">
        <v>16</v>
      </c>
      <c r="B849" s="21" t="s">
        <v>78</v>
      </c>
      <c r="C849" s="21" t="s">
        <v>325</v>
      </c>
      <c r="D849" s="21" t="s">
        <v>326</v>
      </c>
      <c r="E849" s="22">
        <v>45646</v>
      </c>
      <c r="F849" s="23">
        <v>0</v>
      </c>
      <c r="G849" s="23">
        <v>0</v>
      </c>
      <c r="H849" s="24">
        <v>1107</v>
      </c>
      <c r="I849" s="24">
        <v>1150</v>
      </c>
      <c r="J849" s="25">
        <v>0</v>
      </c>
      <c r="K849" s="25">
        <v>0.6</v>
      </c>
      <c r="L849" s="21" t="s">
        <v>6</v>
      </c>
      <c r="M849" s="21" t="s">
        <v>6</v>
      </c>
      <c r="N849" s="21">
        <v>0</v>
      </c>
      <c r="O849" s="21">
        <v>0</v>
      </c>
      <c r="P849" s="21" t="s">
        <v>6</v>
      </c>
    </row>
    <row r="850" spans="1:16" x14ac:dyDescent="0.35">
      <c r="A850" s="21" t="s">
        <v>16</v>
      </c>
      <c r="B850" s="21" t="s">
        <v>81</v>
      </c>
      <c r="C850" s="21" t="s">
        <v>325</v>
      </c>
      <c r="D850" s="21" t="s">
        <v>326</v>
      </c>
      <c r="E850" s="22">
        <v>45646</v>
      </c>
      <c r="F850" s="23">
        <v>0</v>
      </c>
      <c r="G850" s="23">
        <v>0</v>
      </c>
      <c r="H850" s="24">
        <v>1161</v>
      </c>
      <c r="I850" s="24">
        <v>1150</v>
      </c>
      <c r="J850" s="25">
        <v>0</v>
      </c>
      <c r="K850" s="25">
        <v>0.6</v>
      </c>
      <c r="L850" s="21" t="s">
        <v>6</v>
      </c>
      <c r="M850" s="21" t="s">
        <v>6</v>
      </c>
      <c r="N850" s="21">
        <v>0</v>
      </c>
      <c r="O850" s="21">
        <v>0</v>
      </c>
      <c r="P850" s="21" t="s">
        <v>6</v>
      </c>
    </row>
    <row r="851" spans="1:16" x14ac:dyDescent="0.35">
      <c r="A851" s="21" t="s">
        <v>16</v>
      </c>
      <c r="B851" s="21" t="s">
        <v>82</v>
      </c>
      <c r="C851" s="21" t="s">
        <v>325</v>
      </c>
      <c r="D851" s="21" t="s">
        <v>326</v>
      </c>
      <c r="E851" s="22">
        <v>45646</v>
      </c>
      <c r="F851" s="23">
        <v>0</v>
      </c>
      <c r="G851" s="23">
        <v>0</v>
      </c>
      <c r="H851" s="24">
        <v>1167</v>
      </c>
      <c r="I851" s="24">
        <v>1150</v>
      </c>
      <c r="J851" s="25">
        <v>0</v>
      </c>
      <c r="K851" s="25">
        <v>0.6</v>
      </c>
      <c r="L851" s="21" t="s">
        <v>6</v>
      </c>
      <c r="M851" s="21" t="s">
        <v>6</v>
      </c>
      <c r="N851" s="21">
        <v>0</v>
      </c>
      <c r="O851" s="21">
        <v>0</v>
      </c>
      <c r="P851" s="21" t="s">
        <v>6</v>
      </c>
    </row>
    <row r="852" spans="1:16" x14ac:dyDescent="0.35">
      <c r="A852" s="21" t="s">
        <v>16</v>
      </c>
      <c r="B852" s="21" t="s">
        <v>83</v>
      </c>
      <c r="C852" s="21" t="s">
        <v>325</v>
      </c>
      <c r="D852" s="21" t="s">
        <v>326</v>
      </c>
      <c r="E852" s="22">
        <v>45646</v>
      </c>
      <c r="F852" s="23">
        <v>1.3586785000000001E-2</v>
      </c>
      <c r="G852" s="23">
        <v>0</v>
      </c>
      <c r="H852" s="24">
        <v>1164.9319846234964</v>
      </c>
      <c r="I852" s="24">
        <v>1150</v>
      </c>
      <c r="J852" s="25">
        <v>0</v>
      </c>
      <c r="K852" s="25">
        <v>0.6</v>
      </c>
      <c r="L852" s="21" t="s">
        <v>6</v>
      </c>
      <c r="M852" s="21" t="s">
        <v>6</v>
      </c>
      <c r="N852" s="21">
        <v>0</v>
      </c>
      <c r="O852" s="21">
        <v>0</v>
      </c>
      <c r="P852" s="21" t="s">
        <v>6</v>
      </c>
    </row>
    <row r="853" spans="1:16" x14ac:dyDescent="0.35">
      <c r="A853" s="21" t="s">
        <v>16</v>
      </c>
      <c r="B853" s="21" t="s">
        <v>84</v>
      </c>
      <c r="C853" s="21" t="s">
        <v>325</v>
      </c>
      <c r="D853" s="21" t="s">
        <v>326</v>
      </c>
      <c r="E853" s="22">
        <v>45646</v>
      </c>
      <c r="F853" s="23">
        <v>0.86717861736891866</v>
      </c>
      <c r="G853" s="23">
        <v>0</v>
      </c>
      <c r="H853" s="24">
        <v>1177.102802562993</v>
      </c>
      <c r="I853" s="24">
        <v>1150</v>
      </c>
      <c r="J853" s="25">
        <v>0</v>
      </c>
      <c r="K853" s="25">
        <v>0.6</v>
      </c>
      <c r="L853" s="21" t="s">
        <v>6</v>
      </c>
      <c r="M853" s="21" t="s">
        <v>6</v>
      </c>
      <c r="N853" s="21">
        <v>0</v>
      </c>
      <c r="O853" s="21">
        <v>0</v>
      </c>
      <c r="P853" s="21" t="s">
        <v>6</v>
      </c>
    </row>
    <row r="854" spans="1:16" x14ac:dyDescent="0.35">
      <c r="A854" s="21" t="s">
        <v>16</v>
      </c>
      <c r="B854" s="21" t="s">
        <v>0</v>
      </c>
      <c r="C854" s="21" t="s">
        <v>325</v>
      </c>
      <c r="D854" s="21" t="s">
        <v>326</v>
      </c>
      <c r="E854" s="22">
        <v>45646</v>
      </c>
      <c r="F854" s="23">
        <v>1.0157369949999999</v>
      </c>
      <c r="G854" s="23">
        <v>2.890844982211695E-2</v>
      </c>
      <c r="H854" s="24">
        <v>1201.3277247062956</v>
      </c>
      <c r="I854" s="24">
        <v>1150</v>
      </c>
      <c r="J854" s="25">
        <v>0</v>
      </c>
      <c r="K854" s="25">
        <v>0.6</v>
      </c>
      <c r="L854" s="21" t="s">
        <v>6</v>
      </c>
      <c r="M854" s="21" t="s">
        <v>6</v>
      </c>
      <c r="N854" s="21">
        <v>0</v>
      </c>
      <c r="O854" s="21">
        <v>0</v>
      </c>
      <c r="P854" s="21" t="s">
        <v>6</v>
      </c>
    </row>
    <row r="855" spans="1:16" x14ac:dyDescent="0.35">
      <c r="A855" s="21" t="s">
        <v>16</v>
      </c>
      <c r="B855" s="21" t="s">
        <v>1</v>
      </c>
      <c r="C855" s="21" t="s">
        <v>325</v>
      </c>
      <c r="D855" s="21" t="s">
        <v>326</v>
      </c>
      <c r="E855" s="22">
        <v>45646</v>
      </c>
      <c r="F855" s="23">
        <v>-6.0752000000000011E-3</v>
      </c>
      <c r="G855" s="23">
        <v>6.2897850941107503E-2</v>
      </c>
      <c r="H855" s="24">
        <v>1187.3548954042262</v>
      </c>
      <c r="I855" s="24">
        <v>1150</v>
      </c>
      <c r="J855" s="25">
        <v>0</v>
      </c>
      <c r="K855" s="25">
        <v>0.6</v>
      </c>
      <c r="L855" s="21" t="s">
        <v>6</v>
      </c>
      <c r="M855" s="21" t="s">
        <v>6</v>
      </c>
      <c r="N855" s="21">
        <v>0</v>
      </c>
      <c r="O855" s="21">
        <v>0</v>
      </c>
      <c r="P855" s="21" t="s">
        <v>6</v>
      </c>
    </row>
    <row r="856" spans="1:16" x14ac:dyDescent="0.35">
      <c r="A856" s="21" t="s">
        <v>16</v>
      </c>
      <c r="B856" s="21" t="s">
        <v>78</v>
      </c>
      <c r="C856" s="21" t="s">
        <v>327</v>
      </c>
      <c r="D856" s="21" t="s">
        <v>328</v>
      </c>
      <c r="E856" s="22">
        <v>45537</v>
      </c>
      <c r="F856" s="23">
        <v>1.7401672093918397E-3</v>
      </c>
      <c r="G856" s="23">
        <v>0</v>
      </c>
      <c r="H856" s="24">
        <v>3127</v>
      </c>
      <c r="I856" s="24">
        <v>3123</v>
      </c>
      <c r="J856" s="25">
        <v>0</v>
      </c>
      <c r="K856" s="25">
        <v>0.3</v>
      </c>
      <c r="L856" s="21" t="s">
        <v>6</v>
      </c>
      <c r="M856" s="21" t="s">
        <v>6</v>
      </c>
      <c r="N856" s="21">
        <v>0</v>
      </c>
      <c r="O856" s="21">
        <v>0</v>
      </c>
      <c r="P856" s="21" t="s">
        <v>6</v>
      </c>
    </row>
    <row r="857" spans="1:16" x14ac:dyDescent="0.35">
      <c r="A857" s="21" t="s">
        <v>16</v>
      </c>
      <c r="B857" s="21" t="s">
        <v>81</v>
      </c>
      <c r="C857" s="21" t="s">
        <v>327</v>
      </c>
      <c r="D857" s="21" t="s">
        <v>328</v>
      </c>
      <c r="E857" s="22">
        <v>45537</v>
      </c>
      <c r="F857" s="23">
        <v>2.5808583976170469E-4</v>
      </c>
      <c r="G857" s="23">
        <v>0</v>
      </c>
      <c r="H857" s="24">
        <v>3099</v>
      </c>
      <c r="I857" s="24">
        <v>3123</v>
      </c>
      <c r="J857" s="25">
        <v>0</v>
      </c>
      <c r="K857" s="25">
        <v>0.3</v>
      </c>
      <c r="L857" s="21" t="s">
        <v>6</v>
      </c>
      <c r="M857" s="21" t="s">
        <v>6</v>
      </c>
      <c r="N857" s="21">
        <v>0</v>
      </c>
      <c r="O857" s="21">
        <v>0</v>
      </c>
      <c r="P857" s="21" t="s">
        <v>6</v>
      </c>
    </row>
    <row r="858" spans="1:16" x14ac:dyDescent="0.35">
      <c r="A858" s="21" t="s">
        <v>16</v>
      </c>
      <c r="B858" s="21" t="s">
        <v>82</v>
      </c>
      <c r="C858" s="21" t="s">
        <v>327</v>
      </c>
      <c r="D858" s="21" t="s">
        <v>328</v>
      </c>
      <c r="E858" s="22">
        <v>45537</v>
      </c>
      <c r="F858" s="23">
        <v>1.1103564988212758E-2</v>
      </c>
      <c r="G858" s="23">
        <v>0</v>
      </c>
      <c r="H858" s="24">
        <v>3218</v>
      </c>
      <c r="I858" s="24">
        <v>3123</v>
      </c>
      <c r="J858" s="25">
        <v>0</v>
      </c>
      <c r="K858" s="25">
        <v>0.3</v>
      </c>
      <c r="L858" s="21" t="s">
        <v>6</v>
      </c>
      <c r="M858" s="21" t="s">
        <v>6</v>
      </c>
      <c r="N858" s="21">
        <v>0</v>
      </c>
      <c r="O858" s="21">
        <v>0</v>
      </c>
      <c r="P858" s="21" t="s">
        <v>6</v>
      </c>
    </row>
    <row r="859" spans="1:16" x14ac:dyDescent="0.35">
      <c r="A859" s="21" t="s">
        <v>16</v>
      </c>
      <c r="B859" s="21" t="s">
        <v>83</v>
      </c>
      <c r="C859" s="21" t="s">
        <v>327</v>
      </c>
      <c r="D859" s="21" t="s">
        <v>328</v>
      </c>
      <c r="E859" s="22">
        <v>45537</v>
      </c>
      <c r="F859" s="23">
        <v>3.2219989000000004E-2</v>
      </c>
      <c r="G859" s="23">
        <v>0</v>
      </c>
      <c r="H859" s="24">
        <v>3254.4562926098952</v>
      </c>
      <c r="I859" s="24">
        <v>3123</v>
      </c>
      <c r="J859" s="25">
        <v>0</v>
      </c>
      <c r="K859" s="25">
        <v>0.3</v>
      </c>
      <c r="L859" s="21" t="s">
        <v>6</v>
      </c>
      <c r="M859" s="21" t="s">
        <v>6</v>
      </c>
      <c r="N859" s="21">
        <v>0</v>
      </c>
      <c r="O859" s="21">
        <v>0</v>
      </c>
      <c r="P859" s="21" t="s">
        <v>6</v>
      </c>
    </row>
    <row r="860" spans="1:16" x14ac:dyDescent="0.35">
      <c r="A860" s="21" t="s">
        <v>16</v>
      </c>
      <c r="B860" s="21" t="s">
        <v>84</v>
      </c>
      <c r="C860" s="21" t="s">
        <v>327</v>
      </c>
      <c r="D860" s="21" t="s">
        <v>328</v>
      </c>
      <c r="E860" s="22">
        <v>45537</v>
      </c>
      <c r="F860" s="23">
        <v>0.75788620237542725</v>
      </c>
      <c r="G860" s="23">
        <v>0</v>
      </c>
      <c r="H860" s="24">
        <v>3305.6757420831859</v>
      </c>
      <c r="I860" s="24">
        <v>3123</v>
      </c>
      <c r="J860" s="25">
        <v>0</v>
      </c>
      <c r="K860" s="25">
        <v>0.3</v>
      </c>
      <c r="L860" s="21" t="s">
        <v>6</v>
      </c>
      <c r="M860" s="21" t="s">
        <v>6</v>
      </c>
      <c r="N860" s="21">
        <v>0</v>
      </c>
      <c r="O860" s="21">
        <v>0</v>
      </c>
      <c r="P860" s="21" t="s">
        <v>6</v>
      </c>
    </row>
    <row r="861" spans="1:16" x14ac:dyDescent="0.35">
      <c r="A861" s="21" t="s">
        <v>16</v>
      </c>
      <c r="B861" s="21" t="s">
        <v>0</v>
      </c>
      <c r="C861" s="21" t="s">
        <v>327</v>
      </c>
      <c r="D861" s="21" t="s">
        <v>328</v>
      </c>
      <c r="E861" s="22">
        <v>45537</v>
      </c>
      <c r="F861" s="23">
        <v>2.3807772099999998</v>
      </c>
      <c r="G861" s="23">
        <v>2.4365233133076362E-2</v>
      </c>
      <c r="H861" s="24">
        <v>3371.5818107816276</v>
      </c>
      <c r="I861" s="24">
        <v>3123</v>
      </c>
      <c r="J861" s="25">
        <v>0</v>
      </c>
      <c r="K861" s="25">
        <v>0.3</v>
      </c>
      <c r="L861" s="21" t="s">
        <v>6</v>
      </c>
      <c r="M861" s="21" t="s">
        <v>6</v>
      </c>
      <c r="N861" s="21">
        <v>0</v>
      </c>
      <c r="O861" s="21">
        <v>0</v>
      </c>
      <c r="P861" s="21" t="s">
        <v>6</v>
      </c>
    </row>
    <row r="862" spans="1:16" x14ac:dyDescent="0.35">
      <c r="A862" s="21" t="s">
        <v>16</v>
      </c>
      <c r="B862" s="21" t="s">
        <v>1</v>
      </c>
      <c r="C862" s="21" t="s">
        <v>327</v>
      </c>
      <c r="D862" s="21" t="s">
        <v>328</v>
      </c>
      <c r="E862" s="22">
        <v>45537</v>
      </c>
      <c r="F862" s="23">
        <v>5.983989E-2</v>
      </c>
      <c r="G862" s="23">
        <v>5.3012901458904485E-2</v>
      </c>
      <c r="H862" s="24">
        <v>3333.9805833075075</v>
      </c>
      <c r="I862" s="24">
        <v>3123</v>
      </c>
      <c r="J862" s="25">
        <v>0</v>
      </c>
      <c r="K862" s="25">
        <v>0.3</v>
      </c>
      <c r="L862" s="21" t="s">
        <v>6</v>
      </c>
      <c r="M862" s="21" t="s">
        <v>6</v>
      </c>
      <c r="N862" s="21">
        <v>0</v>
      </c>
      <c r="O862" s="21">
        <v>0</v>
      </c>
      <c r="P862" s="21" t="s">
        <v>6</v>
      </c>
    </row>
    <row r="863" spans="1:16" x14ac:dyDescent="0.35">
      <c r="A863" s="21" t="s">
        <v>16</v>
      </c>
      <c r="B863" s="21" t="s">
        <v>78</v>
      </c>
      <c r="C863" s="21" t="s">
        <v>329</v>
      </c>
      <c r="D863" s="21" t="s">
        <v>330</v>
      </c>
      <c r="E863" s="22">
        <v>45450</v>
      </c>
      <c r="F863" s="23">
        <v>1.5452214703618168E-3</v>
      </c>
      <c r="G863" s="23">
        <v>0</v>
      </c>
      <c r="H863" s="24">
        <v>7809</v>
      </c>
      <c r="I863" s="24">
        <v>8316</v>
      </c>
      <c r="J863" s="25">
        <v>0</v>
      </c>
      <c r="K863" s="25">
        <v>0.25</v>
      </c>
      <c r="L863" s="21" t="s">
        <v>6</v>
      </c>
      <c r="M863" s="21" t="s">
        <v>6</v>
      </c>
      <c r="N863" s="21">
        <v>0</v>
      </c>
      <c r="O863" s="21">
        <v>0</v>
      </c>
      <c r="P863" s="21" t="s">
        <v>6</v>
      </c>
    </row>
    <row r="864" spans="1:16" x14ac:dyDescent="0.35">
      <c r="A864" s="21" t="s">
        <v>16</v>
      </c>
      <c r="B864" s="21" t="s">
        <v>81</v>
      </c>
      <c r="C864" s="21" t="s">
        <v>329</v>
      </c>
      <c r="D864" s="21" t="s">
        <v>330</v>
      </c>
      <c r="E864" s="22">
        <v>45450</v>
      </c>
      <c r="F864" s="23">
        <v>3.5286917818681726E-4</v>
      </c>
      <c r="G864" s="23">
        <v>0</v>
      </c>
      <c r="H864" s="24">
        <v>7863</v>
      </c>
      <c r="I864" s="24">
        <v>8316</v>
      </c>
      <c r="J864" s="25">
        <v>0</v>
      </c>
      <c r="K864" s="25">
        <v>0.25</v>
      </c>
      <c r="L864" s="21" t="s">
        <v>6</v>
      </c>
      <c r="M864" s="21" t="s">
        <v>6</v>
      </c>
      <c r="N864" s="21">
        <v>0</v>
      </c>
      <c r="O864" s="21">
        <v>0</v>
      </c>
      <c r="P864" s="21" t="s">
        <v>6</v>
      </c>
    </row>
    <row r="865" spans="1:16" x14ac:dyDescent="0.35">
      <c r="A865" s="21" t="s">
        <v>16</v>
      </c>
      <c r="B865" s="21" t="s">
        <v>82</v>
      </c>
      <c r="C865" s="21" t="s">
        <v>329</v>
      </c>
      <c r="D865" s="21" t="s">
        <v>330</v>
      </c>
      <c r="E865" s="22">
        <v>45450</v>
      </c>
      <c r="F865" s="23">
        <v>0.40316319808088985</v>
      </c>
      <c r="G865" s="23">
        <v>0</v>
      </c>
      <c r="H865" s="24">
        <v>8056</v>
      </c>
      <c r="I865" s="24">
        <v>8316</v>
      </c>
      <c r="J865" s="25">
        <v>0</v>
      </c>
      <c r="K865" s="25">
        <v>0.25</v>
      </c>
      <c r="L865" s="21" t="s">
        <v>6</v>
      </c>
      <c r="M865" s="21" t="s">
        <v>6</v>
      </c>
      <c r="N865" s="21">
        <v>0</v>
      </c>
      <c r="O865" s="21">
        <v>0</v>
      </c>
      <c r="P865" s="21" t="s">
        <v>6</v>
      </c>
    </row>
    <row r="866" spans="1:16" x14ac:dyDescent="0.35">
      <c r="A866" s="21" t="s">
        <v>16</v>
      </c>
      <c r="B866" s="21" t="s">
        <v>83</v>
      </c>
      <c r="C866" s="21" t="s">
        <v>329</v>
      </c>
      <c r="D866" s="21" t="s">
        <v>330</v>
      </c>
      <c r="E866" s="22">
        <v>45450</v>
      </c>
      <c r="F866" s="23">
        <v>1.6016822290000001</v>
      </c>
      <c r="G866" s="23">
        <v>0</v>
      </c>
      <c r="H866" s="24">
        <v>4267.3248673021944</v>
      </c>
      <c r="I866" s="24">
        <v>8316</v>
      </c>
      <c r="J866" s="25">
        <v>0</v>
      </c>
      <c r="K866" s="25">
        <v>0.25</v>
      </c>
      <c r="L866" s="21" t="s">
        <v>6</v>
      </c>
      <c r="M866" s="21" t="s">
        <v>6</v>
      </c>
      <c r="N866" s="21">
        <v>0</v>
      </c>
      <c r="O866" s="21">
        <v>0</v>
      </c>
      <c r="P866" s="21" t="s">
        <v>6</v>
      </c>
    </row>
    <row r="867" spans="1:16" x14ac:dyDescent="0.35">
      <c r="A867" s="21" t="s">
        <v>16</v>
      </c>
      <c r="B867" s="21" t="s">
        <v>84</v>
      </c>
      <c r="C867" s="21" t="s">
        <v>329</v>
      </c>
      <c r="D867" s="21" t="s">
        <v>330</v>
      </c>
      <c r="E867" s="22">
        <v>45450</v>
      </c>
      <c r="F867" s="23">
        <v>1.4468543628837105</v>
      </c>
      <c r="G867" s="23">
        <v>0</v>
      </c>
      <c r="H867" s="24">
        <v>8746.1235867943578</v>
      </c>
      <c r="I867" s="24">
        <v>8316</v>
      </c>
      <c r="J867" s="25">
        <v>0</v>
      </c>
      <c r="K867" s="25">
        <v>0.25</v>
      </c>
      <c r="L867" s="21" t="s">
        <v>6</v>
      </c>
      <c r="M867" s="21" t="s">
        <v>6</v>
      </c>
      <c r="N867" s="21">
        <v>0</v>
      </c>
      <c r="O867" s="21">
        <v>0</v>
      </c>
      <c r="P867" s="21" t="s">
        <v>6</v>
      </c>
    </row>
    <row r="868" spans="1:16" x14ac:dyDescent="0.35">
      <c r="A868" s="21" t="s">
        <v>16</v>
      </c>
      <c r="B868" s="21" t="s">
        <v>0</v>
      </c>
      <c r="C868" s="21" t="s">
        <v>329</v>
      </c>
      <c r="D868" s="21" t="s">
        <v>330</v>
      </c>
      <c r="E868" s="22">
        <v>45450</v>
      </c>
      <c r="F868" s="23">
        <v>9.8356432999999993E-2</v>
      </c>
      <c r="G868" s="23">
        <v>4.90308341650883E-2</v>
      </c>
      <c r="H868" s="24">
        <v>9660.5539428730699</v>
      </c>
      <c r="I868" s="24">
        <v>8316</v>
      </c>
      <c r="J868" s="25">
        <v>0</v>
      </c>
      <c r="K868" s="25">
        <v>0.25</v>
      </c>
      <c r="L868" s="21" t="s">
        <v>6</v>
      </c>
      <c r="M868" s="21" t="s">
        <v>6</v>
      </c>
      <c r="N868" s="21">
        <v>0</v>
      </c>
      <c r="O868" s="21">
        <v>0</v>
      </c>
      <c r="P868" s="21" t="s">
        <v>6</v>
      </c>
    </row>
    <row r="869" spans="1:16" x14ac:dyDescent="0.35">
      <c r="A869" s="21" t="s">
        <v>16</v>
      </c>
      <c r="B869" s="21" t="s">
        <v>1</v>
      </c>
      <c r="C869" s="21" t="s">
        <v>329</v>
      </c>
      <c r="D869" s="21" t="s">
        <v>330</v>
      </c>
      <c r="E869" s="22">
        <v>45450</v>
      </c>
      <c r="F869" s="23">
        <v>0</v>
      </c>
      <c r="G869" s="23">
        <v>0.10667933139999999</v>
      </c>
      <c r="H869" s="24">
        <v>9593.8144505886194</v>
      </c>
      <c r="I869" s="24">
        <v>8316</v>
      </c>
      <c r="J869" s="25">
        <v>0</v>
      </c>
      <c r="K869" s="25">
        <v>0.25</v>
      </c>
      <c r="L869" s="21" t="s">
        <v>6</v>
      </c>
      <c r="M869" s="21" t="s">
        <v>6</v>
      </c>
      <c r="N869" s="21">
        <v>0</v>
      </c>
      <c r="O869" s="21">
        <v>0</v>
      </c>
      <c r="P869" s="21" t="s">
        <v>6</v>
      </c>
    </row>
    <row r="870" spans="1:16" x14ac:dyDescent="0.35">
      <c r="A870" s="21" t="s">
        <v>16</v>
      </c>
      <c r="B870" s="21" t="s">
        <v>78</v>
      </c>
      <c r="C870" s="21" t="s">
        <v>331</v>
      </c>
      <c r="D870" s="21" t="s">
        <v>332</v>
      </c>
      <c r="E870" s="22">
        <v>44286</v>
      </c>
      <c r="F870" s="23">
        <v>0.35980311327174747</v>
      </c>
      <c r="G870" s="23">
        <v>0</v>
      </c>
      <c r="H870" s="24">
        <v>1068</v>
      </c>
      <c r="I870" s="24">
        <v>1021</v>
      </c>
      <c r="J870" s="25">
        <v>0</v>
      </c>
      <c r="K870" s="25">
        <v>0.25</v>
      </c>
      <c r="L870" s="21" t="s">
        <v>6</v>
      </c>
      <c r="M870" s="21" t="s">
        <v>6</v>
      </c>
      <c r="N870" s="21">
        <v>0</v>
      </c>
      <c r="O870" s="21">
        <v>0</v>
      </c>
      <c r="P870" s="21" t="s">
        <v>6</v>
      </c>
    </row>
    <row r="871" spans="1:16" x14ac:dyDescent="0.35">
      <c r="A871" s="21" t="s">
        <v>16</v>
      </c>
      <c r="B871" s="21" t="s">
        <v>81</v>
      </c>
      <c r="C871" s="21" t="s">
        <v>331</v>
      </c>
      <c r="D871" s="21" t="s">
        <v>332</v>
      </c>
      <c r="E871" s="22">
        <v>44286</v>
      </c>
      <c r="F871" s="23">
        <v>2.8064548771404545</v>
      </c>
      <c r="G871" s="23">
        <v>0</v>
      </c>
      <c r="H871" s="24">
        <v>1145</v>
      </c>
      <c r="I871" s="24">
        <v>1021</v>
      </c>
      <c r="J871" s="25">
        <v>0</v>
      </c>
      <c r="K871" s="25">
        <v>0.25</v>
      </c>
      <c r="L871" s="21" t="s">
        <v>6</v>
      </c>
      <c r="M871" s="21" t="s">
        <v>6</v>
      </c>
      <c r="N871" s="21">
        <v>0</v>
      </c>
      <c r="O871" s="21">
        <v>0</v>
      </c>
      <c r="P871" s="21" t="s">
        <v>6</v>
      </c>
    </row>
    <row r="872" spans="1:16" x14ac:dyDescent="0.35">
      <c r="A872" s="21" t="s">
        <v>16</v>
      </c>
      <c r="B872" s="21" t="s">
        <v>82</v>
      </c>
      <c r="C872" s="21" t="s">
        <v>331</v>
      </c>
      <c r="D872" s="21" t="s">
        <v>332</v>
      </c>
      <c r="E872" s="22">
        <v>44286</v>
      </c>
      <c r="F872" s="23">
        <v>-5.5066031604538018E-2</v>
      </c>
      <c r="G872" s="23">
        <v>0</v>
      </c>
      <c r="H872" s="24">
        <v>1110</v>
      </c>
      <c r="I872" s="24">
        <v>1021</v>
      </c>
      <c r="J872" s="25">
        <v>0</v>
      </c>
      <c r="K872" s="25">
        <v>0.25</v>
      </c>
      <c r="L872" s="21" t="s">
        <v>6</v>
      </c>
      <c r="M872" s="21" t="s">
        <v>6</v>
      </c>
      <c r="N872" s="21">
        <v>0</v>
      </c>
      <c r="O872" s="21">
        <v>0</v>
      </c>
      <c r="P872" s="21" t="s">
        <v>6</v>
      </c>
    </row>
    <row r="873" spans="1:16" x14ac:dyDescent="0.35">
      <c r="A873" s="21" t="s">
        <v>16</v>
      </c>
      <c r="B873" s="21" t="s">
        <v>83</v>
      </c>
      <c r="C873" s="21" t="s">
        <v>331</v>
      </c>
      <c r="D873" s="21" t="s">
        <v>332</v>
      </c>
      <c r="E873" s="22">
        <v>44286</v>
      </c>
      <c r="F873" s="23">
        <v>3.4043650000000002E-2</v>
      </c>
      <c r="G873" s="23">
        <v>0</v>
      </c>
      <c r="H873" s="24">
        <v>1102.0775846428246</v>
      </c>
      <c r="I873" s="24">
        <v>1021</v>
      </c>
      <c r="J873" s="25">
        <v>0</v>
      </c>
      <c r="K873" s="25">
        <v>0.25</v>
      </c>
      <c r="L873" s="21" t="s">
        <v>6</v>
      </c>
      <c r="M873" s="21" t="s">
        <v>6</v>
      </c>
      <c r="N873" s="21">
        <v>0</v>
      </c>
      <c r="O873" s="21">
        <v>0</v>
      </c>
      <c r="P873" s="21" t="s">
        <v>6</v>
      </c>
    </row>
    <row r="874" spans="1:16" x14ac:dyDescent="0.35">
      <c r="A874" s="21" t="s">
        <v>16</v>
      </c>
      <c r="B874" s="21" t="s">
        <v>84</v>
      </c>
      <c r="C874" s="21" t="s">
        <v>331</v>
      </c>
      <c r="D874" s="21" t="s">
        <v>332</v>
      </c>
      <c r="E874" s="22">
        <v>44286</v>
      </c>
      <c r="F874" s="23">
        <v>4.1750488387217221E-3</v>
      </c>
      <c r="G874" s="23">
        <v>1.3774420479379705E-2</v>
      </c>
      <c r="H874" s="24">
        <v>1148.6763502346059</v>
      </c>
      <c r="I874" s="24">
        <v>1021</v>
      </c>
      <c r="J874" s="25">
        <v>0</v>
      </c>
      <c r="K874" s="25">
        <v>0.25</v>
      </c>
      <c r="L874" s="21" t="s">
        <v>6</v>
      </c>
      <c r="M874" s="21" t="s">
        <v>6</v>
      </c>
      <c r="N874" s="21">
        <v>0</v>
      </c>
      <c r="O874" s="21">
        <v>0</v>
      </c>
      <c r="P874" s="21" t="s">
        <v>6</v>
      </c>
    </row>
    <row r="875" spans="1:16" x14ac:dyDescent="0.35">
      <c r="A875" s="21" t="s">
        <v>16</v>
      </c>
      <c r="B875" s="21" t="s">
        <v>0</v>
      </c>
      <c r="C875" s="21" t="s">
        <v>331</v>
      </c>
      <c r="D875" s="21" t="s">
        <v>332</v>
      </c>
      <c r="E875" s="22">
        <v>44286</v>
      </c>
      <c r="F875" s="23">
        <v>0</v>
      </c>
      <c r="G875" s="23">
        <v>1.4577537901266256E-2</v>
      </c>
      <c r="H875" s="24">
        <v>1183.7478554392874</v>
      </c>
      <c r="I875" s="24">
        <v>1021</v>
      </c>
      <c r="J875" s="25">
        <v>0</v>
      </c>
      <c r="K875" s="25">
        <v>0.25</v>
      </c>
      <c r="L875" s="21" t="s">
        <v>6</v>
      </c>
      <c r="M875" s="21" t="s">
        <v>6</v>
      </c>
      <c r="N875" s="21">
        <v>0</v>
      </c>
      <c r="O875" s="21">
        <v>0</v>
      </c>
      <c r="P875" s="21" t="s">
        <v>6</v>
      </c>
    </row>
    <row r="876" spans="1:16" x14ac:dyDescent="0.35">
      <c r="A876" s="21" t="s">
        <v>16</v>
      </c>
      <c r="B876" s="21" t="s">
        <v>1</v>
      </c>
      <c r="C876" s="21" t="s">
        <v>331</v>
      </c>
      <c r="D876" s="21" t="s">
        <v>332</v>
      </c>
      <c r="E876" s="22">
        <v>44286</v>
      </c>
      <c r="F876" s="23">
        <v>0</v>
      </c>
      <c r="G876" s="23">
        <v>3.1717224951325541E-2</v>
      </c>
      <c r="H876" s="24">
        <v>1165.6875653333111</v>
      </c>
      <c r="I876" s="24">
        <v>1021</v>
      </c>
      <c r="J876" s="25">
        <v>0</v>
      </c>
      <c r="K876" s="25">
        <v>0.25</v>
      </c>
      <c r="L876" s="21" t="s">
        <v>6</v>
      </c>
      <c r="M876" s="21" t="s">
        <v>6</v>
      </c>
      <c r="N876" s="21">
        <v>0</v>
      </c>
      <c r="O876" s="21">
        <v>0</v>
      </c>
      <c r="P876" s="21" t="s">
        <v>6</v>
      </c>
    </row>
    <row r="877" spans="1:16" x14ac:dyDescent="0.35">
      <c r="A877" s="21" t="s">
        <v>16</v>
      </c>
      <c r="B877" s="21" t="s">
        <v>78</v>
      </c>
      <c r="C877" s="21" t="s">
        <v>333</v>
      </c>
      <c r="D877" s="21" t="s">
        <v>334</v>
      </c>
      <c r="E877" s="22">
        <v>45643</v>
      </c>
      <c r="F877" s="23">
        <v>0</v>
      </c>
      <c r="G877" s="23">
        <v>0</v>
      </c>
      <c r="H877" s="24">
        <v>730</v>
      </c>
      <c r="I877" s="24">
        <v>791</v>
      </c>
      <c r="J877" s="25">
        <v>0</v>
      </c>
      <c r="K877" s="25">
        <v>0.8</v>
      </c>
      <c r="L877" s="21" t="s">
        <v>6</v>
      </c>
      <c r="M877" s="21" t="s">
        <v>6</v>
      </c>
      <c r="N877" s="21">
        <v>0</v>
      </c>
      <c r="O877" s="21">
        <v>0</v>
      </c>
      <c r="P877" s="21" t="s">
        <v>6</v>
      </c>
    </row>
    <row r="878" spans="1:16" x14ac:dyDescent="0.35">
      <c r="A878" s="21" t="s">
        <v>16</v>
      </c>
      <c r="B878" s="21" t="s">
        <v>81</v>
      </c>
      <c r="C878" s="21" t="s">
        <v>333</v>
      </c>
      <c r="D878" s="21" t="s">
        <v>334</v>
      </c>
      <c r="E878" s="22">
        <v>45643</v>
      </c>
      <c r="F878" s="23">
        <v>0</v>
      </c>
      <c r="G878" s="23">
        <v>0</v>
      </c>
      <c r="H878" s="24">
        <v>745</v>
      </c>
      <c r="I878" s="24">
        <v>791</v>
      </c>
      <c r="J878" s="25">
        <v>0</v>
      </c>
      <c r="K878" s="25">
        <v>0.8</v>
      </c>
      <c r="L878" s="21" t="s">
        <v>6</v>
      </c>
      <c r="M878" s="21" t="s">
        <v>6</v>
      </c>
      <c r="N878" s="21">
        <v>0</v>
      </c>
      <c r="O878" s="21">
        <v>0</v>
      </c>
      <c r="P878" s="21" t="s">
        <v>6</v>
      </c>
    </row>
    <row r="879" spans="1:16" x14ac:dyDescent="0.35">
      <c r="A879" s="21" t="s">
        <v>16</v>
      </c>
      <c r="B879" s="21" t="s">
        <v>82</v>
      </c>
      <c r="C879" s="21" t="s">
        <v>333</v>
      </c>
      <c r="D879" s="21" t="s">
        <v>334</v>
      </c>
      <c r="E879" s="22">
        <v>45643</v>
      </c>
      <c r="F879" s="23">
        <v>0</v>
      </c>
      <c r="G879" s="23">
        <v>0</v>
      </c>
      <c r="H879" s="24">
        <v>708</v>
      </c>
      <c r="I879" s="24">
        <v>791</v>
      </c>
      <c r="J879" s="25">
        <v>0</v>
      </c>
      <c r="K879" s="25">
        <v>0.8</v>
      </c>
      <c r="L879" s="21" t="s">
        <v>6</v>
      </c>
      <c r="M879" s="21" t="s">
        <v>6</v>
      </c>
      <c r="N879" s="21">
        <v>0</v>
      </c>
      <c r="O879" s="21">
        <v>0</v>
      </c>
      <c r="P879" s="21" t="s">
        <v>6</v>
      </c>
    </row>
    <row r="880" spans="1:16" x14ac:dyDescent="0.35">
      <c r="A880" s="21" t="s">
        <v>16</v>
      </c>
      <c r="B880" s="21" t="s">
        <v>83</v>
      </c>
      <c r="C880" s="21" t="s">
        <v>333</v>
      </c>
      <c r="D880" s="21" t="s">
        <v>334</v>
      </c>
      <c r="E880" s="22">
        <v>45643</v>
      </c>
      <c r="F880" s="23">
        <v>0.159878731</v>
      </c>
      <c r="G880" s="23">
        <v>0</v>
      </c>
      <c r="H880" s="24">
        <v>707.93891550491492</v>
      </c>
      <c r="I880" s="24">
        <v>791</v>
      </c>
      <c r="J880" s="25">
        <v>0</v>
      </c>
      <c r="K880" s="25">
        <v>0.8</v>
      </c>
      <c r="L880" s="21" t="s">
        <v>6</v>
      </c>
      <c r="M880" s="21" t="s">
        <v>6</v>
      </c>
      <c r="N880" s="21">
        <v>0</v>
      </c>
      <c r="O880" s="21">
        <v>0</v>
      </c>
      <c r="P880" s="21" t="s">
        <v>6</v>
      </c>
    </row>
    <row r="881" spans="1:16" x14ac:dyDescent="0.35">
      <c r="A881" s="21" t="s">
        <v>16</v>
      </c>
      <c r="B881" s="21" t="s">
        <v>84</v>
      </c>
      <c r="C881" s="21" t="s">
        <v>333</v>
      </c>
      <c r="D881" s="21" t="s">
        <v>334</v>
      </c>
      <c r="E881" s="22">
        <v>45643</v>
      </c>
      <c r="F881" s="23">
        <v>0.34527296879765801</v>
      </c>
      <c r="G881" s="23">
        <v>0</v>
      </c>
      <c r="H881" s="24">
        <v>706.15850773794398</v>
      </c>
      <c r="I881" s="24">
        <v>791</v>
      </c>
      <c r="J881" s="25">
        <v>0</v>
      </c>
      <c r="K881" s="25">
        <v>0.8</v>
      </c>
      <c r="L881" s="21" t="s">
        <v>6</v>
      </c>
      <c r="M881" s="21" t="s">
        <v>6</v>
      </c>
      <c r="N881" s="21">
        <v>0</v>
      </c>
      <c r="O881" s="21">
        <v>0</v>
      </c>
      <c r="P881" s="21" t="s">
        <v>6</v>
      </c>
    </row>
    <row r="882" spans="1:16" x14ac:dyDescent="0.35">
      <c r="A882" s="21" t="s">
        <v>16</v>
      </c>
      <c r="B882" s="21" t="s">
        <v>0</v>
      </c>
      <c r="C882" s="21" t="s">
        <v>333</v>
      </c>
      <c r="D882" s="21" t="s">
        <v>334</v>
      </c>
      <c r="E882" s="22">
        <v>45643</v>
      </c>
      <c r="F882" s="23">
        <v>0.66367611800000004</v>
      </c>
      <c r="G882" s="23">
        <v>7.6454193614029003E-3</v>
      </c>
      <c r="H882" s="24">
        <v>722.26676570511927</v>
      </c>
      <c r="I882" s="24">
        <v>791</v>
      </c>
      <c r="J882" s="25">
        <v>0</v>
      </c>
      <c r="K882" s="25">
        <v>0.8</v>
      </c>
      <c r="L882" s="21" t="s">
        <v>6</v>
      </c>
      <c r="M882" s="21" t="s">
        <v>6</v>
      </c>
      <c r="N882" s="21">
        <v>0</v>
      </c>
      <c r="O882" s="21">
        <v>0</v>
      </c>
      <c r="P882" s="21" t="s">
        <v>6</v>
      </c>
    </row>
    <row r="883" spans="1:16" x14ac:dyDescent="0.35">
      <c r="A883" s="21" t="s">
        <v>16</v>
      </c>
      <c r="B883" s="21" t="s">
        <v>1</v>
      </c>
      <c r="C883" s="21" t="s">
        <v>333</v>
      </c>
      <c r="D883" s="21" t="s">
        <v>334</v>
      </c>
      <c r="E883" s="22">
        <v>45643</v>
      </c>
      <c r="F883" s="23">
        <v>4.6082290000000005E-2</v>
      </c>
      <c r="G883" s="23">
        <v>1.66345982E-2</v>
      </c>
      <c r="H883" s="24">
        <v>715.72048064675516</v>
      </c>
      <c r="I883" s="24">
        <v>791</v>
      </c>
      <c r="J883" s="25">
        <v>0</v>
      </c>
      <c r="K883" s="25">
        <v>0.8</v>
      </c>
      <c r="L883" s="21" t="s">
        <v>6</v>
      </c>
      <c r="M883" s="21" t="s">
        <v>6</v>
      </c>
      <c r="N883" s="21">
        <v>0</v>
      </c>
      <c r="O883" s="21">
        <v>0</v>
      </c>
      <c r="P883" s="21" t="s">
        <v>6</v>
      </c>
    </row>
    <row r="884" spans="1:16" x14ac:dyDescent="0.35">
      <c r="A884" s="21" t="s">
        <v>16</v>
      </c>
      <c r="B884" s="21" t="s">
        <v>78</v>
      </c>
      <c r="C884" s="21" t="s">
        <v>335</v>
      </c>
      <c r="D884" s="21" t="s">
        <v>336</v>
      </c>
      <c r="E884" s="22">
        <v>44915</v>
      </c>
      <c r="F884" s="23">
        <v>3.5665715665896842E-3</v>
      </c>
      <c r="G884" s="23">
        <v>0</v>
      </c>
      <c r="H884" s="24">
        <v>22766</v>
      </c>
      <c r="I884" s="24">
        <v>22766</v>
      </c>
      <c r="J884" s="25">
        <v>0</v>
      </c>
      <c r="K884" s="25">
        <v>0.25</v>
      </c>
      <c r="L884" s="21" t="s">
        <v>6</v>
      </c>
      <c r="M884" s="21" t="s">
        <v>6</v>
      </c>
      <c r="N884" s="21">
        <v>0</v>
      </c>
      <c r="O884" s="21">
        <v>0</v>
      </c>
      <c r="P884" s="21" t="s">
        <v>6</v>
      </c>
    </row>
    <row r="885" spans="1:16" x14ac:dyDescent="0.35">
      <c r="A885" s="21" t="s">
        <v>16</v>
      </c>
      <c r="B885" s="21" t="s">
        <v>81</v>
      </c>
      <c r="C885" s="21" t="s">
        <v>335</v>
      </c>
      <c r="D885" s="21" t="s">
        <v>336</v>
      </c>
      <c r="E885" s="22">
        <v>44915</v>
      </c>
      <c r="F885" s="23">
        <v>5.2897109524173208E-4</v>
      </c>
      <c r="G885" s="23">
        <v>0</v>
      </c>
      <c r="H885" s="24">
        <v>19316</v>
      </c>
      <c r="I885" s="24">
        <v>22766</v>
      </c>
      <c r="J885" s="25">
        <v>0</v>
      </c>
      <c r="K885" s="25">
        <v>0.25</v>
      </c>
      <c r="L885" s="21" t="s">
        <v>6</v>
      </c>
      <c r="M885" s="21" t="s">
        <v>6</v>
      </c>
      <c r="N885" s="21">
        <v>0</v>
      </c>
      <c r="O885" s="21">
        <v>0</v>
      </c>
      <c r="P885" s="21" t="s">
        <v>6</v>
      </c>
    </row>
    <row r="886" spans="1:16" x14ac:dyDescent="0.35">
      <c r="A886" s="21" t="s">
        <v>16</v>
      </c>
      <c r="B886" s="21" t="s">
        <v>82</v>
      </c>
      <c r="C886" s="21" t="s">
        <v>335</v>
      </c>
      <c r="D886" s="21" t="s">
        <v>336</v>
      </c>
      <c r="E886" s="22">
        <v>44915</v>
      </c>
      <c r="F886" s="23">
        <v>3.6096049016870451</v>
      </c>
      <c r="G886" s="23">
        <v>0</v>
      </c>
      <c r="H886" s="24">
        <v>21093</v>
      </c>
      <c r="I886" s="24">
        <v>22766</v>
      </c>
      <c r="J886" s="25">
        <v>0</v>
      </c>
      <c r="K886" s="25">
        <v>0.25</v>
      </c>
      <c r="L886" s="21" t="s">
        <v>6</v>
      </c>
      <c r="M886" s="21" t="s">
        <v>6</v>
      </c>
      <c r="N886" s="21">
        <v>0</v>
      </c>
      <c r="O886" s="21">
        <v>0</v>
      </c>
      <c r="P886" s="21" t="s">
        <v>6</v>
      </c>
    </row>
    <row r="887" spans="1:16" x14ac:dyDescent="0.35">
      <c r="A887" s="21" t="s">
        <v>16</v>
      </c>
      <c r="B887" s="21" t="s">
        <v>83</v>
      </c>
      <c r="C887" s="21" t="s">
        <v>335</v>
      </c>
      <c r="D887" s="21" t="s">
        <v>336</v>
      </c>
      <c r="E887" s="22">
        <v>44915</v>
      </c>
      <c r="F887" s="23">
        <v>5.2925605000000001E-2</v>
      </c>
      <c r="G887" s="23">
        <v>0</v>
      </c>
      <c r="H887" s="24">
        <v>21285.682035487989</v>
      </c>
      <c r="I887" s="24">
        <v>22766</v>
      </c>
      <c r="J887" s="25">
        <v>0</v>
      </c>
      <c r="K887" s="25">
        <v>0.25</v>
      </c>
      <c r="L887" s="21" t="s">
        <v>6</v>
      </c>
      <c r="M887" s="21" t="s">
        <v>6</v>
      </c>
      <c r="N887" s="21">
        <v>0</v>
      </c>
      <c r="O887" s="21">
        <v>0</v>
      </c>
      <c r="P887" s="21" t="s">
        <v>6</v>
      </c>
    </row>
    <row r="888" spans="1:16" x14ac:dyDescent="0.35">
      <c r="A888" s="21" t="s">
        <v>16</v>
      </c>
      <c r="B888" s="21" t="s">
        <v>84</v>
      </c>
      <c r="C888" s="21" t="s">
        <v>335</v>
      </c>
      <c r="D888" s="21" t="s">
        <v>336</v>
      </c>
      <c r="E888" s="22">
        <v>44915</v>
      </c>
      <c r="F888" s="23">
        <v>1.0694475096117071E-2</v>
      </c>
      <c r="G888" s="23">
        <v>1.7437593445909224E-2</v>
      </c>
      <c r="H888" s="24">
        <v>21294.959723898741</v>
      </c>
      <c r="I888" s="24">
        <v>22766</v>
      </c>
      <c r="J888" s="25">
        <v>0</v>
      </c>
      <c r="K888" s="25">
        <v>0.25</v>
      </c>
      <c r="L888" s="21" t="s">
        <v>6</v>
      </c>
      <c r="M888" s="21" t="s">
        <v>6</v>
      </c>
      <c r="N888" s="21">
        <v>0</v>
      </c>
      <c r="O888" s="21">
        <v>0</v>
      </c>
      <c r="P888" s="21" t="s">
        <v>6</v>
      </c>
    </row>
    <row r="889" spans="1:16" x14ac:dyDescent="0.35">
      <c r="A889" s="21" t="s">
        <v>16</v>
      </c>
      <c r="B889" s="21" t="s">
        <v>0</v>
      </c>
      <c r="C889" s="21" t="s">
        <v>335</v>
      </c>
      <c r="D889" s="21" t="s">
        <v>336</v>
      </c>
      <c r="E889" s="22">
        <v>44915</v>
      </c>
      <c r="F889" s="23">
        <v>0</v>
      </c>
      <c r="G889" s="23">
        <v>3.6908584247360994E-2</v>
      </c>
      <c r="H889" s="24">
        <v>21638.550779019781</v>
      </c>
      <c r="I889" s="24">
        <v>22766</v>
      </c>
      <c r="J889" s="25">
        <v>0</v>
      </c>
      <c r="K889" s="25">
        <v>0.25</v>
      </c>
      <c r="L889" s="21" t="s">
        <v>6</v>
      </c>
      <c r="M889" s="21" t="s">
        <v>6</v>
      </c>
      <c r="N889" s="21">
        <v>0</v>
      </c>
      <c r="O889" s="21">
        <v>0</v>
      </c>
      <c r="P889" s="21" t="s">
        <v>6</v>
      </c>
    </row>
    <row r="890" spans="1:16" x14ac:dyDescent="0.35">
      <c r="A890" s="21" t="s">
        <v>16</v>
      </c>
      <c r="B890" s="21" t="s">
        <v>1</v>
      </c>
      <c r="C890" s="21" t="s">
        <v>335</v>
      </c>
      <c r="D890" s="21" t="s">
        <v>336</v>
      </c>
      <c r="E890" s="22">
        <v>44915</v>
      </c>
      <c r="F890" s="23">
        <v>0</v>
      </c>
      <c r="G890" s="23">
        <v>4.0152112007433481E-2</v>
      </c>
      <c r="H890" s="24">
        <v>21503.291783685017</v>
      </c>
      <c r="I890" s="24">
        <v>22766</v>
      </c>
      <c r="J890" s="25">
        <v>0</v>
      </c>
      <c r="K890" s="25">
        <v>0.25</v>
      </c>
      <c r="L890" s="21" t="s">
        <v>6</v>
      </c>
      <c r="M890" s="21" t="s">
        <v>6</v>
      </c>
      <c r="N890" s="21">
        <v>0</v>
      </c>
      <c r="O890" s="21">
        <v>0</v>
      </c>
      <c r="P890" s="21" t="s">
        <v>6</v>
      </c>
    </row>
    <row r="891" spans="1:16" x14ac:dyDescent="0.35">
      <c r="A891" s="21" t="s">
        <v>16</v>
      </c>
      <c r="B891" s="21" t="s">
        <v>78</v>
      </c>
      <c r="C891" s="21" t="s">
        <v>337</v>
      </c>
      <c r="D891" s="21" t="s">
        <v>338</v>
      </c>
      <c r="E891" s="22">
        <v>45565</v>
      </c>
      <c r="F891" s="23">
        <v>0</v>
      </c>
      <c r="G891" s="23">
        <v>0</v>
      </c>
      <c r="H891" s="24">
        <v>2251</v>
      </c>
      <c r="I891" s="24">
        <v>2424</v>
      </c>
      <c r="J891" s="25">
        <v>0</v>
      </c>
      <c r="K891" s="25">
        <v>0.3</v>
      </c>
      <c r="L891" s="21" t="s">
        <v>6</v>
      </c>
      <c r="M891" s="21" t="s">
        <v>6</v>
      </c>
      <c r="N891" s="21">
        <v>0</v>
      </c>
      <c r="O891" s="21">
        <v>0</v>
      </c>
      <c r="P891" s="21" t="s">
        <v>6</v>
      </c>
    </row>
    <row r="892" spans="1:16" x14ac:dyDescent="0.35">
      <c r="A892" s="21" t="s">
        <v>16</v>
      </c>
      <c r="B892" s="21" t="s">
        <v>81</v>
      </c>
      <c r="C892" s="21" t="s">
        <v>337</v>
      </c>
      <c r="D892" s="21" t="s">
        <v>338</v>
      </c>
      <c r="E892" s="22">
        <v>45565</v>
      </c>
      <c r="F892" s="23">
        <v>0</v>
      </c>
      <c r="G892" s="23">
        <v>0</v>
      </c>
      <c r="H892" s="24">
        <v>2281</v>
      </c>
      <c r="I892" s="24">
        <v>2424</v>
      </c>
      <c r="J892" s="25">
        <v>0</v>
      </c>
      <c r="K892" s="25">
        <v>0.3</v>
      </c>
      <c r="L892" s="21" t="s">
        <v>6</v>
      </c>
      <c r="M892" s="21" t="s">
        <v>6</v>
      </c>
      <c r="N892" s="21">
        <v>0</v>
      </c>
      <c r="O892" s="21">
        <v>0</v>
      </c>
      <c r="P892" s="21" t="s">
        <v>6</v>
      </c>
    </row>
    <row r="893" spans="1:16" x14ac:dyDescent="0.35">
      <c r="A893" s="21" t="s">
        <v>16</v>
      </c>
      <c r="B893" s="21" t="s">
        <v>82</v>
      </c>
      <c r="C893" s="21" t="s">
        <v>337</v>
      </c>
      <c r="D893" s="21" t="s">
        <v>338</v>
      </c>
      <c r="E893" s="22">
        <v>45565</v>
      </c>
      <c r="F893" s="23">
        <v>0</v>
      </c>
      <c r="G893" s="23">
        <v>0</v>
      </c>
      <c r="H893" s="24">
        <v>2171</v>
      </c>
      <c r="I893" s="24">
        <v>2424</v>
      </c>
      <c r="J893" s="25">
        <v>0</v>
      </c>
      <c r="K893" s="25">
        <v>0.3</v>
      </c>
      <c r="L893" s="21" t="s">
        <v>6</v>
      </c>
      <c r="M893" s="21" t="s">
        <v>6</v>
      </c>
      <c r="N893" s="21">
        <v>0</v>
      </c>
      <c r="O893" s="21">
        <v>0</v>
      </c>
      <c r="P893" s="21" t="s">
        <v>6</v>
      </c>
    </row>
    <row r="894" spans="1:16" x14ac:dyDescent="0.35">
      <c r="A894" s="21" t="s">
        <v>16</v>
      </c>
      <c r="B894" s="21" t="s">
        <v>83</v>
      </c>
      <c r="C894" s="21" t="s">
        <v>337</v>
      </c>
      <c r="D894" s="21" t="s">
        <v>338</v>
      </c>
      <c r="E894" s="22">
        <v>45565</v>
      </c>
      <c r="F894" s="23">
        <v>1.736298E-2</v>
      </c>
      <c r="G894" s="23">
        <v>0</v>
      </c>
      <c r="H894" s="24">
        <v>2218.2081150895697</v>
      </c>
      <c r="I894" s="24">
        <v>2424</v>
      </c>
      <c r="J894" s="25">
        <v>0</v>
      </c>
      <c r="K894" s="25">
        <v>0.3</v>
      </c>
      <c r="L894" s="21" t="s">
        <v>6</v>
      </c>
      <c r="M894" s="21" t="s">
        <v>6</v>
      </c>
      <c r="N894" s="21">
        <v>0</v>
      </c>
      <c r="O894" s="21">
        <v>0</v>
      </c>
      <c r="P894" s="21" t="s">
        <v>6</v>
      </c>
    </row>
    <row r="895" spans="1:16" x14ac:dyDescent="0.35">
      <c r="A895" s="21" t="s">
        <v>16</v>
      </c>
      <c r="B895" s="21" t="s">
        <v>84</v>
      </c>
      <c r="C895" s="21" t="s">
        <v>337</v>
      </c>
      <c r="D895" s="21" t="s">
        <v>338</v>
      </c>
      <c r="E895" s="22">
        <v>45565</v>
      </c>
      <c r="F895" s="23">
        <v>0.43210622197464615</v>
      </c>
      <c r="G895" s="23">
        <v>0</v>
      </c>
      <c r="H895" s="24">
        <v>2241.395911553961</v>
      </c>
      <c r="I895" s="24">
        <v>2424</v>
      </c>
      <c r="J895" s="25">
        <v>0</v>
      </c>
      <c r="K895" s="25">
        <v>0.3</v>
      </c>
      <c r="L895" s="21" t="s">
        <v>6</v>
      </c>
      <c r="M895" s="21" t="s">
        <v>6</v>
      </c>
      <c r="N895" s="21">
        <v>0</v>
      </c>
      <c r="O895" s="21">
        <v>0</v>
      </c>
      <c r="P895" s="21" t="s">
        <v>6</v>
      </c>
    </row>
    <row r="896" spans="1:16" x14ac:dyDescent="0.35">
      <c r="A896" s="21" t="s">
        <v>16</v>
      </c>
      <c r="B896" s="21" t="s">
        <v>0</v>
      </c>
      <c r="C896" s="21" t="s">
        <v>337</v>
      </c>
      <c r="D896" s="21" t="s">
        <v>338</v>
      </c>
      <c r="E896" s="22">
        <v>45565</v>
      </c>
      <c r="F896" s="23">
        <v>1.2924219139999999</v>
      </c>
      <c r="G896" s="23">
        <v>1.7892894926580798E-2</v>
      </c>
      <c r="H896" s="24">
        <v>2291.539359742103</v>
      </c>
      <c r="I896" s="24">
        <v>2424</v>
      </c>
      <c r="J896" s="25">
        <v>0</v>
      </c>
      <c r="K896" s="25">
        <v>0.3</v>
      </c>
      <c r="L896" s="21" t="s">
        <v>6</v>
      </c>
      <c r="M896" s="21" t="s">
        <v>6</v>
      </c>
      <c r="N896" s="21">
        <v>0</v>
      </c>
      <c r="O896" s="21">
        <v>0</v>
      </c>
      <c r="P896" s="21" t="s">
        <v>6</v>
      </c>
    </row>
    <row r="897" spans="1:16" x14ac:dyDescent="0.35">
      <c r="A897" s="21" t="s">
        <v>16</v>
      </c>
      <c r="B897" s="21" t="s">
        <v>1</v>
      </c>
      <c r="C897" s="21" t="s">
        <v>337</v>
      </c>
      <c r="D897" s="21" t="s">
        <v>338</v>
      </c>
      <c r="E897" s="22">
        <v>45565</v>
      </c>
      <c r="F897" s="23">
        <v>6.6399579999999986E-2</v>
      </c>
      <c r="G897" s="23">
        <v>3.8930646399999998E-2</v>
      </c>
      <c r="H897" s="24">
        <v>2271.161407866874</v>
      </c>
      <c r="I897" s="24">
        <v>2424</v>
      </c>
      <c r="J897" s="25">
        <v>0</v>
      </c>
      <c r="K897" s="25">
        <v>0.3</v>
      </c>
      <c r="L897" s="21" t="s">
        <v>6</v>
      </c>
      <c r="M897" s="21" t="s">
        <v>6</v>
      </c>
      <c r="N897" s="21">
        <v>0</v>
      </c>
      <c r="O897" s="21">
        <v>0</v>
      </c>
      <c r="P897" s="21" t="s">
        <v>6</v>
      </c>
    </row>
    <row r="898" spans="1:16" x14ac:dyDescent="0.35">
      <c r="A898" s="21" t="s">
        <v>16</v>
      </c>
      <c r="B898" s="21" t="s">
        <v>78</v>
      </c>
      <c r="C898" s="21" t="s">
        <v>339</v>
      </c>
      <c r="D898" s="21" t="s">
        <v>340</v>
      </c>
      <c r="E898" s="22">
        <v>45009</v>
      </c>
      <c r="F898" s="23">
        <v>0</v>
      </c>
      <c r="G898" s="23">
        <v>0</v>
      </c>
      <c r="H898" s="24">
        <v>4603</v>
      </c>
      <c r="I898" s="24">
        <v>4911</v>
      </c>
      <c r="J898" s="25">
        <v>0</v>
      </c>
      <c r="K898" s="25">
        <v>0.3</v>
      </c>
      <c r="L898" s="21" t="s">
        <v>6</v>
      </c>
      <c r="M898" s="21" t="s">
        <v>6</v>
      </c>
      <c r="N898" s="21">
        <v>0</v>
      </c>
      <c r="O898" s="21">
        <v>0</v>
      </c>
      <c r="P898" s="21" t="s">
        <v>6</v>
      </c>
    </row>
    <row r="899" spans="1:16" x14ac:dyDescent="0.35">
      <c r="A899" s="21" t="s">
        <v>16</v>
      </c>
      <c r="B899" s="21" t="s">
        <v>81</v>
      </c>
      <c r="C899" s="21" t="s">
        <v>339</v>
      </c>
      <c r="D899" s="21" t="s">
        <v>340</v>
      </c>
      <c r="E899" s="22">
        <v>45009</v>
      </c>
      <c r="F899" s="23">
        <v>0</v>
      </c>
      <c r="G899" s="23">
        <v>0</v>
      </c>
      <c r="H899" s="24">
        <v>4708</v>
      </c>
      <c r="I899" s="24">
        <v>4911</v>
      </c>
      <c r="J899" s="25">
        <v>0</v>
      </c>
      <c r="K899" s="25">
        <v>0.3</v>
      </c>
      <c r="L899" s="21" t="s">
        <v>6</v>
      </c>
      <c r="M899" s="21" t="s">
        <v>6</v>
      </c>
      <c r="N899" s="21">
        <v>0</v>
      </c>
      <c r="O899" s="21">
        <v>0</v>
      </c>
      <c r="P899" s="21" t="s">
        <v>6</v>
      </c>
    </row>
    <row r="900" spans="1:16" x14ac:dyDescent="0.35">
      <c r="A900" s="21" t="s">
        <v>16</v>
      </c>
      <c r="B900" s="21" t="s">
        <v>82</v>
      </c>
      <c r="C900" s="21" t="s">
        <v>339</v>
      </c>
      <c r="D900" s="21" t="s">
        <v>340</v>
      </c>
      <c r="E900" s="22">
        <v>45009</v>
      </c>
      <c r="F900" s="23">
        <v>0.96153484918962717</v>
      </c>
      <c r="G900" s="23">
        <v>0</v>
      </c>
      <c r="H900" s="24">
        <v>4872</v>
      </c>
      <c r="I900" s="24">
        <v>4911</v>
      </c>
      <c r="J900" s="25">
        <v>0</v>
      </c>
      <c r="K900" s="25">
        <v>0.3</v>
      </c>
      <c r="L900" s="21" t="s">
        <v>6</v>
      </c>
      <c r="M900" s="21" t="s">
        <v>6</v>
      </c>
      <c r="N900" s="21">
        <v>0</v>
      </c>
      <c r="O900" s="21">
        <v>0</v>
      </c>
      <c r="P900" s="21" t="s">
        <v>6</v>
      </c>
    </row>
    <row r="901" spans="1:16" x14ac:dyDescent="0.35">
      <c r="A901" s="21" t="s">
        <v>16</v>
      </c>
      <c r="B901" s="21" t="s">
        <v>83</v>
      </c>
      <c r="C901" s="21" t="s">
        <v>339</v>
      </c>
      <c r="D901" s="21" t="s">
        <v>340</v>
      </c>
      <c r="E901" s="22">
        <v>45009</v>
      </c>
      <c r="F901" s="23">
        <v>0.81122633300000002</v>
      </c>
      <c r="G901" s="23">
        <v>0</v>
      </c>
      <c r="H901" s="24">
        <v>4626.3118527880233</v>
      </c>
      <c r="I901" s="24">
        <v>4911</v>
      </c>
      <c r="J901" s="25">
        <v>0</v>
      </c>
      <c r="K901" s="25">
        <v>0.3</v>
      </c>
      <c r="L901" s="21" t="s">
        <v>6</v>
      </c>
      <c r="M901" s="21" t="s">
        <v>6</v>
      </c>
      <c r="N901" s="21">
        <v>0</v>
      </c>
      <c r="O901" s="21">
        <v>0</v>
      </c>
      <c r="P901" s="21" t="s">
        <v>6</v>
      </c>
    </row>
    <row r="902" spans="1:16" x14ac:dyDescent="0.35">
      <c r="A902" s="21" t="s">
        <v>16</v>
      </c>
      <c r="B902" s="21" t="s">
        <v>84</v>
      </c>
      <c r="C902" s="21" t="s">
        <v>339</v>
      </c>
      <c r="D902" s="21" t="s">
        <v>340</v>
      </c>
      <c r="E902" s="22">
        <v>45009</v>
      </c>
      <c r="F902" s="23">
        <v>2.645296818219741E-2</v>
      </c>
      <c r="G902" s="23">
        <v>1.8104239700758452E-2</v>
      </c>
      <c r="H902" s="24">
        <v>5163.3396882084717</v>
      </c>
      <c r="I902" s="24">
        <v>4911</v>
      </c>
      <c r="J902" s="25">
        <v>0</v>
      </c>
      <c r="K902" s="25">
        <v>0.3</v>
      </c>
      <c r="L902" s="21" t="s">
        <v>6</v>
      </c>
      <c r="M902" s="21" t="s">
        <v>6</v>
      </c>
      <c r="N902" s="21">
        <v>0</v>
      </c>
      <c r="O902" s="21">
        <v>0</v>
      </c>
      <c r="P902" s="21" t="s">
        <v>6</v>
      </c>
    </row>
    <row r="903" spans="1:16" x14ac:dyDescent="0.35">
      <c r="A903" s="21" t="s">
        <v>16</v>
      </c>
      <c r="B903" s="21" t="s">
        <v>0</v>
      </c>
      <c r="C903" s="21" t="s">
        <v>339</v>
      </c>
      <c r="D903" s="21" t="s">
        <v>340</v>
      </c>
      <c r="E903" s="22">
        <v>45009</v>
      </c>
      <c r="F903" s="23">
        <v>2.7576570000000002E-3</v>
      </c>
      <c r="G903" s="23">
        <v>1.9159807180463253E-2</v>
      </c>
      <c r="H903" s="24">
        <v>4586.123644489885</v>
      </c>
      <c r="I903" s="24">
        <v>4911</v>
      </c>
      <c r="J903" s="25">
        <v>0</v>
      </c>
      <c r="K903" s="25">
        <v>0.3</v>
      </c>
      <c r="L903" s="21" t="s">
        <v>6</v>
      </c>
      <c r="M903" s="21" t="s">
        <v>6</v>
      </c>
      <c r="N903" s="21">
        <v>0</v>
      </c>
      <c r="O903" s="21">
        <v>0</v>
      </c>
      <c r="P903" s="21" t="s">
        <v>6</v>
      </c>
    </row>
    <row r="904" spans="1:16" x14ac:dyDescent="0.35">
      <c r="A904" s="21" t="s">
        <v>16</v>
      </c>
      <c r="B904" s="21" t="s">
        <v>1</v>
      </c>
      <c r="C904" s="21" t="s">
        <v>339</v>
      </c>
      <c r="D904" s="21" t="s">
        <v>340</v>
      </c>
      <c r="E904" s="22">
        <v>45009</v>
      </c>
      <c r="F904" s="23">
        <v>0</v>
      </c>
      <c r="G904" s="23">
        <v>4.1687143500000003E-2</v>
      </c>
      <c r="H904" s="24">
        <v>5197.0981787313849</v>
      </c>
      <c r="I904" s="24">
        <v>4911</v>
      </c>
      <c r="J904" s="25">
        <v>0</v>
      </c>
      <c r="K904" s="25">
        <v>0.3</v>
      </c>
      <c r="L904" s="21" t="s">
        <v>6</v>
      </c>
      <c r="M904" s="21" t="s">
        <v>6</v>
      </c>
      <c r="N904" s="21">
        <v>0</v>
      </c>
      <c r="O904" s="21">
        <v>0</v>
      </c>
      <c r="P904" s="21" t="s">
        <v>6</v>
      </c>
    </row>
    <row r="905" spans="1:16" x14ac:dyDescent="0.35">
      <c r="A905" s="21" t="s">
        <v>16</v>
      </c>
      <c r="B905" s="21" t="s">
        <v>78</v>
      </c>
      <c r="C905" s="21" t="s">
        <v>341</v>
      </c>
      <c r="D905" s="21" t="s">
        <v>342</v>
      </c>
      <c r="E905" s="22">
        <v>45279</v>
      </c>
      <c r="F905" s="23">
        <v>0</v>
      </c>
      <c r="G905" s="23">
        <v>0</v>
      </c>
      <c r="H905" s="24">
        <v>640</v>
      </c>
      <c r="I905" s="24">
        <v>746</v>
      </c>
      <c r="J905" s="25">
        <v>0</v>
      </c>
      <c r="K905" s="25">
        <v>0.5</v>
      </c>
      <c r="L905" s="21" t="s">
        <v>6</v>
      </c>
      <c r="M905" s="21" t="s">
        <v>6</v>
      </c>
      <c r="N905" s="21">
        <v>0</v>
      </c>
      <c r="O905" s="21">
        <v>0</v>
      </c>
      <c r="P905" s="21" t="s">
        <v>6</v>
      </c>
    </row>
    <row r="906" spans="1:16" x14ac:dyDescent="0.35">
      <c r="A906" s="21" t="s">
        <v>16</v>
      </c>
      <c r="B906" s="21" t="s">
        <v>81</v>
      </c>
      <c r="C906" s="21" t="s">
        <v>341</v>
      </c>
      <c r="D906" s="21" t="s">
        <v>342</v>
      </c>
      <c r="E906" s="22">
        <v>45279</v>
      </c>
      <c r="F906" s="23">
        <v>0</v>
      </c>
      <c r="G906" s="23">
        <v>0</v>
      </c>
      <c r="H906" s="24">
        <v>691</v>
      </c>
      <c r="I906" s="24">
        <v>746</v>
      </c>
      <c r="J906" s="25">
        <v>0</v>
      </c>
      <c r="K906" s="25">
        <v>0.5</v>
      </c>
      <c r="L906" s="21" t="s">
        <v>6</v>
      </c>
      <c r="M906" s="21" t="s">
        <v>6</v>
      </c>
      <c r="N906" s="21">
        <v>0</v>
      </c>
      <c r="O906" s="21">
        <v>0</v>
      </c>
      <c r="P906" s="21" t="s">
        <v>6</v>
      </c>
    </row>
    <row r="907" spans="1:16" x14ac:dyDescent="0.35">
      <c r="A907" s="21" t="s">
        <v>16</v>
      </c>
      <c r="B907" s="21" t="s">
        <v>82</v>
      </c>
      <c r="C907" s="21" t="s">
        <v>341</v>
      </c>
      <c r="D907" s="21" t="s">
        <v>342</v>
      </c>
      <c r="E907" s="22">
        <v>45279</v>
      </c>
      <c r="F907" s="23">
        <v>0.24771531144467357</v>
      </c>
      <c r="G907" s="23">
        <v>0</v>
      </c>
      <c r="H907" s="24">
        <v>658</v>
      </c>
      <c r="I907" s="24">
        <v>746</v>
      </c>
      <c r="J907" s="25">
        <v>0</v>
      </c>
      <c r="K907" s="25">
        <v>0.5</v>
      </c>
      <c r="L907" s="21" t="s">
        <v>6</v>
      </c>
      <c r="M907" s="21" t="s">
        <v>6</v>
      </c>
      <c r="N907" s="21">
        <v>0</v>
      </c>
      <c r="O907" s="21">
        <v>0</v>
      </c>
      <c r="P907" s="21" t="s">
        <v>6</v>
      </c>
    </row>
    <row r="908" spans="1:16" x14ac:dyDescent="0.35">
      <c r="A908" s="21" t="s">
        <v>16</v>
      </c>
      <c r="B908" s="21" t="s">
        <v>83</v>
      </c>
      <c r="C908" s="21" t="s">
        <v>341</v>
      </c>
      <c r="D908" s="21" t="s">
        <v>342</v>
      </c>
      <c r="E908" s="22">
        <v>45279</v>
      </c>
      <c r="F908" s="23">
        <v>0.123166736</v>
      </c>
      <c r="G908" s="23">
        <v>0</v>
      </c>
      <c r="H908" s="24">
        <v>656.84109692063623</v>
      </c>
      <c r="I908" s="24">
        <v>746</v>
      </c>
      <c r="J908" s="25">
        <v>0</v>
      </c>
      <c r="K908" s="25">
        <v>0.5</v>
      </c>
      <c r="L908" s="21" t="s">
        <v>6</v>
      </c>
      <c r="M908" s="21" t="s">
        <v>6</v>
      </c>
      <c r="N908" s="21">
        <v>0</v>
      </c>
      <c r="O908" s="21">
        <v>0</v>
      </c>
      <c r="P908" s="21" t="s">
        <v>6</v>
      </c>
    </row>
    <row r="909" spans="1:16" x14ac:dyDescent="0.35">
      <c r="A909" s="21" t="s">
        <v>16</v>
      </c>
      <c r="B909" s="21" t="s">
        <v>84</v>
      </c>
      <c r="C909" s="21" t="s">
        <v>341</v>
      </c>
      <c r="D909" s="21" t="s">
        <v>342</v>
      </c>
      <c r="E909" s="22">
        <v>45279</v>
      </c>
      <c r="F909" s="23">
        <v>0.99564700523845051</v>
      </c>
      <c r="G909" s="23">
        <v>0</v>
      </c>
      <c r="H909" s="24">
        <v>684.54843979449686</v>
      </c>
      <c r="I909" s="24">
        <v>746</v>
      </c>
      <c r="J909" s="25">
        <v>0</v>
      </c>
      <c r="K909" s="25">
        <v>0.5</v>
      </c>
      <c r="L909" s="21" t="s">
        <v>6</v>
      </c>
      <c r="M909" s="21" t="s">
        <v>6</v>
      </c>
      <c r="N909" s="21">
        <v>0</v>
      </c>
      <c r="O909" s="21">
        <v>0</v>
      </c>
      <c r="P909" s="21" t="s">
        <v>6</v>
      </c>
    </row>
    <row r="910" spans="1:16" x14ac:dyDescent="0.35">
      <c r="A910" s="21" t="s">
        <v>16</v>
      </c>
      <c r="B910" s="21" t="s">
        <v>0</v>
      </c>
      <c r="C910" s="21" t="s">
        <v>341</v>
      </c>
      <c r="D910" s="21" t="s">
        <v>342</v>
      </c>
      <c r="E910" s="22">
        <v>45279</v>
      </c>
      <c r="F910" s="23">
        <v>0.70596019200000004</v>
      </c>
      <c r="G910" s="23">
        <v>2.0404746515291599E-2</v>
      </c>
      <c r="H910" s="24">
        <v>706.73866976517468</v>
      </c>
      <c r="I910" s="24">
        <v>746</v>
      </c>
      <c r="J910" s="25">
        <v>0</v>
      </c>
      <c r="K910" s="25">
        <v>0.5</v>
      </c>
      <c r="L910" s="21" t="s">
        <v>6</v>
      </c>
      <c r="M910" s="21" t="s">
        <v>6</v>
      </c>
      <c r="N910" s="21">
        <v>0</v>
      </c>
      <c r="O910" s="21">
        <v>0</v>
      </c>
      <c r="P910" s="21" t="s">
        <v>6</v>
      </c>
    </row>
    <row r="911" spans="1:16" x14ac:dyDescent="0.35">
      <c r="A911" s="21" t="s">
        <v>16</v>
      </c>
      <c r="B911" s="21" t="s">
        <v>1</v>
      </c>
      <c r="C911" s="21" t="s">
        <v>341</v>
      </c>
      <c r="D911" s="21" t="s">
        <v>342</v>
      </c>
      <c r="E911" s="22">
        <v>45279</v>
      </c>
      <c r="F911" s="23">
        <v>3.4978729999999993E-2</v>
      </c>
      <c r="G911" s="23">
        <v>4.43958328E-2</v>
      </c>
      <c r="H911" s="24">
        <v>694.49827135708881</v>
      </c>
      <c r="I911" s="24">
        <v>746</v>
      </c>
      <c r="J911" s="25">
        <v>0</v>
      </c>
      <c r="K911" s="25">
        <v>0.5</v>
      </c>
      <c r="L911" s="21" t="s">
        <v>6</v>
      </c>
      <c r="M911" s="21" t="s">
        <v>6</v>
      </c>
      <c r="N911" s="21">
        <v>0</v>
      </c>
      <c r="O911" s="21">
        <v>0</v>
      </c>
      <c r="P911" s="21" t="s">
        <v>6</v>
      </c>
    </row>
    <row r="912" spans="1:16" x14ac:dyDescent="0.35">
      <c r="A912" s="21" t="s">
        <v>16</v>
      </c>
      <c r="B912" s="21" t="s">
        <v>78</v>
      </c>
      <c r="C912" s="21" t="s">
        <v>343</v>
      </c>
      <c r="D912" s="21" t="s">
        <v>344</v>
      </c>
      <c r="E912" s="22">
        <v>45648</v>
      </c>
      <c r="F912" s="23">
        <v>1.5116677521170132E-3</v>
      </c>
      <c r="G912" s="23">
        <v>0</v>
      </c>
      <c r="H912" s="24">
        <v>7492</v>
      </c>
      <c r="I912" s="24">
        <v>7854</v>
      </c>
      <c r="J912" s="25">
        <v>0</v>
      </c>
      <c r="K912" s="25">
        <v>0.25</v>
      </c>
      <c r="L912" s="21" t="s">
        <v>6</v>
      </c>
      <c r="M912" s="21" t="s">
        <v>6</v>
      </c>
      <c r="N912" s="21">
        <v>0</v>
      </c>
      <c r="O912" s="21">
        <v>0</v>
      </c>
      <c r="P912" s="21" t="s">
        <v>6</v>
      </c>
    </row>
    <row r="913" spans="1:16" x14ac:dyDescent="0.35">
      <c r="A913" s="21" t="s">
        <v>16</v>
      </c>
      <c r="B913" s="21" t="s">
        <v>81</v>
      </c>
      <c r="C913" s="21" t="s">
        <v>343</v>
      </c>
      <c r="D913" s="21" t="s">
        <v>344</v>
      </c>
      <c r="E913" s="22">
        <v>45648</v>
      </c>
      <c r="F913" s="23">
        <v>2.2419839990834792E-4</v>
      </c>
      <c r="G913" s="23">
        <v>0</v>
      </c>
      <c r="H913" s="24">
        <v>7428</v>
      </c>
      <c r="I913" s="24">
        <v>7854</v>
      </c>
      <c r="J913" s="25">
        <v>0</v>
      </c>
      <c r="K913" s="25">
        <v>0.25</v>
      </c>
      <c r="L913" s="21" t="s">
        <v>6</v>
      </c>
      <c r="M913" s="21" t="s">
        <v>6</v>
      </c>
      <c r="N913" s="21">
        <v>0</v>
      </c>
      <c r="O913" s="21">
        <v>0</v>
      </c>
      <c r="P913" s="21" t="s">
        <v>6</v>
      </c>
    </row>
    <row r="914" spans="1:16" x14ac:dyDescent="0.35">
      <c r="A914" s="21" t="s">
        <v>16</v>
      </c>
      <c r="B914" s="21" t="s">
        <v>82</v>
      </c>
      <c r="C914" s="21" t="s">
        <v>343</v>
      </c>
      <c r="D914" s="21" t="s">
        <v>344</v>
      </c>
      <c r="E914" s="22">
        <v>45648</v>
      </c>
      <c r="F914" s="23">
        <v>5.1884279615441271E-3</v>
      </c>
      <c r="G914" s="23">
        <v>0</v>
      </c>
      <c r="H914" s="24">
        <v>7709</v>
      </c>
      <c r="I914" s="24">
        <v>7854</v>
      </c>
      <c r="J914" s="25">
        <v>0</v>
      </c>
      <c r="K914" s="25">
        <v>0.25</v>
      </c>
      <c r="L914" s="21" t="s">
        <v>6</v>
      </c>
      <c r="M914" s="21" t="s">
        <v>6</v>
      </c>
      <c r="N914" s="21">
        <v>0</v>
      </c>
      <c r="O914" s="21">
        <v>0</v>
      </c>
      <c r="P914" s="21" t="s">
        <v>6</v>
      </c>
    </row>
    <row r="915" spans="1:16" x14ac:dyDescent="0.35">
      <c r="A915" s="21" t="s">
        <v>16</v>
      </c>
      <c r="B915" s="21" t="s">
        <v>83</v>
      </c>
      <c r="C915" s="21" t="s">
        <v>343</v>
      </c>
      <c r="D915" s="21" t="s">
        <v>344</v>
      </c>
      <c r="E915" s="22">
        <v>45648</v>
      </c>
      <c r="F915" s="23">
        <v>2.3082339E-2</v>
      </c>
      <c r="G915" s="23">
        <v>0</v>
      </c>
      <c r="H915" s="24">
        <v>7359.838794648881</v>
      </c>
      <c r="I915" s="24">
        <v>7854</v>
      </c>
      <c r="J915" s="25">
        <v>0</v>
      </c>
      <c r="K915" s="25">
        <v>0.25</v>
      </c>
      <c r="L915" s="21" t="s">
        <v>6</v>
      </c>
      <c r="M915" s="21" t="s">
        <v>6</v>
      </c>
      <c r="N915" s="21">
        <v>0</v>
      </c>
      <c r="O915" s="21">
        <v>0</v>
      </c>
      <c r="P915" s="21" t="s">
        <v>6</v>
      </c>
    </row>
    <row r="916" spans="1:16" x14ac:dyDescent="0.35">
      <c r="A916" s="21" t="s">
        <v>16</v>
      </c>
      <c r="B916" s="21" t="s">
        <v>84</v>
      </c>
      <c r="C916" s="21" t="s">
        <v>343</v>
      </c>
      <c r="D916" s="21" t="s">
        <v>344</v>
      </c>
      <c r="E916" s="22">
        <v>45648</v>
      </c>
      <c r="F916" s="23">
        <v>0.34158073915423942</v>
      </c>
      <c r="G916" s="23">
        <v>0</v>
      </c>
      <c r="H916" s="24">
        <v>8196.7671797246367</v>
      </c>
      <c r="I916" s="24">
        <v>7854</v>
      </c>
      <c r="J916" s="25">
        <v>0</v>
      </c>
      <c r="K916" s="25">
        <v>0.25</v>
      </c>
      <c r="L916" s="21" t="s">
        <v>6</v>
      </c>
      <c r="M916" s="21" t="s">
        <v>6</v>
      </c>
      <c r="N916" s="21">
        <v>0</v>
      </c>
      <c r="O916" s="21">
        <v>0</v>
      </c>
      <c r="P916" s="21" t="s">
        <v>6</v>
      </c>
    </row>
    <row r="917" spans="1:16" x14ac:dyDescent="0.35">
      <c r="A917" s="21" t="s">
        <v>16</v>
      </c>
      <c r="B917" s="21" t="s">
        <v>0</v>
      </c>
      <c r="C917" s="21" t="s">
        <v>343</v>
      </c>
      <c r="D917" s="21" t="s">
        <v>344</v>
      </c>
      <c r="E917" s="22">
        <v>45648</v>
      </c>
      <c r="F917" s="23">
        <v>2.7843143509999999</v>
      </c>
      <c r="G917" s="23">
        <v>2.4821728825913693E-2</v>
      </c>
      <c r="H917" s="24">
        <v>7290.7633904882177</v>
      </c>
      <c r="I917" s="24">
        <v>7854</v>
      </c>
      <c r="J917" s="25">
        <v>0</v>
      </c>
      <c r="K917" s="25">
        <v>0.25</v>
      </c>
      <c r="L917" s="21" t="s">
        <v>6</v>
      </c>
      <c r="M917" s="21" t="s">
        <v>6</v>
      </c>
      <c r="N917" s="21">
        <v>0</v>
      </c>
      <c r="O917" s="21">
        <v>0</v>
      </c>
      <c r="P917" s="21" t="s">
        <v>6</v>
      </c>
    </row>
    <row r="918" spans="1:16" x14ac:dyDescent="0.35">
      <c r="A918" s="21" t="s">
        <v>16</v>
      </c>
      <c r="B918" s="21" t="s">
        <v>1</v>
      </c>
      <c r="C918" s="21" t="s">
        <v>343</v>
      </c>
      <c r="D918" s="21" t="s">
        <v>344</v>
      </c>
      <c r="E918" s="22">
        <v>45648</v>
      </c>
      <c r="F918" s="23">
        <v>1.5158830000000002E-2</v>
      </c>
      <c r="G918" s="23">
        <v>5.4006126561599997E-2</v>
      </c>
      <c r="H918" s="24">
        <v>8237.2785865469541</v>
      </c>
      <c r="I918" s="24">
        <v>7854</v>
      </c>
      <c r="J918" s="25">
        <v>0</v>
      </c>
      <c r="K918" s="25">
        <v>0.25</v>
      </c>
      <c r="L918" s="21" t="s">
        <v>6</v>
      </c>
      <c r="M918" s="21" t="s">
        <v>6</v>
      </c>
      <c r="N918" s="21">
        <v>0</v>
      </c>
      <c r="O918" s="21">
        <v>0</v>
      </c>
      <c r="P918" s="21" t="s">
        <v>6</v>
      </c>
    </row>
    <row r="919" spans="1:16" x14ac:dyDescent="0.35">
      <c r="A919" s="21" t="s">
        <v>16</v>
      </c>
      <c r="B919" s="21" t="s">
        <v>78</v>
      </c>
      <c r="C919" s="21" t="s">
        <v>345</v>
      </c>
      <c r="D919" s="21" t="s">
        <v>346</v>
      </c>
      <c r="E919" s="22">
        <v>45559</v>
      </c>
      <c r="F919" s="23">
        <v>0</v>
      </c>
      <c r="G919" s="23">
        <v>0</v>
      </c>
      <c r="H919" s="24">
        <v>290</v>
      </c>
      <c r="I919" s="24">
        <v>328</v>
      </c>
      <c r="J919" s="25">
        <v>0</v>
      </c>
      <c r="K919" s="25">
        <v>1</v>
      </c>
      <c r="L919" s="21" t="s">
        <v>6</v>
      </c>
      <c r="M919" s="21" t="s">
        <v>6</v>
      </c>
      <c r="N919" s="21">
        <v>0</v>
      </c>
      <c r="O919" s="21">
        <v>0</v>
      </c>
      <c r="P919" s="21" t="s">
        <v>6</v>
      </c>
    </row>
    <row r="920" spans="1:16" x14ac:dyDescent="0.35">
      <c r="A920" s="21" t="s">
        <v>16</v>
      </c>
      <c r="B920" s="21" t="s">
        <v>81</v>
      </c>
      <c r="C920" s="21" t="s">
        <v>345</v>
      </c>
      <c r="D920" s="21" t="s">
        <v>346</v>
      </c>
      <c r="E920" s="22">
        <v>45559</v>
      </c>
      <c r="F920" s="23">
        <v>0</v>
      </c>
      <c r="G920" s="23">
        <v>0</v>
      </c>
      <c r="H920" s="24">
        <v>304</v>
      </c>
      <c r="I920" s="24">
        <v>328</v>
      </c>
      <c r="J920" s="25">
        <v>0</v>
      </c>
      <c r="K920" s="25">
        <v>1</v>
      </c>
      <c r="L920" s="21" t="s">
        <v>6</v>
      </c>
      <c r="M920" s="21" t="s">
        <v>6</v>
      </c>
      <c r="N920" s="21">
        <v>0</v>
      </c>
      <c r="O920" s="21">
        <v>0</v>
      </c>
      <c r="P920" s="21" t="s">
        <v>6</v>
      </c>
    </row>
    <row r="921" spans="1:16" x14ac:dyDescent="0.35">
      <c r="A921" s="21" t="s">
        <v>16</v>
      </c>
      <c r="B921" s="21" t="s">
        <v>82</v>
      </c>
      <c r="C921" s="21" t="s">
        <v>345</v>
      </c>
      <c r="D921" s="21" t="s">
        <v>346</v>
      </c>
      <c r="E921" s="22">
        <v>45559</v>
      </c>
      <c r="F921" s="23">
        <v>1.2997822900397816E-2</v>
      </c>
      <c r="G921" s="23">
        <v>0</v>
      </c>
      <c r="H921" s="24">
        <v>299</v>
      </c>
      <c r="I921" s="24">
        <v>328</v>
      </c>
      <c r="J921" s="25">
        <v>0</v>
      </c>
      <c r="K921" s="25">
        <v>1</v>
      </c>
      <c r="L921" s="21" t="s">
        <v>6</v>
      </c>
      <c r="M921" s="21" t="s">
        <v>6</v>
      </c>
      <c r="N921" s="21">
        <v>0</v>
      </c>
      <c r="O921" s="21">
        <v>0</v>
      </c>
      <c r="P921" s="21" t="s">
        <v>6</v>
      </c>
    </row>
    <row r="922" spans="1:16" x14ac:dyDescent="0.35">
      <c r="A922" s="21" t="s">
        <v>16</v>
      </c>
      <c r="B922" s="21" t="s">
        <v>83</v>
      </c>
      <c r="C922" s="21" t="s">
        <v>345</v>
      </c>
      <c r="D922" s="21" t="s">
        <v>346</v>
      </c>
      <c r="E922" s="22">
        <v>45559</v>
      </c>
      <c r="F922" s="23">
        <v>5.9514243000000001E-2</v>
      </c>
      <c r="G922" s="23">
        <v>0</v>
      </c>
      <c r="H922" s="24">
        <v>302.30238718021951</v>
      </c>
      <c r="I922" s="24">
        <v>328</v>
      </c>
      <c r="J922" s="25">
        <v>0</v>
      </c>
      <c r="K922" s="25">
        <v>1</v>
      </c>
      <c r="L922" s="21" t="s">
        <v>6</v>
      </c>
      <c r="M922" s="21" t="s">
        <v>6</v>
      </c>
      <c r="N922" s="21">
        <v>0</v>
      </c>
      <c r="O922" s="21">
        <v>0</v>
      </c>
      <c r="P922" s="21" t="s">
        <v>6</v>
      </c>
    </row>
    <row r="923" spans="1:16" x14ac:dyDescent="0.35">
      <c r="A923" s="21" t="s">
        <v>16</v>
      </c>
      <c r="B923" s="21" t="s">
        <v>84</v>
      </c>
      <c r="C923" s="21" t="s">
        <v>345</v>
      </c>
      <c r="D923" s="21" t="s">
        <v>346</v>
      </c>
      <c r="E923" s="22">
        <v>45559</v>
      </c>
      <c r="F923" s="23">
        <v>0.1278983859536735</v>
      </c>
      <c r="G923" s="23">
        <v>0</v>
      </c>
      <c r="H923" s="24">
        <v>315.40950161384387</v>
      </c>
      <c r="I923" s="24">
        <v>328</v>
      </c>
      <c r="J923" s="25">
        <v>0</v>
      </c>
      <c r="K923" s="25">
        <v>1</v>
      </c>
      <c r="L923" s="21" t="s">
        <v>6</v>
      </c>
      <c r="M923" s="21" t="s">
        <v>6</v>
      </c>
      <c r="N923" s="21">
        <v>0</v>
      </c>
      <c r="O923" s="21">
        <v>0</v>
      </c>
      <c r="P923" s="21" t="s">
        <v>6</v>
      </c>
    </row>
    <row r="924" spans="1:16" x14ac:dyDescent="0.35">
      <c r="A924" s="21" t="s">
        <v>16</v>
      </c>
      <c r="B924" s="21" t="s">
        <v>0</v>
      </c>
      <c r="C924" s="21" t="s">
        <v>345</v>
      </c>
      <c r="D924" s="21" t="s">
        <v>346</v>
      </c>
      <c r="E924" s="22">
        <v>45559</v>
      </c>
      <c r="F924" s="23">
        <v>0.27668491899999997</v>
      </c>
      <c r="G924" s="23">
        <v>7.1849248015001584E-3</v>
      </c>
      <c r="H924" s="24">
        <v>325.59647551497341</v>
      </c>
      <c r="I924" s="24">
        <v>328</v>
      </c>
      <c r="J924" s="25">
        <v>0</v>
      </c>
      <c r="K924" s="25">
        <v>1</v>
      </c>
      <c r="L924" s="21" t="s">
        <v>6</v>
      </c>
      <c r="M924" s="21" t="s">
        <v>6</v>
      </c>
      <c r="N924" s="21">
        <v>0</v>
      </c>
      <c r="O924" s="21">
        <v>0</v>
      </c>
      <c r="P924" s="21" t="s">
        <v>6</v>
      </c>
    </row>
    <row r="925" spans="1:16" x14ac:dyDescent="0.35">
      <c r="A925" s="21" t="s">
        <v>16</v>
      </c>
      <c r="B925" s="21" t="s">
        <v>1</v>
      </c>
      <c r="C925" s="21" t="s">
        <v>345</v>
      </c>
      <c r="D925" s="21" t="s">
        <v>346</v>
      </c>
      <c r="E925" s="22">
        <v>45559</v>
      </c>
      <c r="F925" s="23">
        <v>1.1629834099999998</v>
      </c>
      <c r="G925" s="23">
        <v>1.5632672521999999E-2</v>
      </c>
      <c r="H925" s="24">
        <v>319.97721788279188</v>
      </c>
      <c r="I925" s="24">
        <v>328</v>
      </c>
      <c r="J925" s="25">
        <v>0</v>
      </c>
      <c r="K925" s="25">
        <v>1</v>
      </c>
      <c r="L925" s="21" t="s">
        <v>6</v>
      </c>
      <c r="M925" s="21" t="s">
        <v>6</v>
      </c>
      <c r="N925" s="21">
        <v>0</v>
      </c>
      <c r="O925" s="21">
        <v>0</v>
      </c>
      <c r="P925" s="21" t="s">
        <v>6</v>
      </c>
    </row>
    <row r="926" spans="1:16" x14ac:dyDescent="0.35">
      <c r="A926" s="21" t="s">
        <v>16</v>
      </c>
      <c r="B926" s="21" t="s">
        <v>78</v>
      </c>
      <c r="C926" s="21" t="s">
        <v>347</v>
      </c>
      <c r="D926" s="21" t="s">
        <v>348</v>
      </c>
      <c r="E926" s="22">
        <v>45413</v>
      </c>
      <c r="F926" s="23">
        <v>0</v>
      </c>
      <c r="G926" s="23">
        <v>0</v>
      </c>
      <c r="H926" s="24">
        <v>1839</v>
      </c>
      <c r="I926" s="24">
        <v>1943</v>
      </c>
      <c r="J926" s="25">
        <v>0</v>
      </c>
      <c r="K926" s="25">
        <v>0.3</v>
      </c>
      <c r="L926" s="21" t="s">
        <v>6</v>
      </c>
      <c r="M926" s="21" t="s">
        <v>6</v>
      </c>
      <c r="N926" s="21">
        <v>0</v>
      </c>
      <c r="O926" s="21">
        <v>0</v>
      </c>
      <c r="P926" s="21" t="s">
        <v>6</v>
      </c>
    </row>
    <row r="927" spans="1:16" x14ac:dyDescent="0.35">
      <c r="A927" s="21" t="s">
        <v>16</v>
      </c>
      <c r="B927" s="21" t="s">
        <v>81</v>
      </c>
      <c r="C927" s="21" t="s">
        <v>347</v>
      </c>
      <c r="D927" s="21" t="s">
        <v>348</v>
      </c>
      <c r="E927" s="22">
        <v>45413</v>
      </c>
      <c r="F927" s="23">
        <v>0</v>
      </c>
      <c r="G927" s="23">
        <v>0</v>
      </c>
      <c r="H927" s="24">
        <v>1943</v>
      </c>
      <c r="I927" s="24">
        <v>1943</v>
      </c>
      <c r="J927" s="25">
        <v>0</v>
      </c>
      <c r="K927" s="25">
        <v>0.3</v>
      </c>
      <c r="L927" s="21" t="s">
        <v>6</v>
      </c>
      <c r="M927" s="21" t="s">
        <v>6</v>
      </c>
      <c r="N927" s="21">
        <v>0</v>
      </c>
      <c r="O927" s="21">
        <v>0</v>
      </c>
      <c r="P927" s="21" t="s">
        <v>6</v>
      </c>
    </row>
    <row r="928" spans="1:16" x14ac:dyDescent="0.35">
      <c r="A928" s="21" t="s">
        <v>16</v>
      </c>
      <c r="B928" s="21" t="s">
        <v>82</v>
      </c>
      <c r="C928" s="21" t="s">
        <v>347</v>
      </c>
      <c r="D928" s="21" t="s">
        <v>348</v>
      </c>
      <c r="E928" s="22">
        <v>45413</v>
      </c>
      <c r="F928" s="23">
        <v>0.36777434078753496</v>
      </c>
      <c r="G928" s="23">
        <v>0</v>
      </c>
      <c r="H928" s="24">
        <v>1894</v>
      </c>
      <c r="I928" s="24">
        <v>1943</v>
      </c>
      <c r="J928" s="25">
        <v>0</v>
      </c>
      <c r="K928" s="25">
        <v>0.3</v>
      </c>
      <c r="L928" s="21" t="s">
        <v>6</v>
      </c>
      <c r="M928" s="21" t="s">
        <v>6</v>
      </c>
      <c r="N928" s="21">
        <v>0</v>
      </c>
      <c r="O928" s="21">
        <v>0</v>
      </c>
      <c r="P928" s="21" t="s">
        <v>6</v>
      </c>
    </row>
    <row r="929" spans="1:16" x14ac:dyDescent="0.35">
      <c r="A929" s="21" t="s">
        <v>16</v>
      </c>
      <c r="B929" s="21" t="s">
        <v>83</v>
      </c>
      <c r="C929" s="21" t="s">
        <v>347</v>
      </c>
      <c r="D929" s="21" t="s">
        <v>348</v>
      </c>
      <c r="E929" s="22">
        <v>45413</v>
      </c>
      <c r="F929" s="23">
        <v>0.22296255200000001</v>
      </c>
      <c r="G929" s="23">
        <v>0</v>
      </c>
      <c r="H929" s="24">
        <v>1886.4582956228614</v>
      </c>
      <c r="I929" s="24">
        <v>1943</v>
      </c>
      <c r="J929" s="25">
        <v>0</v>
      </c>
      <c r="K929" s="25">
        <v>0.3</v>
      </c>
      <c r="L929" s="21" t="s">
        <v>6</v>
      </c>
      <c r="M929" s="21" t="s">
        <v>6</v>
      </c>
      <c r="N929" s="21">
        <v>0</v>
      </c>
      <c r="O929" s="21">
        <v>0</v>
      </c>
      <c r="P929" s="21" t="s">
        <v>6</v>
      </c>
    </row>
    <row r="930" spans="1:16" x14ac:dyDescent="0.35">
      <c r="A930" s="21" t="s">
        <v>16</v>
      </c>
      <c r="B930" s="21" t="s">
        <v>84</v>
      </c>
      <c r="C930" s="21" t="s">
        <v>347</v>
      </c>
      <c r="D930" s="21" t="s">
        <v>348</v>
      </c>
      <c r="E930" s="22">
        <v>45413</v>
      </c>
      <c r="F930" s="23">
        <v>1.1671693782450094</v>
      </c>
      <c r="G930" s="23">
        <v>0</v>
      </c>
      <c r="H930" s="24">
        <v>1906.3611782098212</v>
      </c>
      <c r="I930" s="24">
        <v>1943</v>
      </c>
      <c r="J930" s="25">
        <v>0</v>
      </c>
      <c r="K930" s="25">
        <v>0.3</v>
      </c>
      <c r="L930" s="21" t="s">
        <v>6</v>
      </c>
      <c r="M930" s="21" t="s">
        <v>6</v>
      </c>
      <c r="N930" s="21">
        <v>0</v>
      </c>
      <c r="O930" s="21">
        <v>0</v>
      </c>
      <c r="P930" s="21" t="s">
        <v>6</v>
      </c>
    </row>
    <row r="931" spans="1:16" x14ac:dyDescent="0.35">
      <c r="A931" s="21" t="s">
        <v>16</v>
      </c>
      <c r="B931" s="21" t="s">
        <v>0</v>
      </c>
      <c r="C931" s="21" t="s">
        <v>347</v>
      </c>
      <c r="D931" s="21" t="s">
        <v>348</v>
      </c>
      <c r="E931" s="22">
        <v>45413</v>
      </c>
      <c r="F931" s="23">
        <v>1.13983156</v>
      </c>
      <c r="G931" s="23">
        <v>4.9321686225199148E-2</v>
      </c>
      <c r="H931" s="24">
        <v>1945.03962532938</v>
      </c>
      <c r="I931" s="24">
        <v>1943</v>
      </c>
      <c r="J931" s="25">
        <v>0</v>
      </c>
      <c r="K931" s="25">
        <v>0.3</v>
      </c>
      <c r="L931" s="21" t="s">
        <v>6</v>
      </c>
      <c r="M931" s="21" t="s">
        <v>6</v>
      </c>
      <c r="N931" s="21">
        <v>0</v>
      </c>
      <c r="O931" s="21">
        <v>0</v>
      </c>
      <c r="P931" s="21" t="s">
        <v>6</v>
      </c>
    </row>
    <row r="932" spans="1:16" x14ac:dyDescent="0.35">
      <c r="A932" s="21" t="s">
        <v>16</v>
      </c>
      <c r="B932" s="21" t="s">
        <v>1</v>
      </c>
      <c r="C932" s="21" t="s">
        <v>347</v>
      </c>
      <c r="D932" s="21" t="s">
        <v>348</v>
      </c>
      <c r="E932" s="22">
        <v>45413</v>
      </c>
      <c r="F932" s="23">
        <v>-2.143258E-2</v>
      </c>
      <c r="G932" s="23">
        <v>0.10731215569999999</v>
      </c>
      <c r="H932" s="24">
        <v>1922.730065939521</v>
      </c>
      <c r="I932" s="24">
        <v>1943</v>
      </c>
      <c r="J932" s="25">
        <v>0</v>
      </c>
      <c r="K932" s="25">
        <v>0.3</v>
      </c>
      <c r="L932" s="21" t="s">
        <v>6</v>
      </c>
      <c r="M932" s="21" t="s">
        <v>6</v>
      </c>
      <c r="N932" s="21">
        <v>0</v>
      </c>
      <c r="O932" s="21">
        <v>0</v>
      </c>
      <c r="P932" s="21" t="s">
        <v>6</v>
      </c>
    </row>
    <row r="933" spans="1:16" x14ac:dyDescent="0.35">
      <c r="A933" s="21" t="s">
        <v>16</v>
      </c>
      <c r="B933" s="21" t="s">
        <v>78</v>
      </c>
      <c r="C933" s="21" t="s">
        <v>349</v>
      </c>
      <c r="D933" s="21" t="s">
        <v>350</v>
      </c>
      <c r="E933" s="22">
        <v>45648</v>
      </c>
      <c r="F933" s="23">
        <v>0</v>
      </c>
      <c r="G933" s="23">
        <v>0</v>
      </c>
      <c r="H933" s="24">
        <v>678</v>
      </c>
      <c r="I933" s="24">
        <v>556</v>
      </c>
      <c r="J933" s="25">
        <v>0</v>
      </c>
      <c r="K933" s="25">
        <v>0.6</v>
      </c>
      <c r="L933" s="21" t="s">
        <v>6</v>
      </c>
      <c r="M933" s="21" t="s">
        <v>6</v>
      </c>
      <c r="N933" s="21">
        <v>0</v>
      </c>
      <c r="O933" s="21">
        <v>0</v>
      </c>
      <c r="P933" s="21" t="s">
        <v>6</v>
      </c>
    </row>
    <row r="934" spans="1:16" x14ac:dyDescent="0.35">
      <c r="A934" s="21" t="s">
        <v>16</v>
      </c>
      <c r="B934" s="21" t="s">
        <v>81</v>
      </c>
      <c r="C934" s="21" t="s">
        <v>349</v>
      </c>
      <c r="D934" s="21" t="s">
        <v>350</v>
      </c>
      <c r="E934" s="22">
        <v>45648</v>
      </c>
      <c r="F934" s="23">
        <v>0</v>
      </c>
      <c r="G934" s="23">
        <v>0</v>
      </c>
      <c r="H934" s="24">
        <v>561</v>
      </c>
      <c r="I934" s="24">
        <v>556</v>
      </c>
      <c r="J934" s="25">
        <v>0</v>
      </c>
      <c r="K934" s="25">
        <v>0.6</v>
      </c>
      <c r="L934" s="21" t="s">
        <v>6</v>
      </c>
      <c r="M934" s="21" t="s">
        <v>6</v>
      </c>
      <c r="N934" s="21">
        <v>0</v>
      </c>
      <c r="O934" s="21">
        <v>0</v>
      </c>
      <c r="P934" s="21" t="s">
        <v>6</v>
      </c>
    </row>
    <row r="935" spans="1:16" x14ac:dyDescent="0.35">
      <c r="A935" s="21" t="s">
        <v>16</v>
      </c>
      <c r="B935" s="21" t="s">
        <v>82</v>
      </c>
      <c r="C935" s="21" t="s">
        <v>349</v>
      </c>
      <c r="D935" s="21" t="s">
        <v>350</v>
      </c>
      <c r="E935" s="22">
        <v>45648</v>
      </c>
      <c r="F935" s="23">
        <v>0</v>
      </c>
      <c r="G935" s="23">
        <v>0</v>
      </c>
      <c r="H935" s="24">
        <v>496</v>
      </c>
      <c r="I935" s="24">
        <v>556</v>
      </c>
      <c r="J935" s="25">
        <v>0</v>
      </c>
      <c r="K935" s="25">
        <v>0.6</v>
      </c>
      <c r="L935" s="21" t="s">
        <v>6</v>
      </c>
      <c r="M935" s="21" t="s">
        <v>6</v>
      </c>
      <c r="N935" s="21">
        <v>0</v>
      </c>
      <c r="O935" s="21">
        <v>0</v>
      </c>
      <c r="P935" s="21" t="s">
        <v>6</v>
      </c>
    </row>
    <row r="936" spans="1:16" x14ac:dyDescent="0.35">
      <c r="A936" s="21" t="s">
        <v>16</v>
      </c>
      <c r="B936" s="21" t="s">
        <v>83</v>
      </c>
      <c r="C936" s="21" t="s">
        <v>349</v>
      </c>
      <c r="D936" s="21" t="s">
        <v>350</v>
      </c>
      <c r="E936" s="22">
        <v>45648</v>
      </c>
      <c r="F936" s="23">
        <v>1.4411678000000001E-2</v>
      </c>
      <c r="G936" s="23">
        <v>0</v>
      </c>
      <c r="H936" s="24">
        <v>514.04402894572661</v>
      </c>
      <c r="I936" s="24">
        <v>556</v>
      </c>
      <c r="J936" s="25">
        <v>0</v>
      </c>
      <c r="K936" s="25">
        <v>0.6</v>
      </c>
      <c r="L936" s="21" t="s">
        <v>6</v>
      </c>
      <c r="M936" s="21" t="s">
        <v>6</v>
      </c>
      <c r="N936" s="21">
        <v>0</v>
      </c>
      <c r="O936" s="21">
        <v>0</v>
      </c>
      <c r="P936" s="21" t="s">
        <v>6</v>
      </c>
    </row>
    <row r="937" spans="1:16" x14ac:dyDescent="0.35">
      <c r="A937" s="21" t="s">
        <v>16</v>
      </c>
      <c r="B937" s="21" t="s">
        <v>84</v>
      </c>
      <c r="C937" s="21" t="s">
        <v>349</v>
      </c>
      <c r="D937" s="21" t="s">
        <v>350</v>
      </c>
      <c r="E937" s="22">
        <v>45648</v>
      </c>
      <c r="F937" s="23">
        <v>0.23800110311349151</v>
      </c>
      <c r="G937" s="23">
        <v>0</v>
      </c>
      <c r="H937" s="24">
        <v>524.72658472420926</v>
      </c>
      <c r="I937" s="24">
        <v>556</v>
      </c>
      <c r="J937" s="25">
        <v>0</v>
      </c>
      <c r="K937" s="25">
        <v>0.6</v>
      </c>
      <c r="L937" s="21" t="s">
        <v>6</v>
      </c>
      <c r="M937" s="21" t="s">
        <v>6</v>
      </c>
      <c r="N937" s="21">
        <v>0</v>
      </c>
      <c r="O937" s="21">
        <v>0</v>
      </c>
      <c r="P937" s="21" t="s">
        <v>6</v>
      </c>
    </row>
    <row r="938" spans="1:16" x14ac:dyDescent="0.35">
      <c r="A938" s="21" t="s">
        <v>16</v>
      </c>
      <c r="B938" s="21" t="s">
        <v>0</v>
      </c>
      <c r="C938" s="21" t="s">
        <v>349</v>
      </c>
      <c r="D938" s="21" t="s">
        <v>350</v>
      </c>
      <c r="E938" s="22">
        <v>45648</v>
      </c>
      <c r="F938" s="23">
        <v>1.4817810280000001</v>
      </c>
      <c r="G938" s="23">
        <v>2.7630945710530753E-2</v>
      </c>
      <c r="H938" s="24">
        <v>535.70318340469873</v>
      </c>
      <c r="I938" s="24">
        <v>556</v>
      </c>
      <c r="J938" s="25">
        <v>0</v>
      </c>
      <c r="K938" s="25">
        <v>0.6</v>
      </c>
      <c r="L938" s="21" t="s">
        <v>6</v>
      </c>
      <c r="M938" s="21" t="s">
        <v>6</v>
      </c>
      <c r="N938" s="21">
        <v>0</v>
      </c>
      <c r="O938" s="21">
        <v>0</v>
      </c>
      <c r="P938" s="21" t="s">
        <v>6</v>
      </c>
    </row>
    <row r="939" spans="1:16" x14ac:dyDescent="0.35">
      <c r="A939" s="21" t="s">
        <v>16</v>
      </c>
      <c r="B939" s="21" t="s">
        <v>1</v>
      </c>
      <c r="C939" s="21" t="s">
        <v>349</v>
      </c>
      <c r="D939" s="21" t="s">
        <v>350</v>
      </c>
      <c r="E939" s="22">
        <v>45648</v>
      </c>
      <c r="F939" s="23">
        <v>1.0766E-4</v>
      </c>
      <c r="G939" s="23">
        <v>6.0118308500000002E-2</v>
      </c>
      <c r="H939" s="24">
        <v>531.56669923934362</v>
      </c>
      <c r="I939" s="24">
        <v>556</v>
      </c>
      <c r="J939" s="25">
        <v>0</v>
      </c>
      <c r="K939" s="25">
        <v>0.6</v>
      </c>
      <c r="L939" s="21" t="s">
        <v>6</v>
      </c>
      <c r="M939" s="21" t="s">
        <v>6</v>
      </c>
      <c r="N939" s="21">
        <v>0</v>
      </c>
      <c r="O939" s="21">
        <v>0</v>
      </c>
      <c r="P939" s="21" t="s">
        <v>6</v>
      </c>
    </row>
    <row r="940" spans="1:16" x14ac:dyDescent="0.35">
      <c r="A940" s="21" t="s">
        <v>16</v>
      </c>
      <c r="B940" s="21" t="s">
        <v>78</v>
      </c>
      <c r="C940" s="21" t="s">
        <v>351</v>
      </c>
      <c r="D940" s="21" t="s">
        <v>352</v>
      </c>
      <c r="E940" s="22">
        <v>45646</v>
      </c>
      <c r="F940" s="23">
        <v>0</v>
      </c>
      <c r="G940" s="23">
        <v>0</v>
      </c>
      <c r="H940" s="24">
        <v>524</v>
      </c>
      <c r="I940" s="24">
        <v>573</v>
      </c>
      <c r="J940" s="25">
        <v>0</v>
      </c>
      <c r="K940" s="25">
        <v>1</v>
      </c>
      <c r="L940" s="21" t="s">
        <v>6</v>
      </c>
      <c r="M940" s="21" t="s">
        <v>6</v>
      </c>
      <c r="N940" s="21">
        <v>0</v>
      </c>
      <c r="O940" s="21">
        <v>0</v>
      </c>
      <c r="P940" s="21" t="s">
        <v>6</v>
      </c>
    </row>
    <row r="941" spans="1:16" x14ac:dyDescent="0.35">
      <c r="A941" s="21" t="s">
        <v>16</v>
      </c>
      <c r="B941" s="21" t="s">
        <v>81</v>
      </c>
      <c r="C941" s="21" t="s">
        <v>351</v>
      </c>
      <c r="D941" s="21" t="s">
        <v>352</v>
      </c>
      <c r="E941" s="22">
        <v>45646</v>
      </c>
      <c r="F941" s="23">
        <v>0</v>
      </c>
      <c r="G941" s="23">
        <v>0</v>
      </c>
      <c r="H941" s="24">
        <v>541</v>
      </c>
      <c r="I941" s="24">
        <v>573</v>
      </c>
      <c r="J941" s="25">
        <v>0</v>
      </c>
      <c r="K941" s="25">
        <v>1</v>
      </c>
      <c r="L941" s="21" t="s">
        <v>6</v>
      </c>
      <c r="M941" s="21" t="s">
        <v>6</v>
      </c>
      <c r="N941" s="21">
        <v>0</v>
      </c>
      <c r="O941" s="21">
        <v>0</v>
      </c>
      <c r="P941" s="21" t="s">
        <v>6</v>
      </c>
    </row>
    <row r="942" spans="1:16" x14ac:dyDescent="0.35">
      <c r="A942" s="21" t="s">
        <v>16</v>
      </c>
      <c r="B942" s="21" t="s">
        <v>82</v>
      </c>
      <c r="C942" s="21" t="s">
        <v>351</v>
      </c>
      <c r="D942" s="21" t="s">
        <v>352</v>
      </c>
      <c r="E942" s="22">
        <v>45646</v>
      </c>
      <c r="F942" s="23">
        <v>0</v>
      </c>
      <c r="G942" s="23">
        <v>0</v>
      </c>
      <c r="H942" s="24">
        <v>541</v>
      </c>
      <c r="I942" s="24">
        <v>573</v>
      </c>
      <c r="J942" s="25">
        <v>0</v>
      </c>
      <c r="K942" s="25">
        <v>1</v>
      </c>
      <c r="L942" s="21" t="s">
        <v>6</v>
      </c>
      <c r="M942" s="21" t="s">
        <v>6</v>
      </c>
      <c r="N942" s="21">
        <v>0</v>
      </c>
      <c r="O942" s="21">
        <v>0</v>
      </c>
      <c r="P942" s="21" t="s">
        <v>6</v>
      </c>
    </row>
    <row r="943" spans="1:16" x14ac:dyDescent="0.35">
      <c r="A943" s="21" t="s">
        <v>16</v>
      </c>
      <c r="B943" s="21" t="s">
        <v>83</v>
      </c>
      <c r="C943" s="21" t="s">
        <v>351</v>
      </c>
      <c r="D943" s="21" t="s">
        <v>352</v>
      </c>
      <c r="E943" s="22">
        <v>45646</v>
      </c>
      <c r="F943" s="23">
        <v>1.2260917E-2</v>
      </c>
      <c r="G943" s="23">
        <v>0</v>
      </c>
      <c r="H943" s="24">
        <v>522.95954821082614</v>
      </c>
      <c r="I943" s="24">
        <v>573</v>
      </c>
      <c r="J943" s="25">
        <v>0</v>
      </c>
      <c r="K943" s="25">
        <v>1</v>
      </c>
      <c r="L943" s="21" t="s">
        <v>6</v>
      </c>
      <c r="M943" s="21" t="s">
        <v>6</v>
      </c>
      <c r="N943" s="21">
        <v>0</v>
      </c>
      <c r="O943" s="21">
        <v>0</v>
      </c>
      <c r="P943" s="21" t="s">
        <v>6</v>
      </c>
    </row>
    <row r="944" spans="1:16" x14ac:dyDescent="0.35">
      <c r="A944" s="21" t="s">
        <v>16</v>
      </c>
      <c r="B944" s="21" t="s">
        <v>84</v>
      </c>
      <c r="C944" s="21" t="s">
        <v>351</v>
      </c>
      <c r="D944" s="21" t="s">
        <v>352</v>
      </c>
      <c r="E944" s="22">
        <v>45646</v>
      </c>
      <c r="F944" s="23">
        <v>0.2095471303860387</v>
      </c>
      <c r="G944" s="23">
        <v>0</v>
      </c>
      <c r="H944" s="24">
        <v>570.38482092629374</v>
      </c>
      <c r="I944" s="24">
        <v>573</v>
      </c>
      <c r="J944" s="25">
        <v>0</v>
      </c>
      <c r="K944" s="25">
        <v>1</v>
      </c>
      <c r="L944" s="21" t="s">
        <v>6</v>
      </c>
      <c r="M944" s="21" t="s">
        <v>6</v>
      </c>
      <c r="N944" s="21">
        <v>0</v>
      </c>
      <c r="O944" s="21">
        <v>0</v>
      </c>
      <c r="P944" s="21" t="s">
        <v>6</v>
      </c>
    </row>
    <row r="945" spans="1:16" x14ac:dyDescent="0.35">
      <c r="A945" s="21" t="s">
        <v>16</v>
      </c>
      <c r="B945" s="21" t="s">
        <v>0</v>
      </c>
      <c r="C945" s="21" t="s">
        <v>351</v>
      </c>
      <c r="D945" s="21" t="s">
        <v>352</v>
      </c>
      <c r="E945" s="22">
        <v>45646</v>
      </c>
      <c r="F945" s="23">
        <v>0.436629025</v>
      </c>
      <c r="G945" s="23">
        <v>7.0225709502523921E-3</v>
      </c>
      <c r="H945" s="24">
        <v>554.2506270223347</v>
      </c>
      <c r="I945" s="24">
        <v>573</v>
      </c>
      <c r="J945" s="25">
        <v>0</v>
      </c>
      <c r="K945" s="25">
        <v>1</v>
      </c>
      <c r="L945" s="21" t="s">
        <v>6</v>
      </c>
      <c r="M945" s="21" t="s">
        <v>6</v>
      </c>
      <c r="N945" s="21">
        <v>0</v>
      </c>
      <c r="O945" s="21">
        <v>0</v>
      </c>
      <c r="P945" s="21" t="s">
        <v>6</v>
      </c>
    </row>
    <row r="946" spans="1:16" x14ac:dyDescent="0.35">
      <c r="A946" s="21" t="s">
        <v>16</v>
      </c>
      <c r="B946" s="21" t="s">
        <v>1</v>
      </c>
      <c r="C946" s="21" t="s">
        <v>351</v>
      </c>
      <c r="D946" s="21" t="s">
        <v>352</v>
      </c>
      <c r="E946" s="22">
        <v>45646</v>
      </c>
      <c r="F946" s="23">
        <v>1.989865E-2</v>
      </c>
      <c r="G946" s="23">
        <v>1.5279429494499987E-2</v>
      </c>
      <c r="H946" s="24">
        <v>574.68812445714241</v>
      </c>
      <c r="I946" s="24">
        <v>573</v>
      </c>
      <c r="J946" s="25">
        <v>0</v>
      </c>
      <c r="K946" s="25">
        <v>1</v>
      </c>
      <c r="L946" s="21" t="s">
        <v>6</v>
      </c>
      <c r="M946" s="21" t="s">
        <v>6</v>
      </c>
      <c r="N946" s="21">
        <v>0</v>
      </c>
      <c r="O946" s="21">
        <v>0</v>
      </c>
      <c r="P946" s="21" t="s">
        <v>6</v>
      </c>
    </row>
    <row r="947" spans="1:16" x14ac:dyDescent="0.35">
      <c r="A947" s="21" t="s">
        <v>16</v>
      </c>
      <c r="B947" s="21" t="s">
        <v>78</v>
      </c>
      <c r="C947" s="21" t="s">
        <v>353</v>
      </c>
      <c r="D947" s="21" t="s">
        <v>354</v>
      </c>
      <c r="E947" s="22">
        <v>45540</v>
      </c>
      <c r="F947" s="23">
        <v>1.4930154311008467E-3</v>
      </c>
      <c r="G947" s="23">
        <v>0</v>
      </c>
      <c r="H947" s="24">
        <v>2124</v>
      </c>
      <c r="I947" s="24">
        <v>2117</v>
      </c>
      <c r="J947" s="25">
        <v>0</v>
      </c>
      <c r="K947" s="25">
        <v>0.25</v>
      </c>
      <c r="L947" s="21" t="s">
        <v>6</v>
      </c>
      <c r="M947" s="21" t="s">
        <v>6</v>
      </c>
      <c r="N947" s="21">
        <v>0</v>
      </c>
      <c r="O947" s="21">
        <v>0</v>
      </c>
      <c r="P947" s="21" t="s">
        <v>6</v>
      </c>
    </row>
    <row r="948" spans="1:16" x14ac:dyDescent="0.35">
      <c r="A948" s="21" t="s">
        <v>16</v>
      </c>
      <c r="B948" s="21" t="s">
        <v>81</v>
      </c>
      <c r="C948" s="21" t="s">
        <v>353</v>
      </c>
      <c r="D948" s="21" t="s">
        <v>354</v>
      </c>
      <c r="E948" s="22">
        <v>45540</v>
      </c>
      <c r="F948" s="23">
        <v>2.2143553043611088E-4</v>
      </c>
      <c r="G948" s="23">
        <v>0</v>
      </c>
      <c r="H948" s="24">
        <v>2078</v>
      </c>
      <c r="I948" s="24">
        <v>2117</v>
      </c>
      <c r="J948" s="25">
        <v>0</v>
      </c>
      <c r="K948" s="25">
        <v>0.25</v>
      </c>
      <c r="L948" s="21" t="s">
        <v>6</v>
      </c>
      <c r="M948" s="21" t="s">
        <v>6</v>
      </c>
      <c r="N948" s="21">
        <v>0</v>
      </c>
      <c r="O948" s="21">
        <v>0</v>
      </c>
      <c r="P948" s="21" t="s">
        <v>6</v>
      </c>
    </row>
    <row r="949" spans="1:16" x14ac:dyDescent="0.35">
      <c r="A949" s="21" t="s">
        <v>16</v>
      </c>
      <c r="B949" s="21" t="s">
        <v>82</v>
      </c>
      <c r="C949" s="21" t="s">
        <v>353</v>
      </c>
      <c r="D949" s="21" t="s">
        <v>354</v>
      </c>
      <c r="E949" s="22">
        <v>45540</v>
      </c>
      <c r="F949" s="23">
        <v>1.1984243830116396E-2</v>
      </c>
      <c r="G949" s="23">
        <v>0</v>
      </c>
      <c r="H949" s="24">
        <v>2089</v>
      </c>
      <c r="I949" s="24">
        <v>2117</v>
      </c>
      <c r="J949" s="25">
        <v>0</v>
      </c>
      <c r="K949" s="25">
        <v>0.25</v>
      </c>
      <c r="L949" s="21" t="s">
        <v>6</v>
      </c>
      <c r="M949" s="21" t="s">
        <v>6</v>
      </c>
      <c r="N949" s="21">
        <v>0</v>
      </c>
      <c r="O949" s="21">
        <v>0</v>
      </c>
      <c r="P949" s="21" t="s">
        <v>6</v>
      </c>
    </row>
    <row r="950" spans="1:16" x14ac:dyDescent="0.35">
      <c r="A950" s="21" t="s">
        <v>16</v>
      </c>
      <c r="B950" s="21" t="s">
        <v>83</v>
      </c>
      <c r="C950" s="21" t="s">
        <v>353</v>
      </c>
      <c r="D950" s="21" t="s">
        <v>354</v>
      </c>
      <c r="E950" s="22">
        <v>45540</v>
      </c>
      <c r="F950" s="23">
        <v>2.2995054000000001E-2</v>
      </c>
      <c r="G950" s="23">
        <v>0</v>
      </c>
      <c r="H950" s="24">
        <v>2111.9472795211404</v>
      </c>
      <c r="I950" s="24">
        <v>2117</v>
      </c>
      <c r="J950" s="25">
        <v>0</v>
      </c>
      <c r="K950" s="25">
        <v>0.25</v>
      </c>
      <c r="L950" s="21" t="s">
        <v>6</v>
      </c>
      <c r="M950" s="21" t="s">
        <v>6</v>
      </c>
      <c r="N950" s="21">
        <v>0</v>
      </c>
      <c r="O950" s="21">
        <v>0</v>
      </c>
      <c r="P950" s="21" t="s">
        <v>6</v>
      </c>
    </row>
    <row r="951" spans="1:16" x14ac:dyDescent="0.35">
      <c r="A951" s="21" t="s">
        <v>16</v>
      </c>
      <c r="B951" s="21" t="s">
        <v>84</v>
      </c>
      <c r="C951" s="21" t="s">
        <v>353</v>
      </c>
      <c r="D951" s="21" t="s">
        <v>354</v>
      </c>
      <c r="E951" s="22">
        <v>45540</v>
      </c>
      <c r="F951" s="23">
        <v>0.55217011272684424</v>
      </c>
      <c r="G951" s="23">
        <v>0</v>
      </c>
      <c r="H951" s="24">
        <v>2126.742020095372</v>
      </c>
      <c r="I951" s="24">
        <v>2117</v>
      </c>
      <c r="J951" s="25">
        <v>0</v>
      </c>
      <c r="K951" s="25">
        <v>0.25</v>
      </c>
      <c r="L951" s="21" t="s">
        <v>6</v>
      </c>
      <c r="M951" s="21" t="s">
        <v>6</v>
      </c>
      <c r="N951" s="21">
        <v>0</v>
      </c>
      <c r="O951" s="21">
        <v>0</v>
      </c>
      <c r="P951" s="21" t="s">
        <v>6</v>
      </c>
    </row>
    <row r="952" spans="1:16" x14ac:dyDescent="0.35">
      <c r="A952" s="21" t="s">
        <v>16</v>
      </c>
      <c r="B952" s="21" t="s">
        <v>0</v>
      </c>
      <c r="C952" s="21" t="s">
        <v>353</v>
      </c>
      <c r="D952" s="21" t="s">
        <v>354</v>
      </c>
      <c r="E952" s="22">
        <v>45540</v>
      </c>
      <c r="F952" s="23">
        <v>2.096738539</v>
      </c>
      <c r="G952" s="23">
        <v>4.6937046273117351E-2</v>
      </c>
      <c r="H952" s="24">
        <v>2173.7145128712759</v>
      </c>
      <c r="I952" s="24">
        <v>2117</v>
      </c>
      <c r="J952" s="25">
        <v>0</v>
      </c>
      <c r="K952" s="25">
        <v>0.25</v>
      </c>
      <c r="L952" s="21" t="s">
        <v>6</v>
      </c>
      <c r="M952" s="21" t="s">
        <v>6</v>
      </c>
      <c r="N952" s="21">
        <v>0</v>
      </c>
      <c r="O952" s="21">
        <v>0</v>
      </c>
      <c r="P952" s="21" t="s">
        <v>6</v>
      </c>
    </row>
    <row r="953" spans="1:16" x14ac:dyDescent="0.35">
      <c r="A953" s="21" t="s">
        <v>16</v>
      </c>
      <c r="B953" s="21" t="s">
        <v>1</v>
      </c>
      <c r="C953" s="21" t="s">
        <v>353</v>
      </c>
      <c r="D953" s="21" t="s">
        <v>354</v>
      </c>
      <c r="E953" s="22">
        <v>45540</v>
      </c>
      <c r="F953" s="23">
        <v>7.676239E-2</v>
      </c>
      <c r="G953" s="23">
        <v>0.1021237513</v>
      </c>
      <c r="H953" s="24">
        <v>2155.4135879377786</v>
      </c>
      <c r="I953" s="24">
        <v>2117</v>
      </c>
      <c r="J953" s="25">
        <v>0</v>
      </c>
      <c r="K953" s="25">
        <v>0.25</v>
      </c>
      <c r="L953" s="21" t="s">
        <v>6</v>
      </c>
      <c r="M953" s="21" t="s">
        <v>6</v>
      </c>
      <c r="N953" s="21">
        <v>0</v>
      </c>
      <c r="O953" s="21">
        <v>0</v>
      </c>
      <c r="P953" s="21" t="s">
        <v>6</v>
      </c>
    </row>
    <row r="954" spans="1:16" x14ac:dyDescent="0.35">
      <c r="A954" s="21" t="s">
        <v>16</v>
      </c>
      <c r="B954" s="21" t="s">
        <v>78</v>
      </c>
      <c r="C954" s="21" t="s">
        <v>355</v>
      </c>
      <c r="D954" s="21" t="s">
        <v>356</v>
      </c>
      <c r="E954" s="22">
        <v>45510</v>
      </c>
      <c r="F954" s="23">
        <v>0</v>
      </c>
      <c r="G954" s="23">
        <v>0</v>
      </c>
      <c r="H954" s="24">
        <v>2622</v>
      </c>
      <c r="I954" s="24">
        <v>3711</v>
      </c>
      <c r="J954" s="25">
        <v>0</v>
      </c>
      <c r="K954" s="25">
        <v>0.9</v>
      </c>
      <c r="L954" s="21" t="s">
        <v>6</v>
      </c>
      <c r="M954" s="21" t="s">
        <v>6</v>
      </c>
      <c r="N954" s="21">
        <v>0</v>
      </c>
      <c r="O954" s="21">
        <v>0</v>
      </c>
      <c r="P954" s="21" t="s">
        <v>6</v>
      </c>
    </row>
    <row r="955" spans="1:16" x14ac:dyDescent="0.35">
      <c r="A955" s="21" t="s">
        <v>16</v>
      </c>
      <c r="B955" s="21" t="s">
        <v>81</v>
      </c>
      <c r="C955" s="21" t="s">
        <v>355</v>
      </c>
      <c r="D955" s="21" t="s">
        <v>356</v>
      </c>
      <c r="E955" s="22">
        <v>45510</v>
      </c>
      <c r="F955" s="23">
        <v>0</v>
      </c>
      <c r="G955" s="23">
        <v>0</v>
      </c>
      <c r="H955" s="24">
        <v>2739</v>
      </c>
      <c r="I955" s="24">
        <v>3711</v>
      </c>
      <c r="J955" s="25">
        <v>0</v>
      </c>
      <c r="K955" s="25">
        <v>0.9</v>
      </c>
      <c r="L955" s="21" t="s">
        <v>6</v>
      </c>
      <c r="M955" s="21" t="s">
        <v>6</v>
      </c>
      <c r="N955" s="21">
        <v>0</v>
      </c>
      <c r="O955" s="21">
        <v>0</v>
      </c>
      <c r="P955" s="21" t="s">
        <v>6</v>
      </c>
    </row>
    <row r="956" spans="1:16" x14ac:dyDescent="0.35">
      <c r="A956" s="21" t="s">
        <v>16</v>
      </c>
      <c r="B956" s="21" t="s">
        <v>82</v>
      </c>
      <c r="C956" s="21" t="s">
        <v>355</v>
      </c>
      <c r="D956" s="21" t="s">
        <v>356</v>
      </c>
      <c r="E956" s="22">
        <v>45510</v>
      </c>
      <c r="F956" s="23">
        <v>0</v>
      </c>
      <c r="G956" s="23">
        <v>0</v>
      </c>
      <c r="H956" s="24">
        <v>2785</v>
      </c>
      <c r="I956" s="24">
        <v>3711</v>
      </c>
      <c r="J956" s="25">
        <v>0</v>
      </c>
      <c r="K956" s="25">
        <v>0.9</v>
      </c>
      <c r="L956" s="21" t="s">
        <v>6</v>
      </c>
      <c r="M956" s="21" t="s">
        <v>6</v>
      </c>
      <c r="N956" s="21">
        <v>0</v>
      </c>
      <c r="O956" s="21">
        <v>0</v>
      </c>
      <c r="P956" s="21" t="s">
        <v>6</v>
      </c>
    </row>
    <row r="957" spans="1:16" x14ac:dyDescent="0.35">
      <c r="A957" s="21" t="s">
        <v>16</v>
      </c>
      <c r="B957" s="21" t="s">
        <v>83</v>
      </c>
      <c r="C957" s="21" t="s">
        <v>355</v>
      </c>
      <c r="D957" s="21" t="s">
        <v>356</v>
      </c>
      <c r="E957" s="22">
        <v>45510</v>
      </c>
      <c r="F957" s="23">
        <v>1.5026955999999999E-2</v>
      </c>
      <c r="G957" s="23">
        <v>0</v>
      </c>
      <c r="H957" s="24">
        <v>2804.9856388761</v>
      </c>
      <c r="I957" s="24">
        <v>3711</v>
      </c>
      <c r="J957" s="25">
        <v>0</v>
      </c>
      <c r="K957" s="25">
        <v>0.9</v>
      </c>
      <c r="L957" s="21" t="s">
        <v>6</v>
      </c>
      <c r="M957" s="21" t="s">
        <v>6</v>
      </c>
      <c r="N957" s="21">
        <v>0</v>
      </c>
      <c r="O957" s="21">
        <v>0</v>
      </c>
      <c r="P957" s="21" t="s">
        <v>6</v>
      </c>
    </row>
    <row r="958" spans="1:16" x14ac:dyDescent="0.35">
      <c r="A958" s="21" t="s">
        <v>16</v>
      </c>
      <c r="B958" s="21" t="s">
        <v>84</v>
      </c>
      <c r="C958" s="21" t="s">
        <v>355</v>
      </c>
      <c r="D958" s="21" t="s">
        <v>356</v>
      </c>
      <c r="E958" s="22">
        <v>45510</v>
      </c>
      <c r="F958" s="23">
        <v>0.89971693944587361</v>
      </c>
      <c r="G958" s="23">
        <v>0</v>
      </c>
      <c r="H958" s="24">
        <v>2890.0028390523767</v>
      </c>
      <c r="I958" s="24">
        <v>3711</v>
      </c>
      <c r="J958" s="25">
        <v>0</v>
      </c>
      <c r="K958" s="25">
        <v>0.9</v>
      </c>
      <c r="L958" s="21" t="s">
        <v>6</v>
      </c>
      <c r="M958" s="21" t="s">
        <v>6</v>
      </c>
      <c r="N958" s="21">
        <v>0</v>
      </c>
      <c r="O958" s="21">
        <v>0</v>
      </c>
      <c r="P958" s="21" t="s">
        <v>6</v>
      </c>
    </row>
    <row r="959" spans="1:16" x14ac:dyDescent="0.35">
      <c r="A959" s="21" t="s">
        <v>16</v>
      </c>
      <c r="B959" s="21" t="s">
        <v>0</v>
      </c>
      <c r="C959" s="21" t="s">
        <v>355</v>
      </c>
      <c r="D959" s="21" t="s">
        <v>356</v>
      </c>
      <c r="E959" s="22">
        <v>45510</v>
      </c>
      <c r="F959" s="23">
        <v>0.73169832400000001</v>
      </c>
      <c r="G959" s="23">
        <v>3.2672624169760633E-2</v>
      </c>
      <c r="H959" s="24">
        <v>2974.5731078375438</v>
      </c>
      <c r="I959" s="24">
        <v>3711</v>
      </c>
      <c r="J959" s="25">
        <v>0</v>
      </c>
      <c r="K959" s="25">
        <v>0.9</v>
      </c>
      <c r="L959" s="21" t="s">
        <v>6</v>
      </c>
      <c r="M959" s="21" t="s">
        <v>6</v>
      </c>
      <c r="N959" s="21">
        <v>0</v>
      </c>
      <c r="O959" s="21">
        <v>0</v>
      </c>
      <c r="P959" s="21" t="s">
        <v>6</v>
      </c>
    </row>
    <row r="960" spans="1:16" x14ac:dyDescent="0.35">
      <c r="A960" s="21" t="s">
        <v>16</v>
      </c>
      <c r="B960" s="21" t="s">
        <v>1</v>
      </c>
      <c r="C960" s="21" t="s">
        <v>355</v>
      </c>
      <c r="D960" s="21" t="s">
        <v>356</v>
      </c>
      <c r="E960" s="22">
        <v>45510</v>
      </c>
      <c r="F960" s="23">
        <v>2.8864049999999999E-2</v>
      </c>
      <c r="G960" s="23">
        <v>7.1087791200487874E-2</v>
      </c>
      <c r="H960" s="24">
        <v>2960.5773346578712</v>
      </c>
      <c r="I960" s="24">
        <v>3711</v>
      </c>
      <c r="J960" s="25">
        <v>0</v>
      </c>
      <c r="K960" s="25">
        <v>0.9</v>
      </c>
      <c r="L960" s="21" t="s">
        <v>6</v>
      </c>
      <c r="M960" s="21" t="s">
        <v>6</v>
      </c>
      <c r="N960" s="21">
        <v>0</v>
      </c>
      <c r="O960" s="21">
        <v>0</v>
      </c>
      <c r="P960" s="21" t="s">
        <v>6</v>
      </c>
    </row>
    <row r="961" spans="1:16" x14ac:dyDescent="0.35">
      <c r="A961" s="21" t="s">
        <v>16</v>
      </c>
      <c r="B961" s="21" t="s">
        <v>78</v>
      </c>
      <c r="C961" s="21" t="s">
        <v>357</v>
      </c>
      <c r="D961" s="21" t="s">
        <v>358</v>
      </c>
      <c r="E961" s="22">
        <v>45195</v>
      </c>
      <c r="F961" s="23">
        <v>1.0788907120862202E-3</v>
      </c>
      <c r="G961" s="23">
        <v>0</v>
      </c>
      <c r="H961" s="24">
        <v>9686</v>
      </c>
      <c r="I961" s="24">
        <v>11682</v>
      </c>
      <c r="J961" s="25">
        <v>0</v>
      </c>
      <c r="K961" s="25">
        <v>0.25</v>
      </c>
      <c r="L961" s="21" t="s">
        <v>6</v>
      </c>
      <c r="M961" s="21" t="s">
        <v>6</v>
      </c>
      <c r="N961" s="21">
        <v>0</v>
      </c>
      <c r="O961" s="21">
        <v>0</v>
      </c>
      <c r="P961" s="21" t="s">
        <v>6</v>
      </c>
    </row>
    <row r="962" spans="1:16" x14ac:dyDescent="0.35">
      <c r="A962" s="21" t="s">
        <v>16</v>
      </c>
      <c r="B962" s="21" t="s">
        <v>81</v>
      </c>
      <c r="C962" s="21" t="s">
        <v>357</v>
      </c>
      <c r="D962" s="21" t="s">
        <v>358</v>
      </c>
      <c r="E962" s="22">
        <v>45195</v>
      </c>
      <c r="F962" s="23">
        <v>1.6000961200641562E-4</v>
      </c>
      <c r="G962" s="23">
        <v>0</v>
      </c>
      <c r="H962" s="24">
        <v>9798</v>
      </c>
      <c r="I962" s="24">
        <v>11682</v>
      </c>
      <c r="J962" s="25">
        <v>0</v>
      </c>
      <c r="K962" s="25">
        <v>0.25</v>
      </c>
      <c r="L962" s="21" t="s">
        <v>6</v>
      </c>
      <c r="M962" s="21" t="s">
        <v>6</v>
      </c>
      <c r="N962" s="21">
        <v>0</v>
      </c>
      <c r="O962" s="21">
        <v>0</v>
      </c>
      <c r="P962" s="21" t="s">
        <v>6</v>
      </c>
    </row>
    <row r="963" spans="1:16" x14ac:dyDescent="0.35">
      <c r="A963" s="21" t="s">
        <v>16</v>
      </c>
      <c r="B963" s="21" t="s">
        <v>82</v>
      </c>
      <c r="C963" s="21" t="s">
        <v>357</v>
      </c>
      <c r="D963" s="21" t="s">
        <v>358</v>
      </c>
      <c r="E963" s="22">
        <v>45195</v>
      </c>
      <c r="F963" s="23">
        <v>0.36324470332621173</v>
      </c>
      <c r="G963" s="23">
        <v>0</v>
      </c>
      <c r="H963" s="24">
        <v>10097</v>
      </c>
      <c r="I963" s="24">
        <v>11682</v>
      </c>
      <c r="J963" s="25">
        <v>0</v>
      </c>
      <c r="K963" s="25">
        <v>0.25</v>
      </c>
      <c r="L963" s="21" t="s">
        <v>6</v>
      </c>
      <c r="M963" s="21" t="s">
        <v>6</v>
      </c>
      <c r="N963" s="21">
        <v>0</v>
      </c>
      <c r="O963" s="21">
        <v>0</v>
      </c>
      <c r="P963" s="21" t="s">
        <v>6</v>
      </c>
    </row>
    <row r="964" spans="1:16" x14ac:dyDescent="0.35">
      <c r="A964" s="21" t="s">
        <v>16</v>
      </c>
      <c r="B964" s="21" t="s">
        <v>83</v>
      </c>
      <c r="C964" s="21" t="s">
        <v>357</v>
      </c>
      <c r="D964" s="21" t="s">
        <v>358</v>
      </c>
      <c r="E964" s="22">
        <v>45195</v>
      </c>
      <c r="F964" s="23">
        <v>1.7057563650000001</v>
      </c>
      <c r="G964" s="23">
        <v>0</v>
      </c>
      <c r="H964" s="24">
        <v>10269.410605666071</v>
      </c>
      <c r="I964" s="24">
        <v>11682</v>
      </c>
      <c r="J964" s="25">
        <v>0</v>
      </c>
      <c r="K964" s="25">
        <v>0.25</v>
      </c>
      <c r="L964" s="21" t="s">
        <v>6</v>
      </c>
      <c r="M964" s="21" t="s">
        <v>6</v>
      </c>
      <c r="N964" s="21">
        <v>0</v>
      </c>
      <c r="O964" s="21">
        <v>0</v>
      </c>
      <c r="P964" s="21" t="s">
        <v>6</v>
      </c>
    </row>
    <row r="965" spans="1:16" x14ac:dyDescent="0.35">
      <c r="A965" s="21" t="s">
        <v>16</v>
      </c>
      <c r="B965" s="21" t="s">
        <v>84</v>
      </c>
      <c r="C965" s="21" t="s">
        <v>357</v>
      </c>
      <c r="D965" s="21" t="s">
        <v>358</v>
      </c>
      <c r="E965" s="22">
        <v>45195</v>
      </c>
      <c r="F965" s="23">
        <v>0.4280213939027081</v>
      </c>
      <c r="G965" s="23">
        <v>1.6548701133441132E-2</v>
      </c>
      <c r="H965" s="24">
        <v>10367.603272806486</v>
      </c>
      <c r="I965" s="24">
        <v>11682</v>
      </c>
      <c r="J965" s="25">
        <v>0</v>
      </c>
      <c r="K965" s="25">
        <v>0.25</v>
      </c>
      <c r="L965" s="21" t="s">
        <v>6</v>
      </c>
      <c r="M965" s="21" t="s">
        <v>6</v>
      </c>
      <c r="N965" s="21">
        <v>0</v>
      </c>
      <c r="O965" s="21">
        <v>0</v>
      </c>
      <c r="P965" s="21" t="s">
        <v>6</v>
      </c>
    </row>
    <row r="966" spans="1:16" x14ac:dyDescent="0.35">
      <c r="A966" s="21" t="s">
        <v>16</v>
      </c>
      <c r="B966" s="21" t="s">
        <v>0</v>
      </c>
      <c r="C966" s="21" t="s">
        <v>357</v>
      </c>
      <c r="D966" s="21" t="s">
        <v>358</v>
      </c>
      <c r="E966" s="22">
        <v>45195</v>
      </c>
      <c r="F966" s="23">
        <v>5.7910797E-2</v>
      </c>
      <c r="G966" s="23">
        <v>1.7513572955541599E-2</v>
      </c>
      <c r="H966" s="24">
        <v>10555.028160743721</v>
      </c>
      <c r="I966" s="24">
        <v>11682</v>
      </c>
      <c r="J966" s="25">
        <v>0</v>
      </c>
      <c r="K966" s="25">
        <v>0.25</v>
      </c>
      <c r="L966" s="21" t="s">
        <v>6</v>
      </c>
      <c r="M966" s="21" t="s">
        <v>6</v>
      </c>
      <c r="N966" s="21">
        <v>0</v>
      </c>
      <c r="O966" s="21">
        <v>0</v>
      </c>
      <c r="P966" s="21" t="s">
        <v>6</v>
      </c>
    </row>
    <row r="967" spans="1:16" x14ac:dyDescent="0.35">
      <c r="A967" s="21" t="s">
        <v>16</v>
      </c>
      <c r="B967" s="21" t="s">
        <v>1</v>
      </c>
      <c r="C967" s="21" t="s">
        <v>357</v>
      </c>
      <c r="D967" s="21" t="s">
        <v>358</v>
      </c>
      <c r="E967" s="22">
        <v>45195</v>
      </c>
      <c r="F967" s="23">
        <v>-6.5554999999999997E-4</v>
      </c>
      <c r="G967" s="23">
        <v>3.8105332799999996E-2</v>
      </c>
      <c r="H967" s="24">
        <v>10503.321339671762</v>
      </c>
      <c r="I967" s="24">
        <v>11682</v>
      </c>
      <c r="J967" s="25">
        <v>0</v>
      </c>
      <c r="K967" s="25">
        <v>0.25</v>
      </c>
      <c r="L967" s="21" t="s">
        <v>6</v>
      </c>
      <c r="M967" s="21" t="s">
        <v>6</v>
      </c>
      <c r="N967" s="21">
        <v>0</v>
      </c>
      <c r="O967" s="21">
        <v>0</v>
      </c>
      <c r="P967" s="21" t="s">
        <v>6</v>
      </c>
    </row>
    <row r="968" spans="1:16" x14ac:dyDescent="0.35">
      <c r="A968" s="21" t="s">
        <v>16</v>
      </c>
      <c r="B968" s="21" t="s">
        <v>78</v>
      </c>
      <c r="C968" s="21" t="s">
        <v>359</v>
      </c>
      <c r="D968" s="21" t="s">
        <v>360</v>
      </c>
      <c r="E968" s="22">
        <v>44978</v>
      </c>
      <c r="F968" s="23">
        <v>1.929054638183218E-3</v>
      </c>
      <c r="G968" s="23">
        <v>0</v>
      </c>
      <c r="H968" s="24">
        <v>5496</v>
      </c>
      <c r="I968" s="24">
        <v>6020</v>
      </c>
      <c r="J968" s="25">
        <v>0</v>
      </c>
      <c r="K968" s="25">
        <v>0.25</v>
      </c>
      <c r="L968" s="21" t="s">
        <v>6</v>
      </c>
      <c r="M968" s="21" t="s">
        <v>6</v>
      </c>
      <c r="N968" s="21">
        <v>0</v>
      </c>
      <c r="O968" s="21">
        <v>0</v>
      </c>
      <c r="P968" s="21" t="s">
        <v>6</v>
      </c>
    </row>
    <row r="969" spans="1:16" x14ac:dyDescent="0.35">
      <c r="A969" s="21" t="s">
        <v>16</v>
      </c>
      <c r="B969" s="21" t="s">
        <v>81</v>
      </c>
      <c r="C969" s="21" t="s">
        <v>359</v>
      </c>
      <c r="D969" s="21" t="s">
        <v>360</v>
      </c>
      <c r="E969" s="22">
        <v>44978</v>
      </c>
      <c r="F969" s="23">
        <v>0</v>
      </c>
      <c r="G969" s="23">
        <v>0</v>
      </c>
      <c r="H969" s="24">
        <v>5504</v>
      </c>
      <c r="I969" s="24">
        <v>6020</v>
      </c>
      <c r="J969" s="25">
        <v>0</v>
      </c>
      <c r="K969" s="25">
        <v>0.25</v>
      </c>
      <c r="L969" s="21" t="s">
        <v>6</v>
      </c>
      <c r="M969" s="21" t="s">
        <v>6</v>
      </c>
      <c r="N969" s="21">
        <v>0</v>
      </c>
      <c r="O969" s="21">
        <v>0</v>
      </c>
      <c r="P969" s="21" t="s">
        <v>6</v>
      </c>
    </row>
    <row r="970" spans="1:16" x14ac:dyDescent="0.35">
      <c r="A970" s="21" t="s">
        <v>16</v>
      </c>
      <c r="B970" s="21" t="s">
        <v>82</v>
      </c>
      <c r="C970" s="21" t="s">
        <v>359</v>
      </c>
      <c r="D970" s="21" t="s">
        <v>360</v>
      </c>
      <c r="E970" s="22">
        <v>44978</v>
      </c>
      <c r="F970" s="23">
        <v>2.9967428190216574</v>
      </c>
      <c r="G970" s="23">
        <v>0</v>
      </c>
      <c r="H970" s="24">
        <v>5593</v>
      </c>
      <c r="I970" s="24">
        <v>6020</v>
      </c>
      <c r="J970" s="25">
        <v>0</v>
      </c>
      <c r="K970" s="25">
        <v>0.25</v>
      </c>
      <c r="L970" s="21" t="s">
        <v>6</v>
      </c>
      <c r="M970" s="21" t="s">
        <v>6</v>
      </c>
      <c r="N970" s="21">
        <v>0</v>
      </c>
      <c r="O970" s="21">
        <v>0</v>
      </c>
      <c r="P970" s="21" t="s">
        <v>6</v>
      </c>
    </row>
    <row r="971" spans="1:16" x14ac:dyDescent="0.35">
      <c r="A971" s="21" t="s">
        <v>16</v>
      </c>
      <c r="B971" s="21" t="s">
        <v>83</v>
      </c>
      <c r="C971" s="21" t="s">
        <v>359</v>
      </c>
      <c r="D971" s="21" t="s">
        <v>360</v>
      </c>
      <c r="E971" s="22">
        <v>44978</v>
      </c>
      <c r="F971" s="23">
        <v>0.25904175099999999</v>
      </c>
      <c r="G971" s="23">
        <v>1.59025E-2</v>
      </c>
      <c r="H971" s="24">
        <v>5194.8011752876528</v>
      </c>
      <c r="I971" s="24">
        <v>6020</v>
      </c>
      <c r="J971" s="25">
        <v>0</v>
      </c>
      <c r="K971" s="25">
        <v>0.25</v>
      </c>
      <c r="L971" s="21" t="s">
        <v>6</v>
      </c>
      <c r="M971" s="21" t="s">
        <v>6</v>
      </c>
      <c r="N971" s="21">
        <v>0</v>
      </c>
      <c r="O971" s="21">
        <v>0</v>
      </c>
      <c r="P971" s="21" t="s">
        <v>6</v>
      </c>
    </row>
    <row r="972" spans="1:16" x14ac:dyDescent="0.35">
      <c r="A972" s="21" t="s">
        <v>16</v>
      </c>
      <c r="B972" s="21" t="s">
        <v>84</v>
      </c>
      <c r="C972" s="21" t="s">
        <v>359</v>
      </c>
      <c r="D972" s="21" t="s">
        <v>360</v>
      </c>
      <c r="E972" s="22">
        <v>44978</v>
      </c>
      <c r="F972" s="23">
        <v>-2.346466305610689E-2</v>
      </c>
      <c r="G972" s="23">
        <v>3.4755113546559371E-2</v>
      </c>
      <c r="H972" s="24">
        <v>6061.0541297091613</v>
      </c>
      <c r="I972" s="24">
        <v>6020</v>
      </c>
      <c r="J972" s="25">
        <v>0</v>
      </c>
      <c r="K972" s="25">
        <v>0.25</v>
      </c>
      <c r="L972" s="21" t="s">
        <v>6</v>
      </c>
      <c r="M972" s="21" t="s">
        <v>6</v>
      </c>
      <c r="N972" s="21">
        <v>0</v>
      </c>
      <c r="O972" s="21">
        <v>0</v>
      </c>
      <c r="P972" s="21" t="s">
        <v>6</v>
      </c>
    </row>
    <row r="973" spans="1:16" x14ac:dyDescent="0.35">
      <c r="A973" s="21" t="s">
        <v>16</v>
      </c>
      <c r="B973" s="21" t="s">
        <v>0</v>
      </c>
      <c r="C973" s="21" t="s">
        <v>359</v>
      </c>
      <c r="D973" s="21" t="s">
        <v>360</v>
      </c>
      <c r="E973" s="22">
        <v>44978</v>
      </c>
      <c r="F973" s="23">
        <v>3.6768760000000004E-2</v>
      </c>
      <c r="G973" s="23">
        <v>3.6781510027139502E-2</v>
      </c>
      <c r="H973" s="24">
        <v>6318.5717261564105</v>
      </c>
      <c r="I973" s="24">
        <v>6020</v>
      </c>
      <c r="J973" s="25">
        <v>0</v>
      </c>
      <c r="K973" s="25">
        <v>0.25</v>
      </c>
      <c r="L973" s="21" t="s">
        <v>6</v>
      </c>
      <c r="M973" s="21" t="s">
        <v>6</v>
      </c>
      <c r="N973" s="21">
        <v>0</v>
      </c>
      <c r="O973" s="21">
        <v>0</v>
      </c>
      <c r="P973" s="21" t="s">
        <v>6</v>
      </c>
    </row>
    <row r="974" spans="1:16" x14ac:dyDescent="0.35">
      <c r="A974" s="21" t="s">
        <v>16</v>
      </c>
      <c r="B974" s="21" t="s">
        <v>1</v>
      </c>
      <c r="C974" s="21" t="s">
        <v>359</v>
      </c>
      <c r="D974" s="21" t="s">
        <v>360</v>
      </c>
      <c r="E974" s="22">
        <v>44978</v>
      </c>
      <c r="F974" s="23">
        <v>1.5681499999999997E-3</v>
      </c>
      <c r="G974" s="23">
        <v>4.00138705E-2</v>
      </c>
      <c r="H974" s="24">
        <v>6175.5366876091111</v>
      </c>
      <c r="I974" s="24">
        <v>6020</v>
      </c>
      <c r="J974" s="25">
        <v>0</v>
      </c>
      <c r="K974" s="25">
        <v>0.25</v>
      </c>
      <c r="L974" s="21" t="s">
        <v>6</v>
      </c>
      <c r="M974" s="21" t="s">
        <v>6</v>
      </c>
      <c r="N974" s="21">
        <v>0</v>
      </c>
      <c r="O974" s="21">
        <v>0</v>
      </c>
      <c r="P974" s="21" t="s">
        <v>6</v>
      </c>
    </row>
    <row r="975" spans="1:16" x14ac:dyDescent="0.35">
      <c r="A975" s="21" t="s">
        <v>16</v>
      </c>
      <c r="B975" s="21" t="s">
        <v>78</v>
      </c>
      <c r="C975" s="21" t="s">
        <v>361</v>
      </c>
      <c r="D975" s="21" t="s">
        <v>362</v>
      </c>
      <c r="E975" s="22">
        <v>45632</v>
      </c>
      <c r="F975" s="23">
        <v>0</v>
      </c>
      <c r="G975" s="23">
        <v>0</v>
      </c>
      <c r="H975" s="24">
        <v>1638</v>
      </c>
      <c r="I975" s="24">
        <v>1905</v>
      </c>
      <c r="J975" s="25">
        <v>0</v>
      </c>
      <c r="K975" s="25">
        <v>0.3</v>
      </c>
      <c r="L975" s="21" t="s">
        <v>6</v>
      </c>
      <c r="M975" s="21" t="s">
        <v>6</v>
      </c>
      <c r="N975" s="21">
        <v>0</v>
      </c>
      <c r="O975" s="21">
        <v>0</v>
      </c>
      <c r="P975" s="21" t="s">
        <v>6</v>
      </c>
    </row>
    <row r="976" spans="1:16" x14ac:dyDescent="0.35">
      <c r="A976" s="21" t="s">
        <v>16</v>
      </c>
      <c r="B976" s="21" t="s">
        <v>81</v>
      </c>
      <c r="C976" s="21" t="s">
        <v>361</v>
      </c>
      <c r="D976" s="21" t="s">
        <v>362</v>
      </c>
      <c r="E976" s="22">
        <v>45632</v>
      </c>
      <c r="F976" s="23">
        <v>0</v>
      </c>
      <c r="G976" s="23">
        <v>0</v>
      </c>
      <c r="H976" s="24">
        <v>1684</v>
      </c>
      <c r="I976" s="24">
        <v>1905</v>
      </c>
      <c r="J976" s="25">
        <v>0</v>
      </c>
      <c r="K976" s="25">
        <v>0.3</v>
      </c>
      <c r="L976" s="21" t="s">
        <v>6</v>
      </c>
      <c r="M976" s="21" t="s">
        <v>6</v>
      </c>
      <c r="N976" s="21">
        <v>0</v>
      </c>
      <c r="O976" s="21">
        <v>0</v>
      </c>
      <c r="P976" s="21" t="s">
        <v>6</v>
      </c>
    </row>
    <row r="977" spans="1:16" x14ac:dyDescent="0.35">
      <c r="A977" s="21" t="s">
        <v>16</v>
      </c>
      <c r="B977" s="21" t="s">
        <v>82</v>
      </c>
      <c r="C977" s="21" t="s">
        <v>361</v>
      </c>
      <c r="D977" s="21" t="s">
        <v>362</v>
      </c>
      <c r="E977" s="22">
        <v>45632</v>
      </c>
      <c r="F977" s="23">
        <v>0</v>
      </c>
      <c r="G977" s="23">
        <v>0</v>
      </c>
      <c r="H977" s="24">
        <v>1692</v>
      </c>
      <c r="I977" s="24">
        <v>1905</v>
      </c>
      <c r="J977" s="25">
        <v>0</v>
      </c>
      <c r="K977" s="25">
        <v>0.3</v>
      </c>
      <c r="L977" s="21" t="s">
        <v>6</v>
      </c>
      <c r="M977" s="21" t="s">
        <v>6</v>
      </c>
      <c r="N977" s="21">
        <v>0</v>
      </c>
      <c r="O977" s="21">
        <v>0</v>
      </c>
      <c r="P977" s="21" t="s">
        <v>6</v>
      </c>
    </row>
    <row r="978" spans="1:16" x14ac:dyDescent="0.35">
      <c r="A978" s="21" t="s">
        <v>16</v>
      </c>
      <c r="B978" s="21" t="s">
        <v>83</v>
      </c>
      <c r="C978" s="21" t="s">
        <v>361</v>
      </c>
      <c r="D978" s="21" t="s">
        <v>362</v>
      </c>
      <c r="E978" s="22">
        <v>45632</v>
      </c>
      <c r="F978" s="23">
        <v>0.223305272</v>
      </c>
      <c r="G978" s="23">
        <v>0</v>
      </c>
      <c r="H978" s="24">
        <v>1718.3011736516098</v>
      </c>
      <c r="I978" s="24">
        <v>1905</v>
      </c>
      <c r="J978" s="25">
        <v>0</v>
      </c>
      <c r="K978" s="25">
        <v>0.3</v>
      </c>
      <c r="L978" s="21" t="s">
        <v>6</v>
      </c>
      <c r="M978" s="21" t="s">
        <v>6</v>
      </c>
      <c r="N978" s="21">
        <v>0</v>
      </c>
      <c r="O978" s="21">
        <v>0</v>
      </c>
      <c r="P978" s="21" t="s">
        <v>6</v>
      </c>
    </row>
    <row r="979" spans="1:16" x14ac:dyDescent="0.35">
      <c r="A979" s="21" t="s">
        <v>16</v>
      </c>
      <c r="B979" s="21" t="s">
        <v>84</v>
      </c>
      <c r="C979" s="21" t="s">
        <v>361</v>
      </c>
      <c r="D979" s="21" t="s">
        <v>362</v>
      </c>
      <c r="E979" s="22">
        <v>45632</v>
      </c>
      <c r="F979" s="23">
        <v>1.606298854222334</v>
      </c>
      <c r="G979" s="23">
        <v>0</v>
      </c>
      <c r="H979" s="24">
        <v>1748.5566353693546</v>
      </c>
      <c r="I979" s="24">
        <v>1905</v>
      </c>
      <c r="J979" s="25">
        <v>0</v>
      </c>
      <c r="K979" s="25">
        <v>0.3</v>
      </c>
      <c r="L979" s="21" t="s">
        <v>6</v>
      </c>
      <c r="M979" s="21" t="s">
        <v>6</v>
      </c>
      <c r="N979" s="21">
        <v>0</v>
      </c>
      <c r="O979" s="21">
        <v>0</v>
      </c>
      <c r="P979" s="21" t="s">
        <v>6</v>
      </c>
    </row>
    <row r="980" spans="1:16" x14ac:dyDescent="0.35">
      <c r="A980" s="21" t="s">
        <v>16</v>
      </c>
      <c r="B980" s="21" t="s">
        <v>0</v>
      </c>
      <c r="C980" s="21" t="s">
        <v>361</v>
      </c>
      <c r="D980" s="21" t="s">
        <v>362</v>
      </c>
      <c r="E980" s="22">
        <v>45632</v>
      </c>
      <c r="F980" s="23">
        <v>0.83924694700000002</v>
      </c>
      <c r="G980" s="23">
        <v>2.875313775417479E-2</v>
      </c>
      <c r="H980" s="24">
        <v>1784.0912018201775</v>
      </c>
      <c r="I980" s="24">
        <v>1905</v>
      </c>
      <c r="J980" s="25">
        <v>0</v>
      </c>
      <c r="K980" s="25">
        <v>0.3</v>
      </c>
      <c r="L980" s="21" t="s">
        <v>6</v>
      </c>
      <c r="M980" s="21" t="s">
        <v>6</v>
      </c>
      <c r="N980" s="21">
        <v>0</v>
      </c>
      <c r="O980" s="21">
        <v>0</v>
      </c>
      <c r="P980" s="21" t="s">
        <v>6</v>
      </c>
    </row>
    <row r="981" spans="1:16" x14ac:dyDescent="0.35">
      <c r="A981" s="21" t="s">
        <v>16</v>
      </c>
      <c r="B981" s="21" t="s">
        <v>1</v>
      </c>
      <c r="C981" s="21" t="s">
        <v>361</v>
      </c>
      <c r="D981" s="21" t="s">
        <v>362</v>
      </c>
      <c r="E981" s="22">
        <v>45632</v>
      </c>
      <c r="F981" s="23">
        <v>-4.8549099999999996E-3</v>
      </c>
      <c r="G981" s="23">
        <v>6.2559929144577711E-2</v>
      </c>
      <c r="H981" s="24">
        <v>1763.5950190707247</v>
      </c>
      <c r="I981" s="24">
        <v>1905</v>
      </c>
      <c r="J981" s="25">
        <v>0</v>
      </c>
      <c r="K981" s="25">
        <v>0.3</v>
      </c>
      <c r="L981" s="21" t="s">
        <v>6</v>
      </c>
      <c r="M981" s="21" t="s">
        <v>6</v>
      </c>
      <c r="N981" s="21">
        <v>0</v>
      </c>
      <c r="O981" s="21">
        <v>0</v>
      </c>
      <c r="P981" s="21" t="s">
        <v>6</v>
      </c>
    </row>
    <row r="982" spans="1:16" x14ac:dyDescent="0.35">
      <c r="A982" s="21" t="s">
        <v>16</v>
      </c>
      <c r="B982" s="21" t="s">
        <v>78</v>
      </c>
      <c r="C982" s="21" t="s">
        <v>363</v>
      </c>
      <c r="D982" s="21" t="s">
        <v>364</v>
      </c>
      <c r="E982" s="22">
        <v>45562</v>
      </c>
      <c r="F982" s="23">
        <v>0</v>
      </c>
      <c r="G982" s="23">
        <v>0</v>
      </c>
      <c r="H982" s="24">
        <v>25118</v>
      </c>
      <c r="I982" s="24">
        <v>28154</v>
      </c>
      <c r="J982" s="25">
        <v>2</v>
      </c>
      <c r="K982" s="25">
        <v>0.25</v>
      </c>
      <c r="L982" s="21" t="s">
        <v>6</v>
      </c>
      <c r="M982" s="21" t="s">
        <v>6</v>
      </c>
      <c r="N982" s="21">
        <v>0</v>
      </c>
      <c r="O982" s="21">
        <v>0</v>
      </c>
      <c r="P982" s="21" t="s">
        <v>6</v>
      </c>
    </row>
    <row r="983" spans="1:16" x14ac:dyDescent="0.35">
      <c r="A983" s="21" t="s">
        <v>16</v>
      </c>
      <c r="B983" s="21" t="s">
        <v>81</v>
      </c>
      <c r="C983" s="21" t="s">
        <v>363</v>
      </c>
      <c r="D983" s="21" t="s">
        <v>364</v>
      </c>
      <c r="E983" s="22">
        <v>45562</v>
      </c>
      <c r="F983" s="23">
        <v>0</v>
      </c>
      <c r="G983" s="23">
        <v>0</v>
      </c>
      <c r="H983" s="24">
        <v>25151</v>
      </c>
      <c r="I983" s="24">
        <v>28154</v>
      </c>
      <c r="J983" s="25">
        <v>2</v>
      </c>
      <c r="K983" s="25">
        <v>0.25</v>
      </c>
      <c r="L983" s="21" t="s">
        <v>6</v>
      </c>
      <c r="M983" s="21" t="s">
        <v>6</v>
      </c>
      <c r="N983" s="21">
        <v>0</v>
      </c>
      <c r="O983" s="21">
        <v>0</v>
      </c>
      <c r="P983" s="21" t="s">
        <v>6</v>
      </c>
    </row>
    <row r="984" spans="1:16" x14ac:dyDescent="0.35">
      <c r="A984" s="21" t="s">
        <v>16</v>
      </c>
      <c r="B984" s="21" t="s">
        <v>82</v>
      </c>
      <c r="C984" s="21" t="s">
        <v>363</v>
      </c>
      <c r="D984" s="21" t="s">
        <v>364</v>
      </c>
      <c r="E984" s="22">
        <v>45562</v>
      </c>
      <c r="F984" s="23">
        <v>2.2627956297959329</v>
      </c>
      <c r="G984" s="23">
        <v>0</v>
      </c>
      <c r="H984" s="24">
        <v>25882</v>
      </c>
      <c r="I984" s="24">
        <v>28154</v>
      </c>
      <c r="J984" s="25">
        <v>2</v>
      </c>
      <c r="K984" s="25">
        <v>0.25</v>
      </c>
      <c r="L984" s="21" t="s">
        <v>6</v>
      </c>
      <c r="M984" s="21" t="s">
        <v>6</v>
      </c>
      <c r="N984" s="21">
        <v>0</v>
      </c>
      <c r="O984" s="21">
        <v>0</v>
      </c>
      <c r="P984" s="21" t="s">
        <v>6</v>
      </c>
    </row>
    <row r="985" spans="1:16" x14ac:dyDescent="0.35">
      <c r="A985" s="21" t="s">
        <v>16</v>
      </c>
      <c r="B985" s="21" t="s">
        <v>83</v>
      </c>
      <c r="C985" s="21" t="s">
        <v>363</v>
      </c>
      <c r="D985" s="21" t="s">
        <v>364</v>
      </c>
      <c r="E985" s="22">
        <v>45562</v>
      </c>
      <c r="F985" s="23">
        <v>0.12898442699999998</v>
      </c>
      <c r="G985" s="23">
        <v>0</v>
      </c>
      <c r="H985" s="24">
        <v>24405.255709709683</v>
      </c>
      <c r="I985" s="24">
        <v>28154</v>
      </c>
      <c r="J985" s="25">
        <v>2</v>
      </c>
      <c r="K985" s="25">
        <v>0.25</v>
      </c>
      <c r="L985" s="21" t="s">
        <v>6</v>
      </c>
      <c r="M985" s="21" t="s">
        <v>6</v>
      </c>
      <c r="N985" s="21">
        <v>0</v>
      </c>
      <c r="O985" s="21">
        <v>0</v>
      </c>
      <c r="P985" s="21" t="s">
        <v>6</v>
      </c>
    </row>
    <row r="986" spans="1:16" x14ac:dyDescent="0.35">
      <c r="A986" s="21" t="s">
        <v>16</v>
      </c>
      <c r="B986" s="21" t="s">
        <v>84</v>
      </c>
      <c r="C986" s="21" t="s">
        <v>363</v>
      </c>
      <c r="D986" s="21" t="s">
        <v>364</v>
      </c>
      <c r="E986" s="22">
        <v>45562</v>
      </c>
      <c r="F986" s="23">
        <v>-1.1301558299495629</v>
      </c>
      <c r="G986" s="23">
        <v>0</v>
      </c>
      <c r="H986" s="24">
        <v>28245.84176125743</v>
      </c>
      <c r="I986" s="24">
        <v>28154</v>
      </c>
      <c r="J986" s="25">
        <v>2</v>
      </c>
      <c r="K986" s="25">
        <v>0.25</v>
      </c>
      <c r="L986" s="21" t="s">
        <v>6</v>
      </c>
      <c r="M986" s="21" t="s">
        <v>6</v>
      </c>
      <c r="N986" s="21">
        <v>0</v>
      </c>
      <c r="O986" s="21">
        <v>0</v>
      </c>
      <c r="P986" s="21" t="s">
        <v>6</v>
      </c>
    </row>
    <row r="987" spans="1:16" x14ac:dyDescent="0.35">
      <c r="A987" s="21" t="s">
        <v>16</v>
      </c>
      <c r="B987" s="21" t="s">
        <v>0</v>
      </c>
      <c r="C987" s="21" t="s">
        <v>363</v>
      </c>
      <c r="D987" s="21" t="s">
        <v>364</v>
      </c>
      <c r="E987" s="22">
        <v>45562</v>
      </c>
      <c r="F987" s="23">
        <v>1.8559031610000001</v>
      </c>
      <c r="G987" s="23">
        <v>3.2929310376128597E-2</v>
      </c>
      <c r="H987" s="24">
        <v>29382.643492737858</v>
      </c>
      <c r="I987" s="24">
        <v>28154</v>
      </c>
      <c r="J987" s="25">
        <v>2</v>
      </c>
      <c r="K987" s="25">
        <v>0.25</v>
      </c>
      <c r="L987" s="21" t="s">
        <v>6</v>
      </c>
      <c r="M987" s="21" t="s">
        <v>6</v>
      </c>
      <c r="N987" s="21">
        <v>0</v>
      </c>
      <c r="O987" s="21">
        <v>0</v>
      </c>
      <c r="P987" s="21" t="s">
        <v>6</v>
      </c>
    </row>
    <row r="988" spans="1:16" x14ac:dyDescent="0.35">
      <c r="A988" s="21" t="s">
        <v>16</v>
      </c>
      <c r="B988" s="21" t="s">
        <v>1</v>
      </c>
      <c r="C988" s="21" t="s">
        <v>363</v>
      </c>
      <c r="D988" s="21" t="s">
        <v>364</v>
      </c>
      <c r="E988" s="22">
        <v>45562</v>
      </c>
      <c r="F988" s="23">
        <v>6.7588299999999995E-3</v>
      </c>
      <c r="G988" s="23">
        <v>7.1646278799999991E-2</v>
      </c>
      <c r="H988" s="24">
        <v>28735.239077922055</v>
      </c>
      <c r="I988" s="24">
        <v>28154</v>
      </c>
      <c r="J988" s="25">
        <v>2</v>
      </c>
      <c r="K988" s="25">
        <v>0.25</v>
      </c>
      <c r="L988" s="21" t="s">
        <v>6</v>
      </c>
      <c r="M988" s="21" t="s">
        <v>6</v>
      </c>
      <c r="N988" s="21">
        <v>0</v>
      </c>
      <c r="O988" s="21">
        <v>0</v>
      </c>
      <c r="P988" s="21" t="s">
        <v>6</v>
      </c>
    </row>
    <row r="989" spans="1:16" x14ac:dyDescent="0.35">
      <c r="A989" s="21" t="s">
        <v>16</v>
      </c>
      <c r="B989" s="21" t="s">
        <v>78</v>
      </c>
      <c r="C989" s="21" t="s">
        <v>365</v>
      </c>
      <c r="D989" s="21" t="s">
        <v>366</v>
      </c>
      <c r="E989" s="22">
        <v>45615</v>
      </c>
      <c r="F989" s="23">
        <v>1.5665562702078522E-3</v>
      </c>
      <c r="G989" s="23">
        <v>0</v>
      </c>
      <c r="H989" s="24">
        <v>424</v>
      </c>
      <c r="I989" s="24">
        <v>431</v>
      </c>
      <c r="J989" s="25">
        <v>0</v>
      </c>
      <c r="K989" s="25">
        <v>0.25</v>
      </c>
      <c r="L989" s="21" t="s">
        <v>6</v>
      </c>
      <c r="M989" s="21" t="s">
        <v>6</v>
      </c>
      <c r="N989" s="21">
        <v>0</v>
      </c>
      <c r="O989" s="21">
        <v>0</v>
      </c>
      <c r="P989" s="21" t="s">
        <v>6</v>
      </c>
    </row>
    <row r="990" spans="1:16" x14ac:dyDescent="0.35">
      <c r="A990" s="21" t="s">
        <v>16</v>
      </c>
      <c r="B990" s="21" t="s">
        <v>81</v>
      </c>
      <c r="C990" s="21" t="s">
        <v>365</v>
      </c>
      <c r="D990" s="21" t="s">
        <v>366</v>
      </c>
      <c r="E990" s="22">
        <v>45615</v>
      </c>
      <c r="F990" s="23">
        <v>2.3234040708775678E-4</v>
      </c>
      <c r="G990" s="23">
        <v>0</v>
      </c>
      <c r="H990" s="24">
        <v>421</v>
      </c>
      <c r="I990" s="24">
        <v>431</v>
      </c>
      <c r="J990" s="25">
        <v>0</v>
      </c>
      <c r="K990" s="25">
        <v>0.25</v>
      </c>
      <c r="L990" s="21" t="s">
        <v>6</v>
      </c>
      <c r="M990" s="21" t="s">
        <v>6</v>
      </c>
      <c r="N990" s="21">
        <v>0</v>
      </c>
      <c r="O990" s="21">
        <v>0</v>
      </c>
      <c r="P990" s="21" t="s">
        <v>6</v>
      </c>
    </row>
    <row r="991" spans="1:16" x14ac:dyDescent="0.35">
      <c r="A991" s="21" t="s">
        <v>16</v>
      </c>
      <c r="B991" s="21" t="s">
        <v>82</v>
      </c>
      <c r="C991" s="21" t="s">
        <v>365</v>
      </c>
      <c r="D991" s="21" t="s">
        <v>366</v>
      </c>
      <c r="E991" s="22">
        <v>45615</v>
      </c>
      <c r="F991" s="23">
        <v>7.5098636253130957E-2</v>
      </c>
      <c r="G991" s="23">
        <v>0</v>
      </c>
      <c r="H991" s="24">
        <v>431</v>
      </c>
      <c r="I991" s="24">
        <v>431</v>
      </c>
      <c r="J991" s="25">
        <v>0</v>
      </c>
      <c r="K991" s="25">
        <v>0.25</v>
      </c>
      <c r="L991" s="21" t="s">
        <v>6</v>
      </c>
      <c r="M991" s="21" t="s">
        <v>6</v>
      </c>
      <c r="N991" s="21">
        <v>0</v>
      </c>
      <c r="O991" s="21">
        <v>0</v>
      </c>
      <c r="P991" s="21" t="s">
        <v>6</v>
      </c>
    </row>
    <row r="992" spans="1:16" x14ac:dyDescent="0.35">
      <c r="A992" s="21" t="s">
        <v>16</v>
      </c>
      <c r="B992" s="21" t="s">
        <v>83</v>
      </c>
      <c r="C992" s="21" t="s">
        <v>365</v>
      </c>
      <c r="D992" s="21" t="s">
        <v>366</v>
      </c>
      <c r="E992" s="22">
        <v>45615</v>
      </c>
      <c r="F992" s="23">
        <v>0.16372156299999999</v>
      </c>
      <c r="G992" s="23">
        <v>0</v>
      </c>
      <c r="H992" s="24">
        <v>396.62161415220118</v>
      </c>
      <c r="I992" s="24">
        <v>431</v>
      </c>
      <c r="J992" s="25">
        <v>0</v>
      </c>
      <c r="K992" s="25">
        <v>0.25</v>
      </c>
      <c r="L992" s="21" t="s">
        <v>6</v>
      </c>
      <c r="M992" s="21" t="s">
        <v>6</v>
      </c>
      <c r="N992" s="21">
        <v>0</v>
      </c>
      <c r="O992" s="21">
        <v>0</v>
      </c>
      <c r="P992" s="21" t="s">
        <v>6</v>
      </c>
    </row>
    <row r="993" spans="1:16" x14ac:dyDescent="0.35">
      <c r="A993" s="21" t="s">
        <v>16</v>
      </c>
      <c r="B993" s="21" t="s">
        <v>84</v>
      </c>
      <c r="C993" s="21" t="s">
        <v>365</v>
      </c>
      <c r="D993" s="21" t="s">
        <v>366</v>
      </c>
      <c r="E993" s="22">
        <v>45615</v>
      </c>
      <c r="F993" s="23">
        <v>0.18805230888584409</v>
      </c>
      <c r="G993" s="23">
        <v>0</v>
      </c>
      <c r="H993" s="24">
        <v>389.31311643095296</v>
      </c>
      <c r="I993" s="24">
        <v>431</v>
      </c>
      <c r="J993" s="25">
        <v>0</v>
      </c>
      <c r="K993" s="25">
        <v>0.25</v>
      </c>
      <c r="L993" s="21" t="s">
        <v>6</v>
      </c>
      <c r="M993" s="21" t="s">
        <v>6</v>
      </c>
      <c r="N993" s="21">
        <v>0</v>
      </c>
      <c r="O993" s="21">
        <v>0</v>
      </c>
      <c r="P993" s="21" t="s">
        <v>6</v>
      </c>
    </row>
    <row r="994" spans="1:16" x14ac:dyDescent="0.35">
      <c r="A994" s="21" t="s">
        <v>16</v>
      </c>
      <c r="B994" s="21" t="s">
        <v>0</v>
      </c>
      <c r="C994" s="21" t="s">
        <v>365</v>
      </c>
      <c r="D994" s="21" t="s">
        <v>366</v>
      </c>
      <c r="E994" s="22">
        <v>45615</v>
      </c>
      <c r="F994" s="23">
        <v>2.2649556159999999</v>
      </c>
      <c r="G994" s="23">
        <v>1.3120901228137688E-2</v>
      </c>
      <c r="H994" s="24">
        <v>393.22734662226719</v>
      </c>
      <c r="I994" s="24">
        <v>431</v>
      </c>
      <c r="J994" s="25">
        <v>0</v>
      </c>
      <c r="K994" s="25">
        <v>0.25</v>
      </c>
      <c r="L994" s="21" t="s">
        <v>6</v>
      </c>
      <c r="M994" s="21" t="s">
        <v>6</v>
      </c>
      <c r="N994" s="21">
        <v>0</v>
      </c>
      <c r="O994" s="21">
        <v>0</v>
      </c>
      <c r="P994" s="21" t="s">
        <v>6</v>
      </c>
    </row>
    <row r="995" spans="1:16" x14ac:dyDescent="0.35">
      <c r="A995" s="21" t="s">
        <v>16</v>
      </c>
      <c r="B995" s="21" t="s">
        <v>1</v>
      </c>
      <c r="C995" s="21" t="s">
        <v>365</v>
      </c>
      <c r="D995" s="21" t="s">
        <v>366</v>
      </c>
      <c r="E995" s="22">
        <v>45615</v>
      </c>
      <c r="F995" s="23">
        <v>6.3135520000000042E-2</v>
      </c>
      <c r="G995" s="23">
        <v>2.8547933034756001E-2</v>
      </c>
      <c r="H995" s="24">
        <v>393.51053424216963</v>
      </c>
      <c r="I995" s="24">
        <v>431</v>
      </c>
      <c r="J995" s="25">
        <v>0</v>
      </c>
      <c r="K995" s="25">
        <v>0.25</v>
      </c>
      <c r="L995" s="21" t="s">
        <v>6</v>
      </c>
      <c r="M995" s="21" t="s">
        <v>6</v>
      </c>
      <c r="N995" s="21">
        <v>0</v>
      </c>
      <c r="O995" s="21">
        <v>0</v>
      </c>
      <c r="P995" s="21" t="s">
        <v>6</v>
      </c>
    </row>
    <row r="996" spans="1:16" x14ac:dyDescent="0.35">
      <c r="A996" s="21" t="s">
        <v>16</v>
      </c>
      <c r="B996" s="21" t="s">
        <v>78</v>
      </c>
      <c r="C996" s="21" t="s">
        <v>367</v>
      </c>
      <c r="D996" s="21" t="s">
        <v>368</v>
      </c>
      <c r="E996" s="22">
        <v>45646</v>
      </c>
      <c r="F996" s="23">
        <v>0</v>
      </c>
      <c r="G996" s="23">
        <v>0</v>
      </c>
      <c r="H996" s="24">
        <v>445</v>
      </c>
      <c r="I996" s="24">
        <v>356</v>
      </c>
      <c r="J996" s="25">
        <v>0</v>
      </c>
      <c r="K996" s="25">
        <v>1</v>
      </c>
      <c r="L996" s="21" t="s">
        <v>6</v>
      </c>
      <c r="M996" s="21" t="s">
        <v>6</v>
      </c>
      <c r="N996" s="21">
        <v>0</v>
      </c>
      <c r="O996" s="21">
        <v>0</v>
      </c>
      <c r="P996" s="21" t="s">
        <v>6</v>
      </c>
    </row>
    <row r="997" spans="1:16" x14ac:dyDescent="0.35">
      <c r="A997" s="21" t="s">
        <v>16</v>
      </c>
      <c r="B997" s="21" t="s">
        <v>81</v>
      </c>
      <c r="C997" s="21" t="s">
        <v>367</v>
      </c>
      <c r="D997" s="21" t="s">
        <v>368</v>
      </c>
      <c r="E997" s="22">
        <v>45646</v>
      </c>
      <c r="F997" s="23">
        <v>0</v>
      </c>
      <c r="G997" s="23">
        <v>0</v>
      </c>
      <c r="H997" s="24">
        <v>353</v>
      </c>
      <c r="I997" s="24">
        <v>356</v>
      </c>
      <c r="J997" s="25">
        <v>0</v>
      </c>
      <c r="K997" s="25">
        <v>1</v>
      </c>
      <c r="L997" s="21" t="s">
        <v>6</v>
      </c>
      <c r="M997" s="21" t="s">
        <v>6</v>
      </c>
      <c r="N997" s="21">
        <v>0</v>
      </c>
      <c r="O997" s="21">
        <v>0</v>
      </c>
      <c r="P997" s="21" t="s">
        <v>6</v>
      </c>
    </row>
    <row r="998" spans="1:16" x14ac:dyDescent="0.35">
      <c r="A998" s="21" t="s">
        <v>16</v>
      </c>
      <c r="B998" s="21" t="s">
        <v>82</v>
      </c>
      <c r="C998" s="21" t="s">
        <v>367</v>
      </c>
      <c r="D998" s="21" t="s">
        <v>368</v>
      </c>
      <c r="E998" s="22">
        <v>45646</v>
      </c>
      <c r="F998" s="23">
        <v>0</v>
      </c>
      <c r="G998" s="23">
        <v>0</v>
      </c>
      <c r="H998" s="24">
        <v>402</v>
      </c>
      <c r="I998" s="24">
        <v>356</v>
      </c>
      <c r="J998" s="25">
        <v>0</v>
      </c>
      <c r="K998" s="25">
        <v>1</v>
      </c>
      <c r="L998" s="21" t="s">
        <v>6</v>
      </c>
      <c r="M998" s="21" t="s">
        <v>6</v>
      </c>
      <c r="N998" s="21">
        <v>0</v>
      </c>
      <c r="O998" s="21">
        <v>0</v>
      </c>
      <c r="P998" s="21" t="s">
        <v>6</v>
      </c>
    </row>
    <row r="999" spans="1:16" x14ac:dyDescent="0.35">
      <c r="A999" s="21" t="s">
        <v>16</v>
      </c>
      <c r="B999" s="21" t="s">
        <v>83</v>
      </c>
      <c r="C999" s="21" t="s">
        <v>367</v>
      </c>
      <c r="D999" s="21" t="s">
        <v>368</v>
      </c>
      <c r="E999" s="22">
        <v>45646</v>
      </c>
      <c r="F999" s="23">
        <v>1.2117606E-2</v>
      </c>
      <c r="G999" s="23">
        <v>0</v>
      </c>
      <c r="H999" s="24">
        <v>405.4352844397107</v>
      </c>
      <c r="I999" s="24">
        <v>356</v>
      </c>
      <c r="J999" s="25">
        <v>0</v>
      </c>
      <c r="K999" s="25">
        <v>1</v>
      </c>
      <c r="L999" s="21" t="s">
        <v>6</v>
      </c>
      <c r="M999" s="21" t="s">
        <v>6</v>
      </c>
      <c r="N999" s="21">
        <v>0</v>
      </c>
      <c r="O999" s="21">
        <v>0</v>
      </c>
      <c r="P999" s="21" t="s">
        <v>6</v>
      </c>
    </row>
    <row r="1000" spans="1:16" x14ac:dyDescent="0.35">
      <c r="A1000" s="21" t="s">
        <v>16</v>
      </c>
      <c r="B1000" s="21" t="s">
        <v>84</v>
      </c>
      <c r="C1000" s="21" t="s">
        <v>367</v>
      </c>
      <c r="D1000" s="21" t="s">
        <v>368</v>
      </c>
      <c r="E1000" s="22">
        <v>45646</v>
      </c>
      <c r="F1000" s="23">
        <v>0.30728542678694509</v>
      </c>
      <c r="G1000" s="23">
        <v>0</v>
      </c>
      <c r="H1000" s="24">
        <v>412.22949623167358</v>
      </c>
      <c r="I1000" s="24">
        <v>356</v>
      </c>
      <c r="J1000" s="25">
        <v>0</v>
      </c>
      <c r="K1000" s="25">
        <v>1</v>
      </c>
      <c r="L1000" s="21" t="s">
        <v>6</v>
      </c>
      <c r="M1000" s="21" t="s">
        <v>6</v>
      </c>
      <c r="N1000" s="21">
        <v>0</v>
      </c>
      <c r="O1000" s="21">
        <v>0</v>
      </c>
      <c r="P1000" s="21" t="s">
        <v>6</v>
      </c>
    </row>
    <row r="1001" spans="1:16" x14ac:dyDescent="0.35">
      <c r="A1001" s="21" t="s">
        <v>16</v>
      </c>
      <c r="B1001" s="21" t="s">
        <v>0</v>
      </c>
      <c r="C1001" s="21" t="s">
        <v>367</v>
      </c>
      <c r="D1001" s="21" t="s">
        <v>368</v>
      </c>
      <c r="E1001" s="22">
        <v>45646</v>
      </c>
      <c r="F1001" s="23">
        <v>0.80523584400000003</v>
      </c>
      <c r="G1001" s="23">
        <v>7.398836869886077E-3</v>
      </c>
      <c r="H1001" s="24">
        <v>536.68016019007962</v>
      </c>
      <c r="I1001" s="24">
        <v>356</v>
      </c>
      <c r="J1001" s="25">
        <v>0</v>
      </c>
      <c r="K1001" s="25">
        <v>1</v>
      </c>
      <c r="L1001" s="21" t="s">
        <v>6</v>
      </c>
      <c r="M1001" s="21" t="s">
        <v>6</v>
      </c>
      <c r="N1001" s="21">
        <v>0</v>
      </c>
      <c r="O1001" s="21">
        <v>0</v>
      </c>
      <c r="P1001" s="21" t="s">
        <v>6</v>
      </c>
    </row>
    <row r="1002" spans="1:16" x14ac:dyDescent="0.35">
      <c r="A1002" s="21" t="s">
        <v>16</v>
      </c>
      <c r="B1002" s="21" t="s">
        <v>1</v>
      </c>
      <c r="C1002" s="21" t="s">
        <v>367</v>
      </c>
      <c r="D1002" s="21" t="s">
        <v>368</v>
      </c>
      <c r="E1002" s="22">
        <v>45646</v>
      </c>
      <c r="F1002" s="23">
        <v>2.3007799999999997E-3</v>
      </c>
      <c r="G1002" s="23">
        <v>1.6098093859865988E-2</v>
      </c>
      <c r="H1002" s="24">
        <v>418.22248829088744</v>
      </c>
      <c r="I1002" s="24">
        <v>356</v>
      </c>
      <c r="J1002" s="25">
        <v>0</v>
      </c>
      <c r="K1002" s="25">
        <v>1</v>
      </c>
      <c r="L1002" s="21" t="s">
        <v>6</v>
      </c>
      <c r="M1002" s="21" t="s">
        <v>6</v>
      </c>
      <c r="N1002" s="21">
        <v>0</v>
      </c>
      <c r="O1002" s="21">
        <v>0</v>
      </c>
      <c r="P1002" s="21" t="s">
        <v>6</v>
      </c>
    </row>
    <row r="1003" spans="1:16" x14ac:dyDescent="0.35">
      <c r="A1003" s="21" t="s">
        <v>16</v>
      </c>
      <c r="B1003" s="21" t="s">
        <v>78</v>
      </c>
      <c r="C1003" s="21" t="s">
        <v>369</v>
      </c>
      <c r="D1003" s="21" t="s">
        <v>370</v>
      </c>
      <c r="E1003" s="22">
        <v>45199</v>
      </c>
      <c r="F1003" s="23">
        <v>3.8424235950731332E-4</v>
      </c>
      <c r="G1003" s="23">
        <v>0</v>
      </c>
      <c r="H1003" s="24">
        <v>4103</v>
      </c>
      <c r="I1003" s="24">
        <v>4339</v>
      </c>
      <c r="J1003" s="25">
        <v>0</v>
      </c>
      <c r="K1003" s="25">
        <v>0.25</v>
      </c>
      <c r="L1003" s="21" t="s">
        <v>6</v>
      </c>
      <c r="M1003" s="21" t="s">
        <v>6</v>
      </c>
      <c r="N1003" s="21">
        <v>0</v>
      </c>
      <c r="O1003" s="21">
        <v>0</v>
      </c>
      <c r="P1003" s="21" t="s">
        <v>6</v>
      </c>
    </row>
    <row r="1004" spans="1:16" x14ac:dyDescent="0.35">
      <c r="A1004" s="21" t="s">
        <v>16</v>
      </c>
      <c r="B1004" s="21" t="s">
        <v>81</v>
      </c>
      <c r="C1004" s="21" t="s">
        <v>369</v>
      </c>
      <c r="D1004" s="21" t="s">
        <v>370</v>
      </c>
      <c r="E1004" s="22">
        <v>45199</v>
      </c>
      <c r="F1004" s="23">
        <v>5.6994050255861901E-5</v>
      </c>
      <c r="G1004" s="23">
        <v>0</v>
      </c>
      <c r="H1004" s="24">
        <v>3829</v>
      </c>
      <c r="I1004" s="24">
        <v>4339</v>
      </c>
      <c r="J1004" s="25">
        <v>0</v>
      </c>
      <c r="K1004" s="25">
        <v>0.25</v>
      </c>
      <c r="L1004" s="21" t="s">
        <v>6</v>
      </c>
      <c r="M1004" s="21" t="s">
        <v>6</v>
      </c>
      <c r="N1004" s="21">
        <v>0</v>
      </c>
      <c r="O1004" s="21">
        <v>0</v>
      </c>
      <c r="P1004" s="21" t="s">
        <v>6</v>
      </c>
    </row>
    <row r="1005" spans="1:16" x14ac:dyDescent="0.35">
      <c r="A1005" s="21" t="s">
        <v>16</v>
      </c>
      <c r="B1005" s="21" t="s">
        <v>82</v>
      </c>
      <c r="C1005" s="21" t="s">
        <v>369</v>
      </c>
      <c r="D1005" s="21" t="s">
        <v>370</v>
      </c>
      <c r="E1005" s="22">
        <v>45199</v>
      </c>
      <c r="F1005" s="23">
        <v>1.4664819572896712</v>
      </c>
      <c r="G1005" s="23">
        <v>0</v>
      </c>
      <c r="H1005" s="24">
        <v>3830</v>
      </c>
      <c r="I1005" s="24">
        <v>4339</v>
      </c>
      <c r="J1005" s="25">
        <v>0</v>
      </c>
      <c r="K1005" s="25">
        <v>0.25</v>
      </c>
      <c r="L1005" s="21" t="s">
        <v>6</v>
      </c>
      <c r="M1005" s="21" t="s">
        <v>6</v>
      </c>
      <c r="N1005" s="21">
        <v>0</v>
      </c>
      <c r="O1005" s="21">
        <v>0</v>
      </c>
      <c r="P1005" s="21" t="s">
        <v>6</v>
      </c>
    </row>
    <row r="1006" spans="1:16" x14ac:dyDescent="0.35">
      <c r="A1006" s="21" t="s">
        <v>16</v>
      </c>
      <c r="B1006" s="21" t="s">
        <v>83</v>
      </c>
      <c r="C1006" s="21" t="s">
        <v>369</v>
      </c>
      <c r="D1006" s="21" t="s">
        <v>370</v>
      </c>
      <c r="E1006" s="22">
        <v>45199</v>
      </c>
      <c r="F1006" s="23">
        <v>1.8571943640000002</v>
      </c>
      <c r="G1006" s="23">
        <v>2.8183500000000004E-2</v>
      </c>
      <c r="H1006" s="24">
        <v>3694.7628469391311</v>
      </c>
      <c r="I1006" s="24">
        <v>4339</v>
      </c>
      <c r="J1006" s="25">
        <v>0</v>
      </c>
      <c r="K1006" s="25">
        <v>0.25</v>
      </c>
      <c r="L1006" s="21" t="s">
        <v>6</v>
      </c>
      <c r="M1006" s="21" t="s">
        <v>6</v>
      </c>
      <c r="N1006" s="21">
        <v>0</v>
      </c>
      <c r="O1006" s="21">
        <v>0</v>
      </c>
      <c r="P1006" s="21" t="s">
        <v>6</v>
      </c>
    </row>
    <row r="1007" spans="1:16" x14ac:dyDescent="0.35">
      <c r="A1007" s="21" t="s">
        <v>16</v>
      </c>
      <c r="B1007" s="21" t="s">
        <v>84</v>
      </c>
      <c r="C1007" s="21" t="s">
        <v>369</v>
      </c>
      <c r="D1007" s="21" t="s">
        <v>370</v>
      </c>
      <c r="E1007" s="22">
        <v>45199</v>
      </c>
      <c r="F1007" s="23">
        <v>-0.40265201395438566</v>
      </c>
      <c r="G1007" s="23">
        <v>6.1595393343150839E-2</v>
      </c>
      <c r="H1007" s="24">
        <v>4273.3680895775015</v>
      </c>
      <c r="I1007" s="24">
        <v>4339</v>
      </c>
      <c r="J1007" s="25">
        <v>0</v>
      </c>
      <c r="K1007" s="25">
        <v>0.25</v>
      </c>
      <c r="L1007" s="21" t="s">
        <v>6</v>
      </c>
      <c r="M1007" s="21" t="s">
        <v>6</v>
      </c>
      <c r="N1007" s="21">
        <v>0</v>
      </c>
      <c r="O1007" s="21">
        <v>0</v>
      </c>
      <c r="P1007" s="21" t="s">
        <v>6</v>
      </c>
    </row>
    <row r="1008" spans="1:16" x14ac:dyDescent="0.35">
      <c r="A1008" s="21" t="s">
        <v>16</v>
      </c>
      <c r="B1008" s="21" t="s">
        <v>0</v>
      </c>
      <c r="C1008" s="21" t="s">
        <v>369</v>
      </c>
      <c r="D1008" s="21" t="s">
        <v>370</v>
      </c>
      <c r="E1008" s="22">
        <v>45199</v>
      </c>
      <c r="F1008" s="23">
        <v>-1.838438E-3</v>
      </c>
      <c r="G1008" s="23">
        <v>6.5186712016971293E-2</v>
      </c>
      <c r="H1008" s="24">
        <v>4296.4000672951361</v>
      </c>
      <c r="I1008" s="24">
        <v>4339</v>
      </c>
      <c r="J1008" s="25">
        <v>0</v>
      </c>
      <c r="K1008" s="25">
        <v>0.25</v>
      </c>
      <c r="L1008" s="21" t="s">
        <v>6</v>
      </c>
      <c r="M1008" s="21" t="s">
        <v>6</v>
      </c>
      <c r="N1008" s="21">
        <v>0</v>
      </c>
      <c r="O1008" s="21">
        <v>0</v>
      </c>
      <c r="P1008" s="21" t="s">
        <v>6</v>
      </c>
    </row>
    <row r="1009" spans="1:16" x14ac:dyDescent="0.35">
      <c r="A1009" s="21" t="s">
        <v>16</v>
      </c>
      <c r="B1009" s="21" t="s">
        <v>1</v>
      </c>
      <c r="C1009" s="21" t="s">
        <v>369</v>
      </c>
      <c r="D1009" s="21" t="s">
        <v>370</v>
      </c>
      <c r="E1009" s="22">
        <v>45199</v>
      </c>
      <c r="F1009" s="23">
        <v>0</v>
      </c>
      <c r="G1009" s="23">
        <v>7.0915322699999991E-2</v>
      </c>
      <c r="H1009" s="24">
        <v>4727.2343293099611</v>
      </c>
      <c r="I1009" s="24">
        <v>4339</v>
      </c>
      <c r="J1009" s="25">
        <v>0</v>
      </c>
      <c r="K1009" s="25">
        <v>0.25</v>
      </c>
      <c r="L1009" s="21" t="s">
        <v>6</v>
      </c>
      <c r="M1009" s="21" t="s">
        <v>6</v>
      </c>
      <c r="N1009" s="21">
        <v>0</v>
      </c>
      <c r="O1009" s="21">
        <v>0</v>
      </c>
      <c r="P1009" s="21" t="s">
        <v>6</v>
      </c>
    </row>
    <row r="1010" spans="1:16" x14ac:dyDescent="0.35">
      <c r="A1010" s="21" t="s">
        <v>16</v>
      </c>
      <c r="B1010" s="21" t="s">
        <v>78</v>
      </c>
      <c r="C1010" s="21" t="s">
        <v>371</v>
      </c>
      <c r="D1010" s="21" t="s">
        <v>372</v>
      </c>
      <c r="E1010" s="22">
        <v>45648</v>
      </c>
      <c r="F1010" s="23">
        <v>0</v>
      </c>
      <c r="G1010" s="23">
        <v>0</v>
      </c>
      <c r="H1010" s="24">
        <v>312</v>
      </c>
      <c r="I1010" s="24">
        <v>436</v>
      </c>
      <c r="J1010" s="25">
        <v>0</v>
      </c>
      <c r="K1010" s="25">
        <v>1</v>
      </c>
      <c r="L1010" s="21" t="s">
        <v>6</v>
      </c>
      <c r="M1010" s="21" t="s">
        <v>6</v>
      </c>
      <c r="N1010" s="21">
        <v>0</v>
      </c>
      <c r="O1010" s="21">
        <v>0</v>
      </c>
      <c r="P1010" s="21" t="s">
        <v>6</v>
      </c>
    </row>
    <row r="1011" spans="1:16" x14ac:dyDescent="0.35">
      <c r="A1011" s="21" t="s">
        <v>16</v>
      </c>
      <c r="B1011" s="21" t="s">
        <v>81</v>
      </c>
      <c r="C1011" s="21" t="s">
        <v>371</v>
      </c>
      <c r="D1011" s="21" t="s">
        <v>372</v>
      </c>
      <c r="E1011" s="22">
        <v>45648</v>
      </c>
      <c r="F1011" s="23">
        <v>0</v>
      </c>
      <c r="G1011" s="23">
        <v>0</v>
      </c>
      <c r="H1011" s="24">
        <v>325</v>
      </c>
      <c r="I1011" s="24">
        <v>436</v>
      </c>
      <c r="J1011" s="25">
        <v>0</v>
      </c>
      <c r="K1011" s="25">
        <v>1</v>
      </c>
      <c r="L1011" s="21" t="s">
        <v>6</v>
      </c>
      <c r="M1011" s="21" t="s">
        <v>6</v>
      </c>
      <c r="N1011" s="21">
        <v>0</v>
      </c>
      <c r="O1011" s="21">
        <v>0</v>
      </c>
      <c r="P1011" s="21" t="s">
        <v>6</v>
      </c>
    </row>
    <row r="1012" spans="1:16" x14ac:dyDescent="0.35">
      <c r="A1012" s="21" t="s">
        <v>16</v>
      </c>
      <c r="B1012" s="21" t="s">
        <v>82</v>
      </c>
      <c r="C1012" s="21" t="s">
        <v>371</v>
      </c>
      <c r="D1012" s="21" t="s">
        <v>372</v>
      </c>
      <c r="E1012" s="22">
        <v>45648</v>
      </c>
      <c r="F1012" s="23">
        <v>1.1395645274053335E-2</v>
      </c>
      <c r="G1012" s="23">
        <v>0</v>
      </c>
      <c r="H1012" s="24">
        <v>330</v>
      </c>
      <c r="I1012" s="24">
        <v>436</v>
      </c>
      <c r="J1012" s="25">
        <v>0</v>
      </c>
      <c r="K1012" s="25">
        <v>1</v>
      </c>
      <c r="L1012" s="21" t="s">
        <v>6</v>
      </c>
      <c r="M1012" s="21" t="s">
        <v>6</v>
      </c>
      <c r="N1012" s="21">
        <v>0</v>
      </c>
      <c r="O1012" s="21">
        <v>0</v>
      </c>
      <c r="P1012" s="21" t="s">
        <v>6</v>
      </c>
    </row>
    <row r="1013" spans="1:16" x14ac:dyDescent="0.35">
      <c r="A1013" s="21" t="s">
        <v>16</v>
      </c>
      <c r="B1013" s="21" t="s">
        <v>83</v>
      </c>
      <c r="C1013" s="21" t="s">
        <v>371</v>
      </c>
      <c r="D1013" s="21" t="s">
        <v>372</v>
      </c>
      <c r="E1013" s="22">
        <v>45648</v>
      </c>
      <c r="F1013" s="23">
        <v>6.1420699999999997E-4</v>
      </c>
      <c r="G1013" s="23">
        <v>0</v>
      </c>
      <c r="H1013" s="24">
        <v>355.29833416307974</v>
      </c>
      <c r="I1013" s="24">
        <v>436</v>
      </c>
      <c r="J1013" s="25">
        <v>0</v>
      </c>
      <c r="K1013" s="25">
        <v>1</v>
      </c>
      <c r="L1013" s="21" t="s">
        <v>6</v>
      </c>
      <c r="M1013" s="21" t="s">
        <v>6</v>
      </c>
      <c r="N1013" s="21">
        <v>0</v>
      </c>
      <c r="O1013" s="21">
        <v>0</v>
      </c>
      <c r="P1013" s="21" t="s">
        <v>6</v>
      </c>
    </row>
    <row r="1014" spans="1:16" x14ac:dyDescent="0.35">
      <c r="A1014" s="21" t="s">
        <v>16</v>
      </c>
      <c r="B1014" s="21" t="s">
        <v>84</v>
      </c>
      <c r="C1014" s="21" t="s">
        <v>371</v>
      </c>
      <c r="D1014" s="21" t="s">
        <v>372</v>
      </c>
      <c r="E1014" s="22">
        <v>45648</v>
      </c>
      <c r="F1014" s="23">
        <v>1.9998491670685625E-2</v>
      </c>
      <c r="G1014" s="23">
        <v>0</v>
      </c>
      <c r="H1014" s="24">
        <v>401.27269409872741</v>
      </c>
      <c r="I1014" s="24">
        <v>436</v>
      </c>
      <c r="J1014" s="25">
        <v>0</v>
      </c>
      <c r="K1014" s="25">
        <v>1</v>
      </c>
      <c r="L1014" s="21" t="s">
        <v>6</v>
      </c>
      <c r="M1014" s="21" t="s">
        <v>6</v>
      </c>
      <c r="N1014" s="21">
        <v>0</v>
      </c>
      <c r="O1014" s="21">
        <v>0</v>
      </c>
      <c r="P1014" s="21" t="s">
        <v>6</v>
      </c>
    </row>
    <row r="1015" spans="1:16" x14ac:dyDescent="0.35">
      <c r="A1015" s="21" t="s">
        <v>16</v>
      </c>
      <c r="B1015" s="21" t="s">
        <v>0</v>
      </c>
      <c r="C1015" s="21" t="s">
        <v>371</v>
      </c>
      <c r="D1015" s="21" t="s">
        <v>372</v>
      </c>
      <c r="E1015" s="22">
        <v>45648</v>
      </c>
      <c r="F1015" s="23">
        <v>6.7102987000000003E-2</v>
      </c>
      <c r="G1015" s="23">
        <v>4.1675629582997881E-3</v>
      </c>
      <c r="H1015" s="24">
        <v>355.70997411486724</v>
      </c>
      <c r="I1015" s="24">
        <v>436</v>
      </c>
      <c r="J1015" s="25">
        <v>0</v>
      </c>
      <c r="K1015" s="25">
        <v>1</v>
      </c>
      <c r="L1015" s="21" t="s">
        <v>6</v>
      </c>
      <c r="M1015" s="21" t="s">
        <v>6</v>
      </c>
      <c r="N1015" s="21">
        <v>0</v>
      </c>
      <c r="O1015" s="21">
        <v>0</v>
      </c>
      <c r="P1015" s="21" t="s">
        <v>6</v>
      </c>
    </row>
    <row r="1016" spans="1:16" x14ac:dyDescent="0.35">
      <c r="A1016" s="21" t="s">
        <v>16</v>
      </c>
      <c r="B1016" s="21" t="s">
        <v>1</v>
      </c>
      <c r="C1016" s="21" t="s">
        <v>371</v>
      </c>
      <c r="D1016" s="21" t="s">
        <v>372</v>
      </c>
      <c r="E1016" s="22">
        <v>45648</v>
      </c>
      <c r="F1016" s="23">
        <v>1.3717925200000003</v>
      </c>
      <c r="G1016" s="23">
        <v>9.0676170929882612E-3</v>
      </c>
      <c r="H1016" s="24">
        <v>403.89344131948826</v>
      </c>
      <c r="I1016" s="24">
        <v>436</v>
      </c>
      <c r="J1016" s="25">
        <v>0</v>
      </c>
      <c r="K1016" s="25">
        <v>1</v>
      </c>
      <c r="L1016" s="21" t="s">
        <v>6</v>
      </c>
      <c r="M1016" s="21" t="s">
        <v>6</v>
      </c>
      <c r="N1016" s="21">
        <v>0</v>
      </c>
      <c r="O1016" s="21">
        <v>0</v>
      </c>
      <c r="P1016" s="21" t="s">
        <v>6</v>
      </c>
    </row>
    <row r="1017" spans="1:16" x14ac:dyDescent="0.35">
      <c r="A1017" s="21" t="s">
        <v>16</v>
      </c>
      <c r="B1017" s="21" t="s">
        <v>78</v>
      </c>
      <c r="C1017" s="21" t="s">
        <v>373</v>
      </c>
      <c r="D1017" s="21" t="s">
        <v>374</v>
      </c>
      <c r="E1017" s="22">
        <v>45412</v>
      </c>
      <c r="F1017" s="23">
        <v>0</v>
      </c>
      <c r="G1017" s="23">
        <v>0</v>
      </c>
      <c r="H1017" s="24">
        <v>435</v>
      </c>
      <c r="I1017" s="24">
        <v>474</v>
      </c>
      <c r="J1017" s="25">
        <v>0</v>
      </c>
      <c r="K1017" s="25">
        <v>0.8</v>
      </c>
      <c r="L1017" s="21" t="s">
        <v>6</v>
      </c>
      <c r="M1017" s="21" t="s">
        <v>6</v>
      </c>
      <c r="N1017" s="21">
        <v>0</v>
      </c>
      <c r="O1017" s="21">
        <v>0</v>
      </c>
      <c r="P1017" s="21" t="s">
        <v>6</v>
      </c>
    </row>
    <row r="1018" spans="1:16" x14ac:dyDescent="0.35">
      <c r="A1018" s="21" t="s">
        <v>16</v>
      </c>
      <c r="B1018" s="21" t="s">
        <v>81</v>
      </c>
      <c r="C1018" s="21" t="s">
        <v>373</v>
      </c>
      <c r="D1018" s="21" t="s">
        <v>374</v>
      </c>
      <c r="E1018" s="22">
        <v>45412</v>
      </c>
      <c r="F1018" s="23">
        <v>0</v>
      </c>
      <c r="G1018" s="23">
        <v>0</v>
      </c>
      <c r="H1018" s="24">
        <v>448</v>
      </c>
      <c r="I1018" s="24">
        <v>474</v>
      </c>
      <c r="J1018" s="25">
        <v>0</v>
      </c>
      <c r="K1018" s="25">
        <v>0.8</v>
      </c>
      <c r="L1018" s="21" t="s">
        <v>6</v>
      </c>
      <c r="M1018" s="21" t="s">
        <v>6</v>
      </c>
      <c r="N1018" s="21">
        <v>0</v>
      </c>
      <c r="O1018" s="21">
        <v>0</v>
      </c>
      <c r="P1018" s="21" t="s">
        <v>6</v>
      </c>
    </row>
    <row r="1019" spans="1:16" x14ac:dyDescent="0.35">
      <c r="A1019" s="21" t="s">
        <v>16</v>
      </c>
      <c r="B1019" s="21" t="s">
        <v>82</v>
      </c>
      <c r="C1019" s="21" t="s">
        <v>373</v>
      </c>
      <c r="D1019" s="21" t="s">
        <v>374</v>
      </c>
      <c r="E1019" s="22">
        <v>45412</v>
      </c>
      <c r="F1019" s="23">
        <v>0</v>
      </c>
      <c r="G1019" s="23">
        <v>0</v>
      </c>
      <c r="H1019" s="24">
        <v>443</v>
      </c>
      <c r="I1019" s="24">
        <v>474</v>
      </c>
      <c r="J1019" s="25">
        <v>0</v>
      </c>
      <c r="K1019" s="25">
        <v>0.8</v>
      </c>
      <c r="L1019" s="21" t="s">
        <v>6</v>
      </c>
      <c r="M1019" s="21" t="s">
        <v>6</v>
      </c>
      <c r="N1019" s="21">
        <v>0</v>
      </c>
      <c r="O1019" s="21">
        <v>0</v>
      </c>
      <c r="P1019" s="21" t="s">
        <v>6</v>
      </c>
    </row>
    <row r="1020" spans="1:16" x14ac:dyDescent="0.35">
      <c r="A1020" s="21" t="s">
        <v>16</v>
      </c>
      <c r="B1020" s="21" t="s">
        <v>83</v>
      </c>
      <c r="C1020" s="21" t="s">
        <v>373</v>
      </c>
      <c r="D1020" s="21" t="s">
        <v>374</v>
      </c>
      <c r="E1020" s="22">
        <v>45412</v>
      </c>
      <c r="F1020" s="23">
        <v>0.18748603</v>
      </c>
      <c r="G1020" s="23">
        <v>0</v>
      </c>
      <c r="H1020" s="24">
        <v>418.83707661438206</v>
      </c>
      <c r="I1020" s="24">
        <v>474</v>
      </c>
      <c r="J1020" s="25">
        <v>0</v>
      </c>
      <c r="K1020" s="25">
        <v>0.8</v>
      </c>
      <c r="L1020" s="21" t="s">
        <v>6</v>
      </c>
      <c r="M1020" s="21" t="s">
        <v>6</v>
      </c>
      <c r="N1020" s="21">
        <v>0</v>
      </c>
      <c r="O1020" s="21">
        <v>0</v>
      </c>
      <c r="P1020" s="21" t="s">
        <v>6</v>
      </c>
    </row>
    <row r="1021" spans="1:16" x14ac:dyDescent="0.35">
      <c r="A1021" s="21" t="s">
        <v>16</v>
      </c>
      <c r="B1021" s="21" t="s">
        <v>84</v>
      </c>
      <c r="C1021" s="21" t="s">
        <v>373</v>
      </c>
      <c r="D1021" s="21" t="s">
        <v>374</v>
      </c>
      <c r="E1021" s="22">
        <v>45412</v>
      </c>
      <c r="F1021" s="23">
        <v>0.32417749387109024</v>
      </c>
      <c r="G1021" s="23">
        <v>0</v>
      </c>
      <c r="H1021" s="24">
        <v>474.42911077445132</v>
      </c>
      <c r="I1021" s="24">
        <v>474</v>
      </c>
      <c r="J1021" s="25">
        <v>0</v>
      </c>
      <c r="K1021" s="25">
        <v>0.8</v>
      </c>
      <c r="L1021" s="21" t="s">
        <v>6</v>
      </c>
      <c r="M1021" s="21" t="s">
        <v>6</v>
      </c>
      <c r="N1021" s="21">
        <v>0</v>
      </c>
      <c r="O1021" s="21">
        <v>0</v>
      </c>
      <c r="P1021" s="21" t="s">
        <v>6</v>
      </c>
    </row>
    <row r="1022" spans="1:16" x14ac:dyDescent="0.35">
      <c r="A1022" s="21" t="s">
        <v>16</v>
      </c>
      <c r="B1022" s="21" t="s">
        <v>0</v>
      </c>
      <c r="C1022" s="21" t="s">
        <v>373</v>
      </c>
      <c r="D1022" s="21" t="s">
        <v>374</v>
      </c>
      <c r="E1022" s="22">
        <v>45412</v>
      </c>
      <c r="F1022" s="23">
        <v>7.6295177000000006E-2</v>
      </c>
      <c r="G1022" s="23">
        <v>5.3900880825261833E-3</v>
      </c>
      <c r="H1022" s="24">
        <v>420.79198471750203</v>
      </c>
      <c r="I1022" s="24">
        <v>474</v>
      </c>
      <c r="J1022" s="25">
        <v>0</v>
      </c>
      <c r="K1022" s="25">
        <v>0.8</v>
      </c>
      <c r="L1022" s="21" t="s">
        <v>6</v>
      </c>
      <c r="M1022" s="21" t="s">
        <v>6</v>
      </c>
      <c r="N1022" s="21">
        <v>0</v>
      </c>
      <c r="O1022" s="21">
        <v>0</v>
      </c>
      <c r="P1022" s="21" t="s">
        <v>6</v>
      </c>
    </row>
    <row r="1023" spans="1:16" x14ac:dyDescent="0.35">
      <c r="A1023" s="21" t="s">
        <v>16</v>
      </c>
      <c r="B1023" s="21" t="s">
        <v>1</v>
      </c>
      <c r="C1023" s="21" t="s">
        <v>373</v>
      </c>
      <c r="D1023" s="21" t="s">
        <v>374</v>
      </c>
      <c r="E1023" s="22">
        <v>45412</v>
      </c>
      <c r="F1023" s="23">
        <v>-1.0215299999999999E-3</v>
      </c>
      <c r="G1023" s="23">
        <v>1.1727538448457187E-2</v>
      </c>
      <c r="H1023" s="24">
        <v>477.51429421154944</v>
      </c>
      <c r="I1023" s="24">
        <v>474</v>
      </c>
      <c r="J1023" s="25">
        <v>0</v>
      </c>
      <c r="K1023" s="25">
        <v>0.8</v>
      </c>
      <c r="L1023" s="21" t="s">
        <v>6</v>
      </c>
      <c r="M1023" s="21" t="s">
        <v>6</v>
      </c>
      <c r="N1023" s="21">
        <v>0</v>
      </c>
      <c r="O1023" s="21">
        <v>0</v>
      </c>
      <c r="P1023" s="21" t="s">
        <v>6</v>
      </c>
    </row>
    <row r="1024" spans="1:16" x14ac:dyDescent="0.35">
      <c r="A1024" s="21" t="s">
        <v>16</v>
      </c>
      <c r="B1024" s="21" t="s">
        <v>78</v>
      </c>
      <c r="C1024" s="21" t="s">
        <v>375</v>
      </c>
      <c r="D1024" s="21" t="s">
        <v>376</v>
      </c>
      <c r="E1024" s="22">
        <v>45648</v>
      </c>
      <c r="F1024" s="23">
        <v>1.9551178752886833E-3</v>
      </c>
      <c r="G1024" s="23">
        <v>0</v>
      </c>
      <c r="H1024" s="24">
        <v>3164</v>
      </c>
      <c r="I1024" s="24">
        <v>3343</v>
      </c>
      <c r="J1024" s="25">
        <v>0</v>
      </c>
      <c r="K1024" s="25">
        <v>0.25</v>
      </c>
      <c r="L1024" s="21" t="s">
        <v>6</v>
      </c>
      <c r="M1024" s="21" t="s">
        <v>6</v>
      </c>
      <c r="N1024" s="21">
        <v>0</v>
      </c>
      <c r="O1024" s="21">
        <v>0</v>
      </c>
      <c r="P1024" s="21" t="s">
        <v>6</v>
      </c>
    </row>
    <row r="1025" spans="1:16" x14ac:dyDescent="0.35">
      <c r="A1025" s="21" t="s">
        <v>16</v>
      </c>
      <c r="B1025" s="21" t="s">
        <v>81</v>
      </c>
      <c r="C1025" s="21" t="s">
        <v>375</v>
      </c>
      <c r="D1025" s="21" t="s">
        <v>376</v>
      </c>
      <c r="E1025" s="22">
        <v>45648</v>
      </c>
      <c r="F1025" s="23">
        <v>2.8996597036584426E-4</v>
      </c>
      <c r="G1025" s="23">
        <v>0</v>
      </c>
      <c r="H1025" s="24">
        <v>3037</v>
      </c>
      <c r="I1025" s="24">
        <v>3343</v>
      </c>
      <c r="J1025" s="25">
        <v>0</v>
      </c>
      <c r="K1025" s="25">
        <v>0.25</v>
      </c>
      <c r="L1025" s="21" t="s">
        <v>6</v>
      </c>
      <c r="M1025" s="21" t="s">
        <v>6</v>
      </c>
      <c r="N1025" s="21">
        <v>0</v>
      </c>
      <c r="O1025" s="21">
        <v>0</v>
      </c>
      <c r="P1025" s="21" t="s">
        <v>6</v>
      </c>
    </row>
    <row r="1026" spans="1:16" x14ac:dyDescent="0.35">
      <c r="A1026" s="21" t="s">
        <v>16</v>
      </c>
      <c r="B1026" s="21" t="s">
        <v>82</v>
      </c>
      <c r="C1026" s="21" t="s">
        <v>375</v>
      </c>
      <c r="D1026" s="21" t="s">
        <v>376</v>
      </c>
      <c r="E1026" s="22">
        <v>45648</v>
      </c>
      <c r="F1026" s="23">
        <v>1.049447338662148E-2</v>
      </c>
      <c r="G1026" s="23">
        <v>0</v>
      </c>
      <c r="H1026" s="24">
        <v>3141</v>
      </c>
      <c r="I1026" s="24">
        <v>3343</v>
      </c>
      <c r="J1026" s="25">
        <v>0</v>
      </c>
      <c r="K1026" s="25">
        <v>0.25</v>
      </c>
      <c r="L1026" s="21" t="s">
        <v>6</v>
      </c>
      <c r="M1026" s="21" t="s">
        <v>6</v>
      </c>
      <c r="N1026" s="21">
        <v>0</v>
      </c>
      <c r="O1026" s="21">
        <v>0</v>
      </c>
      <c r="P1026" s="21" t="s">
        <v>6</v>
      </c>
    </row>
    <row r="1027" spans="1:16" x14ac:dyDescent="0.35">
      <c r="A1027" s="21" t="s">
        <v>16</v>
      </c>
      <c r="B1027" s="21" t="s">
        <v>83</v>
      </c>
      <c r="C1027" s="21" t="s">
        <v>375</v>
      </c>
      <c r="D1027" s="21" t="s">
        <v>376</v>
      </c>
      <c r="E1027" s="22">
        <v>45648</v>
      </c>
      <c r="F1027" s="23">
        <v>1.9157743999999997E-2</v>
      </c>
      <c r="G1027" s="23">
        <v>0</v>
      </c>
      <c r="H1027" s="24">
        <v>3114.2667309500025</v>
      </c>
      <c r="I1027" s="24">
        <v>3343</v>
      </c>
      <c r="J1027" s="25">
        <v>0</v>
      </c>
      <c r="K1027" s="25">
        <v>0.25</v>
      </c>
      <c r="L1027" s="21" t="s">
        <v>6</v>
      </c>
      <c r="M1027" s="21" t="s">
        <v>6</v>
      </c>
      <c r="N1027" s="21">
        <v>0</v>
      </c>
      <c r="O1027" s="21">
        <v>0</v>
      </c>
      <c r="P1027" s="21" t="s">
        <v>6</v>
      </c>
    </row>
    <row r="1028" spans="1:16" x14ac:dyDescent="0.35">
      <c r="A1028" s="21" t="s">
        <v>16</v>
      </c>
      <c r="B1028" s="21" t="s">
        <v>84</v>
      </c>
      <c r="C1028" s="21" t="s">
        <v>375</v>
      </c>
      <c r="D1028" s="21" t="s">
        <v>376</v>
      </c>
      <c r="E1028" s="22">
        <v>45648</v>
      </c>
      <c r="F1028" s="23">
        <v>0.45134812966004428</v>
      </c>
      <c r="G1028" s="23">
        <v>0</v>
      </c>
      <c r="H1028" s="24">
        <v>3218.7265225668862</v>
      </c>
      <c r="I1028" s="24">
        <v>3343</v>
      </c>
      <c r="J1028" s="25">
        <v>0</v>
      </c>
      <c r="K1028" s="25">
        <v>0.25</v>
      </c>
      <c r="L1028" s="21" t="s">
        <v>6</v>
      </c>
      <c r="M1028" s="21" t="s">
        <v>6</v>
      </c>
      <c r="N1028" s="21">
        <v>0</v>
      </c>
      <c r="O1028" s="21">
        <v>0</v>
      </c>
      <c r="P1028" s="21" t="s">
        <v>6</v>
      </c>
    </row>
    <row r="1029" spans="1:16" x14ac:dyDescent="0.35">
      <c r="A1029" s="21" t="s">
        <v>16</v>
      </c>
      <c r="B1029" s="21" t="s">
        <v>0</v>
      </c>
      <c r="C1029" s="21" t="s">
        <v>375</v>
      </c>
      <c r="D1029" s="21" t="s">
        <v>376</v>
      </c>
      <c r="E1029" s="22">
        <v>45648</v>
      </c>
      <c r="F1029" s="23">
        <v>2.3145934419999996</v>
      </c>
      <c r="G1029" s="23">
        <v>2.804659481476043E-2</v>
      </c>
      <c r="H1029" s="24">
        <v>3273.6865838008048</v>
      </c>
      <c r="I1029" s="24">
        <v>3343</v>
      </c>
      <c r="J1029" s="25">
        <v>0</v>
      </c>
      <c r="K1029" s="25">
        <v>0.25</v>
      </c>
      <c r="L1029" s="21" t="s">
        <v>6</v>
      </c>
      <c r="M1029" s="21" t="s">
        <v>6</v>
      </c>
      <c r="N1029" s="21">
        <v>0</v>
      </c>
      <c r="O1029" s="21">
        <v>0</v>
      </c>
      <c r="P1029" s="21" t="s">
        <v>6</v>
      </c>
    </row>
    <row r="1030" spans="1:16" x14ac:dyDescent="0.35">
      <c r="A1030" s="21" t="s">
        <v>16</v>
      </c>
      <c r="B1030" s="21" t="s">
        <v>1</v>
      </c>
      <c r="C1030" s="21" t="s">
        <v>375</v>
      </c>
      <c r="D1030" s="21" t="s">
        <v>376</v>
      </c>
      <c r="E1030" s="22">
        <v>45648</v>
      </c>
      <c r="F1030" s="23">
        <v>2.4560680000000005E-2</v>
      </c>
      <c r="G1030" s="23">
        <v>6.1022661226019979E-2</v>
      </c>
      <c r="H1030" s="24">
        <v>3203.5423806070457</v>
      </c>
      <c r="I1030" s="24">
        <v>3343</v>
      </c>
      <c r="J1030" s="25">
        <v>0</v>
      </c>
      <c r="K1030" s="25">
        <v>0.25</v>
      </c>
      <c r="L1030" s="21" t="s">
        <v>6</v>
      </c>
      <c r="M1030" s="21" t="s">
        <v>6</v>
      </c>
      <c r="N1030" s="21">
        <v>0</v>
      </c>
      <c r="O1030" s="21">
        <v>0</v>
      </c>
      <c r="P1030" s="21" t="s">
        <v>6</v>
      </c>
    </row>
    <row r="1031" spans="1:16" x14ac:dyDescent="0.35">
      <c r="A1031" s="21" t="s">
        <v>16</v>
      </c>
      <c r="B1031" s="21" t="s">
        <v>78</v>
      </c>
      <c r="C1031" s="21" t="s">
        <v>377</v>
      </c>
      <c r="D1031" s="21" t="s">
        <v>378</v>
      </c>
      <c r="E1031" s="22">
        <v>45328</v>
      </c>
      <c r="F1031" s="23">
        <v>0</v>
      </c>
      <c r="G1031" s="23">
        <v>0</v>
      </c>
      <c r="H1031" s="24">
        <v>21283</v>
      </c>
      <c r="I1031" s="24">
        <v>22588</v>
      </c>
      <c r="J1031" s="25">
        <v>2</v>
      </c>
      <c r="K1031" s="25">
        <v>0.3</v>
      </c>
      <c r="L1031" s="21" t="s">
        <v>6</v>
      </c>
      <c r="M1031" s="21" t="s">
        <v>6</v>
      </c>
      <c r="N1031" s="21">
        <v>0</v>
      </c>
      <c r="O1031" s="21">
        <v>0</v>
      </c>
      <c r="P1031" s="21" t="s">
        <v>6</v>
      </c>
    </row>
    <row r="1032" spans="1:16" x14ac:dyDescent="0.35">
      <c r="A1032" s="21" t="s">
        <v>16</v>
      </c>
      <c r="B1032" s="21" t="s">
        <v>81</v>
      </c>
      <c r="C1032" s="21" t="s">
        <v>377</v>
      </c>
      <c r="D1032" s="21" t="s">
        <v>378</v>
      </c>
      <c r="E1032" s="22">
        <v>45328</v>
      </c>
      <c r="F1032" s="23">
        <v>0</v>
      </c>
      <c r="G1032" s="23">
        <v>0</v>
      </c>
      <c r="H1032" s="24">
        <v>21215</v>
      </c>
      <c r="I1032" s="24">
        <v>22588</v>
      </c>
      <c r="J1032" s="25">
        <v>2</v>
      </c>
      <c r="K1032" s="25">
        <v>0.3</v>
      </c>
      <c r="L1032" s="21" t="s">
        <v>6</v>
      </c>
      <c r="M1032" s="21" t="s">
        <v>6</v>
      </c>
      <c r="N1032" s="21">
        <v>0</v>
      </c>
      <c r="O1032" s="21">
        <v>0</v>
      </c>
      <c r="P1032" s="21" t="s">
        <v>6</v>
      </c>
    </row>
    <row r="1033" spans="1:16" x14ac:dyDescent="0.35">
      <c r="A1033" s="21" t="s">
        <v>16</v>
      </c>
      <c r="B1033" s="21" t="s">
        <v>82</v>
      </c>
      <c r="C1033" s="21" t="s">
        <v>377</v>
      </c>
      <c r="D1033" s="21" t="s">
        <v>378</v>
      </c>
      <c r="E1033" s="22">
        <v>45328</v>
      </c>
      <c r="F1033" s="23">
        <v>0.5522352892625606</v>
      </c>
      <c r="G1033" s="23">
        <v>0</v>
      </c>
      <c r="H1033" s="24">
        <v>20601</v>
      </c>
      <c r="I1033" s="24">
        <v>22588</v>
      </c>
      <c r="J1033" s="25">
        <v>2</v>
      </c>
      <c r="K1033" s="25">
        <v>0.3</v>
      </c>
      <c r="L1033" s="21" t="s">
        <v>6</v>
      </c>
      <c r="M1033" s="21" t="s">
        <v>6</v>
      </c>
      <c r="N1033" s="21">
        <v>0</v>
      </c>
      <c r="O1033" s="21">
        <v>0</v>
      </c>
      <c r="P1033" s="21" t="s">
        <v>6</v>
      </c>
    </row>
    <row r="1034" spans="1:16" x14ac:dyDescent="0.35">
      <c r="A1034" s="21" t="s">
        <v>16</v>
      </c>
      <c r="B1034" s="21" t="s">
        <v>83</v>
      </c>
      <c r="C1034" s="21" t="s">
        <v>377</v>
      </c>
      <c r="D1034" s="21" t="s">
        <v>378</v>
      </c>
      <c r="E1034" s="22">
        <v>45328</v>
      </c>
      <c r="F1034" s="23">
        <v>1.1879642909999999</v>
      </c>
      <c r="G1034" s="23">
        <v>0</v>
      </c>
      <c r="H1034" s="24">
        <v>20930.11130100529</v>
      </c>
      <c r="I1034" s="24">
        <v>22588</v>
      </c>
      <c r="J1034" s="25">
        <v>2</v>
      </c>
      <c r="K1034" s="25">
        <v>0.3</v>
      </c>
      <c r="L1034" s="21" t="s">
        <v>6</v>
      </c>
      <c r="M1034" s="21" t="s">
        <v>6</v>
      </c>
      <c r="N1034" s="21">
        <v>0</v>
      </c>
      <c r="O1034" s="21">
        <v>0</v>
      </c>
      <c r="P1034" s="21" t="s">
        <v>6</v>
      </c>
    </row>
    <row r="1035" spans="1:16" x14ac:dyDescent="0.35">
      <c r="A1035" s="21" t="s">
        <v>16</v>
      </c>
      <c r="B1035" s="21" t="s">
        <v>84</v>
      </c>
      <c r="C1035" s="21" t="s">
        <v>377</v>
      </c>
      <c r="D1035" s="21" t="s">
        <v>378</v>
      </c>
      <c r="E1035" s="22">
        <v>45328</v>
      </c>
      <c r="F1035" s="23">
        <v>3.3989980474721002</v>
      </c>
      <c r="G1035" s="23">
        <v>0</v>
      </c>
      <c r="H1035" s="24">
        <v>21136.006464267106</v>
      </c>
      <c r="I1035" s="24">
        <v>22588</v>
      </c>
      <c r="J1035" s="25">
        <v>2</v>
      </c>
      <c r="K1035" s="25">
        <v>0.3</v>
      </c>
      <c r="L1035" s="21" t="s">
        <v>6</v>
      </c>
      <c r="M1035" s="21" t="s">
        <v>6</v>
      </c>
      <c r="N1035" s="21">
        <v>0</v>
      </c>
      <c r="O1035" s="21">
        <v>0</v>
      </c>
      <c r="P1035" s="21" t="s">
        <v>6</v>
      </c>
    </row>
    <row r="1036" spans="1:16" x14ac:dyDescent="0.35">
      <c r="A1036" s="21" t="s">
        <v>16</v>
      </c>
      <c r="B1036" s="21" t="s">
        <v>0</v>
      </c>
      <c r="C1036" s="21" t="s">
        <v>377</v>
      </c>
      <c r="D1036" s="21" t="s">
        <v>378</v>
      </c>
      <c r="E1036" s="22">
        <v>45328</v>
      </c>
      <c r="F1036" s="23">
        <v>0.141559726</v>
      </c>
      <c r="G1036" s="23">
        <v>0.10274047506163268</v>
      </c>
      <c r="H1036" s="24">
        <v>21605.49802780123</v>
      </c>
      <c r="I1036" s="24">
        <v>22588</v>
      </c>
      <c r="J1036" s="25">
        <v>2</v>
      </c>
      <c r="K1036" s="25">
        <v>0.3</v>
      </c>
      <c r="L1036" s="21" t="s">
        <v>6</v>
      </c>
      <c r="M1036" s="21" t="s">
        <v>6</v>
      </c>
      <c r="N1036" s="21">
        <v>0</v>
      </c>
      <c r="O1036" s="21">
        <v>0</v>
      </c>
      <c r="P1036" s="21" t="s">
        <v>6</v>
      </c>
    </row>
    <row r="1037" spans="1:16" x14ac:dyDescent="0.35">
      <c r="A1037" s="21" t="s">
        <v>16</v>
      </c>
      <c r="B1037" s="21" t="s">
        <v>1</v>
      </c>
      <c r="C1037" s="21" t="s">
        <v>377</v>
      </c>
      <c r="D1037" s="21" t="s">
        <v>378</v>
      </c>
      <c r="E1037" s="22">
        <v>45328</v>
      </c>
      <c r="F1037" s="23">
        <v>-7.4244800000000007E-3</v>
      </c>
      <c r="G1037" s="23">
        <v>0.22353862368300195</v>
      </c>
      <c r="H1037" s="24">
        <v>21431.192847740949</v>
      </c>
      <c r="I1037" s="24">
        <v>22588</v>
      </c>
      <c r="J1037" s="25">
        <v>2</v>
      </c>
      <c r="K1037" s="25">
        <v>0.3</v>
      </c>
      <c r="L1037" s="21" t="s">
        <v>6</v>
      </c>
      <c r="M1037" s="21" t="s">
        <v>6</v>
      </c>
      <c r="N1037" s="21">
        <v>0</v>
      </c>
      <c r="O1037" s="21">
        <v>0</v>
      </c>
      <c r="P1037" s="21" t="s">
        <v>6</v>
      </c>
    </row>
    <row r="1038" spans="1:16" x14ac:dyDescent="0.35">
      <c r="A1038" s="21" t="s">
        <v>16</v>
      </c>
      <c r="B1038" s="21" t="s">
        <v>78</v>
      </c>
      <c r="C1038" s="21" t="s">
        <v>379</v>
      </c>
      <c r="D1038" s="21" t="s">
        <v>380</v>
      </c>
      <c r="E1038" s="22">
        <v>45306</v>
      </c>
      <c r="F1038" s="23">
        <v>0</v>
      </c>
      <c r="G1038" s="23">
        <v>0</v>
      </c>
      <c r="H1038" s="24">
        <v>6689</v>
      </c>
      <c r="I1038" s="24">
        <v>6967</v>
      </c>
      <c r="J1038" s="25">
        <v>0</v>
      </c>
      <c r="K1038" s="25">
        <v>0.4</v>
      </c>
      <c r="L1038" s="21" t="s">
        <v>6</v>
      </c>
      <c r="M1038" s="21" t="s">
        <v>6</v>
      </c>
      <c r="N1038" s="21">
        <v>0</v>
      </c>
      <c r="O1038" s="21">
        <v>0</v>
      </c>
      <c r="P1038" s="21" t="s">
        <v>6</v>
      </c>
    </row>
    <row r="1039" spans="1:16" x14ac:dyDescent="0.35">
      <c r="A1039" s="21" t="s">
        <v>16</v>
      </c>
      <c r="B1039" s="21" t="s">
        <v>81</v>
      </c>
      <c r="C1039" s="21" t="s">
        <v>379</v>
      </c>
      <c r="D1039" s="21" t="s">
        <v>380</v>
      </c>
      <c r="E1039" s="22">
        <v>45306</v>
      </c>
      <c r="F1039" s="23">
        <v>0</v>
      </c>
      <c r="G1039" s="23">
        <v>0</v>
      </c>
      <c r="H1039" s="24">
        <v>6586</v>
      </c>
      <c r="I1039" s="24">
        <v>6967</v>
      </c>
      <c r="J1039" s="25">
        <v>0</v>
      </c>
      <c r="K1039" s="25">
        <v>0.4</v>
      </c>
      <c r="L1039" s="21" t="s">
        <v>6</v>
      </c>
      <c r="M1039" s="21" t="s">
        <v>6</v>
      </c>
      <c r="N1039" s="21">
        <v>0</v>
      </c>
      <c r="O1039" s="21">
        <v>0</v>
      </c>
      <c r="P1039" s="21" t="s">
        <v>6</v>
      </c>
    </row>
    <row r="1040" spans="1:16" x14ac:dyDescent="0.35">
      <c r="A1040" s="21" t="s">
        <v>16</v>
      </c>
      <c r="B1040" s="21" t="s">
        <v>82</v>
      </c>
      <c r="C1040" s="21" t="s">
        <v>379</v>
      </c>
      <c r="D1040" s="21" t="s">
        <v>380</v>
      </c>
      <c r="E1040" s="22">
        <v>45306</v>
      </c>
      <c r="F1040" s="23">
        <v>0.36649435212538672</v>
      </c>
      <c r="G1040" s="23">
        <v>0</v>
      </c>
      <c r="H1040" s="24">
        <v>6953</v>
      </c>
      <c r="I1040" s="24">
        <v>6967</v>
      </c>
      <c r="J1040" s="25">
        <v>0</v>
      </c>
      <c r="K1040" s="25">
        <v>0.4</v>
      </c>
      <c r="L1040" s="21" t="s">
        <v>6</v>
      </c>
      <c r="M1040" s="21" t="s">
        <v>6</v>
      </c>
      <c r="N1040" s="21">
        <v>0</v>
      </c>
      <c r="O1040" s="21">
        <v>0</v>
      </c>
      <c r="P1040" s="21" t="s">
        <v>6</v>
      </c>
    </row>
    <row r="1041" spans="1:16" x14ac:dyDescent="0.35">
      <c r="A1041" s="21" t="s">
        <v>16</v>
      </c>
      <c r="B1041" s="21" t="s">
        <v>83</v>
      </c>
      <c r="C1041" s="21" t="s">
        <v>379</v>
      </c>
      <c r="D1041" s="21" t="s">
        <v>380</v>
      </c>
      <c r="E1041" s="22">
        <v>45306</v>
      </c>
      <c r="F1041" s="23">
        <v>0.55215325199999998</v>
      </c>
      <c r="G1041" s="23">
        <v>0</v>
      </c>
      <c r="H1041" s="24">
        <v>6547.7528617286816</v>
      </c>
      <c r="I1041" s="24">
        <v>6967</v>
      </c>
      <c r="J1041" s="25">
        <v>0</v>
      </c>
      <c r="K1041" s="25">
        <v>0.4</v>
      </c>
      <c r="L1041" s="21" t="s">
        <v>6</v>
      </c>
      <c r="M1041" s="21" t="s">
        <v>6</v>
      </c>
      <c r="N1041" s="21">
        <v>0</v>
      </c>
      <c r="O1041" s="21">
        <v>0</v>
      </c>
      <c r="P1041" s="21" t="s">
        <v>6</v>
      </c>
    </row>
    <row r="1042" spans="1:16" x14ac:dyDescent="0.35">
      <c r="A1042" s="21" t="s">
        <v>16</v>
      </c>
      <c r="B1042" s="21" t="s">
        <v>84</v>
      </c>
      <c r="C1042" s="21" t="s">
        <v>379</v>
      </c>
      <c r="D1042" s="21" t="s">
        <v>380</v>
      </c>
      <c r="E1042" s="22">
        <v>45306</v>
      </c>
      <c r="F1042" s="23">
        <v>0.79536195718282743</v>
      </c>
      <c r="G1042" s="23">
        <v>0</v>
      </c>
      <c r="H1042" s="24">
        <v>7329.2522806444276</v>
      </c>
      <c r="I1042" s="24">
        <v>6967</v>
      </c>
      <c r="J1042" s="25">
        <v>0</v>
      </c>
      <c r="K1042" s="25">
        <v>0.4</v>
      </c>
      <c r="L1042" s="21" t="s">
        <v>6</v>
      </c>
      <c r="M1042" s="21" t="s">
        <v>6</v>
      </c>
      <c r="N1042" s="21">
        <v>0</v>
      </c>
      <c r="O1042" s="21">
        <v>0</v>
      </c>
      <c r="P1042" s="21" t="s">
        <v>6</v>
      </c>
    </row>
    <row r="1043" spans="1:16" x14ac:dyDescent="0.35">
      <c r="A1043" s="21" t="s">
        <v>16</v>
      </c>
      <c r="B1043" s="21" t="s">
        <v>0</v>
      </c>
      <c r="C1043" s="21" t="s">
        <v>379</v>
      </c>
      <c r="D1043" s="21" t="s">
        <v>380</v>
      </c>
      <c r="E1043" s="22">
        <v>45306</v>
      </c>
      <c r="F1043" s="23">
        <v>0.70412175399999999</v>
      </c>
      <c r="G1043" s="23">
        <v>4.6997182683160138E-2</v>
      </c>
      <c r="H1043" s="24">
        <v>6542.3151879054412</v>
      </c>
      <c r="I1043" s="24">
        <v>6967</v>
      </c>
      <c r="J1043" s="25">
        <v>0</v>
      </c>
      <c r="K1043" s="25">
        <v>0.4</v>
      </c>
      <c r="L1043" s="21" t="s">
        <v>6</v>
      </c>
      <c r="M1043" s="21" t="s">
        <v>6</v>
      </c>
      <c r="N1043" s="21">
        <v>0</v>
      </c>
      <c r="O1043" s="21">
        <v>0</v>
      </c>
      <c r="P1043" s="21" t="s">
        <v>6</v>
      </c>
    </row>
    <row r="1044" spans="1:16" x14ac:dyDescent="0.35">
      <c r="A1044" s="21" t="s">
        <v>16</v>
      </c>
      <c r="B1044" s="21" t="s">
        <v>1</v>
      </c>
      <c r="C1044" s="21" t="s">
        <v>379</v>
      </c>
      <c r="D1044" s="21" t="s">
        <v>380</v>
      </c>
      <c r="E1044" s="22">
        <v>45306</v>
      </c>
      <c r="F1044" s="23">
        <v>4.7812210000000001E-2</v>
      </c>
      <c r="G1044" s="23">
        <v>0.10225459369999998</v>
      </c>
      <c r="H1044" s="24">
        <v>7384.1231677500782</v>
      </c>
      <c r="I1044" s="24">
        <v>6967</v>
      </c>
      <c r="J1044" s="25">
        <v>0</v>
      </c>
      <c r="K1044" s="25">
        <v>0.4</v>
      </c>
      <c r="L1044" s="21" t="s">
        <v>6</v>
      </c>
      <c r="M1044" s="21" t="s">
        <v>6</v>
      </c>
      <c r="N1044" s="21">
        <v>0</v>
      </c>
      <c r="O1044" s="21">
        <v>0</v>
      </c>
      <c r="P1044" s="21" t="s">
        <v>6</v>
      </c>
    </row>
    <row r="1045" spans="1:16" x14ac:dyDescent="0.35">
      <c r="A1045" s="21" t="s">
        <v>16</v>
      </c>
      <c r="B1045" s="21" t="s">
        <v>78</v>
      </c>
      <c r="C1045" s="21" t="s">
        <v>381</v>
      </c>
      <c r="D1045" s="21" t="s">
        <v>382</v>
      </c>
      <c r="E1045" s="22">
        <v>45648</v>
      </c>
      <c r="F1045" s="23">
        <v>0</v>
      </c>
      <c r="G1045" s="23">
        <v>0</v>
      </c>
      <c r="H1045" s="24">
        <v>619</v>
      </c>
      <c r="I1045" s="24">
        <v>737</v>
      </c>
      <c r="J1045" s="25">
        <v>0</v>
      </c>
      <c r="K1045" s="25">
        <v>1</v>
      </c>
      <c r="L1045" s="21" t="s">
        <v>6</v>
      </c>
      <c r="M1045" s="21" t="s">
        <v>6</v>
      </c>
      <c r="N1045" s="21">
        <v>0</v>
      </c>
      <c r="O1045" s="21">
        <v>0</v>
      </c>
      <c r="P1045" s="21" t="s">
        <v>6</v>
      </c>
    </row>
    <row r="1046" spans="1:16" x14ac:dyDescent="0.35">
      <c r="A1046" s="21" t="s">
        <v>16</v>
      </c>
      <c r="B1046" s="21" t="s">
        <v>81</v>
      </c>
      <c r="C1046" s="21" t="s">
        <v>381</v>
      </c>
      <c r="D1046" s="21" t="s">
        <v>382</v>
      </c>
      <c r="E1046" s="22">
        <v>45648</v>
      </c>
      <c r="F1046" s="23">
        <v>0</v>
      </c>
      <c r="G1046" s="23">
        <v>0</v>
      </c>
      <c r="H1046" s="24">
        <v>696</v>
      </c>
      <c r="I1046" s="24">
        <v>737</v>
      </c>
      <c r="J1046" s="25">
        <v>0</v>
      </c>
      <c r="K1046" s="25">
        <v>1</v>
      </c>
      <c r="L1046" s="21" t="s">
        <v>6</v>
      </c>
      <c r="M1046" s="21" t="s">
        <v>6</v>
      </c>
      <c r="N1046" s="21">
        <v>0</v>
      </c>
      <c r="O1046" s="21">
        <v>0</v>
      </c>
      <c r="P1046" s="21" t="s">
        <v>6</v>
      </c>
    </row>
    <row r="1047" spans="1:16" x14ac:dyDescent="0.35">
      <c r="A1047" s="21" t="s">
        <v>16</v>
      </c>
      <c r="B1047" s="21" t="s">
        <v>82</v>
      </c>
      <c r="C1047" s="21" t="s">
        <v>381</v>
      </c>
      <c r="D1047" s="21" t="s">
        <v>382</v>
      </c>
      <c r="E1047" s="22">
        <v>45648</v>
      </c>
      <c r="F1047" s="23">
        <v>0</v>
      </c>
      <c r="G1047" s="23">
        <v>0</v>
      </c>
      <c r="H1047" s="24">
        <v>663</v>
      </c>
      <c r="I1047" s="24">
        <v>737</v>
      </c>
      <c r="J1047" s="25">
        <v>0</v>
      </c>
      <c r="K1047" s="25">
        <v>1</v>
      </c>
      <c r="L1047" s="21" t="s">
        <v>6</v>
      </c>
      <c r="M1047" s="21" t="s">
        <v>6</v>
      </c>
      <c r="N1047" s="21">
        <v>0</v>
      </c>
      <c r="O1047" s="21">
        <v>0</v>
      </c>
      <c r="P1047" s="21" t="s">
        <v>6</v>
      </c>
    </row>
    <row r="1048" spans="1:16" x14ac:dyDescent="0.35">
      <c r="A1048" s="21" t="s">
        <v>16</v>
      </c>
      <c r="B1048" s="21" t="s">
        <v>83</v>
      </c>
      <c r="C1048" s="21" t="s">
        <v>381</v>
      </c>
      <c r="D1048" s="21" t="s">
        <v>382</v>
      </c>
      <c r="E1048" s="22">
        <v>45648</v>
      </c>
      <c r="F1048" s="23">
        <v>3.4846499999999995E-4</v>
      </c>
      <c r="G1048" s="23">
        <v>0</v>
      </c>
      <c r="H1048" s="24">
        <v>620.08667136126724</v>
      </c>
      <c r="I1048" s="24">
        <v>737</v>
      </c>
      <c r="J1048" s="25">
        <v>0</v>
      </c>
      <c r="K1048" s="25">
        <v>1</v>
      </c>
      <c r="L1048" s="21" t="s">
        <v>6</v>
      </c>
      <c r="M1048" s="21" t="s">
        <v>6</v>
      </c>
      <c r="N1048" s="21">
        <v>0</v>
      </c>
      <c r="O1048" s="21">
        <v>0</v>
      </c>
      <c r="P1048" s="21" t="s">
        <v>6</v>
      </c>
    </row>
    <row r="1049" spans="1:16" x14ac:dyDescent="0.35">
      <c r="A1049" s="21" t="s">
        <v>16</v>
      </c>
      <c r="B1049" s="21" t="s">
        <v>84</v>
      </c>
      <c r="C1049" s="21" t="s">
        <v>381</v>
      </c>
      <c r="D1049" s="21" t="s">
        <v>382</v>
      </c>
      <c r="E1049" s="22">
        <v>45648</v>
      </c>
      <c r="F1049" s="23">
        <v>0.29128210930028786</v>
      </c>
      <c r="G1049" s="23">
        <v>0</v>
      </c>
      <c r="H1049" s="24">
        <v>704.08920497055374</v>
      </c>
      <c r="I1049" s="24">
        <v>737</v>
      </c>
      <c r="J1049" s="25">
        <v>0</v>
      </c>
      <c r="K1049" s="25">
        <v>1</v>
      </c>
      <c r="L1049" s="21" t="s">
        <v>6</v>
      </c>
      <c r="M1049" s="21" t="s">
        <v>6</v>
      </c>
      <c r="N1049" s="21">
        <v>0</v>
      </c>
      <c r="O1049" s="21">
        <v>0</v>
      </c>
      <c r="P1049" s="21" t="s">
        <v>6</v>
      </c>
    </row>
    <row r="1050" spans="1:16" x14ac:dyDescent="0.35">
      <c r="A1050" s="21" t="s">
        <v>16</v>
      </c>
      <c r="B1050" s="21" t="s">
        <v>0</v>
      </c>
      <c r="C1050" s="21" t="s">
        <v>381</v>
      </c>
      <c r="D1050" s="21" t="s">
        <v>382</v>
      </c>
      <c r="E1050" s="22">
        <v>45648</v>
      </c>
      <c r="F1050" s="23">
        <v>1.1738426629999998</v>
      </c>
      <c r="G1050" s="23">
        <v>7.4539671203926149E-3</v>
      </c>
      <c r="H1050" s="24">
        <v>624.21025917606471</v>
      </c>
      <c r="I1050" s="24">
        <v>737</v>
      </c>
      <c r="J1050" s="25">
        <v>0</v>
      </c>
      <c r="K1050" s="25">
        <v>1</v>
      </c>
      <c r="L1050" s="21" t="s">
        <v>6</v>
      </c>
      <c r="M1050" s="21" t="s">
        <v>6</v>
      </c>
      <c r="N1050" s="21">
        <v>0</v>
      </c>
      <c r="O1050" s="21">
        <v>0</v>
      </c>
      <c r="P1050" s="21" t="s">
        <v>6</v>
      </c>
    </row>
    <row r="1051" spans="1:16" x14ac:dyDescent="0.35">
      <c r="A1051" s="21" t="s">
        <v>16</v>
      </c>
      <c r="B1051" s="21" t="s">
        <v>1</v>
      </c>
      <c r="C1051" s="21" t="s">
        <v>381</v>
      </c>
      <c r="D1051" s="21" t="s">
        <v>382</v>
      </c>
      <c r="E1051" s="22">
        <v>45648</v>
      </c>
      <c r="F1051" s="23">
        <v>9.7869999999999988E-4</v>
      </c>
      <c r="G1051" s="23">
        <v>1.6218044057819986E-2</v>
      </c>
      <c r="H1051" s="24">
        <v>708.68380611074838</v>
      </c>
      <c r="I1051" s="24">
        <v>737</v>
      </c>
      <c r="J1051" s="25">
        <v>0</v>
      </c>
      <c r="K1051" s="25">
        <v>1</v>
      </c>
      <c r="L1051" s="21" t="s">
        <v>6</v>
      </c>
      <c r="M1051" s="21" t="s">
        <v>6</v>
      </c>
      <c r="N1051" s="21">
        <v>0</v>
      </c>
      <c r="O1051" s="21">
        <v>0</v>
      </c>
      <c r="P1051" s="21" t="s">
        <v>6</v>
      </c>
    </row>
    <row r="1052" spans="1:16" x14ac:dyDescent="0.35">
      <c r="A1052" s="21" t="s">
        <v>16</v>
      </c>
      <c r="B1052" s="21" t="s">
        <v>78</v>
      </c>
      <c r="C1052" s="21" t="s">
        <v>383</v>
      </c>
      <c r="D1052" s="21" t="s">
        <v>384</v>
      </c>
      <c r="E1052" s="22">
        <v>45648</v>
      </c>
      <c r="F1052" s="23">
        <v>0</v>
      </c>
      <c r="G1052" s="23">
        <v>0</v>
      </c>
      <c r="H1052" s="24">
        <v>799</v>
      </c>
      <c r="I1052" s="24">
        <v>845</v>
      </c>
      <c r="J1052" s="25">
        <v>0</v>
      </c>
      <c r="K1052" s="25">
        <v>0.8</v>
      </c>
      <c r="L1052" s="21" t="s">
        <v>6</v>
      </c>
      <c r="M1052" s="21" t="s">
        <v>6</v>
      </c>
      <c r="N1052" s="21">
        <v>0</v>
      </c>
      <c r="O1052" s="21">
        <v>0</v>
      </c>
      <c r="P1052" s="21" t="s">
        <v>6</v>
      </c>
    </row>
    <row r="1053" spans="1:16" x14ac:dyDescent="0.35">
      <c r="A1053" s="21" t="s">
        <v>16</v>
      </c>
      <c r="B1053" s="21" t="s">
        <v>81</v>
      </c>
      <c r="C1053" s="21" t="s">
        <v>383</v>
      </c>
      <c r="D1053" s="21" t="s">
        <v>384</v>
      </c>
      <c r="E1053" s="22">
        <v>45648</v>
      </c>
      <c r="F1053" s="23">
        <v>0</v>
      </c>
      <c r="G1053" s="23">
        <v>0</v>
      </c>
      <c r="H1053" s="24">
        <v>801</v>
      </c>
      <c r="I1053" s="24">
        <v>845</v>
      </c>
      <c r="J1053" s="25">
        <v>0</v>
      </c>
      <c r="K1053" s="25">
        <v>0.8</v>
      </c>
      <c r="L1053" s="21" t="s">
        <v>6</v>
      </c>
      <c r="M1053" s="21" t="s">
        <v>6</v>
      </c>
      <c r="N1053" s="21">
        <v>0</v>
      </c>
      <c r="O1053" s="21">
        <v>0</v>
      </c>
      <c r="P1053" s="21" t="s">
        <v>6</v>
      </c>
    </row>
    <row r="1054" spans="1:16" x14ac:dyDescent="0.35">
      <c r="A1054" s="21" t="s">
        <v>16</v>
      </c>
      <c r="B1054" s="21" t="s">
        <v>82</v>
      </c>
      <c r="C1054" s="21" t="s">
        <v>383</v>
      </c>
      <c r="D1054" s="21" t="s">
        <v>384</v>
      </c>
      <c r="E1054" s="22">
        <v>45648</v>
      </c>
      <c r="F1054" s="23">
        <v>0.3076586987623397</v>
      </c>
      <c r="G1054" s="23">
        <v>0</v>
      </c>
      <c r="H1054" s="24">
        <v>789</v>
      </c>
      <c r="I1054" s="24">
        <v>845</v>
      </c>
      <c r="J1054" s="25">
        <v>0</v>
      </c>
      <c r="K1054" s="25">
        <v>0.8</v>
      </c>
      <c r="L1054" s="21" t="s">
        <v>6</v>
      </c>
      <c r="M1054" s="21" t="s">
        <v>6</v>
      </c>
      <c r="N1054" s="21">
        <v>0</v>
      </c>
      <c r="O1054" s="21">
        <v>0</v>
      </c>
      <c r="P1054" s="21" t="s">
        <v>6</v>
      </c>
    </row>
    <row r="1055" spans="1:16" x14ac:dyDescent="0.35">
      <c r="A1055" s="21" t="s">
        <v>16</v>
      </c>
      <c r="B1055" s="21" t="s">
        <v>83</v>
      </c>
      <c r="C1055" s="21" t="s">
        <v>383</v>
      </c>
      <c r="D1055" s="21" t="s">
        <v>384</v>
      </c>
      <c r="E1055" s="22">
        <v>45648</v>
      </c>
      <c r="F1055" s="23">
        <v>0.562407396</v>
      </c>
      <c r="G1055" s="23">
        <v>0</v>
      </c>
      <c r="H1055" s="24">
        <v>759.48419696432495</v>
      </c>
      <c r="I1055" s="24">
        <v>845</v>
      </c>
      <c r="J1055" s="25">
        <v>0</v>
      </c>
      <c r="K1055" s="25">
        <v>0.8</v>
      </c>
      <c r="L1055" s="21" t="s">
        <v>6</v>
      </c>
      <c r="M1055" s="21" t="s">
        <v>6</v>
      </c>
      <c r="N1055" s="21">
        <v>0</v>
      </c>
      <c r="O1055" s="21">
        <v>0</v>
      </c>
      <c r="P1055" s="21" t="s">
        <v>6</v>
      </c>
    </row>
    <row r="1056" spans="1:16" x14ac:dyDescent="0.35">
      <c r="A1056" s="21" t="s">
        <v>16</v>
      </c>
      <c r="B1056" s="21" t="s">
        <v>84</v>
      </c>
      <c r="C1056" s="21" t="s">
        <v>383</v>
      </c>
      <c r="D1056" s="21" t="s">
        <v>384</v>
      </c>
      <c r="E1056" s="22">
        <v>45648</v>
      </c>
      <c r="F1056" s="23">
        <v>0.50476805741528608</v>
      </c>
      <c r="G1056" s="23">
        <v>9.1086699879687344E-3</v>
      </c>
      <c r="H1056" s="24">
        <v>844.96100866846984</v>
      </c>
      <c r="I1056" s="24">
        <v>845</v>
      </c>
      <c r="J1056" s="25">
        <v>0</v>
      </c>
      <c r="K1056" s="25">
        <v>0.8</v>
      </c>
      <c r="L1056" s="21" t="s">
        <v>6</v>
      </c>
      <c r="M1056" s="21" t="s">
        <v>6</v>
      </c>
      <c r="N1056" s="21">
        <v>0</v>
      </c>
      <c r="O1056" s="21">
        <v>0</v>
      </c>
      <c r="P1056" s="21" t="s">
        <v>6</v>
      </c>
    </row>
    <row r="1057" spans="1:16" x14ac:dyDescent="0.35">
      <c r="A1057" s="21" t="s">
        <v>16</v>
      </c>
      <c r="B1057" s="21" t="s">
        <v>0</v>
      </c>
      <c r="C1057" s="21" t="s">
        <v>383</v>
      </c>
      <c r="D1057" s="21" t="s">
        <v>384</v>
      </c>
      <c r="E1057" s="22">
        <v>45648</v>
      </c>
      <c r="F1057" s="23">
        <v>8.2729709999999988E-3</v>
      </c>
      <c r="G1057" s="23">
        <v>9.6397508829184492E-3</v>
      </c>
      <c r="H1057" s="24">
        <v>758.44951502822903</v>
      </c>
      <c r="I1057" s="24">
        <v>845</v>
      </c>
      <c r="J1057" s="25">
        <v>0</v>
      </c>
      <c r="K1057" s="25">
        <v>0.8</v>
      </c>
      <c r="L1057" s="21" t="s">
        <v>6</v>
      </c>
      <c r="M1057" s="21" t="s">
        <v>6</v>
      </c>
      <c r="N1057" s="21">
        <v>0</v>
      </c>
      <c r="O1057" s="21">
        <v>0</v>
      </c>
      <c r="P1057" s="21" t="s">
        <v>6</v>
      </c>
    </row>
    <row r="1058" spans="1:16" x14ac:dyDescent="0.35">
      <c r="A1058" s="21" t="s">
        <v>16</v>
      </c>
      <c r="B1058" s="21" t="s">
        <v>1</v>
      </c>
      <c r="C1058" s="21" t="s">
        <v>383</v>
      </c>
      <c r="D1058" s="21" t="s">
        <v>384</v>
      </c>
      <c r="E1058" s="22">
        <v>45648</v>
      </c>
      <c r="F1058" s="23">
        <v>-3.0366799999999999E-3</v>
      </c>
      <c r="G1058" s="23">
        <v>2.0973785099999996E-2</v>
      </c>
      <c r="H1058" s="24">
        <v>849.93711098637027</v>
      </c>
      <c r="I1058" s="24">
        <v>845</v>
      </c>
      <c r="J1058" s="25">
        <v>0</v>
      </c>
      <c r="K1058" s="25">
        <v>0.8</v>
      </c>
      <c r="L1058" s="21" t="s">
        <v>6</v>
      </c>
      <c r="M1058" s="21" t="s">
        <v>6</v>
      </c>
      <c r="N1058" s="21">
        <v>0</v>
      </c>
      <c r="O1058" s="21">
        <v>0</v>
      </c>
      <c r="P1058" s="21" t="s">
        <v>6</v>
      </c>
    </row>
    <row r="1059" spans="1:16" x14ac:dyDescent="0.35">
      <c r="A1059" s="21" t="s">
        <v>16</v>
      </c>
      <c r="B1059" s="21" t="s">
        <v>78</v>
      </c>
      <c r="C1059" s="21" t="s">
        <v>385</v>
      </c>
      <c r="D1059" s="21" t="s">
        <v>386</v>
      </c>
      <c r="E1059" s="22">
        <v>45198</v>
      </c>
      <c r="F1059" s="23">
        <v>1.2532859353348727E-3</v>
      </c>
      <c r="G1059" s="23">
        <v>0</v>
      </c>
      <c r="H1059" s="24">
        <v>2257</v>
      </c>
      <c r="I1059" s="24">
        <v>2334</v>
      </c>
      <c r="J1059" s="25">
        <v>0</v>
      </c>
      <c r="K1059" s="25">
        <v>0.25</v>
      </c>
      <c r="L1059" s="21" t="s">
        <v>6</v>
      </c>
      <c r="M1059" s="21" t="s">
        <v>6</v>
      </c>
      <c r="N1059" s="21">
        <v>0</v>
      </c>
      <c r="O1059" s="21">
        <v>0</v>
      </c>
      <c r="P1059" s="21" t="s">
        <v>6</v>
      </c>
    </row>
    <row r="1060" spans="1:16" x14ac:dyDescent="0.35">
      <c r="A1060" s="21" t="s">
        <v>16</v>
      </c>
      <c r="B1060" s="21" t="s">
        <v>81</v>
      </c>
      <c r="C1060" s="21" t="s">
        <v>385</v>
      </c>
      <c r="D1060" s="21" t="s">
        <v>386</v>
      </c>
      <c r="E1060" s="22">
        <v>45198</v>
      </c>
      <c r="F1060" s="23">
        <v>1.8587909188115783E-4</v>
      </c>
      <c r="G1060" s="23">
        <v>0</v>
      </c>
      <c r="H1060" s="24">
        <v>2308</v>
      </c>
      <c r="I1060" s="24">
        <v>2334</v>
      </c>
      <c r="J1060" s="25">
        <v>0</v>
      </c>
      <c r="K1060" s="25">
        <v>0.25</v>
      </c>
      <c r="L1060" s="21" t="s">
        <v>6</v>
      </c>
      <c r="M1060" s="21" t="s">
        <v>6</v>
      </c>
      <c r="N1060" s="21">
        <v>0</v>
      </c>
      <c r="O1060" s="21">
        <v>0</v>
      </c>
      <c r="P1060" s="21" t="s">
        <v>6</v>
      </c>
    </row>
    <row r="1061" spans="1:16" x14ac:dyDescent="0.35">
      <c r="A1061" s="21" t="s">
        <v>16</v>
      </c>
      <c r="B1061" s="21" t="s">
        <v>82</v>
      </c>
      <c r="C1061" s="21" t="s">
        <v>385</v>
      </c>
      <c r="D1061" s="21" t="s">
        <v>386</v>
      </c>
      <c r="E1061" s="22">
        <v>45198</v>
      </c>
      <c r="F1061" s="23">
        <v>0.58586879320391916</v>
      </c>
      <c r="G1061" s="23">
        <v>0</v>
      </c>
      <c r="H1061" s="24">
        <v>2285</v>
      </c>
      <c r="I1061" s="24">
        <v>2334</v>
      </c>
      <c r="J1061" s="25">
        <v>0</v>
      </c>
      <c r="K1061" s="25">
        <v>0.25</v>
      </c>
      <c r="L1061" s="21" t="s">
        <v>6</v>
      </c>
      <c r="M1061" s="21" t="s">
        <v>6</v>
      </c>
      <c r="N1061" s="21">
        <v>0</v>
      </c>
      <c r="O1061" s="21">
        <v>0</v>
      </c>
      <c r="P1061" s="21" t="s">
        <v>6</v>
      </c>
    </row>
    <row r="1062" spans="1:16" x14ac:dyDescent="0.35">
      <c r="A1062" s="21" t="s">
        <v>16</v>
      </c>
      <c r="B1062" s="21" t="s">
        <v>83</v>
      </c>
      <c r="C1062" s="21" t="s">
        <v>385</v>
      </c>
      <c r="D1062" s="21" t="s">
        <v>386</v>
      </c>
      <c r="E1062" s="22">
        <v>45198</v>
      </c>
      <c r="F1062" s="23">
        <v>1.821554358</v>
      </c>
      <c r="G1062" s="23">
        <v>0</v>
      </c>
      <c r="H1062" s="24">
        <v>2136.9892328398387</v>
      </c>
      <c r="I1062" s="24">
        <v>2334</v>
      </c>
      <c r="J1062" s="25">
        <v>0</v>
      </c>
      <c r="K1062" s="25">
        <v>0.25</v>
      </c>
      <c r="L1062" s="21" t="s">
        <v>6</v>
      </c>
      <c r="M1062" s="21" t="s">
        <v>6</v>
      </c>
      <c r="N1062" s="21">
        <v>0</v>
      </c>
      <c r="O1062" s="21">
        <v>0</v>
      </c>
      <c r="P1062" s="21" t="s">
        <v>6</v>
      </c>
    </row>
    <row r="1063" spans="1:16" x14ac:dyDescent="0.35">
      <c r="A1063" s="21" t="s">
        <v>16</v>
      </c>
      <c r="B1063" s="21" t="s">
        <v>84</v>
      </c>
      <c r="C1063" s="21" t="s">
        <v>385</v>
      </c>
      <c r="D1063" s="21" t="s">
        <v>386</v>
      </c>
      <c r="E1063" s="22">
        <v>45198</v>
      </c>
      <c r="F1063" s="23">
        <v>1.3438815903863923E-2</v>
      </c>
      <c r="G1063" s="23">
        <v>0</v>
      </c>
      <c r="H1063" s="24">
        <v>2281.5345583644112</v>
      </c>
      <c r="I1063" s="24">
        <v>2334</v>
      </c>
      <c r="J1063" s="25">
        <v>0</v>
      </c>
      <c r="K1063" s="25">
        <v>0.25</v>
      </c>
      <c r="L1063" s="21" t="s">
        <v>6</v>
      </c>
      <c r="M1063" s="21" t="s">
        <v>6</v>
      </c>
      <c r="N1063" s="21">
        <v>0</v>
      </c>
      <c r="O1063" s="21">
        <v>0</v>
      </c>
      <c r="P1063" s="21" t="s">
        <v>6</v>
      </c>
    </row>
    <row r="1064" spans="1:16" x14ac:dyDescent="0.35">
      <c r="A1064" s="21" t="s">
        <v>16</v>
      </c>
      <c r="B1064" s="21" t="s">
        <v>0</v>
      </c>
      <c r="C1064" s="21" t="s">
        <v>385</v>
      </c>
      <c r="D1064" s="21" t="s">
        <v>386</v>
      </c>
      <c r="E1064" s="22">
        <v>45198</v>
      </c>
      <c r="F1064" s="23">
        <v>2.1142036999999999E-2</v>
      </c>
      <c r="G1064" s="23">
        <v>1.8826165751668098E-2</v>
      </c>
      <c r="H1064" s="24">
        <v>2400.5263144935739</v>
      </c>
      <c r="I1064" s="24">
        <v>2334</v>
      </c>
      <c r="J1064" s="25">
        <v>0</v>
      </c>
      <c r="K1064" s="25">
        <v>0.25</v>
      </c>
      <c r="L1064" s="21" t="s">
        <v>6</v>
      </c>
      <c r="M1064" s="21" t="s">
        <v>6</v>
      </c>
      <c r="N1064" s="21">
        <v>0</v>
      </c>
      <c r="O1064" s="21">
        <v>0</v>
      </c>
      <c r="P1064" s="21" t="s">
        <v>6</v>
      </c>
    </row>
    <row r="1065" spans="1:16" x14ac:dyDescent="0.35">
      <c r="A1065" s="21" t="s">
        <v>16</v>
      </c>
      <c r="B1065" s="21" t="s">
        <v>1</v>
      </c>
      <c r="C1065" s="21" t="s">
        <v>385</v>
      </c>
      <c r="D1065" s="21" t="s">
        <v>386</v>
      </c>
      <c r="E1065" s="22">
        <v>45198</v>
      </c>
      <c r="F1065" s="23">
        <v>5.7052999999999997E-4</v>
      </c>
      <c r="G1065" s="23">
        <v>4.0961219799999997E-2</v>
      </c>
      <c r="H1065" s="24">
        <v>2289.3334586013198</v>
      </c>
      <c r="I1065" s="24">
        <v>2334</v>
      </c>
      <c r="J1065" s="25">
        <v>0</v>
      </c>
      <c r="K1065" s="25">
        <v>0.25</v>
      </c>
      <c r="L1065" s="21" t="s">
        <v>6</v>
      </c>
      <c r="M1065" s="21" t="s">
        <v>6</v>
      </c>
      <c r="N1065" s="21">
        <v>0</v>
      </c>
      <c r="O1065" s="21">
        <v>0</v>
      </c>
      <c r="P1065" s="21" t="s">
        <v>6</v>
      </c>
    </row>
    <row r="1066" spans="1:16" x14ac:dyDescent="0.35">
      <c r="A1066" s="21" t="s">
        <v>16</v>
      </c>
      <c r="B1066" s="21" t="s">
        <v>78</v>
      </c>
      <c r="C1066" s="21" t="s">
        <v>387</v>
      </c>
      <c r="D1066" s="21" t="s">
        <v>388</v>
      </c>
      <c r="E1066" s="22">
        <v>44642</v>
      </c>
      <c r="F1066" s="23">
        <v>0</v>
      </c>
      <c r="G1066" s="23">
        <v>0</v>
      </c>
      <c r="H1066" s="24">
        <v>490</v>
      </c>
      <c r="I1066" s="24">
        <v>458</v>
      </c>
      <c r="J1066" s="25">
        <v>0</v>
      </c>
      <c r="K1066" s="25">
        <v>1</v>
      </c>
      <c r="L1066" s="21" t="s">
        <v>6</v>
      </c>
      <c r="M1066" s="21" t="s">
        <v>6</v>
      </c>
      <c r="N1066" s="21">
        <v>0</v>
      </c>
      <c r="O1066" s="21">
        <v>0</v>
      </c>
      <c r="P1066" s="21" t="s">
        <v>6</v>
      </c>
    </row>
    <row r="1067" spans="1:16" x14ac:dyDescent="0.35">
      <c r="A1067" s="21" t="s">
        <v>16</v>
      </c>
      <c r="B1067" s="21" t="s">
        <v>81</v>
      </c>
      <c r="C1067" s="21" t="s">
        <v>387</v>
      </c>
      <c r="D1067" s="21" t="s">
        <v>388</v>
      </c>
      <c r="E1067" s="22">
        <v>44642</v>
      </c>
      <c r="F1067" s="23">
        <v>0.29337738115787054</v>
      </c>
      <c r="G1067" s="23">
        <v>0</v>
      </c>
      <c r="H1067" s="24">
        <v>440</v>
      </c>
      <c r="I1067" s="24">
        <v>458</v>
      </c>
      <c r="J1067" s="25">
        <v>0</v>
      </c>
      <c r="K1067" s="25">
        <v>1</v>
      </c>
      <c r="L1067" s="21" t="s">
        <v>6</v>
      </c>
      <c r="M1067" s="21" t="s">
        <v>6</v>
      </c>
      <c r="N1067" s="21">
        <v>0</v>
      </c>
      <c r="O1067" s="21">
        <v>0</v>
      </c>
      <c r="P1067" s="21" t="s">
        <v>6</v>
      </c>
    </row>
    <row r="1068" spans="1:16" x14ac:dyDescent="0.35">
      <c r="A1068" s="21" t="s">
        <v>16</v>
      </c>
      <c r="B1068" s="21" t="s">
        <v>82</v>
      </c>
      <c r="C1068" s="21" t="s">
        <v>387</v>
      </c>
      <c r="D1068" s="21" t="s">
        <v>388</v>
      </c>
      <c r="E1068" s="22">
        <v>44642</v>
      </c>
      <c r="F1068" s="23">
        <v>0.79633737438853647</v>
      </c>
      <c r="G1068" s="23">
        <v>0</v>
      </c>
      <c r="H1068" s="24">
        <v>458</v>
      </c>
      <c r="I1068" s="24">
        <v>458</v>
      </c>
      <c r="J1068" s="25">
        <v>0</v>
      </c>
      <c r="K1068" s="25">
        <v>1</v>
      </c>
      <c r="L1068" s="21" t="s">
        <v>6</v>
      </c>
      <c r="M1068" s="21" t="s">
        <v>6</v>
      </c>
      <c r="N1068" s="21">
        <v>0</v>
      </c>
      <c r="O1068" s="21">
        <v>0</v>
      </c>
      <c r="P1068" s="21" t="s">
        <v>6</v>
      </c>
    </row>
    <row r="1069" spans="1:16" x14ac:dyDescent="0.35">
      <c r="A1069" s="21" t="s">
        <v>16</v>
      </c>
      <c r="B1069" s="21" t="s">
        <v>83</v>
      </c>
      <c r="C1069" s="21" t="s">
        <v>387</v>
      </c>
      <c r="D1069" s="21" t="s">
        <v>388</v>
      </c>
      <c r="E1069" s="22">
        <v>44642</v>
      </c>
      <c r="F1069" s="23">
        <v>8.6252400000000004E-4</v>
      </c>
      <c r="G1069" s="23">
        <v>1.1544499999999999E-2</v>
      </c>
      <c r="H1069" s="24">
        <v>468.39681803869428</v>
      </c>
      <c r="I1069" s="24">
        <v>458</v>
      </c>
      <c r="J1069" s="25">
        <v>0</v>
      </c>
      <c r="K1069" s="25">
        <v>1</v>
      </c>
      <c r="L1069" s="21" t="s">
        <v>6</v>
      </c>
      <c r="M1069" s="21" t="s">
        <v>6</v>
      </c>
      <c r="N1069" s="21">
        <v>0</v>
      </c>
      <c r="O1069" s="21">
        <v>0</v>
      </c>
      <c r="P1069" s="21" t="s">
        <v>6</v>
      </c>
    </row>
    <row r="1070" spans="1:16" x14ac:dyDescent="0.35">
      <c r="A1070" s="21" t="s">
        <v>16</v>
      </c>
      <c r="B1070" s="21" t="s">
        <v>84</v>
      </c>
      <c r="C1070" s="21" t="s">
        <v>387</v>
      </c>
      <c r="D1070" s="21" t="s">
        <v>388</v>
      </c>
      <c r="E1070" s="22">
        <v>44642</v>
      </c>
      <c r="F1070" s="23">
        <v>-1.2873030427922542E-3</v>
      </c>
      <c r="G1070" s="23">
        <v>2.5230649793318953E-2</v>
      </c>
      <c r="H1070" s="24">
        <v>476.75708398220695</v>
      </c>
      <c r="I1070" s="24">
        <v>458</v>
      </c>
      <c r="J1070" s="25">
        <v>0</v>
      </c>
      <c r="K1070" s="25">
        <v>1</v>
      </c>
      <c r="L1070" s="21" t="s">
        <v>6</v>
      </c>
      <c r="M1070" s="21" t="s">
        <v>6</v>
      </c>
      <c r="N1070" s="21">
        <v>0</v>
      </c>
      <c r="O1070" s="21">
        <v>0</v>
      </c>
      <c r="P1070" s="21" t="s">
        <v>6</v>
      </c>
    </row>
    <row r="1071" spans="1:16" x14ac:dyDescent="0.35">
      <c r="A1071" s="21" t="s">
        <v>16</v>
      </c>
      <c r="B1071" s="21" t="s">
        <v>0</v>
      </c>
      <c r="C1071" s="21" t="s">
        <v>387</v>
      </c>
      <c r="D1071" s="21" t="s">
        <v>388</v>
      </c>
      <c r="E1071" s="22">
        <v>44642</v>
      </c>
      <c r="F1071" s="23">
        <v>0</v>
      </c>
      <c r="G1071" s="23">
        <v>2.5460830836582397E-2</v>
      </c>
      <c r="H1071" s="24">
        <v>481.09557652045248</v>
      </c>
      <c r="I1071" s="24">
        <v>458</v>
      </c>
      <c r="J1071" s="25">
        <v>0</v>
      </c>
      <c r="K1071" s="25">
        <v>1</v>
      </c>
      <c r="L1071" s="21" t="s">
        <v>6</v>
      </c>
      <c r="M1071" s="21" t="s">
        <v>6</v>
      </c>
      <c r="N1071" s="21">
        <v>0</v>
      </c>
      <c r="O1071" s="21">
        <v>0</v>
      </c>
      <c r="P1071" s="21" t="s">
        <v>6</v>
      </c>
    </row>
    <row r="1072" spans="1:16" x14ac:dyDescent="0.35">
      <c r="A1072" s="21" t="s">
        <v>16</v>
      </c>
      <c r="B1072" s="21" t="s">
        <v>1</v>
      </c>
      <c r="C1072" s="21" t="s">
        <v>387</v>
      </c>
      <c r="D1072" s="21" t="s">
        <v>388</v>
      </c>
      <c r="E1072" s="22">
        <v>44642</v>
      </c>
      <c r="F1072" s="23">
        <v>0</v>
      </c>
      <c r="G1072" s="23">
        <v>2.7698329599999998E-2</v>
      </c>
      <c r="H1072" s="24">
        <v>483.46990511513684</v>
      </c>
      <c r="I1072" s="24">
        <v>458</v>
      </c>
      <c r="J1072" s="25">
        <v>0</v>
      </c>
      <c r="K1072" s="25">
        <v>1</v>
      </c>
      <c r="L1072" s="21" t="s">
        <v>6</v>
      </c>
      <c r="M1072" s="21" t="s">
        <v>6</v>
      </c>
      <c r="N1072" s="21">
        <v>0</v>
      </c>
      <c r="O1072" s="21">
        <v>0</v>
      </c>
      <c r="P1072" s="21" t="s">
        <v>6</v>
      </c>
    </row>
    <row r="1073" spans="1:16" x14ac:dyDescent="0.35">
      <c r="A1073" s="21" t="s">
        <v>16</v>
      </c>
      <c r="B1073" s="21" t="s">
        <v>78</v>
      </c>
      <c r="C1073" s="21" t="s">
        <v>389</v>
      </c>
      <c r="D1073" s="21" t="s">
        <v>390</v>
      </c>
      <c r="E1073" s="22">
        <v>45349</v>
      </c>
      <c r="F1073" s="23">
        <v>8.5616540415704376E-4</v>
      </c>
      <c r="G1073" s="23">
        <v>0</v>
      </c>
      <c r="H1073" s="24">
        <v>14520</v>
      </c>
      <c r="I1073" s="24">
        <v>15726</v>
      </c>
      <c r="J1073" s="25">
        <v>0</v>
      </c>
      <c r="K1073" s="25">
        <v>1</v>
      </c>
      <c r="L1073" s="21" t="s">
        <v>6</v>
      </c>
      <c r="M1073" s="21" t="s">
        <v>6</v>
      </c>
      <c r="N1073" s="21">
        <v>0</v>
      </c>
      <c r="O1073" s="21">
        <v>0</v>
      </c>
      <c r="P1073" s="21" t="s">
        <v>6</v>
      </c>
    </row>
    <row r="1074" spans="1:16" x14ac:dyDescent="0.35">
      <c r="A1074" s="21" t="s">
        <v>16</v>
      </c>
      <c r="B1074" s="21" t="s">
        <v>81</v>
      </c>
      <c r="C1074" s="21" t="s">
        <v>389</v>
      </c>
      <c r="D1074" s="21" t="s">
        <v>390</v>
      </c>
      <c r="E1074" s="22">
        <v>45349</v>
      </c>
      <c r="F1074" s="23">
        <v>0</v>
      </c>
      <c r="G1074" s="23">
        <v>0</v>
      </c>
      <c r="H1074" s="24">
        <v>17415</v>
      </c>
      <c r="I1074" s="24">
        <v>15726</v>
      </c>
      <c r="J1074" s="25">
        <v>0</v>
      </c>
      <c r="K1074" s="25">
        <v>1</v>
      </c>
      <c r="L1074" s="21" t="s">
        <v>6</v>
      </c>
      <c r="M1074" s="21" t="s">
        <v>6</v>
      </c>
      <c r="N1074" s="21">
        <v>0</v>
      </c>
      <c r="O1074" s="21">
        <v>0</v>
      </c>
      <c r="P1074" s="21" t="s">
        <v>6</v>
      </c>
    </row>
    <row r="1075" spans="1:16" x14ac:dyDescent="0.35">
      <c r="A1075" s="21" t="s">
        <v>16</v>
      </c>
      <c r="B1075" s="21" t="s">
        <v>82</v>
      </c>
      <c r="C1075" s="21" t="s">
        <v>389</v>
      </c>
      <c r="D1075" s="21" t="s">
        <v>390</v>
      </c>
      <c r="E1075" s="22">
        <v>45349</v>
      </c>
      <c r="F1075" s="23">
        <v>0.2334385223589214</v>
      </c>
      <c r="G1075" s="23">
        <v>0</v>
      </c>
      <c r="H1075" s="24">
        <v>17024</v>
      </c>
      <c r="I1075" s="24">
        <v>15726</v>
      </c>
      <c r="J1075" s="25">
        <v>0</v>
      </c>
      <c r="K1075" s="25">
        <v>1</v>
      </c>
      <c r="L1075" s="21" t="s">
        <v>6</v>
      </c>
      <c r="M1075" s="21" t="s">
        <v>6</v>
      </c>
      <c r="N1075" s="21">
        <v>0</v>
      </c>
      <c r="O1075" s="21">
        <v>0</v>
      </c>
      <c r="P1075" s="21" t="s">
        <v>6</v>
      </c>
    </row>
    <row r="1076" spans="1:16" x14ac:dyDescent="0.35">
      <c r="A1076" s="21" t="s">
        <v>16</v>
      </c>
      <c r="B1076" s="21" t="s">
        <v>83</v>
      </c>
      <c r="C1076" s="21" t="s">
        <v>389</v>
      </c>
      <c r="D1076" s="21" t="s">
        <v>390</v>
      </c>
      <c r="E1076" s="22">
        <v>45349</v>
      </c>
      <c r="F1076" s="23">
        <v>1.3434610600000001</v>
      </c>
      <c r="G1076" s="23">
        <v>0</v>
      </c>
      <c r="H1076" s="24">
        <v>18287.377444248876</v>
      </c>
      <c r="I1076" s="24">
        <v>15726</v>
      </c>
      <c r="J1076" s="25">
        <v>0</v>
      </c>
      <c r="K1076" s="25">
        <v>1</v>
      </c>
      <c r="L1076" s="21" t="s">
        <v>6</v>
      </c>
      <c r="M1076" s="21" t="s">
        <v>6</v>
      </c>
      <c r="N1076" s="21">
        <v>0</v>
      </c>
      <c r="O1076" s="21">
        <v>0</v>
      </c>
      <c r="P1076" s="21" t="s">
        <v>6</v>
      </c>
    </row>
    <row r="1077" spans="1:16" x14ac:dyDescent="0.35">
      <c r="A1077" s="21" t="s">
        <v>16</v>
      </c>
      <c r="B1077" s="21" t="s">
        <v>84</v>
      </c>
      <c r="C1077" s="21" t="s">
        <v>389</v>
      </c>
      <c r="D1077" s="21" t="s">
        <v>390</v>
      </c>
      <c r="E1077" s="22">
        <v>45349</v>
      </c>
      <c r="F1077" s="23">
        <v>7.4233444373209126E-2</v>
      </c>
      <c r="G1077" s="23">
        <v>0</v>
      </c>
      <c r="H1077" s="24">
        <v>17670.139773607094</v>
      </c>
      <c r="I1077" s="24">
        <v>15726</v>
      </c>
      <c r="J1077" s="25">
        <v>0</v>
      </c>
      <c r="K1077" s="25">
        <v>1</v>
      </c>
      <c r="L1077" s="21" t="s">
        <v>6</v>
      </c>
      <c r="M1077" s="21" t="s">
        <v>6</v>
      </c>
      <c r="N1077" s="21">
        <v>0</v>
      </c>
      <c r="O1077" s="21">
        <v>0</v>
      </c>
      <c r="P1077" s="21" t="s">
        <v>6</v>
      </c>
    </row>
    <row r="1078" spans="1:16" x14ac:dyDescent="0.35">
      <c r="A1078" s="21" t="s">
        <v>16</v>
      </c>
      <c r="B1078" s="21" t="s">
        <v>0</v>
      </c>
      <c r="C1078" s="21" t="s">
        <v>389</v>
      </c>
      <c r="D1078" s="21" t="s">
        <v>390</v>
      </c>
      <c r="E1078" s="22">
        <v>45349</v>
      </c>
      <c r="F1078" s="23">
        <v>1.0111409E-2</v>
      </c>
      <c r="G1078" s="23">
        <v>4.6131565319370987E-3</v>
      </c>
      <c r="H1078" s="24">
        <v>18003.297021589984</v>
      </c>
      <c r="I1078" s="24">
        <v>15726</v>
      </c>
      <c r="J1078" s="25">
        <v>0</v>
      </c>
      <c r="K1078" s="25">
        <v>1</v>
      </c>
      <c r="L1078" s="21" t="s">
        <v>6</v>
      </c>
      <c r="M1078" s="21" t="s">
        <v>6</v>
      </c>
      <c r="N1078" s="21">
        <v>0</v>
      </c>
      <c r="O1078" s="21">
        <v>0</v>
      </c>
      <c r="P1078" s="21" t="s">
        <v>6</v>
      </c>
    </row>
    <row r="1079" spans="1:16" x14ac:dyDescent="0.35">
      <c r="A1079" s="21" t="s">
        <v>16</v>
      </c>
      <c r="B1079" s="21" t="s">
        <v>1</v>
      </c>
      <c r="C1079" s="21" t="s">
        <v>389</v>
      </c>
      <c r="D1079" s="21" t="s">
        <v>390</v>
      </c>
      <c r="E1079" s="22">
        <v>45349</v>
      </c>
      <c r="F1079" s="23">
        <v>0</v>
      </c>
      <c r="G1079" s="23">
        <v>1.0037121799999998E-2</v>
      </c>
      <c r="H1079" s="24">
        <v>17615.960980314583</v>
      </c>
      <c r="I1079" s="24">
        <v>15726</v>
      </c>
      <c r="J1079" s="25">
        <v>0</v>
      </c>
      <c r="K1079" s="25">
        <v>1</v>
      </c>
      <c r="L1079" s="21" t="s">
        <v>6</v>
      </c>
      <c r="M1079" s="21" t="s">
        <v>6</v>
      </c>
      <c r="N1079" s="21">
        <v>0</v>
      </c>
      <c r="O1079" s="21">
        <v>0</v>
      </c>
      <c r="P1079" s="21" t="s">
        <v>6</v>
      </c>
    </row>
    <row r="1080" spans="1:16" x14ac:dyDescent="0.35">
      <c r="A1080" s="21" t="s">
        <v>16</v>
      </c>
      <c r="B1080" s="21" t="s">
        <v>78</v>
      </c>
      <c r="C1080" s="21" t="s">
        <v>391</v>
      </c>
      <c r="D1080" s="21" t="s">
        <v>392</v>
      </c>
      <c r="E1080" s="22">
        <v>44382</v>
      </c>
      <c r="F1080" s="23">
        <v>0</v>
      </c>
      <c r="G1080" s="23">
        <v>0</v>
      </c>
      <c r="H1080" s="24">
        <v>10481</v>
      </c>
      <c r="I1080" s="24">
        <v>10646</v>
      </c>
      <c r="J1080" s="25">
        <v>0</v>
      </c>
      <c r="K1080" s="25">
        <v>4</v>
      </c>
      <c r="L1080" s="21" t="s">
        <v>6</v>
      </c>
      <c r="M1080" s="21" t="s">
        <v>6</v>
      </c>
      <c r="N1080" s="21">
        <v>0</v>
      </c>
      <c r="O1080" s="21">
        <v>0</v>
      </c>
      <c r="P1080" s="21" t="s">
        <v>6</v>
      </c>
    </row>
    <row r="1081" spans="1:16" x14ac:dyDescent="0.35">
      <c r="A1081" s="21" t="s">
        <v>16</v>
      </c>
      <c r="B1081" s="21" t="s">
        <v>81</v>
      </c>
      <c r="C1081" s="21" t="s">
        <v>391</v>
      </c>
      <c r="D1081" s="21" t="s">
        <v>392</v>
      </c>
      <c r="E1081" s="22">
        <v>44382</v>
      </c>
      <c r="F1081" s="23">
        <v>0.53707857219124711</v>
      </c>
      <c r="G1081" s="23">
        <v>0</v>
      </c>
      <c r="H1081" s="24">
        <v>10819</v>
      </c>
      <c r="I1081" s="24">
        <v>10646</v>
      </c>
      <c r="J1081" s="25">
        <v>0</v>
      </c>
      <c r="K1081" s="25">
        <v>4</v>
      </c>
      <c r="L1081" s="21" t="s">
        <v>6</v>
      </c>
      <c r="M1081" s="21" t="s">
        <v>6</v>
      </c>
      <c r="N1081" s="21">
        <v>0</v>
      </c>
      <c r="O1081" s="21">
        <v>0</v>
      </c>
      <c r="P1081" s="21" t="s">
        <v>6</v>
      </c>
    </row>
    <row r="1082" spans="1:16" x14ac:dyDescent="0.35">
      <c r="A1082" s="21" t="s">
        <v>16</v>
      </c>
      <c r="B1082" s="21" t="s">
        <v>82</v>
      </c>
      <c r="C1082" s="21" t="s">
        <v>391</v>
      </c>
      <c r="D1082" s="21" t="s">
        <v>392</v>
      </c>
      <c r="E1082" s="22">
        <v>44382</v>
      </c>
      <c r="F1082" s="23">
        <v>0.11826160215853837</v>
      </c>
      <c r="G1082" s="23">
        <v>8.9655445280884122E-3</v>
      </c>
      <c r="H1082" s="24">
        <v>10836</v>
      </c>
      <c r="I1082" s="24">
        <v>10646</v>
      </c>
      <c r="J1082" s="25">
        <v>0</v>
      </c>
      <c r="K1082" s="25">
        <v>4</v>
      </c>
      <c r="L1082" s="21" t="s">
        <v>6</v>
      </c>
      <c r="M1082" s="21" t="s">
        <v>6</v>
      </c>
      <c r="N1082" s="21">
        <v>0</v>
      </c>
      <c r="O1082" s="21">
        <v>0</v>
      </c>
      <c r="P1082" s="21" t="s">
        <v>6</v>
      </c>
    </row>
    <row r="1083" spans="1:16" x14ac:dyDescent="0.35">
      <c r="A1083" s="21" t="s">
        <v>16</v>
      </c>
      <c r="B1083" s="21" t="s">
        <v>83</v>
      </c>
      <c r="C1083" s="21" t="s">
        <v>391</v>
      </c>
      <c r="D1083" s="21" t="s">
        <v>392</v>
      </c>
      <c r="E1083" s="22">
        <v>44382</v>
      </c>
      <c r="F1083" s="23">
        <v>-1.472066E-3</v>
      </c>
      <c r="G1083" s="23">
        <v>2.0446999999999996E-2</v>
      </c>
      <c r="H1083" s="24">
        <v>10652.659498024548</v>
      </c>
      <c r="I1083" s="24">
        <v>10646</v>
      </c>
      <c r="J1083" s="25">
        <v>0</v>
      </c>
      <c r="K1083" s="25">
        <v>4</v>
      </c>
      <c r="L1083" s="21" t="s">
        <v>6</v>
      </c>
      <c r="M1083" s="21" t="s">
        <v>6</v>
      </c>
      <c r="N1083" s="21">
        <v>0</v>
      </c>
      <c r="O1083" s="21">
        <v>0</v>
      </c>
      <c r="P1083" s="21" t="s">
        <v>6</v>
      </c>
    </row>
    <row r="1084" spans="1:16" x14ac:dyDescent="0.35">
      <c r="A1084" s="21" t="s">
        <v>16</v>
      </c>
      <c r="B1084" s="21" t="s">
        <v>84</v>
      </c>
      <c r="C1084" s="21" t="s">
        <v>391</v>
      </c>
      <c r="D1084" s="21" t="s">
        <v>392</v>
      </c>
      <c r="E1084" s="22">
        <v>44382</v>
      </c>
      <c r="F1084" s="23">
        <v>4.6053098342730255E-4</v>
      </c>
      <c r="G1084" s="23">
        <v>2.2343587696478522E-2</v>
      </c>
      <c r="H1084" s="24">
        <v>10714.543133881383</v>
      </c>
      <c r="I1084" s="24">
        <v>10646</v>
      </c>
      <c r="J1084" s="25">
        <v>0</v>
      </c>
      <c r="K1084" s="25">
        <v>4</v>
      </c>
      <c r="L1084" s="21" t="s">
        <v>6</v>
      </c>
      <c r="M1084" s="21" t="s">
        <v>6</v>
      </c>
      <c r="N1084" s="21">
        <v>0</v>
      </c>
      <c r="O1084" s="21">
        <v>0</v>
      </c>
      <c r="P1084" s="21" t="s">
        <v>6</v>
      </c>
    </row>
    <row r="1085" spans="1:16" x14ac:dyDescent="0.35">
      <c r="A1085" s="21" t="s">
        <v>16</v>
      </c>
      <c r="B1085" s="21" t="s">
        <v>0</v>
      </c>
      <c r="C1085" s="21" t="s">
        <v>391</v>
      </c>
      <c r="D1085" s="21" t="s">
        <v>392</v>
      </c>
      <c r="E1085" s="22">
        <v>44382</v>
      </c>
      <c r="F1085" s="23">
        <v>1.838438E-3</v>
      </c>
      <c r="G1085" s="23">
        <v>2.3646330310483295E-2</v>
      </c>
      <c r="H1085" s="24">
        <v>10880.258569936583</v>
      </c>
      <c r="I1085" s="24">
        <v>10646</v>
      </c>
      <c r="J1085" s="25">
        <v>0</v>
      </c>
      <c r="K1085" s="25">
        <v>4</v>
      </c>
      <c r="L1085" s="21" t="s">
        <v>6</v>
      </c>
      <c r="M1085" s="21" t="s">
        <v>6</v>
      </c>
      <c r="N1085" s="21">
        <v>0</v>
      </c>
      <c r="O1085" s="21">
        <v>0</v>
      </c>
      <c r="P1085" s="21" t="s">
        <v>6</v>
      </c>
    </row>
    <row r="1086" spans="1:16" x14ac:dyDescent="0.35">
      <c r="A1086" s="21" t="s">
        <v>16</v>
      </c>
      <c r="B1086" s="21" t="s">
        <v>1</v>
      </c>
      <c r="C1086" s="21" t="s">
        <v>391</v>
      </c>
      <c r="D1086" s="21" t="s">
        <v>392</v>
      </c>
      <c r="E1086" s="22">
        <v>44382</v>
      </c>
      <c r="F1086" s="23">
        <v>0</v>
      </c>
      <c r="G1086" s="23">
        <v>2.5724370699999995E-2</v>
      </c>
      <c r="H1086" s="24">
        <v>10893.127487524707</v>
      </c>
      <c r="I1086" s="24">
        <v>10646</v>
      </c>
      <c r="J1086" s="25">
        <v>0</v>
      </c>
      <c r="K1086" s="25">
        <v>4</v>
      </c>
      <c r="L1086" s="21" t="s">
        <v>6</v>
      </c>
      <c r="M1086" s="21" t="s">
        <v>6</v>
      </c>
      <c r="N1086" s="21">
        <v>0</v>
      </c>
      <c r="O1086" s="21">
        <v>0</v>
      </c>
      <c r="P1086" s="21" t="s">
        <v>6</v>
      </c>
    </row>
    <row r="1087" spans="1:16" x14ac:dyDescent="0.35">
      <c r="A1087" s="21" t="s">
        <v>16</v>
      </c>
      <c r="B1087" s="21" t="s">
        <v>78</v>
      </c>
      <c r="C1087" s="21" t="s">
        <v>393</v>
      </c>
      <c r="D1087" s="21" t="s">
        <v>394</v>
      </c>
      <c r="E1087" s="22">
        <v>45741</v>
      </c>
      <c r="F1087" s="23">
        <v>0</v>
      </c>
      <c r="G1087" s="23">
        <v>0</v>
      </c>
      <c r="H1087" s="24">
        <v>15155</v>
      </c>
      <c r="I1087" s="24">
        <v>15699</v>
      </c>
      <c r="J1087" s="25">
        <v>2</v>
      </c>
      <c r="K1087" s="25">
        <v>0.5</v>
      </c>
      <c r="L1087" s="21" t="s">
        <v>6</v>
      </c>
      <c r="M1087" s="21" t="s">
        <v>6</v>
      </c>
      <c r="N1087" s="21">
        <v>0</v>
      </c>
      <c r="O1087" s="21">
        <v>0</v>
      </c>
      <c r="P1087" s="21" t="s">
        <v>6</v>
      </c>
    </row>
    <row r="1088" spans="1:16" x14ac:dyDescent="0.35">
      <c r="A1088" s="21" t="s">
        <v>16</v>
      </c>
      <c r="B1088" s="21" t="s">
        <v>81</v>
      </c>
      <c r="C1088" s="21" t="s">
        <v>393</v>
      </c>
      <c r="D1088" s="21" t="s">
        <v>394</v>
      </c>
      <c r="E1088" s="22">
        <v>45741</v>
      </c>
      <c r="F1088" s="23">
        <v>0</v>
      </c>
      <c r="G1088" s="23">
        <v>0</v>
      </c>
      <c r="H1088" s="24">
        <v>15135</v>
      </c>
      <c r="I1088" s="24">
        <v>15699</v>
      </c>
      <c r="J1088" s="25">
        <v>2</v>
      </c>
      <c r="K1088" s="25">
        <v>0.5</v>
      </c>
      <c r="L1088" s="21" t="s">
        <v>6</v>
      </c>
      <c r="M1088" s="21" t="s">
        <v>6</v>
      </c>
      <c r="N1088" s="21">
        <v>0</v>
      </c>
      <c r="O1088" s="21">
        <v>0</v>
      </c>
      <c r="P1088" s="21" t="s">
        <v>6</v>
      </c>
    </row>
    <row r="1089" spans="1:16" x14ac:dyDescent="0.35">
      <c r="A1089" s="21" t="s">
        <v>16</v>
      </c>
      <c r="B1089" s="21" t="s">
        <v>82</v>
      </c>
      <c r="C1089" s="21" t="s">
        <v>393</v>
      </c>
      <c r="D1089" s="21" t="s">
        <v>394</v>
      </c>
      <c r="E1089" s="22">
        <v>45741</v>
      </c>
      <c r="F1089" s="23">
        <v>0</v>
      </c>
      <c r="G1089" s="23">
        <v>0</v>
      </c>
      <c r="H1089" s="24">
        <v>15451</v>
      </c>
      <c r="I1089" s="24">
        <v>15699</v>
      </c>
      <c r="J1089" s="25">
        <v>2</v>
      </c>
      <c r="K1089" s="25">
        <v>0.5</v>
      </c>
      <c r="L1089" s="21" t="s">
        <v>6</v>
      </c>
      <c r="M1089" s="21" t="s">
        <v>6</v>
      </c>
      <c r="N1089" s="21">
        <v>0</v>
      </c>
      <c r="O1089" s="21">
        <v>0</v>
      </c>
      <c r="P1089" s="21" t="s">
        <v>6</v>
      </c>
    </row>
    <row r="1090" spans="1:16" x14ac:dyDescent="0.35">
      <c r="A1090" s="21" t="s">
        <v>16</v>
      </c>
      <c r="B1090" s="21" t="s">
        <v>83</v>
      </c>
      <c r="C1090" s="21" t="s">
        <v>393</v>
      </c>
      <c r="D1090" s="21" t="s">
        <v>394</v>
      </c>
      <c r="E1090" s="22">
        <v>45741</v>
      </c>
      <c r="F1090" s="23">
        <v>8.0899499999999996E-4</v>
      </c>
      <c r="G1090" s="23">
        <v>0</v>
      </c>
      <c r="H1090" s="24">
        <v>15666.328933955303</v>
      </c>
      <c r="I1090" s="24">
        <v>15699</v>
      </c>
      <c r="J1090" s="25">
        <v>2</v>
      </c>
      <c r="K1090" s="25">
        <v>0.5</v>
      </c>
      <c r="L1090" s="21" t="s">
        <v>6</v>
      </c>
      <c r="M1090" s="21" t="s">
        <v>6</v>
      </c>
      <c r="N1090" s="21">
        <v>0</v>
      </c>
      <c r="O1090" s="21">
        <v>0</v>
      </c>
      <c r="P1090" s="21" t="s">
        <v>6</v>
      </c>
    </row>
    <row r="1091" spans="1:16" x14ac:dyDescent="0.35">
      <c r="A1091" s="21" t="s">
        <v>16</v>
      </c>
      <c r="B1091" s="21" t="s">
        <v>84</v>
      </c>
      <c r="C1091" s="21" t="s">
        <v>393</v>
      </c>
      <c r="D1091" s="21" t="s">
        <v>394</v>
      </c>
      <c r="E1091" s="22">
        <v>45741</v>
      </c>
      <c r="F1091" s="23">
        <v>-7.549460459514198E-4</v>
      </c>
      <c r="G1091" s="23">
        <v>0</v>
      </c>
      <c r="H1091" s="24">
        <v>15822.138767537506</v>
      </c>
      <c r="I1091" s="24">
        <v>15699</v>
      </c>
      <c r="J1091" s="25">
        <v>2</v>
      </c>
      <c r="K1091" s="25">
        <v>0.5</v>
      </c>
      <c r="L1091" s="21" t="s">
        <v>6</v>
      </c>
      <c r="M1091" s="21" t="s">
        <v>6</v>
      </c>
      <c r="N1091" s="21">
        <v>0</v>
      </c>
      <c r="O1091" s="21">
        <v>0</v>
      </c>
      <c r="P1091" s="21" t="s">
        <v>6</v>
      </c>
    </row>
    <row r="1092" spans="1:16" x14ac:dyDescent="0.35">
      <c r="A1092" s="21" t="s">
        <v>16</v>
      </c>
      <c r="B1092" s="21" t="s">
        <v>0</v>
      </c>
      <c r="C1092" s="21" t="s">
        <v>393</v>
      </c>
      <c r="D1092" s="21" t="s">
        <v>394</v>
      </c>
      <c r="E1092" s="22">
        <v>45741</v>
      </c>
      <c r="F1092" s="23">
        <v>0</v>
      </c>
      <c r="G1092" s="23">
        <v>2.4285857901900004E-2</v>
      </c>
      <c r="H1092" s="24">
        <v>16178.831527951754</v>
      </c>
      <c r="I1092" s="24">
        <v>15699</v>
      </c>
      <c r="J1092" s="25">
        <v>2</v>
      </c>
      <c r="K1092" s="25">
        <v>0.5</v>
      </c>
      <c r="L1092" s="21" t="s">
        <v>6</v>
      </c>
      <c r="M1092" s="21" t="s">
        <v>6</v>
      </c>
      <c r="N1092" s="21">
        <v>0</v>
      </c>
      <c r="O1092" s="21">
        <v>0</v>
      </c>
      <c r="P1092" s="21" t="s">
        <v>6</v>
      </c>
    </row>
    <row r="1093" spans="1:16" x14ac:dyDescent="0.35">
      <c r="A1093" s="21" t="s">
        <v>16</v>
      </c>
      <c r="B1093" s="21" t="s">
        <v>1</v>
      </c>
      <c r="C1093" s="21" t="s">
        <v>393</v>
      </c>
      <c r="D1093" s="21" t="s">
        <v>394</v>
      </c>
      <c r="E1093" s="22">
        <v>45741</v>
      </c>
      <c r="F1093" s="23">
        <v>0</v>
      </c>
      <c r="G1093" s="23">
        <v>5.2840200000000004E-2</v>
      </c>
      <c r="H1093" s="24">
        <v>16053.199302602334</v>
      </c>
      <c r="I1093" s="24">
        <v>15699</v>
      </c>
      <c r="J1093" s="25">
        <v>2</v>
      </c>
      <c r="K1093" s="25">
        <v>0.5</v>
      </c>
      <c r="L1093" s="21" t="s">
        <v>6</v>
      </c>
      <c r="M1093" s="21" t="s">
        <v>6</v>
      </c>
      <c r="N1093" s="21">
        <v>0</v>
      </c>
      <c r="O1093" s="21">
        <v>0</v>
      </c>
      <c r="P1093" s="21" t="s">
        <v>6</v>
      </c>
    </row>
    <row r="1094" spans="1:16" x14ac:dyDescent="0.35">
      <c r="A1094" s="21" t="s">
        <v>16</v>
      </c>
      <c r="B1094" s="21" t="s">
        <v>78</v>
      </c>
      <c r="C1094" s="21" t="s">
        <v>395</v>
      </c>
      <c r="D1094" s="21" t="s">
        <v>396</v>
      </c>
      <c r="E1094" s="22">
        <v>45345</v>
      </c>
      <c r="F1094" s="23">
        <v>1.1215603117782911E-3</v>
      </c>
      <c r="G1094" s="23">
        <v>0</v>
      </c>
      <c r="H1094" s="24">
        <v>593</v>
      </c>
      <c r="I1094" s="24">
        <v>706</v>
      </c>
      <c r="J1094" s="25">
        <v>0</v>
      </c>
      <c r="K1094" s="25">
        <v>0.25</v>
      </c>
      <c r="L1094" s="21" t="s">
        <v>6</v>
      </c>
      <c r="M1094" s="21" t="s">
        <v>6</v>
      </c>
      <c r="N1094" s="21">
        <v>0</v>
      </c>
      <c r="O1094" s="21">
        <v>0</v>
      </c>
      <c r="P1094" s="21" t="s">
        <v>6</v>
      </c>
    </row>
    <row r="1095" spans="1:16" x14ac:dyDescent="0.35">
      <c r="A1095" s="21" t="s">
        <v>16</v>
      </c>
      <c r="B1095" s="21" t="s">
        <v>81</v>
      </c>
      <c r="C1095" s="21" t="s">
        <v>395</v>
      </c>
      <c r="D1095" s="21" t="s">
        <v>396</v>
      </c>
      <c r="E1095" s="22">
        <v>45345</v>
      </c>
      <c r="F1095" s="23">
        <v>1.6634729626517983E-4</v>
      </c>
      <c r="G1095" s="23">
        <v>0</v>
      </c>
      <c r="H1095" s="24">
        <v>673</v>
      </c>
      <c r="I1095" s="24">
        <v>706</v>
      </c>
      <c r="J1095" s="25">
        <v>0</v>
      </c>
      <c r="K1095" s="25">
        <v>0.25</v>
      </c>
      <c r="L1095" s="21" t="s">
        <v>6</v>
      </c>
      <c r="M1095" s="21" t="s">
        <v>6</v>
      </c>
      <c r="N1095" s="21">
        <v>0</v>
      </c>
      <c r="O1095" s="21">
        <v>0</v>
      </c>
      <c r="P1095" s="21" t="s">
        <v>6</v>
      </c>
    </row>
    <row r="1096" spans="1:16" x14ac:dyDescent="0.35">
      <c r="A1096" s="21" t="s">
        <v>16</v>
      </c>
      <c r="B1096" s="21" t="s">
        <v>82</v>
      </c>
      <c r="C1096" s="21" t="s">
        <v>395</v>
      </c>
      <c r="D1096" s="21" t="s">
        <v>396</v>
      </c>
      <c r="E1096" s="22">
        <v>45345</v>
      </c>
      <c r="F1096" s="23">
        <v>0.68230846720200367</v>
      </c>
      <c r="G1096" s="23">
        <v>0</v>
      </c>
      <c r="H1096" s="24">
        <v>595</v>
      </c>
      <c r="I1096" s="24">
        <v>706</v>
      </c>
      <c r="J1096" s="25">
        <v>0</v>
      </c>
      <c r="K1096" s="25">
        <v>0.25</v>
      </c>
      <c r="L1096" s="21" t="s">
        <v>6</v>
      </c>
      <c r="M1096" s="21" t="s">
        <v>6</v>
      </c>
      <c r="N1096" s="21">
        <v>0</v>
      </c>
      <c r="O1096" s="21">
        <v>0</v>
      </c>
      <c r="P1096" s="21" t="s">
        <v>6</v>
      </c>
    </row>
    <row r="1097" spans="1:16" x14ac:dyDescent="0.35">
      <c r="A1097" s="21" t="s">
        <v>16</v>
      </c>
      <c r="B1097" s="21" t="s">
        <v>83</v>
      </c>
      <c r="C1097" s="21" t="s">
        <v>395</v>
      </c>
      <c r="D1097" s="21" t="s">
        <v>396</v>
      </c>
      <c r="E1097" s="22">
        <v>45345</v>
      </c>
      <c r="F1097" s="23">
        <v>1.9408573819999999</v>
      </c>
      <c r="G1097" s="23">
        <v>0</v>
      </c>
      <c r="H1097" s="24">
        <v>554.30761106434886</v>
      </c>
      <c r="I1097" s="24">
        <v>706</v>
      </c>
      <c r="J1097" s="25">
        <v>0</v>
      </c>
      <c r="K1097" s="25">
        <v>0.25</v>
      </c>
      <c r="L1097" s="21" t="s">
        <v>6</v>
      </c>
      <c r="M1097" s="21" t="s">
        <v>6</v>
      </c>
      <c r="N1097" s="21">
        <v>0</v>
      </c>
      <c r="O1097" s="21">
        <v>0</v>
      </c>
      <c r="P1097" s="21" t="s">
        <v>6</v>
      </c>
    </row>
    <row r="1098" spans="1:16" x14ac:dyDescent="0.35">
      <c r="A1098" s="21" t="s">
        <v>16</v>
      </c>
      <c r="B1098" s="21" t="s">
        <v>84</v>
      </c>
      <c r="C1098" s="21" t="s">
        <v>395</v>
      </c>
      <c r="D1098" s="21" t="s">
        <v>396</v>
      </c>
      <c r="E1098" s="22">
        <v>45345</v>
      </c>
      <c r="F1098" s="23">
        <v>0.31909288161017846</v>
      </c>
      <c r="G1098" s="23">
        <v>0</v>
      </c>
      <c r="H1098" s="24">
        <v>598.42330228497326</v>
      </c>
      <c r="I1098" s="24">
        <v>706</v>
      </c>
      <c r="J1098" s="25">
        <v>0</v>
      </c>
      <c r="K1098" s="25">
        <v>0.25</v>
      </c>
      <c r="L1098" s="21" t="s">
        <v>6</v>
      </c>
      <c r="M1098" s="21" t="s">
        <v>6</v>
      </c>
      <c r="N1098" s="21">
        <v>0</v>
      </c>
      <c r="O1098" s="21">
        <v>0</v>
      </c>
      <c r="P1098" s="21" t="s">
        <v>6</v>
      </c>
    </row>
    <row r="1099" spans="1:16" x14ac:dyDescent="0.35">
      <c r="A1099" s="21" t="s">
        <v>16</v>
      </c>
      <c r="B1099" s="21" t="s">
        <v>0</v>
      </c>
      <c r="C1099" s="21" t="s">
        <v>395</v>
      </c>
      <c r="D1099" s="21" t="s">
        <v>396</v>
      </c>
      <c r="E1099" s="22">
        <v>45345</v>
      </c>
      <c r="F1099" s="23">
        <v>3.4930322E-2</v>
      </c>
      <c r="G1099" s="23">
        <v>1.818143404784385E-2</v>
      </c>
      <c r="H1099" s="24">
        <v>590.28975277238533</v>
      </c>
      <c r="I1099" s="24">
        <v>706</v>
      </c>
      <c r="J1099" s="25">
        <v>0</v>
      </c>
      <c r="K1099" s="25">
        <v>0.25</v>
      </c>
      <c r="L1099" s="21" t="s">
        <v>6</v>
      </c>
      <c r="M1099" s="21" t="s">
        <v>6</v>
      </c>
      <c r="N1099" s="21">
        <v>0</v>
      </c>
      <c r="O1099" s="21">
        <v>0</v>
      </c>
      <c r="P1099" s="21" t="s">
        <v>6</v>
      </c>
    </row>
    <row r="1100" spans="1:16" x14ac:dyDescent="0.35">
      <c r="A1100" s="21" t="s">
        <v>16</v>
      </c>
      <c r="B1100" s="21" t="s">
        <v>1</v>
      </c>
      <c r="C1100" s="21" t="s">
        <v>395</v>
      </c>
      <c r="D1100" s="21" t="s">
        <v>396</v>
      </c>
      <c r="E1100" s="22">
        <v>45345</v>
      </c>
      <c r="F1100" s="23">
        <v>-5.5248999999999999E-4</v>
      </c>
      <c r="G1100" s="23">
        <v>3.9558438299999998E-2</v>
      </c>
      <c r="H1100" s="24">
        <v>600.20799803132718</v>
      </c>
      <c r="I1100" s="24">
        <v>706</v>
      </c>
      <c r="J1100" s="25">
        <v>0</v>
      </c>
      <c r="K1100" s="25">
        <v>0.25</v>
      </c>
      <c r="L1100" s="21" t="s">
        <v>6</v>
      </c>
      <c r="M1100" s="21" t="s">
        <v>6</v>
      </c>
      <c r="N1100" s="21">
        <v>0</v>
      </c>
      <c r="O1100" s="21">
        <v>0</v>
      </c>
      <c r="P1100" s="21" t="s">
        <v>6</v>
      </c>
    </row>
    <row r="1101" spans="1:16" x14ac:dyDescent="0.35">
      <c r="A1101" s="21" t="s">
        <v>16</v>
      </c>
      <c r="B1101" s="21" t="s">
        <v>78</v>
      </c>
      <c r="C1101" s="21" t="s">
        <v>397</v>
      </c>
      <c r="D1101" s="21" t="s">
        <v>398</v>
      </c>
      <c r="E1101" s="22">
        <v>44953</v>
      </c>
      <c r="F1101" s="23">
        <v>0</v>
      </c>
      <c r="G1101" s="23">
        <v>0</v>
      </c>
      <c r="H1101" s="24">
        <v>332692</v>
      </c>
      <c r="I1101" s="24">
        <v>271766</v>
      </c>
      <c r="J1101" s="25">
        <v>0</v>
      </c>
      <c r="K1101" s="25">
        <v>0.9</v>
      </c>
      <c r="L1101" s="21" t="s">
        <v>6</v>
      </c>
      <c r="M1101" s="21" t="s">
        <v>6</v>
      </c>
      <c r="N1101" s="21">
        <v>0</v>
      </c>
      <c r="O1101" s="21">
        <v>0</v>
      </c>
      <c r="P1101" s="21" t="s">
        <v>6</v>
      </c>
    </row>
    <row r="1102" spans="1:16" x14ac:dyDescent="0.35">
      <c r="A1102" s="21" t="s">
        <v>16</v>
      </c>
      <c r="B1102" s="21" t="s">
        <v>81</v>
      </c>
      <c r="C1102" s="21" t="s">
        <v>397</v>
      </c>
      <c r="D1102" s="21" t="s">
        <v>398</v>
      </c>
      <c r="E1102" s="22">
        <v>44953</v>
      </c>
      <c r="F1102" s="23">
        <v>2.0744503604979755E-2</v>
      </c>
      <c r="G1102" s="23">
        <v>0</v>
      </c>
      <c r="H1102" s="24">
        <v>304047</v>
      </c>
      <c r="I1102" s="24">
        <v>271766</v>
      </c>
      <c r="J1102" s="25">
        <v>0</v>
      </c>
      <c r="K1102" s="25">
        <v>0.9</v>
      </c>
      <c r="L1102" s="21" t="s">
        <v>6</v>
      </c>
      <c r="M1102" s="21" t="s">
        <v>6</v>
      </c>
      <c r="N1102" s="21">
        <v>0</v>
      </c>
      <c r="O1102" s="21">
        <v>0</v>
      </c>
      <c r="P1102" s="21" t="s">
        <v>6</v>
      </c>
    </row>
    <row r="1103" spans="1:16" x14ac:dyDescent="0.35">
      <c r="A1103" s="21" t="s">
        <v>16</v>
      </c>
      <c r="B1103" s="21" t="s">
        <v>82</v>
      </c>
      <c r="C1103" s="21" t="s">
        <v>397</v>
      </c>
      <c r="D1103" s="21" t="s">
        <v>398</v>
      </c>
      <c r="E1103" s="22">
        <v>44953</v>
      </c>
      <c r="F1103" s="23">
        <v>7.7986197738323257E-2</v>
      </c>
      <c r="G1103" s="23">
        <v>0</v>
      </c>
      <c r="H1103" s="24">
        <v>326344</v>
      </c>
      <c r="I1103" s="24">
        <v>271766</v>
      </c>
      <c r="J1103" s="25">
        <v>0</v>
      </c>
      <c r="K1103" s="25">
        <v>0.9</v>
      </c>
      <c r="L1103" s="21" t="s">
        <v>6</v>
      </c>
      <c r="M1103" s="21" t="s">
        <v>6</v>
      </c>
      <c r="N1103" s="21">
        <v>0</v>
      </c>
      <c r="O1103" s="21">
        <v>0</v>
      </c>
      <c r="P1103" s="21" t="s">
        <v>6</v>
      </c>
    </row>
    <row r="1104" spans="1:16" x14ac:dyDescent="0.35">
      <c r="A1104" s="21" t="s">
        <v>16</v>
      </c>
      <c r="B1104" s="21" t="s">
        <v>83</v>
      </c>
      <c r="C1104" s="21" t="s">
        <v>397</v>
      </c>
      <c r="D1104" s="21" t="s">
        <v>398</v>
      </c>
      <c r="E1104" s="22">
        <v>44953</v>
      </c>
      <c r="F1104" s="23">
        <v>0.197601739</v>
      </c>
      <c r="G1104" s="23">
        <v>0</v>
      </c>
      <c r="H1104" s="24">
        <v>352790.10199455055</v>
      </c>
      <c r="I1104" s="24">
        <v>271766</v>
      </c>
      <c r="J1104" s="25">
        <v>0</v>
      </c>
      <c r="K1104" s="25">
        <v>0.9</v>
      </c>
      <c r="L1104" s="21" t="s">
        <v>6</v>
      </c>
      <c r="M1104" s="21" t="s">
        <v>6</v>
      </c>
      <c r="N1104" s="21">
        <v>0</v>
      </c>
      <c r="O1104" s="21">
        <v>0</v>
      </c>
      <c r="P1104" s="21" t="s">
        <v>6</v>
      </c>
    </row>
    <row r="1105" spans="1:16" x14ac:dyDescent="0.35">
      <c r="A1105" s="21" t="s">
        <v>16</v>
      </c>
      <c r="B1105" s="21" t="s">
        <v>84</v>
      </c>
      <c r="C1105" s="21" t="s">
        <v>397</v>
      </c>
      <c r="D1105" s="21" t="s">
        <v>398</v>
      </c>
      <c r="E1105" s="22">
        <v>44953</v>
      </c>
      <c r="F1105" s="23">
        <v>4.0449560167400483E-3</v>
      </c>
      <c r="G1105" s="23">
        <v>4.6059677283052274E-4</v>
      </c>
      <c r="H1105" s="24">
        <v>364407.19587323436</v>
      </c>
      <c r="I1105" s="24">
        <v>271766</v>
      </c>
      <c r="J1105" s="25">
        <v>0</v>
      </c>
      <c r="K1105" s="25">
        <v>0.9</v>
      </c>
      <c r="L1105" s="21" t="s">
        <v>6</v>
      </c>
      <c r="M1105" s="21" t="s">
        <v>6</v>
      </c>
      <c r="N1105" s="21">
        <v>0</v>
      </c>
      <c r="O1105" s="21">
        <v>0</v>
      </c>
      <c r="P1105" s="21" t="s">
        <v>6</v>
      </c>
    </row>
    <row r="1106" spans="1:16" x14ac:dyDescent="0.35">
      <c r="A1106" s="21" t="s">
        <v>16</v>
      </c>
      <c r="B1106" s="21" t="s">
        <v>0</v>
      </c>
      <c r="C1106" s="21" t="s">
        <v>397</v>
      </c>
      <c r="D1106" s="21" t="s">
        <v>398</v>
      </c>
      <c r="E1106" s="22">
        <v>44953</v>
      </c>
      <c r="F1106" s="23">
        <v>0</v>
      </c>
      <c r="G1106" s="23">
        <v>4.8745186217385002E-4</v>
      </c>
      <c r="H1106" s="24">
        <v>367647.85642358696</v>
      </c>
      <c r="I1106" s="24">
        <v>271766</v>
      </c>
      <c r="J1106" s="25">
        <v>0</v>
      </c>
      <c r="K1106" s="25">
        <v>0.9</v>
      </c>
      <c r="L1106" s="21" t="s">
        <v>6</v>
      </c>
      <c r="M1106" s="21" t="s">
        <v>6</v>
      </c>
      <c r="N1106" s="21">
        <v>0</v>
      </c>
      <c r="O1106" s="21">
        <v>0</v>
      </c>
      <c r="P1106" s="21" t="s">
        <v>6</v>
      </c>
    </row>
    <row r="1107" spans="1:16" x14ac:dyDescent="0.35">
      <c r="A1107" s="21" t="s">
        <v>16</v>
      </c>
      <c r="B1107" s="21" t="s">
        <v>1</v>
      </c>
      <c r="C1107" s="21" t="s">
        <v>397</v>
      </c>
      <c r="D1107" s="21" t="s">
        <v>398</v>
      </c>
      <c r="E1107" s="22">
        <v>44953</v>
      </c>
      <c r="F1107" s="23">
        <v>0</v>
      </c>
      <c r="G1107" s="23">
        <v>1.0605783000000001E-3</v>
      </c>
      <c r="H1107" s="24">
        <v>368591.74550015712</v>
      </c>
      <c r="I1107" s="24">
        <v>271766</v>
      </c>
      <c r="J1107" s="25">
        <v>0</v>
      </c>
      <c r="K1107" s="25">
        <v>0.9</v>
      </c>
      <c r="L1107" s="21" t="s">
        <v>6</v>
      </c>
      <c r="M1107" s="21" t="s">
        <v>6</v>
      </c>
      <c r="N1107" s="21">
        <v>0</v>
      </c>
      <c r="O1107" s="21">
        <v>0</v>
      </c>
      <c r="P1107" s="21" t="s">
        <v>6</v>
      </c>
    </row>
    <row r="1108" spans="1:16" x14ac:dyDescent="0.35">
      <c r="A1108" s="21" t="s">
        <v>17</v>
      </c>
      <c r="B1108" s="21" t="s">
        <v>78</v>
      </c>
      <c r="C1108" s="21" t="s">
        <v>399</v>
      </c>
      <c r="D1108" s="21" t="s">
        <v>400</v>
      </c>
      <c r="E1108" s="22">
        <v>45742</v>
      </c>
      <c r="F1108" s="23">
        <v>1.4549888E-2</v>
      </c>
      <c r="G1108" s="23">
        <v>0</v>
      </c>
      <c r="H1108" s="24">
        <v>561.64975162296139</v>
      </c>
      <c r="I1108" s="24">
        <v>1786</v>
      </c>
      <c r="J1108" s="25">
        <v>0</v>
      </c>
      <c r="K1108" s="25">
        <v>1.5</v>
      </c>
      <c r="L1108" s="21" t="s">
        <v>6</v>
      </c>
      <c r="M1108" s="21" t="s">
        <v>6</v>
      </c>
      <c r="N1108" s="21">
        <v>0</v>
      </c>
      <c r="O1108" s="21">
        <v>0</v>
      </c>
      <c r="P1108" s="21" t="s">
        <v>6</v>
      </c>
    </row>
    <row r="1109" spans="1:16" x14ac:dyDescent="0.35">
      <c r="A1109" s="21" t="s">
        <v>17</v>
      </c>
      <c r="B1109" s="21" t="s">
        <v>81</v>
      </c>
      <c r="C1109" s="21" t="s">
        <v>399</v>
      </c>
      <c r="D1109" s="21" t="s">
        <v>400</v>
      </c>
      <c r="E1109" s="22">
        <v>45742</v>
      </c>
      <c r="F1109" s="23">
        <v>4.4112504310000002E-2</v>
      </c>
      <c r="G1109" s="23">
        <v>0</v>
      </c>
      <c r="H1109" s="24">
        <v>591.80840032339074</v>
      </c>
      <c r="I1109" s="24">
        <v>1786</v>
      </c>
      <c r="J1109" s="25">
        <v>0</v>
      </c>
      <c r="K1109" s="25">
        <v>1.5</v>
      </c>
      <c r="L1109" s="21" t="s">
        <v>6</v>
      </c>
      <c r="M1109" s="21" t="s">
        <v>6</v>
      </c>
      <c r="N1109" s="21">
        <v>0</v>
      </c>
      <c r="O1109" s="21">
        <v>0</v>
      </c>
      <c r="P1109" s="21" t="s">
        <v>6</v>
      </c>
    </row>
    <row r="1110" spans="1:16" x14ac:dyDescent="0.35">
      <c r="A1110" s="21" t="s">
        <v>17</v>
      </c>
      <c r="B1110" s="21" t="s">
        <v>82</v>
      </c>
      <c r="C1110" s="21" t="s">
        <v>399</v>
      </c>
      <c r="D1110" s="21" t="s">
        <v>400</v>
      </c>
      <c r="E1110" s="22">
        <v>45742</v>
      </c>
      <c r="F1110" s="23">
        <v>9.1158657069999996E-2</v>
      </c>
      <c r="G1110" s="23">
        <v>0</v>
      </c>
      <c r="H1110" s="24">
        <v>675.49594882900988</v>
      </c>
      <c r="I1110" s="24">
        <v>1786</v>
      </c>
      <c r="J1110" s="25">
        <v>0</v>
      </c>
      <c r="K1110" s="25">
        <v>1.5</v>
      </c>
      <c r="L1110" s="21" t="s">
        <v>6</v>
      </c>
      <c r="M1110" s="21" t="s">
        <v>6</v>
      </c>
      <c r="N1110" s="21">
        <v>0</v>
      </c>
      <c r="O1110" s="21">
        <v>0</v>
      </c>
      <c r="P1110" s="21" t="s">
        <v>6</v>
      </c>
    </row>
    <row r="1111" spans="1:16" x14ac:dyDescent="0.35">
      <c r="A1111" s="21" t="s">
        <v>17</v>
      </c>
      <c r="B1111" s="21" t="s">
        <v>83</v>
      </c>
      <c r="C1111" s="21" t="s">
        <v>399</v>
      </c>
      <c r="D1111" s="21" t="s">
        <v>400</v>
      </c>
      <c r="E1111" s="22">
        <v>45742</v>
      </c>
      <c r="F1111" s="23">
        <v>0.30296400000000001</v>
      </c>
      <c r="G1111" s="23">
        <v>0</v>
      </c>
      <c r="H1111" s="24">
        <v>683.82481699374171</v>
      </c>
      <c r="I1111" s="24">
        <v>1786</v>
      </c>
      <c r="J1111" s="25">
        <v>0</v>
      </c>
      <c r="K1111" s="25">
        <v>1.5</v>
      </c>
      <c r="L1111" s="21" t="s">
        <v>6</v>
      </c>
      <c r="M1111" s="21" t="s">
        <v>6</v>
      </c>
      <c r="N1111" s="21">
        <v>0</v>
      </c>
      <c r="O1111" s="21">
        <v>0</v>
      </c>
      <c r="P1111" s="21" t="s">
        <v>6</v>
      </c>
    </row>
    <row r="1112" spans="1:16" x14ac:dyDescent="0.35">
      <c r="A1112" s="21" t="s">
        <v>17</v>
      </c>
      <c r="B1112" s="21" t="s">
        <v>84</v>
      </c>
      <c r="C1112" s="21" t="s">
        <v>399</v>
      </c>
      <c r="D1112" s="21" t="s">
        <v>400</v>
      </c>
      <c r="E1112" s="22">
        <v>45742</v>
      </c>
      <c r="F1112" s="23">
        <v>0.98250118275000009</v>
      </c>
      <c r="G1112" s="23">
        <v>0</v>
      </c>
      <c r="H1112" s="24">
        <v>820.67021086758461</v>
      </c>
      <c r="I1112" s="24">
        <v>1786</v>
      </c>
      <c r="J1112" s="25">
        <v>0</v>
      </c>
      <c r="K1112" s="25">
        <v>1.5</v>
      </c>
      <c r="L1112" s="21" t="s">
        <v>6</v>
      </c>
      <c r="M1112" s="21" t="s">
        <v>6</v>
      </c>
      <c r="N1112" s="21">
        <v>0</v>
      </c>
      <c r="O1112" s="21">
        <v>0</v>
      </c>
      <c r="P1112" s="21" t="s">
        <v>6</v>
      </c>
    </row>
    <row r="1113" spans="1:16" x14ac:dyDescent="0.35">
      <c r="A1113" s="21" t="s">
        <v>17</v>
      </c>
      <c r="B1113" s="21" t="s">
        <v>0</v>
      </c>
      <c r="C1113" s="21" t="s">
        <v>399</v>
      </c>
      <c r="D1113" s="21" t="s">
        <v>400</v>
      </c>
      <c r="E1113" s="22">
        <v>45742</v>
      </c>
      <c r="F1113" s="23">
        <v>3.1539999999999999</v>
      </c>
      <c r="G1113" s="23">
        <v>0</v>
      </c>
      <c r="H1113" s="24">
        <v>867.29399999999998</v>
      </c>
      <c r="I1113" s="24">
        <v>1786</v>
      </c>
      <c r="J1113" s="25">
        <v>0</v>
      </c>
      <c r="K1113" s="25">
        <v>1.5</v>
      </c>
      <c r="L1113" s="21" t="s">
        <v>6</v>
      </c>
      <c r="M1113" s="21" t="s">
        <v>6</v>
      </c>
      <c r="N1113" s="21">
        <v>0</v>
      </c>
      <c r="O1113" s="21">
        <v>0</v>
      </c>
      <c r="P1113" s="21" t="s">
        <v>6</v>
      </c>
    </row>
    <row r="1114" spans="1:16" x14ac:dyDescent="0.35">
      <c r="A1114" s="21" t="s">
        <v>17</v>
      </c>
      <c r="B1114" s="21" t="s">
        <v>1</v>
      </c>
      <c r="C1114" s="21" t="s">
        <v>399</v>
      </c>
      <c r="D1114" s="21" t="s">
        <v>400</v>
      </c>
      <c r="E1114" s="22">
        <v>45742</v>
      </c>
      <c r="F1114" s="23">
        <v>0</v>
      </c>
      <c r="G1114" s="23">
        <v>1.0999999999999999E-2</v>
      </c>
      <c r="H1114" s="24">
        <v>922.875</v>
      </c>
      <c r="I1114" s="24">
        <v>1786</v>
      </c>
      <c r="J1114" s="25">
        <v>0</v>
      </c>
      <c r="K1114" s="25">
        <v>1.5</v>
      </c>
      <c r="L1114" s="21" t="s">
        <v>6</v>
      </c>
      <c r="M1114" s="21" t="s">
        <v>6</v>
      </c>
      <c r="N1114" s="21">
        <v>0</v>
      </c>
      <c r="O1114" s="21">
        <v>0</v>
      </c>
      <c r="P1114" s="21" t="s">
        <v>6</v>
      </c>
    </row>
    <row r="1115" spans="1:16" x14ac:dyDescent="0.35">
      <c r="A1115" s="21" t="s">
        <v>17</v>
      </c>
      <c r="B1115" s="21" t="s">
        <v>78</v>
      </c>
      <c r="C1115" s="21" t="s">
        <v>401</v>
      </c>
      <c r="D1115" s="21" t="s">
        <v>402</v>
      </c>
      <c r="E1115" s="22">
        <v>45742</v>
      </c>
      <c r="F1115" s="23">
        <v>1.9642848640000002E-2</v>
      </c>
      <c r="G1115" s="23">
        <v>0</v>
      </c>
      <c r="H1115" s="24">
        <v>1171.7884695505636</v>
      </c>
      <c r="I1115" s="24">
        <v>843</v>
      </c>
      <c r="J1115" s="25">
        <v>0</v>
      </c>
      <c r="K1115" s="25">
        <v>2</v>
      </c>
      <c r="L1115" s="21" t="s">
        <v>6</v>
      </c>
      <c r="M1115" s="21" t="s">
        <v>6</v>
      </c>
      <c r="N1115" s="21">
        <v>0</v>
      </c>
      <c r="O1115" s="21">
        <v>0</v>
      </c>
      <c r="P1115" s="21" t="s">
        <v>6</v>
      </c>
    </row>
    <row r="1116" spans="1:16" x14ac:dyDescent="0.35">
      <c r="A1116" s="21" t="s">
        <v>17</v>
      </c>
      <c r="B1116" s="21" t="s">
        <v>81</v>
      </c>
      <c r="C1116" s="21" t="s">
        <v>401</v>
      </c>
      <c r="D1116" s="21" t="s">
        <v>402</v>
      </c>
      <c r="E1116" s="22">
        <v>45742</v>
      </c>
      <c r="F1116" s="23">
        <v>2.1623602489999998E-2</v>
      </c>
      <c r="G1116" s="23">
        <v>0</v>
      </c>
      <c r="H1116" s="24">
        <v>1152.4799303135815</v>
      </c>
      <c r="I1116" s="24">
        <v>843</v>
      </c>
      <c r="J1116" s="25">
        <v>0</v>
      </c>
      <c r="K1116" s="25">
        <v>2</v>
      </c>
      <c r="L1116" s="21" t="s">
        <v>6</v>
      </c>
      <c r="M1116" s="21" t="s">
        <v>6</v>
      </c>
      <c r="N1116" s="21">
        <v>0</v>
      </c>
      <c r="O1116" s="21">
        <v>0</v>
      </c>
      <c r="P1116" s="21" t="s">
        <v>6</v>
      </c>
    </row>
    <row r="1117" spans="1:16" x14ac:dyDescent="0.35">
      <c r="A1117" s="21" t="s">
        <v>17</v>
      </c>
      <c r="B1117" s="21" t="s">
        <v>82</v>
      </c>
      <c r="C1117" s="21" t="s">
        <v>401</v>
      </c>
      <c r="D1117" s="21" t="s">
        <v>402</v>
      </c>
      <c r="E1117" s="22">
        <v>45742</v>
      </c>
      <c r="F1117" s="23">
        <v>1.8513762259999997E-2</v>
      </c>
      <c r="G1117" s="23">
        <v>0</v>
      </c>
      <c r="H1117" s="24">
        <v>1165.4398599864667</v>
      </c>
      <c r="I1117" s="24">
        <v>843</v>
      </c>
      <c r="J1117" s="25">
        <v>0</v>
      </c>
      <c r="K1117" s="25">
        <v>2</v>
      </c>
      <c r="L1117" s="21" t="s">
        <v>6</v>
      </c>
      <c r="M1117" s="21" t="s">
        <v>6</v>
      </c>
      <c r="N1117" s="21">
        <v>0</v>
      </c>
      <c r="O1117" s="21">
        <v>0</v>
      </c>
      <c r="P1117" s="21" t="s">
        <v>6</v>
      </c>
    </row>
    <row r="1118" spans="1:16" x14ac:dyDescent="0.35">
      <c r="A1118" s="21" t="s">
        <v>17</v>
      </c>
      <c r="B1118" s="21" t="s">
        <v>83</v>
      </c>
      <c r="C1118" s="21" t="s">
        <v>401</v>
      </c>
      <c r="D1118" s="21" t="s">
        <v>402</v>
      </c>
      <c r="E1118" s="22">
        <v>45742</v>
      </c>
      <c r="F1118" s="23">
        <v>7.5101400000000002E-3</v>
      </c>
      <c r="G1118" s="23">
        <v>0</v>
      </c>
      <c r="H1118" s="24">
        <v>1179.2457708869736</v>
      </c>
      <c r="I1118" s="24">
        <v>843</v>
      </c>
      <c r="J1118" s="25">
        <v>0</v>
      </c>
      <c r="K1118" s="25">
        <v>2</v>
      </c>
      <c r="L1118" s="21" t="s">
        <v>6</v>
      </c>
      <c r="M1118" s="21" t="s">
        <v>6</v>
      </c>
      <c r="N1118" s="21">
        <v>0</v>
      </c>
      <c r="O1118" s="21">
        <v>0</v>
      </c>
      <c r="P1118" s="21" t="s">
        <v>6</v>
      </c>
    </row>
    <row r="1119" spans="1:16" x14ac:dyDescent="0.35">
      <c r="A1119" s="21" t="s">
        <v>17</v>
      </c>
      <c r="B1119" s="21" t="s">
        <v>84</v>
      </c>
      <c r="C1119" s="21" t="s">
        <v>401</v>
      </c>
      <c r="D1119" s="21" t="s">
        <v>402</v>
      </c>
      <c r="E1119" s="22">
        <v>45742</v>
      </c>
      <c r="F1119" s="23">
        <v>0.23815343059999999</v>
      </c>
      <c r="G1119" s="23">
        <v>0</v>
      </c>
      <c r="H1119" s="24">
        <v>1148.9324210453071</v>
      </c>
      <c r="I1119" s="24">
        <v>843</v>
      </c>
      <c r="J1119" s="25">
        <v>0</v>
      </c>
      <c r="K1119" s="25">
        <v>2</v>
      </c>
      <c r="L1119" s="21" t="s">
        <v>6</v>
      </c>
      <c r="M1119" s="21" t="s">
        <v>6</v>
      </c>
      <c r="N1119" s="21">
        <v>0</v>
      </c>
      <c r="O1119" s="21">
        <v>0</v>
      </c>
      <c r="P1119" s="21" t="s">
        <v>6</v>
      </c>
    </row>
    <row r="1120" spans="1:16" x14ac:dyDescent="0.35">
      <c r="A1120" s="21" t="s">
        <v>17</v>
      </c>
      <c r="B1120" s="21" t="s">
        <v>0</v>
      </c>
      <c r="C1120" s="21" t="s">
        <v>401</v>
      </c>
      <c r="D1120" s="21" t="s">
        <v>402</v>
      </c>
      <c r="E1120" s="22">
        <v>45742</v>
      </c>
      <c r="F1120" s="23">
        <v>0.32800000000000001</v>
      </c>
      <c r="G1120" s="23">
        <v>5.9908333333333341E-4</v>
      </c>
      <c r="H1120" s="24">
        <v>1292.5239999999999</v>
      </c>
      <c r="I1120" s="24">
        <v>843</v>
      </c>
      <c r="J1120" s="25">
        <v>0</v>
      </c>
      <c r="K1120" s="25">
        <v>2</v>
      </c>
      <c r="L1120" s="21" t="s">
        <v>6</v>
      </c>
      <c r="M1120" s="21" t="s">
        <v>6</v>
      </c>
      <c r="N1120" s="21">
        <v>0</v>
      </c>
      <c r="O1120" s="21">
        <v>0</v>
      </c>
      <c r="P1120" s="21" t="s">
        <v>6</v>
      </c>
    </row>
    <row r="1121" spans="1:16" x14ac:dyDescent="0.35">
      <c r="A1121" s="21" t="s">
        <v>17</v>
      </c>
      <c r="B1121" s="21" t="s">
        <v>1</v>
      </c>
      <c r="C1121" s="21" t="s">
        <v>401</v>
      </c>
      <c r="D1121" s="21" t="s">
        <v>402</v>
      </c>
      <c r="E1121" s="22">
        <v>45742</v>
      </c>
      <c r="F1121" s="23">
        <v>0</v>
      </c>
      <c r="G1121" s="23">
        <v>7.0000000000000001E-3</v>
      </c>
      <c r="H1121" s="24">
        <v>1183.9449999999999</v>
      </c>
      <c r="I1121" s="24">
        <v>843</v>
      </c>
      <c r="J1121" s="25">
        <v>0</v>
      </c>
      <c r="K1121" s="25">
        <v>2</v>
      </c>
      <c r="L1121" s="21" t="s">
        <v>6</v>
      </c>
      <c r="M1121" s="21" t="s">
        <v>6</v>
      </c>
      <c r="N1121" s="21">
        <v>0</v>
      </c>
      <c r="O1121" s="21">
        <v>0</v>
      </c>
      <c r="P1121" s="21" t="s">
        <v>6</v>
      </c>
    </row>
    <row r="1122" spans="1:16" x14ac:dyDescent="0.35">
      <c r="A1122" s="21" t="s">
        <v>17</v>
      </c>
      <c r="B1122" s="21" t="s">
        <v>78</v>
      </c>
      <c r="C1122" s="21" t="s">
        <v>403</v>
      </c>
      <c r="D1122" s="21" t="s">
        <v>404</v>
      </c>
      <c r="E1122" s="22">
        <v>45601</v>
      </c>
      <c r="F1122" s="23">
        <v>3.7634430399999994E-3</v>
      </c>
      <c r="G1122" s="23">
        <v>0</v>
      </c>
      <c r="H1122" s="24">
        <v>971.60372669378046</v>
      </c>
      <c r="I1122" s="24">
        <v>1464</v>
      </c>
      <c r="J1122" s="25">
        <v>0</v>
      </c>
      <c r="K1122" s="25">
        <v>1.5</v>
      </c>
      <c r="L1122" s="21" t="s">
        <v>6</v>
      </c>
      <c r="M1122" s="21" t="s">
        <v>6</v>
      </c>
      <c r="N1122" s="21">
        <v>0</v>
      </c>
      <c r="O1122" s="21">
        <v>0</v>
      </c>
      <c r="P1122" s="21" t="s">
        <v>6</v>
      </c>
    </row>
    <row r="1123" spans="1:16" x14ac:dyDescent="0.35">
      <c r="A1123" s="21" t="s">
        <v>17</v>
      </c>
      <c r="B1123" s="21" t="s">
        <v>81</v>
      </c>
      <c r="C1123" s="21" t="s">
        <v>403</v>
      </c>
      <c r="D1123" s="21" t="s">
        <v>404</v>
      </c>
      <c r="E1123" s="22">
        <v>45601</v>
      </c>
      <c r="F1123" s="23">
        <v>1.07805439E-2</v>
      </c>
      <c r="G1123" s="23">
        <v>0</v>
      </c>
      <c r="H1123" s="24">
        <v>971.52036230820329</v>
      </c>
      <c r="I1123" s="24">
        <v>1464</v>
      </c>
      <c r="J1123" s="25">
        <v>0</v>
      </c>
      <c r="K1123" s="25">
        <v>1.5</v>
      </c>
      <c r="L1123" s="21" t="s">
        <v>6</v>
      </c>
      <c r="M1123" s="21" t="s">
        <v>6</v>
      </c>
      <c r="N1123" s="21">
        <v>0</v>
      </c>
      <c r="O1123" s="21">
        <v>0</v>
      </c>
      <c r="P1123" s="21" t="s">
        <v>6</v>
      </c>
    </row>
    <row r="1124" spans="1:16" x14ac:dyDescent="0.35">
      <c r="A1124" s="21" t="s">
        <v>17</v>
      </c>
      <c r="B1124" s="21" t="s">
        <v>82</v>
      </c>
      <c r="C1124" s="21" t="s">
        <v>403</v>
      </c>
      <c r="D1124" s="21" t="s">
        <v>404</v>
      </c>
      <c r="E1124" s="22">
        <v>45601</v>
      </c>
      <c r="F1124" s="23">
        <v>2.2654069169999999E-2</v>
      </c>
      <c r="G1124" s="23">
        <v>0</v>
      </c>
      <c r="H1124" s="24">
        <v>1007.0305586290827</v>
      </c>
      <c r="I1124" s="24">
        <v>1464</v>
      </c>
      <c r="J1124" s="25">
        <v>0</v>
      </c>
      <c r="K1124" s="25">
        <v>1.5</v>
      </c>
      <c r="L1124" s="21" t="s">
        <v>6</v>
      </c>
      <c r="M1124" s="21" t="s">
        <v>6</v>
      </c>
      <c r="N1124" s="21">
        <v>0</v>
      </c>
      <c r="O1124" s="21">
        <v>0</v>
      </c>
      <c r="P1124" s="21" t="s">
        <v>6</v>
      </c>
    </row>
    <row r="1125" spans="1:16" x14ac:dyDescent="0.35">
      <c r="A1125" s="21" t="s">
        <v>17</v>
      </c>
      <c r="B1125" s="21" t="s">
        <v>83</v>
      </c>
      <c r="C1125" s="21" t="s">
        <v>403</v>
      </c>
      <c r="D1125" s="21" t="s">
        <v>404</v>
      </c>
      <c r="E1125" s="22">
        <v>45601</v>
      </c>
      <c r="F1125" s="23">
        <v>9.268266E-2</v>
      </c>
      <c r="G1125" s="23">
        <v>0</v>
      </c>
      <c r="H1125" s="24">
        <v>1018.9599379508801</v>
      </c>
      <c r="I1125" s="24">
        <v>1464</v>
      </c>
      <c r="J1125" s="25">
        <v>0</v>
      </c>
      <c r="K1125" s="25">
        <v>1.5</v>
      </c>
      <c r="L1125" s="21" t="s">
        <v>6</v>
      </c>
      <c r="M1125" s="21" t="s">
        <v>6</v>
      </c>
      <c r="N1125" s="21">
        <v>0</v>
      </c>
      <c r="O1125" s="21">
        <v>0</v>
      </c>
      <c r="P1125" s="21" t="s">
        <v>6</v>
      </c>
    </row>
    <row r="1126" spans="1:16" x14ac:dyDescent="0.35">
      <c r="A1126" s="21" t="s">
        <v>17</v>
      </c>
      <c r="B1126" s="21" t="s">
        <v>84</v>
      </c>
      <c r="C1126" s="21" t="s">
        <v>403</v>
      </c>
      <c r="D1126" s="21" t="s">
        <v>404</v>
      </c>
      <c r="E1126" s="22">
        <v>45601</v>
      </c>
      <c r="F1126" s="23">
        <v>0.24183311245000003</v>
      </c>
      <c r="G1126" s="23">
        <v>0</v>
      </c>
      <c r="H1126" s="24">
        <v>1010.7780595563841</v>
      </c>
      <c r="I1126" s="24">
        <v>1464</v>
      </c>
      <c r="J1126" s="25">
        <v>0</v>
      </c>
      <c r="K1126" s="25">
        <v>1.5</v>
      </c>
      <c r="L1126" s="21" t="s">
        <v>6</v>
      </c>
      <c r="M1126" s="21" t="s">
        <v>6</v>
      </c>
      <c r="N1126" s="21">
        <v>0</v>
      </c>
      <c r="O1126" s="21">
        <v>0</v>
      </c>
      <c r="P1126" s="21" t="s">
        <v>6</v>
      </c>
    </row>
    <row r="1127" spans="1:16" x14ac:dyDescent="0.35">
      <c r="A1127" s="21" t="s">
        <v>17</v>
      </c>
      <c r="B1127" s="21" t="s">
        <v>0</v>
      </c>
      <c r="C1127" s="21" t="s">
        <v>403</v>
      </c>
      <c r="D1127" s="21" t="s">
        <v>404</v>
      </c>
      <c r="E1127" s="22">
        <v>45601</v>
      </c>
      <c r="F1127" s="23">
        <v>1.907</v>
      </c>
      <c r="G1127" s="23">
        <v>0</v>
      </c>
      <c r="H1127" s="24">
        <v>1018.679</v>
      </c>
      <c r="I1127" s="24">
        <v>1464</v>
      </c>
      <c r="J1127" s="25">
        <v>0</v>
      </c>
      <c r="K1127" s="25">
        <v>1.5</v>
      </c>
      <c r="L1127" s="21" t="s">
        <v>6</v>
      </c>
      <c r="M1127" s="21" t="s">
        <v>6</v>
      </c>
      <c r="N1127" s="21">
        <v>0</v>
      </c>
      <c r="O1127" s="21">
        <v>0</v>
      </c>
      <c r="P1127" s="21" t="s">
        <v>6</v>
      </c>
    </row>
    <row r="1128" spans="1:16" x14ac:dyDescent="0.35">
      <c r="A1128" s="21" t="s">
        <v>17</v>
      </c>
      <c r="B1128" s="21" t="s">
        <v>1</v>
      </c>
      <c r="C1128" s="21" t="s">
        <v>403</v>
      </c>
      <c r="D1128" s="21" t="s">
        <v>404</v>
      </c>
      <c r="E1128" s="22">
        <v>45601</v>
      </c>
      <c r="F1128" s="23">
        <v>0</v>
      </c>
      <c r="G1128" s="23">
        <v>2.8000000000000001E-2</v>
      </c>
      <c r="H1128" s="24">
        <v>1172.981</v>
      </c>
      <c r="I1128" s="24">
        <v>1464</v>
      </c>
      <c r="J1128" s="25">
        <v>0</v>
      </c>
      <c r="K1128" s="25">
        <v>1.5</v>
      </c>
      <c r="L1128" s="21" t="s">
        <v>6</v>
      </c>
      <c r="M1128" s="21" t="s">
        <v>6</v>
      </c>
      <c r="N1128" s="21">
        <v>0</v>
      </c>
      <c r="O1128" s="21">
        <v>0</v>
      </c>
      <c r="P1128" s="21" t="s">
        <v>6</v>
      </c>
    </row>
    <row r="1129" spans="1:16" x14ac:dyDescent="0.35">
      <c r="A1129" s="21" t="s">
        <v>18</v>
      </c>
      <c r="B1129" s="21" t="s">
        <v>78</v>
      </c>
      <c r="C1129" s="21" t="s">
        <v>405</v>
      </c>
      <c r="D1129" s="21" t="s">
        <v>406</v>
      </c>
      <c r="E1129" s="22">
        <v>45648</v>
      </c>
      <c r="F1129" s="23">
        <v>0</v>
      </c>
      <c r="G1129" s="23">
        <v>0</v>
      </c>
      <c r="H1129" s="24">
        <v>2075</v>
      </c>
      <c r="I1129" s="24">
        <v>2424</v>
      </c>
      <c r="J1129" s="25">
        <v>0</v>
      </c>
      <c r="K1129" s="25">
        <v>0.7</v>
      </c>
      <c r="L1129" s="21" t="s">
        <v>6</v>
      </c>
      <c r="M1129" s="21" t="s">
        <v>7</v>
      </c>
      <c r="N1129" s="21">
        <v>0</v>
      </c>
      <c r="O1129" s="21">
        <v>0</v>
      </c>
      <c r="P1129" s="21" t="s">
        <v>6</v>
      </c>
    </row>
    <row r="1130" spans="1:16" x14ac:dyDescent="0.35">
      <c r="A1130" s="21" t="s">
        <v>18</v>
      </c>
      <c r="B1130" s="21" t="s">
        <v>81</v>
      </c>
      <c r="C1130" s="21" t="s">
        <v>405</v>
      </c>
      <c r="D1130" s="21" t="s">
        <v>406</v>
      </c>
      <c r="E1130" s="22">
        <v>45648</v>
      </c>
      <c r="F1130" s="23">
        <v>5.6000000000000001E-2</v>
      </c>
      <c r="G1130" s="23">
        <v>0</v>
      </c>
      <c r="H1130" s="24">
        <v>2046</v>
      </c>
      <c r="I1130" s="24">
        <v>2424</v>
      </c>
      <c r="J1130" s="25">
        <v>0</v>
      </c>
      <c r="K1130" s="25">
        <v>0.7</v>
      </c>
      <c r="L1130" s="21" t="s">
        <v>6</v>
      </c>
      <c r="M1130" s="21" t="s">
        <v>7</v>
      </c>
      <c r="N1130" s="21">
        <v>0</v>
      </c>
      <c r="O1130" s="21">
        <v>0</v>
      </c>
      <c r="P1130" s="21" t="s">
        <v>6</v>
      </c>
    </row>
    <row r="1131" spans="1:16" x14ac:dyDescent="0.35">
      <c r="A1131" s="21" t="s">
        <v>18</v>
      </c>
      <c r="B1131" s="21" t="s">
        <v>82</v>
      </c>
      <c r="C1131" s="21" t="s">
        <v>405</v>
      </c>
      <c r="D1131" s="21" t="s">
        <v>406</v>
      </c>
      <c r="E1131" s="22">
        <v>45648</v>
      </c>
      <c r="F1131" s="23">
        <v>0.106</v>
      </c>
      <c r="G1131" s="23">
        <v>0</v>
      </c>
      <c r="H1131" s="24">
        <v>1639</v>
      </c>
      <c r="I1131" s="24">
        <v>2424</v>
      </c>
      <c r="J1131" s="25">
        <v>0</v>
      </c>
      <c r="K1131" s="25">
        <v>0.7</v>
      </c>
      <c r="L1131" s="21" t="s">
        <v>6</v>
      </c>
      <c r="M1131" s="21" t="s">
        <v>7</v>
      </c>
      <c r="N1131" s="21">
        <v>0</v>
      </c>
      <c r="O1131" s="21">
        <v>0</v>
      </c>
      <c r="P1131" s="21" t="s">
        <v>6</v>
      </c>
    </row>
    <row r="1132" spans="1:16" x14ac:dyDescent="0.35">
      <c r="A1132" s="21" t="s">
        <v>18</v>
      </c>
      <c r="B1132" s="21" t="s">
        <v>83</v>
      </c>
      <c r="C1132" s="21" t="s">
        <v>405</v>
      </c>
      <c r="D1132" s="21" t="s">
        <v>406</v>
      </c>
      <c r="E1132" s="22">
        <v>45648</v>
      </c>
      <c r="F1132" s="23">
        <v>0.251</v>
      </c>
      <c r="G1132" s="23">
        <v>0</v>
      </c>
      <c r="H1132" s="24">
        <v>1706</v>
      </c>
      <c r="I1132" s="24">
        <v>2424</v>
      </c>
      <c r="J1132" s="25">
        <v>0</v>
      </c>
      <c r="K1132" s="25">
        <v>0.7</v>
      </c>
      <c r="L1132" s="21" t="s">
        <v>6</v>
      </c>
      <c r="M1132" s="21" t="s">
        <v>7</v>
      </c>
      <c r="N1132" s="21">
        <v>0</v>
      </c>
      <c r="O1132" s="21">
        <v>0</v>
      </c>
      <c r="P1132" s="21" t="s">
        <v>6</v>
      </c>
    </row>
    <row r="1133" spans="1:16" x14ac:dyDescent="0.35">
      <c r="A1133" s="21" t="s">
        <v>18</v>
      </c>
      <c r="B1133" s="21" t="s">
        <v>84</v>
      </c>
      <c r="C1133" s="21" t="s">
        <v>405</v>
      </c>
      <c r="D1133" s="21" t="s">
        <v>406</v>
      </c>
      <c r="E1133" s="22">
        <v>45648</v>
      </c>
      <c r="F1133" s="23">
        <v>1.7569999999999999</v>
      </c>
      <c r="G1133" s="23">
        <v>0</v>
      </c>
      <c r="H1133" s="24">
        <v>1706</v>
      </c>
      <c r="I1133" s="24">
        <v>2424</v>
      </c>
      <c r="J1133" s="25">
        <v>0</v>
      </c>
      <c r="K1133" s="25">
        <v>0.7</v>
      </c>
      <c r="L1133" s="21" t="s">
        <v>6</v>
      </c>
      <c r="M1133" s="21" t="s">
        <v>7</v>
      </c>
      <c r="N1133" s="21">
        <v>0</v>
      </c>
      <c r="O1133" s="21">
        <v>0</v>
      </c>
      <c r="P1133" s="21" t="s">
        <v>6</v>
      </c>
    </row>
    <row r="1134" spans="1:16" x14ac:dyDescent="0.35">
      <c r="A1134" s="21" t="s">
        <v>18</v>
      </c>
      <c r="B1134" s="21" t="s">
        <v>0</v>
      </c>
      <c r="C1134" s="21" t="s">
        <v>405</v>
      </c>
      <c r="D1134" s="21" t="s">
        <v>406</v>
      </c>
      <c r="E1134" s="22">
        <v>45648</v>
      </c>
      <c r="F1134" s="23">
        <v>0.32400000000000001</v>
      </c>
      <c r="G1134" s="23">
        <v>8.7999999999999995E-2</v>
      </c>
      <c r="H1134" s="24">
        <v>2200</v>
      </c>
      <c r="I1134" s="24">
        <v>2424</v>
      </c>
      <c r="J1134" s="25">
        <v>0</v>
      </c>
      <c r="K1134" s="25">
        <v>0.7</v>
      </c>
      <c r="L1134" s="21" t="s">
        <v>6</v>
      </c>
      <c r="M1134" s="21" t="s">
        <v>7</v>
      </c>
      <c r="N1134" s="21">
        <v>0</v>
      </c>
      <c r="O1134" s="21">
        <v>0</v>
      </c>
      <c r="P1134" s="21" t="s">
        <v>6</v>
      </c>
    </row>
    <row r="1135" spans="1:16" x14ac:dyDescent="0.35">
      <c r="A1135" s="21" t="s">
        <v>18</v>
      </c>
      <c r="B1135" s="21" t="s">
        <v>1</v>
      </c>
      <c r="C1135" s="21" t="s">
        <v>405</v>
      </c>
      <c r="D1135" s="21" t="s">
        <v>406</v>
      </c>
      <c r="E1135" s="22">
        <v>45648</v>
      </c>
      <c r="F1135" s="23">
        <v>3.1E-2</v>
      </c>
      <c r="G1135" s="23">
        <v>0.11700000000000001</v>
      </c>
      <c r="H1135" s="24">
        <v>2212</v>
      </c>
      <c r="I1135" s="24">
        <v>2424</v>
      </c>
      <c r="J1135" s="25">
        <v>0</v>
      </c>
      <c r="K1135" s="25">
        <v>0.7</v>
      </c>
      <c r="L1135" s="21" t="s">
        <v>6</v>
      </c>
      <c r="M1135" s="21" t="s">
        <v>7</v>
      </c>
      <c r="N1135" s="21">
        <v>0</v>
      </c>
      <c r="O1135" s="21">
        <v>0</v>
      </c>
      <c r="P1135" s="21" t="s">
        <v>6</v>
      </c>
    </row>
    <row r="1136" spans="1:16" x14ac:dyDescent="0.35">
      <c r="A1136" s="21" t="s">
        <v>18</v>
      </c>
      <c r="B1136" s="21" t="s">
        <v>78</v>
      </c>
      <c r="C1136" s="21" t="s">
        <v>407</v>
      </c>
      <c r="D1136" s="21" t="s">
        <v>408</v>
      </c>
      <c r="E1136" s="22">
        <v>45648</v>
      </c>
      <c r="F1136" s="23">
        <v>0</v>
      </c>
      <c r="G1136" s="23">
        <v>0</v>
      </c>
      <c r="H1136" s="24">
        <v>1218</v>
      </c>
      <c r="I1136" s="24">
        <v>1161</v>
      </c>
      <c r="J1136" s="25">
        <v>0</v>
      </c>
      <c r="K1136" s="25">
        <v>1</v>
      </c>
      <c r="L1136" s="21" t="s">
        <v>6</v>
      </c>
      <c r="M1136" s="21" t="s">
        <v>7</v>
      </c>
      <c r="N1136" s="21">
        <v>0</v>
      </c>
      <c r="O1136" s="21">
        <v>0</v>
      </c>
      <c r="P1136" s="21" t="s">
        <v>6</v>
      </c>
    </row>
    <row r="1137" spans="1:16" x14ac:dyDescent="0.35">
      <c r="A1137" s="21" t="s">
        <v>18</v>
      </c>
      <c r="B1137" s="21" t="s">
        <v>81</v>
      </c>
      <c r="C1137" s="21" t="s">
        <v>407</v>
      </c>
      <c r="D1137" s="21" t="s">
        <v>408</v>
      </c>
      <c r="E1137" s="22">
        <v>45648</v>
      </c>
      <c r="F1137" s="23">
        <v>0</v>
      </c>
      <c r="G1137" s="23">
        <v>0</v>
      </c>
      <c r="H1137" s="24">
        <v>1201</v>
      </c>
      <c r="I1137" s="24">
        <v>1161</v>
      </c>
      <c r="J1137" s="25">
        <v>0</v>
      </c>
      <c r="K1137" s="25">
        <v>1</v>
      </c>
      <c r="L1137" s="21" t="s">
        <v>6</v>
      </c>
      <c r="M1137" s="21" t="s">
        <v>7</v>
      </c>
      <c r="N1137" s="21">
        <v>0</v>
      </c>
      <c r="O1137" s="21">
        <v>0</v>
      </c>
      <c r="P1137" s="21" t="s">
        <v>6</v>
      </c>
    </row>
    <row r="1138" spans="1:16" x14ac:dyDescent="0.35">
      <c r="A1138" s="21" t="s">
        <v>18</v>
      </c>
      <c r="B1138" s="21" t="s">
        <v>82</v>
      </c>
      <c r="C1138" s="21" t="s">
        <v>407</v>
      </c>
      <c r="D1138" s="21" t="s">
        <v>408</v>
      </c>
      <c r="E1138" s="22">
        <v>45648</v>
      </c>
      <c r="F1138" s="23">
        <v>3.6999999999999998E-2</v>
      </c>
      <c r="G1138" s="23">
        <v>0</v>
      </c>
      <c r="H1138" s="24">
        <v>1255</v>
      </c>
      <c r="I1138" s="24">
        <v>1161</v>
      </c>
      <c r="J1138" s="25">
        <v>0</v>
      </c>
      <c r="K1138" s="25">
        <v>1</v>
      </c>
      <c r="L1138" s="21" t="s">
        <v>6</v>
      </c>
      <c r="M1138" s="21" t="s">
        <v>7</v>
      </c>
      <c r="N1138" s="21">
        <v>0</v>
      </c>
      <c r="O1138" s="21">
        <v>0</v>
      </c>
      <c r="P1138" s="21" t="s">
        <v>6</v>
      </c>
    </row>
    <row r="1139" spans="1:16" x14ac:dyDescent="0.35">
      <c r="A1139" s="21" t="s">
        <v>18</v>
      </c>
      <c r="B1139" s="21" t="s">
        <v>83</v>
      </c>
      <c r="C1139" s="21" t="s">
        <v>407</v>
      </c>
      <c r="D1139" s="21" t="s">
        <v>408</v>
      </c>
      <c r="E1139" s="22">
        <v>45648</v>
      </c>
      <c r="F1139" s="23">
        <v>0.55400000000000005</v>
      </c>
      <c r="G1139" s="23">
        <v>0</v>
      </c>
      <c r="H1139" s="24">
        <v>1262</v>
      </c>
      <c r="I1139" s="24">
        <v>1161</v>
      </c>
      <c r="J1139" s="25">
        <v>0</v>
      </c>
      <c r="K1139" s="25">
        <v>1</v>
      </c>
      <c r="L1139" s="21" t="s">
        <v>6</v>
      </c>
      <c r="M1139" s="21" t="s">
        <v>7</v>
      </c>
      <c r="N1139" s="21">
        <v>0</v>
      </c>
      <c r="O1139" s="21">
        <v>0</v>
      </c>
      <c r="P1139" s="21" t="s">
        <v>6</v>
      </c>
    </row>
    <row r="1140" spans="1:16" x14ac:dyDescent="0.35">
      <c r="A1140" s="21" t="s">
        <v>18</v>
      </c>
      <c r="B1140" s="21" t="s">
        <v>84</v>
      </c>
      <c r="C1140" s="21" t="s">
        <v>407</v>
      </c>
      <c r="D1140" s="21" t="s">
        <v>408</v>
      </c>
      <c r="E1140" s="22">
        <v>45648</v>
      </c>
      <c r="F1140" s="23">
        <v>1.585</v>
      </c>
      <c r="G1140" s="23">
        <v>0</v>
      </c>
      <c r="H1140" s="24">
        <v>1278</v>
      </c>
      <c r="I1140" s="24">
        <v>1161</v>
      </c>
      <c r="J1140" s="25">
        <v>0</v>
      </c>
      <c r="K1140" s="25">
        <v>1</v>
      </c>
      <c r="L1140" s="21" t="s">
        <v>6</v>
      </c>
      <c r="M1140" s="21" t="s">
        <v>7</v>
      </c>
      <c r="N1140" s="21">
        <v>0</v>
      </c>
      <c r="O1140" s="21">
        <v>0</v>
      </c>
      <c r="P1140" s="21" t="s">
        <v>6</v>
      </c>
    </row>
    <row r="1141" spans="1:16" x14ac:dyDescent="0.35">
      <c r="A1141" s="21" t="s">
        <v>18</v>
      </c>
      <c r="B1141" s="21" t="s">
        <v>0</v>
      </c>
      <c r="C1141" s="21" t="s">
        <v>407</v>
      </c>
      <c r="D1141" s="21" t="s">
        <v>408</v>
      </c>
      <c r="E1141" s="22">
        <v>45648</v>
      </c>
      <c r="F1141" s="23">
        <v>0.23400000000000001</v>
      </c>
      <c r="G1141" s="23">
        <v>3.0000000000000001E-3</v>
      </c>
      <c r="H1141" s="24">
        <v>1293</v>
      </c>
      <c r="I1141" s="24">
        <v>1161</v>
      </c>
      <c r="J1141" s="25">
        <v>0</v>
      </c>
      <c r="K1141" s="25">
        <v>1</v>
      </c>
      <c r="L1141" s="21" t="s">
        <v>6</v>
      </c>
      <c r="M1141" s="21" t="s">
        <v>7</v>
      </c>
      <c r="N1141" s="21">
        <v>0</v>
      </c>
      <c r="O1141" s="21">
        <v>0</v>
      </c>
      <c r="P1141" s="21" t="s">
        <v>6</v>
      </c>
    </row>
    <row r="1142" spans="1:16" x14ac:dyDescent="0.35">
      <c r="A1142" s="21" t="s">
        <v>18</v>
      </c>
      <c r="B1142" s="21" t="s">
        <v>1</v>
      </c>
      <c r="C1142" s="21" t="s">
        <v>407</v>
      </c>
      <c r="D1142" s="21" t="s">
        <v>408</v>
      </c>
      <c r="E1142" s="22">
        <v>45648</v>
      </c>
      <c r="F1142" s="23">
        <v>0</v>
      </c>
      <c r="G1142" s="23">
        <v>1.0999999999999999E-2</v>
      </c>
      <c r="H1142" s="24">
        <v>1249</v>
      </c>
      <c r="I1142" s="24">
        <v>1161</v>
      </c>
      <c r="J1142" s="25">
        <v>0</v>
      </c>
      <c r="K1142" s="25">
        <v>1</v>
      </c>
      <c r="L1142" s="21" t="s">
        <v>6</v>
      </c>
      <c r="M1142" s="21" t="s">
        <v>7</v>
      </c>
      <c r="N1142" s="21">
        <v>0</v>
      </c>
      <c r="O1142" s="21">
        <v>0</v>
      </c>
      <c r="P1142" s="21" t="s">
        <v>6</v>
      </c>
    </row>
    <row r="1143" spans="1:16" x14ac:dyDescent="0.35">
      <c r="A1143" s="21" t="s">
        <v>18</v>
      </c>
      <c r="B1143" s="21" t="s">
        <v>78</v>
      </c>
      <c r="C1143" s="21" t="s">
        <v>409</v>
      </c>
      <c r="D1143" s="21" t="s">
        <v>410</v>
      </c>
      <c r="E1143" s="22">
        <v>45648</v>
      </c>
      <c r="F1143" s="23">
        <v>0</v>
      </c>
      <c r="G1143" s="23">
        <v>0</v>
      </c>
      <c r="H1143" s="24">
        <v>9635</v>
      </c>
      <c r="I1143" s="24">
        <v>13011</v>
      </c>
      <c r="J1143" s="25">
        <v>2</v>
      </c>
      <c r="K1143" s="25">
        <v>0.25</v>
      </c>
      <c r="L1143" s="21" t="s">
        <v>6</v>
      </c>
      <c r="M1143" s="21" t="s">
        <v>6</v>
      </c>
      <c r="N1143" s="21">
        <v>0</v>
      </c>
      <c r="O1143" s="21">
        <v>0</v>
      </c>
      <c r="P1143" s="21" t="s">
        <v>6</v>
      </c>
    </row>
    <row r="1144" spans="1:16" x14ac:dyDescent="0.35">
      <c r="A1144" s="21" t="s">
        <v>18</v>
      </c>
      <c r="B1144" s="21" t="s">
        <v>81</v>
      </c>
      <c r="C1144" s="21" t="s">
        <v>409</v>
      </c>
      <c r="D1144" s="21" t="s">
        <v>410</v>
      </c>
      <c r="E1144" s="22">
        <v>45648</v>
      </c>
      <c r="F1144" s="23">
        <v>0</v>
      </c>
      <c r="G1144" s="23">
        <v>0</v>
      </c>
      <c r="H1144" s="24">
        <v>9481</v>
      </c>
      <c r="I1144" s="24">
        <v>13011</v>
      </c>
      <c r="J1144" s="25">
        <v>2</v>
      </c>
      <c r="K1144" s="25">
        <v>0.25</v>
      </c>
      <c r="L1144" s="21" t="s">
        <v>6</v>
      </c>
      <c r="M1144" s="21" t="s">
        <v>6</v>
      </c>
      <c r="N1144" s="21">
        <v>0</v>
      </c>
      <c r="O1144" s="21">
        <v>0</v>
      </c>
      <c r="P1144" s="21" t="s">
        <v>6</v>
      </c>
    </row>
    <row r="1145" spans="1:16" x14ac:dyDescent="0.35">
      <c r="A1145" s="21" t="s">
        <v>18</v>
      </c>
      <c r="B1145" s="21" t="s">
        <v>82</v>
      </c>
      <c r="C1145" s="21" t="s">
        <v>409</v>
      </c>
      <c r="D1145" s="21" t="s">
        <v>410</v>
      </c>
      <c r="E1145" s="22">
        <v>45648</v>
      </c>
      <c r="F1145" s="23">
        <v>0</v>
      </c>
      <c r="G1145" s="23">
        <v>0</v>
      </c>
      <c r="H1145" s="24">
        <v>7851</v>
      </c>
      <c r="I1145" s="24">
        <v>13011</v>
      </c>
      <c r="J1145" s="25">
        <v>2</v>
      </c>
      <c r="K1145" s="25">
        <v>0.25</v>
      </c>
      <c r="L1145" s="21" t="s">
        <v>6</v>
      </c>
      <c r="M1145" s="21" t="s">
        <v>6</v>
      </c>
      <c r="N1145" s="21">
        <v>0</v>
      </c>
      <c r="O1145" s="21">
        <v>0</v>
      </c>
      <c r="P1145" s="21" t="s">
        <v>6</v>
      </c>
    </row>
    <row r="1146" spans="1:16" x14ac:dyDescent="0.35">
      <c r="A1146" s="21" t="s">
        <v>18</v>
      </c>
      <c r="B1146" s="21" t="s">
        <v>83</v>
      </c>
      <c r="C1146" s="21" t="s">
        <v>409</v>
      </c>
      <c r="D1146" s="21" t="s">
        <v>410</v>
      </c>
      <c r="E1146" s="22">
        <v>45648</v>
      </c>
      <c r="F1146" s="23">
        <v>0</v>
      </c>
      <c r="G1146" s="23">
        <v>0</v>
      </c>
      <c r="H1146" s="24">
        <v>7339</v>
      </c>
      <c r="I1146" s="24">
        <v>13011</v>
      </c>
      <c r="J1146" s="25">
        <v>2</v>
      </c>
      <c r="K1146" s="25">
        <v>0.25</v>
      </c>
      <c r="L1146" s="21" t="s">
        <v>6</v>
      </c>
      <c r="M1146" s="21" t="s">
        <v>6</v>
      </c>
      <c r="N1146" s="21">
        <v>0</v>
      </c>
      <c r="O1146" s="21">
        <v>0</v>
      </c>
      <c r="P1146" s="21" t="s">
        <v>6</v>
      </c>
    </row>
    <row r="1147" spans="1:16" x14ac:dyDescent="0.35">
      <c r="A1147" s="21" t="s">
        <v>18</v>
      </c>
      <c r="B1147" s="21" t="s">
        <v>84</v>
      </c>
      <c r="C1147" s="21" t="s">
        <v>409</v>
      </c>
      <c r="D1147" s="21" t="s">
        <v>410</v>
      </c>
      <c r="E1147" s="22">
        <v>45648</v>
      </c>
      <c r="F1147" s="23">
        <v>0.29499999999999998</v>
      </c>
      <c r="G1147" s="23">
        <v>0</v>
      </c>
      <c r="H1147" s="24">
        <v>7975</v>
      </c>
      <c r="I1147" s="24">
        <v>13011</v>
      </c>
      <c r="J1147" s="25">
        <v>2</v>
      </c>
      <c r="K1147" s="25">
        <v>0.25</v>
      </c>
      <c r="L1147" s="21" t="s">
        <v>6</v>
      </c>
      <c r="M1147" s="21" t="s">
        <v>6</v>
      </c>
      <c r="N1147" s="21">
        <v>0</v>
      </c>
      <c r="O1147" s="21">
        <v>0</v>
      </c>
      <c r="P1147" s="21" t="s">
        <v>6</v>
      </c>
    </row>
    <row r="1148" spans="1:16" x14ac:dyDescent="0.35">
      <c r="A1148" s="21" t="s">
        <v>18</v>
      </c>
      <c r="B1148" s="21" t="s">
        <v>0</v>
      </c>
      <c r="C1148" s="21" t="s">
        <v>409</v>
      </c>
      <c r="D1148" s="21" t="s">
        <v>410</v>
      </c>
      <c r="E1148" s="22">
        <v>45648</v>
      </c>
      <c r="F1148" s="23">
        <v>0.46400000000000002</v>
      </c>
      <c r="G1148" s="23">
        <v>0.14000000000000001</v>
      </c>
      <c r="H1148" s="24">
        <v>8800</v>
      </c>
      <c r="I1148" s="24">
        <v>13011</v>
      </c>
      <c r="J1148" s="25">
        <v>2</v>
      </c>
      <c r="K1148" s="25">
        <v>0.25</v>
      </c>
      <c r="L1148" s="21" t="s">
        <v>6</v>
      </c>
      <c r="M1148" s="21" t="s">
        <v>6</v>
      </c>
      <c r="N1148" s="21">
        <v>0</v>
      </c>
      <c r="O1148" s="21">
        <v>0</v>
      </c>
      <c r="P1148" s="21" t="s">
        <v>6</v>
      </c>
    </row>
    <row r="1149" spans="1:16" x14ac:dyDescent="0.35">
      <c r="A1149" s="21" t="s">
        <v>18</v>
      </c>
      <c r="B1149" s="21" t="s">
        <v>1</v>
      </c>
      <c r="C1149" s="21" t="s">
        <v>409</v>
      </c>
      <c r="D1149" s="21" t="s">
        <v>410</v>
      </c>
      <c r="E1149" s="22">
        <v>45648</v>
      </c>
      <c r="F1149" s="23">
        <v>0</v>
      </c>
      <c r="G1149" s="23">
        <v>0.28199999999999997</v>
      </c>
      <c r="H1149" s="24">
        <v>10728</v>
      </c>
      <c r="I1149" s="24">
        <v>13011</v>
      </c>
      <c r="J1149" s="25">
        <v>2</v>
      </c>
      <c r="K1149" s="25">
        <v>0.25</v>
      </c>
      <c r="L1149" s="21" t="s">
        <v>6</v>
      </c>
      <c r="M1149" s="21" t="s">
        <v>6</v>
      </c>
      <c r="N1149" s="21">
        <v>0</v>
      </c>
      <c r="O1149" s="21">
        <v>0</v>
      </c>
      <c r="P1149" s="21" t="s">
        <v>6</v>
      </c>
    </row>
    <row r="1150" spans="1:16" x14ac:dyDescent="0.35">
      <c r="A1150" s="21" t="s">
        <v>18</v>
      </c>
      <c r="B1150" s="21" t="s">
        <v>78</v>
      </c>
      <c r="C1150" s="21" t="s">
        <v>411</v>
      </c>
      <c r="D1150" s="21" t="s">
        <v>412</v>
      </c>
      <c r="E1150" s="22">
        <v>45648</v>
      </c>
      <c r="F1150" s="23">
        <v>0</v>
      </c>
      <c r="G1150" s="23">
        <v>0</v>
      </c>
      <c r="H1150" s="24">
        <v>2526</v>
      </c>
      <c r="I1150" s="24">
        <v>2921</v>
      </c>
      <c r="J1150" s="25">
        <v>0</v>
      </c>
      <c r="K1150" s="25">
        <v>0.4</v>
      </c>
      <c r="L1150" s="21" t="s">
        <v>6</v>
      </c>
      <c r="M1150" s="21" t="s">
        <v>6</v>
      </c>
      <c r="N1150" s="21">
        <v>0</v>
      </c>
      <c r="O1150" s="21">
        <v>0</v>
      </c>
      <c r="P1150" s="21" t="s">
        <v>6</v>
      </c>
    </row>
    <row r="1151" spans="1:16" x14ac:dyDescent="0.35">
      <c r="A1151" s="21" t="s">
        <v>18</v>
      </c>
      <c r="B1151" s="21" t="s">
        <v>81</v>
      </c>
      <c r="C1151" s="21" t="s">
        <v>411</v>
      </c>
      <c r="D1151" s="21" t="s">
        <v>412</v>
      </c>
      <c r="E1151" s="22">
        <v>45648</v>
      </c>
      <c r="F1151" s="23">
        <v>0</v>
      </c>
      <c r="G1151" s="23">
        <v>0</v>
      </c>
      <c r="H1151" s="24">
        <v>2491</v>
      </c>
      <c r="I1151" s="24">
        <v>2921</v>
      </c>
      <c r="J1151" s="25">
        <v>0</v>
      </c>
      <c r="K1151" s="25">
        <v>0.4</v>
      </c>
      <c r="L1151" s="21" t="s">
        <v>6</v>
      </c>
      <c r="M1151" s="21" t="s">
        <v>6</v>
      </c>
      <c r="N1151" s="21">
        <v>0</v>
      </c>
      <c r="O1151" s="21">
        <v>0</v>
      </c>
      <c r="P1151" s="21" t="s">
        <v>6</v>
      </c>
    </row>
    <row r="1152" spans="1:16" x14ac:dyDescent="0.35">
      <c r="A1152" s="21" t="s">
        <v>18</v>
      </c>
      <c r="B1152" s="21" t="s">
        <v>82</v>
      </c>
      <c r="C1152" s="21" t="s">
        <v>411</v>
      </c>
      <c r="D1152" s="21" t="s">
        <v>412</v>
      </c>
      <c r="E1152" s="22">
        <v>45648</v>
      </c>
      <c r="F1152" s="23">
        <v>1.7999999999999999E-2</v>
      </c>
      <c r="G1152" s="23">
        <v>0</v>
      </c>
      <c r="H1152" s="24">
        <v>2813</v>
      </c>
      <c r="I1152" s="24">
        <v>2921</v>
      </c>
      <c r="J1152" s="25">
        <v>0</v>
      </c>
      <c r="K1152" s="25">
        <v>0.4</v>
      </c>
      <c r="L1152" s="21" t="s">
        <v>6</v>
      </c>
      <c r="M1152" s="21" t="s">
        <v>6</v>
      </c>
      <c r="N1152" s="21">
        <v>0</v>
      </c>
      <c r="O1152" s="21">
        <v>0</v>
      </c>
      <c r="P1152" s="21" t="s">
        <v>6</v>
      </c>
    </row>
    <row r="1153" spans="1:16" x14ac:dyDescent="0.35">
      <c r="A1153" s="21" t="s">
        <v>18</v>
      </c>
      <c r="B1153" s="21" t="s">
        <v>83</v>
      </c>
      <c r="C1153" s="21" t="s">
        <v>411</v>
      </c>
      <c r="D1153" s="21" t="s">
        <v>412</v>
      </c>
      <c r="E1153" s="22">
        <v>45648</v>
      </c>
      <c r="F1153" s="23">
        <v>0.38800000000000001</v>
      </c>
      <c r="G1153" s="23">
        <v>0</v>
      </c>
      <c r="H1153" s="24">
        <v>2098</v>
      </c>
      <c r="I1153" s="24">
        <v>2921</v>
      </c>
      <c r="J1153" s="25">
        <v>0</v>
      </c>
      <c r="K1153" s="25">
        <v>0.4</v>
      </c>
      <c r="L1153" s="21" t="s">
        <v>6</v>
      </c>
      <c r="M1153" s="21" t="s">
        <v>6</v>
      </c>
      <c r="N1153" s="21">
        <v>0</v>
      </c>
      <c r="O1153" s="21">
        <v>0</v>
      </c>
      <c r="P1153" s="21" t="s">
        <v>6</v>
      </c>
    </row>
    <row r="1154" spans="1:16" x14ac:dyDescent="0.35">
      <c r="A1154" s="21" t="s">
        <v>18</v>
      </c>
      <c r="B1154" s="21" t="s">
        <v>84</v>
      </c>
      <c r="C1154" s="21" t="s">
        <v>411</v>
      </c>
      <c r="D1154" s="21" t="s">
        <v>412</v>
      </c>
      <c r="E1154" s="22">
        <v>45648</v>
      </c>
      <c r="F1154" s="23">
        <v>1.4390000000000001</v>
      </c>
      <c r="G1154" s="23">
        <v>0</v>
      </c>
      <c r="H1154" s="24">
        <v>2569</v>
      </c>
      <c r="I1154" s="24">
        <v>2921</v>
      </c>
      <c r="J1154" s="25">
        <v>0</v>
      </c>
      <c r="K1154" s="25">
        <v>0.4</v>
      </c>
      <c r="L1154" s="21" t="s">
        <v>6</v>
      </c>
      <c r="M1154" s="21" t="s">
        <v>6</v>
      </c>
      <c r="N1154" s="21">
        <v>0</v>
      </c>
      <c r="O1154" s="21">
        <v>0</v>
      </c>
      <c r="P1154" s="21" t="s">
        <v>6</v>
      </c>
    </row>
    <row r="1155" spans="1:16" x14ac:dyDescent="0.35">
      <c r="A1155" s="21" t="s">
        <v>18</v>
      </c>
      <c r="B1155" s="21" t="s">
        <v>0</v>
      </c>
      <c r="C1155" s="21" t="s">
        <v>411</v>
      </c>
      <c r="D1155" s="21" t="s">
        <v>412</v>
      </c>
      <c r="E1155" s="22">
        <v>45648</v>
      </c>
      <c r="F1155" s="23">
        <v>1.6040000000000001</v>
      </c>
      <c r="G1155" s="23">
        <v>2.7E-2</v>
      </c>
      <c r="H1155" s="24">
        <v>2042</v>
      </c>
      <c r="I1155" s="24">
        <v>2921</v>
      </c>
      <c r="J1155" s="25">
        <v>0</v>
      </c>
      <c r="K1155" s="25">
        <v>0.4</v>
      </c>
      <c r="L1155" s="21" t="s">
        <v>6</v>
      </c>
      <c r="M1155" s="21" t="s">
        <v>6</v>
      </c>
      <c r="N1155" s="21">
        <v>0</v>
      </c>
      <c r="O1155" s="21">
        <v>0</v>
      </c>
      <c r="P1155" s="21" t="s">
        <v>6</v>
      </c>
    </row>
    <row r="1156" spans="1:16" x14ac:dyDescent="0.35">
      <c r="A1156" s="21" t="s">
        <v>18</v>
      </c>
      <c r="B1156" s="21" t="s">
        <v>1</v>
      </c>
      <c r="C1156" s="21" t="s">
        <v>411</v>
      </c>
      <c r="D1156" s="21" t="s">
        <v>412</v>
      </c>
      <c r="E1156" s="22">
        <v>45648</v>
      </c>
      <c r="F1156" s="23">
        <v>0</v>
      </c>
      <c r="G1156" s="23">
        <v>9.8000000000000004E-2</v>
      </c>
      <c r="H1156" s="24">
        <v>2776</v>
      </c>
      <c r="I1156" s="24">
        <v>2921</v>
      </c>
      <c r="J1156" s="25">
        <v>0</v>
      </c>
      <c r="K1156" s="25">
        <v>0.4</v>
      </c>
      <c r="L1156" s="21" t="s">
        <v>6</v>
      </c>
      <c r="M1156" s="21" t="s">
        <v>6</v>
      </c>
      <c r="N1156" s="21">
        <v>0</v>
      </c>
      <c r="O1156" s="21">
        <v>0</v>
      </c>
      <c r="P1156" s="21" t="s">
        <v>6</v>
      </c>
    </row>
    <row r="1157" spans="1:16" x14ac:dyDescent="0.35">
      <c r="A1157" s="21" t="s">
        <v>18</v>
      </c>
      <c r="B1157" s="21" t="s">
        <v>78</v>
      </c>
      <c r="C1157" s="21" t="s">
        <v>413</v>
      </c>
      <c r="D1157" s="21" t="s">
        <v>414</v>
      </c>
      <c r="E1157" s="22" t="s">
        <v>1582</v>
      </c>
      <c r="F1157" s="23">
        <v>0</v>
      </c>
      <c r="G1157" s="23">
        <v>0</v>
      </c>
      <c r="H1157" s="24">
        <v>3202</v>
      </c>
      <c r="I1157" s="24">
        <v>3354</v>
      </c>
      <c r="J1157" s="25">
        <v>0</v>
      </c>
      <c r="K1157" s="25">
        <v>0.25</v>
      </c>
      <c r="L1157" s="21" t="s">
        <v>6</v>
      </c>
      <c r="M1157" s="21" t="s">
        <v>7</v>
      </c>
      <c r="N1157" s="21">
        <v>0</v>
      </c>
      <c r="O1157" s="21">
        <v>0</v>
      </c>
      <c r="P1157" s="21" t="s">
        <v>6</v>
      </c>
    </row>
    <row r="1158" spans="1:16" x14ac:dyDescent="0.35">
      <c r="A1158" s="21" t="s">
        <v>18</v>
      </c>
      <c r="B1158" s="21" t="s">
        <v>81</v>
      </c>
      <c r="C1158" s="21" t="s">
        <v>413</v>
      </c>
      <c r="D1158" s="21" t="s">
        <v>414</v>
      </c>
      <c r="E1158" s="22" t="s">
        <v>1582</v>
      </c>
      <c r="F1158" s="23">
        <v>0</v>
      </c>
      <c r="G1158" s="23">
        <v>0</v>
      </c>
      <c r="H1158" s="24">
        <v>3168</v>
      </c>
      <c r="I1158" s="24">
        <v>3354</v>
      </c>
      <c r="J1158" s="25">
        <v>0</v>
      </c>
      <c r="K1158" s="25">
        <v>0.25</v>
      </c>
      <c r="L1158" s="21" t="s">
        <v>6</v>
      </c>
      <c r="M1158" s="21" t="s">
        <v>7</v>
      </c>
      <c r="N1158" s="21">
        <v>0</v>
      </c>
      <c r="O1158" s="21">
        <v>0</v>
      </c>
      <c r="P1158" s="21" t="s">
        <v>6</v>
      </c>
    </row>
    <row r="1159" spans="1:16" x14ac:dyDescent="0.35">
      <c r="A1159" s="21" t="s">
        <v>18</v>
      </c>
      <c r="B1159" s="21" t="s">
        <v>82</v>
      </c>
      <c r="C1159" s="21" t="s">
        <v>413</v>
      </c>
      <c r="D1159" s="21" t="s">
        <v>414</v>
      </c>
      <c r="E1159" s="22" t="s">
        <v>1582</v>
      </c>
      <c r="F1159" s="23">
        <v>0</v>
      </c>
      <c r="G1159" s="23">
        <v>0</v>
      </c>
      <c r="H1159" s="24">
        <v>2629</v>
      </c>
      <c r="I1159" s="24">
        <v>3354</v>
      </c>
      <c r="J1159" s="25">
        <v>0</v>
      </c>
      <c r="K1159" s="25">
        <v>0.25</v>
      </c>
      <c r="L1159" s="21" t="s">
        <v>6</v>
      </c>
      <c r="M1159" s="21" t="s">
        <v>7</v>
      </c>
      <c r="N1159" s="21">
        <v>0</v>
      </c>
      <c r="O1159" s="21">
        <v>0</v>
      </c>
      <c r="P1159" s="21" t="s">
        <v>6</v>
      </c>
    </row>
    <row r="1160" spans="1:16" x14ac:dyDescent="0.35">
      <c r="A1160" s="21" t="s">
        <v>18</v>
      </c>
      <c r="B1160" s="21" t="s">
        <v>83</v>
      </c>
      <c r="C1160" s="21" t="s">
        <v>413</v>
      </c>
      <c r="D1160" s="21" t="s">
        <v>414</v>
      </c>
      <c r="E1160" s="22" t="s">
        <v>1582</v>
      </c>
      <c r="F1160" s="23">
        <v>0.13700000000000001</v>
      </c>
      <c r="G1160" s="23">
        <v>0</v>
      </c>
      <c r="H1160" s="24">
        <v>2327</v>
      </c>
      <c r="I1160" s="24">
        <v>3354</v>
      </c>
      <c r="J1160" s="25">
        <v>0</v>
      </c>
      <c r="K1160" s="25">
        <v>0.25</v>
      </c>
      <c r="L1160" s="21" t="s">
        <v>6</v>
      </c>
      <c r="M1160" s="21" t="s">
        <v>7</v>
      </c>
      <c r="N1160" s="21">
        <v>0</v>
      </c>
      <c r="O1160" s="21">
        <v>0</v>
      </c>
      <c r="P1160" s="21" t="s">
        <v>6</v>
      </c>
    </row>
    <row r="1161" spans="1:16" x14ac:dyDescent="0.35">
      <c r="A1161" s="21" t="s">
        <v>18</v>
      </c>
      <c r="B1161" s="21" t="s">
        <v>84</v>
      </c>
      <c r="C1161" s="21" t="s">
        <v>413</v>
      </c>
      <c r="D1161" s="21" t="s">
        <v>414</v>
      </c>
      <c r="E1161" s="22" t="s">
        <v>1582</v>
      </c>
      <c r="F1161" s="23">
        <v>0.86099999999999999</v>
      </c>
      <c r="G1161" s="23">
        <v>0</v>
      </c>
      <c r="H1161" s="24">
        <v>2080</v>
      </c>
      <c r="I1161" s="24">
        <v>3354</v>
      </c>
      <c r="J1161" s="25">
        <v>0</v>
      </c>
      <c r="K1161" s="25">
        <v>0.25</v>
      </c>
      <c r="L1161" s="21" t="s">
        <v>6</v>
      </c>
      <c r="M1161" s="21" t="s">
        <v>7</v>
      </c>
      <c r="N1161" s="21">
        <v>0</v>
      </c>
      <c r="O1161" s="21">
        <v>0</v>
      </c>
      <c r="P1161" s="21" t="s">
        <v>6</v>
      </c>
    </row>
    <row r="1162" spans="1:16" x14ac:dyDescent="0.35">
      <c r="A1162" s="21" t="s">
        <v>18</v>
      </c>
      <c r="B1162" s="21" t="s">
        <v>0</v>
      </c>
      <c r="C1162" s="21" t="s">
        <v>413</v>
      </c>
      <c r="D1162" s="21" t="s">
        <v>414</v>
      </c>
      <c r="E1162" s="22" t="s">
        <v>1582</v>
      </c>
      <c r="F1162" s="23">
        <v>1.29</v>
      </c>
      <c r="G1162" s="23">
        <v>6.9000000000000006E-2</v>
      </c>
      <c r="H1162" s="24">
        <v>1872</v>
      </c>
      <c r="I1162" s="24">
        <v>3354</v>
      </c>
      <c r="J1162" s="25">
        <v>0</v>
      </c>
      <c r="K1162" s="25">
        <v>0.25</v>
      </c>
      <c r="L1162" s="21" t="s">
        <v>6</v>
      </c>
      <c r="M1162" s="21" t="s">
        <v>7</v>
      </c>
      <c r="N1162" s="21">
        <v>0</v>
      </c>
      <c r="O1162" s="21">
        <v>0</v>
      </c>
      <c r="P1162" s="21" t="s">
        <v>6</v>
      </c>
    </row>
    <row r="1163" spans="1:16" x14ac:dyDescent="0.35">
      <c r="A1163" s="21" t="s">
        <v>18</v>
      </c>
      <c r="B1163" s="21" t="s">
        <v>1</v>
      </c>
      <c r="C1163" s="21" t="s">
        <v>413</v>
      </c>
      <c r="D1163" s="21" t="s">
        <v>414</v>
      </c>
      <c r="E1163" s="22" t="s">
        <v>1582</v>
      </c>
      <c r="F1163" s="23">
        <v>2.5000000000000001E-2</v>
      </c>
      <c r="G1163" s="23">
        <v>0.21299999999999999</v>
      </c>
      <c r="H1163" s="24">
        <v>3242</v>
      </c>
      <c r="I1163" s="24">
        <v>3354</v>
      </c>
      <c r="J1163" s="25">
        <v>0</v>
      </c>
      <c r="K1163" s="25">
        <v>0.25</v>
      </c>
      <c r="L1163" s="21" t="s">
        <v>6</v>
      </c>
      <c r="M1163" s="21" t="s">
        <v>7</v>
      </c>
      <c r="N1163" s="21">
        <v>0</v>
      </c>
      <c r="O1163" s="21">
        <v>0</v>
      </c>
      <c r="P1163" s="21" t="s">
        <v>6</v>
      </c>
    </row>
    <row r="1164" spans="1:16" x14ac:dyDescent="0.35">
      <c r="A1164" s="21" t="s">
        <v>18</v>
      </c>
      <c r="B1164" s="21" t="s">
        <v>78</v>
      </c>
      <c r="C1164" s="21" t="s">
        <v>415</v>
      </c>
      <c r="D1164" s="21" t="s">
        <v>416</v>
      </c>
      <c r="E1164" s="22">
        <v>45648</v>
      </c>
      <c r="F1164" s="23">
        <v>0</v>
      </c>
      <c r="G1164" s="23">
        <v>0</v>
      </c>
      <c r="H1164" s="24">
        <v>4869</v>
      </c>
      <c r="I1164" s="24">
        <v>4625</v>
      </c>
      <c r="J1164" s="25">
        <v>0</v>
      </c>
      <c r="K1164" s="25">
        <v>0.9</v>
      </c>
      <c r="L1164" s="21" t="s">
        <v>6</v>
      </c>
      <c r="M1164" s="21" t="s">
        <v>7</v>
      </c>
      <c r="N1164" s="21">
        <v>0</v>
      </c>
      <c r="O1164" s="21">
        <v>0</v>
      </c>
      <c r="P1164" s="21" t="s">
        <v>6</v>
      </c>
    </row>
    <row r="1165" spans="1:16" x14ac:dyDescent="0.35">
      <c r="A1165" s="21" t="s">
        <v>18</v>
      </c>
      <c r="B1165" s="21" t="s">
        <v>81</v>
      </c>
      <c r="C1165" s="21" t="s">
        <v>415</v>
      </c>
      <c r="D1165" s="21" t="s">
        <v>416</v>
      </c>
      <c r="E1165" s="22">
        <v>45648</v>
      </c>
      <c r="F1165" s="23">
        <v>0.13300000000000001</v>
      </c>
      <c r="G1165" s="23">
        <v>0</v>
      </c>
      <c r="H1165" s="24">
        <v>4814</v>
      </c>
      <c r="I1165" s="24">
        <v>4625</v>
      </c>
      <c r="J1165" s="25">
        <v>0</v>
      </c>
      <c r="K1165" s="25">
        <v>0.9</v>
      </c>
      <c r="L1165" s="21" t="s">
        <v>6</v>
      </c>
      <c r="M1165" s="21" t="s">
        <v>7</v>
      </c>
      <c r="N1165" s="21">
        <v>0</v>
      </c>
      <c r="O1165" s="21">
        <v>0</v>
      </c>
      <c r="P1165" s="21" t="s">
        <v>6</v>
      </c>
    </row>
    <row r="1166" spans="1:16" x14ac:dyDescent="0.35">
      <c r="A1166" s="21" t="s">
        <v>18</v>
      </c>
      <c r="B1166" s="21" t="s">
        <v>82</v>
      </c>
      <c r="C1166" s="21" t="s">
        <v>415</v>
      </c>
      <c r="D1166" s="21" t="s">
        <v>416</v>
      </c>
      <c r="E1166" s="22">
        <v>45648</v>
      </c>
      <c r="F1166" s="23">
        <v>0.45800000000000002</v>
      </c>
      <c r="G1166" s="23">
        <v>0</v>
      </c>
      <c r="H1166" s="24">
        <v>6835</v>
      </c>
      <c r="I1166" s="24">
        <v>4625</v>
      </c>
      <c r="J1166" s="25">
        <v>0</v>
      </c>
      <c r="K1166" s="25">
        <v>0.9</v>
      </c>
      <c r="L1166" s="21" t="s">
        <v>6</v>
      </c>
      <c r="M1166" s="21" t="s">
        <v>7</v>
      </c>
      <c r="N1166" s="21">
        <v>0</v>
      </c>
      <c r="O1166" s="21">
        <v>0</v>
      </c>
      <c r="P1166" s="21" t="s">
        <v>6</v>
      </c>
    </row>
    <row r="1167" spans="1:16" x14ac:dyDescent="0.35">
      <c r="A1167" s="21" t="s">
        <v>18</v>
      </c>
      <c r="B1167" s="21" t="s">
        <v>83</v>
      </c>
      <c r="C1167" s="21" t="s">
        <v>415</v>
      </c>
      <c r="D1167" s="21" t="s">
        <v>416</v>
      </c>
      <c r="E1167" s="22">
        <v>45648</v>
      </c>
      <c r="F1167" s="23">
        <v>1.1000000000000001</v>
      </c>
      <c r="G1167" s="23">
        <v>0</v>
      </c>
      <c r="H1167" s="24">
        <v>4450</v>
      </c>
      <c r="I1167" s="24">
        <v>4625</v>
      </c>
      <c r="J1167" s="25">
        <v>0</v>
      </c>
      <c r="K1167" s="25">
        <v>0.9</v>
      </c>
      <c r="L1167" s="21" t="s">
        <v>6</v>
      </c>
      <c r="M1167" s="21" t="s">
        <v>7</v>
      </c>
      <c r="N1167" s="21">
        <v>0</v>
      </c>
      <c r="O1167" s="21">
        <v>0</v>
      </c>
      <c r="P1167" s="21" t="s">
        <v>6</v>
      </c>
    </row>
    <row r="1168" spans="1:16" x14ac:dyDescent="0.35">
      <c r="A1168" s="21" t="s">
        <v>18</v>
      </c>
      <c r="B1168" s="21" t="s">
        <v>84</v>
      </c>
      <c r="C1168" s="21" t="s">
        <v>415</v>
      </c>
      <c r="D1168" s="21" t="s">
        <v>416</v>
      </c>
      <c r="E1168" s="22">
        <v>45648</v>
      </c>
      <c r="F1168" s="23">
        <v>1.6E-2</v>
      </c>
      <c r="G1168" s="23">
        <v>0</v>
      </c>
      <c r="H1168" s="24">
        <v>5400</v>
      </c>
      <c r="I1168" s="24">
        <v>4625</v>
      </c>
      <c r="J1168" s="25">
        <v>0</v>
      </c>
      <c r="K1168" s="25">
        <v>0.9</v>
      </c>
      <c r="L1168" s="21" t="s">
        <v>6</v>
      </c>
      <c r="M1168" s="21" t="s">
        <v>7</v>
      </c>
      <c r="N1168" s="21">
        <v>0</v>
      </c>
      <c r="O1168" s="21">
        <v>0</v>
      </c>
      <c r="P1168" s="21" t="s">
        <v>6</v>
      </c>
    </row>
    <row r="1169" spans="1:16" x14ac:dyDescent="0.35">
      <c r="A1169" s="21" t="s">
        <v>18</v>
      </c>
      <c r="B1169" s="21" t="s">
        <v>0</v>
      </c>
      <c r="C1169" s="21" t="s">
        <v>415</v>
      </c>
      <c r="D1169" s="21" t="s">
        <v>416</v>
      </c>
      <c r="E1169" s="22">
        <v>45648</v>
      </c>
      <c r="F1169" s="23">
        <v>0</v>
      </c>
      <c r="G1169" s="23">
        <v>8.9999999999999993E-3</v>
      </c>
      <c r="H1169" s="24">
        <v>3964</v>
      </c>
      <c r="I1169" s="24">
        <v>4625</v>
      </c>
      <c r="J1169" s="25">
        <v>0</v>
      </c>
      <c r="K1169" s="25">
        <v>0.9</v>
      </c>
      <c r="L1169" s="21" t="s">
        <v>6</v>
      </c>
      <c r="M1169" s="21" t="s">
        <v>7</v>
      </c>
      <c r="N1169" s="21">
        <v>0</v>
      </c>
      <c r="O1169" s="21">
        <v>0</v>
      </c>
      <c r="P1169" s="21" t="s">
        <v>6</v>
      </c>
    </row>
    <row r="1170" spans="1:16" x14ac:dyDescent="0.35">
      <c r="A1170" s="21" t="s">
        <v>18</v>
      </c>
      <c r="B1170" s="21" t="s">
        <v>1</v>
      </c>
      <c r="C1170" s="21" t="s">
        <v>415</v>
      </c>
      <c r="D1170" s="21" t="s">
        <v>416</v>
      </c>
      <c r="E1170" s="22">
        <v>45648</v>
      </c>
      <c r="F1170" s="23">
        <v>0</v>
      </c>
      <c r="G1170" s="23">
        <v>8.9999999999999993E-3</v>
      </c>
      <c r="H1170" s="24">
        <v>4978</v>
      </c>
      <c r="I1170" s="24">
        <v>4625</v>
      </c>
      <c r="J1170" s="25">
        <v>0</v>
      </c>
      <c r="K1170" s="25">
        <v>0.9</v>
      </c>
      <c r="L1170" s="21" t="s">
        <v>6</v>
      </c>
      <c r="M1170" s="21" t="s">
        <v>7</v>
      </c>
      <c r="N1170" s="21">
        <v>0</v>
      </c>
      <c r="O1170" s="21">
        <v>0</v>
      </c>
      <c r="P1170" s="21" t="s">
        <v>6</v>
      </c>
    </row>
    <row r="1171" spans="1:16" x14ac:dyDescent="0.35">
      <c r="A1171" s="21" t="s">
        <v>18</v>
      </c>
      <c r="B1171" s="21" t="s">
        <v>78</v>
      </c>
      <c r="C1171" s="21" t="s">
        <v>417</v>
      </c>
      <c r="D1171" s="21" t="s">
        <v>418</v>
      </c>
      <c r="E1171" s="22">
        <v>45648</v>
      </c>
      <c r="F1171" s="23">
        <v>0</v>
      </c>
      <c r="G1171" s="23">
        <v>0</v>
      </c>
      <c r="H1171" s="24">
        <v>3081</v>
      </c>
      <c r="I1171" s="24">
        <v>2931</v>
      </c>
      <c r="J1171" s="25">
        <v>0</v>
      </c>
      <c r="K1171" s="25">
        <v>1</v>
      </c>
      <c r="L1171" s="21" t="s">
        <v>6</v>
      </c>
      <c r="M1171" s="21" t="s">
        <v>6</v>
      </c>
      <c r="N1171" s="21">
        <v>0</v>
      </c>
      <c r="O1171" s="21">
        <v>0</v>
      </c>
      <c r="P1171" s="21" t="s">
        <v>6</v>
      </c>
    </row>
    <row r="1172" spans="1:16" x14ac:dyDescent="0.35">
      <c r="A1172" s="21" t="s">
        <v>18</v>
      </c>
      <c r="B1172" s="21" t="s">
        <v>81</v>
      </c>
      <c r="C1172" s="21" t="s">
        <v>417</v>
      </c>
      <c r="D1172" s="21" t="s">
        <v>418</v>
      </c>
      <c r="E1172" s="22">
        <v>45648</v>
      </c>
      <c r="F1172" s="23">
        <v>0.25800000000000001</v>
      </c>
      <c r="G1172" s="23">
        <v>0</v>
      </c>
      <c r="H1172" s="24">
        <v>3039</v>
      </c>
      <c r="I1172" s="24">
        <v>2931</v>
      </c>
      <c r="J1172" s="25">
        <v>0</v>
      </c>
      <c r="K1172" s="25">
        <v>1</v>
      </c>
      <c r="L1172" s="21" t="s">
        <v>6</v>
      </c>
      <c r="M1172" s="21" t="s">
        <v>6</v>
      </c>
      <c r="N1172" s="21">
        <v>0</v>
      </c>
      <c r="O1172" s="21">
        <v>0</v>
      </c>
      <c r="P1172" s="21" t="s">
        <v>6</v>
      </c>
    </row>
    <row r="1173" spans="1:16" x14ac:dyDescent="0.35">
      <c r="A1173" s="21" t="s">
        <v>18</v>
      </c>
      <c r="B1173" s="21" t="s">
        <v>82</v>
      </c>
      <c r="C1173" s="21" t="s">
        <v>417</v>
      </c>
      <c r="D1173" s="21" t="s">
        <v>418</v>
      </c>
      <c r="E1173" s="22">
        <v>45648</v>
      </c>
      <c r="F1173" s="23">
        <v>0.17</v>
      </c>
      <c r="G1173" s="23">
        <v>0</v>
      </c>
      <c r="H1173" s="24">
        <v>2373</v>
      </c>
      <c r="I1173" s="24">
        <v>2931</v>
      </c>
      <c r="J1173" s="25">
        <v>0</v>
      </c>
      <c r="K1173" s="25">
        <v>1</v>
      </c>
      <c r="L1173" s="21" t="s">
        <v>6</v>
      </c>
      <c r="M1173" s="21" t="s">
        <v>6</v>
      </c>
      <c r="N1173" s="21">
        <v>0</v>
      </c>
      <c r="O1173" s="21">
        <v>0</v>
      </c>
      <c r="P1173" s="21" t="s">
        <v>6</v>
      </c>
    </row>
    <row r="1174" spans="1:16" x14ac:dyDescent="0.35">
      <c r="A1174" s="21" t="s">
        <v>18</v>
      </c>
      <c r="B1174" s="21" t="s">
        <v>83</v>
      </c>
      <c r="C1174" s="21" t="s">
        <v>417</v>
      </c>
      <c r="D1174" s="21" t="s">
        <v>418</v>
      </c>
      <c r="E1174" s="22">
        <v>45648</v>
      </c>
      <c r="F1174" s="23">
        <v>0.9</v>
      </c>
      <c r="G1174" s="23">
        <v>0</v>
      </c>
      <c r="H1174" s="24">
        <v>1711</v>
      </c>
      <c r="I1174" s="24">
        <v>2931</v>
      </c>
      <c r="J1174" s="25">
        <v>0</v>
      </c>
      <c r="K1174" s="25">
        <v>1</v>
      </c>
      <c r="L1174" s="21" t="s">
        <v>6</v>
      </c>
      <c r="M1174" s="21" t="s">
        <v>6</v>
      </c>
      <c r="N1174" s="21">
        <v>0</v>
      </c>
      <c r="O1174" s="21">
        <v>0</v>
      </c>
      <c r="P1174" s="21" t="s">
        <v>6</v>
      </c>
    </row>
    <row r="1175" spans="1:16" x14ac:dyDescent="0.35">
      <c r="A1175" s="21" t="s">
        <v>18</v>
      </c>
      <c r="B1175" s="21" t="s">
        <v>84</v>
      </c>
      <c r="C1175" s="21" t="s">
        <v>417</v>
      </c>
      <c r="D1175" s="21" t="s">
        <v>418</v>
      </c>
      <c r="E1175" s="22">
        <v>45648</v>
      </c>
      <c r="F1175" s="23">
        <v>4.1029999999999998</v>
      </c>
      <c r="G1175" s="23">
        <v>0</v>
      </c>
      <c r="H1175" s="24">
        <v>1259</v>
      </c>
      <c r="I1175" s="24">
        <v>2931</v>
      </c>
      <c r="J1175" s="25">
        <v>0</v>
      </c>
      <c r="K1175" s="25">
        <v>1</v>
      </c>
      <c r="L1175" s="21" t="s">
        <v>6</v>
      </c>
      <c r="M1175" s="21" t="s">
        <v>6</v>
      </c>
      <c r="N1175" s="21">
        <v>0</v>
      </c>
      <c r="O1175" s="21">
        <v>0</v>
      </c>
      <c r="P1175" s="21" t="s">
        <v>6</v>
      </c>
    </row>
    <row r="1176" spans="1:16" x14ac:dyDescent="0.35">
      <c r="A1176" s="21" t="s">
        <v>18</v>
      </c>
      <c r="B1176" s="21" t="s">
        <v>0</v>
      </c>
      <c r="C1176" s="21" t="s">
        <v>417</v>
      </c>
      <c r="D1176" s="21" t="s">
        <v>418</v>
      </c>
      <c r="E1176" s="22">
        <v>45648</v>
      </c>
      <c r="F1176" s="23">
        <v>0.159</v>
      </c>
      <c r="G1176" s="23">
        <v>0</v>
      </c>
      <c r="H1176" s="24">
        <v>1473</v>
      </c>
      <c r="I1176" s="24">
        <v>2931</v>
      </c>
      <c r="J1176" s="25">
        <v>0</v>
      </c>
      <c r="K1176" s="25">
        <v>1</v>
      </c>
      <c r="L1176" s="21" t="s">
        <v>6</v>
      </c>
      <c r="M1176" s="21" t="s">
        <v>6</v>
      </c>
      <c r="N1176" s="21">
        <v>0</v>
      </c>
      <c r="O1176" s="21">
        <v>0</v>
      </c>
      <c r="P1176" s="21" t="s">
        <v>6</v>
      </c>
    </row>
    <row r="1177" spans="1:16" x14ac:dyDescent="0.35">
      <c r="A1177" s="21" t="s">
        <v>18</v>
      </c>
      <c r="B1177" s="21" t="s">
        <v>1</v>
      </c>
      <c r="C1177" s="21" t="s">
        <v>417</v>
      </c>
      <c r="D1177" s="21" t="s">
        <v>418</v>
      </c>
      <c r="E1177" s="22">
        <v>45648</v>
      </c>
      <c r="F1177" s="23">
        <v>3.0000000000000001E-3</v>
      </c>
      <c r="G1177" s="23">
        <v>0.107</v>
      </c>
      <c r="H1177" s="24">
        <v>3167</v>
      </c>
      <c r="I1177" s="24">
        <v>2931</v>
      </c>
      <c r="J1177" s="25">
        <v>0</v>
      </c>
      <c r="K1177" s="25">
        <v>1</v>
      </c>
      <c r="L1177" s="21" t="s">
        <v>6</v>
      </c>
      <c r="M1177" s="21" t="s">
        <v>6</v>
      </c>
      <c r="N1177" s="21">
        <v>0</v>
      </c>
      <c r="O1177" s="21">
        <v>0</v>
      </c>
      <c r="P1177" s="21" t="s">
        <v>6</v>
      </c>
    </row>
    <row r="1178" spans="1:16" x14ac:dyDescent="0.35">
      <c r="A1178" s="21" t="s">
        <v>18</v>
      </c>
      <c r="B1178" s="21" t="s">
        <v>78</v>
      </c>
      <c r="C1178" s="21" t="s">
        <v>419</v>
      </c>
      <c r="D1178" s="21" t="s">
        <v>420</v>
      </c>
      <c r="E1178" s="22" t="s">
        <v>1583</v>
      </c>
      <c r="F1178" s="23">
        <v>0</v>
      </c>
      <c r="G1178" s="23">
        <v>0</v>
      </c>
      <c r="H1178" s="24">
        <v>4696</v>
      </c>
      <c r="I1178" s="24">
        <v>5406</v>
      </c>
      <c r="J1178" s="25">
        <v>0</v>
      </c>
      <c r="K1178" s="25">
        <v>0.6</v>
      </c>
      <c r="L1178" s="21" t="s">
        <v>6</v>
      </c>
      <c r="M1178" s="21" t="s">
        <v>7</v>
      </c>
      <c r="N1178" s="21">
        <v>0</v>
      </c>
      <c r="O1178" s="21">
        <v>0</v>
      </c>
      <c r="P1178" s="21" t="s">
        <v>6</v>
      </c>
    </row>
    <row r="1179" spans="1:16" x14ac:dyDescent="0.35">
      <c r="A1179" s="21" t="s">
        <v>18</v>
      </c>
      <c r="B1179" s="21" t="s">
        <v>81</v>
      </c>
      <c r="C1179" s="21" t="s">
        <v>419</v>
      </c>
      <c r="D1179" s="21" t="s">
        <v>420</v>
      </c>
      <c r="E1179" s="22" t="s">
        <v>1583</v>
      </c>
      <c r="F1179" s="23">
        <v>0</v>
      </c>
      <c r="G1179" s="23">
        <v>0</v>
      </c>
      <c r="H1179" s="24">
        <v>4631</v>
      </c>
      <c r="I1179" s="24">
        <v>5406</v>
      </c>
      <c r="J1179" s="25">
        <v>0</v>
      </c>
      <c r="K1179" s="25">
        <v>0.6</v>
      </c>
      <c r="L1179" s="21" t="s">
        <v>6</v>
      </c>
      <c r="M1179" s="21" t="s">
        <v>7</v>
      </c>
      <c r="N1179" s="21">
        <v>0</v>
      </c>
      <c r="O1179" s="21">
        <v>0</v>
      </c>
      <c r="P1179" s="21" t="s">
        <v>6</v>
      </c>
    </row>
    <row r="1180" spans="1:16" x14ac:dyDescent="0.35">
      <c r="A1180" s="21" t="s">
        <v>18</v>
      </c>
      <c r="B1180" s="21" t="s">
        <v>82</v>
      </c>
      <c r="C1180" s="21" t="s">
        <v>419</v>
      </c>
      <c r="D1180" s="21" t="s">
        <v>420</v>
      </c>
      <c r="E1180" s="22" t="s">
        <v>1583</v>
      </c>
      <c r="F1180" s="23">
        <v>0</v>
      </c>
      <c r="G1180" s="23">
        <v>0</v>
      </c>
      <c r="H1180" s="24">
        <v>3759</v>
      </c>
      <c r="I1180" s="24">
        <v>5406</v>
      </c>
      <c r="J1180" s="25">
        <v>0</v>
      </c>
      <c r="K1180" s="25">
        <v>0.6</v>
      </c>
      <c r="L1180" s="21" t="s">
        <v>6</v>
      </c>
      <c r="M1180" s="21" t="s">
        <v>7</v>
      </c>
      <c r="N1180" s="21">
        <v>0</v>
      </c>
      <c r="O1180" s="21">
        <v>0</v>
      </c>
      <c r="P1180" s="21" t="s">
        <v>6</v>
      </c>
    </row>
    <row r="1181" spans="1:16" x14ac:dyDescent="0.35">
      <c r="A1181" s="21" t="s">
        <v>18</v>
      </c>
      <c r="B1181" s="21" t="s">
        <v>83</v>
      </c>
      <c r="C1181" s="21" t="s">
        <v>419</v>
      </c>
      <c r="D1181" s="21" t="s">
        <v>420</v>
      </c>
      <c r="E1181" s="22" t="s">
        <v>1583</v>
      </c>
      <c r="F1181" s="23">
        <v>0</v>
      </c>
      <c r="G1181" s="23">
        <v>0</v>
      </c>
      <c r="H1181" s="24">
        <v>4194</v>
      </c>
      <c r="I1181" s="24">
        <v>5406</v>
      </c>
      <c r="J1181" s="25">
        <v>0</v>
      </c>
      <c r="K1181" s="25">
        <v>0.6</v>
      </c>
      <c r="L1181" s="21" t="s">
        <v>6</v>
      </c>
      <c r="M1181" s="21" t="s">
        <v>7</v>
      </c>
      <c r="N1181" s="21">
        <v>0</v>
      </c>
      <c r="O1181" s="21">
        <v>0</v>
      </c>
      <c r="P1181" s="21" t="s">
        <v>6</v>
      </c>
    </row>
    <row r="1182" spans="1:16" x14ac:dyDescent="0.35">
      <c r="A1182" s="21" t="s">
        <v>18</v>
      </c>
      <c r="B1182" s="21" t="s">
        <v>84</v>
      </c>
      <c r="C1182" s="21" t="s">
        <v>419</v>
      </c>
      <c r="D1182" s="21" t="s">
        <v>420</v>
      </c>
      <c r="E1182" s="22" t="s">
        <v>1583</v>
      </c>
      <c r="F1182" s="23">
        <v>0.32100000000000001</v>
      </c>
      <c r="G1182" s="23">
        <v>0</v>
      </c>
      <c r="H1182" s="24">
        <v>3319</v>
      </c>
      <c r="I1182" s="24">
        <v>5406</v>
      </c>
      <c r="J1182" s="25">
        <v>0</v>
      </c>
      <c r="K1182" s="25">
        <v>0.6</v>
      </c>
      <c r="L1182" s="21" t="s">
        <v>6</v>
      </c>
      <c r="M1182" s="21" t="s">
        <v>7</v>
      </c>
      <c r="N1182" s="21">
        <v>0</v>
      </c>
      <c r="O1182" s="21">
        <v>0</v>
      </c>
      <c r="P1182" s="21" t="s">
        <v>6</v>
      </c>
    </row>
    <row r="1183" spans="1:16" x14ac:dyDescent="0.35">
      <c r="A1183" s="21" t="s">
        <v>18</v>
      </c>
      <c r="B1183" s="21" t="s">
        <v>0</v>
      </c>
      <c r="C1183" s="21" t="s">
        <v>419</v>
      </c>
      <c r="D1183" s="21" t="s">
        <v>420</v>
      </c>
      <c r="E1183" s="22" t="s">
        <v>1583</v>
      </c>
      <c r="F1183" s="23">
        <v>1.482</v>
      </c>
      <c r="G1183" s="23">
        <v>8.9999999999999993E-3</v>
      </c>
      <c r="H1183" s="24">
        <v>3336</v>
      </c>
      <c r="I1183" s="24">
        <v>5406</v>
      </c>
      <c r="J1183" s="25">
        <v>0</v>
      </c>
      <c r="K1183" s="25">
        <v>0.6</v>
      </c>
      <c r="L1183" s="21" t="s">
        <v>6</v>
      </c>
      <c r="M1183" s="21" t="s">
        <v>7</v>
      </c>
      <c r="N1183" s="21">
        <v>0</v>
      </c>
      <c r="O1183" s="21">
        <v>0</v>
      </c>
      <c r="P1183" s="21" t="s">
        <v>6</v>
      </c>
    </row>
    <row r="1184" spans="1:16" x14ac:dyDescent="0.35">
      <c r="A1184" s="21" t="s">
        <v>18</v>
      </c>
      <c r="B1184" s="21" t="s">
        <v>1</v>
      </c>
      <c r="C1184" s="21" t="s">
        <v>419</v>
      </c>
      <c r="D1184" s="21" t="s">
        <v>420</v>
      </c>
      <c r="E1184" s="22" t="s">
        <v>1583</v>
      </c>
      <c r="F1184" s="23">
        <v>0.307</v>
      </c>
      <c r="G1184" s="23">
        <v>9.6000000000000002E-2</v>
      </c>
      <c r="H1184" s="24">
        <v>4829</v>
      </c>
      <c r="I1184" s="24">
        <v>5406</v>
      </c>
      <c r="J1184" s="25">
        <v>0</v>
      </c>
      <c r="K1184" s="25">
        <v>0.6</v>
      </c>
      <c r="L1184" s="21" t="s">
        <v>6</v>
      </c>
      <c r="M1184" s="21" t="s">
        <v>7</v>
      </c>
      <c r="N1184" s="21">
        <v>0</v>
      </c>
      <c r="O1184" s="21">
        <v>0</v>
      </c>
      <c r="P1184" s="21" t="s">
        <v>6</v>
      </c>
    </row>
    <row r="1185" spans="1:16" x14ac:dyDescent="0.35">
      <c r="A1185" s="21" t="s">
        <v>18</v>
      </c>
      <c r="B1185" s="21" t="s">
        <v>78</v>
      </c>
      <c r="C1185" s="21" t="s">
        <v>421</v>
      </c>
      <c r="D1185" s="21" t="s">
        <v>422</v>
      </c>
      <c r="E1185" s="22" t="s">
        <v>1583</v>
      </c>
      <c r="F1185" s="23">
        <v>0</v>
      </c>
      <c r="G1185" s="23">
        <v>0</v>
      </c>
      <c r="H1185" s="24">
        <v>2611</v>
      </c>
      <c r="I1185" s="24">
        <v>3502</v>
      </c>
      <c r="J1185" s="25">
        <v>0</v>
      </c>
      <c r="K1185" s="25">
        <v>0.3</v>
      </c>
      <c r="L1185" s="21" t="s">
        <v>6</v>
      </c>
      <c r="M1185" s="21" t="s">
        <v>7</v>
      </c>
      <c r="N1185" s="21">
        <v>0</v>
      </c>
      <c r="O1185" s="21">
        <v>0</v>
      </c>
      <c r="P1185" s="21" t="s">
        <v>6</v>
      </c>
    </row>
    <row r="1186" spans="1:16" x14ac:dyDescent="0.35">
      <c r="A1186" s="21" t="s">
        <v>18</v>
      </c>
      <c r="B1186" s="21" t="s">
        <v>81</v>
      </c>
      <c r="C1186" s="21" t="s">
        <v>421</v>
      </c>
      <c r="D1186" s="21" t="s">
        <v>422</v>
      </c>
      <c r="E1186" s="22" t="s">
        <v>1583</v>
      </c>
      <c r="F1186" s="23">
        <v>0</v>
      </c>
      <c r="G1186" s="23">
        <v>0</v>
      </c>
      <c r="H1186" s="24">
        <v>2575</v>
      </c>
      <c r="I1186" s="24">
        <v>3502</v>
      </c>
      <c r="J1186" s="25">
        <v>0</v>
      </c>
      <c r="K1186" s="25">
        <v>0.3</v>
      </c>
      <c r="L1186" s="21" t="s">
        <v>6</v>
      </c>
      <c r="M1186" s="21" t="s">
        <v>7</v>
      </c>
      <c r="N1186" s="21">
        <v>0</v>
      </c>
      <c r="O1186" s="21">
        <v>0</v>
      </c>
      <c r="P1186" s="21" t="s">
        <v>6</v>
      </c>
    </row>
    <row r="1187" spans="1:16" x14ac:dyDescent="0.35">
      <c r="A1187" s="21" t="s">
        <v>18</v>
      </c>
      <c r="B1187" s="21" t="s">
        <v>82</v>
      </c>
      <c r="C1187" s="21" t="s">
        <v>421</v>
      </c>
      <c r="D1187" s="21" t="s">
        <v>422</v>
      </c>
      <c r="E1187" s="22" t="s">
        <v>1583</v>
      </c>
      <c r="F1187" s="23">
        <v>2.5000000000000001E-2</v>
      </c>
      <c r="G1187" s="23">
        <v>0</v>
      </c>
      <c r="H1187" s="24">
        <v>3585</v>
      </c>
      <c r="I1187" s="24">
        <v>3502</v>
      </c>
      <c r="J1187" s="25">
        <v>0</v>
      </c>
      <c r="K1187" s="25">
        <v>0.3</v>
      </c>
      <c r="L1187" s="21" t="s">
        <v>6</v>
      </c>
      <c r="M1187" s="21" t="s">
        <v>7</v>
      </c>
      <c r="N1187" s="21">
        <v>0</v>
      </c>
      <c r="O1187" s="21">
        <v>0</v>
      </c>
      <c r="P1187" s="21" t="s">
        <v>6</v>
      </c>
    </row>
    <row r="1188" spans="1:16" x14ac:dyDescent="0.35">
      <c r="A1188" s="21" t="s">
        <v>18</v>
      </c>
      <c r="B1188" s="21" t="s">
        <v>83</v>
      </c>
      <c r="C1188" s="21" t="s">
        <v>421</v>
      </c>
      <c r="D1188" s="21" t="s">
        <v>422</v>
      </c>
      <c r="E1188" s="22" t="s">
        <v>1583</v>
      </c>
      <c r="F1188" s="23">
        <v>0.17899999999999999</v>
      </c>
      <c r="G1188" s="23">
        <v>0</v>
      </c>
      <c r="H1188" s="24">
        <v>2815</v>
      </c>
      <c r="I1188" s="24">
        <v>3502</v>
      </c>
      <c r="J1188" s="25">
        <v>0</v>
      </c>
      <c r="K1188" s="25">
        <v>0.3</v>
      </c>
      <c r="L1188" s="21" t="s">
        <v>6</v>
      </c>
      <c r="M1188" s="21" t="s">
        <v>7</v>
      </c>
      <c r="N1188" s="21">
        <v>0</v>
      </c>
      <c r="O1188" s="21">
        <v>0</v>
      </c>
      <c r="P1188" s="21" t="s">
        <v>6</v>
      </c>
    </row>
    <row r="1189" spans="1:16" x14ac:dyDescent="0.35">
      <c r="A1189" s="21" t="s">
        <v>18</v>
      </c>
      <c r="B1189" s="21" t="s">
        <v>84</v>
      </c>
      <c r="C1189" s="21" t="s">
        <v>421</v>
      </c>
      <c r="D1189" s="21" t="s">
        <v>422</v>
      </c>
      <c r="E1189" s="22" t="s">
        <v>1583</v>
      </c>
      <c r="F1189" s="23">
        <v>1.1299999999999999</v>
      </c>
      <c r="G1189" s="23">
        <v>0</v>
      </c>
      <c r="H1189" s="24">
        <v>3135</v>
      </c>
      <c r="I1189" s="24">
        <v>3502</v>
      </c>
      <c r="J1189" s="25">
        <v>0</v>
      </c>
      <c r="K1189" s="25">
        <v>0.3</v>
      </c>
      <c r="L1189" s="21" t="s">
        <v>6</v>
      </c>
      <c r="M1189" s="21" t="s">
        <v>7</v>
      </c>
      <c r="N1189" s="21">
        <v>0</v>
      </c>
      <c r="O1189" s="21">
        <v>0</v>
      </c>
      <c r="P1189" s="21" t="s">
        <v>6</v>
      </c>
    </row>
    <row r="1190" spans="1:16" x14ac:dyDescent="0.35">
      <c r="A1190" s="21" t="s">
        <v>18</v>
      </c>
      <c r="B1190" s="21" t="s">
        <v>0</v>
      </c>
      <c r="C1190" s="21" t="s">
        <v>421</v>
      </c>
      <c r="D1190" s="21" t="s">
        <v>422</v>
      </c>
      <c r="E1190" s="22" t="s">
        <v>1583</v>
      </c>
      <c r="F1190" s="23">
        <v>1.6619999999999999</v>
      </c>
      <c r="G1190" s="23">
        <v>0.08</v>
      </c>
      <c r="H1190" s="24">
        <v>3125</v>
      </c>
      <c r="I1190" s="24">
        <v>3502</v>
      </c>
      <c r="J1190" s="25">
        <v>0</v>
      </c>
      <c r="K1190" s="25">
        <v>0.3</v>
      </c>
      <c r="L1190" s="21" t="s">
        <v>6</v>
      </c>
      <c r="M1190" s="21" t="s">
        <v>7</v>
      </c>
      <c r="N1190" s="21">
        <v>0</v>
      </c>
      <c r="O1190" s="21">
        <v>0</v>
      </c>
      <c r="P1190" s="21" t="s">
        <v>6</v>
      </c>
    </row>
    <row r="1191" spans="1:16" x14ac:dyDescent="0.35">
      <c r="A1191" s="21" t="s">
        <v>18</v>
      </c>
      <c r="B1191" s="21" t="s">
        <v>1</v>
      </c>
      <c r="C1191" s="21" t="s">
        <v>421</v>
      </c>
      <c r="D1191" s="21" t="s">
        <v>422</v>
      </c>
      <c r="E1191" s="22" t="s">
        <v>1583</v>
      </c>
      <c r="F1191" s="23">
        <v>6.6000000000000003E-2</v>
      </c>
      <c r="G1191" s="23">
        <v>0.13</v>
      </c>
      <c r="H1191" s="24">
        <v>2745</v>
      </c>
      <c r="I1191" s="24">
        <v>3502</v>
      </c>
      <c r="J1191" s="25">
        <v>0</v>
      </c>
      <c r="K1191" s="25">
        <v>0.3</v>
      </c>
      <c r="L1191" s="21" t="s">
        <v>6</v>
      </c>
      <c r="M1191" s="21" t="s">
        <v>7</v>
      </c>
      <c r="N1191" s="21">
        <v>0</v>
      </c>
      <c r="O1191" s="21">
        <v>0</v>
      </c>
      <c r="P1191" s="21" t="s">
        <v>6</v>
      </c>
    </row>
    <row r="1192" spans="1:16" x14ac:dyDescent="0.35">
      <c r="A1192" s="21" t="s">
        <v>18</v>
      </c>
      <c r="B1192" s="21" t="s">
        <v>78</v>
      </c>
      <c r="C1192" s="21" t="s">
        <v>423</v>
      </c>
      <c r="D1192" s="21" t="s">
        <v>424</v>
      </c>
      <c r="E1192" s="22">
        <v>45648</v>
      </c>
      <c r="F1192" s="23">
        <v>0</v>
      </c>
      <c r="G1192" s="23">
        <v>0</v>
      </c>
      <c r="H1192" s="24">
        <v>2080</v>
      </c>
      <c r="I1192" s="24">
        <v>2228</v>
      </c>
      <c r="J1192" s="25">
        <v>0</v>
      </c>
      <c r="K1192" s="25">
        <v>0.3</v>
      </c>
      <c r="L1192" s="21" t="s">
        <v>6</v>
      </c>
      <c r="M1192" s="21" t="s">
        <v>6</v>
      </c>
      <c r="N1192" s="21">
        <v>0</v>
      </c>
      <c r="O1192" s="21">
        <v>0</v>
      </c>
      <c r="P1192" s="21" t="s">
        <v>6</v>
      </c>
    </row>
    <row r="1193" spans="1:16" x14ac:dyDescent="0.35">
      <c r="A1193" s="21" t="s">
        <v>18</v>
      </c>
      <c r="B1193" s="21" t="s">
        <v>81</v>
      </c>
      <c r="C1193" s="21" t="s">
        <v>423</v>
      </c>
      <c r="D1193" s="21" t="s">
        <v>424</v>
      </c>
      <c r="E1193" s="22">
        <v>45648</v>
      </c>
      <c r="F1193" s="23">
        <v>0.42599999999999999</v>
      </c>
      <c r="G1193" s="23">
        <v>0</v>
      </c>
      <c r="H1193" s="24">
        <v>2051</v>
      </c>
      <c r="I1193" s="24">
        <v>2228</v>
      </c>
      <c r="J1193" s="25">
        <v>0</v>
      </c>
      <c r="K1193" s="25">
        <v>0.3</v>
      </c>
      <c r="L1193" s="21" t="s">
        <v>6</v>
      </c>
      <c r="M1193" s="21" t="s">
        <v>6</v>
      </c>
      <c r="N1193" s="21">
        <v>0</v>
      </c>
      <c r="O1193" s="21">
        <v>0</v>
      </c>
      <c r="P1193" s="21" t="s">
        <v>6</v>
      </c>
    </row>
    <row r="1194" spans="1:16" x14ac:dyDescent="0.35">
      <c r="A1194" s="21" t="s">
        <v>18</v>
      </c>
      <c r="B1194" s="21" t="s">
        <v>82</v>
      </c>
      <c r="C1194" s="21" t="s">
        <v>423</v>
      </c>
      <c r="D1194" s="21" t="s">
        <v>424</v>
      </c>
      <c r="E1194" s="22">
        <v>45648</v>
      </c>
      <c r="F1194" s="23">
        <v>0.26100000000000001</v>
      </c>
      <c r="G1194" s="23">
        <v>0</v>
      </c>
      <c r="H1194" s="24">
        <v>2479</v>
      </c>
      <c r="I1194" s="24">
        <v>2228</v>
      </c>
      <c r="J1194" s="25">
        <v>0</v>
      </c>
      <c r="K1194" s="25">
        <v>0.3</v>
      </c>
      <c r="L1194" s="21" t="s">
        <v>6</v>
      </c>
      <c r="M1194" s="21" t="s">
        <v>6</v>
      </c>
      <c r="N1194" s="21">
        <v>0</v>
      </c>
      <c r="O1194" s="21">
        <v>0</v>
      </c>
      <c r="P1194" s="21" t="s">
        <v>6</v>
      </c>
    </row>
    <row r="1195" spans="1:16" x14ac:dyDescent="0.35">
      <c r="A1195" s="21" t="s">
        <v>18</v>
      </c>
      <c r="B1195" s="21" t="s">
        <v>83</v>
      </c>
      <c r="C1195" s="21" t="s">
        <v>423</v>
      </c>
      <c r="D1195" s="21" t="s">
        <v>424</v>
      </c>
      <c r="E1195" s="22">
        <v>45648</v>
      </c>
      <c r="F1195" s="23">
        <v>1.272</v>
      </c>
      <c r="G1195" s="23">
        <v>0</v>
      </c>
      <c r="H1195" s="24">
        <v>2472</v>
      </c>
      <c r="I1195" s="24">
        <v>2228</v>
      </c>
      <c r="J1195" s="25">
        <v>0</v>
      </c>
      <c r="K1195" s="25">
        <v>0.3</v>
      </c>
      <c r="L1195" s="21" t="s">
        <v>6</v>
      </c>
      <c r="M1195" s="21" t="s">
        <v>6</v>
      </c>
      <c r="N1195" s="21">
        <v>0</v>
      </c>
      <c r="O1195" s="21">
        <v>0</v>
      </c>
      <c r="P1195" s="21" t="s">
        <v>6</v>
      </c>
    </row>
    <row r="1196" spans="1:16" x14ac:dyDescent="0.35">
      <c r="A1196" s="21" t="s">
        <v>18</v>
      </c>
      <c r="B1196" s="21" t="s">
        <v>84</v>
      </c>
      <c r="C1196" s="21" t="s">
        <v>423</v>
      </c>
      <c r="D1196" s="21" t="s">
        <v>424</v>
      </c>
      <c r="E1196" s="22">
        <v>45648</v>
      </c>
      <c r="F1196" s="23">
        <v>2.9849999999999999</v>
      </c>
      <c r="G1196" s="23">
        <v>0</v>
      </c>
      <c r="H1196" s="24">
        <v>3599</v>
      </c>
      <c r="I1196" s="24">
        <v>2228</v>
      </c>
      <c r="J1196" s="25">
        <v>0</v>
      </c>
      <c r="K1196" s="25">
        <v>0.3</v>
      </c>
      <c r="L1196" s="21" t="s">
        <v>6</v>
      </c>
      <c r="M1196" s="21" t="s">
        <v>6</v>
      </c>
      <c r="N1196" s="21">
        <v>0</v>
      </c>
      <c r="O1196" s="21">
        <v>0</v>
      </c>
      <c r="P1196" s="21" t="s">
        <v>6</v>
      </c>
    </row>
    <row r="1197" spans="1:16" x14ac:dyDescent="0.35">
      <c r="A1197" s="21" t="s">
        <v>18</v>
      </c>
      <c r="B1197" s="21" t="s">
        <v>0</v>
      </c>
      <c r="C1197" s="21" t="s">
        <v>423</v>
      </c>
      <c r="D1197" s="21" t="s">
        <v>424</v>
      </c>
      <c r="E1197" s="22">
        <v>45648</v>
      </c>
      <c r="F1197" s="23">
        <v>0.60299999999999998</v>
      </c>
      <c r="G1197" s="23">
        <v>4.9000000000000002E-2</v>
      </c>
      <c r="H1197" s="24">
        <v>1545</v>
      </c>
      <c r="I1197" s="24">
        <v>2228</v>
      </c>
      <c r="J1197" s="25">
        <v>0</v>
      </c>
      <c r="K1197" s="25">
        <v>0.3</v>
      </c>
      <c r="L1197" s="21" t="s">
        <v>6</v>
      </c>
      <c r="M1197" s="21" t="s">
        <v>6</v>
      </c>
      <c r="N1197" s="21">
        <v>0</v>
      </c>
      <c r="O1197" s="21">
        <v>0</v>
      </c>
      <c r="P1197" s="21" t="s">
        <v>6</v>
      </c>
    </row>
    <row r="1198" spans="1:16" x14ac:dyDescent="0.35">
      <c r="A1198" s="21" t="s">
        <v>18</v>
      </c>
      <c r="B1198" s="21" t="s">
        <v>1</v>
      </c>
      <c r="C1198" s="21" t="s">
        <v>423</v>
      </c>
      <c r="D1198" s="21" t="s">
        <v>424</v>
      </c>
      <c r="E1198" s="22">
        <v>45648</v>
      </c>
      <c r="F1198" s="23">
        <v>0</v>
      </c>
      <c r="G1198" s="23">
        <v>7.2999999999999995E-2</v>
      </c>
      <c r="H1198" s="24">
        <v>2137</v>
      </c>
      <c r="I1198" s="24">
        <v>2228</v>
      </c>
      <c r="J1198" s="25">
        <v>0</v>
      </c>
      <c r="K1198" s="25">
        <v>0.3</v>
      </c>
      <c r="L1198" s="21" t="s">
        <v>6</v>
      </c>
      <c r="M1198" s="21" t="s">
        <v>6</v>
      </c>
      <c r="N1198" s="21">
        <v>0</v>
      </c>
      <c r="O1198" s="21">
        <v>0</v>
      </c>
      <c r="P1198" s="21" t="s">
        <v>6</v>
      </c>
    </row>
    <row r="1199" spans="1:16" x14ac:dyDescent="0.35">
      <c r="A1199" s="21" t="s">
        <v>18</v>
      </c>
      <c r="B1199" s="21" t="s">
        <v>78</v>
      </c>
      <c r="C1199" s="21" t="s">
        <v>425</v>
      </c>
      <c r="D1199" s="21" t="s">
        <v>426</v>
      </c>
      <c r="E1199" s="22">
        <v>45648</v>
      </c>
      <c r="F1199" s="23">
        <v>0</v>
      </c>
      <c r="G1199" s="23">
        <v>0</v>
      </c>
      <c r="H1199" s="24">
        <v>1209</v>
      </c>
      <c r="I1199" s="24">
        <v>1663</v>
      </c>
      <c r="J1199" s="25">
        <v>0</v>
      </c>
      <c r="K1199" s="25">
        <v>0.3</v>
      </c>
      <c r="L1199" s="21" t="s">
        <v>6</v>
      </c>
      <c r="M1199" s="21" t="s">
        <v>6</v>
      </c>
      <c r="N1199" s="21">
        <v>2.25</v>
      </c>
      <c r="O1199" s="21">
        <v>2179.16</v>
      </c>
      <c r="P1199" s="21" t="s">
        <v>7</v>
      </c>
    </row>
    <row r="1200" spans="1:16" x14ac:dyDescent="0.35">
      <c r="A1200" s="21" t="s">
        <v>18</v>
      </c>
      <c r="B1200" s="21" t="s">
        <v>81</v>
      </c>
      <c r="C1200" s="21" t="s">
        <v>425</v>
      </c>
      <c r="D1200" s="21" t="s">
        <v>426</v>
      </c>
      <c r="E1200" s="22">
        <v>45648</v>
      </c>
      <c r="F1200" s="23">
        <v>0</v>
      </c>
      <c r="G1200" s="23">
        <v>0</v>
      </c>
      <c r="H1200" s="24">
        <v>1192</v>
      </c>
      <c r="I1200" s="24">
        <v>1663</v>
      </c>
      <c r="J1200" s="25">
        <v>0</v>
      </c>
      <c r="K1200" s="25">
        <v>0.3</v>
      </c>
      <c r="L1200" s="21" t="s">
        <v>6</v>
      </c>
      <c r="M1200" s="21" t="s">
        <v>6</v>
      </c>
      <c r="N1200" s="21">
        <v>2.25</v>
      </c>
      <c r="O1200" s="21">
        <v>2179.16</v>
      </c>
      <c r="P1200" s="21" t="s">
        <v>7</v>
      </c>
    </row>
    <row r="1201" spans="1:16" x14ac:dyDescent="0.35">
      <c r="A1201" s="21" t="s">
        <v>18</v>
      </c>
      <c r="B1201" s="21" t="s">
        <v>82</v>
      </c>
      <c r="C1201" s="21" t="s">
        <v>425</v>
      </c>
      <c r="D1201" s="21" t="s">
        <v>426</v>
      </c>
      <c r="E1201" s="22">
        <v>45648</v>
      </c>
      <c r="F1201" s="23">
        <v>0</v>
      </c>
      <c r="G1201" s="23">
        <v>0</v>
      </c>
      <c r="H1201" s="24">
        <v>1246</v>
      </c>
      <c r="I1201" s="24">
        <v>1663</v>
      </c>
      <c r="J1201" s="25">
        <v>0</v>
      </c>
      <c r="K1201" s="25">
        <v>0.3</v>
      </c>
      <c r="L1201" s="21" t="s">
        <v>6</v>
      </c>
      <c r="M1201" s="21" t="s">
        <v>6</v>
      </c>
      <c r="N1201" s="21">
        <v>2.25</v>
      </c>
      <c r="O1201" s="21">
        <v>2179.16</v>
      </c>
      <c r="P1201" s="21" t="s">
        <v>7</v>
      </c>
    </row>
    <row r="1202" spans="1:16" x14ac:dyDescent="0.35">
      <c r="A1202" s="21" t="s">
        <v>18</v>
      </c>
      <c r="B1202" s="21" t="s">
        <v>83</v>
      </c>
      <c r="C1202" s="21" t="s">
        <v>425</v>
      </c>
      <c r="D1202" s="21" t="s">
        <v>426</v>
      </c>
      <c r="E1202" s="22">
        <v>45648</v>
      </c>
      <c r="F1202" s="23">
        <v>0.186</v>
      </c>
      <c r="G1202" s="23">
        <v>0</v>
      </c>
      <c r="H1202" s="24">
        <v>1262</v>
      </c>
      <c r="I1202" s="24">
        <v>1663</v>
      </c>
      <c r="J1202" s="25">
        <v>0</v>
      </c>
      <c r="K1202" s="25">
        <v>0.3</v>
      </c>
      <c r="L1202" s="21" t="s">
        <v>6</v>
      </c>
      <c r="M1202" s="21" t="s">
        <v>6</v>
      </c>
      <c r="N1202" s="21">
        <v>2.25</v>
      </c>
      <c r="O1202" s="21">
        <v>2179.16</v>
      </c>
      <c r="P1202" s="21" t="s">
        <v>7</v>
      </c>
    </row>
    <row r="1203" spans="1:16" x14ac:dyDescent="0.35">
      <c r="A1203" s="21" t="s">
        <v>18</v>
      </c>
      <c r="B1203" s="21" t="s">
        <v>84</v>
      </c>
      <c r="C1203" s="21" t="s">
        <v>425</v>
      </c>
      <c r="D1203" s="21" t="s">
        <v>426</v>
      </c>
      <c r="E1203" s="22">
        <v>45648</v>
      </c>
      <c r="F1203" s="23">
        <v>0.58399999999999996</v>
      </c>
      <c r="G1203" s="23">
        <v>0</v>
      </c>
      <c r="H1203" s="24">
        <v>1277</v>
      </c>
      <c r="I1203" s="24">
        <v>1663</v>
      </c>
      <c r="J1203" s="25">
        <v>0</v>
      </c>
      <c r="K1203" s="25">
        <v>0.3</v>
      </c>
      <c r="L1203" s="21" t="s">
        <v>6</v>
      </c>
      <c r="M1203" s="21" t="s">
        <v>6</v>
      </c>
      <c r="N1203" s="21">
        <v>2.25</v>
      </c>
      <c r="O1203" s="21">
        <v>2179.16</v>
      </c>
      <c r="P1203" s="21" t="s">
        <v>7</v>
      </c>
    </row>
    <row r="1204" spans="1:16" x14ac:dyDescent="0.35">
      <c r="A1204" s="21" t="s">
        <v>18</v>
      </c>
      <c r="B1204" s="21" t="s">
        <v>0</v>
      </c>
      <c r="C1204" s="21" t="s">
        <v>425</v>
      </c>
      <c r="D1204" s="21" t="s">
        <v>426</v>
      </c>
      <c r="E1204" s="22">
        <v>45648</v>
      </c>
      <c r="F1204" s="23">
        <v>4.391</v>
      </c>
      <c r="G1204" s="23">
        <v>0</v>
      </c>
      <c r="H1204" s="24">
        <v>1277</v>
      </c>
      <c r="I1204" s="24">
        <v>1663</v>
      </c>
      <c r="J1204" s="25">
        <v>0</v>
      </c>
      <c r="K1204" s="25">
        <v>0.3</v>
      </c>
      <c r="L1204" s="21" t="s">
        <v>6</v>
      </c>
      <c r="M1204" s="21" t="s">
        <v>6</v>
      </c>
      <c r="N1204" s="21">
        <v>2.25</v>
      </c>
      <c r="O1204" s="21">
        <v>2179.16</v>
      </c>
      <c r="P1204" s="21" t="s">
        <v>7</v>
      </c>
    </row>
    <row r="1205" spans="1:16" x14ac:dyDescent="0.35">
      <c r="A1205" s="21" t="s">
        <v>18</v>
      </c>
      <c r="B1205" s="21" t="s">
        <v>1</v>
      </c>
      <c r="C1205" s="21" t="s">
        <v>425</v>
      </c>
      <c r="D1205" s="21" t="s">
        <v>426</v>
      </c>
      <c r="E1205" s="22">
        <v>45648</v>
      </c>
      <c r="F1205" s="23">
        <v>0.64500000000000002</v>
      </c>
      <c r="G1205" s="23">
        <v>7.3999999999999996E-2</v>
      </c>
      <c r="H1205" s="24">
        <v>1277</v>
      </c>
      <c r="I1205" s="24">
        <v>1663</v>
      </c>
      <c r="J1205" s="25">
        <v>0</v>
      </c>
      <c r="K1205" s="25">
        <v>0.3</v>
      </c>
      <c r="L1205" s="21" t="s">
        <v>6</v>
      </c>
      <c r="M1205" s="21" t="s">
        <v>6</v>
      </c>
      <c r="N1205" s="21">
        <v>2.25</v>
      </c>
      <c r="O1205" s="21">
        <v>2179.16</v>
      </c>
      <c r="P1205" s="21" t="s">
        <v>7</v>
      </c>
    </row>
    <row r="1206" spans="1:16" x14ac:dyDescent="0.35">
      <c r="A1206" s="21" t="s">
        <v>18</v>
      </c>
      <c r="B1206" s="21" t="s">
        <v>78</v>
      </c>
      <c r="C1206" s="21" t="s">
        <v>427</v>
      </c>
      <c r="D1206" s="21" t="s">
        <v>428</v>
      </c>
      <c r="E1206" s="22" t="s">
        <v>1583</v>
      </c>
      <c r="F1206" s="23">
        <v>0</v>
      </c>
      <c r="G1206" s="23">
        <v>0</v>
      </c>
      <c r="H1206" s="24">
        <v>6003</v>
      </c>
      <c r="I1206" s="24">
        <v>6846</v>
      </c>
      <c r="J1206" s="25">
        <v>0</v>
      </c>
      <c r="K1206" s="25">
        <v>0.3</v>
      </c>
      <c r="L1206" s="21" t="s">
        <v>6</v>
      </c>
      <c r="M1206" s="21" t="s">
        <v>7</v>
      </c>
      <c r="N1206" s="21">
        <v>0</v>
      </c>
      <c r="O1206" s="21">
        <v>0</v>
      </c>
      <c r="P1206" s="21" t="s">
        <v>6</v>
      </c>
    </row>
    <row r="1207" spans="1:16" x14ac:dyDescent="0.35">
      <c r="A1207" s="21" t="s">
        <v>18</v>
      </c>
      <c r="B1207" s="21" t="s">
        <v>81</v>
      </c>
      <c r="C1207" s="21" t="s">
        <v>427</v>
      </c>
      <c r="D1207" s="21" t="s">
        <v>428</v>
      </c>
      <c r="E1207" s="22" t="s">
        <v>1583</v>
      </c>
      <c r="F1207" s="23">
        <v>0</v>
      </c>
      <c r="G1207" s="23">
        <v>0</v>
      </c>
      <c r="H1207" s="24">
        <v>5915</v>
      </c>
      <c r="I1207" s="24">
        <v>6846</v>
      </c>
      <c r="J1207" s="25">
        <v>0</v>
      </c>
      <c r="K1207" s="25">
        <v>0.3</v>
      </c>
      <c r="L1207" s="21" t="s">
        <v>6</v>
      </c>
      <c r="M1207" s="21" t="s">
        <v>7</v>
      </c>
      <c r="N1207" s="21">
        <v>0</v>
      </c>
      <c r="O1207" s="21">
        <v>0</v>
      </c>
      <c r="P1207" s="21" t="s">
        <v>6</v>
      </c>
    </row>
    <row r="1208" spans="1:16" x14ac:dyDescent="0.35">
      <c r="A1208" s="21" t="s">
        <v>18</v>
      </c>
      <c r="B1208" s="21" t="s">
        <v>82</v>
      </c>
      <c r="C1208" s="21" t="s">
        <v>427</v>
      </c>
      <c r="D1208" s="21" t="s">
        <v>428</v>
      </c>
      <c r="E1208" s="22" t="s">
        <v>1583</v>
      </c>
      <c r="F1208" s="23">
        <v>0</v>
      </c>
      <c r="G1208" s="23">
        <v>0</v>
      </c>
      <c r="H1208" s="24">
        <v>5251</v>
      </c>
      <c r="I1208" s="24">
        <v>6846</v>
      </c>
      <c r="J1208" s="25">
        <v>0</v>
      </c>
      <c r="K1208" s="25">
        <v>0.3</v>
      </c>
      <c r="L1208" s="21" t="s">
        <v>6</v>
      </c>
      <c r="M1208" s="21" t="s">
        <v>7</v>
      </c>
      <c r="N1208" s="21">
        <v>0</v>
      </c>
      <c r="O1208" s="21">
        <v>0</v>
      </c>
      <c r="P1208" s="21" t="s">
        <v>6</v>
      </c>
    </row>
    <row r="1209" spans="1:16" x14ac:dyDescent="0.35">
      <c r="A1209" s="21" t="s">
        <v>18</v>
      </c>
      <c r="B1209" s="21" t="s">
        <v>83</v>
      </c>
      <c r="C1209" s="21" t="s">
        <v>427</v>
      </c>
      <c r="D1209" s="21" t="s">
        <v>428</v>
      </c>
      <c r="E1209" s="22" t="s">
        <v>1583</v>
      </c>
      <c r="F1209" s="23">
        <v>0.151</v>
      </c>
      <c r="G1209" s="23">
        <v>0</v>
      </c>
      <c r="H1209" s="24">
        <v>4162</v>
      </c>
      <c r="I1209" s="24">
        <v>6846</v>
      </c>
      <c r="J1209" s="25">
        <v>0</v>
      </c>
      <c r="K1209" s="25">
        <v>0.3</v>
      </c>
      <c r="L1209" s="21" t="s">
        <v>6</v>
      </c>
      <c r="M1209" s="21" t="s">
        <v>7</v>
      </c>
      <c r="N1209" s="21">
        <v>0</v>
      </c>
      <c r="O1209" s="21">
        <v>0</v>
      </c>
      <c r="P1209" s="21" t="s">
        <v>6</v>
      </c>
    </row>
    <row r="1210" spans="1:16" x14ac:dyDescent="0.35">
      <c r="A1210" s="21" t="s">
        <v>18</v>
      </c>
      <c r="B1210" s="21" t="s">
        <v>84</v>
      </c>
      <c r="C1210" s="21" t="s">
        <v>427</v>
      </c>
      <c r="D1210" s="21" t="s">
        <v>428</v>
      </c>
      <c r="E1210" s="22" t="s">
        <v>1583</v>
      </c>
      <c r="F1210" s="23">
        <v>0.44800000000000001</v>
      </c>
      <c r="G1210" s="23">
        <v>0</v>
      </c>
      <c r="H1210" s="24">
        <v>4704</v>
      </c>
      <c r="I1210" s="24">
        <v>6846</v>
      </c>
      <c r="J1210" s="25">
        <v>0</v>
      </c>
      <c r="K1210" s="25">
        <v>0.3</v>
      </c>
      <c r="L1210" s="21" t="s">
        <v>6</v>
      </c>
      <c r="M1210" s="21" t="s">
        <v>7</v>
      </c>
      <c r="N1210" s="21">
        <v>0</v>
      </c>
      <c r="O1210" s="21">
        <v>0</v>
      </c>
      <c r="P1210" s="21" t="s">
        <v>6</v>
      </c>
    </row>
    <row r="1211" spans="1:16" x14ac:dyDescent="0.35">
      <c r="A1211" s="21" t="s">
        <v>18</v>
      </c>
      <c r="B1211" s="21" t="s">
        <v>0</v>
      </c>
      <c r="C1211" s="21" t="s">
        <v>427</v>
      </c>
      <c r="D1211" s="21" t="s">
        <v>428</v>
      </c>
      <c r="E1211" s="22" t="s">
        <v>1583</v>
      </c>
      <c r="F1211" s="23">
        <v>2.1030000000000002</v>
      </c>
      <c r="G1211" s="23">
        <v>0</v>
      </c>
      <c r="H1211" s="24">
        <v>4552</v>
      </c>
      <c r="I1211" s="24">
        <v>6846</v>
      </c>
      <c r="J1211" s="25">
        <v>0</v>
      </c>
      <c r="K1211" s="25">
        <v>0.3</v>
      </c>
      <c r="L1211" s="21" t="s">
        <v>6</v>
      </c>
      <c r="M1211" s="21" t="s">
        <v>7</v>
      </c>
      <c r="N1211" s="21">
        <v>0</v>
      </c>
      <c r="O1211" s="21">
        <v>0</v>
      </c>
      <c r="P1211" s="21" t="s">
        <v>6</v>
      </c>
    </row>
    <row r="1212" spans="1:16" x14ac:dyDescent="0.35">
      <c r="A1212" s="21" t="s">
        <v>18</v>
      </c>
      <c r="B1212" s="21" t="s">
        <v>1</v>
      </c>
      <c r="C1212" s="21" t="s">
        <v>427</v>
      </c>
      <c r="D1212" s="21" t="s">
        <v>428</v>
      </c>
      <c r="E1212" s="22" t="s">
        <v>1583</v>
      </c>
      <c r="F1212" s="23">
        <v>1.012</v>
      </c>
      <c r="G1212" s="23">
        <v>0.23100000000000001</v>
      </c>
      <c r="H1212" s="24">
        <v>6206</v>
      </c>
      <c r="I1212" s="24">
        <v>6846</v>
      </c>
      <c r="J1212" s="25">
        <v>0</v>
      </c>
      <c r="K1212" s="25">
        <v>0.3</v>
      </c>
      <c r="L1212" s="21" t="s">
        <v>6</v>
      </c>
      <c r="M1212" s="21" t="s">
        <v>7</v>
      </c>
      <c r="N1212" s="21">
        <v>0</v>
      </c>
      <c r="O1212" s="21">
        <v>0</v>
      </c>
      <c r="P1212" s="21" t="s">
        <v>6</v>
      </c>
    </row>
    <row r="1213" spans="1:16" x14ac:dyDescent="0.35">
      <c r="A1213" s="21" t="s">
        <v>18</v>
      </c>
      <c r="B1213" s="21" t="s">
        <v>78</v>
      </c>
      <c r="C1213" s="21" t="s">
        <v>429</v>
      </c>
      <c r="D1213" s="21" t="s">
        <v>430</v>
      </c>
      <c r="E1213" s="22">
        <v>45648</v>
      </c>
      <c r="F1213" s="23">
        <v>0</v>
      </c>
      <c r="G1213" s="23">
        <v>0</v>
      </c>
      <c r="H1213" s="24">
        <v>5349</v>
      </c>
      <c r="I1213" s="24">
        <v>5257.35</v>
      </c>
      <c r="J1213" s="25">
        <v>0</v>
      </c>
      <c r="K1213" s="25">
        <v>0.7</v>
      </c>
      <c r="L1213" s="21" t="s">
        <v>6</v>
      </c>
      <c r="M1213" s="21" t="s">
        <v>7</v>
      </c>
      <c r="N1213" s="21">
        <v>0</v>
      </c>
      <c r="O1213" s="21">
        <v>0</v>
      </c>
      <c r="P1213" s="21" t="s">
        <v>6</v>
      </c>
    </row>
    <row r="1214" spans="1:16" x14ac:dyDescent="0.35">
      <c r="A1214" s="21" t="s">
        <v>18</v>
      </c>
      <c r="B1214" s="21" t="s">
        <v>81</v>
      </c>
      <c r="C1214" s="21" t="s">
        <v>429</v>
      </c>
      <c r="D1214" s="21" t="s">
        <v>430</v>
      </c>
      <c r="E1214" s="22">
        <v>45648</v>
      </c>
      <c r="F1214" s="23">
        <v>0</v>
      </c>
      <c r="G1214" s="23">
        <v>0</v>
      </c>
      <c r="H1214" s="24">
        <v>5272</v>
      </c>
      <c r="I1214" s="24">
        <v>5257.35</v>
      </c>
      <c r="J1214" s="25">
        <v>0</v>
      </c>
      <c r="K1214" s="25">
        <v>0.7</v>
      </c>
      <c r="L1214" s="21" t="s">
        <v>6</v>
      </c>
      <c r="M1214" s="21" t="s">
        <v>7</v>
      </c>
      <c r="N1214" s="21">
        <v>0</v>
      </c>
      <c r="O1214" s="21">
        <v>0</v>
      </c>
      <c r="P1214" s="21" t="s">
        <v>6</v>
      </c>
    </row>
    <row r="1215" spans="1:16" x14ac:dyDescent="0.35">
      <c r="A1215" s="21" t="s">
        <v>18</v>
      </c>
      <c r="B1215" s="21" t="s">
        <v>82</v>
      </c>
      <c r="C1215" s="21" t="s">
        <v>429</v>
      </c>
      <c r="D1215" s="21" t="s">
        <v>430</v>
      </c>
      <c r="E1215" s="22">
        <v>45648</v>
      </c>
      <c r="F1215" s="23">
        <v>1.2E-2</v>
      </c>
      <c r="G1215" s="23">
        <v>0</v>
      </c>
      <c r="H1215" s="24">
        <v>4106</v>
      </c>
      <c r="I1215" s="24">
        <v>5257.35</v>
      </c>
      <c r="J1215" s="25">
        <v>0</v>
      </c>
      <c r="K1215" s="25">
        <v>0.7</v>
      </c>
      <c r="L1215" s="21" t="s">
        <v>6</v>
      </c>
      <c r="M1215" s="21" t="s">
        <v>7</v>
      </c>
      <c r="N1215" s="21">
        <v>0</v>
      </c>
      <c r="O1215" s="21">
        <v>0</v>
      </c>
      <c r="P1215" s="21" t="s">
        <v>6</v>
      </c>
    </row>
    <row r="1216" spans="1:16" x14ac:dyDescent="0.35">
      <c r="A1216" s="21" t="s">
        <v>18</v>
      </c>
      <c r="B1216" s="21" t="s">
        <v>83</v>
      </c>
      <c r="C1216" s="21" t="s">
        <v>429</v>
      </c>
      <c r="D1216" s="21" t="s">
        <v>430</v>
      </c>
      <c r="E1216" s="22">
        <v>45648</v>
      </c>
      <c r="F1216" s="23">
        <v>0.216</v>
      </c>
      <c r="G1216" s="23">
        <v>0</v>
      </c>
      <c r="H1216" s="24">
        <v>3435</v>
      </c>
      <c r="I1216" s="24">
        <v>5257.35</v>
      </c>
      <c r="J1216" s="25">
        <v>0</v>
      </c>
      <c r="K1216" s="25">
        <v>0.7</v>
      </c>
      <c r="L1216" s="21" t="s">
        <v>6</v>
      </c>
      <c r="M1216" s="21" t="s">
        <v>7</v>
      </c>
      <c r="N1216" s="21">
        <v>0</v>
      </c>
      <c r="O1216" s="21">
        <v>0</v>
      </c>
      <c r="P1216" s="21" t="s">
        <v>6</v>
      </c>
    </row>
    <row r="1217" spans="1:16" x14ac:dyDescent="0.35">
      <c r="A1217" s="21" t="s">
        <v>18</v>
      </c>
      <c r="B1217" s="21" t="s">
        <v>84</v>
      </c>
      <c r="C1217" s="21" t="s">
        <v>429</v>
      </c>
      <c r="D1217" s="21" t="s">
        <v>430</v>
      </c>
      <c r="E1217" s="22">
        <v>45648</v>
      </c>
      <c r="F1217" s="23">
        <v>1.484</v>
      </c>
      <c r="G1217" s="23">
        <v>0</v>
      </c>
      <c r="H1217" s="24">
        <v>3819</v>
      </c>
      <c r="I1217" s="24">
        <v>5257.35</v>
      </c>
      <c r="J1217" s="25">
        <v>0</v>
      </c>
      <c r="K1217" s="25">
        <v>0.7</v>
      </c>
      <c r="L1217" s="21" t="s">
        <v>6</v>
      </c>
      <c r="M1217" s="21" t="s">
        <v>7</v>
      </c>
      <c r="N1217" s="21">
        <v>0</v>
      </c>
      <c r="O1217" s="21">
        <v>0</v>
      </c>
      <c r="P1217" s="21" t="s">
        <v>6</v>
      </c>
    </row>
    <row r="1218" spans="1:16" x14ac:dyDescent="0.35">
      <c r="A1218" s="21" t="s">
        <v>18</v>
      </c>
      <c r="B1218" s="21" t="s">
        <v>0</v>
      </c>
      <c r="C1218" s="21" t="s">
        <v>429</v>
      </c>
      <c r="D1218" s="21" t="s">
        <v>430</v>
      </c>
      <c r="E1218" s="22">
        <v>45648</v>
      </c>
      <c r="F1218" s="23">
        <v>3.3719999999999999</v>
      </c>
      <c r="G1218" s="23">
        <v>0</v>
      </c>
      <c r="H1218" s="24">
        <v>3500</v>
      </c>
      <c r="I1218" s="24">
        <v>5257.35</v>
      </c>
      <c r="J1218" s="25">
        <v>0</v>
      </c>
      <c r="K1218" s="25">
        <v>0.7</v>
      </c>
      <c r="L1218" s="21" t="s">
        <v>6</v>
      </c>
      <c r="M1218" s="21" t="s">
        <v>7</v>
      </c>
      <c r="N1218" s="21">
        <v>0</v>
      </c>
      <c r="O1218" s="21">
        <v>0</v>
      </c>
      <c r="P1218" s="21" t="s">
        <v>6</v>
      </c>
    </row>
    <row r="1219" spans="1:16" x14ac:dyDescent="0.35">
      <c r="A1219" s="21" t="s">
        <v>18</v>
      </c>
      <c r="B1219" s="21" t="s">
        <v>1</v>
      </c>
      <c r="C1219" s="21" t="s">
        <v>429</v>
      </c>
      <c r="D1219" s="21" t="s">
        <v>430</v>
      </c>
      <c r="E1219" s="22">
        <v>45648</v>
      </c>
      <c r="F1219" s="23">
        <v>0.23300000000000001</v>
      </c>
      <c r="G1219" s="23">
        <v>0.22900000000000001</v>
      </c>
      <c r="H1219" s="24">
        <v>5509</v>
      </c>
      <c r="I1219" s="24">
        <v>5257.35</v>
      </c>
      <c r="J1219" s="25">
        <v>0</v>
      </c>
      <c r="K1219" s="25">
        <v>0.7</v>
      </c>
      <c r="L1219" s="21" t="s">
        <v>6</v>
      </c>
      <c r="M1219" s="21" t="s">
        <v>7</v>
      </c>
      <c r="N1219" s="21">
        <v>0</v>
      </c>
      <c r="O1219" s="21">
        <v>0</v>
      </c>
      <c r="P1219" s="21" t="s">
        <v>6</v>
      </c>
    </row>
    <row r="1220" spans="1:16" x14ac:dyDescent="0.35">
      <c r="A1220" s="21" t="s">
        <v>18</v>
      </c>
      <c r="B1220" s="21" t="s">
        <v>78</v>
      </c>
      <c r="C1220" s="21" t="s">
        <v>431</v>
      </c>
      <c r="D1220" s="21" t="s">
        <v>432</v>
      </c>
      <c r="E1220" s="22">
        <v>45747</v>
      </c>
      <c r="F1220" s="23">
        <v>0</v>
      </c>
      <c r="G1220" s="23">
        <v>0</v>
      </c>
      <c r="H1220" s="24">
        <v>666</v>
      </c>
      <c r="I1220" s="24">
        <v>865</v>
      </c>
      <c r="J1220" s="25">
        <v>0</v>
      </c>
      <c r="K1220" s="25">
        <v>2.2599999999999998</v>
      </c>
      <c r="L1220" s="21" t="s">
        <v>6</v>
      </c>
      <c r="M1220" s="21" t="s">
        <v>6</v>
      </c>
      <c r="N1220" s="21">
        <v>0</v>
      </c>
      <c r="O1220" s="21">
        <v>0</v>
      </c>
      <c r="P1220" s="21" t="s">
        <v>6</v>
      </c>
    </row>
    <row r="1221" spans="1:16" x14ac:dyDescent="0.35">
      <c r="A1221" s="21" t="s">
        <v>18</v>
      </c>
      <c r="B1221" s="21" t="s">
        <v>81</v>
      </c>
      <c r="C1221" s="21" t="s">
        <v>431</v>
      </c>
      <c r="D1221" s="21" t="s">
        <v>432</v>
      </c>
      <c r="E1221" s="22">
        <v>45747</v>
      </c>
      <c r="F1221" s="23">
        <v>0</v>
      </c>
      <c r="G1221" s="23">
        <v>0</v>
      </c>
      <c r="H1221" s="24">
        <v>657</v>
      </c>
      <c r="I1221" s="24">
        <v>865</v>
      </c>
      <c r="J1221" s="25">
        <v>0</v>
      </c>
      <c r="K1221" s="25">
        <v>2.2599999999999998</v>
      </c>
      <c r="L1221" s="21" t="s">
        <v>6</v>
      </c>
      <c r="M1221" s="21" t="s">
        <v>6</v>
      </c>
      <c r="N1221" s="21">
        <v>0</v>
      </c>
      <c r="O1221" s="21">
        <v>0</v>
      </c>
      <c r="P1221" s="21" t="s">
        <v>6</v>
      </c>
    </row>
    <row r="1222" spans="1:16" x14ac:dyDescent="0.35">
      <c r="A1222" s="21" t="s">
        <v>18</v>
      </c>
      <c r="B1222" s="21" t="s">
        <v>82</v>
      </c>
      <c r="C1222" s="21" t="s">
        <v>431</v>
      </c>
      <c r="D1222" s="21" t="s">
        <v>432</v>
      </c>
      <c r="E1222" s="22">
        <v>45747</v>
      </c>
      <c r="F1222" s="23">
        <v>7.8E-2</v>
      </c>
      <c r="G1222" s="23">
        <v>0</v>
      </c>
      <c r="H1222" s="24">
        <v>686</v>
      </c>
      <c r="I1222" s="24">
        <v>865</v>
      </c>
      <c r="J1222" s="25">
        <v>0</v>
      </c>
      <c r="K1222" s="25">
        <v>2.2599999999999998</v>
      </c>
      <c r="L1222" s="21" t="s">
        <v>6</v>
      </c>
      <c r="M1222" s="21" t="s">
        <v>6</v>
      </c>
      <c r="N1222" s="21">
        <v>0</v>
      </c>
      <c r="O1222" s="21">
        <v>0</v>
      </c>
      <c r="P1222" s="21" t="s">
        <v>6</v>
      </c>
    </row>
    <row r="1223" spans="1:16" x14ac:dyDescent="0.35">
      <c r="A1223" s="21" t="s">
        <v>18</v>
      </c>
      <c r="B1223" s="21" t="s">
        <v>83</v>
      </c>
      <c r="C1223" s="21" t="s">
        <v>431</v>
      </c>
      <c r="D1223" s="21" t="s">
        <v>432</v>
      </c>
      <c r="E1223" s="22">
        <v>45747</v>
      </c>
      <c r="F1223" s="23">
        <v>0.6</v>
      </c>
      <c r="G1223" s="23">
        <v>0</v>
      </c>
      <c r="H1223" s="24">
        <v>690</v>
      </c>
      <c r="I1223" s="24">
        <v>865</v>
      </c>
      <c r="J1223" s="25">
        <v>0</v>
      </c>
      <c r="K1223" s="25">
        <v>2.2599999999999998</v>
      </c>
      <c r="L1223" s="21" t="s">
        <v>6</v>
      </c>
      <c r="M1223" s="21" t="s">
        <v>6</v>
      </c>
      <c r="N1223" s="21">
        <v>0</v>
      </c>
      <c r="O1223" s="21">
        <v>0</v>
      </c>
      <c r="P1223" s="21" t="s">
        <v>6</v>
      </c>
    </row>
    <row r="1224" spans="1:16" x14ac:dyDescent="0.35">
      <c r="A1224" s="21" t="s">
        <v>18</v>
      </c>
      <c r="B1224" s="21" t="s">
        <v>84</v>
      </c>
      <c r="C1224" s="21" t="s">
        <v>431</v>
      </c>
      <c r="D1224" s="21" t="s">
        <v>432</v>
      </c>
      <c r="E1224" s="22">
        <v>45747</v>
      </c>
      <c r="F1224" s="23">
        <v>0.219</v>
      </c>
      <c r="G1224" s="23">
        <v>0</v>
      </c>
      <c r="H1224" s="24">
        <v>699</v>
      </c>
      <c r="I1224" s="24">
        <v>865</v>
      </c>
      <c r="J1224" s="25">
        <v>0</v>
      </c>
      <c r="K1224" s="25">
        <v>2.2599999999999998</v>
      </c>
      <c r="L1224" s="21" t="s">
        <v>6</v>
      </c>
      <c r="M1224" s="21" t="s">
        <v>6</v>
      </c>
      <c r="N1224" s="21">
        <v>0</v>
      </c>
      <c r="O1224" s="21">
        <v>0</v>
      </c>
      <c r="P1224" s="21" t="s">
        <v>6</v>
      </c>
    </row>
    <row r="1225" spans="1:16" x14ac:dyDescent="0.35">
      <c r="A1225" s="21" t="s">
        <v>18</v>
      </c>
      <c r="B1225" s="21" t="s">
        <v>0</v>
      </c>
      <c r="C1225" s="21" t="s">
        <v>431</v>
      </c>
      <c r="D1225" s="21" t="s">
        <v>432</v>
      </c>
      <c r="E1225" s="22">
        <v>45747</v>
      </c>
      <c r="F1225" s="23">
        <v>0.38600000000000001</v>
      </c>
      <c r="G1225" s="23">
        <v>0</v>
      </c>
      <c r="H1225" s="24">
        <v>707</v>
      </c>
      <c r="I1225" s="24">
        <v>865</v>
      </c>
      <c r="J1225" s="25">
        <v>0</v>
      </c>
      <c r="K1225" s="25">
        <v>2.2599999999999998</v>
      </c>
      <c r="L1225" s="21" t="s">
        <v>6</v>
      </c>
      <c r="M1225" s="21" t="s">
        <v>6</v>
      </c>
      <c r="N1225" s="21">
        <v>0</v>
      </c>
      <c r="O1225" s="21">
        <v>0</v>
      </c>
      <c r="P1225" s="21" t="s">
        <v>6</v>
      </c>
    </row>
    <row r="1226" spans="1:16" x14ac:dyDescent="0.35">
      <c r="A1226" s="21" t="s">
        <v>18</v>
      </c>
      <c r="B1226" s="21" t="s">
        <v>1</v>
      </c>
      <c r="C1226" s="21" t="s">
        <v>431</v>
      </c>
      <c r="D1226" s="21" t="s">
        <v>432</v>
      </c>
      <c r="E1226" s="22">
        <v>45747</v>
      </c>
      <c r="F1226" s="23">
        <v>8.3000000000000004E-2</v>
      </c>
      <c r="G1226" s="23">
        <v>5.1999999999999998E-2</v>
      </c>
      <c r="H1226" s="24">
        <v>748</v>
      </c>
      <c r="I1226" s="24">
        <v>865</v>
      </c>
      <c r="J1226" s="25">
        <v>0</v>
      </c>
      <c r="K1226" s="25">
        <v>2.2599999999999998</v>
      </c>
      <c r="L1226" s="21" t="s">
        <v>6</v>
      </c>
      <c r="M1226" s="21" t="s">
        <v>6</v>
      </c>
      <c r="N1226" s="21">
        <v>0</v>
      </c>
      <c r="O1226" s="21">
        <v>0</v>
      </c>
      <c r="P1226" s="21" t="s">
        <v>6</v>
      </c>
    </row>
    <row r="1227" spans="1:16" x14ac:dyDescent="0.35">
      <c r="A1227" s="21" t="s">
        <v>18</v>
      </c>
      <c r="B1227" s="21" t="s">
        <v>78</v>
      </c>
      <c r="C1227" s="21" t="s">
        <v>433</v>
      </c>
      <c r="D1227" s="21" t="s">
        <v>434</v>
      </c>
      <c r="E1227" s="22">
        <v>45747</v>
      </c>
      <c r="F1227" s="23">
        <v>0</v>
      </c>
      <c r="G1227" s="23">
        <v>0</v>
      </c>
      <c r="H1227" s="24">
        <v>707</v>
      </c>
      <c r="I1227" s="24">
        <v>629</v>
      </c>
      <c r="J1227" s="25">
        <v>0</v>
      </c>
      <c r="K1227" s="25">
        <v>0.3</v>
      </c>
      <c r="L1227" s="21" t="s">
        <v>6</v>
      </c>
      <c r="M1227" s="21" t="s">
        <v>6</v>
      </c>
      <c r="N1227" s="21">
        <v>3.8</v>
      </c>
      <c r="O1227" s="21">
        <v>1019.65</v>
      </c>
      <c r="P1227" s="21" t="s">
        <v>7</v>
      </c>
    </row>
    <row r="1228" spans="1:16" x14ac:dyDescent="0.35">
      <c r="A1228" s="21" t="s">
        <v>18</v>
      </c>
      <c r="B1228" s="21" t="s">
        <v>81</v>
      </c>
      <c r="C1228" s="21" t="s">
        <v>433</v>
      </c>
      <c r="D1228" s="21" t="s">
        <v>434</v>
      </c>
      <c r="E1228" s="22">
        <v>45747</v>
      </c>
      <c r="F1228" s="23">
        <v>0</v>
      </c>
      <c r="G1228" s="23">
        <v>0</v>
      </c>
      <c r="H1228" s="24">
        <v>676</v>
      </c>
      <c r="I1228" s="24">
        <v>629</v>
      </c>
      <c r="J1228" s="25">
        <v>0</v>
      </c>
      <c r="K1228" s="25">
        <v>0.3</v>
      </c>
      <c r="L1228" s="21" t="s">
        <v>6</v>
      </c>
      <c r="M1228" s="21" t="s">
        <v>6</v>
      </c>
      <c r="N1228" s="21">
        <v>3.8</v>
      </c>
      <c r="O1228" s="21">
        <v>1019.65</v>
      </c>
      <c r="P1228" s="21" t="s">
        <v>7</v>
      </c>
    </row>
    <row r="1229" spans="1:16" x14ac:dyDescent="0.35">
      <c r="A1229" s="21" t="s">
        <v>18</v>
      </c>
      <c r="B1229" s="21" t="s">
        <v>82</v>
      </c>
      <c r="C1229" s="21" t="s">
        <v>433</v>
      </c>
      <c r="D1229" s="21" t="s">
        <v>434</v>
      </c>
      <c r="E1229" s="22">
        <v>45747</v>
      </c>
      <c r="F1229" s="23">
        <v>0</v>
      </c>
      <c r="G1229" s="23">
        <v>0</v>
      </c>
      <c r="H1229" s="24">
        <v>706</v>
      </c>
      <c r="I1229" s="24">
        <v>629</v>
      </c>
      <c r="J1229" s="25">
        <v>0</v>
      </c>
      <c r="K1229" s="25">
        <v>0.3</v>
      </c>
      <c r="L1229" s="21" t="s">
        <v>6</v>
      </c>
      <c r="M1229" s="21" t="s">
        <v>6</v>
      </c>
      <c r="N1229" s="21">
        <v>3.8</v>
      </c>
      <c r="O1229" s="21">
        <v>1019.65</v>
      </c>
      <c r="P1229" s="21" t="s">
        <v>7</v>
      </c>
    </row>
    <row r="1230" spans="1:16" x14ac:dyDescent="0.35">
      <c r="A1230" s="21" t="s">
        <v>18</v>
      </c>
      <c r="B1230" s="21" t="s">
        <v>83</v>
      </c>
      <c r="C1230" s="21" t="s">
        <v>433</v>
      </c>
      <c r="D1230" s="21" t="s">
        <v>434</v>
      </c>
      <c r="E1230" s="22">
        <v>45747</v>
      </c>
      <c r="F1230" s="23">
        <v>0</v>
      </c>
      <c r="G1230" s="23">
        <v>0</v>
      </c>
      <c r="H1230" s="24">
        <v>720</v>
      </c>
      <c r="I1230" s="24">
        <v>629</v>
      </c>
      <c r="J1230" s="25">
        <v>0</v>
      </c>
      <c r="K1230" s="25">
        <v>0.3</v>
      </c>
      <c r="L1230" s="21" t="s">
        <v>6</v>
      </c>
      <c r="M1230" s="21" t="s">
        <v>6</v>
      </c>
      <c r="N1230" s="21">
        <v>3.8</v>
      </c>
      <c r="O1230" s="21">
        <v>1019.65</v>
      </c>
      <c r="P1230" s="21" t="s">
        <v>7</v>
      </c>
    </row>
    <row r="1231" spans="1:16" x14ac:dyDescent="0.35">
      <c r="A1231" s="21" t="s">
        <v>18</v>
      </c>
      <c r="B1231" s="21" t="s">
        <v>84</v>
      </c>
      <c r="C1231" s="21" t="s">
        <v>433</v>
      </c>
      <c r="D1231" s="21" t="s">
        <v>434</v>
      </c>
      <c r="E1231" s="22">
        <v>45747</v>
      </c>
      <c r="F1231" s="23">
        <v>0</v>
      </c>
      <c r="G1231" s="23">
        <v>0</v>
      </c>
      <c r="H1231" s="24">
        <v>750</v>
      </c>
      <c r="I1231" s="24">
        <v>629</v>
      </c>
      <c r="J1231" s="25">
        <v>0</v>
      </c>
      <c r="K1231" s="25">
        <v>0.3</v>
      </c>
      <c r="L1231" s="21" t="s">
        <v>6</v>
      </c>
      <c r="M1231" s="21" t="s">
        <v>6</v>
      </c>
      <c r="N1231" s="21">
        <v>3.8</v>
      </c>
      <c r="O1231" s="21">
        <v>1019.65</v>
      </c>
      <c r="P1231" s="21" t="s">
        <v>7</v>
      </c>
    </row>
    <row r="1232" spans="1:16" x14ac:dyDescent="0.35">
      <c r="A1232" s="21" t="s">
        <v>18</v>
      </c>
      <c r="B1232" s="21" t="s">
        <v>0</v>
      </c>
      <c r="C1232" s="21" t="s">
        <v>433</v>
      </c>
      <c r="D1232" s="21" t="s">
        <v>434</v>
      </c>
      <c r="E1232" s="22">
        <v>45747</v>
      </c>
      <c r="F1232" s="23">
        <v>0</v>
      </c>
      <c r="G1232" s="23">
        <v>0</v>
      </c>
      <c r="H1232" s="24">
        <v>759</v>
      </c>
      <c r="I1232" s="24">
        <v>629</v>
      </c>
      <c r="J1232" s="25">
        <v>0</v>
      </c>
      <c r="K1232" s="25">
        <v>0.3</v>
      </c>
      <c r="L1232" s="21" t="s">
        <v>6</v>
      </c>
      <c r="M1232" s="21" t="s">
        <v>6</v>
      </c>
      <c r="N1232" s="21">
        <v>3.8</v>
      </c>
      <c r="O1232" s="21">
        <v>1019.65</v>
      </c>
      <c r="P1232" s="21" t="s">
        <v>7</v>
      </c>
    </row>
    <row r="1233" spans="1:16" x14ac:dyDescent="0.35">
      <c r="A1233" s="21" t="s">
        <v>18</v>
      </c>
      <c r="B1233" s="21" t="s">
        <v>1</v>
      </c>
      <c r="C1233" s="21" t="s">
        <v>433</v>
      </c>
      <c r="D1233" s="21" t="s">
        <v>434</v>
      </c>
      <c r="E1233" s="22">
        <v>45747</v>
      </c>
      <c r="F1233" s="23">
        <v>0</v>
      </c>
      <c r="G1233" s="23">
        <v>0</v>
      </c>
      <c r="H1233" s="24">
        <v>726</v>
      </c>
      <c r="I1233" s="24">
        <v>629</v>
      </c>
      <c r="J1233" s="25">
        <v>0</v>
      </c>
      <c r="K1233" s="25">
        <v>0.3</v>
      </c>
      <c r="L1233" s="21" t="s">
        <v>6</v>
      </c>
      <c r="M1233" s="21" t="s">
        <v>6</v>
      </c>
      <c r="N1233" s="21">
        <v>3.8</v>
      </c>
      <c r="O1233" s="21">
        <v>1019.65</v>
      </c>
      <c r="P1233" s="21" t="s">
        <v>7</v>
      </c>
    </row>
    <row r="1234" spans="1:16" x14ac:dyDescent="0.35">
      <c r="A1234" s="21" t="s">
        <v>18</v>
      </c>
      <c r="B1234" s="21" t="s">
        <v>78</v>
      </c>
      <c r="C1234" s="21" t="s">
        <v>435</v>
      </c>
      <c r="D1234" s="21" t="s">
        <v>436</v>
      </c>
      <c r="E1234" s="22" t="s">
        <v>1582</v>
      </c>
      <c r="F1234" s="23">
        <v>0</v>
      </c>
      <c r="G1234" s="23">
        <v>0</v>
      </c>
      <c r="H1234" s="24">
        <v>844</v>
      </c>
      <c r="I1234" s="24">
        <v>844</v>
      </c>
      <c r="J1234" s="25">
        <v>0</v>
      </c>
      <c r="K1234" s="25">
        <v>0.4</v>
      </c>
      <c r="L1234" s="21" t="s">
        <v>6</v>
      </c>
      <c r="M1234" s="21" t="s">
        <v>6</v>
      </c>
      <c r="N1234" s="21">
        <v>0</v>
      </c>
      <c r="O1234" s="21">
        <v>0</v>
      </c>
      <c r="P1234" s="21" t="s">
        <v>6</v>
      </c>
    </row>
    <row r="1235" spans="1:16" x14ac:dyDescent="0.35">
      <c r="A1235" s="21" t="s">
        <v>18</v>
      </c>
      <c r="B1235" s="21" t="s">
        <v>81</v>
      </c>
      <c r="C1235" s="21" t="s">
        <v>435</v>
      </c>
      <c r="D1235" s="21" t="s">
        <v>436</v>
      </c>
      <c r="E1235" s="22" t="s">
        <v>1582</v>
      </c>
      <c r="F1235" s="23">
        <v>0</v>
      </c>
      <c r="G1235" s="23">
        <v>0</v>
      </c>
      <c r="H1235" s="24">
        <v>721</v>
      </c>
      <c r="I1235" s="24">
        <v>844</v>
      </c>
      <c r="J1235" s="25">
        <v>0</v>
      </c>
      <c r="K1235" s="25">
        <v>0.4</v>
      </c>
      <c r="L1235" s="21" t="s">
        <v>6</v>
      </c>
      <c r="M1235" s="21" t="s">
        <v>6</v>
      </c>
      <c r="N1235" s="21">
        <v>0</v>
      </c>
      <c r="O1235" s="21">
        <v>0</v>
      </c>
      <c r="P1235" s="21" t="s">
        <v>6</v>
      </c>
    </row>
    <row r="1236" spans="1:16" x14ac:dyDescent="0.35">
      <c r="A1236" s="21" t="s">
        <v>18</v>
      </c>
      <c r="B1236" s="21" t="s">
        <v>82</v>
      </c>
      <c r="C1236" s="21" t="s">
        <v>435</v>
      </c>
      <c r="D1236" s="21" t="s">
        <v>436</v>
      </c>
      <c r="E1236" s="22" t="s">
        <v>1582</v>
      </c>
      <c r="F1236" s="23">
        <v>0</v>
      </c>
      <c r="G1236" s="23">
        <v>0</v>
      </c>
      <c r="H1236" s="24">
        <v>747</v>
      </c>
      <c r="I1236" s="24">
        <v>844</v>
      </c>
      <c r="J1236" s="25">
        <v>0</v>
      </c>
      <c r="K1236" s="25">
        <v>0.4</v>
      </c>
      <c r="L1236" s="21" t="s">
        <v>6</v>
      </c>
      <c r="M1236" s="21" t="s">
        <v>6</v>
      </c>
      <c r="N1236" s="21">
        <v>0</v>
      </c>
      <c r="O1236" s="21">
        <v>0</v>
      </c>
      <c r="P1236" s="21" t="s">
        <v>6</v>
      </c>
    </row>
    <row r="1237" spans="1:16" x14ac:dyDescent="0.35">
      <c r="A1237" s="21" t="s">
        <v>18</v>
      </c>
      <c r="B1237" s="21" t="s">
        <v>83</v>
      </c>
      <c r="C1237" s="21" t="s">
        <v>435</v>
      </c>
      <c r="D1237" s="21" t="s">
        <v>436</v>
      </c>
      <c r="E1237" s="22" t="s">
        <v>1582</v>
      </c>
      <c r="F1237" s="23">
        <v>0.122</v>
      </c>
      <c r="G1237" s="23">
        <v>0</v>
      </c>
      <c r="H1237" s="24">
        <v>802</v>
      </c>
      <c r="I1237" s="24">
        <v>844</v>
      </c>
      <c r="J1237" s="25">
        <v>0</v>
      </c>
      <c r="K1237" s="25">
        <v>0.4</v>
      </c>
      <c r="L1237" s="21" t="s">
        <v>6</v>
      </c>
      <c r="M1237" s="21" t="s">
        <v>6</v>
      </c>
      <c r="N1237" s="21">
        <v>0</v>
      </c>
      <c r="O1237" s="21">
        <v>0</v>
      </c>
      <c r="P1237" s="21" t="s">
        <v>6</v>
      </c>
    </row>
    <row r="1238" spans="1:16" x14ac:dyDescent="0.35">
      <c r="A1238" s="21" t="s">
        <v>18</v>
      </c>
      <c r="B1238" s="21" t="s">
        <v>84</v>
      </c>
      <c r="C1238" s="21" t="s">
        <v>435</v>
      </c>
      <c r="D1238" s="21" t="s">
        <v>436</v>
      </c>
      <c r="E1238" s="22" t="s">
        <v>1582</v>
      </c>
      <c r="F1238" s="23">
        <v>0.6</v>
      </c>
      <c r="G1238" s="23">
        <v>0</v>
      </c>
      <c r="H1238" s="24">
        <v>787</v>
      </c>
      <c r="I1238" s="24">
        <v>844</v>
      </c>
      <c r="J1238" s="25">
        <v>0</v>
      </c>
      <c r="K1238" s="25">
        <v>0.4</v>
      </c>
      <c r="L1238" s="21" t="s">
        <v>6</v>
      </c>
      <c r="M1238" s="21" t="s">
        <v>6</v>
      </c>
      <c r="N1238" s="21">
        <v>0</v>
      </c>
      <c r="O1238" s="21">
        <v>0</v>
      </c>
      <c r="P1238" s="21" t="s">
        <v>6</v>
      </c>
    </row>
    <row r="1239" spans="1:16" x14ac:dyDescent="0.35">
      <c r="A1239" s="21" t="s">
        <v>18</v>
      </c>
      <c r="B1239" s="21" t="s">
        <v>0</v>
      </c>
      <c r="C1239" s="21" t="s">
        <v>435</v>
      </c>
      <c r="D1239" s="21" t="s">
        <v>436</v>
      </c>
      <c r="E1239" s="22" t="s">
        <v>1582</v>
      </c>
      <c r="F1239" s="23">
        <v>2.2909999999999999</v>
      </c>
      <c r="G1239" s="23">
        <v>0</v>
      </c>
      <c r="H1239" s="24">
        <v>1023</v>
      </c>
      <c r="I1239" s="24">
        <v>844</v>
      </c>
      <c r="J1239" s="25">
        <v>0</v>
      </c>
      <c r="K1239" s="25">
        <v>0.4</v>
      </c>
      <c r="L1239" s="21" t="s">
        <v>6</v>
      </c>
      <c r="M1239" s="21" t="s">
        <v>6</v>
      </c>
      <c r="N1239" s="21">
        <v>0</v>
      </c>
      <c r="O1239" s="21">
        <v>0</v>
      </c>
      <c r="P1239" s="21" t="s">
        <v>6</v>
      </c>
    </row>
    <row r="1240" spans="1:16" x14ac:dyDescent="0.35">
      <c r="A1240" s="21" t="s">
        <v>18</v>
      </c>
      <c r="B1240" s="21" t="s">
        <v>1</v>
      </c>
      <c r="C1240" s="21" t="s">
        <v>435</v>
      </c>
      <c r="D1240" s="21" t="s">
        <v>436</v>
      </c>
      <c r="E1240" s="22" t="s">
        <v>1582</v>
      </c>
      <c r="F1240" s="23">
        <v>0.29799999999999999</v>
      </c>
      <c r="G1240" s="23">
        <v>0.26200000000000001</v>
      </c>
      <c r="H1240" s="24">
        <v>797</v>
      </c>
      <c r="I1240" s="24">
        <v>844</v>
      </c>
      <c r="J1240" s="25">
        <v>0</v>
      </c>
      <c r="K1240" s="25">
        <v>0.4</v>
      </c>
      <c r="L1240" s="21" t="s">
        <v>6</v>
      </c>
      <c r="M1240" s="21" t="s">
        <v>6</v>
      </c>
      <c r="N1240" s="21">
        <v>0</v>
      </c>
      <c r="O1240" s="21">
        <v>0</v>
      </c>
      <c r="P1240" s="21" t="s">
        <v>6</v>
      </c>
    </row>
    <row r="1241" spans="1:16" x14ac:dyDescent="0.35">
      <c r="A1241" s="21" t="s">
        <v>18</v>
      </c>
      <c r="B1241" s="21" t="s">
        <v>78</v>
      </c>
      <c r="C1241" s="21" t="s">
        <v>437</v>
      </c>
      <c r="D1241" s="21" t="s">
        <v>438</v>
      </c>
      <c r="E1241" s="22">
        <v>45648</v>
      </c>
      <c r="F1241" s="23">
        <v>0</v>
      </c>
      <c r="G1241" s="23">
        <v>0</v>
      </c>
      <c r="H1241" s="24">
        <v>1394</v>
      </c>
      <c r="I1241" s="24">
        <v>1752</v>
      </c>
      <c r="J1241" s="25">
        <v>0</v>
      </c>
      <c r="K1241" s="25">
        <v>0.6</v>
      </c>
      <c r="L1241" s="21" t="s">
        <v>6</v>
      </c>
      <c r="M1241" s="21" t="s">
        <v>6</v>
      </c>
      <c r="N1241" s="21">
        <v>3.4380000000000002</v>
      </c>
      <c r="O1241" s="21">
        <v>1969.92</v>
      </c>
      <c r="P1241" s="21" t="s">
        <v>7</v>
      </c>
    </row>
    <row r="1242" spans="1:16" x14ac:dyDescent="0.35">
      <c r="A1242" s="21" t="s">
        <v>18</v>
      </c>
      <c r="B1242" s="21" t="s">
        <v>81</v>
      </c>
      <c r="C1242" s="21" t="s">
        <v>437</v>
      </c>
      <c r="D1242" s="21" t="s">
        <v>438</v>
      </c>
      <c r="E1242" s="22">
        <v>45648</v>
      </c>
      <c r="F1242" s="23">
        <v>0</v>
      </c>
      <c r="G1242" s="23">
        <v>0</v>
      </c>
      <c r="H1242" s="24">
        <v>1375</v>
      </c>
      <c r="I1242" s="24">
        <v>1752</v>
      </c>
      <c r="J1242" s="25">
        <v>0</v>
      </c>
      <c r="K1242" s="25">
        <v>0.6</v>
      </c>
      <c r="L1242" s="21" t="s">
        <v>6</v>
      </c>
      <c r="M1242" s="21" t="s">
        <v>6</v>
      </c>
      <c r="N1242" s="21">
        <v>3.4380000000000002</v>
      </c>
      <c r="O1242" s="21">
        <v>1969.92</v>
      </c>
      <c r="P1242" s="21" t="s">
        <v>7</v>
      </c>
    </row>
    <row r="1243" spans="1:16" x14ac:dyDescent="0.35">
      <c r="A1243" s="21" t="s">
        <v>18</v>
      </c>
      <c r="B1243" s="21" t="s">
        <v>82</v>
      </c>
      <c r="C1243" s="21" t="s">
        <v>437</v>
      </c>
      <c r="D1243" s="21" t="s">
        <v>438</v>
      </c>
      <c r="E1243" s="22">
        <v>45648</v>
      </c>
      <c r="F1243" s="23">
        <v>0</v>
      </c>
      <c r="G1243" s="23">
        <v>0</v>
      </c>
      <c r="H1243" s="24">
        <v>1437</v>
      </c>
      <c r="I1243" s="24">
        <v>1752</v>
      </c>
      <c r="J1243" s="25">
        <v>0</v>
      </c>
      <c r="K1243" s="25">
        <v>0.6</v>
      </c>
      <c r="L1243" s="21" t="s">
        <v>6</v>
      </c>
      <c r="M1243" s="21" t="s">
        <v>6</v>
      </c>
      <c r="N1243" s="21">
        <v>3.4380000000000002</v>
      </c>
      <c r="O1243" s="21">
        <v>1969.92</v>
      </c>
      <c r="P1243" s="21" t="s">
        <v>7</v>
      </c>
    </row>
    <row r="1244" spans="1:16" x14ac:dyDescent="0.35">
      <c r="A1244" s="21" t="s">
        <v>18</v>
      </c>
      <c r="B1244" s="21" t="s">
        <v>83</v>
      </c>
      <c r="C1244" s="21" t="s">
        <v>437</v>
      </c>
      <c r="D1244" s="21" t="s">
        <v>438</v>
      </c>
      <c r="E1244" s="22">
        <v>45648</v>
      </c>
      <c r="F1244" s="23">
        <v>0</v>
      </c>
      <c r="G1244" s="23">
        <v>0</v>
      </c>
      <c r="H1244" s="24">
        <v>1447</v>
      </c>
      <c r="I1244" s="24">
        <v>1752</v>
      </c>
      <c r="J1244" s="25">
        <v>0</v>
      </c>
      <c r="K1244" s="25">
        <v>0.6</v>
      </c>
      <c r="L1244" s="21" t="s">
        <v>6</v>
      </c>
      <c r="M1244" s="21" t="s">
        <v>6</v>
      </c>
      <c r="N1244" s="21">
        <v>3.4380000000000002</v>
      </c>
      <c r="O1244" s="21">
        <v>1969.92</v>
      </c>
      <c r="P1244" s="21" t="s">
        <v>7</v>
      </c>
    </row>
    <row r="1245" spans="1:16" x14ac:dyDescent="0.35">
      <c r="A1245" s="21" t="s">
        <v>18</v>
      </c>
      <c r="B1245" s="21" t="s">
        <v>84</v>
      </c>
      <c r="C1245" s="21" t="s">
        <v>437</v>
      </c>
      <c r="D1245" s="21" t="s">
        <v>438</v>
      </c>
      <c r="E1245" s="22">
        <v>45648</v>
      </c>
      <c r="F1245" s="23">
        <v>0</v>
      </c>
      <c r="G1245" s="23">
        <v>0</v>
      </c>
      <c r="H1245" s="24">
        <v>1465</v>
      </c>
      <c r="I1245" s="24">
        <v>1752</v>
      </c>
      <c r="J1245" s="25">
        <v>0</v>
      </c>
      <c r="K1245" s="25">
        <v>0.6</v>
      </c>
      <c r="L1245" s="21" t="s">
        <v>6</v>
      </c>
      <c r="M1245" s="21" t="s">
        <v>6</v>
      </c>
      <c r="N1245" s="21">
        <v>3.4380000000000002</v>
      </c>
      <c r="O1245" s="21">
        <v>1969.92</v>
      </c>
      <c r="P1245" s="21" t="s">
        <v>7</v>
      </c>
    </row>
    <row r="1246" spans="1:16" x14ac:dyDescent="0.35">
      <c r="A1246" s="21" t="s">
        <v>18</v>
      </c>
      <c r="B1246" s="21" t="s">
        <v>0</v>
      </c>
      <c r="C1246" s="21" t="s">
        <v>437</v>
      </c>
      <c r="D1246" s="21" t="s">
        <v>438</v>
      </c>
      <c r="E1246" s="22">
        <v>45648</v>
      </c>
      <c r="F1246" s="23">
        <v>0</v>
      </c>
      <c r="G1246" s="23">
        <v>0</v>
      </c>
      <c r="H1246" s="24">
        <v>1465</v>
      </c>
      <c r="I1246" s="24">
        <v>1752</v>
      </c>
      <c r="J1246" s="25">
        <v>0</v>
      </c>
      <c r="K1246" s="25">
        <v>0.6</v>
      </c>
      <c r="L1246" s="21" t="s">
        <v>6</v>
      </c>
      <c r="M1246" s="21" t="s">
        <v>6</v>
      </c>
      <c r="N1246" s="21">
        <v>3.4380000000000002</v>
      </c>
      <c r="O1246" s="21">
        <v>1969.92</v>
      </c>
      <c r="P1246" s="21" t="s">
        <v>7</v>
      </c>
    </row>
    <row r="1247" spans="1:16" x14ac:dyDescent="0.35">
      <c r="A1247" s="21" t="s">
        <v>18</v>
      </c>
      <c r="B1247" s="21" t="s">
        <v>1</v>
      </c>
      <c r="C1247" s="21" t="s">
        <v>437</v>
      </c>
      <c r="D1247" s="21" t="s">
        <v>438</v>
      </c>
      <c r="E1247" s="22">
        <v>45648</v>
      </c>
      <c r="F1247" s="23">
        <v>0</v>
      </c>
      <c r="G1247" s="23">
        <v>0</v>
      </c>
      <c r="H1247" s="24">
        <v>1465</v>
      </c>
      <c r="I1247" s="24">
        <v>1752</v>
      </c>
      <c r="J1247" s="25">
        <v>0</v>
      </c>
      <c r="K1247" s="25">
        <v>0.6</v>
      </c>
      <c r="L1247" s="21" t="s">
        <v>6</v>
      </c>
      <c r="M1247" s="21" t="s">
        <v>6</v>
      </c>
      <c r="N1247" s="21">
        <v>3.4380000000000002</v>
      </c>
      <c r="O1247" s="21">
        <v>1969.92</v>
      </c>
      <c r="P1247" s="21" t="s">
        <v>7</v>
      </c>
    </row>
    <row r="1248" spans="1:16" x14ac:dyDescent="0.35">
      <c r="A1248" s="21" t="s">
        <v>18</v>
      </c>
      <c r="B1248" s="21" t="s">
        <v>78</v>
      </c>
      <c r="C1248" s="21" t="s">
        <v>439</v>
      </c>
      <c r="D1248" s="26" t="s">
        <v>1577</v>
      </c>
      <c r="E1248" s="22">
        <v>45747</v>
      </c>
      <c r="F1248" s="23">
        <v>0</v>
      </c>
      <c r="G1248" s="23">
        <v>0</v>
      </c>
      <c r="H1248" s="24">
        <v>1380</v>
      </c>
      <c r="I1248" s="24">
        <v>1313</v>
      </c>
      <c r="J1248" s="25">
        <v>0</v>
      </c>
      <c r="K1248" s="25">
        <v>0.3</v>
      </c>
      <c r="L1248" s="21" t="s">
        <v>6</v>
      </c>
      <c r="M1248" s="21" t="s">
        <v>6</v>
      </c>
      <c r="N1248" s="21">
        <v>3.1789999999999998</v>
      </c>
      <c r="O1248" s="21">
        <v>1274.25</v>
      </c>
      <c r="P1248" s="21" t="s">
        <v>7</v>
      </c>
    </row>
    <row r="1249" spans="1:16" x14ac:dyDescent="0.35">
      <c r="A1249" s="21" t="s">
        <v>18</v>
      </c>
      <c r="B1249" s="21" t="s">
        <v>81</v>
      </c>
      <c r="C1249" s="21" t="s">
        <v>439</v>
      </c>
      <c r="D1249" s="26" t="s">
        <v>1577</v>
      </c>
      <c r="E1249" s="22">
        <v>45747</v>
      </c>
      <c r="F1249" s="23">
        <v>0</v>
      </c>
      <c r="G1249" s="23">
        <v>0</v>
      </c>
      <c r="H1249" s="24">
        <v>1361</v>
      </c>
      <c r="I1249" s="24">
        <v>1313</v>
      </c>
      <c r="J1249" s="25">
        <v>0</v>
      </c>
      <c r="K1249" s="25">
        <v>0.3</v>
      </c>
      <c r="L1249" s="21" t="s">
        <v>6</v>
      </c>
      <c r="M1249" s="21" t="s">
        <v>6</v>
      </c>
      <c r="N1249" s="21">
        <v>3.1789999999999998</v>
      </c>
      <c r="O1249" s="21">
        <v>1274.25</v>
      </c>
      <c r="P1249" s="21" t="s">
        <v>7</v>
      </c>
    </row>
    <row r="1250" spans="1:16" x14ac:dyDescent="0.35">
      <c r="A1250" s="21" t="s">
        <v>18</v>
      </c>
      <c r="B1250" s="21" t="s">
        <v>82</v>
      </c>
      <c r="C1250" s="21" t="s">
        <v>439</v>
      </c>
      <c r="D1250" s="26" t="s">
        <v>1577</v>
      </c>
      <c r="E1250" s="22">
        <v>45747</v>
      </c>
      <c r="F1250" s="23">
        <v>0.13800000000000001</v>
      </c>
      <c r="G1250" s="23">
        <v>0</v>
      </c>
      <c r="H1250" s="24">
        <v>1422</v>
      </c>
      <c r="I1250" s="24">
        <v>1313</v>
      </c>
      <c r="J1250" s="25">
        <v>0</v>
      </c>
      <c r="K1250" s="25">
        <v>0.3</v>
      </c>
      <c r="L1250" s="21" t="s">
        <v>6</v>
      </c>
      <c r="M1250" s="21" t="s">
        <v>6</v>
      </c>
      <c r="N1250" s="21">
        <v>3.1789999999999998</v>
      </c>
      <c r="O1250" s="21">
        <v>1274.25</v>
      </c>
      <c r="P1250" s="21" t="s">
        <v>7</v>
      </c>
    </row>
    <row r="1251" spans="1:16" x14ac:dyDescent="0.35">
      <c r="A1251" s="21" t="s">
        <v>18</v>
      </c>
      <c r="B1251" s="21" t="s">
        <v>83</v>
      </c>
      <c r="C1251" s="21" t="s">
        <v>439</v>
      </c>
      <c r="D1251" s="26" t="s">
        <v>1577</v>
      </c>
      <c r="E1251" s="22">
        <v>45747</v>
      </c>
      <c r="F1251" s="23">
        <v>0.504</v>
      </c>
      <c r="G1251" s="23">
        <v>0</v>
      </c>
      <c r="H1251" s="24">
        <v>1429</v>
      </c>
      <c r="I1251" s="24">
        <v>1313</v>
      </c>
      <c r="J1251" s="25">
        <v>0</v>
      </c>
      <c r="K1251" s="25">
        <v>0.3</v>
      </c>
      <c r="L1251" s="21" t="s">
        <v>6</v>
      </c>
      <c r="M1251" s="21" t="s">
        <v>6</v>
      </c>
      <c r="N1251" s="21">
        <v>3.1789999999999998</v>
      </c>
      <c r="O1251" s="21">
        <v>1274.25</v>
      </c>
      <c r="P1251" s="21" t="s">
        <v>7</v>
      </c>
    </row>
    <row r="1252" spans="1:16" x14ac:dyDescent="0.35">
      <c r="A1252" s="21" t="s">
        <v>18</v>
      </c>
      <c r="B1252" s="21" t="s">
        <v>84</v>
      </c>
      <c r="C1252" s="21" t="s">
        <v>439</v>
      </c>
      <c r="D1252" s="26" t="s">
        <v>1577</v>
      </c>
      <c r="E1252" s="22">
        <v>45747</v>
      </c>
      <c r="F1252" s="23">
        <v>4.1619999999999999</v>
      </c>
      <c r="G1252" s="23">
        <v>0</v>
      </c>
      <c r="H1252" s="24">
        <v>1447</v>
      </c>
      <c r="I1252" s="24">
        <v>1313</v>
      </c>
      <c r="J1252" s="25">
        <v>0</v>
      </c>
      <c r="K1252" s="25">
        <v>0.3</v>
      </c>
      <c r="L1252" s="21" t="s">
        <v>6</v>
      </c>
      <c r="M1252" s="21" t="s">
        <v>6</v>
      </c>
      <c r="N1252" s="21">
        <v>3.1789999999999998</v>
      </c>
      <c r="O1252" s="21">
        <v>1274.25</v>
      </c>
      <c r="P1252" s="21" t="s">
        <v>7</v>
      </c>
    </row>
    <row r="1253" spans="1:16" x14ac:dyDescent="0.35">
      <c r="A1253" s="21" t="s">
        <v>18</v>
      </c>
      <c r="B1253" s="21" t="s">
        <v>0</v>
      </c>
      <c r="C1253" s="21" t="s">
        <v>439</v>
      </c>
      <c r="D1253" s="26" t="s">
        <v>1577</v>
      </c>
      <c r="E1253" s="22">
        <v>45747</v>
      </c>
      <c r="F1253" s="23">
        <v>4.7629999999999999</v>
      </c>
      <c r="G1253" s="23">
        <v>0</v>
      </c>
      <c r="H1253" s="24">
        <v>1464</v>
      </c>
      <c r="I1253" s="24">
        <v>1313</v>
      </c>
      <c r="J1253" s="25">
        <v>0</v>
      </c>
      <c r="K1253" s="25">
        <v>0.3</v>
      </c>
      <c r="L1253" s="21" t="s">
        <v>6</v>
      </c>
      <c r="M1253" s="21" t="s">
        <v>6</v>
      </c>
      <c r="N1253" s="21">
        <v>3.1789999999999998</v>
      </c>
      <c r="O1253" s="21">
        <v>1274.25</v>
      </c>
      <c r="P1253" s="21" t="s">
        <v>7</v>
      </c>
    </row>
    <row r="1254" spans="1:16" x14ac:dyDescent="0.35">
      <c r="A1254" s="21" t="s">
        <v>18</v>
      </c>
      <c r="B1254" s="21" t="s">
        <v>1</v>
      </c>
      <c r="C1254" s="21" t="s">
        <v>439</v>
      </c>
      <c r="D1254" s="26" t="s">
        <v>1577</v>
      </c>
      <c r="E1254" s="22">
        <v>45747</v>
      </c>
      <c r="F1254" s="23">
        <v>5.0999999999999997E-2</v>
      </c>
      <c r="G1254" s="23">
        <v>0.28100000000000003</v>
      </c>
      <c r="H1254" s="24">
        <v>1506</v>
      </c>
      <c r="I1254" s="24">
        <v>1313</v>
      </c>
      <c r="J1254" s="25">
        <v>0</v>
      </c>
      <c r="K1254" s="25">
        <v>0.3</v>
      </c>
      <c r="L1254" s="21" t="s">
        <v>6</v>
      </c>
      <c r="M1254" s="21" t="s">
        <v>6</v>
      </c>
      <c r="N1254" s="21">
        <v>3.1789999999999998</v>
      </c>
      <c r="O1254" s="21">
        <v>1274.25</v>
      </c>
      <c r="P1254" s="21" t="s">
        <v>7</v>
      </c>
    </row>
    <row r="1255" spans="1:16" x14ac:dyDescent="0.35">
      <c r="A1255" s="21" t="s">
        <v>18</v>
      </c>
      <c r="B1255" s="21" t="s">
        <v>78</v>
      </c>
      <c r="C1255" s="21" t="s">
        <v>440</v>
      </c>
      <c r="D1255" s="26" t="s">
        <v>1578</v>
      </c>
      <c r="E1255" s="22">
        <v>45747</v>
      </c>
      <c r="F1255" s="23">
        <v>0</v>
      </c>
      <c r="G1255" s="23">
        <v>0</v>
      </c>
      <c r="H1255" s="24">
        <v>1367</v>
      </c>
      <c r="I1255" s="24">
        <v>1437</v>
      </c>
      <c r="J1255" s="25">
        <v>0</v>
      </c>
      <c r="K1255" s="25">
        <v>1</v>
      </c>
      <c r="L1255" s="21" t="s">
        <v>6</v>
      </c>
      <c r="M1255" s="21" t="s">
        <v>6</v>
      </c>
      <c r="N1255" s="21">
        <v>4.4459999999999997</v>
      </c>
      <c r="O1255" s="21">
        <v>891.78</v>
      </c>
      <c r="P1255" s="21" t="s">
        <v>7</v>
      </c>
    </row>
    <row r="1256" spans="1:16" x14ac:dyDescent="0.35">
      <c r="A1256" s="21" t="s">
        <v>18</v>
      </c>
      <c r="B1256" s="21" t="s">
        <v>81</v>
      </c>
      <c r="C1256" s="21" t="s">
        <v>440</v>
      </c>
      <c r="D1256" s="26" t="s">
        <v>1578</v>
      </c>
      <c r="E1256" s="22">
        <v>45747</v>
      </c>
      <c r="F1256" s="23">
        <v>0</v>
      </c>
      <c r="G1256" s="23">
        <v>0</v>
      </c>
      <c r="H1256" s="24">
        <v>1348</v>
      </c>
      <c r="I1256" s="24">
        <v>1437</v>
      </c>
      <c r="J1256" s="25">
        <v>0</v>
      </c>
      <c r="K1256" s="25">
        <v>1</v>
      </c>
      <c r="L1256" s="21" t="s">
        <v>6</v>
      </c>
      <c r="M1256" s="21" t="s">
        <v>6</v>
      </c>
      <c r="N1256" s="21">
        <v>4.4459999999999997</v>
      </c>
      <c r="O1256" s="21">
        <v>891.78</v>
      </c>
      <c r="P1256" s="21" t="s">
        <v>7</v>
      </c>
    </row>
    <row r="1257" spans="1:16" x14ac:dyDescent="0.35">
      <c r="A1257" s="21" t="s">
        <v>18</v>
      </c>
      <c r="B1257" s="21" t="s">
        <v>82</v>
      </c>
      <c r="C1257" s="21" t="s">
        <v>440</v>
      </c>
      <c r="D1257" s="26" t="s">
        <v>1578</v>
      </c>
      <c r="E1257" s="22">
        <v>45747</v>
      </c>
      <c r="F1257" s="23">
        <v>0</v>
      </c>
      <c r="G1257" s="23">
        <v>0</v>
      </c>
      <c r="H1257" s="24">
        <v>1408</v>
      </c>
      <c r="I1257" s="24">
        <v>1437</v>
      </c>
      <c r="J1257" s="25">
        <v>0</v>
      </c>
      <c r="K1257" s="25">
        <v>1</v>
      </c>
      <c r="L1257" s="21" t="s">
        <v>6</v>
      </c>
      <c r="M1257" s="21" t="s">
        <v>6</v>
      </c>
      <c r="N1257" s="21">
        <v>4.4459999999999997</v>
      </c>
      <c r="O1257" s="21">
        <v>891.78</v>
      </c>
      <c r="P1257" s="21" t="s">
        <v>7</v>
      </c>
    </row>
    <row r="1258" spans="1:16" x14ac:dyDescent="0.35">
      <c r="A1258" s="21" t="s">
        <v>18</v>
      </c>
      <c r="B1258" s="21" t="s">
        <v>83</v>
      </c>
      <c r="C1258" s="21" t="s">
        <v>440</v>
      </c>
      <c r="D1258" s="26" t="s">
        <v>1578</v>
      </c>
      <c r="E1258" s="22">
        <v>45747</v>
      </c>
      <c r="F1258" s="23">
        <v>0</v>
      </c>
      <c r="G1258" s="23">
        <v>0</v>
      </c>
      <c r="H1258" s="24">
        <v>1415</v>
      </c>
      <c r="I1258" s="24">
        <v>1437</v>
      </c>
      <c r="J1258" s="25">
        <v>0</v>
      </c>
      <c r="K1258" s="25">
        <v>1</v>
      </c>
      <c r="L1258" s="21" t="s">
        <v>6</v>
      </c>
      <c r="M1258" s="21" t="s">
        <v>6</v>
      </c>
      <c r="N1258" s="21">
        <v>4.4459999999999997</v>
      </c>
      <c r="O1258" s="21">
        <v>891.78</v>
      </c>
      <c r="P1258" s="21" t="s">
        <v>7</v>
      </c>
    </row>
    <row r="1259" spans="1:16" x14ac:dyDescent="0.35">
      <c r="A1259" s="21" t="s">
        <v>18</v>
      </c>
      <c r="B1259" s="21" t="s">
        <v>84</v>
      </c>
      <c r="C1259" s="21" t="s">
        <v>440</v>
      </c>
      <c r="D1259" s="26" t="s">
        <v>1578</v>
      </c>
      <c r="E1259" s="22">
        <v>45747</v>
      </c>
      <c r="F1259" s="23">
        <v>0</v>
      </c>
      <c r="G1259" s="23">
        <v>0</v>
      </c>
      <c r="H1259" s="24">
        <v>1433</v>
      </c>
      <c r="I1259" s="24">
        <v>1437</v>
      </c>
      <c r="J1259" s="25">
        <v>0</v>
      </c>
      <c r="K1259" s="25">
        <v>1</v>
      </c>
      <c r="L1259" s="21" t="s">
        <v>6</v>
      </c>
      <c r="M1259" s="21" t="s">
        <v>6</v>
      </c>
      <c r="N1259" s="21">
        <v>4.4459999999999997</v>
      </c>
      <c r="O1259" s="21">
        <v>891.78</v>
      </c>
      <c r="P1259" s="21" t="s">
        <v>7</v>
      </c>
    </row>
    <row r="1260" spans="1:16" x14ac:dyDescent="0.35">
      <c r="A1260" s="21" t="s">
        <v>18</v>
      </c>
      <c r="B1260" s="21" t="s">
        <v>0</v>
      </c>
      <c r="C1260" s="21" t="s">
        <v>440</v>
      </c>
      <c r="D1260" s="26" t="s">
        <v>1578</v>
      </c>
      <c r="E1260" s="22">
        <v>45747</v>
      </c>
      <c r="F1260" s="23">
        <v>0</v>
      </c>
      <c r="G1260" s="23">
        <v>0</v>
      </c>
      <c r="H1260" s="24">
        <v>1449</v>
      </c>
      <c r="I1260" s="24">
        <v>1437</v>
      </c>
      <c r="J1260" s="25">
        <v>0</v>
      </c>
      <c r="K1260" s="25">
        <v>1</v>
      </c>
      <c r="L1260" s="21" t="s">
        <v>6</v>
      </c>
      <c r="M1260" s="21" t="s">
        <v>6</v>
      </c>
      <c r="N1260" s="21">
        <v>4.4459999999999997</v>
      </c>
      <c r="O1260" s="21">
        <v>891.78</v>
      </c>
      <c r="P1260" s="21" t="s">
        <v>7</v>
      </c>
    </row>
    <row r="1261" spans="1:16" x14ac:dyDescent="0.35">
      <c r="A1261" s="21" t="s">
        <v>18</v>
      </c>
      <c r="B1261" s="21" t="s">
        <v>1</v>
      </c>
      <c r="C1261" s="21" t="s">
        <v>440</v>
      </c>
      <c r="D1261" s="26" t="s">
        <v>1578</v>
      </c>
      <c r="E1261" s="22">
        <v>45747</v>
      </c>
      <c r="F1261" s="23">
        <v>0</v>
      </c>
      <c r="G1261" s="23">
        <v>0</v>
      </c>
      <c r="H1261" s="24">
        <v>1401</v>
      </c>
      <c r="I1261" s="24">
        <v>1437</v>
      </c>
      <c r="J1261" s="25">
        <v>0</v>
      </c>
      <c r="K1261" s="25">
        <v>1</v>
      </c>
      <c r="L1261" s="21" t="s">
        <v>6</v>
      </c>
      <c r="M1261" s="21" t="s">
        <v>6</v>
      </c>
      <c r="N1261" s="21">
        <v>4.4459999999999997</v>
      </c>
      <c r="O1261" s="21">
        <v>891.78</v>
      </c>
      <c r="P1261" s="21" t="s">
        <v>7</v>
      </c>
    </row>
    <row r="1262" spans="1:16" x14ac:dyDescent="0.35">
      <c r="A1262" s="21" t="s">
        <v>18</v>
      </c>
      <c r="B1262" s="21" t="s">
        <v>78</v>
      </c>
      <c r="C1262" s="21" t="s">
        <v>441</v>
      </c>
      <c r="D1262" s="21" t="s">
        <v>442</v>
      </c>
      <c r="E1262" s="22">
        <v>45648</v>
      </c>
      <c r="F1262" s="23">
        <v>0</v>
      </c>
      <c r="G1262" s="23">
        <v>0</v>
      </c>
      <c r="H1262" s="24">
        <v>5638</v>
      </c>
      <c r="I1262" s="24">
        <v>6488</v>
      </c>
      <c r="J1262" s="25">
        <v>0</v>
      </c>
      <c r="K1262" s="25">
        <v>0.25</v>
      </c>
      <c r="L1262" s="21" t="s">
        <v>6</v>
      </c>
      <c r="M1262" s="21" t="s">
        <v>6</v>
      </c>
      <c r="N1262" s="21">
        <v>0</v>
      </c>
      <c r="O1262" s="21">
        <v>0</v>
      </c>
      <c r="P1262" s="21" t="s">
        <v>6</v>
      </c>
    </row>
    <row r="1263" spans="1:16" x14ac:dyDescent="0.35">
      <c r="A1263" s="21" t="s">
        <v>18</v>
      </c>
      <c r="B1263" s="21" t="s">
        <v>81</v>
      </c>
      <c r="C1263" s="21" t="s">
        <v>441</v>
      </c>
      <c r="D1263" s="21" t="s">
        <v>442</v>
      </c>
      <c r="E1263" s="22">
        <v>45648</v>
      </c>
      <c r="F1263" s="23">
        <v>0</v>
      </c>
      <c r="G1263" s="23">
        <v>0</v>
      </c>
      <c r="H1263" s="24">
        <v>5559</v>
      </c>
      <c r="I1263" s="24">
        <v>6488</v>
      </c>
      <c r="J1263" s="25">
        <v>0</v>
      </c>
      <c r="K1263" s="25">
        <v>0.25</v>
      </c>
      <c r="L1263" s="21" t="s">
        <v>6</v>
      </c>
      <c r="M1263" s="21" t="s">
        <v>6</v>
      </c>
      <c r="N1263" s="21">
        <v>0</v>
      </c>
      <c r="O1263" s="21">
        <v>0</v>
      </c>
      <c r="P1263" s="21" t="s">
        <v>6</v>
      </c>
    </row>
    <row r="1264" spans="1:16" x14ac:dyDescent="0.35">
      <c r="A1264" s="21" t="s">
        <v>18</v>
      </c>
      <c r="B1264" s="21" t="s">
        <v>82</v>
      </c>
      <c r="C1264" s="21" t="s">
        <v>441</v>
      </c>
      <c r="D1264" s="21" t="s">
        <v>442</v>
      </c>
      <c r="E1264" s="22">
        <v>45648</v>
      </c>
      <c r="F1264" s="23">
        <v>0</v>
      </c>
      <c r="G1264" s="23">
        <v>0</v>
      </c>
      <c r="H1264" s="24">
        <v>4872</v>
      </c>
      <c r="I1264" s="24">
        <v>6488</v>
      </c>
      <c r="J1264" s="25">
        <v>0</v>
      </c>
      <c r="K1264" s="25">
        <v>0.25</v>
      </c>
      <c r="L1264" s="21" t="s">
        <v>6</v>
      </c>
      <c r="M1264" s="21" t="s">
        <v>6</v>
      </c>
      <c r="N1264" s="21">
        <v>0</v>
      </c>
      <c r="O1264" s="21">
        <v>0</v>
      </c>
      <c r="P1264" s="21" t="s">
        <v>6</v>
      </c>
    </row>
    <row r="1265" spans="1:16" x14ac:dyDescent="0.35">
      <c r="A1265" s="21" t="s">
        <v>18</v>
      </c>
      <c r="B1265" s="21" t="s">
        <v>83</v>
      </c>
      <c r="C1265" s="21" t="s">
        <v>441</v>
      </c>
      <c r="D1265" s="21" t="s">
        <v>442</v>
      </c>
      <c r="E1265" s="22">
        <v>45648</v>
      </c>
      <c r="F1265" s="23">
        <v>0.156</v>
      </c>
      <c r="G1265" s="23">
        <v>0</v>
      </c>
      <c r="H1265" s="24">
        <v>4990</v>
      </c>
      <c r="I1265" s="24">
        <v>6488</v>
      </c>
      <c r="J1265" s="25">
        <v>0</v>
      </c>
      <c r="K1265" s="25">
        <v>0.25</v>
      </c>
      <c r="L1265" s="21" t="s">
        <v>6</v>
      </c>
      <c r="M1265" s="21" t="s">
        <v>6</v>
      </c>
      <c r="N1265" s="21">
        <v>0</v>
      </c>
      <c r="O1265" s="21">
        <v>0</v>
      </c>
      <c r="P1265" s="21" t="s">
        <v>6</v>
      </c>
    </row>
    <row r="1266" spans="1:16" x14ac:dyDescent="0.35">
      <c r="A1266" s="21" t="s">
        <v>18</v>
      </c>
      <c r="B1266" s="21" t="s">
        <v>84</v>
      </c>
      <c r="C1266" s="21" t="s">
        <v>441</v>
      </c>
      <c r="D1266" s="21" t="s">
        <v>442</v>
      </c>
      <c r="E1266" s="22">
        <v>45648</v>
      </c>
      <c r="F1266" s="23">
        <v>0.86399999999999999</v>
      </c>
      <c r="G1266" s="23">
        <v>0</v>
      </c>
      <c r="H1266" s="24">
        <v>4292</v>
      </c>
      <c r="I1266" s="24">
        <v>6488</v>
      </c>
      <c r="J1266" s="25">
        <v>0</v>
      </c>
      <c r="K1266" s="25">
        <v>0.25</v>
      </c>
      <c r="L1266" s="21" t="s">
        <v>6</v>
      </c>
      <c r="M1266" s="21" t="s">
        <v>6</v>
      </c>
      <c r="N1266" s="21">
        <v>0</v>
      </c>
      <c r="O1266" s="21">
        <v>0</v>
      </c>
      <c r="P1266" s="21" t="s">
        <v>6</v>
      </c>
    </row>
    <row r="1267" spans="1:16" x14ac:dyDescent="0.35">
      <c r="A1267" s="21" t="s">
        <v>18</v>
      </c>
      <c r="B1267" s="21" t="s">
        <v>0</v>
      </c>
      <c r="C1267" s="21" t="s">
        <v>441</v>
      </c>
      <c r="D1267" s="21" t="s">
        <v>442</v>
      </c>
      <c r="E1267" s="22">
        <v>45648</v>
      </c>
      <c r="F1267" s="23">
        <v>2.0310000000000001</v>
      </c>
      <c r="G1267" s="23">
        <v>0</v>
      </c>
      <c r="H1267" s="24">
        <v>4467</v>
      </c>
      <c r="I1267" s="24">
        <v>6488</v>
      </c>
      <c r="J1267" s="25">
        <v>0</v>
      </c>
      <c r="K1267" s="25">
        <v>0.25</v>
      </c>
      <c r="L1267" s="21" t="s">
        <v>6</v>
      </c>
      <c r="M1267" s="21" t="s">
        <v>6</v>
      </c>
      <c r="N1267" s="21">
        <v>0</v>
      </c>
      <c r="O1267" s="21">
        <v>0</v>
      </c>
      <c r="P1267" s="21" t="s">
        <v>6</v>
      </c>
    </row>
    <row r="1268" spans="1:16" x14ac:dyDescent="0.35">
      <c r="A1268" s="21" t="s">
        <v>18</v>
      </c>
      <c r="B1268" s="21" t="s">
        <v>1</v>
      </c>
      <c r="C1268" s="21" t="s">
        <v>441</v>
      </c>
      <c r="D1268" s="21" t="s">
        <v>442</v>
      </c>
      <c r="E1268" s="22">
        <v>45648</v>
      </c>
      <c r="F1268" s="23">
        <v>0.14099999999999999</v>
      </c>
      <c r="G1268" s="23">
        <v>0.19700000000000001</v>
      </c>
      <c r="H1268" s="24">
        <v>5790</v>
      </c>
      <c r="I1268" s="24">
        <v>6488</v>
      </c>
      <c r="J1268" s="25">
        <v>0</v>
      </c>
      <c r="K1268" s="25">
        <v>0.25</v>
      </c>
      <c r="L1268" s="21" t="s">
        <v>6</v>
      </c>
      <c r="M1268" s="21" t="s">
        <v>6</v>
      </c>
      <c r="N1268" s="21">
        <v>0</v>
      </c>
      <c r="O1268" s="21">
        <v>0</v>
      </c>
      <c r="P1268" s="21" t="s">
        <v>6</v>
      </c>
    </row>
    <row r="1269" spans="1:16" x14ac:dyDescent="0.35">
      <c r="A1269" s="21" t="s">
        <v>18</v>
      </c>
      <c r="B1269" s="21" t="s">
        <v>78</v>
      </c>
      <c r="C1269" s="21" t="s">
        <v>443</v>
      </c>
      <c r="D1269" s="21" t="s">
        <v>444</v>
      </c>
      <c r="E1269" s="22" t="s">
        <v>1582</v>
      </c>
      <c r="F1269" s="23">
        <v>0</v>
      </c>
      <c r="G1269" s="23">
        <v>0</v>
      </c>
      <c r="H1269" s="24">
        <v>4988</v>
      </c>
      <c r="I1269" s="24">
        <v>5414</v>
      </c>
      <c r="J1269" s="25">
        <v>0</v>
      </c>
      <c r="K1269" s="25">
        <v>0.25</v>
      </c>
      <c r="L1269" s="21" t="s">
        <v>6</v>
      </c>
      <c r="M1269" s="21" t="s">
        <v>6</v>
      </c>
      <c r="N1269" s="21">
        <v>0</v>
      </c>
      <c r="O1269" s="21">
        <v>0</v>
      </c>
      <c r="P1269" s="21" t="s">
        <v>6</v>
      </c>
    </row>
    <row r="1270" spans="1:16" x14ac:dyDescent="0.35">
      <c r="A1270" s="21" t="s">
        <v>18</v>
      </c>
      <c r="B1270" s="21" t="s">
        <v>81</v>
      </c>
      <c r="C1270" s="21" t="s">
        <v>443</v>
      </c>
      <c r="D1270" s="21" t="s">
        <v>444</v>
      </c>
      <c r="E1270" s="22" t="s">
        <v>1582</v>
      </c>
      <c r="F1270" s="23">
        <v>0</v>
      </c>
      <c r="G1270" s="23">
        <v>0</v>
      </c>
      <c r="H1270" s="24">
        <v>4917</v>
      </c>
      <c r="I1270" s="24">
        <v>5414</v>
      </c>
      <c r="J1270" s="25">
        <v>0</v>
      </c>
      <c r="K1270" s="25">
        <v>0.25</v>
      </c>
      <c r="L1270" s="21" t="s">
        <v>6</v>
      </c>
      <c r="M1270" s="21" t="s">
        <v>6</v>
      </c>
      <c r="N1270" s="21">
        <v>0</v>
      </c>
      <c r="O1270" s="21">
        <v>0</v>
      </c>
      <c r="P1270" s="21" t="s">
        <v>6</v>
      </c>
    </row>
    <row r="1271" spans="1:16" x14ac:dyDescent="0.35">
      <c r="A1271" s="21" t="s">
        <v>18</v>
      </c>
      <c r="B1271" s="21" t="s">
        <v>82</v>
      </c>
      <c r="C1271" s="21" t="s">
        <v>443</v>
      </c>
      <c r="D1271" s="21" t="s">
        <v>444</v>
      </c>
      <c r="E1271" s="22" t="s">
        <v>1582</v>
      </c>
      <c r="F1271" s="23">
        <v>1.2E-2</v>
      </c>
      <c r="G1271" s="23">
        <v>0</v>
      </c>
      <c r="H1271" s="24">
        <v>4533</v>
      </c>
      <c r="I1271" s="24">
        <v>5414</v>
      </c>
      <c r="J1271" s="25">
        <v>0</v>
      </c>
      <c r="K1271" s="25">
        <v>0.25</v>
      </c>
      <c r="L1271" s="21" t="s">
        <v>6</v>
      </c>
      <c r="M1271" s="21" t="s">
        <v>6</v>
      </c>
      <c r="N1271" s="21">
        <v>0</v>
      </c>
      <c r="O1271" s="21">
        <v>0</v>
      </c>
      <c r="P1271" s="21" t="s">
        <v>6</v>
      </c>
    </row>
    <row r="1272" spans="1:16" x14ac:dyDescent="0.35">
      <c r="A1272" s="21" t="s">
        <v>18</v>
      </c>
      <c r="B1272" s="21" t="s">
        <v>83</v>
      </c>
      <c r="C1272" s="21" t="s">
        <v>443</v>
      </c>
      <c r="D1272" s="21" t="s">
        <v>444</v>
      </c>
      <c r="E1272" s="22" t="s">
        <v>1582</v>
      </c>
      <c r="F1272" s="23">
        <v>0.18</v>
      </c>
      <c r="G1272" s="23">
        <v>0</v>
      </c>
      <c r="H1272" s="24">
        <v>3930</v>
      </c>
      <c r="I1272" s="24">
        <v>5414</v>
      </c>
      <c r="J1272" s="25">
        <v>0</v>
      </c>
      <c r="K1272" s="25">
        <v>0.25</v>
      </c>
      <c r="L1272" s="21" t="s">
        <v>6</v>
      </c>
      <c r="M1272" s="21" t="s">
        <v>6</v>
      </c>
      <c r="N1272" s="21">
        <v>0</v>
      </c>
      <c r="O1272" s="21">
        <v>0</v>
      </c>
      <c r="P1272" s="21" t="s">
        <v>6</v>
      </c>
    </row>
    <row r="1273" spans="1:16" x14ac:dyDescent="0.35">
      <c r="A1273" s="21" t="s">
        <v>18</v>
      </c>
      <c r="B1273" s="21" t="s">
        <v>84</v>
      </c>
      <c r="C1273" s="21" t="s">
        <v>443</v>
      </c>
      <c r="D1273" s="21" t="s">
        <v>444</v>
      </c>
      <c r="E1273" s="22" t="s">
        <v>1582</v>
      </c>
      <c r="F1273" s="23">
        <v>0.68400000000000005</v>
      </c>
      <c r="G1273" s="23">
        <v>0</v>
      </c>
      <c r="H1273" s="24">
        <v>4778</v>
      </c>
      <c r="I1273" s="24">
        <v>5414</v>
      </c>
      <c r="J1273" s="25">
        <v>0</v>
      </c>
      <c r="K1273" s="25">
        <v>0.25</v>
      </c>
      <c r="L1273" s="21" t="s">
        <v>6</v>
      </c>
      <c r="M1273" s="21" t="s">
        <v>6</v>
      </c>
      <c r="N1273" s="21">
        <v>0</v>
      </c>
      <c r="O1273" s="21">
        <v>0</v>
      </c>
      <c r="P1273" s="21" t="s">
        <v>6</v>
      </c>
    </row>
    <row r="1274" spans="1:16" x14ac:dyDescent="0.35">
      <c r="A1274" s="21" t="s">
        <v>18</v>
      </c>
      <c r="B1274" s="21" t="s">
        <v>0</v>
      </c>
      <c r="C1274" s="21" t="s">
        <v>443</v>
      </c>
      <c r="D1274" s="21" t="s">
        <v>444</v>
      </c>
      <c r="E1274" s="22" t="s">
        <v>1582</v>
      </c>
      <c r="F1274" s="23">
        <v>2.2599999999999998</v>
      </c>
      <c r="G1274" s="23">
        <v>0.08</v>
      </c>
      <c r="H1274" s="24">
        <v>4437</v>
      </c>
      <c r="I1274" s="24">
        <v>5414</v>
      </c>
      <c r="J1274" s="25">
        <v>0</v>
      </c>
      <c r="K1274" s="25">
        <v>0.25</v>
      </c>
      <c r="L1274" s="21" t="s">
        <v>6</v>
      </c>
      <c r="M1274" s="21" t="s">
        <v>6</v>
      </c>
      <c r="N1274" s="21">
        <v>0</v>
      </c>
      <c r="O1274" s="21">
        <v>0</v>
      </c>
      <c r="P1274" s="21" t="s">
        <v>6</v>
      </c>
    </row>
    <row r="1275" spans="1:16" x14ac:dyDescent="0.35">
      <c r="A1275" s="21" t="s">
        <v>18</v>
      </c>
      <c r="B1275" s="21" t="s">
        <v>1</v>
      </c>
      <c r="C1275" s="21" t="s">
        <v>443</v>
      </c>
      <c r="D1275" s="21" t="s">
        <v>444</v>
      </c>
      <c r="E1275" s="22" t="s">
        <v>1582</v>
      </c>
      <c r="F1275" s="23">
        <v>0.121</v>
      </c>
      <c r="G1275" s="23">
        <v>0.19</v>
      </c>
      <c r="H1275" s="24">
        <v>5129</v>
      </c>
      <c r="I1275" s="24">
        <v>5414</v>
      </c>
      <c r="J1275" s="25">
        <v>0</v>
      </c>
      <c r="K1275" s="25">
        <v>0.25</v>
      </c>
      <c r="L1275" s="21" t="s">
        <v>6</v>
      </c>
      <c r="M1275" s="21" t="s">
        <v>6</v>
      </c>
      <c r="N1275" s="21">
        <v>0</v>
      </c>
      <c r="O1275" s="21">
        <v>0</v>
      </c>
      <c r="P1275" s="21" t="s">
        <v>6</v>
      </c>
    </row>
    <row r="1276" spans="1:16" x14ac:dyDescent="0.35">
      <c r="A1276" s="21" t="s">
        <v>18</v>
      </c>
      <c r="B1276" s="21" t="s">
        <v>78</v>
      </c>
      <c r="C1276" s="21" t="s">
        <v>445</v>
      </c>
      <c r="D1276" s="21" t="s">
        <v>446</v>
      </c>
      <c r="E1276" s="22" t="s">
        <v>1582</v>
      </c>
      <c r="F1276" s="23">
        <v>0</v>
      </c>
      <c r="G1276" s="23">
        <v>0</v>
      </c>
      <c r="H1276" s="24">
        <v>5197</v>
      </c>
      <c r="I1276" s="24">
        <v>5706</v>
      </c>
      <c r="J1276" s="25">
        <v>0</v>
      </c>
      <c r="K1276" s="25">
        <v>0.5</v>
      </c>
      <c r="L1276" s="21" t="s">
        <v>6</v>
      </c>
      <c r="M1276" s="21" t="s">
        <v>6</v>
      </c>
      <c r="N1276" s="21">
        <v>0</v>
      </c>
      <c r="O1276" s="21">
        <v>0</v>
      </c>
      <c r="P1276" s="21" t="s">
        <v>6</v>
      </c>
    </row>
    <row r="1277" spans="1:16" x14ac:dyDescent="0.35">
      <c r="A1277" s="21" t="s">
        <v>18</v>
      </c>
      <c r="B1277" s="21" t="s">
        <v>81</v>
      </c>
      <c r="C1277" s="21" t="s">
        <v>445</v>
      </c>
      <c r="D1277" s="21" t="s">
        <v>446</v>
      </c>
      <c r="E1277" s="22" t="s">
        <v>1582</v>
      </c>
      <c r="F1277" s="23">
        <v>0.61799999999999999</v>
      </c>
      <c r="G1277" s="23">
        <v>0</v>
      </c>
      <c r="H1277" s="24">
        <v>5125</v>
      </c>
      <c r="I1277" s="24">
        <v>5706</v>
      </c>
      <c r="J1277" s="25">
        <v>0</v>
      </c>
      <c r="K1277" s="25">
        <v>0.5</v>
      </c>
      <c r="L1277" s="21" t="s">
        <v>6</v>
      </c>
      <c r="M1277" s="21" t="s">
        <v>6</v>
      </c>
      <c r="N1277" s="21">
        <v>0</v>
      </c>
      <c r="O1277" s="21">
        <v>0</v>
      </c>
      <c r="P1277" s="21" t="s">
        <v>6</v>
      </c>
    </row>
    <row r="1278" spans="1:16" x14ac:dyDescent="0.35">
      <c r="A1278" s="21" t="s">
        <v>18</v>
      </c>
      <c r="B1278" s="21" t="s">
        <v>82</v>
      </c>
      <c r="C1278" s="21" t="s">
        <v>445</v>
      </c>
      <c r="D1278" s="21" t="s">
        <v>446</v>
      </c>
      <c r="E1278" s="22" t="s">
        <v>1582</v>
      </c>
      <c r="F1278" s="23">
        <v>0.68</v>
      </c>
      <c r="G1278" s="23">
        <v>0</v>
      </c>
      <c r="H1278" s="24">
        <v>3499</v>
      </c>
      <c r="I1278" s="24">
        <v>5706</v>
      </c>
      <c r="J1278" s="25">
        <v>0</v>
      </c>
      <c r="K1278" s="25">
        <v>0.5</v>
      </c>
      <c r="L1278" s="21" t="s">
        <v>6</v>
      </c>
      <c r="M1278" s="21" t="s">
        <v>6</v>
      </c>
      <c r="N1278" s="21">
        <v>0</v>
      </c>
      <c r="O1278" s="21">
        <v>0</v>
      </c>
      <c r="P1278" s="21" t="s">
        <v>6</v>
      </c>
    </row>
    <row r="1279" spans="1:16" x14ac:dyDescent="0.35">
      <c r="A1279" s="21" t="s">
        <v>18</v>
      </c>
      <c r="B1279" s="21" t="s">
        <v>83</v>
      </c>
      <c r="C1279" s="21" t="s">
        <v>445</v>
      </c>
      <c r="D1279" s="21" t="s">
        <v>446</v>
      </c>
      <c r="E1279" s="22" t="s">
        <v>1582</v>
      </c>
      <c r="F1279" s="23">
        <v>5.0830000000000002</v>
      </c>
      <c r="G1279" s="23">
        <v>0</v>
      </c>
      <c r="H1279" s="24">
        <v>3290</v>
      </c>
      <c r="I1279" s="24">
        <v>5706</v>
      </c>
      <c r="J1279" s="25">
        <v>0</v>
      </c>
      <c r="K1279" s="25">
        <v>0.5</v>
      </c>
      <c r="L1279" s="21" t="s">
        <v>6</v>
      </c>
      <c r="M1279" s="21" t="s">
        <v>6</v>
      </c>
      <c r="N1279" s="21">
        <v>0</v>
      </c>
      <c r="O1279" s="21">
        <v>0</v>
      </c>
      <c r="P1279" s="21" t="s">
        <v>6</v>
      </c>
    </row>
    <row r="1280" spans="1:16" x14ac:dyDescent="0.35">
      <c r="A1280" s="21" t="s">
        <v>18</v>
      </c>
      <c r="B1280" s="21" t="s">
        <v>84</v>
      </c>
      <c r="C1280" s="21" t="s">
        <v>445</v>
      </c>
      <c r="D1280" s="21" t="s">
        <v>446</v>
      </c>
      <c r="E1280" s="22" t="s">
        <v>1582</v>
      </c>
      <c r="F1280" s="23">
        <v>5.4930000000000003</v>
      </c>
      <c r="G1280" s="23">
        <v>0</v>
      </c>
      <c r="H1280" s="24">
        <v>3356</v>
      </c>
      <c r="I1280" s="24">
        <v>5706</v>
      </c>
      <c r="J1280" s="25">
        <v>0</v>
      </c>
      <c r="K1280" s="25">
        <v>0.5</v>
      </c>
      <c r="L1280" s="21" t="s">
        <v>6</v>
      </c>
      <c r="M1280" s="21" t="s">
        <v>6</v>
      </c>
      <c r="N1280" s="21">
        <v>0</v>
      </c>
      <c r="O1280" s="21">
        <v>0</v>
      </c>
      <c r="P1280" s="21" t="s">
        <v>6</v>
      </c>
    </row>
    <row r="1281" spans="1:16" x14ac:dyDescent="0.35">
      <c r="A1281" s="21" t="s">
        <v>18</v>
      </c>
      <c r="B1281" s="21" t="s">
        <v>0</v>
      </c>
      <c r="C1281" s="21" t="s">
        <v>445</v>
      </c>
      <c r="D1281" s="21" t="s">
        <v>446</v>
      </c>
      <c r="E1281" s="22" t="s">
        <v>1582</v>
      </c>
      <c r="F1281" s="23">
        <v>0.71599999999999997</v>
      </c>
      <c r="G1281" s="23">
        <v>0.13100000000000001</v>
      </c>
      <c r="H1281" s="24">
        <v>6897</v>
      </c>
      <c r="I1281" s="24">
        <v>5706</v>
      </c>
      <c r="J1281" s="25">
        <v>0</v>
      </c>
      <c r="K1281" s="25">
        <v>0.5</v>
      </c>
      <c r="L1281" s="21" t="s">
        <v>6</v>
      </c>
      <c r="M1281" s="21" t="s">
        <v>6</v>
      </c>
      <c r="N1281" s="21">
        <v>0</v>
      </c>
      <c r="O1281" s="21">
        <v>0</v>
      </c>
      <c r="P1281" s="21" t="s">
        <v>6</v>
      </c>
    </row>
    <row r="1282" spans="1:16" x14ac:dyDescent="0.35">
      <c r="A1282" s="21" t="s">
        <v>18</v>
      </c>
      <c r="B1282" s="21" t="s">
        <v>1</v>
      </c>
      <c r="C1282" s="21" t="s">
        <v>445</v>
      </c>
      <c r="D1282" s="21" t="s">
        <v>446</v>
      </c>
      <c r="E1282" s="22" t="s">
        <v>1582</v>
      </c>
      <c r="F1282" s="23">
        <v>0</v>
      </c>
      <c r="G1282" s="23">
        <v>0.247</v>
      </c>
      <c r="H1282" s="24">
        <v>5337</v>
      </c>
      <c r="I1282" s="24">
        <v>5706</v>
      </c>
      <c r="J1282" s="25">
        <v>0</v>
      </c>
      <c r="K1282" s="25">
        <v>0.5</v>
      </c>
      <c r="L1282" s="21" t="s">
        <v>6</v>
      </c>
      <c r="M1282" s="21" t="s">
        <v>6</v>
      </c>
      <c r="N1282" s="21">
        <v>0</v>
      </c>
      <c r="O1282" s="21">
        <v>0</v>
      </c>
      <c r="P1282" s="21" t="s">
        <v>6</v>
      </c>
    </row>
    <row r="1283" spans="1:16" x14ac:dyDescent="0.35">
      <c r="A1283" s="21" t="s">
        <v>18</v>
      </c>
      <c r="B1283" s="21" t="s">
        <v>78</v>
      </c>
      <c r="C1283" s="21" t="s">
        <v>447</v>
      </c>
      <c r="D1283" s="21" t="s">
        <v>448</v>
      </c>
      <c r="E1283" s="22">
        <v>45648</v>
      </c>
      <c r="F1283" s="23">
        <v>0</v>
      </c>
      <c r="G1283" s="23">
        <v>0</v>
      </c>
      <c r="H1283" s="24">
        <v>298</v>
      </c>
      <c r="I1283" s="24">
        <v>291</v>
      </c>
      <c r="J1283" s="25">
        <v>0</v>
      </c>
      <c r="K1283" s="25">
        <v>2</v>
      </c>
      <c r="L1283" s="21" t="s">
        <v>6</v>
      </c>
      <c r="M1283" s="21" t="s">
        <v>6</v>
      </c>
      <c r="N1283" s="21">
        <v>0</v>
      </c>
      <c r="O1283" s="21">
        <v>0</v>
      </c>
      <c r="P1283" s="21" t="s">
        <v>6</v>
      </c>
    </row>
    <row r="1284" spans="1:16" x14ac:dyDescent="0.35">
      <c r="A1284" s="21" t="s">
        <v>18</v>
      </c>
      <c r="B1284" s="21" t="s">
        <v>81</v>
      </c>
      <c r="C1284" s="21" t="s">
        <v>447</v>
      </c>
      <c r="D1284" s="21" t="s">
        <v>448</v>
      </c>
      <c r="E1284" s="22">
        <v>45648</v>
      </c>
      <c r="F1284" s="23">
        <v>0.17</v>
      </c>
      <c r="G1284" s="23">
        <v>0</v>
      </c>
      <c r="H1284" s="24">
        <v>294</v>
      </c>
      <c r="I1284" s="24">
        <v>291</v>
      </c>
      <c r="J1284" s="25">
        <v>0</v>
      </c>
      <c r="K1284" s="25">
        <v>2</v>
      </c>
      <c r="L1284" s="21" t="s">
        <v>6</v>
      </c>
      <c r="M1284" s="21" t="s">
        <v>6</v>
      </c>
      <c r="N1284" s="21">
        <v>0</v>
      </c>
      <c r="O1284" s="21">
        <v>0</v>
      </c>
      <c r="P1284" s="21" t="s">
        <v>6</v>
      </c>
    </row>
    <row r="1285" spans="1:16" x14ac:dyDescent="0.35">
      <c r="A1285" s="21" t="s">
        <v>18</v>
      </c>
      <c r="B1285" s="21" t="s">
        <v>82</v>
      </c>
      <c r="C1285" s="21" t="s">
        <v>447</v>
      </c>
      <c r="D1285" s="21" t="s">
        <v>448</v>
      </c>
      <c r="E1285" s="22">
        <v>45648</v>
      </c>
      <c r="F1285" s="23">
        <v>8.4000000000000005E-2</v>
      </c>
      <c r="G1285" s="23">
        <v>0</v>
      </c>
      <c r="H1285" s="24">
        <v>307</v>
      </c>
      <c r="I1285" s="24">
        <v>291</v>
      </c>
      <c r="J1285" s="25">
        <v>0</v>
      </c>
      <c r="K1285" s="25">
        <v>2</v>
      </c>
      <c r="L1285" s="21" t="s">
        <v>6</v>
      </c>
      <c r="M1285" s="21" t="s">
        <v>6</v>
      </c>
      <c r="N1285" s="21">
        <v>0</v>
      </c>
      <c r="O1285" s="21">
        <v>0</v>
      </c>
      <c r="P1285" s="21" t="s">
        <v>6</v>
      </c>
    </row>
    <row r="1286" spans="1:16" x14ac:dyDescent="0.35">
      <c r="A1286" s="21" t="s">
        <v>18</v>
      </c>
      <c r="B1286" s="21" t="s">
        <v>83</v>
      </c>
      <c r="C1286" s="21" t="s">
        <v>447</v>
      </c>
      <c r="D1286" s="21" t="s">
        <v>448</v>
      </c>
      <c r="E1286" s="22">
        <v>45648</v>
      </c>
      <c r="F1286" s="23">
        <v>0.13900000000000001</v>
      </c>
      <c r="G1286" s="23">
        <v>0</v>
      </c>
      <c r="H1286" s="24">
        <v>310</v>
      </c>
      <c r="I1286" s="24">
        <v>291</v>
      </c>
      <c r="J1286" s="25">
        <v>0</v>
      </c>
      <c r="K1286" s="25">
        <v>2</v>
      </c>
      <c r="L1286" s="21" t="s">
        <v>6</v>
      </c>
      <c r="M1286" s="21" t="s">
        <v>6</v>
      </c>
      <c r="N1286" s="21">
        <v>0</v>
      </c>
      <c r="O1286" s="21">
        <v>0</v>
      </c>
      <c r="P1286" s="21" t="s">
        <v>6</v>
      </c>
    </row>
    <row r="1287" spans="1:16" x14ac:dyDescent="0.35">
      <c r="A1287" s="21" t="s">
        <v>18</v>
      </c>
      <c r="B1287" s="21" t="s">
        <v>84</v>
      </c>
      <c r="C1287" s="21" t="s">
        <v>447</v>
      </c>
      <c r="D1287" s="21" t="s">
        <v>448</v>
      </c>
      <c r="E1287" s="22">
        <v>45648</v>
      </c>
      <c r="F1287" s="23">
        <v>0.59</v>
      </c>
      <c r="G1287" s="23">
        <v>0</v>
      </c>
      <c r="H1287" s="24">
        <v>314</v>
      </c>
      <c r="I1287" s="24">
        <v>291</v>
      </c>
      <c r="J1287" s="25">
        <v>0</v>
      </c>
      <c r="K1287" s="25">
        <v>2</v>
      </c>
      <c r="L1287" s="21" t="s">
        <v>6</v>
      </c>
      <c r="M1287" s="21" t="s">
        <v>6</v>
      </c>
      <c r="N1287" s="21">
        <v>0</v>
      </c>
      <c r="O1287" s="21">
        <v>0</v>
      </c>
      <c r="P1287" s="21" t="s">
        <v>6</v>
      </c>
    </row>
    <row r="1288" spans="1:16" x14ac:dyDescent="0.35">
      <c r="A1288" s="21" t="s">
        <v>18</v>
      </c>
      <c r="B1288" s="21" t="s">
        <v>0</v>
      </c>
      <c r="C1288" s="21" t="s">
        <v>447</v>
      </c>
      <c r="D1288" s="21" t="s">
        <v>448</v>
      </c>
      <c r="E1288" s="22">
        <v>45648</v>
      </c>
      <c r="F1288" s="23">
        <v>2.23</v>
      </c>
      <c r="G1288" s="23">
        <v>0</v>
      </c>
      <c r="H1288" s="24">
        <v>317</v>
      </c>
      <c r="I1288" s="24">
        <v>291</v>
      </c>
      <c r="J1288" s="25">
        <v>0</v>
      </c>
      <c r="K1288" s="25">
        <v>2</v>
      </c>
      <c r="L1288" s="21" t="s">
        <v>6</v>
      </c>
      <c r="M1288" s="21" t="s">
        <v>6</v>
      </c>
      <c r="N1288" s="21">
        <v>0</v>
      </c>
      <c r="O1288" s="21">
        <v>0</v>
      </c>
      <c r="P1288" s="21" t="s">
        <v>6</v>
      </c>
    </row>
    <row r="1289" spans="1:16" x14ac:dyDescent="0.35">
      <c r="A1289" s="21" t="s">
        <v>18</v>
      </c>
      <c r="B1289" s="21" t="s">
        <v>1</v>
      </c>
      <c r="C1289" s="21" t="s">
        <v>447</v>
      </c>
      <c r="D1289" s="21" t="s">
        <v>448</v>
      </c>
      <c r="E1289" s="22">
        <v>45648</v>
      </c>
      <c r="F1289" s="23">
        <v>0.41099999999999998</v>
      </c>
      <c r="G1289" s="23">
        <v>7.0999999999999994E-2</v>
      </c>
      <c r="H1289" s="24">
        <v>304</v>
      </c>
      <c r="I1289" s="24">
        <v>291</v>
      </c>
      <c r="J1289" s="25">
        <v>0</v>
      </c>
      <c r="K1289" s="25">
        <v>2</v>
      </c>
      <c r="L1289" s="21" t="s">
        <v>6</v>
      </c>
      <c r="M1289" s="21" t="s">
        <v>6</v>
      </c>
      <c r="N1289" s="21">
        <v>0</v>
      </c>
      <c r="O1289" s="21">
        <v>0</v>
      </c>
      <c r="P1289" s="21" t="s">
        <v>6</v>
      </c>
    </row>
    <row r="1290" spans="1:16" x14ac:dyDescent="0.35">
      <c r="A1290" s="21" t="s">
        <v>18</v>
      </c>
      <c r="B1290" s="21" t="s">
        <v>78</v>
      </c>
      <c r="C1290" s="21" t="s">
        <v>449</v>
      </c>
      <c r="D1290" s="21" t="s">
        <v>450</v>
      </c>
      <c r="E1290" s="22">
        <v>45819</v>
      </c>
      <c r="F1290" s="23">
        <v>0</v>
      </c>
      <c r="G1290" s="23">
        <v>0</v>
      </c>
      <c r="H1290" s="24">
        <v>685</v>
      </c>
      <c r="I1290" s="24">
        <v>1652</v>
      </c>
      <c r="J1290" s="25">
        <v>0</v>
      </c>
      <c r="K1290" s="25">
        <v>0.4</v>
      </c>
      <c r="L1290" s="21" t="s">
        <v>6</v>
      </c>
      <c r="M1290" s="21" t="s">
        <v>6</v>
      </c>
      <c r="N1290" s="21">
        <v>4.5</v>
      </c>
      <c r="O1290" s="21">
        <v>1361.06</v>
      </c>
      <c r="P1290" s="21" t="s">
        <v>7</v>
      </c>
    </row>
    <row r="1291" spans="1:16" x14ac:dyDescent="0.35">
      <c r="A1291" s="21" t="s">
        <v>18</v>
      </c>
      <c r="B1291" s="21" t="s">
        <v>81</v>
      </c>
      <c r="C1291" s="21" t="s">
        <v>449</v>
      </c>
      <c r="D1291" s="21" t="s">
        <v>450</v>
      </c>
      <c r="E1291" s="22">
        <v>45819</v>
      </c>
      <c r="F1291" s="23">
        <v>0</v>
      </c>
      <c r="G1291" s="23">
        <v>0</v>
      </c>
      <c r="H1291" s="24">
        <v>676</v>
      </c>
      <c r="I1291" s="24">
        <v>1652</v>
      </c>
      <c r="J1291" s="25">
        <v>0</v>
      </c>
      <c r="K1291" s="25">
        <v>0.4</v>
      </c>
      <c r="L1291" s="21" t="s">
        <v>6</v>
      </c>
      <c r="M1291" s="21" t="s">
        <v>6</v>
      </c>
      <c r="N1291" s="21">
        <v>4.5</v>
      </c>
      <c r="O1291" s="21">
        <v>1361.06</v>
      </c>
      <c r="P1291" s="21" t="s">
        <v>7</v>
      </c>
    </row>
    <row r="1292" spans="1:16" x14ac:dyDescent="0.35">
      <c r="A1292" s="21" t="s">
        <v>18</v>
      </c>
      <c r="B1292" s="21" t="s">
        <v>82</v>
      </c>
      <c r="C1292" s="21" t="s">
        <v>449</v>
      </c>
      <c r="D1292" s="21" t="s">
        <v>450</v>
      </c>
      <c r="E1292" s="22">
        <v>45819</v>
      </c>
      <c r="F1292" s="23">
        <v>0.17199999999999999</v>
      </c>
      <c r="G1292" s="23">
        <v>0</v>
      </c>
      <c r="H1292" s="24">
        <v>706</v>
      </c>
      <c r="I1292" s="24">
        <v>1652</v>
      </c>
      <c r="J1292" s="25">
        <v>0</v>
      </c>
      <c r="K1292" s="25">
        <v>0.4</v>
      </c>
      <c r="L1292" s="21" t="s">
        <v>6</v>
      </c>
      <c r="M1292" s="21" t="s">
        <v>6</v>
      </c>
      <c r="N1292" s="21">
        <v>4.5</v>
      </c>
      <c r="O1292" s="21">
        <v>1361.06</v>
      </c>
      <c r="P1292" s="21" t="s">
        <v>7</v>
      </c>
    </row>
    <row r="1293" spans="1:16" x14ac:dyDescent="0.35">
      <c r="A1293" s="21" t="s">
        <v>18</v>
      </c>
      <c r="B1293" s="21" t="s">
        <v>83</v>
      </c>
      <c r="C1293" s="21" t="s">
        <v>449</v>
      </c>
      <c r="D1293" s="21" t="s">
        <v>450</v>
      </c>
      <c r="E1293" s="22">
        <v>45819</v>
      </c>
      <c r="F1293" s="23">
        <v>0.24099999999999999</v>
      </c>
      <c r="G1293" s="23">
        <v>0</v>
      </c>
      <c r="H1293" s="24">
        <v>720</v>
      </c>
      <c r="I1293" s="24">
        <v>1652</v>
      </c>
      <c r="J1293" s="25">
        <v>0</v>
      </c>
      <c r="K1293" s="25">
        <v>0.4</v>
      </c>
      <c r="L1293" s="21" t="s">
        <v>6</v>
      </c>
      <c r="M1293" s="21" t="s">
        <v>6</v>
      </c>
      <c r="N1293" s="21">
        <v>4.5</v>
      </c>
      <c r="O1293" s="21">
        <v>1361.06</v>
      </c>
      <c r="P1293" s="21" t="s">
        <v>7</v>
      </c>
    </row>
    <row r="1294" spans="1:16" x14ac:dyDescent="0.35">
      <c r="A1294" s="21" t="s">
        <v>18</v>
      </c>
      <c r="B1294" s="21" t="s">
        <v>84</v>
      </c>
      <c r="C1294" s="21" t="s">
        <v>449</v>
      </c>
      <c r="D1294" s="21" t="s">
        <v>450</v>
      </c>
      <c r="E1294" s="22">
        <v>45819</v>
      </c>
      <c r="F1294" s="23">
        <v>1.137</v>
      </c>
      <c r="G1294" s="23">
        <v>0</v>
      </c>
      <c r="H1294" s="24">
        <v>729</v>
      </c>
      <c r="I1294" s="24">
        <v>1652</v>
      </c>
      <c r="J1294" s="25">
        <v>0</v>
      </c>
      <c r="K1294" s="25">
        <v>0.4</v>
      </c>
      <c r="L1294" s="21" t="s">
        <v>6</v>
      </c>
      <c r="M1294" s="21" t="s">
        <v>6</v>
      </c>
      <c r="N1294" s="21">
        <v>4.5</v>
      </c>
      <c r="O1294" s="21">
        <v>1361.06</v>
      </c>
      <c r="P1294" s="21" t="s">
        <v>7</v>
      </c>
    </row>
    <row r="1295" spans="1:16" x14ac:dyDescent="0.35">
      <c r="A1295" s="21" t="s">
        <v>18</v>
      </c>
      <c r="B1295" s="21" t="s">
        <v>0</v>
      </c>
      <c r="C1295" s="21" t="s">
        <v>449</v>
      </c>
      <c r="D1295" s="21" t="s">
        <v>450</v>
      </c>
      <c r="E1295" s="22">
        <v>45819</v>
      </c>
      <c r="F1295" s="23">
        <v>8.1189999999999998</v>
      </c>
      <c r="G1295" s="23">
        <v>0</v>
      </c>
      <c r="H1295" s="24">
        <v>759</v>
      </c>
      <c r="I1295" s="24">
        <v>1652</v>
      </c>
      <c r="J1295" s="25">
        <v>0</v>
      </c>
      <c r="K1295" s="25">
        <v>0.4</v>
      </c>
      <c r="L1295" s="21" t="s">
        <v>6</v>
      </c>
      <c r="M1295" s="21" t="s">
        <v>6</v>
      </c>
      <c r="N1295" s="21">
        <v>4.5</v>
      </c>
      <c r="O1295" s="21">
        <v>1361.06</v>
      </c>
      <c r="P1295" s="21" t="s">
        <v>7</v>
      </c>
    </row>
    <row r="1296" spans="1:16" x14ac:dyDescent="0.35">
      <c r="A1296" s="21" t="s">
        <v>18</v>
      </c>
      <c r="B1296" s="21" t="s">
        <v>1</v>
      </c>
      <c r="C1296" s="21" t="s">
        <v>449</v>
      </c>
      <c r="D1296" s="21" t="s">
        <v>450</v>
      </c>
      <c r="E1296" s="22">
        <v>45819</v>
      </c>
      <c r="F1296" s="23">
        <v>1.5640000000000001</v>
      </c>
      <c r="G1296" s="23">
        <v>0.23400000000000001</v>
      </c>
      <c r="H1296" s="24">
        <v>706</v>
      </c>
      <c r="I1296" s="24">
        <v>1652</v>
      </c>
      <c r="J1296" s="25">
        <v>0</v>
      </c>
      <c r="K1296" s="25">
        <v>0.4</v>
      </c>
      <c r="L1296" s="21" t="s">
        <v>6</v>
      </c>
      <c r="M1296" s="21" t="s">
        <v>6</v>
      </c>
      <c r="N1296" s="21">
        <v>4.5</v>
      </c>
      <c r="O1296" s="21">
        <v>1361.06</v>
      </c>
      <c r="P1296" s="21" t="s">
        <v>7</v>
      </c>
    </row>
    <row r="1297" spans="1:16" x14ac:dyDescent="0.35">
      <c r="A1297" s="21" t="s">
        <v>18</v>
      </c>
      <c r="B1297" s="21" t="s">
        <v>78</v>
      </c>
      <c r="C1297" s="21" t="s">
        <v>451</v>
      </c>
      <c r="D1297" s="21" t="s">
        <v>452</v>
      </c>
      <c r="E1297" s="22">
        <v>46477</v>
      </c>
      <c r="F1297" s="23">
        <v>0</v>
      </c>
      <c r="G1297" s="23">
        <v>0</v>
      </c>
      <c r="H1297" s="24">
        <v>4750</v>
      </c>
      <c r="I1297" s="24">
        <v>0</v>
      </c>
      <c r="J1297" s="25">
        <v>0</v>
      </c>
      <c r="K1297" s="25">
        <v>0.3</v>
      </c>
      <c r="L1297" s="21" t="s">
        <v>6</v>
      </c>
      <c r="M1297" s="21" t="s">
        <v>7</v>
      </c>
      <c r="N1297" s="21">
        <v>0</v>
      </c>
      <c r="O1297" s="21">
        <v>0</v>
      </c>
      <c r="P1297" s="21" t="s">
        <v>6</v>
      </c>
    </row>
    <row r="1298" spans="1:16" x14ac:dyDescent="0.35">
      <c r="A1298" s="21" t="s">
        <v>18</v>
      </c>
      <c r="B1298" s="21" t="s">
        <v>81</v>
      </c>
      <c r="C1298" s="21" t="s">
        <v>451</v>
      </c>
      <c r="D1298" s="21" t="s">
        <v>452</v>
      </c>
      <c r="E1298" s="22">
        <v>46477</v>
      </c>
      <c r="F1298" s="23">
        <v>0</v>
      </c>
      <c r="G1298" s="23">
        <v>0</v>
      </c>
      <c r="H1298" s="24">
        <v>4684</v>
      </c>
      <c r="I1298" s="24">
        <v>0</v>
      </c>
      <c r="J1298" s="25">
        <v>0</v>
      </c>
      <c r="K1298" s="25">
        <v>0.3</v>
      </c>
      <c r="L1298" s="21" t="s">
        <v>6</v>
      </c>
      <c r="M1298" s="21" t="s">
        <v>7</v>
      </c>
      <c r="N1298" s="21">
        <v>0</v>
      </c>
      <c r="O1298" s="21">
        <v>0</v>
      </c>
      <c r="P1298" s="21" t="s">
        <v>6</v>
      </c>
    </row>
    <row r="1299" spans="1:16" x14ac:dyDescent="0.35">
      <c r="A1299" s="21" t="s">
        <v>18</v>
      </c>
      <c r="B1299" s="21" t="s">
        <v>82</v>
      </c>
      <c r="C1299" s="21" t="s">
        <v>451</v>
      </c>
      <c r="D1299" s="21" t="s">
        <v>452</v>
      </c>
      <c r="E1299" s="22">
        <v>46477</v>
      </c>
      <c r="F1299" s="23">
        <v>1.2E-2</v>
      </c>
      <c r="G1299" s="23">
        <v>0</v>
      </c>
      <c r="H1299" s="24">
        <v>4149</v>
      </c>
      <c r="I1299" s="24">
        <v>0</v>
      </c>
      <c r="J1299" s="25">
        <v>0</v>
      </c>
      <c r="K1299" s="25">
        <v>0.3</v>
      </c>
      <c r="L1299" s="21" t="s">
        <v>6</v>
      </c>
      <c r="M1299" s="21" t="s">
        <v>7</v>
      </c>
      <c r="N1299" s="21">
        <v>0</v>
      </c>
      <c r="O1299" s="21">
        <v>0</v>
      </c>
      <c r="P1299" s="21" t="s">
        <v>6</v>
      </c>
    </row>
    <row r="1300" spans="1:16" x14ac:dyDescent="0.35">
      <c r="A1300" s="21" t="s">
        <v>18</v>
      </c>
      <c r="B1300" s="21" t="s">
        <v>83</v>
      </c>
      <c r="C1300" s="21" t="s">
        <v>451</v>
      </c>
      <c r="D1300" s="21" t="s">
        <v>452</v>
      </c>
      <c r="E1300" s="22">
        <v>46477</v>
      </c>
      <c r="F1300" s="23">
        <v>0.14299999999999999</v>
      </c>
      <c r="G1300" s="23">
        <v>0</v>
      </c>
      <c r="H1300" s="24">
        <v>3107</v>
      </c>
      <c r="I1300" s="24">
        <v>0</v>
      </c>
      <c r="J1300" s="25">
        <v>0</v>
      </c>
      <c r="K1300" s="25">
        <v>0.3</v>
      </c>
      <c r="L1300" s="21" t="s">
        <v>6</v>
      </c>
      <c r="M1300" s="21" t="s">
        <v>7</v>
      </c>
      <c r="N1300" s="21">
        <v>0</v>
      </c>
      <c r="O1300" s="21">
        <v>0</v>
      </c>
      <c r="P1300" s="21" t="s">
        <v>6</v>
      </c>
    </row>
    <row r="1301" spans="1:16" x14ac:dyDescent="0.35">
      <c r="A1301" s="21" t="s">
        <v>18</v>
      </c>
      <c r="B1301" s="21" t="s">
        <v>84</v>
      </c>
      <c r="C1301" s="21" t="s">
        <v>451</v>
      </c>
      <c r="D1301" s="21" t="s">
        <v>452</v>
      </c>
      <c r="E1301" s="22">
        <v>46477</v>
      </c>
      <c r="F1301" s="23">
        <v>-1.6E-2</v>
      </c>
      <c r="G1301" s="23">
        <v>0.113</v>
      </c>
      <c r="H1301" s="24">
        <v>3277</v>
      </c>
      <c r="I1301" s="24">
        <v>0</v>
      </c>
      <c r="J1301" s="25">
        <v>0</v>
      </c>
      <c r="K1301" s="25">
        <v>0.3</v>
      </c>
      <c r="L1301" s="21" t="s">
        <v>6</v>
      </c>
      <c r="M1301" s="21" t="s">
        <v>7</v>
      </c>
      <c r="N1301" s="21">
        <v>0</v>
      </c>
      <c r="O1301" s="21">
        <v>0</v>
      </c>
      <c r="P1301" s="21" t="s">
        <v>6</v>
      </c>
    </row>
    <row r="1302" spans="1:16" x14ac:dyDescent="0.35">
      <c r="A1302" s="21" t="s">
        <v>18</v>
      </c>
      <c r="B1302" s="21" t="s">
        <v>0</v>
      </c>
      <c r="C1302" s="21" t="s">
        <v>451</v>
      </c>
      <c r="D1302" s="21" t="s">
        <v>452</v>
      </c>
      <c r="E1302" s="22">
        <v>46477</v>
      </c>
      <c r="F1302" s="23">
        <v>0</v>
      </c>
      <c r="G1302" s="23">
        <v>0</v>
      </c>
      <c r="H1302" s="24">
        <v>3360</v>
      </c>
      <c r="I1302" s="24">
        <v>0</v>
      </c>
      <c r="J1302" s="25">
        <v>0</v>
      </c>
      <c r="K1302" s="25">
        <v>0.3</v>
      </c>
      <c r="L1302" s="21" t="s">
        <v>6</v>
      </c>
      <c r="M1302" s="21" t="s">
        <v>7</v>
      </c>
      <c r="N1302" s="21">
        <v>0</v>
      </c>
      <c r="O1302" s="21">
        <v>0</v>
      </c>
      <c r="P1302" s="21" t="s">
        <v>6</v>
      </c>
    </row>
    <row r="1303" spans="1:16" x14ac:dyDescent="0.35">
      <c r="A1303" s="21" t="s">
        <v>18</v>
      </c>
      <c r="B1303" s="21" t="s">
        <v>1</v>
      </c>
      <c r="C1303" s="21" t="s">
        <v>451</v>
      </c>
      <c r="D1303" s="21" t="s">
        <v>452</v>
      </c>
      <c r="E1303" s="22">
        <v>46477</v>
      </c>
      <c r="F1303" s="23">
        <v>0</v>
      </c>
      <c r="G1303" s="23">
        <v>0</v>
      </c>
      <c r="H1303" s="24">
        <v>4969</v>
      </c>
      <c r="I1303" s="24">
        <v>0</v>
      </c>
      <c r="J1303" s="25">
        <v>0</v>
      </c>
      <c r="K1303" s="25">
        <v>0.3</v>
      </c>
      <c r="L1303" s="21" t="s">
        <v>6</v>
      </c>
      <c r="M1303" s="21" t="s">
        <v>7</v>
      </c>
      <c r="N1303" s="21">
        <v>0</v>
      </c>
      <c r="O1303" s="21">
        <v>0</v>
      </c>
      <c r="P1303" s="21" t="s">
        <v>6</v>
      </c>
    </row>
    <row r="1304" spans="1:16" x14ac:dyDescent="0.35">
      <c r="A1304" s="21" t="s">
        <v>18</v>
      </c>
      <c r="B1304" s="21" t="s">
        <v>78</v>
      </c>
      <c r="C1304" s="21" t="s">
        <v>453</v>
      </c>
      <c r="D1304" s="21" t="s">
        <v>454</v>
      </c>
      <c r="E1304" s="22">
        <v>46477</v>
      </c>
      <c r="F1304" s="23">
        <v>0</v>
      </c>
      <c r="G1304" s="23">
        <v>0</v>
      </c>
      <c r="H1304" s="24">
        <v>8163</v>
      </c>
      <c r="I1304" s="24">
        <v>0</v>
      </c>
      <c r="J1304" s="25">
        <v>0</v>
      </c>
      <c r="K1304" s="25">
        <v>0.7</v>
      </c>
      <c r="L1304" s="21" t="s">
        <v>6</v>
      </c>
      <c r="M1304" s="21" t="s">
        <v>7</v>
      </c>
      <c r="N1304" s="21">
        <v>0</v>
      </c>
      <c r="O1304" s="21">
        <v>0</v>
      </c>
      <c r="P1304" s="21" t="s">
        <v>6</v>
      </c>
    </row>
    <row r="1305" spans="1:16" x14ac:dyDescent="0.35">
      <c r="A1305" s="21" t="s">
        <v>18</v>
      </c>
      <c r="B1305" s="21" t="s">
        <v>81</v>
      </c>
      <c r="C1305" s="21" t="s">
        <v>453</v>
      </c>
      <c r="D1305" s="21" t="s">
        <v>454</v>
      </c>
      <c r="E1305" s="22">
        <v>46477</v>
      </c>
      <c r="F1305" s="23">
        <v>0</v>
      </c>
      <c r="G1305" s="23">
        <v>0</v>
      </c>
      <c r="H1305" s="24">
        <v>7250</v>
      </c>
      <c r="I1305" s="24">
        <v>0</v>
      </c>
      <c r="J1305" s="25">
        <v>0</v>
      </c>
      <c r="K1305" s="25">
        <v>0.7</v>
      </c>
      <c r="L1305" s="21" t="s">
        <v>6</v>
      </c>
      <c r="M1305" s="21" t="s">
        <v>7</v>
      </c>
      <c r="N1305" s="21">
        <v>0</v>
      </c>
      <c r="O1305" s="21">
        <v>0</v>
      </c>
      <c r="P1305" s="21" t="s">
        <v>6</v>
      </c>
    </row>
    <row r="1306" spans="1:16" x14ac:dyDescent="0.35">
      <c r="A1306" s="21" t="s">
        <v>18</v>
      </c>
      <c r="B1306" s="21" t="s">
        <v>82</v>
      </c>
      <c r="C1306" s="21" t="s">
        <v>453</v>
      </c>
      <c r="D1306" s="21" t="s">
        <v>454</v>
      </c>
      <c r="E1306" s="22">
        <v>46477</v>
      </c>
      <c r="F1306" s="23">
        <v>0</v>
      </c>
      <c r="G1306" s="23">
        <v>0</v>
      </c>
      <c r="H1306" s="24">
        <v>5087</v>
      </c>
      <c r="I1306" s="24">
        <v>0</v>
      </c>
      <c r="J1306" s="25">
        <v>0</v>
      </c>
      <c r="K1306" s="25">
        <v>0.7</v>
      </c>
      <c r="L1306" s="21" t="s">
        <v>6</v>
      </c>
      <c r="M1306" s="21" t="s">
        <v>7</v>
      </c>
      <c r="N1306" s="21">
        <v>0</v>
      </c>
      <c r="O1306" s="21">
        <v>0</v>
      </c>
      <c r="P1306" s="21" t="s">
        <v>6</v>
      </c>
    </row>
    <row r="1307" spans="1:16" x14ac:dyDescent="0.35">
      <c r="A1307" s="21" t="s">
        <v>18</v>
      </c>
      <c r="B1307" s="21" t="s">
        <v>83</v>
      </c>
      <c r="C1307" s="21" t="s">
        <v>453</v>
      </c>
      <c r="D1307" s="21" t="s">
        <v>454</v>
      </c>
      <c r="E1307" s="22">
        <v>46477</v>
      </c>
      <c r="F1307" s="23">
        <v>0.183</v>
      </c>
      <c r="G1307" s="23">
        <v>0</v>
      </c>
      <c r="H1307" s="24">
        <v>4779</v>
      </c>
      <c r="I1307" s="24">
        <v>0</v>
      </c>
      <c r="J1307" s="25">
        <v>0</v>
      </c>
      <c r="K1307" s="25">
        <v>0.7</v>
      </c>
      <c r="L1307" s="21" t="s">
        <v>6</v>
      </c>
      <c r="M1307" s="21" t="s">
        <v>7</v>
      </c>
      <c r="N1307" s="21">
        <v>0</v>
      </c>
      <c r="O1307" s="21">
        <v>0</v>
      </c>
      <c r="P1307" s="21" t="s">
        <v>6</v>
      </c>
    </row>
    <row r="1308" spans="1:16" x14ac:dyDescent="0.35">
      <c r="A1308" s="21" t="s">
        <v>18</v>
      </c>
      <c r="B1308" s="21" t="s">
        <v>84</v>
      </c>
      <c r="C1308" s="21" t="s">
        <v>453</v>
      </c>
      <c r="D1308" s="21" t="s">
        <v>454</v>
      </c>
      <c r="E1308" s="22">
        <v>46477</v>
      </c>
      <c r="F1308" s="23">
        <v>0.221</v>
      </c>
      <c r="G1308" s="23">
        <v>0</v>
      </c>
      <c r="H1308" s="24">
        <v>5680</v>
      </c>
      <c r="I1308" s="24">
        <v>0</v>
      </c>
      <c r="J1308" s="25">
        <v>0</v>
      </c>
      <c r="K1308" s="25">
        <v>0.7</v>
      </c>
      <c r="L1308" s="21" t="s">
        <v>6</v>
      </c>
      <c r="M1308" s="21" t="s">
        <v>7</v>
      </c>
      <c r="N1308" s="21">
        <v>0</v>
      </c>
      <c r="O1308" s="21">
        <v>0</v>
      </c>
      <c r="P1308" s="21" t="s">
        <v>6</v>
      </c>
    </row>
    <row r="1309" spans="1:16" x14ac:dyDescent="0.35">
      <c r="A1309" s="21" t="s">
        <v>18</v>
      </c>
      <c r="B1309" s="21" t="s">
        <v>0</v>
      </c>
      <c r="C1309" s="21" t="s">
        <v>453</v>
      </c>
      <c r="D1309" s="21" t="s">
        <v>454</v>
      </c>
      <c r="E1309" s="22">
        <v>46477</v>
      </c>
      <c r="F1309" s="23">
        <v>1.53</v>
      </c>
      <c r="G1309" s="23">
        <v>0</v>
      </c>
      <c r="H1309" s="24">
        <v>4633</v>
      </c>
      <c r="I1309" s="24">
        <v>0</v>
      </c>
      <c r="J1309" s="25">
        <v>0</v>
      </c>
      <c r="K1309" s="25">
        <v>0.7</v>
      </c>
      <c r="L1309" s="21" t="s">
        <v>6</v>
      </c>
      <c r="M1309" s="21" t="s">
        <v>7</v>
      </c>
      <c r="N1309" s="21">
        <v>0</v>
      </c>
      <c r="O1309" s="21">
        <v>0</v>
      </c>
      <c r="P1309" s="21" t="s">
        <v>6</v>
      </c>
    </row>
    <row r="1310" spans="1:16" x14ac:dyDescent="0.35">
      <c r="A1310" s="21" t="s">
        <v>18</v>
      </c>
      <c r="B1310" s="21" t="s">
        <v>1</v>
      </c>
      <c r="C1310" s="21" t="s">
        <v>453</v>
      </c>
      <c r="D1310" s="21" t="s">
        <v>454</v>
      </c>
      <c r="E1310" s="22">
        <v>46477</v>
      </c>
      <c r="F1310" s="23">
        <v>0.505</v>
      </c>
      <c r="G1310" s="23">
        <v>0.11600000000000001</v>
      </c>
      <c r="H1310" s="24">
        <v>7731</v>
      </c>
      <c r="I1310" s="24">
        <v>0</v>
      </c>
      <c r="J1310" s="25">
        <v>0</v>
      </c>
      <c r="K1310" s="25">
        <v>0.7</v>
      </c>
      <c r="L1310" s="21" t="s">
        <v>6</v>
      </c>
      <c r="M1310" s="21" t="s">
        <v>7</v>
      </c>
      <c r="N1310" s="21">
        <v>0</v>
      </c>
      <c r="O1310" s="21">
        <v>0</v>
      </c>
      <c r="P1310" s="21" t="s">
        <v>6</v>
      </c>
    </row>
    <row r="1311" spans="1:16" x14ac:dyDescent="0.35">
      <c r="A1311" s="21" t="s">
        <v>19</v>
      </c>
      <c r="B1311" s="21" t="s">
        <v>78</v>
      </c>
      <c r="C1311" s="21" t="s">
        <v>455</v>
      </c>
      <c r="D1311" s="26" t="s">
        <v>456</v>
      </c>
      <c r="E1311" s="22" t="s">
        <v>1584</v>
      </c>
      <c r="F1311" s="23">
        <v>0.20499999999999999</v>
      </c>
      <c r="G1311" s="23">
        <v>0</v>
      </c>
      <c r="H1311" s="24">
        <v>1821</v>
      </c>
      <c r="I1311" s="24">
        <v>2123</v>
      </c>
      <c r="J1311" s="25">
        <v>0</v>
      </c>
      <c r="K1311" s="25">
        <v>1</v>
      </c>
      <c r="L1311" s="21" t="s">
        <v>6</v>
      </c>
      <c r="M1311" s="21" t="s">
        <v>6</v>
      </c>
      <c r="N1311" s="21">
        <v>0</v>
      </c>
      <c r="O1311" s="21">
        <v>0</v>
      </c>
      <c r="P1311" s="21" t="s">
        <v>6</v>
      </c>
    </row>
    <row r="1312" spans="1:16" x14ac:dyDescent="0.35">
      <c r="A1312" s="21" t="s">
        <v>19</v>
      </c>
      <c r="B1312" s="21" t="s">
        <v>81</v>
      </c>
      <c r="C1312" s="21" t="s">
        <v>455</v>
      </c>
      <c r="D1312" s="26" t="s">
        <v>456</v>
      </c>
      <c r="E1312" s="22" t="s">
        <v>1584</v>
      </c>
      <c r="F1312" s="23">
        <v>0.91300000000000003</v>
      </c>
      <c r="G1312" s="23">
        <v>0</v>
      </c>
      <c r="H1312" s="24">
        <v>1843</v>
      </c>
      <c r="I1312" s="24">
        <v>2123</v>
      </c>
      <c r="J1312" s="25">
        <v>0</v>
      </c>
      <c r="K1312" s="25">
        <v>1</v>
      </c>
      <c r="L1312" s="21" t="s">
        <v>6</v>
      </c>
      <c r="M1312" s="21" t="s">
        <v>6</v>
      </c>
      <c r="N1312" s="21">
        <v>0</v>
      </c>
      <c r="O1312" s="21">
        <v>0</v>
      </c>
      <c r="P1312" s="21" t="s">
        <v>6</v>
      </c>
    </row>
    <row r="1313" spans="1:16" x14ac:dyDescent="0.35">
      <c r="A1313" s="21" t="s">
        <v>19</v>
      </c>
      <c r="B1313" s="21" t="s">
        <v>82</v>
      </c>
      <c r="C1313" s="21" t="s">
        <v>455</v>
      </c>
      <c r="D1313" s="26" t="s">
        <v>456</v>
      </c>
      <c r="E1313" s="22" t="s">
        <v>1584</v>
      </c>
      <c r="F1313" s="23">
        <v>0.26100000000000001</v>
      </c>
      <c r="G1313" s="23">
        <v>4.0000000000000001E-3</v>
      </c>
      <c r="H1313" s="24">
        <v>1855</v>
      </c>
      <c r="I1313" s="24">
        <v>2123</v>
      </c>
      <c r="J1313" s="25">
        <v>0</v>
      </c>
      <c r="K1313" s="25">
        <v>1</v>
      </c>
      <c r="L1313" s="21" t="s">
        <v>6</v>
      </c>
      <c r="M1313" s="21" t="s">
        <v>6</v>
      </c>
      <c r="N1313" s="21">
        <v>0</v>
      </c>
      <c r="O1313" s="21">
        <v>0</v>
      </c>
      <c r="P1313" s="21" t="s">
        <v>6</v>
      </c>
    </row>
    <row r="1314" spans="1:16" x14ac:dyDescent="0.35">
      <c r="A1314" s="21" t="s">
        <v>19</v>
      </c>
      <c r="B1314" s="21" t="s">
        <v>83</v>
      </c>
      <c r="C1314" s="21" t="s">
        <v>455</v>
      </c>
      <c r="D1314" s="26" t="s">
        <v>456</v>
      </c>
      <c r="E1314" s="22" t="s">
        <v>1584</v>
      </c>
      <c r="F1314" s="23">
        <v>2.8000000000000001E-2</v>
      </c>
      <c r="G1314" s="23">
        <v>1.6E-2</v>
      </c>
      <c r="H1314" s="24">
        <v>1800</v>
      </c>
      <c r="I1314" s="24">
        <v>2123</v>
      </c>
      <c r="J1314" s="25">
        <v>0</v>
      </c>
      <c r="K1314" s="25">
        <v>1</v>
      </c>
      <c r="L1314" s="21" t="s">
        <v>6</v>
      </c>
      <c r="M1314" s="21" t="s">
        <v>6</v>
      </c>
      <c r="N1314" s="21">
        <v>0</v>
      </c>
      <c r="O1314" s="21">
        <v>0</v>
      </c>
      <c r="P1314" s="21" t="s">
        <v>6</v>
      </c>
    </row>
    <row r="1315" spans="1:16" x14ac:dyDescent="0.35">
      <c r="A1315" s="21" t="s">
        <v>19</v>
      </c>
      <c r="B1315" s="21" t="s">
        <v>84</v>
      </c>
      <c r="C1315" s="21" t="s">
        <v>455</v>
      </c>
      <c r="D1315" s="26" t="s">
        <v>456</v>
      </c>
      <c r="E1315" s="22" t="s">
        <v>1584</v>
      </c>
      <c r="F1315" s="23">
        <v>-1.4E-2</v>
      </c>
      <c r="G1315" s="23">
        <v>1.6E-2</v>
      </c>
      <c r="H1315" s="24">
        <v>1806</v>
      </c>
      <c r="I1315" s="24">
        <v>2123</v>
      </c>
      <c r="J1315" s="25">
        <v>0</v>
      </c>
      <c r="K1315" s="25">
        <v>1</v>
      </c>
      <c r="L1315" s="21" t="s">
        <v>6</v>
      </c>
      <c r="M1315" s="21" t="s">
        <v>6</v>
      </c>
      <c r="N1315" s="21">
        <v>0</v>
      </c>
      <c r="O1315" s="21">
        <v>0</v>
      </c>
      <c r="P1315" s="21" t="s">
        <v>6</v>
      </c>
    </row>
    <row r="1316" spans="1:16" x14ac:dyDescent="0.35">
      <c r="A1316" s="21" t="s">
        <v>19</v>
      </c>
      <c r="B1316" s="21" t="s">
        <v>0</v>
      </c>
      <c r="C1316" s="21" t="s">
        <v>455</v>
      </c>
      <c r="D1316" s="26" t="s">
        <v>456</v>
      </c>
      <c r="E1316" s="22" t="s">
        <v>1584</v>
      </c>
      <c r="F1316" s="23">
        <v>0</v>
      </c>
      <c r="G1316" s="23">
        <v>1.6E-2</v>
      </c>
      <c r="H1316" s="24">
        <v>1812</v>
      </c>
      <c r="I1316" s="24">
        <v>2123</v>
      </c>
      <c r="J1316" s="25">
        <v>0</v>
      </c>
      <c r="K1316" s="25">
        <v>1</v>
      </c>
      <c r="L1316" s="21" t="s">
        <v>6</v>
      </c>
      <c r="M1316" s="21" t="s">
        <v>6</v>
      </c>
      <c r="N1316" s="21">
        <v>0</v>
      </c>
      <c r="O1316" s="21">
        <v>0</v>
      </c>
      <c r="P1316" s="21" t="s">
        <v>6</v>
      </c>
    </row>
    <row r="1317" spans="1:16" x14ac:dyDescent="0.35">
      <c r="A1317" s="21" t="s">
        <v>19</v>
      </c>
      <c r="B1317" s="21" t="s">
        <v>1</v>
      </c>
      <c r="C1317" s="21" t="s">
        <v>455</v>
      </c>
      <c r="D1317" s="26" t="s">
        <v>456</v>
      </c>
      <c r="E1317" s="22" t="s">
        <v>1584</v>
      </c>
      <c r="F1317" s="23">
        <v>0</v>
      </c>
      <c r="G1317" s="23">
        <v>1.6E-2</v>
      </c>
      <c r="H1317" s="24">
        <v>1873</v>
      </c>
      <c r="I1317" s="24">
        <v>2123</v>
      </c>
      <c r="J1317" s="25">
        <v>0</v>
      </c>
      <c r="K1317" s="25">
        <v>1</v>
      </c>
      <c r="L1317" s="21" t="s">
        <v>6</v>
      </c>
      <c r="M1317" s="21" t="s">
        <v>6</v>
      </c>
      <c r="N1317" s="21">
        <v>0</v>
      </c>
      <c r="O1317" s="21">
        <v>0</v>
      </c>
      <c r="P1317" s="21" t="s">
        <v>6</v>
      </c>
    </row>
    <row r="1318" spans="1:16" x14ac:dyDescent="0.35">
      <c r="A1318" s="21" t="s">
        <v>19</v>
      </c>
      <c r="B1318" s="21" t="s">
        <v>78</v>
      </c>
      <c r="C1318" s="21" t="s">
        <v>457</v>
      </c>
      <c r="D1318" s="21" t="s">
        <v>458</v>
      </c>
      <c r="E1318" s="22" t="s">
        <v>1584</v>
      </c>
      <c r="F1318" s="23">
        <v>0.17499999999999999</v>
      </c>
      <c r="G1318" s="23">
        <v>0</v>
      </c>
      <c r="H1318" s="24">
        <v>2016</v>
      </c>
      <c r="I1318" s="24">
        <v>2393</v>
      </c>
      <c r="J1318" s="25">
        <v>0</v>
      </c>
      <c r="K1318" s="25">
        <v>0.3</v>
      </c>
      <c r="L1318" s="21" t="s">
        <v>6</v>
      </c>
      <c r="M1318" s="21" t="s">
        <v>6</v>
      </c>
      <c r="N1318" s="21">
        <v>0</v>
      </c>
      <c r="O1318" s="21">
        <v>0</v>
      </c>
      <c r="P1318" s="21" t="s">
        <v>6</v>
      </c>
    </row>
    <row r="1319" spans="1:16" x14ac:dyDescent="0.35">
      <c r="A1319" s="21" t="s">
        <v>19</v>
      </c>
      <c r="B1319" s="21" t="s">
        <v>81</v>
      </c>
      <c r="C1319" s="21" t="s">
        <v>457</v>
      </c>
      <c r="D1319" s="21" t="s">
        <v>458</v>
      </c>
      <c r="E1319" s="22" t="s">
        <v>1584</v>
      </c>
      <c r="F1319" s="23">
        <v>1.5389999999999999</v>
      </c>
      <c r="G1319" s="23">
        <v>0</v>
      </c>
      <c r="H1319" s="24">
        <v>2010</v>
      </c>
      <c r="I1319" s="24">
        <v>2393</v>
      </c>
      <c r="J1319" s="25">
        <v>0</v>
      </c>
      <c r="K1319" s="25">
        <v>0.3</v>
      </c>
      <c r="L1319" s="21" t="s">
        <v>6</v>
      </c>
      <c r="M1319" s="21" t="s">
        <v>6</v>
      </c>
      <c r="N1319" s="21">
        <v>0</v>
      </c>
      <c r="O1319" s="21">
        <v>0</v>
      </c>
      <c r="P1319" s="21" t="s">
        <v>6</v>
      </c>
    </row>
    <row r="1320" spans="1:16" x14ac:dyDescent="0.35">
      <c r="A1320" s="21" t="s">
        <v>19</v>
      </c>
      <c r="B1320" s="21" t="s">
        <v>82</v>
      </c>
      <c r="C1320" s="21" t="s">
        <v>457</v>
      </c>
      <c r="D1320" s="21" t="s">
        <v>458</v>
      </c>
      <c r="E1320" s="22" t="s">
        <v>1584</v>
      </c>
      <c r="F1320" s="23">
        <v>4.0469999999999997</v>
      </c>
      <c r="G1320" s="23">
        <v>1.0999999999999999E-2</v>
      </c>
      <c r="H1320" s="24">
        <v>2039</v>
      </c>
      <c r="I1320" s="24">
        <v>2393</v>
      </c>
      <c r="J1320" s="25">
        <v>0</v>
      </c>
      <c r="K1320" s="25">
        <v>0.3</v>
      </c>
      <c r="L1320" s="21" t="s">
        <v>6</v>
      </c>
      <c r="M1320" s="21" t="s">
        <v>6</v>
      </c>
      <c r="N1320" s="21">
        <v>0</v>
      </c>
      <c r="O1320" s="21">
        <v>0</v>
      </c>
      <c r="P1320" s="21" t="s">
        <v>6</v>
      </c>
    </row>
    <row r="1321" spans="1:16" x14ac:dyDescent="0.35">
      <c r="A1321" s="21" t="s">
        <v>19</v>
      </c>
      <c r="B1321" s="21" t="s">
        <v>83</v>
      </c>
      <c r="C1321" s="21" t="s">
        <v>457</v>
      </c>
      <c r="D1321" s="21" t="s">
        <v>458</v>
      </c>
      <c r="E1321" s="22" t="s">
        <v>1584</v>
      </c>
      <c r="F1321" s="23">
        <v>2.61</v>
      </c>
      <c r="G1321" s="23">
        <v>4.4999999999999998E-2</v>
      </c>
      <c r="H1321" s="24">
        <v>2053</v>
      </c>
      <c r="I1321" s="24">
        <v>2393</v>
      </c>
      <c r="J1321" s="25">
        <v>0</v>
      </c>
      <c r="K1321" s="25">
        <v>0.3</v>
      </c>
      <c r="L1321" s="21" t="s">
        <v>6</v>
      </c>
      <c r="M1321" s="21" t="s">
        <v>6</v>
      </c>
      <c r="N1321" s="21">
        <v>0</v>
      </c>
      <c r="O1321" s="21">
        <v>0</v>
      </c>
      <c r="P1321" s="21" t="s">
        <v>6</v>
      </c>
    </row>
    <row r="1322" spans="1:16" x14ac:dyDescent="0.35">
      <c r="A1322" s="21" t="s">
        <v>19</v>
      </c>
      <c r="B1322" s="21" t="s">
        <v>84</v>
      </c>
      <c r="C1322" s="21" t="s">
        <v>457</v>
      </c>
      <c r="D1322" s="21" t="s">
        <v>458</v>
      </c>
      <c r="E1322" s="22" t="s">
        <v>1584</v>
      </c>
      <c r="F1322" s="23">
        <v>0.13500000000000001</v>
      </c>
      <c r="G1322" s="23">
        <v>4.4999999999999998E-2</v>
      </c>
      <c r="H1322" s="24">
        <v>2103</v>
      </c>
      <c r="I1322" s="24">
        <v>2393</v>
      </c>
      <c r="J1322" s="25">
        <v>0</v>
      </c>
      <c r="K1322" s="25">
        <v>0.3</v>
      </c>
      <c r="L1322" s="21" t="s">
        <v>6</v>
      </c>
      <c r="M1322" s="21" t="s">
        <v>6</v>
      </c>
      <c r="N1322" s="21">
        <v>0</v>
      </c>
      <c r="O1322" s="21">
        <v>0</v>
      </c>
      <c r="P1322" s="21" t="s">
        <v>6</v>
      </c>
    </row>
    <row r="1323" spans="1:16" x14ac:dyDescent="0.35">
      <c r="A1323" s="21" t="s">
        <v>19</v>
      </c>
      <c r="B1323" s="21" t="s">
        <v>0</v>
      </c>
      <c r="C1323" s="21" t="s">
        <v>457</v>
      </c>
      <c r="D1323" s="21" t="s">
        <v>458</v>
      </c>
      <c r="E1323" s="22" t="s">
        <v>1584</v>
      </c>
      <c r="F1323" s="23">
        <v>4.9000000000000002E-2</v>
      </c>
      <c r="G1323" s="23">
        <v>4.4999999999999998E-2</v>
      </c>
      <c r="H1323" s="24">
        <v>2147</v>
      </c>
      <c r="I1323" s="24">
        <v>2393</v>
      </c>
      <c r="J1323" s="25">
        <v>0</v>
      </c>
      <c r="K1323" s="25">
        <v>0.3</v>
      </c>
      <c r="L1323" s="21" t="s">
        <v>6</v>
      </c>
      <c r="M1323" s="21" t="s">
        <v>6</v>
      </c>
      <c r="N1323" s="21">
        <v>0</v>
      </c>
      <c r="O1323" s="21">
        <v>0</v>
      </c>
      <c r="P1323" s="21" t="s">
        <v>6</v>
      </c>
    </row>
    <row r="1324" spans="1:16" x14ac:dyDescent="0.35">
      <c r="A1324" s="21" t="s">
        <v>19</v>
      </c>
      <c r="B1324" s="21" t="s">
        <v>1</v>
      </c>
      <c r="C1324" s="21" t="s">
        <v>457</v>
      </c>
      <c r="D1324" s="21" t="s">
        <v>458</v>
      </c>
      <c r="E1324" s="22" t="s">
        <v>1584</v>
      </c>
      <c r="F1324" s="23">
        <v>0</v>
      </c>
      <c r="G1324" s="23">
        <v>4.4999999999999998E-2</v>
      </c>
      <c r="H1324" s="24">
        <v>2199</v>
      </c>
      <c r="I1324" s="24">
        <v>2393</v>
      </c>
      <c r="J1324" s="25">
        <v>0</v>
      </c>
      <c r="K1324" s="25">
        <v>0.3</v>
      </c>
      <c r="L1324" s="21" t="s">
        <v>6</v>
      </c>
      <c r="M1324" s="21" t="s">
        <v>6</v>
      </c>
      <c r="N1324" s="21">
        <v>0</v>
      </c>
      <c r="O1324" s="21">
        <v>0</v>
      </c>
      <c r="P1324" s="21" t="s">
        <v>6</v>
      </c>
    </row>
    <row r="1325" spans="1:16" x14ac:dyDescent="0.35">
      <c r="A1325" s="21" t="s">
        <v>19</v>
      </c>
      <c r="B1325" s="21" t="s">
        <v>78</v>
      </c>
      <c r="C1325" s="21" t="s">
        <v>459</v>
      </c>
      <c r="D1325" s="21" t="s">
        <v>460</v>
      </c>
      <c r="E1325" s="22" t="s">
        <v>1584</v>
      </c>
      <c r="F1325" s="23">
        <v>0.30399999999999999</v>
      </c>
      <c r="G1325" s="23">
        <v>0</v>
      </c>
      <c r="H1325" s="24">
        <v>678</v>
      </c>
      <c r="I1325" s="24">
        <v>1266</v>
      </c>
      <c r="J1325" s="25">
        <v>0</v>
      </c>
      <c r="K1325" s="25">
        <v>0.3</v>
      </c>
      <c r="L1325" s="21" t="s">
        <v>6</v>
      </c>
      <c r="M1325" s="21" t="s">
        <v>6</v>
      </c>
      <c r="N1325" s="21">
        <v>0</v>
      </c>
      <c r="O1325" s="21">
        <v>0</v>
      </c>
      <c r="P1325" s="21" t="s">
        <v>6</v>
      </c>
    </row>
    <row r="1326" spans="1:16" x14ac:dyDescent="0.35">
      <c r="A1326" s="21" t="s">
        <v>19</v>
      </c>
      <c r="B1326" s="21" t="s">
        <v>81</v>
      </c>
      <c r="C1326" s="21" t="s">
        <v>459</v>
      </c>
      <c r="D1326" s="21" t="s">
        <v>460</v>
      </c>
      <c r="E1326" s="22" t="s">
        <v>1584</v>
      </c>
      <c r="F1326" s="23">
        <v>0.69099999999999995</v>
      </c>
      <c r="G1326" s="23">
        <v>0</v>
      </c>
      <c r="H1326" s="24">
        <v>684</v>
      </c>
      <c r="I1326" s="24">
        <v>1266</v>
      </c>
      <c r="J1326" s="25">
        <v>0</v>
      </c>
      <c r="K1326" s="25">
        <v>0.3</v>
      </c>
      <c r="L1326" s="21" t="s">
        <v>6</v>
      </c>
      <c r="M1326" s="21" t="s">
        <v>6</v>
      </c>
      <c r="N1326" s="21">
        <v>0</v>
      </c>
      <c r="O1326" s="21">
        <v>0</v>
      </c>
      <c r="P1326" s="21" t="s">
        <v>6</v>
      </c>
    </row>
    <row r="1327" spans="1:16" x14ac:dyDescent="0.35">
      <c r="A1327" s="21" t="s">
        <v>19</v>
      </c>
      <c r="B1327" s="21" t="s">
        <v>82</v>
      </c>
      <c r="C1327" s="21" t="s">
        <v>459</v>
      </c>
      <c r="D1327" s="21" t="s">
        <v>460</v>
      </c>
      <c r="E1327" s="22" t="s">
        <v>1584</v>
      </c>
      <c r="F1327" s="23">
        <v>3.246</v>
      </c>
      <c r="G1327" s="23">
        <v>1.0999999999999999E-2</v>
      </c>
      <c r="H1327" s="24">
        <v>687</v>
      </c>
      <c r="I1327" s="24">
        <v>1266</v>
      </c>
      <c r="J1327" s="25">
        <v>0</v>
      </c>
      <c r="K1327" s="25">
        <v>0.3</v>
      </c>
      <c r="L1327" s="21" t="s">
        <v>6</v>
      </c>
      <c r="M1327" s="21" t="s">
        <v>6</v>
      </c>
      <c r="N1327" s="21">
        <v>0</v>
      </c>
      <c r="O1327" s="21">
        <v>0</v>
      </c>
      <c r="P1327" s="21" t="s">
        <v>6</v>
      </c>
    </row>
    <row r="1328" spans="1:16" x14ac:dyDescent="0.35">
      <c r="A1328" s="21" t="s">
        <v>19</v>
      </c>
      <c r="B1328" s="21" t="s">
        <v>83</v>
      </c>
      <c r="C1328" s="21" t="s">
        <v>459</v>
      </c>
      <c r="D1328" s="21" t="s">
        <v>460</v>
      </c>
      <c r="E1328" s="22" t="s">
        <v>1584</v>
      </c>
      <c r="F1328" s="23">
        <v>2.6040000000000001</v>
      </c>
      <c r="G1328" s="23">
        <v>4.3999999999999997E-2</v>
      </c>
      <c r="H1328" s="24">
        <v>720</v>
      </c>
      <c r="I1328" s="24">
        <v>1266</v>
      </c>
      <c r="J1328" s="25">
        <v>0</v>
      </c>
      <c r="K1328" s="25">
        <v>0.3</v>
      </c>
      <c r="L1328" s="21" t="s">
        <v>6</v>
      </c>
      <c r="M1328" s="21" t="s">
        <v>6</v>
      </c>
      <c r="N1328" s="21">
        <v>0</v>
      </c>
      <c r="O1328" s="21">
        <v>0</v>
      </c>
      <c r="P1328" s="21" t="s">
        <v>6</v>
      </c>
    </row>
    <row r="1329" spans="1:16" x14ac:dyDescent="0.35">
      <c r="A1329" s="21" t="s">
        <v>19</v>
      </c>
      <c r="B1329" s="21" t="s">
        <v>84</v>
      </c>
      <c r="C1329" s="21" t="s">
        <v>459</v>
      </c>
      <c r="D1329" s="21" t="s">
        <v>460</v>
      </c>
      <c r="E1329" s="22" t="s">
        <v>1584</v>
      </c>
      <c r="F1329" s="23">
        <v>3.6999999999999998E-2</v>
      </c>
      <c r="G1329" s="23">
        <v>4.3999999999999997E-2</v>
      </c>
      <c r="H1329" s="24">
        <v>726</v>
      </c>
      <c r="I1329" s="24">
        <v>1266</v>
      </c>
      <c r="J1329" s="25">
        <v>0</v>
      </c>
      <c r="K1329" s="25">
        <v>0.3</v>
      </c>
      <c r="L1329" s="21" t="s">
        <v>6</v>
      </c>
      <c r="M1329" s="21" t="s">
        <v>6</v>
      </c>
      <c r="N1329" s="21">
        <v>0</v>
      </c>
      <c r="O1329" s="21">
        <v>0</v>
      </c>
      <c r="P1329" s="21" t="s">
        <v>6</v>
      </c>
    </row>
    <row r="1330" spans="1:16" x14ac:dyDescent="0.35">
      <c r="A1330" s="21" t="s">
        <v>19</v>
      </c>
      <c r="B1330" s="21" t="s">
        <v>0</v>
      </c>
      <c r="C1330" s="21" t="s">
        <v>459</v>
      </c>
      <c r="D1330" s="21" t="s">
        <v>460</v>
      </c>
      <c r="E1330" s="22" t="s">
        <v>1584</v>
      </c>
      <c r="F1330" s="23">
        <v>0.16600000000000001</v>
      </c>
      <c r="G1330" s="23">
        <v>4.3999999999999997E-2</v>
      </c>
      <c r="H1330" s="24">
        <v>758</v>
      </c>
      <c r="I1330" s="24">
        <v>1266</v>
      </c>
      <c r="J1330" s="25">
        <v>0</v>
      </c>
      <c r="K1330" s="25">
        <v>0.3</v>
      </c>
      <c r="L1330" s="21" t="s">
        <v>6</v>
      </c>
      <c r="M1330" s="21" t="s">
        <v>6</v>
      </c>
      <c r="N1330" s="21">
        <v>0</v>
      </c>
      <c r="O1330" s="21">
        <v>0</v>
      </c>
      <c r="P1330" s="21" t="s">
        <v>6</v>
      </c>
    </row>
    <row r="1331" spans="1:16" x14ac:dyDescent="0.35">
      <c r="A1331" s="21" t="s">
        <v>19</v>
      </c>
      <c r="B1331" s="21" t="s">
        <v>1</v>
      </c>
      <c r="C1331" s="21" t="s">
        <v>459</v>
      </c>
      <c r="D1331" s="21" t="s">
        <v>460</v>
      </c>
      <c r="E1331" s="22" t="s">
        <v>1584</v>
      </c>
      <c r="F1331" s="23">
        <v>7.0000000000000001E-3</v>
      </c>
      <c r="G1331" s="23">
        <v>4.3999999999999997E-2</v>
      </c>
      <c r="H1331" s="24">
        <v>762</v>
      </c>
      <c r="I1331" s="24">
        <v>1266</v>
      </c>
      <c r="J1331" s="25">
        <v>0</v>
      </c>
      <c r="K1331" s="25">
        <v>0.3</v>
      </c>
      <c r="L1331" s="21" t="s">
        <v>6</v>
      </c>
      <c r="M1331" s="21" t="s">
        <v>6</v>
      </c>
      <c r="N1331" s="21">
        <v>0</v>
      </c>
      <c r="O1331" s="21">
        <v>0</v>
      </c>
      <c r="P1331" s="21" t="s">
        <v>6</v>
      </c>
    </row>
    <row r="1332" spans="1:16" x14ac:dyDescent="0.35">
      <c r="A1332" s="21" t="s">
        <v>19</v>
      </c>
      <c r="B1332" s="21" t="s">
        <v>78</v>
      </c>
      <c r="C1332" s="21" t="s">
        <v>461</v>
      </c>
      <c r="D1332" s="21" t="s">
        <v>462</v>
      </c>
      <c r="E1332" s="22" t="s">
        <v>1585</v>
      </c>
      <c r="F1332" s="23">
        <v>0</v>
      </c>
      <c r="G1332" s="23">
        <v>0</v>
      </c>
      <c r="H1332" s="24">
        <v>9534</v>
      </c>
      <c r="I1332" s="24">
        <v>10256</v>
      </c>
      <c r="J1332" s="25">
        <v>0</v>
      </c>
      <c r="K1332" s="25">
        <v>2</v>
      </c>
      <c r="L1332" s="21" t="s">
        <v>6</v>
      </c>
      <c r="M1332" s="21" t="s">
        <v>6</v>
      </c>
      <c r="N1332" s="21">
        <v>0</v>
      </c>
      <c r="O1332" s="21">
        <v>0</v>
      </c>
      <c r="P1332" s="21" t="s">
        <v>6</v>
      </c>
    </row>
    <row r="1333" spans="1:16" x14ac:dyDescent="0.35">
      <c r="A1333" s="21" t="s">
        <v>19</v>
      </c>
      <c r="B1333" s="21" t="s">
        <v>81</v>
      </c>
      <c r="C1333" s="21" t="s">
        <v>461</v>
      </c>
      <c r="D1333" s="21" t="s">
        <v>462</v>
      </c>
      <c r="E1333" s="22" t="s">
        <v>1585</v>
      </c>
      <c r="F1333" s="23">
        <v>0</v>
      </c>
      <c r="G1333" s="23">
        <v>0</v>
      </c>
      <c r="H1333" s="24">
        <v>9529</v>
      </c>
      <c r="I1333" s="24">
        <v>10256</v>
      </c>
      <c r="J1333" s="25">
        <v>0</v>
      </c>
      <c r="K1333" s="25">
        <v>2</v>
      </c>
      <c r="L1333" s="21" t="s">
        <v>6</v>
      </c>
      <c r="M1333" s="21" t="s">
        <v>6</v>
      </c>
      <c r="N1333" s="21">
        <v>0</v>
      </c>
      <c r="O1333" s="21">
        <v>0</v>
      </c>
      <c r="P1333" s="21" t="s">
        <v>6</v>
      </c>
    </row>
    <row r="1334" spans="1:16" x14ac:dyDescent="0.35">
      <c r="A1334" s="21" t="s">
        <v>19</v>
      </c>
      <c r="B1334" s="21" t="s">
        <v>82</v>
      </c>
      <c r="C1334" s="21" t="s">
        <v>461</v>
      </c>
      <c r="D1334" s="21" t="s">
        <v>462</v>
      </c>
      <c r="E1334" s="22" t="s">
        <v>1585</v>
      </c>
      <c r="F1334" s="23">
        <v>0</v>
      </c>
      <c r="G1334" s="23">
        <v>0</v>
      </c>
      <c r="H1334" s="24">
        <v>9630</v>
      </c>
      <c r="I1334" s="24">
        <v>10256</v>
      </c>
      <c r="J1334" s="25">
        <v>0</v>
      </c>
      <c r="K1334" s="25">
        <v>2</v>
      </c>
      <c r="L1334" s="21" t="s">
        <v>6</v>
      </c>
      <c r="M1334" s="21" t="s">
        <v>6</v>
      </c>
      <c r="N1334" s="21">
        <v>0</v>
      </c>
      <c r="O1334" s="21">
        <v>0</v>
      </c>
      <c r="P1334" s="21" t="s">
        <v>6</v>
      </c>
    </row>
    <row r="1335" spans="1:16" x14ac:dyDescent="0.35">
      <c r="A1335" s="21" t="s">
        <v>19</v>
      </c>
      <c r="B1335" s="21" t="s">
        <v>83</v>
      </c>
      <c r="C1335" s="21" t="s">
        <v>461</v>
      </c>
      <c r="D1335" s="21" t="s">
        <v>462</v>
      </c>
      <c r="E1335" s="22" t="s">
        <v>1585</v>
      </c>
      <c r="F1335" s="23">
        <v>0</v>
      </c>
      <c r="G1335" s="23">
        <v>0</v>
      </c>
      <c r="H1335" s="24">
        <v>9681</v>
      </c>
      <c r="I1335" s="24">
        <v>10256</v>
      </c>
      <c r="J1335" s="25">
        <v>0</v>
      </c>
      <c r="K1335" s="25">
        <v>2</v>
      </c>
      <c r="L1335" s="21" t="s">
        <v>6</v>
      </c>
      <c r="M1335" s="21" t="s">
        <v>6</v>
      </c>
      <c r="N1335" s="21">
        <v>0</v>
      </c>
      <c r="O1335" s="21">
        <v>0</v>
      </c>
      <c r="P1335" s="21" t="s">
        <v>6</v>
      </c>
    </row>
    <row r="1336" spans="1:16" x14ac:dyDescent="0.35">
      <c r="A1336" s="21" t="s">
        <v>19</v>
      </c>
      <c r="B1336" s="21" t="s">
        <v>84</v>
      </c>
      <c r="C1336" s="21" t="s">
        <v>461</v>
      </c>
      <c r="D1336" s="21" t="s">
        <v>462</v>
      </c>
      <c r="E1336" s="22" t="s">
        <v>1585</v>
      </c>
      <c r="F1336" s="23">
        <v>0</v>
      </c>
      <c r="G1336" s="23">
        <v>0</v>
      </c>
      <c r="H1336" s="24">
        <v>9710</v>
      </c>
      <c r="I1336" s="24">
        <v>10256</v>
      </c>
      <c r="J1336" s="25">
        <v>0</v>
      </c>
      <c r="K1336" s="25">
        <v>2</v>
      </c>
      <c r="L1336" s="21" t="s">
        <v>6</v>
      </c>
      <c r="M1336" s="21" t="s">
        <v>6</v>
      </c>
      <c r="N1336" s="21">
        <v>0</v>
      </c>
      <c r="O1336" s="21">
        <v>0</v>
      </c>
      <c r="P1336" s="21" t="s">
        <v>6</v>
      </c>
    </row>
    <row r="1337" spans="1:16" x14ac:dyDescent="0.35">
      <c r="A1337" s="21" t="s">
        <v>19</v>
      </c>
      <c r="B1337" s="21" t="s">
        <v>0</v>
      </c>
      <c r="C1337" s="21" t="s">
        <v>461</v>
      </c>
      <c r="D1337" s="21" t="s">
        <v>462</v>
      </c>
      <c r="E1337" s="22" t="s">
        <v>1585</v>
      </c>
      <c r="F1337" s="23">
        <v>0</v>
      </c>
      <c r="G1337" s="23">
        <v>0</v>
      </c>
      <c r="H1337" s="24">
        <v>9831</v>
      </c>
      <c r="I1337" s="24">
        <v>10256</v>
      </c>
      <c r="J1337" s="25">
        <v>0</v>
      </c>
      <c r="K1337" s="25">
        <v>2</v>
      </c>
      <c r="L1337" s="21" t="s">
        <v>6</v>
      </c>
      <c r="M1337" s="21" t="s">
        <v>6</v>
      </c>
      <c r="N1337" s="21">
        <v>0</v>
      </c>
      <c r="O1337" s="21">
        <v>0</v>
      </c>
      <c r="P1337" s="21" t="s">
        <v>6</v>
      </c>
    </row>
    <row r="1338" spans="1:16" x14ac:dyDescent="0.35">
      <c r="A1338" s="21" t="s">
        <v>19</v>
      </c>
      <c r="B1338" s="21" t="s">
        <v>1</v>
      </c>
      <c r="C1338" s="21" t="s">
        <v>461</v>
      </c>
      <c r="D1338" s="21" t="s">
        <v>462</v>
      </c>
      <c r="E1338" s="22" t="s">
        <v>1585</v>
      </c>
      <c r="F1338" s="23">
        <v>0</v>
      </c>
      <c r="G1338" s="23">
        <v>3.4000000000000002E-2</v>
      </c>
      <c r="H1338" s="24">
        <v>9886</v>
      </c>
      <c r="I1338" s="24">
        <v>10256</v>
      </c>
      <c r="J1338" s="25">
        <v>0</v>
      </c>
      <c r="K1338" s="25">
        <v>2</v>
      </c>
      <c r="L1338" s="21" t="s">
        <v>6</v>
      </c>
      <c r="M1338" s="21" t="s">
        <v>6</v>
      </c>
      <c r="N1338" s="21">
        <v>0</v>
      </c>
      <c r="O1338" s="21">
        <v>0</v>
      </c>
      <c r="P1338" s="21" t="s">
        <v>6</v>
      </c>
    </row>
    <row r="1339" spans="1:16" x14ac:dyDescent="0.35">
      <c r="A1339" s="21" t="s">
        <v>19</v>
      </c>
      <c r="B1339" s="21" t="s">
        <v>78</v>
      </c>
      <c r="C1339" s="21" t="s">
        <v>463</v>
      </c>
      <c r="D1339" s="21" t="s">
        <v>464</v>
      </c>
      <c r="E1339" s="22" t="s">
        <v>1585</v>
      </c>
      <c r="F1339" s="23">
        <v>0</v>
      </c>
      <c r="G1339" s="23">
        <v>0</v>
      </c>
      <c r="H1339" s="24">
        <v>10136</v>
      </c>
      <c r="I1339" s="24">
        <v>11040</v>
      </c>
      <c r="J1339" s="25">
        <v>0</v>
      </c>
      <c r="K1339" s="25">
        <v>2</v>
      </c>
      <c r="L1339" s="21" t="s">
        <v>6</v>
      </c>
      <c r="M1339" s="21" t="s">
        <v>6</v>
      </c>
      <c r="N1339" s="21">
        <v>0</v>
      </c>
      <c r="O1339" s="21">
        <v>0</v>
      </c>
      <c r="P1339" s="21" t="s">
        <v>6</v>
      </c>
    </row>
    <row r="1340" spans="1:16" x14ac:dyDescent="0.35">
      <c r="A1340" s="21" t="s">
        <v>19</v>
      </c>
      <c r="B1340" s="21" t="s">
        <v>81</v>
      </c>
      <c r="C1340" s="21" t="s">
        <v>463</v>
      </c>
      <c r="D1340" s="21" t="s">
        <v>464</v>
      </c>
      <c r="E1340" s="22" t="s">
        <v>1585</v>
      </c>
      <c r="F1340" s="23">
        <v>0</v>
      </c>
      <c r="G1340" s="23">
        <v>0</v>
      </c>
      <c r="H1340" s="24">
        <v>10261</v>
      </c>
      <c r="I1340" s="24">
        <v>11040</v>
      </c>
      <c r="J1340" s="25">
        <v>0</v>
      </c>
      <c r="K1340" s="25">
        <v>2</v>
      </c>
      <c r="L1340" s="21" t="s">
        <v>6</v>
      </c>
      <c r="M1340" s="21" t="s">
        <v>6</v>
      </c>
      <c r="N1340" s="21">
        <v>0</v>
      </c>
      <c r="O1340" s="21">
        <v>0</v>
      </c>
      <c r="P1340" s="21" t="s">
        <v>6</v>
      </c>
    </row>
    <row r="1341" spans="1:16" x14ac:dyDescent="0.35">
      <c r="A1341" s="21" t="s">
        <v>19</v>
      </c>
      <c r="B1341" s="21" t="s">
        <v>82</v>
      </c>
      <c r="C1341" s="21" t="s">
        <v>463</v>
      </c>
      <c r="D1341" s="21" t="s">
        <v>464</v>
      </c>
      <c r="E1341" s="22" t="s">
        <v>1585</v>
      </c>
      <c r="F1341" s="23">
        <v>0.41099999999999998</v>
      </c>
      <c r="G1341" s="23">
        <v>0</v>
      </c>
      <c r="H1341" s="24">
        <v>10336</v>
      </c>
      <c r="I1341" s="24">
        <v>11040</v>
      </c>
      <c r="J1341" s="25">
        <v>0</v>
      </c>
      <c r="K1341" s="25">
        <v>2</v>
      </c>
      <c r="L1341" s="21" t="s">
        <v>6</v>
      </c>
      <c r="M1341" s="21" t="s">
        <v>6</v>
      </c>
      <c r="N1341" s="21">
        <v>0</v>
      </c>
      <c r="O1341" s="21">
        <v>0</v>
      </c>
      <c r="P1341" s="21" t="s">
        <v>6</v>
      </c>
    </row>
    <row r="1342" spans="1:16" x14ac:dyDescent="0.35">
      <c r="A1342" s="21" t="s">
        <v>19</v>
      </c>
      <c r="B1342" s="21" t="s">
        <v>83</v>
      </c>
      <c r="C1342" s="21" t="s">
        <v>463</v>
      </c>
      <c r="D1342" s="21" t="s">
        <v>464</v>
      </c>
      <c r="E1342" s="22" t="s">
        <v>1585</v>
      </c>
      <c r="F1342" s="23">
        <v>1.3879999999999999</v>
      </c>
      <c r="G1342" s="23">
        <v>0</v>
      </c>
      <c r="H1342" s="24">
        <v>9761</v>
      </c>
      <c r="I1342" s="24">
        <v>11040</v>
      </c>
      <c r="J1342" s="25">
        <v>0</v>
      </c>
      <c r="K1342" s="25">
        <v>2</v>
      </c>
      <c r="L1342" s="21" t="s">
        <v>6</v>
      </c>
      <c r="M1342" s="21" t="s">
        <v>6</v>
      </c>
      <c r="N1342" s="21">
        <v>0</v>
      </c>
      <c r="O1342" s="21">
        <v>0</v>
      </c>
      <c r="P1342" s="21" t="s">
        <v>6</v>
      </c>
    </row>
    <row r="1343" spans="1:16" x14ac:dyDescent="0.35">
      <c r="A1343" s="21" t="s">
        <v>19</v>
      </c>
      <c r="B1343" s="21" t="s">
        <v>84</v>
      </c>
      <c r="C1343" s="21" t="s">
        <v>463</v>
      </c>
      <c r="D1343" s="21" t="s">
        <v>464</v>
      </c>
      <c r="E1343" s="22" t="s">
        <v>1585</v>
      </c>
      <c r="F1343" s="23">
        <v>0.436</v>
      </c>
      <c r="G1343" s="23">
        <v>0</v>
      </c>
      <c r="H1343" s="24">
        <v>9792</v>
      </c>
      <c r="I1343" s="24">
        <v>11040</v>
      </c>
      <c r="J1343" s="25">
        <v>0</v>
      </c>
      <c r="K1343" s="25">
        <v>2</v>
      </c>
      <c r="L1343" s="21" t="s">
        <v>6</v>
      </c>
      <c r="M1343" s="21" t="s">
        <v>6</v>
      </c>
      <c r="N1343" s="21">
        <v>0</v>
      </c>
      <c r="O1343" s="21">
        <v>0</v>
      </c>
      <c r="P1343" s="21" t="s">
        <v>6</v>
      </c>
    </row>
    <row r="1344" spans="1:16" x14ac:dyDescent="0.35">
      <c r="A1344" s="21" t="s">
        <v>19</v>
      </c>
      <c r="B1344" s="21" t="s">
        <v>0</v>
      </c>
      <c r="C1344" s="21" t="s">
        <v>463</v>
      </c>
      <c r="D1344" s="21" t="s">
        <v>464</v>
      </c>
      <c r="E1344" s="22" t="s">
        <v>1585</v>
      </c>
      <c r="F1344" s="23">
        <v>6.0999999999999999E-2</v>
      </c>
      <c r="G1344" s="23">
        <v>0</v>
      </c>
      <c r="H1344" s="24">
        <v>9892</v>
      </c>
      <c r="I1344" s="24">
        <v>11040</v>
      </c>
      <c r="J1344" s="25">
        <v>0</v>
      </c>
      <c r="K1344" s="25">
        <v>2</v>
      </c>
      <c r="L1344" s="21" t="s">
        <v>6</v>
      </c>
      <c r="M1344" s="21" t="s">
        <v>6</v>
      </c>
      <c r="N1344" s="21">
        <v>0</v>
      </c>
      <c r="O1344" s="21">
        <v>0</v>
      </c>
      <c r="P1344" s="21" t="s">
        <v>6</v>
      </c>
    </row>
    <row r="1345" spans="1:16" x14ac:dyDescent="0.35">
      <c r="A1345" s="21" t="s">
        <v>19</v>
      </c>
      <c r="B1345" s="21" t="s">
        <v>1</v>
      </c>
      <c r="C1345" s="21" t="s">
        <v>463</v>
      </c>
      <c r="D1345" s="21" t="s">
        <v>464</v>
      </c>
      <c r="E1345" s="22" t="s">
        <v>1585</v>
      </c>
      <c r="F1345" s="23">
        <v>0</v>
      </c>
      <c r="G1345" s="23">
        <v>9.7000000000000003E-2</v>
      </c>
      <c r="H1345" s="24">
        <v>9987</v>
      </c>
      <c r="I1345" s="24">
        <v>11040</v>
      </c>
      <c r="J1345" s="25">
        <v>0</v>
      </c>
      <c r="K1345" s="25">
        <v>2</v>
      </c>
      <c r="L1345" s="21" t="s">
        <v>6</v>
      </c>
      <c r="M1345" s="21" t="s">
        <v>6</v>
      </c>
      <c r="N1345" s="21">
        <v>0</v>
      </c>
      <c r="O1345" s="21">
        <v>0</v>
      </c>
      <c r="P1345" s="21" t="s">
        <v>6</v>
      </c>
    </row>
    <row r="1346" spans="1:16" x14ac:dyDescent="0.35">
      <c r="A1346" s="21" t="s">
        <v>19</v>
      </c>
      <c r="B1346" s="21" t="s">
        <v>78</v>
      </c>
      <c r="C1346" s="21" t="s">
        <v>465</v>
      </c>
      <c r="D1346" s="21" t="s">
        <v>466</v>
      </c>
      <c r="E1346" s="22" t="s">
        <v>1585</v>
      </c>
      <c r="F1346" s="23">
        <v>0</v>
      </c>
      <c r="G1346" s="23">
        <v>0</v>
      </c>
      <c r="H1346" s="24">
        <v>1581</v>
      </c>
      <c r="I1346" s="24">
        <v>1639</v>
      </c>
      <c r="J1346" s="25">
        <v>0</v>
      </c>
      <c r="K1346" s="25">
        <v>2.6</v>
      </c>
      <c r="L1346" s="21" t="s">
        <v>6</v>
      </c>
      <c r="M1346" s="21" t="s">
        <v>6</v>
      </c>
      <c r="N1346" s="21">
        <v>0</v>
      </c>
      <c r="O1346" s="21">
        <v>0</v>
      </c>
      <c r="P1346" s="21" t="s">
        <v>6</v>
      </c>
    </row>
    <row r="1347" spans="1:16" x14ac:dyDescent="0.35">
      <c r="A1347" s="21" t="s">
        <v>19</v>
      </c>
      <c r="B1347" s="21" t="s">
        <v>81</v>
      </c>
      <c r="C1347" s="21" t="s">
        <v>465</v>
      </c>
      <c r="D1347" s="21" t="s">
        <v>466</v>
      </c>
      <c r="E1347" s="22" t="s">
        <v>1585</v>
      </c>
      <c r="F1347" s="23">
        <v>1.6E-2</v>
      </c>
      <c r="G1347" s="23">
        <v>0</v>
      </c>
      <c r="H1347" s="24">
        <v>1608</v>
      </c>
      <c r="I1347" s="24">
        <v>1639</v>
      </c>
      <c r="J1347" s="25">
        <v>0</v>
      </c>
      <c r="K1347" s="25">
        <v>2.6</v>
      </c>
      <c r="L1347" s="21" t="s">
        <v>6</v>
      </c>
      <c r="M1347" s="21" t="s">
        <v>6</v>
      </c>
      <c r="N1347" s="21">
        <v>0</v>
      </c>
      <c r="O1347" s="21">
        <v>0</v>
      </c>
      <c r="P1347" s="21" t="s">
        <v>6</v>
      </c>
    </row>
    <row r="1348" spans="1:16" x14ac:dyDescent="0.35">
      <c r="A1348" s="21" t="s">
        <v>19</v>
      </c>
      <c r="B1348" s="21" t="s">
        <v>82</v>
      </c>
      <c r="C1348" s="21" t="s">
        <v>465</v>
      </c>
      <c r="D1348" s="21" t="s">
        <v>466</v>
      </c>
      <c r="E1348" s="22" t="s">
        <v>1585</v>
      </c>
      <c r="F1348" s="23">
        <v>7.2999999999999995E-2</v>
      </c>
      <c r="G1348" s="23">
        <v>0</v>
      </c>
      <c r="H1348" s="24">
        <v>1611</v>
      </c>
      <c r="I1348" s="24">
        <v>1639</v>
      </c>
      <c r="J1348" s="25">
        <v>0</v>
      </c>
      <c r="K1348" s="25">
        <v>2.6</v>
      </c>
      <c r="L1348" s="21" t="s">
        <v>6</v>
      </c>
      <c r="M1348" s="21" t="s">
        <v>6</v>
      </c>
      <c r="N1348" s="21">
        <v>0</v>
      </c>
      <c r="O1348" s="21">
        <v>0</v>
      </c>
      <c r="P1348" s="21" t="s">
        <v>6</v>
      </c>
    </row>
    <row r="1349" spans="1:16" x14ac:dyDescent="0.35">
      <c r="A1349" s="21" t="s">
        <v>19</v>
      </c>
      <c r="B1349" s="21" t="s">
        <v>83</v>
      </c>
      <c r="C1349" s="21" t="s">
        <v>465</v>
      </c>
      <c r="D1349" s="21" t="s">
        <v>466</v>
      </c>
      <c r="E1349" s="22" t="s">
        <v>1585</v>
      </c>
      <c r="F1349" s="23">
        <v>6.6000000000000003E-2</v>
      </c>
      <c r="G1349" s="23">
        <v>0</v>
      </c>
      <c r="H1349" s="24">
        <v>1641</v>
      </c>
      <c r="I1349" s="24">
        <v>1639</v>
      </c>
      <c r="J1349" s="25">
        <v>0</v>
      </c>
      <c r="K1349" s="25">
        <v>2.6</v>
      </c>
      <c r="L1349" s="21" t="s">
        <v>6</v>
      </c>
      <c r="M1349" s="21" t="s">
        <v>6</v>
      </c>
      <c r="N1349" s="21">
        <v>0</v>
      </c>
      <c r="O1349" s="21">
        <v>0</v>
      </c>
      <c r="P1349" s="21" t="s">
        <v>6</v>
      </c>
    </row>
    <row r="1350" spans="1:16" x14ac:dyDescent="0.35">
      <c r="A1350" s="21" t="s">
        <v>19</v>
      </c>
      <c r="B1350" s="21" t="s">
        <v>84</v>
      </c>
      <c r="C1350" s="21" t="s">
        <v>465</v>
      </c>
      <c r="D1350" s="21" t="s">
        <v>466</v>
      </c>
      <c r="E1350" s="22" t="s">
        <v>1585</v>
      </c>
      <c r="F1350" s="23">
        <v>0.153</v>
      </c>
      <c r="G1350" s="23">
        <v>0</v>
      </c>
      <c r="H1350" s="24">
        <v>1645</v>
      </c>
      <c r="I1350" s="24">
        <v>1639</v>
      </c>
      <c r="J1350" s="25">
        <v>0</v>
      </c>
      <c r="K1350" s="25">
        <v>2.6</v>
      </c>
      <c r="L1350" s="21" t="s">
        <v>6</v>
      </c>
      <c r="M1350" s="21" t="s">
        <v>6</v>
      </c>
      <c r="N1350" s="21">
        <v>0</v>
      </c>
      <c r="O1350" s="21">
        <v>0</v>
      </c>
      <c r="P1350" s="21" t="s">
        <v>6</v>
      </c>
    </row>
    <row r="1351" spans="1:16" x14ac:dyDescent="0.35">
      <c r="A1351" s="21" t="s">
        <v>19</v>
      </c>
      <c r="B1351" s="21" t="s">
        <v>0</v>
      </c>
      <c r="C1351" s="21" t="s">
        <v>465</v>
      </c>
      <c r="D1351" s="21" t="s">
        <v>466</v>
      </c>
      <c r="E1351" s="22" t="s">
        <v>1585</v>
      </c>
      <c r="F1351" s="23">
        <v>0.09</v>
      </c>
      <c r="G1351" s="23">
        <v>2.8000000000000001E-2</v>
      </c>
      <c r="H1351" s="24">
        <v>1648</v>
      </c>
      <c r="I1351" s="24">
        <v>1639</v>
      </c>
      <c r="J1351" s="25">
        <v>0</v>
      </c>
      <c r="K1351" s="25">
        <v>2.6</v>
      </c>
      <c r="L1351" s="21" t="s">
        <v>6</v>
      </c>
      <c r="M1351" s="21" t="s">
        <v>6</v>
      </c>
      <c r="N1351" s="21">
        <v>0</v>
      </c>
      <c r="O1351" s="21">
        <v>0</v>
      </c>
      <c r="P1351" s="21" t="s">
        <v>6</v>
      </c>
    </row>
    <row r="1352" spans="1:16" x14ac:dyDescent="0.35">
      <c r="A1352" s="21" t="s">
        <v>19</v>
      </c>
      <c r="B1352" s="21" t="s">
        <v>1</v>
      </c>
      <c r="C1352" s="21" t="s">
        <v>465</v>
      </c>
      <c r="D1352" s="21" t="s">
        <v>466</v>
      </c>
      <c r="E1352" s="22" t="s">
        <v>1585</v>
      </c>
      <c r="F1352" s="23">
        <v>3.0000000000000001E-3</v>
      </c>
      <c r="G1352" s="23">
        <v>2.8000000000000001E-2</v>
      </c>
      <c r="H1352" s="24">
        <v>1651</v>
      </c>
      <c r="I1352" s="24">
        <v>1639</v>
      </c>
      <c r="J1352" s="25">
        <v>0</v>
      </c>
      <c r="K1352" s="25">
        <v>2.6</v>
      </c>
      <c r="L1352" s="21" t="s">
        <v>6</v>
      </c>
      <c r="M1352" s="21" t="s">
        <v>6</v>
      </c>
      <c r="N1352" s="21">
        <v>0</v>
      </c>
      <c r="O1352" s="21">
        <v>0</v>
      </c>
      <c r="P1352" s="21" t="s">
        <v>6</v>
      </c>
    </row>
    <row r="1353" spans="1:16" x14ac:dyDescent="0.35">
      <c r="A1353" s="21" t="s">
        <v>19</v>
      </c>
      <c r="B1353" s="21" t="s">
        <v>78</v>
      </c>
      <c r="C1353" s="21" t="s">
        <v>467</v>
      </c>
      <c r="D1353" s="21" t="s">
        <v>468</v>
      </c>
      <c r="E1353" s="22" t="s">
        <v>1585</v>
      </c>
      <c r="F1353" s="23">
        <v>0</v>
      </c>
      <c r="G1353" s="23">
        <v>0</v>
      </c>
      <c r="H1353" s="24">
        <v>3964</v>
      </c>
      <c r="I1353" s="24">
        <v>3815</v>
      </c>
      <c r="J1353" s="25">
        <v>0</v>
      </c>
      <c r="K1353" s="25">
        <v>5.6</v>
      </c>
      <c r="L1353" s="21" t="s">
        <v>6</v>
      </c>
      <c r="M1353" s="21" t="s">
        <v>6</v>
      </c>
      <c r="N1353" s="21">
        <v>0</v>
      </c>
      <c r="O1353" s="21">
        <v>0</v>
      </c>
      <c r="P1353" s="21" t="s">
        <v>6</v>
      </c>
    </row>
    <row r="1354" spans="1:16" x14ac:dyDescent="0.35">
      <c r="A1354" s="21" t="s">
        <v>19</v>
      </c>
      <c r="B1354" s="21" t="s">
        <v>81</v>
      </c>
      <c r="C1354" s="21" t="s">
        <v>467</v>
      </c>
      <c r="D1354" s="21" t="s">
        <v>468</v>
      </c>
      <c r="E1354" s="22" t="s">
        <v>1585</v>
      </c>
      <c r="F1354" s="23">
        <v>0.06</v>
      </c>
      <c r="G1354" s="23">
        <v>0</v>
      </c>
      <c r="H1354" s="24">
        <v>4027</v>
      </c>
      <c r="I1354" s="24">
        <v>3815</v>
      </c>
      <c r="J1354" s="25">
        <v>0</v>
      </c>
      <c r="K1354" s="25">
        <v>5.6</v>
      </c>
      <c r="L1354" s="21" t="s">
        <v>6</v>
      </c>
      <c r="M1354" s="21" t="s">
        <v>6</v>
      </c>
      <c r="N1354" s="21">
        <v>0</v>
      </c>
      <c r="O1354" s="21">
        <v>0</v>
      </c>
      <c r="P1354" s="21" t="s">
        <v>6</v>
      </c>
    </row>
    <row r="1355" spans="1:16" x14ac:dyDescent="0.35">
      <c r="A1355" s="21" t="s">
        <v>19</v>
      </c>
      <c r="B1355" s="21" t="s">
        <v>82</v>
      </c>
      <c r="C1355" s="21" t="s">
        <v>467</v>
      </c>
      <c r="D1355" s="21" t="s">
        <v>468</v>
      </c>
      <c r="E1355" s="22" t="s">
        <v>1585</v>
      </c>
      <c r="F1355" s="23">
        <v>0.67100000000000004</v>
      </c>
      <c r="G1355" s="23">
        <v>0</v>
      </c>
      <c r="H1355" s="24">
        <v>4043</v>
      </c>
      <c r="I1355" s="24">
        <v>3815</v>
      </c>
      <c r="J1355" s="25">
        <v>0</v>
      </c>
      <c r="K1355" s="25">
        <v>5.6</v>
      </c>
      <c r="L1355" s="21" t="s">
        <v>6</v>
      </c>
      <c r="M1355" s="21" t="s">
        <v>6</v>
      </c>
      <c r="N1355" s="21">
        <v>0</v>
      </c>
      <c r="O1355" s="21">
        <v>0</v>
      </c>
      <c r="P1355" s="21" t="s">
        <v>6</v>
      </c>
    </row>
    <row r="1356" spans="1:16" x14ac:dyDescent="0.35">
      <c r="A1356" s="21" t="s">
        <v>19</v>
      </c>
      <c r="B1356" s="21" t="s">
        <v>83</v>
      </c>
      <c r="C1356" s="21" t="s">
        <v>467</v>
      </c>
      <c r="D1356" s="21" t="s">
        <v>468</v>
      </c>
      <c r="E1356" s="22" t="s">
        <v>1585</v>
      </c>
      <c r="F1356" s="23">
        <v>0.42799999999999999</v>
      </c>
      <c r="G1356" s="23">
        <v>0</v>
      </c>
      <c r="H1356" s="24">
        <v>3840</v>
      </c>
      <c r="I1356" s="24">
        <v>3815</v>
      </c>
      <c r="J1356" s="25">
        <v>0</v>
      </c>
      <c r="K1356" s="25">
        <v>5.6</v>
      </c>
      <c r="L1356" s="21" t="s">
        <v>6</v>
      </c>
      <c r="M1356" s="21" t="s">
        <v>6</v>
      </c>
      <c r="N1356" s="21">
        <v>0</v>
      </c>
      <c r="O1356" s="21">
        <v>0</v>
      </c>
      <c r="P1356" s="21" t="s">
        <v>6</v>
      </c>
    </row>
    <row r="1357" spans="1:16" x14ac:dyDescent="0.35">
      <c r="A1357" s="21" t="s">
        <v>19</v>
      </c>
      <c r="B1357" s="21" t="s">
        <v>84</v>
      </c>
      <c r="C1357" s="21" t="s">
        <v>467</v>
      </c>
      <c r="D1357" s="21" t="s">
        <v>468</v>
      </c>
      <c r="E1357" s="22" t="s">
        <v>1585</v>
      </c>
      <c r="F1357" s="23">
        <v>0.23799999999999999</v>
      </c>
      <c r="G1357" s="23">
        <v>1.2E-2</v>
      </c>
      <c r="H1357" s="24">
        <v>3840</v>
      </c>
      <c r="I1357" s="24">
        <v>3815</v>
      </c>
      <c r="J1357" s="25">
        <v>0</v>
      </c>
      <c r="K1357" s="25">
        <v>5.6</v>
      </c>
      <c r="L1357" s="21" t="s">
        <v>6</v>
      </c>
      <c r="M1357" s="21" t="s">
        <v>6</v>
      </c>
      <c r="N1357" s="21">
        <v>0</v>
      </c>
      <c r="O1357" s="21">
        <v>0</v>
      </c>
      <c r="P1357" s="21" t="s">
        <v>6</v>
      </c>
    </row>
    <row r="1358" spans="1:16" x14ac:dyDescent="0.35">
      <c r="A1358" s="21" t="s">
        <v>19</v>
      </c>
      <c r="B1358" s="21" t="s">
        <v>0</v>
      </c>
      <c r="C1358" s="21" t="s">
        <v>467</v>
      </c>
      <c r="D1358" s="21" t="s">
        <v>468</v>
      </c>
      <c r="E1358" s="22" t="s">
        <v>1585</v>
      </c>
      <c r="F1358" s="23">
        <v>1.0999999999999999E-2</v>
      </c>
      <c r="G1358" s="23">
        <v>2.4E-2</v>
      </c>
      <c r="H1358" s="24">
        <v>3889</v>
      </c>
      <c r="I1358" s="24">
        <v>3815</v>
      </c>
      <c r="J1358" s="25">
        <v>0</v>
      </c>
      <c r="K1358" s="25">
        <v>5.6</v>
      </c>
      <c r="L1358" s="21" t="s">
        <v>6</v>
      </c>
      <c r="M1358" s="21" t="s">
        <v>6</v>
      </c>
      <c r="N1358" s="21">
        <v>0</v>
      </c>
      <c r="O1358" s="21">
        <v>0</v>
      </c>
      <c r="P1358" s="21" t="s">
        <v>6</v>
      </c>
    </row>
    <row r="1359" spans="1:16" x14ac:dyDescent="0.35">
      <c r="A1359" s="21" t="s">
        <v>19</v>
      </c>
      <c r="B1359" s="21" t="s">
        <v>1</v>
      </c>
      <c r="C1359" s="21" t="s">
        <v>467</v>
      </c>
      <c r="D1359" s="21" t="s">
        <v>468</v>
      </c>
      <c r="E1359" s="22" t="s">
        <v>1585</v>
      </c>
      <c r="F1359" s="23">
        <v>0</v>
      </c>
      <c r="G1359" s="23">
        <v>2.4E-2</v>
      </c>
      <c r="H1359" s="24">
        <v>3916</v>
      </c>
      <c r="I1359" s="24">
        <v>3815</v>
      </c>
      <c r="J1359" s="25">
        <v>0</v>
      </c>
      <c r="K1359" s="25">
        <v>5.6</v>
      </c>
      <c r="L1359" s="21" t="s">
        <v>6</v>
      </c>
      <c r="M1359" s="21" t="s">
        <v>6</v>
      </c>
      <c r="N1359" s="21">
        <v>0</v>
      </c>
      <c r="O1359" s="21">
        <v>0</v>
      </c>
      <c r="P1359" s="21" t="s">
        <v>6</v>
      </c>
    </row>
    <row r="1360" spans="1:16" x14ac:dyDescent="0.35">
      <c r="A1360" s="21" t="s">
        <v>19</v>
      </c>
      <c r="B1360" s="21" t="s">
        <v>78</v>
      </c>
      <c r="C1360" s="21" t="s">
        <v>469</v>
      </c>
      <c r="D1360" s="21" t="s">
        <v>470</v>
      </c>
      <c r="E1360" s="22" t="s">
        <v>1585</v>
      </c>
      <c r="F1360" s="23">
        <v>0</v>
      </c>
      <c r="G1360" s="23">
        <v>0</v>
      </c>
      <c r="H1360" s="24">
        <v>2496</v>
      </c>
      <c r="I1360" s="24">
        <v>2481</v>
      </c>
      <c r="J1360" s="25">
        <v>0</v>
      </c>
      <c r="K1360" s="25">
        <v>4.7</v>
      </c>
      <c r="L1360" s="21" t="s">
        <v>6</v>
      </c>
      <c r="M1360" s="21" t="s">
        <v>6</v>
      </c>
      <c r="N1360" s="21">
        <v>0</v>
      </c>
      <c r="O1360" s="21">
        <v>0</v>
      </c>
      <c r="P1360" s="21" t="s">
        <v>6</v>
      </c>
    </row>
    <row r="1361" spans="1:16" x14ac:dyDescent="0.35">
      <c r="A1361" s="21" t="s">
        <v>19</v>
      </c>
      <c r="B1361" s="21" t="s">
        <v>81</v>
      </c>
      <c r="C1361" s="21" t="s">
        <v>469</v>
      </c>
      <c r="D1361" s="21" t="s">
        <v>470</v>
      </c>
      <c r="E1361" s="22" t="s">
        <v>1585</v>
      </c>
      <c r="F1361" s="23">
        <v>2.3E-2</v>
      </c>
      <c r="G1361" s="23">
        <v>0</v>
      </c>
      <c r="H1361" s="24">
        <v>2529</v>
      </c>
      <c r="I1361" s="24">
        <v>2481</v>
      </c>
      <c r="J1361" s="25">
        <v>0</v>
      </c>
      <c r="K1361" s="25">
        <v>4.7</v>
      </c>
      <c r="L1361" s="21" t="s">
        <v>6</v>
      </c>
      <c r="M1361" s="21" t="s">
        <v>6</v>
      </c>
      <c r="N1361" s="21">
        <v>0</v>
      </c>
      <c r="O1361" s="21">
        <v>0</v>
      </c>
      <c r="P1361" s="21" t="s">
        <v>6</v>
      </c>
    </row>
    <row r="1362" spans="1:16" x14ac:dyDescent="0.35">
      <c r="A1362" s="21" t="s">
        <v>19</v>
      </c>
      <c r="B1362" s="21" t="s">
        <v>82</v>
      </c>
      <c r="C1362" s="21" t="s">
        <v>469</v>
      </c>
      <c r="D1362" s="21" t="s">
        <v>470</v>
      </c>
      <c r="E1362" s="22" t="s">
        <v>1585</v>
      </c>
      <c r="F1362" s="23">
        <v>0.125</v>
      </c>
      <c r="G1362" s="23">
        <v>0</v>
      </c>
      <c r="H1362" s="24">
        <v>2550</v>
      </c>
      <c r="I1362" s="24">
        <v>2481</v>
      </c>
      <c r="J1362" s="25">
        <v>0</v>
      </c>
      <c r="K1362" s="25">
        <v>4.7</v>
      </c>
      <c r="L1362" s="21" t="s">
        <v>6</v>
      </c>
      <c r="M1362" s="21" t="s">
        <v>6</v>
      </c>
      <c r="N1362" s="21">
        <v>0</v>
      </c>
      <c r="O1362" s="21">
        <v>0</v>
      </c>
      <c r="P1362" s="21" t="s">
        <v>6</v>
      </c>
    </row>
    <row r="1363" spans="1:16" x14ac:dyDescent="0.35">
      <c r="A1363" s="21" t="s">
        <v>19</v>
      </c>
      <c r="B1363" s="21" t="s">
        <v>83</v>
      </c>
      <c r="C1363" s="21" t="s">
        <v>469</v>
      </c>
      <c r="D1363" s="21" t="s">
        <v>470</v>
      </c>
      <c r="E1363" s="22" t="s">
        <v>1585</v>
      </c>
      <c r="F1363" s="23">
        <v>0.183</v>
      </c>
      <c r="G1363" s="23">
        <v>0</v>
      </c>
      <c r="H1363" s="24">
        <v>2036</v>
      </c>
      <c r="I1363" s="24">
        <v>2481</v>
      </c>
      <c r="J1363" s="25">
        <v>0</v>
      </c>
      <c r="K1363" s="25">
        <v>4.7</v>
      </c>
      <c r="L1363" s="21" t="s">
        <v>6</v>
      </c>
      <c r="M1363" s="21" t="s">
        <v>6</v>
      </c>
      <c r="N1363" s="21">
        <v>0</v>
      </c>
      <c r="O1363" s="21">
        <v>0</v>
      </c>
      <c r="P1363" s="21" t="s">
        <v>6</v>
      </c>
    </row>
    <row r="1364" spans="1:16" x14ac:dyDescent="0.35">
      <c r="A1364" s="21" t="s">
        <v>19</v>
      </c>
      <c r="B1364" s="21" t="s">
        <v>84</v>
      </c>
      <c r="C1364" s="21" t="s">
        <v>469</v>
      </c>
      <c r="D1364" s="21" t="s">
        <v>470</v>
      </c>
      <c r="E1364" s="22" t="s">
        <v>1585</v>
      </c>
      <c r="F1364" s="23">
        <v>0.02</v>
      </c>
      <c r="G1364" s="23">
        <v>0</v>
      </c>
      <c r="H1364" s="24">
        <v>2064</v>
      </c>
      <c r="I1364" s="24">
        <v>2481</v>
      </c>
      <c r="J1364" s="25">
        <v>0</v>
      </c>
      <c r="K1364" s="25">
        <v>4.7</v>
      </c>
      <c r="L1364" s="21" t="s">
        <v>6</v>
      </c>
      <c r="M1364" s="21" t="s">
        <v>6</v>
      </c>
      <c r="N1364" s="21">
        <v>0</v>
      </c>
      <c r="O1364" s="21">
        <v>0</v>
      </c>
      <c r="P1364" s="21" t="s">
        <v>6</v>
      </c>
    </row>
    <row r="1365" spans="1:16" x14ac:dyDescent="0.35">
      <c r="A1365" s="21" t="s">
        <v>19</v>
      </c>
      <c r="B1365" s="21" t="s">
        <v>0</v>
      </c>
      <c r="C1365" s="21" t="s">
        <v>469</v>
      </c>
      <c r="D1365" s="21" t="s">
        <v>470</v>
      </c>
      <c r="E1365" s="22" t="s">
        <v>1585</v>
      </c>
      <c r="F1365" s="23">
        <v>0.87</v>
      </c>
      <c r="G1365" s="23">
        <v>0</v>
      </c>
      <c r="H1365" s="24">
        <v>2078</v>
      </c>
      <c r="I1365" s="24">
        <v>2481</v>
      </c>
      <c r="J1365" s="25">
        <v>0</v>
      </c>
      <c r="K1365" s="25">
        <v>4.7</v>
      </c>
      <c r="L1365" s="21" t="s">
        <v>6</v>
      </c>
      <c r="M1365" s="21" t="s">
        <v>6</v>
      </c>
      <c r="N1365" s="21">
        <v>0</v>
      </c>
      <c r="O1365" s="21">
        <v>0</v>
      </c>
      <c r="P1365" s="21" t="s">
        <v>6</v>
      </c>
    </row>
    <row r="1366" spans="1:16" x14ac:dyDescent="0.35">
      <c r="A1366" s="21" t="s">
        <v>19</v>
      </c>
      <c r="B1366" s="21" t="s">
        <v>1</v>
      </c>
      <c r="C1366" s="21" t="s">
        <v>469</v>
      </c>
      <c r="D1366" s="21" t="s">
        <v>470</v>
      </c>
      <c r="E1366" s="22" t="s">
        <v>1585</v>
      </c>
      <c r="F1366" s="23">
        <v>3.6999999999999998E-2</v>
      </c>
      <c r="G1366" s="23">
        <v>0.03</v>
      </c>
      <c r="H1366" s="24">
        <v>2091</v>
      </c>
      <c r="I1366" s="24">
        <v>2481</v>
      </c>
      <c r="J1366" s="25">
        <v>0</v>
      </c>
      <c r="K1366" s="25">
        <v>4.7</v>
      </c>
      <c r="L1366" s="21" t="s">
        <v>6</v>
      </c>
      <c r="M1366" s="21" t="s">
        <v>6</v>
      </c>
      <c r="N1366" s="21">
        <v>0</v>
      </c>
      <c r="O1366" s="21">
        <v>0</v>
      </c>
      <c r="P1366" s="21" t="s">
        <v>6</v>
      </c>
    </row>
    <row r="1367" spans="1:16" x14ac:dyDescent="0.35">
      <c r="A1367" s="21" t="s">
        <v>19</v>
      </c>
      <c r="B1367" s="21" t="s">
        <v>78</v>
      </c>
      <c r="C1367" s="21" t="s">
        <v>471</v>
      </c>
      <c r="D1367" s="21" t="s">
        <v>472</v>
      </c>
      <c r="E1367" s="22" t="s">
        <v>1585</v>
      </c>
      <c r="F1367" s="23">
        <v>0</v>
      </c>
      <c r="G1367" s="23">
        <v>0</v>
      </c>
      <c r="H1367" s="24">
        <v>391</v>
      </c>
      <c r="I1367" s="24">
        <v>354</v>
      </c>
      <c r="J1367" s="25">
        <v>0</v>
      </c>
      <c r="K1367" s="25">
        <v>2.2999999999999998</v>
      </c>
      <c r="L1367" s="21" t="s">
        <v>6</v>
      </c>
      <c r="M1367" s="21" t="s">
        <v>6</v>
      </c>
      <c r="N1367" s="21">
        <v>0</v>
      </c>
      <c r="O1367" s="21">
        <v>0</v>
      </c>
      <c r="P1367" s="21" t="s">
        <v>6</v>
      </c>
    </row>
    <row r="1368" spans="1:16" x14ac:dyDescent="0.35">
      <c r="A1368" s="21" t="s">
        <v>19</v>
      </c>
      <c r="B1368" s="21" t="s">
        <v>81</v>
      </c>
      <c r="C1368" s="21" t="s">
        <v>471</v>
      </c>
      <c r="D1368" s="21" t="s">
        <v>472</v>
      </c>
      <c r="E1368" s="22" t="s">
        <v>1585</v>
      </c>
      <c r="F1368" s="23">
        <v>4.8000000000000001E-2</v>
      </c>
      <c r="G1368" s="23">
        <v>0</v>
      </c>
      <c r="H1368" s="24">
        <v>396</v>
      </c>
      <c r="I1368" s="24">
        <v>354</v>
      </c>
      <c r="J1368" s="25">
        <v>0</v>
      </c>
      <c r="K1368" s="25">
        <v>2.2999999999999998</v>
      </c>
      <c r="L1368" s="21" t="s">
        <v>6</v>
      </c>
      <c r="M1368" s="21" t="s">
        <v>6</v>
      </c>
      <c r="N1368" s="21">
        <v>0</v>
      </c>
      <c r="O1368" s="21">
        <v>0</v>
      </c>
      <c r="P1368" s="21" t="s">
        <v>6</v>
      </c>
    </row>
    <row r="1369" spans="1:16" x14ac:dyDescent="0.35">
      <c r="A1369" s="21" t="s">
        <v>19</v>
      </c>
      <c r="B1369" s="21" t="s">
        <v>82</v>
      </c>
      <c r="C1369" s="21" t="s">
        <v>471</v>
      </c>
      <c r="D1369" s="21" t="s">
        <v>472</v>
      </c>
      <c r="E1369" s="22" t="s">
        <v>1585</v>
      </c>
      <c r="F1369" s="23">
        <v>0.63</v>
      </c>
      <c r="G1369" s="23">
        <v>0</v>
      </c>
      <c r="H1369" s="24">
        <v>400</v>
      </c>
      <c r="I1369" s="24">
        <v>354</v>
      </c>
      <c r="J1369" s="25">
        <v>0</v>
      </c>
      <c r="K1369" s="25">
        <v>2.2999999999999998</v>
      </c>
      <c r="L1369" s="21" t="s">
        <v>6</v>
      </c>
      <c r="M1369" s="21" t="s">
        <v>6</v>
      </c>
      <c r="N1369" s="21">
        <v>0</v>
      </c>
      <c r="O1369" s="21">
        <v>0</v>
      </c>
      <c r="P1369" s="21" t="s">
        <v>6</v>
      </c>
    </row>
    <row r="1370" spans="1:16" x14ac:dyDescent="0.35">
      <c r="A1370" s="21" t="s">
        <v>19</v>
      </c>
      <c r="B1370" s="21" t="s">
        <v>83</v>
      </c>
      <c r="C1370" s="21" t="s">
        <v>471</v>
      </c>
      <c r="D1370" s="21" t="s">
        <v>472</v>
      </c>
      <c r="E1370" s="22" t="s">
        <v>1585</v>
      </c>
      <c r="F1370" s="23">
        <v>2.149</v>
      </c>
      <c r="G1370" s="23">
        <v>0</v>
      </c>
      <c r="H1370" s="24">
        <v>385</v>
      </c>
      <c r="I1370" s="24">
        <v>354</v>
      </c>
      <c r="J1370" s="25">
        <v>0</v>
      </c>
      <c r="K1370" s="25">
        <v>2.2999999999999998</v>
      </c>
      <c r="L1370" s="21" t="s">
        <v>6</v>
      </c>
      <c r="M1370" s="21" t="s">
        <v>6</v>
      </c>
      <c r="N1370" s="21">
        <v>0</v>
      </c>
      <c r="O1370" s="21">
        <v>0</v>
      </c>
      <c r="P1370" s="21" t="s">
        <v>6</v>
      </c>
    </row>
    <row r="1371" spans="1:16" x14ac:dyDescent="0.35">
      <c r="A1371" s="21" t="s">
        <v>19</v>
      </c>
      <c r="B1371" s="21" t="s">
        <v>84</v>
      </c>
      <c r="C1371" s="21" t="s">
        <v>471</v>
      </c>
      <c r="D1371" s="21" t="s">
        <v>472</v>
      </c>
      <c r="E1371" s="22" t="s">
        <v>1585</v>
      </c>
      <c r="F1371" s="23">
        <v>0.191</v>
      </c>
      <c r="G1371" s="23">
        <v>0</v>
      </c>
      <c r="H1371" s="24">
        <v>385</v>
      </c>
      <c r="I1371" s="24">
        <v>354</v>
      </c>
      <c r="J1371" s="25">
        <v>0</v>
      </c>
      <c r="K1371" s="25">
        <v>2.2999999999999998</v>
      </c>
      <c r="L1371" s="21" t="s">
        <v>6</v>
      </c>
      <c r="M1371" s="21" t="s">
        <v>6</v>
      </c>
      <c r="N1371" s="21">
        <v>0</v>
      </c>
      <c r="O1371" s="21">
        <v>0</v>
      </c>
      <c r="P1371" s="21" t="s">
        <v>6</v>
      </c>
    </row>
    <row r="1372" spans="1:16" x14ac:dyDescent="0.35">
      <c r="A1372" s="21" t="s">
        <v>19</v>
      </c>
      <c r="B1372" s="21" t="s">
        <v>0</v>
      </c>
      <c r="C1372" s="21" t="s">
        <v>471</v>
      </c>
      <c r="D1372" s="21" t="s">
        <v>472</v>
      </c>
      <c r="E1372" s="22" t="s">
        <v>1585</v>
      </c>
      <c r="F1372" s="23">
        <v>0.01</v>
      </c>
      <c r="G1372" s="23">
        <v>0</v>
      </c>
      <c r="H1372" s="24">
        <v>387</v>
      </c>
      <c r="I1372" s="24">
        <v>354</v>
      </c>
      <c r="J1372" s="25">
        <v>0</v>
      </c>
      <c r="K1372" s="25">
        <v>2.2999999999999998</v>
      </c>
      <c r="L1372" s="21" t="s">
        <v>6</v>
      </c>
      <c r="M1372" s="21" t="s">
        <v>6</v>
      </c>
      <c r="N1372" s="21">
        <v>0</v>
      </c>
      <c r="O1372" s="21">
        <v>0</v>
      </c>
      <c r="P1372" s="21" t="s">
        <v>6</v>
      </c>
    </row>
    <row r="1373" spans="1:16" x14ac:dyDescent="0.35">
      <c r="A1373" s="21" t="s">
        <v>19</v>
      </c>
      <c r="B1373" s="21" t="s">
        <v>1</v>
      </c>
      <c r="C1373" s="21" t="s">
        <v>471</v>
      </c>
      <c r="D1373" s="21" t="s">
        <v>472</v>
      </c>
      <c r="E1373" s="22" t="s">
        <v>1585</v>
      </c>
      <c r="F1373" s="23">
        <v>0</v>
      </c>
      <c r="G1373" s="23">
        <v>3.6999999999999998E-2</v>
      </c>
      <c r="H1373" s="24">
        <v>387</v>
      </c>
      <c r="I1373" s="24">
        <v>354</v>
      </c>
      <c r="J1373" s="25">
        <v>0</v>
      </c>
      <c r="K1373" s="25">
        <v>2.2999999999999998</v>
      </c>
      <c r="L1373" s="21" t="s">
        <v>6</v>
      </c>
      <c r="M1373" s="21" t="s">
        <v>6</v>
      </c>
      <c r="N1373" s="21">
        <v>0</v>
      </c>
      <c r="O1373" s="21">
        <v>0</v>
      </c>
      <c r="P1373" s="21" t="s">
        <v>6</v>
      </c>
    </row>
    <row r="1374" spans="1:16" x14ac:dyDescent="0.35">
      <c r="A1374" s="21" t="s">
        <v>19</v>
      </c>
      <c r="B1374" s="21" t="s">
        <v>78</v>
      </c>
      <c r="C1374" s="21" t="s">
        <v>1586</v>
      </c>
      <c r="D1374" s="21" t="s">
        <v>473</v>
      </c>
      <c r="E1374" s="22" t="s">
        <v>1587</v>
      </c>
      <c r="F1374" s="23">
        <v>0</v>
      </c>
      <c r="G1374" s="23">
        <v>0</v>
      </c>
      <c r="H1374" s="24">
        <v>2751</v>
      </c>
      <c r="I1374" s="24">
        <v>2882</v>
      </c>
      <c r="J1374" s="25">
        <v>0</v>
      </c>
      <c r="K1374" s="25">
        <v>0.3</v>
      </c>
      <c r="L1374" s="21" t="s">
        <v>6</v>
      </c>
      <c r="M1374" s="21" t="s">
        <v>6</v>
      </c>
      <c r="N1374" s="21">
        <v>0</v>
      </c>
      <c r="O1374" s="21">
        <v>0</v>
      </c>
      <c r="P1374" s="21" t="s">
        <v>6</v>
      </c>
    </row>
    <row r="1375" spans="1:16" x14ac:dyDescent="0.35">
      <c r="A1375" s="21" t="s">
        <v>19</v>
      </c>
      <c r="B1375" s="21" t="s">
        <v>81</v>
      </c>
      <c r="C1375" s="21" t="s">
        <v>1586</v>
      </c>
      <c r="D1375" s="21" t="s">
        <v>473</v>
      </c>
      <c r="E1375" s="22" t="s">
        <v>1587</v>
      </c>
      <c r="F1375" s="23">
        <v>0.34899999999999998</v>
      </c>
      <c r="G1375" s="23">
        <v>0</v>
      </c>
      <c r="H1375" s="24">
        <v>2751</v>
      </c>
      <c r="I1375" s="24">
        <v>2882</v>
      </c>
      <c r="J1375" s="25">
        <v>0</v>
      </c>
      <c r="K1375" s="25">
        <v>0.3</v>
      </c>
      <c r="L1375" s="21" t="s">
        <v>6</v>
      </c>
      <c r="M1375" s="21" t="s">
        <v>6</v>
      </c>
      <c r="N1375" s="21">
        <v>0</v>
      </c>
      <c r="O1375" s="21">
        <v>0</v>
      </c>
      <c r="P1375" s="21" t="s">
        <v>6</v>
      </c>
    </row>
    <row r="1376" spans="1:16" x14ac:dyDescent="0.35">
      <c r="A1376" s="21" t="s">
        <v>19</v>
      </c>
      <c r="B1376" s="21" t="s">
        <v>82</v>
      </c>
      <c r="C1376" s="21" t="s">
        <v>1586</v>
      </c>
      <c r="D1376" s="21" t="s">
        <v>473</v>
      </c>
      <c r="E1376" s="22" t="s">
        <v>1587</v>
      </c>
      <c r="F1376" s="23">
        <v>3.1880000000000002</v>
      </c>
      <c r="G1376" s="23">
        <v>0</v>
      </c>
      <c r="H1376" s="24">
        <v>2751</v>
      </c>
      <c r="I1376" s="24">
        <v>2882</v>
      </c>
      <c r="J1376" s="25">
        <v>0</v>
      </c>
      <c r="K1376" s="25">
        <v>0.3</v>
      </c>
      <c r="L1376" s="21" t="s">
        <v>6</v>
      </c>
      <c r="M1376" s="21" t="s">
        <v>6</v>
      </c>
      <c r="N1376" s="21">
        <v>0</v>
      </c>
      <c r="O1376" s="21">
        <v>0</v>
      </c>
      <c r="P1376" s="21" t="s">
        <v>6</v>
      </c>
    </row>
    <row r="1377" spans="1:16" x14ac:dyDescent="0.35">
      <c r="A1377" s="21" t="s">
        <v>19</v>
      </c>
      <c r="B1377" s="21" t="s">
        <v>83</v>
      </c>
      <c r="C1377" s="21" t="s">
        <v>1586</v>
      </c>
      <c r="D1377" s="21" t="s">
        <v>473</v>
      </c>
      <c r="E1377" s="22" t="s">
        <v>1587</v>
      </c>
      <c r="F1377" s="23">
        <v>0.745</v>
      </c>
      <c r="G1377" s="23">
        <v>0</v>
      </c>
      <c r="H1377" s="24">
        <v>2751</v>
      </c>
      <c r="I1377" s="24">
        <v>2882</v>
      </c>
      <c r="J1377" s="25">
        <v>0</v>
      </c>
      <c r="K1377" s="25">
        <v>0.3</v>
      </c>
      <c r="L1377" s="21" t="s">
        <v>6</v>
      </c>
      <c r="M1377" s="21" t="s">
        <v>6</v>
      </c>
      <c r="N1377" s="21">
        <v>0</v>
      </c>
      <c r="O1377" s="21">
        <v>0</v>
      </c>
      <c r="P1377" s="21" t="s">
        <v>6</v>
      </c>
    </row>
    <row r="1378" spans="1:16" x14ac:dyDescent="0.35">
      <c r="A1378" s="21" t="s">
        <v>19</v>
      </c>
      <c r="B1378" s="21" t="s">
        <v>84</v>
      </c>
      <c r="C1378" s="21" t="s">
        <v>1586</v>
      </c>
      <c r="D1378" s="21" t="s">
        <v>473</v>
      </c>
      <c r="E1378" s="22" t="s">
        <v>1587</v>
      </c>
      <c r="F1378" s="23">
        <v>0.03</v>
      </c>
      <c r="G1378" s="23">
        <v>0</v>
      </c>
      <c r="H1378" s="24">
        <v>2760</v>
      </c>
      <c r="I1378" s="24">
        <v>2882</v>
      </c>
      <c r="J1378" s="25">
        <v>0</v>
      </c>
      <c r="K1378" s="25">
        <v>0.3</v>
      </c>
      <c r="L1378" s="21" t="s">
        <v>6</v>
      </c>
      <c r="M1378" s="21" t="s">
        <v>6</v>
      </c>
      <c r="N1378" s="21">
        <v>0</v>
      </c>
      <c r="O1378" s="21">
        <v>0</v>
      </c>
      <c r="P1378" s="21" t="s">
        <v>6</v>
      </c>
    </row>
    <row r="1379" spans="1:16" x14ac:dyDescent="0.35">
      <c r="A1379" s="21" t="s">
        <v>19</v>
      </c>
      <c r="B1379" s="21" t="s">
        <v>0</v>
      </c>
      <c r="C1379" s="21" t="s">
        <v>1586</v>
      </c>
      <c r="D1379" s="21" t="s">
        <v>473</v>
      </c>
      <c r="E1379" s="22" t="s">
        <v>1587</v>
      </c>
      <c r="F1379" s="23">
        <v>-7.2999999999999995E-2</v>
      </c>
      <c r="G1379" s="23">
        <v>3.4000000000000002E-2</v>
      </c>
      <c r="H1379" s="24">
        <v>2779</v>
      </c>
      <c r="I1379" s="24">
        <v>2882</v>
      </c>
      <c r="J1379" s="25">
        <v>0</v>
      </c>
      <c r="K1379" s="25">
        <v>0.3</v>
      </c>
      <c r="L1379" s="21" t="s">
        <v>6</v>
      </c>
      <c r="M1379" s="21" t="s">
        <v>6</v>
      </c>
      <c r="N1379" s="21">
        <v>0</v>
      </c>
      <c r="O1379" s="21">
        <v>0</v>
      </c>
      <c r="P1379" s="21" t="s">
        <v>6</v>
      </c>
    </row>
    <row r="1380" spans="1:16" x14ac:dyDescent="0.35">
      <c r="A1380" s="21" t="s">
        <v>19</v>
      </c>
      <c r="B1380" s="21" t="s">
        <v>1</v>
      </c>
      <c r="C1380" s="21" t="s">
        <v>1586</v>
      </c>
      <c r="D1380" s="21" t="s">
        <v>473</v>
      </c>
      <c r="E1380" s="22" t="s">
        <v>1587</v>
      </c>
      <c r="F1380" s="23">
        <v>0</v>
      </c>
      <c r="G1380" s="23">
        <v>0.13700000000000001</v>
      </c>
      <c r="H1380" s="24">
        <v>2797</v>
      </c>
      <c r="I1380" s="24">
        <v>2882</v>
      </c>
      <c r="J1380" s="25">
        <v>0</v>
      </c>
      <c r="K1380" s="25">
        <v>0.3</v>
      </c>
      <c r="L1380" s="21" t="s">
        <v>6</v>
      </c>
      <c r="M1380" s="21" t="s">
        <v>6</v>
      </c>
      <c r="N1380" s="21">
        <v>0</v>
      </c>
      <c r="O1380" s="21">
        <v>0</v>
      </c>
      <c r="P1380" s="21" t="s">
        <v>6</v>
      </c>
    </row>
    <row r="1381" spans="1:16" x14ac:dyDescent="0.35">
      <c r="A1381" s="21" t="s">
        <v>19</v>
      </c>
      <c r="B1381" s="21" t="s">
        <v>78</v>
      </c>
      <c r="C1381" s="21" t="s">
        <v>474</v>
      </c>
      <c r="D1381" s="21" t="s">
        <v>475</v>
      </c>
      <c r="E1381" s="22" t="s">
        <v>1587</v>
      </c>
      <c r="F1381" s="23">
        <v>0</v>
      </c>
      <c r="G1381" s="23">
        <v>0</v>
      </c>
      <c r="H1381" s="24">
        <v>6086</v>
      </c>
      <c r="I1381" s="24">
        <v>5942</v>
      </c>
      <c r="J1381" s="25">
        <v>1</v>
      </c>
      <c r="K1381" s="25">
        <v>0.5</v>
      </c>
      <c r="L1381" s="21" t="s">
        <v>6</v>
      </c>
      <c r="M1381" s="21" t="s">
        <v>6</v>
      </c>
      <c r="N1381" s="21">
        <v>0</v>
      </c>
      <c r="O1381" s="21">
        <v>0</v>
      </c>
      <c r="P1381" s="21" t="s">
        <v>6</v>
      </c>
    </row>
    <row r="1382" spans="1:16" x14ac:dyDescent="0.35">
      <c r="A1382" s="21" t="s">
        <v>19</v>
      </c>
      <c r="B1382" s="21" t="s">
        <v>81</v>
      </c>
      <c r="C1382" s="21" t="s">
        <v>474</v>
      </c>
      <c r="D1382" s="21" t="s">
        <v>475</v>
      </c>
      <c r="E1382" s="22" t="s">
        <v>1587</v>
      </c>
      <c r="F1382" s="23">
        <v>0.02</v>
      </c>
      <c r="G1382" s="23">
        <v>0</v>
      </c>
      <c r="H1382" s="24">
        <v>6194</v>
      </c>
      <c r="I1382" s="24">
        <v>5942</v>
      </c>
      <c r="J1382" s="25">
        <v>1</v>
      </c>
      <c r="K1382" s="25">
        <v>0.5</v>
      </c>
      <c r="L1382" s="21" t="s">
        <v>6</v>
      </c>
      <c r="M1382" s="21" t="s">
        <v>6</v>
      </c>
      <c r="N1382" s="21">
        <v>0</v>
      </c>
      <c r="O1382" s="21">
        <v>0</v>
      </c>
      <c r="P1382" s="21" t="s">
        <v>6</v>
      </c>
    </row>
    <row r="1383" spans="1:16" x14ac:dyDescent="0.35">
      <c r="A1383" s="21" t="s">
        <v>19</v>
      </c>
      <c r="B1383" s="21" t="s">
        <v>82</v>
      </c>
      <c r="C1383" s="21" t="s">
        <v>474</v>
      </c>
      <c r="D1383" s="21" t="s">
        <v>475</v>
      </c>
      <c r="E1383" s="22" t="s">
        <v>1587</v>
      </c>
      <c r="F1383" s="23">
        <v>0.23799999999999999</v>
      </c>
      <c r="G1383" s="23">
        <v>0</v>
      </c>
      <c r="H1383" s="24">
        <v>6162</v>
      </c>
      <c r="I1383" s="24">
        <v>5942</v>
      </c>
      <c r="J1383" s="25">
        <v>1</v>
      </c>
      <c r="K1383" s="25">
        <v>0.5</v>
      </c>
      <c r="L1383" s="21" t="s">
        <v>6</v>
      </c>
      <c r="M1383" s="21" t="s">
        <v>6</v>
      </c>
      <c r="N1383" s="21">
        <v>0</v>
      </c>
      <c r="O1383" s="21">
        <v>0</v>
      </c>
      <c r="P1383" s="21" t="s">
        <v>6</v>
      </c>
    </row>
    <row r="1384" spans="1:16" x14ac:dyDescent="0.35">
      <c r="A1384" s="21" t="s">
        <v>19</v>
      </c>
      <c r="B1384" s="21" t="s">
        <v>83</v>
      </c>
      <c r="C1384" s="21" t="s">
        <v>474</v>
      </c>
      <c r="D1384" s="21" t="s">
        <v>475</v>
      </c>
      <c r="E1384" s="22" t="s">
        <v>1587</v>
      </c>
      <c r="F1384" s="23">
        <v>0.54500000000000004</v>
      </c>
      <c r="G1384" s="23">
        <v>0</v>
      </c>
      <c r="H1384" s="24">
        <v>6412</v>
      </c>
      <c r="I1384" s="24">
        <v>5942</v>
      </c>
      <c r="J1384" s="25">
        <v>1</v>
      </c>
      <c r="K1384" s="25">
        <v>0.5</v>
      </c>
      <c r="L1384" s="21" t="s">
        <v>6</v>
      </c>
      <c r="M1384" s="21" t="s">
        <v>6</v>
      </c>
      <c r="N1384" s="21">
        <v>0</v>
      </c>
      <c r="O1384" s="21">
        <v>0</v>
      </c>
      <c r="P1384" s="21" t="s">
        <v>6</v>
      </c>
    </row>
    <row r="1385" spans="1:16" x14ac:dyDescent="0.35">
      <c r="A1385" s="21" t="s">
        <v>19</v>
      </c>
      <c r="B1385" s="21" t="s">
        <v>84</v>
      </c>
      <c r="C1385" s="21" t="s">
        <v>474</v>
      </c>
      <c r="D1385" s="21" t="s">
        <v>475</v>
      </c>
      <c r="E1385" s="22" t="s">
        <v>1587</v>
      </c>
      <c r="F1385" s="23">
        <v>0.55300000000000005</v>
      </c>
      <c r="G1385" s="23">
        <v>0</v>
      </c>
      <c r="H1385" s="24">
        <v>6435</v>
      </c>
      <c r="I1385" s="24">
        <v>5942</v>
      </c>
      <c r="J1385" s="25">
        <v>1</v>
      </c>
      <c r="K1385" s="25">
        <v>0.5</v>
      </c>
      <c r="L1385" s="21" t="s">
        <v>6</v>
      </c>
      <c r="M1385" s="21" t="s">
        <v>6</v>
      </c>
      <c r="N1385" s="21">
        <v>0</v>
      </c>
      <c r="O1385" s="21">
        <v>0</v>
      </c>
      <c r="P1385" s="21" t="s">
        <v>6</v>
      </c>
    </row>
    <row r="1386" spans="1:16" x14ac:dyDescent="0.35">
      <c r="A1386" s="21" t="s">
        <v>19</v>
      </c>
      <c r="B1386" s="21" t="s">
        <v>0</v>
      </c>
      <c r="C1386" s="21" t="s">
        <v>474</v>
      </c>
      <c r="D1386" s="21" t="s">
        <v>475</v>
      </c>
      <c r="E1386" s="22" t="s">
        <v>1587</v>
      </c>
      <c r="F1386" s="23">
        <v>0.749</v>
      </c>
      <c r="G1386" s="23">
        <v>3.5000000000000003E-2</v>
      </c>
      <c r="H1386" s="24">
        <v>6942</v>
      </c>
      <c r="I1386" s="24">
        <v>5942</v>
      </c>
      <c r="J1386" s="25">
        <v>1</v>
      </c>
      <c r="K1386" s="25">
        <v>0.5</v>
      </c>
      <c r="L1386" s="21" t="s">
        <v>6</v>
      </c>
      <c r="M1386" s="21" t="s">
        <v>6</v>
      </c>
      <c r="N1386" s="21">
        <v>0</v>
      </c>
      <c r="O1386" s="21">
        <v>0</v>
      </c>
      <c r="P1386" s="21" t="s">
        <v>6</v>
      </c>
    </row>
    <row r="1387" spans="1:16" x14ac:dyDescent="0.35">
      <c r="A1387" s="21" t="s">
        <v>19</v>
      </c>
      <c r="B1387" s="21" t="s">
        <v>1</v>
      </c>
      <c r="C1387" s="21" t="s">
        <v>474</v>
      </c>
      <c r="D1387" s="21" t="s">
        <v>475</v>
      </c>
      <c r="E1387" s="22" t="s">
        <v>1587</v>
      </c>
      <c r="F1387" s="23">
        <v>1E-3</v>
      </c>
      <c r="G1387" s="23">
        <v>0.14000000000000001</v>
      </c>
      <c r="H1387" s="24">
        <v>7025</v>
      </c>
      <c r="I1387" s="24">
        <v>5942</v>
      </c>
      <c r="J1387" s="25">
        <v>1</v>
      </c>
      <c r="K1387" s="25">
        <v>0.5</v>
      </c>
      <c r="L1387" s="21" t="s">
        <v>6</v>
      </c>
      <c r="M1387" s="21" t="s">
        <v>6</v>
      </c>
      <c r="N1387" s="21">
        <v>0</v>
      </c>
      <c r="O1387" s="21">
        <v>0</v>
      </c>
      <c r="P1387" s="21" t="s">
        <v>6</v>
      </c>
    </row>
    <row r="1388" spans="1:16" x14ac:dyDescent="0.35">
      <c r="A1388" s="21" t="s">
        <v>19</v>
      </c>
      <c r="B1388" s="21" t="s">
        <v>78</v>
      </c>
      <c r="C1388" s="21" t="s">
        <v>476</v>
      </c>
      <c r="D1388" s="21" t="s">
        <v>477</v>
      </c>
      <c r="E1388" s="22" t="s">
        <v>1587</v>
      </c>
      <c r="F1388" s="23">
        <v>0</v>
      </c>
      <c r="G1388" s="23">
        <v>0</v>
      </c>
      <c r="H1388" s="24">
        <v>2069</v>
      </c>
      <c r="I1388" s="24">
        <v>2703</v>
      </c>
      <c r="J1388" s="25">
        <v>1</v>
      </c>
      <c r="K1388" s="25">
        <v>0.5</v>
      </c>
      <c r="L1388" s="21" t="s">
        <v>6</v>
      </c>
      <c r="M1388" s="21" t="s">
        <v>6</v>
      </c>
      <c r="N1388" s="21">
        <v>0</v>
      </c>
      <c r="O1388" s="21">
        <v>0</v>
      </c>
      <c r="P1388" s="21" t="s">
        <v>6</v>
      </c>
    </row>
    <row r="1389" spans="1:16" x14ac:dyDescent="0.35">
      <c r="A1389" s="21" t="s">
        <v>19</v>
      </c>
      <c r="B1389" s="21" t="s">
        <v>81</v>
      </c>
      <c r="C1389" s="21" t="s">
        <v>476</v>
      </c>
      <c r="D1389" s="21" t="s">
        <v>477</v>
      </c>
      <c r="E1389" s="22" t="s">
        <v>1587</v>
      </c>
      <c r="F1389" s="23">
        <v>2.1999999999999999E-2</v>
      </c>
      <c r="G1389" s="23">
        <v>0</v>
      </c>
      <c r="H1389" s="24">
        <v>2057</v>
      </c>
      <c r="I1389" s="24">
        <v>2703</v>
      </c>
      <c r="J1389" s="25">
        <v>1</v>
      </c>
      <c r="K1389" s="25">
        <v>0.5</v>
      </c>
      <c r="L1389" s="21" t="s">
        <v>6</v>
      </c>
      <c r="M1389" s="21" t="s">
        <v>6</v>
      </c>
      <c r="N1389" s="21">
        <v>0</v>
      </c>
      <c r="O1389" s="21">
        <v>0</v>
      </c>
      <c r="P1389" s="21" t="s">
        <v>6</v>
      </c>
    </row>
    <row r="1390" spans="1:16" x14ac:dyDescent="0.35">
      <c r="A1390" s="21" t="s">
        <v>19</v>
      </c>
      <c r="B1390" s="21" t="s">
        <v>82</v>
      </c>
      <c r="C1390" s="21" t="s">
        <v>476</v>
      </c>
      <c r="D1390" s="21" t="s">
        <v>477</v>
      </c>
      <c r="E1390" s="22" t="s">
        <v>1587</v>
      </c>
      <c r="F1390" s="23">
        <v>0.122</v>
      </c>
      <c r="G1390" s="23">
        <v>0</v>
      </c>
      <c r="H1390" s="24">
        <v>2013</v>
      </c>
      <c r="I1390" s="24">
        <v>2703</v>
      </c>
      <c r="J1390" s="25">
        <v>1</v>
      </c>
      <c r="K1390" s="25">
        <v>0.5</v>
      </c>
      <c r="L1390" s="21" t="s">
        <v>6</v>
      </c>
      <c r="M1390" s="21" t="s">
        <v>6</v>
      </c>
      <c r="N1390" s="21">
        <v>0</v>
      </c>
      <c r="O1390" s="21">
        <v>0</v>
      </c>
      <c r="P1390" s="21" t="s">
        <v>6</v>
      </c>
    </row>
    <row r="1391" spans="1:16" x14ac:dyDescent="0.35">
      <c r="A1391" s="21" t="s">
        <v>19</v>
      </c>
      <c r="B1391" s="21" t="s">
        <v>83</v>
      </c>
      <c r="C1391" s="21" t="s">
        <v>476</v>
      </c>
      <c r="D1391" s="21" t="s">
        <v>477</v>
      </c>
      <c r="E1391" s="22" t="s">
        <v>1587</v>
      </c>
      <c r="F1391" s="23">
        <v>3.4000000000000002E-2</v>
      </c>
      <c r="G1391" s="23">
        <v>0</v>
      </c>
      <c r="H1391" s="24">
        <v>2342</v>
      </c>
      <c r="I1391" s="24">
        <v>2703</v>
      </c>
      <c r="J1391" s="25">
        <v>1</v>
      </c>
      <c r="K1391" s="25">
        <v>0.5</v>
      </c>
      <c r="L1391" s="21" t="s">
        <v>6</v>
      </c>
      <c r="M1391" s="21" t="s">
        <v>6</v>
      </c>
      <c r="N1391" s="21">
        <v>0</v>
      </c>
      <c r="O1391" s="21">
        <v>0</v>
      </c>
      <c r="P1391" s="21" t="s">
        <v>6</v>
      </c>
    </row>
    <row r="1392" spans="1:16" x14ac:dyDescent="0.35">
      <c r="A1392" s="21" t="s">
        <v>19</v>
      </c>
      <c r="B1392" s="21" t="s">
        <v>84</v>
      </c>
      <c r="C1392" s="21" t="s">
        <v>476</v>
      </c>
      <c r="D1392" s="21" t="s">
        <v>477</v>
      </c>
      <c r="E1392" s="22" t="s">
        <v>1587</v>
      </c>
      <c r="F1392" s="23">
        <v>0</v>
      </c>
      <c r="G1392" s="23">
        <v>0</v>
      </c>
      <c r="H1392" s="24">
        <v>2348</v>
      </c>
      <c r="I1392" s="24">
        <v>2703</v>
      </c>
      <c r="J1392" s="25">
        <v>1</v>
      </c>
      <c r="K1392" s="25">
        <v>0.5</v>
      </c>
      <c r="L1392" s="21" t="s">
        <v>6</v>
      </c>
      <c r="M1392" s="21" t="s">
        <v>6</v>
      </c>
      <c r="N1392" s="21">
        <v>0</v>
      </c>
      <c r="O1392" s="21">
        <v>0</v>
      </c>
      <c r="P1392" s="21" t="s">
        <v>6</v>
      </c>
    </row>
    <row r="1393" spans="1:16" x14ac:dyDescent="0.35">
      <c r="A1393" s="21" t="s">
        <v>19</v>
      </c>
      <c r="B1393" s="21" t="s">
        <v>0</v>
      </c>
      <c r="C1393" s="21" t="s">
        <v>476</v>
      </c>
      <c r="D1393" s="21" t="s">
        <v>477</v>
      </c>
      <c r="E1393" s="22" t="s">
        <v>1587</v>
      </c>
      <c r="F1393" s="23">
        <v>0</v>
      </c>
      <c r="G1393" s="23">
        <v>8.0000000000000002E-3</v>
      </c>
      <c r="H1393" s="24">
        <v>2353</v>
      </c>
      <c r="I1393" s="24">
        <v>2703</v>
      </c>
      <c r="J1393" s="25">
        <v>1</v>
      </c>
      <c r="K1393" s="25">
        <v>0.5</v>
      </c>
      <c r="L1393" s="21" t="s">
        <v>6</v>
      </c>
      <c r="M1393" s="21" t="s">
        <v>6</v>
      </c>
      <c r="N1393" s="21">
        <v>0</v>
      </c>
      <c r="O1393" s="21">
        <v>0</v>
      </c>
      <c r="P1393" s="21" t="s">
        <v>6</v>
      </c>
    </row>
    <row r="1394" spans="1:16" x14ac:dyDescent="0.35">
      <c r="A1394" s="21" t="s">
        <v>19</v>
      </c>
      <c r="B1394" s="21" t="s">
        <v>1</v>
      </c>
      <c r="C1394" s="21" t="s">
        <v>476</v>
      </c>
      <c r="D1394" s="21" t="s">
        <v>477</v>
      </c>
      <c r="E1394" s="22" t="s">
        <v>1587</v>
      </c>
      <c r="F1394" s="23">
        <v>0</v>
      </c>
      <c r="G1394" s="23">
        <v>0.03</v>
      </c>
      <c r="H1394" s="24">
        <v>3017</v>
      </c>
      <c r="I1394" s="24">
        <v>2703</v>
      </c>
      <c r="J1394" s="25">
        <v>1</v>
      </c>
      <c r="K1394" s="25">
        <v>0.5</v>
      </c>
      <c r="L1394" s="21" t="s">
        <v>6</v>
      </c>
      <c r="M1394" s="21" t="s">
        <v>6</v>
      </c>
      <c r="N1394" s="21">
        <v>0</v>
      </c>
      <c r="O1394" s="21">
        <v>0</v>
      </c>
      <c r="P1394" s="21" t="s">
        <v>6</v>
      </c>
    </row>
    <row r="1395" spans="1:16" x14ac:dyDescent="0.35">
      <c r="A1395" s="21" t="s">
        <v>19</v>
      </c>
      <c r="B1395" s="21" t="s">
        <v>78</v>
      </c>
      <c r="C1395" s="21" t="s">
        <v>478</v>
      </c>
      <c r="D1395" s="21" t="s">
        <v>479</v>
      </c>
      <c r="E1395" s="22" t="s">
        <v>1587</v>
      </c>
      <c r="F1395" s="23">
        <v>0</v>
      </c>
      <c r="G1395" s="23">
        <v>0</v>
      </c>
      <c r="H1395" s="24">
        <v>42368</v>
      </c>
      <c r="I1395" s="24">
        <v>39790</v>
      </c>
      <c r="J1395" s="25">
        <v>2</v>
      </c>
      <c r="K1395" s="25">
        <v>0.3</v>
      </c>
      <c r="L1395" s="21" t="s">
        <v>6</v>
      </c>
      <c r="M1395" s="21" t="s">
        <v>6</v>
      </c>
      <c r="N1395" s="21">
        <v>0</v>
      </c>
      <c r="O1395" s="21">
        <v>0</v>
      </c>
      <c r="P1395" s="21" t="s">
        <v>6</v>
      </c>
    </row>
    <row r="1396" spans="1:16" x14ac:dyDescent="0.35">
      <c r="A1396" s="21" t="s">
        <v>19</v>
      </c>
      <c r="B1396" s="21" t="s">
        <v>81</v>
      </c>
      <c r="C1396" s="21" t="s">
        <v>478</v>
      </c>
      <c r="D1396" s="21" t="s">
        <v>479</v>
      </c>
      <c r="E1396" s="22" t="s">
        <v>1587</v>
      </c>
      <c r="F1396" s="23">
        <v>1.2E-2</v>
      </c>
      <c r="G1396" s="23">
        <v>0</v>
      </c>
      <c r="H1396" s="24">
        <v>43025</v>
      </c>
      <c r="I1396" s="24">
        <v>39790</v>
      </c>
      <c r="J1396" s="25">
        <v>2</v>
      </c>
      <c r="K1396" s="25">
        <v>0.3</v>
      </c>
      <c r="L1396" s="21" t="s">
        <v>6</v>
      </c>
      <c r="M1396" s="21" t="s">
        <v>6</v>
      </c>
      <c r="N1396" s="21">
        <v>0</v>
      </c>
      <c r="O1396" s="21">
        <v>0</v>
      </c>
      <c r="P1396" s="21" t="s">
        <v>6</v>
      </c>
    </row>
    <row r="1397" spans="1:16" x14ac:dyDescent="0.35">
      <c r="A1397" s="21" t="s">
        <v>19</v>
      </c>
      <c r="B1397" s="21" t="s">
        <v>82</v>
      </c>
      <c r="C1397" s="21" t="s">
        <v>478</v>
      </c>
      <c r="D1397" s="21" t="s">
        <v>479</v>
      </c>
      <c r="E1397" s="22" t="s">
        <v>1587</v>
      </c>
      <c r="F1397" s="23">
        <v>0.34499999999999997</v>
      </c>
      <c r="G1397" s="23">
        <v>0</v>
      </c>
      <c r="H1397" s="24">
        <v>43324</v>
      </c>
      <c r="I1397" s="24">
        <v>39790</v>
      </c>
      <c r="J1397" s="25">
        <v>2</v>
      </c>
      <c r="K1397" s="25">
        <v>0.3</v>
      </c>
      <c r="L1397" s="21" t="s">
        <v>6</v>
      </c>
      <c r="M1397" s="21" t="s">
        <v>6</v>
      </c>
      <c r="N1397" s="21">
        <v>0</v>
      </c>
      <c r="O1397" s="21">
        <v>0</v>
      </c>
      <c r="P1397" s="21" t="s">
        <v>6</v>
      </c>
    </row>
    <row r="1398" spans="1:16" x14ac:dyDescent="0.35">
      <c r="A1398" s="21" t="s">
        <v>19</v>
      </c>
      <c r="B1398" s="21" t="s">
        <v>83</v>
      </c>
      <c r="C1398" s="21" t="s">
        <v>478</v>
      </c>
      <c r="D1398" s="21" t="s">
        <v>479</v>
      </c>
      <c r="E1398" s="22" t="s">
        <v>1587</v>
      </c>
      <c r="F1398" s="23">
        <v>0.46100000000000002</v>
      </c>
      <c r="G1398" s="23">
        <v>0</v>
      </c>
      <c r="H1398" s="24">
        <v>42061</v>
      </c>
      <c r="I1398" s="24">
        <v>39790</v>
      </c>
      <c r="J1398" s="25">
        <v>2</v>
      </c>
      <c r="K1398" s="25">
        <v>0.3</v>
      </c>
      <c r="L1398" s="21" t="s">
        <v>6</v>
      </c>
      <c r="M1398" s="21" t="s">
        <v>6</v>
      </c>
      <c r="N1398" s="21">
        <v>0</v>
      </c>
      <c r="O1398" s="21">
        <v>0</v>
      </c>
      <c r="P1398" s="21" t="s">
        <v>6</v>
      </c>
    </row>
    <row r="1399" spans="1:16" x14ac:dyDescent="0.35">
      <c r="A1399" s="21" t="s">
        <v>19</v>
      </c>
      <c r="B1399" s="21" t="s">
        <v>84</v>
      </c>
      <c r="C1399" s="21" t="s">
        <v>478</v>
      </c>
      <c r="D1399" s="21" t="s">
        <v>479</v>
      </c>
      <c r="E1399" s="22" t="s">
        <v>1587</v>
      </c>
      <c r="F1399" s="23">
        <v>1.591</v>
      </c>
      <c r="G1399" s="23">
        <v>0</v>
      </c>
      <c r="H1399" s="24">
        <v>43770</v>
      </c>
      <c r="I1399" s="24">
        <v>39790</v>
      </c>
      <c r="J1399" s="25">
        <v>2</v>
      </c>
      <c r="K1399" s="25">
        <v>0.3</v>
      </c>
      <c r="L1399" s="21" t="s">
        <v>6</v>
      </c>
      <c r="M1399" s="21" t="s">
        <v>6</v>
      </c>
      <c r="N1399" s="21">
        <v>0</v>
      </c>
      <c r="O1399" s="21">
        <v>0</v>
      </c>
      <c r="P1399" s="21" t="s">
        <v>6</v>
      </c>
    </row>
    <row r="1400" spans="1:16" x14ac:dyDescent="0.35">
      <c r="A1400" s="21" t="s">
        <v>19</v>
      </c>
      <c r="B1400" s="21" t="s">
        <v>0</v>
      </c>
      <c r="C1400" s="21" t="s">
        <v>478</v>
      </c>
      <c r="D1400" s="21" t="s">
        <v>479</v>
      </c>
      <c r="E1400" s="22" t="s">
        <v>1587</v>
      </c>
      <c r="F1400" s="23">
        <v>0.501</v>
      </c>
      <c r="G1400" s="23">
        <v>0.115</v>
      </c>
      <c r="H1400" s="24">
        <v>45119</v>
      </c>
      <c r="I1400" s="24">
        <v>39790</v>
      </c>
      <c r="J1400" s="25">
        <v>2</v>
      </c>
      <c r="K1400" s="25">
        <v>0.3</v>
      </c>
      <c r="L1400" s="21" t="s">
        <v>6</v>
      </c>
      <c r="M1400" s="21" t="s">
        <v>6</v>
      </c>
      <c r="N1400" s="21">
        <v>0</v>
      </c>
      <c r="O1400" s="21">
        <v>0</v>
      </c>
      <c r="P1400" s="21" t="s">
        <v>6</v>
      </c>
    </row>
    <row r="1401" spans="1:16" x14ac:dyDescent="0.35">
      <c r="A1401" s="21" t="s">
        <v>19</v>
      </c>
      <c r="B1401" s="21" t="s">
        <v>1</v>
      </c>
      <c r="C1401" s="21" t="s">
        <v>478</v>
      </c>
      <c r="D1401" s="21" t="s">
        <v>479</v>
      </c>
      <c r="E1401" s="22" t="s">
        <v>1587</v>
      </c>
      <c r="F1401" s="23">
        <v>3.0000000000000001E-3</v>
      </c>
      <c r="G1401" s="23">
        <v>0.45900000000000002</v>
      </c>
      <c r="H1401" s="24">
        <v>46906</v>
      </c>
      <c r="I1401" s="24">
        <v>39790</v>
      </c>
      <c r="J1401" s="25">
        <v>2</v>
      </c>
      <c r="K1401" s="25">
        <v>0.3</v>
      </c>
      <c r="L1401" s="21" t="s">
        <v>6</v>
      </c>
      <c r="M1401" s="21" t="s">
        <v>6</v>
      </c>
      <c r="N1401" s="21">
        <v>0</v>
      </c>
      <c r="O1401" s="21">
        <v>0</v>
      </c>
      <c r="P1401" s="21" t="s">
        <v>6</v>
      </c>
    </row>
    <row r="1402" spans="1:16" x14ac:dyDescent="0.35">
      <c r="A1402" s="21" t="s">
        <v>19</v>
      </c>
      <c r="B1402" s="21" t="s">
        <v>78</v>
      </c>
      <c r="C1402" s="21" t="s">
        <v>480</v>
      </c>
      <c r="D1402" s="21" t="s">
        <v>481</v>
      </c>
      <c r="E1402" s="22" t="s">
        <v>1587</v>
      </c>
      <c r="F1402" s="23">
        <v>0</v>
      </c>
      <c r="G1402" s="23">
        <v>0</v>
      </c>
      <c r="H1402" s="24">
        <v>3124</v>
      </c>
      <c r="I1402" s="24">
        <v>3005</v>
      </c>
      <c r="J1402" s="25">
        <v>1</v>
      </c>
      <c r="K1402" s="25">
        <v>0.5</v>
      </c>
      <c r="L1402" s="21" t="s">
        <v>6</v>
      </c>
      <c r="M1402" s="21" t="s">
        <v>6</v>
      </c>
      <c r="N1402" s="21">
        <v>0</v>
      </c>
      <c r="O1402" s="21">
        <v>0</v>
      </c>
      <c r="P1402" s="21" t="s">
        <v>6</v>
      </c>
    </row>
    <row r="1403" spans="1:16" x14ac:dyDescent="0.35">
      <c r="A1403" s="21" t="s">
        <v>19</v>
      </c>
      <c r="B1403" s="21" t="s">
        <v>81</v>
      </c>
      <c r="C1403" s="21" t="s">
        <v>480</v>
      </c>
      <c r="D1403" s="21" t="s">
        <v>481</v>
      </c>
      <c r="E1403" s="22" t="s">
        <v>1587</v>
      </c>
      <c r="F1403" s="23">
        <v>2.1999999999999999E-2</v>
      </c>
      <c r="G1403" s="23">
        <v>0</v>
      </c>
      <c r="H1403" s="24">
        <v>3206</v>
      </c>
      <c r="I1403" s="24">
        <v>3005</v>
      </c>
      <c r="J1403" s="25">
        <v>1</v>
      </c>
      <c r="K1403" s="25">
        <v>0.5</v>
      </c>
      <c r="L1403" s="21" t="s">
        <v>6</v>
      </c>
      <c r="M1403" s="21" t="s">
        <v>6</v>
      </c>
      <c r="N1403" s="21">
        <v>0</v>
      </c>
      <c r="O1403" s="21">
        <v>0</v>
      </c>
      <c r="P1403" s="21" t="s">
        <v>6</v>
      </c>
    </row>
    <row r="1404" spans="1:16" x14ac:dyDescent="0.35">
      <c r="A1404" s="21" t="s">
        <v>19</v>
      </c>
      <c r="B1404" s="21" t="s">
        <v>82</v>
      </c>
      <c r="C1404" s="21" t="s">
        <v>480</v>
      </c>
      <c r="D1404" s="21" t="s">
        <v>481</v>
      </c>
      <c r="E1404" s="22" t="s">
        <v>1587</v>
      </c>
      <c r="F1404" s="23">
        <v>0.15</v>
      </c>
      <c r="G1404" s="23">
        <v>0</v>
      </c>
      <c r="H1404" s="24">
        <v>3199</v>
      </c>
      <c r="I1404" s="24">
        <v>3005</v>
      </c>
      <c r="J1404" s="25">
        <v>1</v>
      </c>
      <c r="K1404" s="25">
        <v>0.5</v>
      </c>
      <c r="L1404" s="21" t="s">
        <v>6</v>
      </c>
      <c r="M1404" s="21" t="s">
        <v>6</v>
      </c>
      <c r="N1404" s="21">
        <v>0</v>
      </c>
      <c r="O1404" s="21">
        <v>0</v>
      </c>
      <c r="P1404" s="21" t="s">
        <v>6</v>
      </c>
    </row>
    <row r="1405" spans="1:16" x14ac:dyDescent="0.35">
      <c r="A1405" s="21" t="s">
        <v>19</v>
      </c>
      <c r="B1405" s="21" t="s">
        <v>83</v>
      </c>
      <c r="C1405" s="21" t="s">
        <v>480</v>
      </c>
      <c r="D1405" s="21" t="s">
        <v>481</v>
      </c>
      <c r="E1405" s="22" t="s">
        <v>1587</v>
      </c>
      <c r="F1405" s="23">
        <v>-2.1999999999999999E-2</v>
      </c>
      <c r="G1405" s="23">
        <v>0</v>
      </c>
      <c r="H1405" s="24">
        <v>3166</v>
      </c>
      <c r="I1405" s="24">
        <v>3005</v>
      </c>
      <c r="J1405" s="25">
        <v>1</v>
      </c>
      <c r="K1405" s="25">
        <v>0.5</v>
      </c>
      <c r="L1405" s="21" t="s">
        <v>6</v>
      </c>
      <c r="M1405" s="21" t="s">
        <v>6</v>
      </c>
      <c r="N1405" s="21">
        <v>0</v>
      </c>
      <c r="O1405" s="21">
        <v>0</v>
      </c>
      <c r="P1405" s="21" t="s">
        <v>6</v>
      </c>
    </row>
    <row r="1406" spans="1:16" x14ac:dyDescent="0.35">
      <c r="A1406" s="21" t="s">
        <v>19</v>
      </c>
      <c r="B1406" s="21" t="s">
        <v>84</v>
      </c>
      <c r="C1406" s="21" t="s">
        <v>480</v>
      </c>
      <c r="D1406" s="21" t="s">
        <v>481</v>
      </c>
      <c r="E1406" s="22" t="s">
        <v>1587</v>
      </c>
      <c r="F1406" s="23">
        <v>-1.2E-2</v>
      </c>
      <c r="G1406" s="23">
        <v>0</v>
      </c>
      <c r="H1406" s="24">
        <v>3171</v>
      </c>
      <c r="I1406" s="24">
        <v>3005</v>
      </c>
      <c r="J1406" s="25">
        <v>1</v>
      </c>
      <c r="K1406" s="25">
        <v>0.5</v>
      </c>
      <c r="L1406" s="21" t="s">
        <v>6</v>
      </c>
      <c r="M1406" s="21" t="s">
        <v>6</v>
      </c>
      <c r="N1406" s="21">
        <v>0</v>
      </c>
      <c r="O1406" s="21">
        <v>0</v>
      </c>
      <c r="P1406" s="21" t="s">
        <v>6</v>
      </c>
    </row>
    <row r="1407" spans="1:16" x14ac:dyDescent="0.35">
      <c r="A1407" s="21" t="s">
        <v>19</v>
      </c>
      <c r="B1407" s="21" t="s">
        <v>0</v>
      </c>
      <c r="C1407" s="21" t="s">
        <v>480</v>
      </c>
      <c r="D1407" s="21" t="s">
        <v>481</v>
      </c>
      <c r="E1407" s="22" t="s">
        <v>1587</v>
      </c>
      <c r="F1407" s="23">
        <v>0</v>
      </c>
      <c r="G1407" s="23">
        <v>8.0000000000000002E-3</v>
      </c>
      <c r="H1407" s="24">
        <v>3183</v>
      </c>
      <c r="I1407" s="24">
        <v>3005</v>
      </c>
      <c r="J1407" s="25">
        <v>1</v>
      </c>
      <c r="K1407" s="25">
        <v>0.5</v>
      </c>
      <c r="L1407" s="21" t="s">
        <v>6</v>
      </c>
      <c r="M1407" s="21" t="s">
        <v>6</v>
      </c>
      <c r="N1407" s="21">
        <v>0</v>
      </c>
      <c r="O1407" s="21">
        <v>0</v>
      </c>
      <c r="P1407" s="21" t="s">
        <v>6</v>
      </c>
    </row>
    <row r="1408" spans="1:16" x14ac:dyDescent="0.35">
      <c r="A1408" s="21" t="s">
        <v>19</v>
      </c>
      <c r="B1408" s="21" t="s">
        <v>1</v>
      </c>
      <c r="C1408" s="21" t="s">
        <v>480</v>
      </c>
      <c r="D1408" s="21" t="s">
        <v>481</v>
      </c>
      <c r="E1408" s="22" t="s">
        <v>1587</v>
      </c>
      <c r="F1408" s="23">
        <v>0</v>
      </c>
      <c r="G1408" s="23">
        <v>0.03</v>
      </c>
      <c r="H1408" s="24">
        <v>3898</v>
      </c>
      <c r="I1408" s="24">
        <v>3005</v>
      </c>
      <c r="J1408" s="25">
        <v>1</v>
      </c>
      <c r="K1408" s="25">
        <v>0.5</v>
      </c>
      <c r="L1408" s="21" t="s">
        <v>6</v>
      </c>
      <c r="M1408" s="21" t="s">
        <v>6</v>
      </c>
      <c r="N1408" s="21">
        <v>0</v>
      </c>
      <c r="O1408" s="21">
        <v>0</v>
      </c>
      <c r="P1408" s="21" t="s">
        <v>6</v>
      </c>
    </row>
    <row r="1409" spans="1:16" x14ac:dyDescent="0.35">
      <c r="A1409" s="21" t="s">
        <v>19</v>
      </c>
      <c r="B1409" s="21" t="s">
        <v>78</v>
      </c>
      <c r="C1409" s="21" t="s">
        <v>482</v>
      </c>
      <c r="D1409" s="21" t="s">
        <v>483</v>
      </c>
      <c r="E1409" s="22" t="s">
        <v>1587</v>
      </c>
      <c r="F1409" s="23">
        <v>0</v>
      </c>
      <c r="G1409" s="23">
        <v>0</v>
      </c>
      <c r="H1409" s="24">
        <v>377</v>
      </c>
      <c r="I1409" s="24">
        <v>385</v>
      </c>
      <c r="J1409" s="25">
        <v>0</v>
      </c>
      <c r="K1409" s="25">
        <v>0.5</v>
      </c>
      <c r="L1409" s="21" t="s">
        <v>6</v>
      </c>
      <c r="M1409" s="21" t="s">
        <v>6</v>
      </c>
      <c r="N1409" s="21">
        <v>4</v>
      </c>
      <c r="O1409" s="21">
        <v>75</v>
      </c>
      <c r="P1409" s="21" t="s">
        <v>7</v>
      </c>
    </row>
    <row r="1410" spans="1:16" x14ac:dyDescent="0.35">
      <c r="A1410" s="21" t="s">
        <v>19</v>
      </c>
      <c r="B1410" s="21" t="s">
        <v>81</v>
      </c>
      <c r="C1410" s="21" t="s">
        <v>482</v>
      </c>
      <c r="D1410" s="21" t="s">
        <v>483</v>
      </c>
      <c r="E1410" s="22" t="s">
        <v>1587</v>
      </c>
      <c r="F1410" s="23">
        <v>8.9999999999999993E-3</v>
      </c>
      <c r="G1410" s="23">
        <v>0</v>
      </c>
      <c r="H1410" s="24">
        <v>381</v>
      </c>
      <c r="I1410" s="24">
        <v>385</v>
      </c>
      <c r="J1410" s="25">
        <v>0</v>
      </c>
      <c r="K1410" s="25">
        <v>0.5</v>
      </c>
      <c r="L1410" s="21" t="s">
        <v>6</v>
      </c>
      <c r="M1410" s="21" t="s">
        <v>6</v>
      </c>
      <c r="N1410" s="21">
        <v>4</v>
      </c>
      <c r="O1410" s="21">
        <v>75</v>
      </c>
      <c r="P1410" s="21" t="s">
        <v>7</v>
      </c>
    </row>
    <row r="1411" spans="1:16" x14ac:dyDescent="0.35">
      <c r="A1411" s="21" t="s">
        <v>19</v>
      </c>
      <c r="B1411" s="21" t="s">
        <v>82</v>
      </c>
      <c r="C1411" s="21" t="s">
        <v>482</v>
      </c>
      <c r="D1411" s="21" t="s">
        <v>483</v>
      </c>
      <c r="E1411" s="22" t="s">
        <v>1587</v>
      </c>
      <c r="F1411" s="23">
        <v>2E-3</v>
      </c>
      <c r="G1411" s="23">
        <v>0</v>
      </c>
      <c r="H1411" s="24">
        <v>386</v>
      </c>
      <c r="I1411" s="24">
        <v>385</v>
      </c>
      <c r="J1411" s="25">
        <v>0</v>
      </c>
      <c r="K1411" s="25">
        <v>0.5</v>
      </c>
      <c r="L1411" s="21" t="s">
        <v>6</v>
      </c>
      <c r="M1411" s="21" t="s">
        <v>6</v>
      </c>
      <c r="N1411" s="21">
        <v>4</v>
      </c>
      <c r="O1411" s="21">
        <v>75</v>
      </c>
      <c r="P1411" s="21" t="s">
        <v>7</v>
      </c>
    </row>
    <row r="1412" spans="1:16" x14ac:dyDescent="0.35">
      <c r="A1412" s="21" t="s">
        <v>19</v>
      </c>
      <c r="B1412" s="21" t="s">
        <v>83</v>
      </c>
      <c r="C1412" s="21" t="s">
        <v>482</v>
      </c>
      <c r="D1412" s="21" t="s">
        <v>483</v>
      </c>
      <c r="E1412" s="22" t="s">
        <v>1587</v>
      </c>
      <c r="F1412" s="23">
        <v>0.27200000000000002</v>
      </c>
      <c r="G1412" s="23">
        <v>0</v>
      </c>
      <c r="H1412" s="24">
        <v>417</v>
      </c>
      <c r="I1412" s="24">
        <v>385</v>
      </c>
      <c r="J1412" s="25">
        <v>0</v>
      </c>
      <c r="K1412" s="25">
        <v>0.5</v>
      </c>
      <c r="L1412" s="21" t="s">
        <v>6</v>
      </c>
      <c r="M1412" s="21" t="s">
        <v>6</v>
      </c>
      <c r="N1412" s="21">
        <v>4</v>
      </c>
      <c r="O1412" s="21">
        <v>75</v>
      </c>
      <c r="P1412" s="21" t="s">
        <v>7</v>
      </c>
    </row>
    <row r="1413" spans="1:16" x14ac:dyDescent="0.35">
      <c r="A1413" s="21" t="s">
        <v>19</v>
      </c>
      <c r="B1413" s="21" t="s">
        <v>84</v>
      </c>
      <c r="C1413" s="21" t="s">
        <v>482</v>
      </c>
      <c r="D1413" s="21" t="s">
        <v>483</v>
      </c>
      <c r="E1413" s="22" t="s">
        <v>1587</v>
      </c>
      <c r="F1413" s="23">
        <v>2.9169999999999998</v>
      </c>
      <c r="G1413" s="23">
        <v>0</v>
      </c>
      <c r="H1413" s="24">
        <v>416</v>
      </c>
      <c r="I1413" s="24">
        <v>385</v>
      </c>
      <c r="J1413" s="25">
        <v>0</v>
      </c>
      <c r="K1413" s="25">
        <v>0.5</v>
      </c>
      <c r="L1413" s="21" t="s">
        <v>6</v>
      </c>
      <c r="M1413" s="21" t="s">
        <v>6</v>
      </c>
      <c r="N1413" s="21">
        <v>4</v>
      </c>
      <c r="O1413" s="21">
        <v>75</v>
      </c>
      <c r="P1413" s="21" t="s">
        <v>7</v>
      </c>
    </row>
    <row r="1414" spans="1:16" x14ac:dyDescent="0.35">
      <c r="A1414" s="21" t="s">
        <v>19</v>
      </c>
      <c r="B1414" s="21" t="s">
        <v>0</v>
      </c>
      <c r="C1414" s="21" t="s">
        <v>482</v>
      </c>
      <c r="D1414" s="21" t="s">
        <v>483</v>
      </c>
      <c r="E1414" s="22" t="s">
        <v>1587</v>
      </c>
      <c r="F1414" s="23">
        <v>1.4370000000000001</v>
      </c>
      <c r="G1414" s="23">
        <v>1.4E-2</v>
      </c>
      <c r="H1414" s="24">
        <v>371</v>
      </c>
      <c r="I1414" s="24">
        <v>385</v>
      </c>
      <c r="J1414" s="25">
        <v>0</v>
      </c>
      <c r="K1414" s="25">
        <v>0.5</v>
      </c>
      <c r="L1414" s="21" t="s">
        <v>6</v>
      </c>
      <c r="M1414" s="21" t="s">
        <v>6</v>
      </c>
      <c r="N1414" s="21">
        <v>4</v>
      </c>
      <c r="O1414" s="21">
        <v>75</v>
      </c>
      <c r="P1414" s="21" t="s">
        <v>7</v>
      </c>
    </row>
    <row r="1415" spans="1:16" x14ac:dyDescent="0.35">
      <c r="A1415" s="21" t="s">
        <v>19</v>
      </c>
      <c r="B1415" s="21" t="s">
        <v>1</v>
      </c>
      <c r="C1415" s="21" t="s">
        <v>482</v>
      </c>
      <c r="D1415" s="21" t="s">
        <v>483</v>
      </c>
      <c r="E1415" s="22" t="s">
        <v>1587</v>
      </c>
      <c r="F1415" s="23">
        <v>0.16800000000000001</v>
      </c>
      <c r="G1415" s="23">
        <v>5.8000000000000003E-2</v>
      </c>
      <c r="H1415" s="24">
        <v>386</v>
      </c>
      <c r="I1415" s="24">
        <v>385</v>
      </c>
      <c r="J1415" s="25">
        <v>0</v>
      </c>
      <c r="K1415" s="25">
        <v>0.5</v>
      </c>
      <c r="L1415" s="21" t="s">
        <v>6</v>
      </c>
      <c r="M1415" s="21" t="s">
        <v>6</v>
      </c>
      <c r="N1415" s="21">
        <v>4</v>
      </c>
      <c r="O1415" s="21">
        <v>75</v>
      </c>
      <c r="P1415" s="21" t="s">
        <v>7</v>
      </c>
    </row>
    <row r="1416" spans="1:16" x14ac:dyDescent="0.35">
      <c r="A1416" s="21" t="s">
        <v>19</v>
      </c>
      <c r="B1416" s="21" t="s">
        <v>78</v>
      </c>
      <c r="C1416" s="21" t="s">
        <v>484</v>
      </c>
      <c r="D1416" s="21" t="s">
        <v>485</v>
      </c>
      <c r="E1416" s="22" t="s">
        <v>1587</v>
      </c>
      <c r="F1416" s="23">
        <v>0</v>
      </c>
      <c r="G1416" s="23">
        <v>0</v>
      </c>
      <c r="H1416" s="24">
        <v>7203</v>
      </c>
      <c r="I1416" s="24">
        <v>6768</v>
      </c>
      <c r="J1416" s="25">
        <v>0</v>
      </c>
      <c r="K1416" s="25">
        <v>1</v>
      </c>
      <c r="L1416" s="21" t="s">
        <v>6</v>
      </c>
      <c r="M1416" s="21" t="s">
        <v>6</v>
      </c>
      <c r="N1416" s="21">
        <v>0</v>
      </c>
      <c r="O1416" s="21">
        <v>0</v>
      </c>
      <c r="P1416" s="21" t="s">
        <v>6</v>
      </c>
    </row>
    <row r="1417" spans="1:16" x14ac:dyDescent="0.35">
      <c r="A1417" s="21" t="s">
        <v>19</v>
      </c>
      <c r="B1417" s="21" t="s">
        <v>81</v>
      </c>
      <c r="C1417" s="21" t="s">
        <v>484</v>
      </c>
      <c r="D1417" s="21" t="s">
        <v>485</v>
      </c>
      <c r="E1417" s="22" t="s">
        <v>1587</v>
      </c>
      <c r="F1417" s="23">
        <v>0.27400000000000002</v>
      </c>
      <c r="G1417" s="23">
        <v>0</v>
      </c>
      <c r="H1417" s="24">
        <v>7372</v>
      </c>
      <c r="I1417" s="24">
        <v>6768</v>
      </c>
      <c r="J1417" s="25">
        <v>0</v>
      </c>
      <c r="K1417" s="25">
        <v>1</v>
      </c>
      <c r="L1417" s="21" t="s">
        <v>6</v>
      </c>
      <c r="M1417" s="21" t="s">
        <v>6</v>
      </c>
      <c r="N1417" s="21">
        <v>0</v>
      </c>
      <c r="O1417" s="21">
        <v>0</v>
      </c>
      <c r="P1417" s="21" t="s">
        <v>6</v>
      </c>
    </row>
    <row r="1418" spans="1:16" x14ac:dyDescent="0.35">
      <c r="A1418" s="21" t="s">
        <v>19</v>
      </c>
      <c r="B1418" s="21" t="s">
        <v>82</v>
      </c>
      <c r="C1418" s="21" t="s">
        <v>484</v>
      </c>
      <c r="D1418" s="21" t="s">
        <v>485</v>
      </c>
      <c r="E1418" s="22" t="s">
        <v>1587</v>
      </c>
      <c r="F1418" s="23">
        <v>1.105</v>
      </c>
      <c r="G1418" s="23">
        <v>0</v>
      </c>
      <c r="H1418" s="24">
        <v>7419</v>
      </c>
      <c r="I1418" s="24">
        <v>6768</v>
      </c>
      <c r="J1418" s="25">
        <v>0</v>
      </c>
      <c r="K1418" s="25">
        <v>1</v>
      </c>
      <c r="L1418" s="21" t="s">
        <v>6</v>
      </c>
      <c r="M1418" s="21" t="s">
        <v>6</v>
      </c>
      <c r="N1418" s="21">
        <v>0</v>
      </c>
      <c r="O1418" s="21">
        <v>0</v>
      </c>
      <c r="P1418" s="21" t="s">
        <v>6</v>
      </c>
    </row>
    <row r="1419" spans="1:16" x14ac:dyDescent="0.35">
      <c r="A1419" s="21" t="s">
        <v>19</v>
      </c>
      <c r="B1419" s="21" t="s">
        <v>83</v>
      </c>
      <c r="C1419" s="21" t="s">
        <v>484</v>
      </c>
      <c r="D1419" s="21" t="s">
        <v>485</v>
      </c>
      <c r="E1419" s="22" t="s">
        <v>1587</v>
      </c>
      <c r="F1419" s="23">
        <v>-5.3999999999999999E-2</v>
      </c>
      <c r="G1419" s="23">
        <v>0</v>
      </c>
      <c r="H1419" s="24">
        <v>7316</v>
      </c>
      <c r="I1419" s="24">
        <v>6768</v>
      </c>
      <c r="J1419" s="25">
        <v>0</v>
      </c>
      <c r="K1419" s="25">
        <v>1</v>
      </c>
      <c r="L1419" s="21" t="s">
        <v>6</v>
      </c>
      <c r="M1419" s="21" t="s">
        <v>6</v>
      </c>
      <c r="N1419" s="21">
        <v>0</v>
      </c>
      <c r="O1419" s="21">
        <v>0</v>
      </c>
      <c r="P1419" s="21" t="s">
        <v>6</v>
      </c>
    </row>
    <row r="1420" spans="1:16" x14ac:dyDescent="0.35">
      <c r="A1420" s="21" t="s">
        <v>19</v>
      </c>
      <c r="B1420" s="21" t="s">
        <v>84</v>
      </c>
      <c r="C1420" s="21" t="s">
        <v>484</v>
      </c>
      <c r="D1420" s="21" t="s">
        <v>485</v>
      </c>
      <c r="E1420" s="22" t="s">
        <v>1587</v>
      </c>
      <c r="F1420" s="23">
        <v>-1E-3</v>
      </c>
      <c r="G1420" s="23">
        <v>0</v>
      </c>
      <c r="H1420" s="24">
        <v>7259</v>
      </c>
      <c r="I1420" s="24">
        <v>6768</v>
      </c>
      <c r="J1420" s="25">
        <v>0</v>
      </c>
      <c r="K1420" s="25">
        <v>1</v>
      </c>
      <c r="L1420" s="21" t="s">
        <v>6</v>
      </c>
      <c r="M1420" s="21" t="s">
        <v>6</v>
      </c>
      <c r="N1420" s="21">
        <v>0</v>
      </c>
      <c r="O1420" s="21">
        <v>0</v>
      </c>
      <c r="P1420" s="21" t="s">
        <v>6</v>
      </c>
    </row>
    <row r="1421" spans="1:16" x14ac:dyDescent="0.35">
      <c r="A1421" s="21" t="s">
        <v>19</v>
      </c>
      <c r="B1421" s="21" t="s">
        <v>0</v>
      </c>
      <c r="C1421" s="21" t="s">
        <v>484</v>
      </c>
      <c r="D1421" s="21" t="s">
        <v>485</v>
      </c>
      <c r="E1421" s="22" t="s">
        <v>1587</v>
      </c>
      <c r="F1421" s="23">
        <v>4.0000000000000001E-3</v>
      </c>
      <c r="G1421" s="23">
        <v>8.0000000000000002E-3</v>
      </c>
      <c r="H1421" s="24">
        <v>7032</v>
      </c>
      <c r="I1421" s="24">
        <v>6768</v>
      </c>
      <c r="J1421" s="25">
        <v>0</v>
      </c>
      <c r="K1421" s="25">
        <v>1</v>
      </c>
      <c r="L1421" s="21" t="s">
        <v>6</v>
      </c>
      <c r="M1421" s="21" t="s">
        <v>6</v>
      </c>
      <c r="N1421" s="21">
        <v>0</v>
      </c>
      <c r="O1421" s="21">
        <v>0</v>
      </c>
      <c r="P1421" s="21" t="s">
        <v>6</v>
      </c>
    </row>
    <row r="1422" spans="1:16" x14ac:dyDescent="0.35">
      <c r="A1422" s="21" t="s">
        <v>19</v>
      </c>
      <c r="B1422" s="21" t="s">
        <v>1</v>
      </c>
      <c r="C1422" s="21" t="s">
        <v>484</v>
      </c>
      <c r="D1422" s="21" t="s">
        <v>485</v>
      </c>
      <c r="E1422" s="22" t="s">
        <v>1587</v>
      </c>
      <c r="F1422" s="23">
        <v>0</v>
      </c>
      <c r="G1422" s="23">
        <v>3.2000000000000001E-2</v>
      </c>
      <c r="H1422" s="24">
        <v>7059</v>
      </c>
      <c r="I1422" s="24">
        <v>6768</v>
      </c>
      <c r="J1422" s="25">
        <v>0</v>
      </c>
      <c r="K1422" s="25">
        <v>1</v>
      </c>
      <c r="L1422" s="21" t="s">
        <v>6</v>
      </c>
      <c r="M1422" s="21" t="s">
        <v>6</v>
      </c>
      <c r="N1422" s="21">
        <v>0</v>
      </c>
      <c r="O1422" s="21">
        <v>0</v>
      </c>
      <c r="P1422" s="21" t="s">
        <v>6</v>
      </c>
    </row>
    <row r="1423" spans="1:16" x14ac:dyDescent="0.35">
      <c r="A1423" s="21" t="s">
        <v>19</v>
      </c>
      <c r="B1423" s="21" t="s">
        <v>78</v>
      </c>
      <c r="C1423" s="21" t="s">
        <v>486</v>
      </c>
      <c r="D1423" s="21" t="s">
        <v>487</v>
      </c>
      <c r="E1423" s="22" t="s">
        <v>1587</v>
      </c>
      <c r="F1423" s="23">
        <v>0</v>
      </c>
      <c r="G1423" s="23">
        <v>0</v>
      </c>
      <c r="H1423" s="24">
        <v>1013</v>
      </c>
      <c r="I1423" s="24">
        <v>1036</v>
      </c>
      <c r="J1423" s="25">
        <v>1</v>
      </c>
      <c r="K1423" s="25">
        <v>0.7</v>
      </c>
      <c r="L1423" s="21" t="s">
        <v>6</v>
      </c>
      <c r="M1423" s="21" t="s">
        <v>6</v>
      </c>
      <c r="N1423" s="21">
        <v>0</v>
      </c>
      <c r="O1423" s="21">
        <v>0</v>
      </c>
      <c r="P1423" s="21" t="s">
        <v>6</v>
      </c>
    </row>
    <row r="1424" spans="1:16" x14ac:dyDescent="0.35">
      <c r="A1424" s="21" t="s">
        <v>19</v>
      </c>
      <c r="B1424" s="21" t="s">
        <v>81</v>
      </c>
      <c r="C1424" s="21" t="s">
        <v>486</v>
      </c>
      <c r="D1424" s="21" t="s">
        <v>487</v>
      </c>
      <c r="E1424" s="22" t="s">
        <v>1587</v>
      </c>
      <c r="F1424" s="23">
        <v>0</v>
      </c>
      <c r="G1424" s="23">
        <v>0</v>
      </c>
      <c r="H1424" s="24">
        <v>1024</v>
      </c>
      <c r="I1424" s="24">
        <v>1036</v>
      </c>
      <c r="J1424" s="25">
        <v>1</v>
      </c>
      <c r="K1424" s="25">
        <v>0.7</v>
      </c>
      <c r="L1424" s="21" t="s">
        <v>6</v>
      </c>
      <c r="M1424" s="21" t="s">
        <v>6</v>
      </c>
      <c r="N1424" s="21">
        <v>0</v>
      </c>
      <c r="O1424" s="21">
        <v>0</v>
      </c>
      <c r="P1424" s="21" t="s">
        <v>6</v>
      </c>
    </row>
    <row r="1425" spans="1:16" x14ac:dyDescent="0.35">
      <c r="A1425" s="21" t="s">
        <v>19</v>
      </c>
      <c r="B1425" s="21" t="s">
        <v>82</v>
      </c>
      <c r="C1425" s="21" t="s">
        <v>486</v>
      </c>
      <c r="D1425" s="21" t="s">
        <v>487</v>
      </c>
      <c r="E1425" s="22" t="s">
        <v>1587</v>
      </c>
      <c r="F1425" s="23">
        <v>0</v>
      </c>
      <c r="G1425" s="23">
        <v>0</v>
      </c>
      <c r="H1425" s="24">
        <v>1026</v>
      </c>
      <c r="I1425" s="24">
        <v>1036</v>
      </c>
      <c r="J1425" s="25">
        <v>1</v>
      </c>
      <c r="K1425" s="25">
        <v>0.7</v>
      </c>
      <c r="L1425" s="21" t="s">
        <v>6</v>
      </c>
      <c r="M1425" s="21" t="s">
        <v>6</v>
      </c>
      <c r="N1425" s="21">
        <v>0</v>
      </c>
      <c r="O1425" s="21">
        <v>0</v>
      </c>
      <c r="P1425" s="21" t="s">
        <v>6</v>
      </c>
    </row>
    <row r="1426" spans="1:16" x14ac:dyDescent="0.35">
      <c r="A1426" s="21" t="s">
        <v>19</v>
      </c>
      <c r="B1426" s="21" t="s">
        <v>83</v>
      </c>
      <c r="C1426" s="21" t="s">
        <v>486</v>
      </c>
      <c r="D1426" s="21" t="s">
        <v>487</v>
      </c>
      <c r="E1426" s="22" t="s">
        <v>1587</v>
      </c>
      <c r="F1426" s="23">
        <v>0</v>
      </c>
      <c r="G1426" s="23">
        <v>0</v>
      </c>
      <c r="H1426" s="24">
        <v>1046</v>
      </c>
      <c r="I1426" s="24">
        <v>1036</v>
      </c>
      <c r="J1426" s="25">
        <v>1</v>
      </c>
      <c r="K1426" s="25">
        <v>0.7</v>
      </c>
      <c r="L1426" s="21" t="s">
        <v>6</v>
      </c>
      <c r="M1426" s="21" t="s">
        <v>6</v>
      </c>
      <c r="N1426" s="21">
        <v>0</v>
      </c>
      <c r="O1426" s="21">
        <v>0</v>
      </c>
      <c r="P1426" s="21" t="s">
        <v>6</v>
      </c>
    </row>
    <row r="1427" spans="1:16" x14ac:dyDescent="0.35">
      <c r="A1427" s="21" t="s">
        <v>19</v>
      </c>
      <c r="B1427" s="21" t="s">
        <v>84</v>
      </c>
      <c r="C1427" s="21" t="s">
        <v>486</v>
      </c>
      <c r="D1427" s="21" t="s">
        <v>487</v>
      </c>
      <c r="E1427" s="22" t="s">
        <v>1587</v>
      </c>
      <c r="F1427" s="23">
        <v>0</v>
      </c>
      <c r="G1427" s="23">
        <v>7.0000000000000001E-3</v>
      </c>
      <c r="H1427" s="24">
        <v>1059</v>
      </c>
      <c r="I1427" s="24">
        <v>1036</v>
      </c>
      <c r="J1427" s="25">
        <v>1</v>
      </c>
      <c r="K1427" s="25">
        <v>0.7</v>
      </c>
      <c r="L1427" s="21" t="s">
        <v>6</v>
      </c>
      <c r="M1427" s="21" t="s">
        <v>6</v>
      </c>
      <c r="N1427" s="21">
        <v>0</v>
      </c>
      <c r="O1427" s="21">
        <v>0</v>
      </c>
      <c r="P1427" s="21" t="s">
        <v>6</v>
      </c>
    </row>
    <row r="1428" spans="1:16" x14ac:dyDescent="0.35">
      <c r="A1428" s="21" t="s">
        <v>19</v>
      </c>
      <c r="B1428" s="21" t="s">
        <v>0</v>
      </c>
      <c r="C1428" s="21" t="s">
        <v>486</v>
      </c>
      <c r="D1428" s="21" t="s">
        <v>487</v>
      </c>
      <c r="E1428" s="22" t="s">
        <v>1587</v>
      </c>
      <c r="F1428" s="23">
        <v>0</v>
      </c>
      <c r="G1428" s="23">
        <v>0</v>
      </c>
      <c r="H1428" s="24">
        <v>1066</v>
      </c>
      <c r="I1428" s="24">
        <v>1036</v>
      </c>
      <c r="J1428" s="25">
        <v>1</v>
      </c>
      <c r="K1428" s="25">
        <v>0.7</v>
      </c>
      <c r="L1428" s="21" t="s">
        <v>6</v>
      </c>
      <c r="M1428" s="21" t="s">
        <v>6</v>
      </c>
      <c r="N1428" s="21">
        <v>0</v>
      </c>
      <c r="O1428" s="21">
        <v>0</v>
      </c>
      <c r="P1428" s="21" t="s">
        <v>6</v>
      </c>
    </row>
    <row r="1429" spans="1:16" x14ac:dyDescent="0.35">
      <c r="A1429" s="21" t="s">
        <v>19</v>
      </c>
      <c r="B1429" s="21" t="s">
        <v>1</v>
      </c>
      <c r="C1429" s="21" t="s">
        <v>486</v>
      </c>
      <c r="D1429" s="21" t="s">
        <v>487</v>
      </c>
      <c r="E1429" s="22" t="s">
        <v>1587</v>
      </c>
      <c r="F1429" s="23">
        <v>0</v>
      </c>
      <c r="G1429" s="23">
        <v>0</v>
      </c>
      <c r="H1429" s="24">
        <v>1072</v>
      </c>
      <c r="I1429" s="24">
        <v>1036</v>
      </c>
      <c r="J1429" s="25">
        <v>1</v>
      </c>
      <c r="K1429" s="25">
        <v>0.7</v>
      </c>
      <c r="L1429" s="21" t="s">
        <v>6</v>
      </c>
      <c r="M1429" s="21" t="s">
        <v>6</v>
      </c>
      <c r="N1429" s="21">
        <v>0</v>
      </c>
      <c r="O1429" s="21">
        <v>0</v>
      </c>
      <c r="P1429" s="21" t="s">
        <v>6</v>
      </c>
    </row>
    <row r="1430" spans="1:16" x14ac:dyDescent="0.35">
      <c r="A1430" s="21" t="s">
        <v>19</v>
      </c>
      <c r="B1430" s="21" t="s">
        <v>78</v>
      </c>
      <c r="C1430" s="21" t="s">
        <v>488</v>
      </c>
      <c r="D1430" s="21" t="s">
        <v>489</v>
      </c>
      <c r="E1430" s="22" t="s">
        <v>1587</v>
      </c>
      <c r="F1430" s="23">
        <v>0</v>
      </c>
      <c r="G1430" s="23">
        <v>0</v>
      </c>
      <c r="H1430" s="24">
        <v>5360</v>
      </c>
      <c r="I1430" s="24">
        <v>5037</v>
      </c>
      <c r="J1430" s="25">
        <v>1</v>
      </c>
      <c r="K1430" s="25">
        <v>0.5</v>
      </c>
      <c r="L1430" s="21" t="s">
        <v>6</v>
      </c>
      <c r="M1430" s="21" t="s">
        <v>6</v>
      </c>
      <c r="N1430" s="21">
        <v>0</v>
      </c>
      <c r="O1430" s="21">
        <v>0</v>
      </c>
      <c r="P1430" s="21" t="s">
        <v>6</v>
      </c>
    </row>
    <row r="1431" spans="1:16" x14ac:dyDescent="0.35">
      <c r="A1431" s="21" t="s">
        <v>19</v>
      </c>
      <c r="B1431" s="21" t="s">
        <v>81</v>
      </c>
      <c r="C1431" s="21" t="s">
        <v>488</v>
      </c>
      <c r="D1431" s="21" t="s">
        <v>489</v>
      </c>
      <c r="E1431" s="22" t="s">
        <v>1587</v>
      </c>
      <c r="F1431" s="23">
        <v>6.7000000000000004E-2</v>
      </c>
      <c r="G1431" s="23">
        <v>0</v>
      </c>
      <c r="H1431" s="24">
        <v>5443</v>
      </c>
      <c r="I1431" s="24">
        <v>5037</v>
      </c>
      <c r="J1431" s="25">
        <v>1</v>
      </c>
      <c r="K1431" s="25">
        <v>0.5</v>
      </c>
      <c r="L1431" s="21" t="s">
        <v>6</v>
      </c>
      <c r="M1431" s="21" t="s">
        <v>6</v>
      </c>
      <c r="N1431" s="21">
        <v>0</v>
      </c>
      <c r="O1431" s="21">
        <v>0</v>
      </c>
      <c r="P1431" s="21" t="s">
        <v>6</v>
      </c>
    </row>
    <row r="1432" spans="1:16" x14ac:dyDescent="0.35">
      <c r="A1432" s="21" t="s">
        <v>19</v>
      </c>
      <c r="B1432" s="21" t="s">
        <v>82</v>
      </c>
      <c r="C1432" s="21" t="s">
        <v>488</v>
      </c>
      <c r="D1432" s="21" t="s">
        <v>489</v>
      </c>
      <c r="E1432" s="22" t="s">
        <v>1587</v>
      </c>
      <c r="F1432" s="23">
        <v>5.8000000000000003E-2</v>
      </c>
      <c r="G1432" s="23">
        <v>0</v>
      </c>
      <c r="H1432" s="24">
        <v>5473</v>
      </c>
      <c r="I1432" s="24">
        <v>5037</v>
      </c>
      <c r="J1432" s="25">
        <v>1</v>
      </c>
      <c r="K1432" s="25">
        <v>0.5</v>
      </c>
      <c r="L1432" s="21" t="s">
        <v>6</v>
      </c>
      <c r="M1432" s="21" t="s">
        <v>6</v>
      </c>
      <c r="N1432" s="21">
        <v>0</v>
      </c>
      <c r="O1432" s="21">
        <v>0</v>
      </c>
      <c r="P1432" s="21" t="s">
        <v>6</v>
      </c>
    </row>
    <row r="1433" spans="1:16" x14ac:dyDescent="0.35">
      <c r="A1433" s="21" t="s">
        <v>19</v>
      </c>
      <c r="B1433" s="21" t="s">
        <v>83</v>
      </c>
      <c r="C1433" s="21" t="s">
        <v>488</v>
      </c>
      <c r="D1433" s="21" t="s">
        <v>489</v>
      </c>
      <c r="E1433" s="22" t="s">
        <v>1587</v>
      </c>
      <c r="F1433" s="23">
        <v>1.2999999999999999E-2</v>
      </c>
      <c r="G1433" s="23">
        <v>0</v>
      </c>
      <c r="H1433" s="24">
        <v>5860</v>
      </c>
      <c r="I1433" s="24">
        <v>5037</v>
      </c>
      <c r="J1433" s="25">
        <v>1</v>
      </c>
      <c r="K1433" s="25">
        <v>0.5</v>
      </c>
      <c r="L1433" s="21" t="s">
        <v>6</v>
      </c>
      <c r="M1433" s="21" t="s">
        <v>6</v>
      </c>
      <c r="N1433" s="21">
        <v>0</v>
      </c>
      <c r="O1433" s="21">
        <v>0</v>
      </c>
      <c r="P1433" s="21" t="s">
        <v>6</v>
      </c>
    </row>
    <row r="1434" spans="1:16" x14ac:dyDescent="0.35">
      <c r="A1434" s="21" t="s">
        <v>19</v>
      </c>
      <c r="B1434" s="21" t="s">
        <v>84</v>
      </c>
      <c r="C1434" s="21" t="s">
        <v>488</v>
      </c>
      <c r="D1434" s="21" t="s">
        <v>489</v>
      </c>
      <c r="E1434" s="22" t="s">
        <v>1587</v>
      </c>
      <c r="F1434" s="23">
        <v>-2E-3</v>
      </c>
      <c r="G1434" s="23">
        <v>0</v>
      </c>
      <c r="H1434" s="24">
        <v>6371</v>
      </c>
      <c r="I1434" s="24">
        <v>5037</v>
      </c>
      <c r="J1434" s="25">
        <v>1</v>
      </c>
      <c r="K1434" s="25">
        <v>0.5</v>
      </c>
      <c r="L1434" s="21" t="s">
        <v>6</v>
      </c>
      <c r="M1434" s="21" t="s">
        <v>6</v>
      </c>
      <c r="N1434" s="21">
        <v>0</v>
      </c>
      <c r="O1434" s="21">
        <v>0</v>
      </c>
      <c r="P1434" s="21" t="s">
        <v>6</v>
      </c>
    </row>
    <row r="1435" spans="1:16" x14ac:dyDescent="0.35">
      <c r="A1435" s="21" t="s">
        <v>19</v>
      </c>
      <c r="B1435" s="21" t="s">
        <v>0</v>
      </c>
      <c r="C1435" s="21" t="s">
        <v>488</v>
      </c>
      <c r="D1435" s="21" t="s">
        <v>489</v>
      </c>
      <c r="E1435" s="22" t="s">
        <v>1587</v>
      </c>
      <c r="F1435" s="23">
        <v>1E-3</v>
      </c>
      <c r="G1435" s="23">
        <v>8.0000000000000002E-3</v>
      </c>
      <c r="H1435" s="24">
        <v>6441</v>
      </c>
      <c r="I1435" s="24">
        <v>5037</v>
      </c>
      <c r="J1435" s="25">
        <v>1</v>
      </c>
      <c r="K1435" s="25">
        <v>0.5</v>
      </c>
      <c r="L1435" s="21" t="s">
        <v>6</v>
      </c>
      <c r="M1435" s="21" t="s">
        <v>6</v>
      </c>
      <c r="N1435" s="21">
        <v>0</v>
      </c>
      <c r="O1435" s="21">
        <v>0</v>
      </c>
      <c r="P1435" s="21" t="s">
        <v>6</v>
      </c>
    </row>
    <row r="1436" spans="1:16" x14ac:dyDescent="0.35">
      <c r="A1436" s="21" t="s">
        <v>19</v>
      </c>
      <c r="B1436" s="21" t="s">
        <v>1</v>
      </c>
      <c r="C1436" s="21" t="s">
        <v>488</v>
      </c>
      <c r="D1436" s="21" t="s">
        <v>489</v>
      </c>
      <c r="E1436" s="22" t="s">
        <v>1587</v>
      </c>
      <c r="F1436" s="23">
        <v>0</v>
      </c>
      <c r="G1436" s="23">
        <v>0.03</v>
      </c>
      <c r="H1436" s="24">
        <v>8673</v>
      </c>
      <c r="I1436" s="24">
        <v>5037</v>
      </c>
      <c r="J1436" s="25">
        <v>1</v>
      </c>
      <c r="K1436" s="25">
        <v>0.5</v>
      </c>
      <c r="L1436" s="21" t="s">
        <v>6</v>
      </c>
      <c r="M1436" s="21" t="s">
        <v>6</v>
      </c>
      <c r="N1436" s="21">
        <v>0</v>
      </c>
      <c r="O1436" s="21">
        <v>0</v>
      </c>
      <c r="P1436" s="21" t="s">
        <v>6</v>
      </c>
    </row>
    <row r="1437" spans="1:16" x14ac:dyDescent="0.35">
      <c r="A1437" s="21" t="s">
        <v>19</v>
      </c>
      <c r="B1437" s="21" t="s">
        <v>78</v>
      </c>
      <c r="C1437" s="21" t="s">
        <v>490</v>
      </c>
      <c r="D1437" s="21" t="s">
        <v>491</v>
      </c>
      <c r="E1437" s="22" t="s">
        <v>1587</v>
      </c>
      <c r="F1437" s="23">
        <v>0</v>
      </c>
      <c r="G1437" s="23">
        <v>0</v>
      </c>
      <c r="H1437" s="24">
        <v>1349</v>
      </c>
      <c r="I1437" s="24">
        <v>1411</v>
      </c>
      <c r="J1437" s="25">
        <v>0</v>
      </c>
      <c r="K1437" s="25">
        <v>0.9</v>
      </c>
      <c r="L1437" s="21" t="s">
        <v>6</v>
      </c>
      <c r="M1437" s="21" t="s">
        <v>6</v>
      </c>
      <c r="N1437" s="21">
        <v>0</v>
      </c>
      <c r="O1437" s="21">
        <v>0</v>
      </c>
      <c r="P1437" s="21" t="s">
        <v>6</v>
      </c>
    </row>
    <row r="1438" spans="1:16" x14ac:dyDescent="0.35">
      <c r="A1438" s="21" t="s">
        <v>19</v>
      </c>
      <c r="B1438" s="21" t="s">
        <v>81</v>
      </c>
      <c r="C1438" s="21" t="s">
        <v>490</v>
      </c>
      <c r="D1438" s="21" t="s">
        <v>491</v>
      </c>
      <c r="E1438" s="22" t="s">
        <v>1587</v>
      </c>
      <c r="F1438" s="23">
        <v>0.29499999999999998</v>
      </c>
      <c r="G1438" s="23">
        <v>0</v>
      </c>
      <c r="H1438" s="24">
        <v>1369</v>
      </c>
      <c r="I1438" s="24">
        <v>1411</v>
      </c>
      <c r="J1438" s="25">
        <v>0</v>
      </c>
      <c r="K1438" s="25">
        <v>0.9</v>
      </c>
      <c r="L1438" s="21" t="s">
        <v>6</v>
      </c>
      <c r="M1438" s="21" t="s">
        <v>6</v>
      </c>
      <c r="N1438" s="21">
        <v>0</v>
      </c>
      <c r="O1438" s="21">
        <v>0</v>
      </c>
      <c r="P1438" s="21" t="s">
        <v>6</v>
      </c>
    </row>
    <row r="1439" spans="1:16" x14ac:dyDescent="0.35">
      <c r="A1439" s="21" t="s">
        <v>19</v>
      </c>
      <c r="B1439" s="21" t="s">
        <v>82</v>
      </c>
      <c r="C1439" s="21" t="s">
        <v>490</v>
      </c>
      <c r="D1439" s="21" t="s">
        <v>491</v>
      </c>
      <c r="E1439" s="22" t="s">
        <v>1587</v>
      </c>
      <c r="F1439" s="23">
        <v>1.113</v>
      </c>
      <c r="G1439" s="23">
        <v>0</v>
      </c>
      <c r="H1439" s="24">
        <v>1383</v>
      </c>
      <c r="I1439" s="24">
        <v>1411</v>
      </c>
      <c r="J1439" s="25">
        <v>0</v>
      </c>
      <c r="K1439" s="25">
        <v>0.9</v>
      </c>
      <c r="L1439" s="21" t="s">
        <v>6</v>
      </c>
      <c r="M1439" s="21" t="s">
        <v>6</v>
      </c>
      <c r="N1439" s="21">
        <v>0</v>
      </c>
      <c r="O1439" s="21">
        <v>0</v>
      </c>
      <c r="P1439" s="21" t="s">
        <v>6</v>
      </c>
    </row>
    <row r="1440" spans="1:16" x14ac:dyDescent="0.35">
      <c r="A1440" s="21" t="s">
        <v>19</v>
      </c>
      <c r="B1440" s="21" t="s">
        <v>83</v>
      </c>
      <c r="C1440" s="21" t="s">
        <v>490</v>
      </c>
      <c r="D1440" s="21" t="s">
        <v>491</v>
      </c>
      <c r="E1440" s="22" t="s">
        <v>1587</v>
      </c>
      <c r="F1440" s="23">
        <v>0.95599999999999996</v>
      </c>
      <c r="G1440" s="23">
        <v>0</v>
      </c>
      <c r="H1440" s="24">
        <v>1392</v>
      </c>
      <c r="I1440" s="24">
        <v>1411</v>
      </c>
      <c r="J1440" s="25">
        <v>0</v>
      </c>
      <c r="K1440" s="25">
        <v>0.9</v>
      </c>
      <c r="L1440" s="21" t="s">
        <v>6</v>
      </c>
      <c r="M1440" s="21" t="s">
        <v>6</v>
      </c>
      <c r="N1440" s="21">
        <v>0</v>
      </c>
      <c r="O1440" s="21">
        <v>0</v>
      </c>
      <c r="P1440" s="21" t="s">
        <v>6</v>
      </c>
    </row>
    <row r="1441" spans="1:16" x14ac:dyDescent="0.35">
      <c r="A1441" s="21" t="s">
        <v>19</v>
      </c>
      <c r="B1441" s="21" t="s">
        <v>84</v>
      </c>
      <c r="C1441" s="21" t="s">
        <v>490</v>
      </c>
      <c r="D1441" s="21" t="s">
        <v>491</v>
      </c>
      <c r="E1441" s="22" t="s">
        <v>1587</v>
      </c>
      <c r="F1441" s="23">
        <v>0.13600000000000001</v>
      </c>
      <c r="G1441" s="23">
        <v>0</v>
      </c>
      <c r="H1441" s="24">
        <v>1389</v>
      </c>
      <c r="I1441" s="24">
        <v>1411</v>
      </c>
      <c r="J1441" s="25">
        <v>0</v>
      </c>
      <c r="K1441" s="25">
        <v>0.9</v>
      </c>
      <c r="L1441" s="21" t="s">
        <v>6</v>
      </c>
      <c r="M1441" s="21" t="s">
        <v>6</v>
      </c>
      <c r="N1441" s="21">
        <v>0</v>
      </c>
      <c r="O1441" s="21">
        <v>0</v>
      </c>
      <c r="P1441" s="21" t="s">
        <v>6</v>
      </c>
    </row>
    <row r="1442" spans="1:16" x14ac:dyDescent="0.35">
      <c r="A1442" s="21" t="s">
        <v>19</v>
      </c>
      <c r="B1442" s="21" t="s">
        <v>0</v>
      </c>
      <c r="C1442" s="21" t="s">
        <v>490</v>
      </c>
      <c r="D1442" s="21" t="s">
        <v>491</v>
      </c>
      <c r="E1442" s="22" t="s">
        <v>1587</v>
      </c>
      <c r="F1442" s="23">
        <v>-3.0000000000000001E-3</v>
      </c>
      <c r="G1442" s="23">
        <v>7.0000000000000001E-3</v>
      </c>
      <c r="H1442" s="24">
        <v>1398</v>
      </c>
      <c r="I1442" s="24">
        <v>1411</v>
      </c>
      <c r="J1442" s="25">
        <v>0</v>
      </c>
      <c r="K1442" s="25">
        <v>0.9</v>
      </c>
      <c r="L1442" s="21" t="s">
        <v>6</v>
      </c>
      <c r="M1442" s="21" t="s">
        <v>6</v>
      </c>
      <c r="N1442" s="21">
        <v>0</v>
      </c>
      <c r="O1442" s="21">
        <v>0</v>
      </c>
      <c r="P1442" s="21" t="s">
        <v>6</v>
      </c>
    </row>
    <row r="1443" spans="1:16" x14ac:dyDescent="0.35">
      <c r="A1443" s="21" t="s">
        <v>19</v>
      </c>
      <c r="B1443" s="21" t="s">
        <v>1</v>
      </c>
      <c r="C1443" s="21" t="s">
        <v>490</v>
      </c>
      <c r="D1443" s="21" t="s">
        <v>491</v>
      </c>
      <c r="E1443" s="22" t="s">
        <v>1587</v>
      </c>
      <c r="F1443" s="23">
        <v>0</v>
      </c>
      <c r="G1443" s="23">
        <v>2.8000000000000001E-2</v>
      </c>
      <c r="H1443" s="24">
        <v>1407</v>
      </c>
      <c r="I1443" s="24">
        <v>1411</v>
      </c>
      <c r="J1443" s="25">
        <v>0</v>
      </c>
      <c r="K1443" s="25">
        <v>0.9</v>
      </c>
      <c r="L1443" s="21" t="s">
        <v>6</v>
      </c>
      <c r="M1443" s="21" t="s">
        <v>6</v>
      </c>
      <c r="N1443" s="21">
        <v>0</v>
      </c>
      <c r="O1443" s="21">
        <v>0</v>
      </c>
      <c r="P1443" s="21" t="s">
        <v>6</v>
      </c>
    </row>
    <row r="1444" spans="1:16" x14ac:dyDescent="0.35">
      <c r="A1444" s="21" t="s">
        <v>19</v>
      </c>
      <c r="B1444" s="21" t="s">
        <v>78</v>
      </c>
      <c r="C1444" s="21" t="s">
        <v>492</v>
      </c>
      <c r="D1444" s="21" t="s">
        <v>493</v>
      </c>
      <c r="E1444" s="22" t="s">
        <v>1587</v>
      </c>
      <c r="F1444" s="23">
        <v>0</v>
      </c>
      <c r="G1444" s="23">
        <v>0</v>
      </c>
      <c r="H1444" s="24">
        <v>20801</v>
      </c>
      <c r="I1444" s="24">
        <v>19083</v>
      </c>
      <c r="J1444" s="25">
        <v>2</v>
      </c>
      <c r="K1444" s="25">
        <v>0.25</v>
      </c>
      <c r="L1444" s="21" t="s">
        <v>6</v>
      </c>
      <c r="M1444" s="21" t="s">
        <v>6</v>
      </c>
      <c r="N1444" s="21">
        <v>0</v>
      </c>
      <c r="O1444" s="21">
        <v>0</v>
      </c>
      <c r="P1444" s="21" t="s">
        <v>6</v>
      </c>
    </row>
    <row r="1445" spans="1:16" x14ac:dyDescent="0.35">
      <c r="A1445" s="21" t="s">
        <v>19</v>
      </c>
      <c r="B1445" s="21" t="s">
        <v>81</v>
      </c>
      <c r="C1445" s="21" t="s">
        <v>492</v>
      </c>
      <c r="D1445" s="21" t="s">
        <v>493</v>
      </c>
      <c r="E1445" s="22" t="s">
        <v>1587</v>
      </c>
      <c r="F1445" s="23">
        <v>0.13300000000000001</v>
      </c>
      <c r="G1445" s="23">
        <v>0</v>
      </c>
      <c r="H1445" s="24">
        <v>21347</v>
      </c>
      <c r="I1445" s="24">
        <v>19083</v>
      </c>
      <c r="J1445" s="25">
        <v>2</v>
      </c>
      <c r="K1445" s="25">
        <v>0.25</v>
      </c>
      <c r="L1445" s="21" t="s">
        <v>6</v>
      </c>
      <c r="M1445" s="21" t="s">
        <v>6</v>
      </c>
      <c r="N1445" s="21">
        <v>0</v>
      </c>
      <c r="O1445" s="21">
        <v>0</v>
      </c>
      <c r="P1445" s="21" t="s">
        <v>6</v>
      </c>
    </row>
    <row r="1446" spans="1:16" x14ac:dyDescent="0.35">
      <c r="A1446" s="21" t="s">
        <v>19</v>
      </c>
      <c r="B1446" s="21" t="s">
        <v>82</v>
      </c>
      <c r="C1446" s="21" t="s">
        <v>492</v>
      </c>
      <c r="D1446" s="21" t="s">
        <v>493</v>
      </c>
      <c r="E1446" s="22" t="s">
        <v>1587</v>
      </c>
      <c r="F1446" s="23">
        <v>1.2070000000000001</v>
      </c>
      <c r="G1446" s="23">
        <v>0</v>
      </c>
      <c r="H1446" s="24">
        <v>23692</v>
      </c>
      <c r="I1446" s="24">
        <v>19083</v>
      </c>
      <c r="J1446" s="25">
        <v>2</v>
      </c>
      <c r="K1446" s="25">
        <v>0.25</v>
      </c>
      <c r="L1446" s="21" t="s">
        <v>6</v>
      </c>
      <c r="M1446" s="21" t="s">
        <v>6</v>
      </c>
      <c r="N1446" s="21">
        <v>0</v>
      </c>
      <c r="O1446" s="21">
        <v>0</v>
      </c>
      <c r="P1446" s="21" t="s">
        <v>6</v>
      </c>
    </row>
    <row r="1447" spans="1:16" x14ac:dyDescent="0.35">
      <c r="A1447" s="21" t="s">
        <v>19</v>
      </c>
      <c r="B1447" s="21" t="s">
        <v>83</v>
      </c>
      <c r="C1447" s="21" t="s">
        <v>492</v>
      </c>
      <c r="D1447" s="21" t="s">
        <v>493</v>
      </c>
      <c r="E1447" s="22" t="s">
        <v>1587</v>
      </c>
      <c r="F1447" s="23">
        <v>2.9289999999999998</v>
      </c>
      <c r="G1447" s="23">
        <v>0</v>
      </c>
      <c r="H1447" s="24">
        <v>22672</v>
      </c>
      <c r="I1447" s="24">
        <v>19083</v>
      </c>
      <c r="J1447" s="25">
        <v>2</v>
      </c>
      <c r="K1447" s="25">
        <v>0.25</v>
      </c>
      <c r="L1447" s="21" t="s">
        <v>6</v>
      </c>
      <c r="M1447" s="21" t="s">
        <v>6</v>
      </c>
      <c r="N1447" s="21">
        <v>0</v>
      </c>
      <c r="O1447" s="21">
        <v>0</v>
      </c>
      <c r="P1447" s="21" t="s">
        <v>6</v>
      </c>
    </row>
    <row r="1448" spans="1:16" x14ac:dyDescent="0.35">
      <c r="A1448" s="21" t="s">
        <v>19</v>
      </c>
      <c r="B1448" s="21" t="s">
        <v>84</v>
      </c>
      <c r="C1448" s="21" t="s">
        <v>492</v>
      </c>
      <c r="D1448" s="21" t="s">
        <v>493</v>
      </c>
      <c r="E1448" s="22" t="s">
        <v>1587</v>
      </c>
      <c r="F1448" s="23">
        <v>0.57999999999999996</v>
      </c>
      <c r="G1448" s="23">
        <v>0</v>
      </c>
      <c r="H1448" s="24">
        <v>22660</v>
      </c>
      <c r="I1448" s="24">
        <v>19083</v>
      </c>
      <c r="J1448" s="25">
        <v>2</v>
      </c>
      <c r="K1448" s="25">
        <v>0.25</v>
      </c>
      <c r="L1448" s="21" t="s">
        <v>6</v>
      </c>
      <c r="M1448" s="21" t="s">
        <v>6</v>
      </c>
      <c r="N1448" s="21">
        <v>0</v>
      </c>
      <c r="O1448" s="21">
        <v>0</v>
      </c>
      <c r="P1448" s="21" t="s">
        <v>6</v>
      </c>
    </row>
    <row r="1449" spans="1:16" x14ac:dyDescent="0.35">
      <c r="A1449" s="21" t="s">
        <v>19</v>
      </c>
      <c r="B1449" s="21" t="s">
        <v>0</v>
      </c>
      <c r="C1449" s="21" t="s">
        <v>492</v>
      </c>
      <c r="D1449" s="21" t="s">
        <v>493</v>
      </c>
      <c r="E1449" s="22" t="s">
        <v>1587</v>
      </c>
      <c r="F1449" s="23">
        <v>-1.7000000000000001E-2</v>
      </c>
      <c r="G1449" s="23">
        <v>4.3999999999999997E-2</v>
      </c>
      <c r="H1449" s="24">
        <v>21947</v>
      </c>
      <c r="I1449" s="24">
        <v>19083</v>
      </c>
      <c r="J1449" s="25">
        <v>2</v>
      </c>
      <c r="K1449" s="25">
        <v>0.25</v>
      </c>
      <c r="L1449" s="21" t="s">
        <v>6</v>
      </c>
      <c r="M1449" s="21" t="s">
        <v>6</v>
      </c>
      <c r="N1449" s="21">
        <v>0</v>
      </c>
      <c r="O1449" s="21">
        <v>0</v>
      </c>
      <c r="P1449" s="21" t="s">
        <v>6</v>
      </c>
    </row>
    <row r="1450" spans="1:16" x14ac:dyDescent="0.35">
      <c r="A1450" s="21" t="s">
        <v>19</v>
      </c>
      <c r="B1450" s="21" t="s">
        <v>1</v>
      </c>
      <c r="C1450" s="21" t="s">
        <v>492</v>
      </c>
      <c r="D1450" s="21" t="s">
        <v>493</v>
      </c>
      <c r="E1450" s="22" t="s">
        <v>1587</v>
      </c>
      <c r="F1450" s="23">
        <v>0</v>
      </c>
      <c r="G1450" s="23">
        <v>0.17499999999999999</v>
      </c>
      <c r="H1450" s="24">
        <v>21533</v>
      </c>
      <c r="I1450" s="24">
        <v>19083</v>
      </c>
      <c r="J1450" s="25">
        <v>2</v>
      </c>
      <c r="K1450" s="25">
        <v>0.25</v>
      </c>
      <c r="L1450" s="21" t="s">
        <v>6</v>
      </c>
      <c r="M1450" s="21" t="s">
        <v>6</v>
      </c>
      <c r="N1450" s="21">
        <v>0</v>
      </c>
      <c r="O1450" s="21">
        <v>0</v>
      </c>
      <c r="P1450" s="21" t="s">
        <v>6</v>
      </c>
    </row>
    <row r="1451" spans="1:16" x14ac:dyDescent="0.35">
      <c r="A1451" s="21" t="s">
        <v>19</v>
      </c>
      <c r="B1451" s="21" t="s">
        <v>78</v>
      </c>
      <c r="C1451" s="21" t="s">
        <v>494</v>
      </c>
      <c r="D1451" s="21" t="s">
        <v>495</v>
      </c>
      <c r="E1451" s="22" t="s">
        <v>1587</v>
      </c>
      <c r="F1451" s="23">
        <v>0</v>
      </c>
      <c r="G1451" s="23">
        <v>0</v>
      </c>
      <c r="H1451" s="24">
        <v>14131</v>
      </c>
      <c r="I1451" s="24">
        <v>13796</v>
      </c>
      <c r="J1451" s="25">
        <v>2</v>
      </c>
      <c r="K1451" s="25">
        <v>0.3</v>
      </c>
      <c r="L1451" s="21" t="s">
        <v>6</v>
      </c>
      <c r="M1451" s="21" t="s">
        <v>6</v>
      </c>
      <c r="N1451" s="21">
        <v>0</v>
      </c>
      <c r="O1451" s="21">
        <v>0</v>
      </c>
      <c r="P1451" s="21" t="s">
        <v>6</v>
      </c>
    </row>
    <row r="1452" spans="1:16" x14ac:dyDescent="0.35">
      <c r="A1452" s="21" t="s">
        <v>19</v>
      </c>
      <c r="B1452" s="21" t="s">
        <v>81</v>
      </c>
      <c r="C1452" s="21" t="s">
        <v>494</v>
      </c>
      <c r="D1452" s="21" t="s">
        <v>495</v>
      </c>
      <c r="E1452" s="22" t="s">
        <v>1587</v>
      </c>
      <c r="F1452" s="23">
        <v>0</v>
      </c>
      <c r="G1452" s="23">
        <v>0</v>
      </c>
      <c r="H1452" s="24">
        <v>14307</v>
      </c>
      <c r="I1452" s="24">
        <v>13796</v>
      </c>
      <c r="J1452" s="25">
        <v>2</v>
      </c>
      <c r="K1452" s="25">
        <v>0.3</v>
      </c>
      <c r="L1452" s="21" t="s">
        <v>6</v>
      </c>
      <c r="M1452" s="21" t="s">
        <v>6</v>
      </c>
      <c r="N1452" s="21">
        <v>0</v>
      </c>
      <c r="O1452" s="21">
        <v>0</v>
      </c>
      <c r="P1452" s="21" t="s">
        <v>6</v>
      </c>
    </row>
    <row r="1453" spans="1:16" x14ac:dyDescent="0.35">
      <c r="A1453" s="21" t="s">
        <v>19</v>
      </c>
      <c r="B1453" s="21" t="s">
        <v>82</v>
      </c>
      <c r="C1453" s="21" t="s">
        <v>494</v>
      </c>
      <c r="D1453" s="21" t="s">
        <v>495</v>
      </c>
      <c r="E1453" s="22" t="s">
        <v>1587</v>
      </c>
      <c r="F1453" s="23">
        <v>0</v>
      </c>
      <c r="G1453" s="23">
        <v>0</v>
      </c>
      <c r="H1453" s="24">
        <v>14497</v>
      </c>
      <c r="I1453" s="24">
        <v>13796</v>
      </c>
      <c r="J1453" s="25">
        <v>2</v>
      </c>
      <c r="K1453" s="25">
        <v>0.3</v>
      </c>
      <c r="L1453" s="21" t="s">
        <v>6</v>
      </c>
      <c r="M1453" s="21" t="s">
        <v>6</v>
      </c>
      <c r="N1453" s="21">
        <v>0</v>
      </c>
      <c r="O1453" s="21">
        <v>0</v>
      </c>
      <c r="P1453" s="21" t="s">
        <v>6</v>
      </c>
    </row>
    <row r="1454" spans="1:16" x14ac:dyDescent="0.35">
      <c r="A1454" s="21" t="s">
        <v>19</v>
      </c>
      <c r="B1454" s="21" t="s">
        <v>83</v>
      </c>
      <c r="C1454" s="21" t="s">
        <v>494</v>
      </c>
      <c r="D1454" s="21" t="s">
        <v>495</v>
      </c>
      <c r="E1454" s="22" t="s">
        <v>1587</v>
      </c>
      <c r="F1454" s="23">
        <v>0</v>
      </c>
      <c r="G1454" s="23">
        <v>0</v>
      </c>
      <c r="H1454" s="24">
        <v>14141</v>
      </c>
      <c r="I1454" s="24">
        <v>13796</v>
      </c>
      <c r="J1454" s="25">
        <v>2</v>
      </c>
      <c r="K1454" s="25">
        <v>0.3</v>
      </c>
      <c r="L1454" s="21" t="s">
        <v>6</v>
      </c>
      <c r="M1454" s="21" t="s">
        <v>6</v>
      </c>
      <c r="N1454" s="21">
        <v>0</v>
      </c>
      <c r="O1454" s="21">
        <v>0</v>
      </c>
      <c r="P1454" s="21" t="s">
        <v>6</v>
      </c>
    </row>
    <row r="1455" spans="1:16" x14ac:dyDescent="0.35">
      <c r="A1455" s="21" t="s">
        <v>19</v>
      </c>
      <c r="B1455" s="21" t="s">
        <v>84</v>
      </c>
      <c r="C1455" s="21" t="s">
        <v>494</v>
      </c>
      <c r="D1455" s="21" t="s">
        <v>495</v>
      </c>
      <c r="E1455" s="22" t="s">
        <v>1587</v>
      </c>
      <c r="F1455" s="23">
        <v>2.6640000000000001</v>
      </c>
      <c r="G1455" s="23">
        <v>0</v>
      </c>
      <c r="H1455" s="24">
        <v>14173</v>
      </c>
      <c r="I1455" s="24">
        <v>13796</v>
      </c>
      <c r="J1455" s="25">
        <v>2</v>
      </c>
      <c r="K1455" s="25">
        <v>0.3</v>
      </c>
      <c r="L1455" s="21" t="s">
        <v>6</v>
      </c>
      <c r="M1455" s="21" t="s">
        <v>6</v>
      </c>
      <c r="N1455" s="21">
        <v>0</v>
      </c>
      <c r="O1455" s="21">
        <v>0</v>
      </c>
      <c r="P1455" s="21" t="s">
        <v>6</v>
      </c>
    </row>
    <row r="1456" spans="1:16" x14ac:dyDescent="0.35">
      <c r="A1456" s="21" t="s">
        <v>19</v>
      </c>
      <c r="B1456" s="21" t="s">
        <v>0</v>
      </c>
      <c r="C1456" s="21" t="s">
        <v>494</v>
      </c>
      <c r="D1456" s="21" t="s">
        <v>495</v>
      </c>
      <c r="E1456" s="22" t="s">
        <v>1587</v>
      </c>
      <c r="F1456" s="23">
        <v>3.9E-2</v>
      </c>
      <c r="G1456" s="23">
        <v>2.5999999999999999E-2</v>
      </c>
      <c r="H1456" s="24">
        <v>14316</v>
      </c>
      <c r="I1456" s="24">
        <v>13796</v>
      </c>
      <c r="J1456" s="25">
        <v>2</v>
      </c>
      <c r="K1456" s="25">
        <v>0.3</v>
      </c>
      <c r="L1456" s="21" t="s">
        <v>6</v>
      </c>
      <c r="M1456" s="21" t="s">
        <v>6</v>
      </c>
      <c r="N1456" s="21">
        <v>0</v>
      </c>
      <c r="O1456" s="21">
        <v>0</v>
      </c>
      <c r="P1456" s="21" t="s">
        <v>6</v>
      </c>
    </row>
    <row r="1457" spans="1:16" x14ac:dyDescent="0.35">
      <c r="A1457" s="21" t="s">
        <v>19</v>
      </c>
      <c r="B1457" s="21" t="s">
        <v>1</v>
      </c>
      <c r="C1457" s="21" t="s">
        <v>494</v>
      </c>
      <c r="D1457" s="21" t="s">
        <v>495</v>
      </c>
      <c r="E1457" s="22" t="s">
        <v>1587</v>
      </c>
      <c r="F1457" s="23">
        <v>0</v>
      </c>
      <c r="G1457" s="23">
        <v>0.105</v>
      </c>
      <c r="H1457" s="24">
        <v>14485</v>
      </c>
      <c r="I1457" s="24">
        <v>13796</v>
      </c>
      <c r="J1457" s="25">
        <v>2</v>
      </c>
      <c r="K1457" s="25">
        <v>0.3</v>
      </c>
      <c r="L1457" s="21" t="s">
        <v>6</v>
      </c>
      <c r="M1457" s="21" t="s">
        <v>6</v>
      </c>
      <c r="N1457" s="21">
        <v>0</v>
      </c>
      <c r="O1457" s="21">
        <v>0</v>
      </c>
      <c r="P1457" s="21" t="s">
        <v>6</v>
      </c>
    </row>
    <row r="1458" spans="1:16" x14ac:dyDescent="0.35">
      <c r="A1458" s="21" t="s">
        <v>19</v>
      </c>
      <c r="B1458" s="21" t="s">
        <v>78</v>
      </c>
      <c r="C1458" s="21" t="s">
        <v>496</v>
      </c>
      <c r="D1458" s="21" t="s">
        <v>497</v>
      </c>
      <c r="E1458" s="22" t="s">
        <v>1587</v>
      </c>
      <c r="F1458" s="23">
        <v>0</v>
      </c>
      <c r="G1458" s="23">
        <v>0</v>
      </c>
      <c r="H1458" s="24">
        <v>10004</v>
      </c>
      <c r="I1458" s="24">
        <v>10544</v>
      </c>
      <c r="J1458" s="25">
        <v>2</v>
      </c>
      <c r="K1458" s="25">
        <v>0.5</v>
      </c>
      <c r="L1458" s="21" t="s">
        <v>6</v>
      </c>
      <c r="M1458" s="21" t="s">
        <v>6</v>
      </c>
      <c r="N1458" s="21">
        <v>0</v>
      </c>
      <c r="O1458" s="21">
        <v>0</v>
      </c>
      <c r="P1458" s="21" t="s">
        <v>6</v>
      </c>
    </row>
    <row r="1459" spans="1:16" x14ac:dyDescent="0.35">
      <c r="A1459" s="21" t="s">
        <v>19</v>
      </c>
      <c r="B1459" s="21" t="s">
        <v>81</v>
      </c>
      <c r="C1459" s="21" t="s">
        <v>496</v>
      </c>
      <c r="D1459" s="21" t="s">
        <v>497</v>
      </c>
      <c r="E1459" s="22" t="s">
        <v>1587</v>
      </c>
      <c r="F1459" s="23">
        <v>0</v>
      </c>
      <c r="G1459" s="23">
        <v>0</v>
      </c>
      <c r="H1459" s="24">
        <v>10100</v>
      </c>
      <c r="I1459" s="24">
        <v>10544</v>
      </c>
      <c r="J1459" s="25">
        <v>2</v>
      </c>
      <c r="K1459" s="25">
        <v>0.5</v>
      </c>
      <c r="L1459" s="21" t="s">
        <v>6</v>
      </c>
      <c r="M1459" s="21" t="s">
        <v>6</v>
      </c>
      <c r="N1459" s="21">
        <v>0</v>
      </c>
      <c r="O1459" s="21">
        <v>0</v>
      </c>
      <c r="P1459" s="21" t="s">
        <v>6</v>
      </c>
    </row>
    <row r="1460" spans="1:16" x14ac:dyDescent="0.35">
      <c r="A1460" s="21" t="s">
        <v>19</v>
      </c>
      <c r="B1460" s="21" t="s">
        <v>82</v>
      </c>
      <c r="C1460" s="21" t="s">
        <v>496</v>
      </c>
      <c r="D1460" s="21" t="s">
        <v>497</v>
      </c>
      <c r="E1460" s="22" t="s">
        <v>1587</v>
      </c>
      <c r="F1460" s="23">
        <v>0</v>
      </c>
      <c r="G1460" s="23">
        <v>0</v>
      </c>
      <c r="H1460" s="24">
        <v>10129</v>
      </c>
      <c r="I1460" s="24">
        <v>10544</v>
      </c>
      <c r="J1460" s="25">
        <v>2</v>
      </c>
      <c r="K1460" s="25">
        <v>0.5</v>
      </c>
      <c r="L1460" s="21" t="s">
        <v>6</v>
      </c>
      <c r="M1460" s="21" t="s">
        <v>6</v>
      </c>
      <c r="N1460" s="21">
        <v>0</v>
      </c>
      <c r="O1460" s="21">
        <v>0</v>
      </c>
      <c r="P1460" s="21" t="s">
        <v>6</v>
      </c>
    </row>
    <row r="1461" spans="1:16" x14ac:dyDescent="0.35">
      <c r="A1461" s="21" t="s">
        <v>19</v>
      </c>
      <c r="B1461" s="21" t="s">
        <v>83</v>
      </c>
      <c r="C1461" s="21" t="s">
        <v>496</v>
      </c>
      <c r="D1461" s="21" t="s">
        <v>497</v>
      </c>
      <c r="E1461" s="22" t="s">
        <v>1587</v>
      </c>
      <c r="F1461" s="23">
        <v>0</v>
      </c>
      <c r="G1461" s="23">
        <v>0</v>
      </c>
      <c r="H1461" s="24">
        <v>11693</v>
      </c>
      <c r="I1461" s="24">
        <v>10544</v>
      </c>
      <c r="J1461" s="25">
        <v>2</v>
      </c>
      <c r="K1461" s="25">
        <v>0.5</v>
      </c>
      <c r="L1461" s="21" t="s">
        <v>6</v>
      </c>
      <c r="M1461" s="21" t="s">
        <v>6</v>
      </c>
      <c r="N1461" s="21">
        <v>0</v>
      </c>
      <c r="O1461" s="21">
        <v>0</v>
      </c>
      <c r="P1461" s="21" t="s">
        <v>6</v>
      </c>
    </row>
    <row r="1462" spans="1:16" x14ac:dyDescent="0.35">
      <c r="A1462" s="21" t="s">
        <v>19</v>
      </c>
      <c r="B1462" s="21" t="s">
        <v>84</v>
      </c>
      <c r="C1462" s="21" t="s">
        <v>496</v>
      </c>
      <c r="D1462" s="21" t="s">
        <v>497</v>
      </c>
      <c r="E1462" s="22" t="s">
        <v>1587</v>
      </c>
      <c r="F1462" s="23">
        <v>0</v>
      </c>
      <c r="G1462" s="23">
        <v>0</v>
      </c>
      <c r="H1462" s="24">
        <v>11226</v>
      </c>
      <c r="I1462" s="24">
        <v>10544</v>
      </c>
      <c r="J1462" s="25">
        <v>2</v>
      </c>
      <c r="K1462" s="25">
        <v>0.5</v>
      </c>
      <c r="L1462" s="21" t="s">
        <v>6</v>
      </c>
      <c r="M1462" s="21" t="s">
        <v>6</v>
      </c>
      <c r="N1462" s="21">
        <v>0</v>
      </c>
      <c r="O1462" s="21">
        <v>0</v>
      </c>
      <c r="P1462" s="21" t="s">
        <v>6</v>
      </c>
    </row>
    <row r="1463" spans="1:16" x14ac:dyDescent="0.35">
      <c r="A1463" s="21" t="s">
        <v>19</v>
      </c>
      <c r="B1463" s="21" t="s">
        <v>0</v>
      </c>
      <c r="C1463" s="21" t="s">
        <v>496</v>
      </c>
      <c r="D1463" s="21" t="s">
        <v>497</v>
      </c>
      <c r="E1463" s="22" t="s">
        <v>1587</v>
      </c>
      <c r="F1463" s="23">
        <v>-1.4999999999999999E-2</v>
      </c>
      <c r="G1463" s="23">
        <v>2.4E-2</v>
      </c>
      <c r="H1463" s="24">
        <v>10838</v>
      </c>
      <c r="I1463" s="24">
        <v>10544</v>
      </c>
      <c r="J1463" s="25">
        <v>2</v>
      </c>
      <c r="K1463" s="25">
        <v>0.5</v>
      </c>
      <c r="L1463" s="21" t="s">
        <v>6</v>
      </c>
      <c r="M1463" s="21" t="s">
        <v>6</v>
      </c>
      <c r="N1463" s="21">
        <v>0</v>
      </c>
      <c r="O1463" s="21">
        <v>0</v>
      </c>
      <c r="P1463" s="21" t="s">
        <v>6</v>
      </c>
    </row>
    <row r="1464" spans="1:16" x14ac:dyDescent="0.35">
      <c r="A1464" s="21" t="s">
        <v>19</v>
      </c>
      <c r="B1464" s="21" t="s">
        <v>1</v>
      </c>
      <c r="C1464" s="21" t="s">
        <v>496</v>
      </c>
      <c r="D1464" s="21" t="s">
        <v>497</v>
      </c>
      <c r="E1464" s="22" t="s">
        <v>1587</v>
      </c>
      <c r="F1464" s="23">
        <v>0</v>
      </c>
      <c r="G1464" s="23">
        <v>9.5000000000000001E-2</v>
      </c>
      <c r="H1464" s="24">
        <v>13171</v>
      </c>
      <c r="I1464" s="24">
        <v>10544</v>
      </c>
      <c r="J1464" s="25">
        <v>2</v>
      </c>
      <c r="K1464" s="25">
        <v>0.5</v>
      </c>
      <c r="L1464" s="21" t="s">
        <v>6</v>
      </c>
      <c r="M1464" s="21" t="s">
        <v>6</v>
      </c>
      <c r="N1464" s="21">
        <v>0</v>
      </c>
      <c r="O1464" s="21">
        <v>0</v>
      </c>
      <c r="P1464" s="21" t="s">
        <v>6</v>
      </c>
    </row>
    <row r="1465" spans="1:16" x14ac:dyDescent="0.35">
      <c r="A1465" s="21" t="s">
        <v>19</v>
      </c>
      <c r="B1465" s="21" t="s">
        <v>78</v>
      </c>
      <c r="C1465" s="21" t="s">
        <v>498</v>
      </c>
      <c r="D1465" s="21" t="s">
        <v>499</v>
      </c>
      <c r="E1465" s="22" t="s">
        <v>1587</v>
      </c>
      <c r="F1465" s="23">
        <v>0</v>
      </c>
      <c r="G1465" s="23">
        <v>0</v>
      </c>
      <c r="H1465" s="24">
        <v>6894</v>
      </c>
      <c r="I1465" s="24">
        <v>6557</v>
      </c>
      <c r="J1465" s="25">
        <v>0</v>
      </c>
      <c r="K1465" s="25">
        <v>0.25</v>
      </c>
      <c r="L1465" s="21" t="s">
        <v>6</v>
      </c>
      <c r="M1465" s="21" t="s">
        <v>6</v>
      </c>
      <c r="N1465" s="21">
        <v>0</v>
      </c>
      <c r="O1465" s="21">
        <v>0</v>
      </c>
      <c r="P1465" s="21" t="s">
        <v>6</v>
      </c>
    </row>
    <row r="1466" spans="1:16" x14ac:dyDescent="0.35">
      <c r="A1466" s="21" t="s">
        <v>19</v>
      </c>
      <c r="B1466" s="21" t="s">
        <v>81</v>
      </c>
      <c r="C1466" s="21" t="s">
        <v>498</v>
      </c>
      <c r="D1466" s="21" t="s">
        <v>499</v>
      </c>
      <c r="E1466" s="22" t="s">
        <v>1587</v>
      </c>
      <c r="F1466" s="23">
        <v>0.39500000000000002</v>
      </c>
      <c r="G1466" s="23">
        <v>0</v>
      </c>
      <c r="H1466" s="24">
        <v>6969</v>
      </c>
      <c r="I1466" s="24">
        <v>6557</v>
      </c>
      <c r="J1466" s="25">
        <v>0</v>
      </c>
      <c r="K1466" s="25">
        <v>0.25</v>
      </c>
      <c r="L1466" s="21" t="s">
        <v>6</v>
      </c>
      <c r="M1466" s="21" t="s">
        <v>6</v>
      </c>
      <c r="N1466" s="21">
        <v>0</v>
      </c>
      <c r="O1466" s="21">
        <v>0</v>
      </c>
      <c r="P1466" s="21" t="s">
        <v>6</v>
      </c>
    </row>
    <row r="1467" spans="1:16" x14ac:dyDescent="0.35">
      <c r="A1467" s="21" t="s">
        <v>19</v>
      </c>
      <c r="B1467" s="21" t="s">
        <v>82</v>
      </c>
      <c r="C1467" s="21" t="s">
        <v>498</v>
      </c>
      <c r="D1467" s="21" t="s">
        <v>499</v>
      </c>
      <c r="E1467" s="22" t="s">
        <v>1587</v>
      </c>
      <c r="F1467" s="23">
        <v>3.0329999999999999</v>
      </c>
      <c r="G1467" s="23">
        <v>0</v>
      </c>
      <c r="H1467" s="24">
        <v>7044</v>
      </c>
      <c r="I1467" s="24">
        <v>6557</v>
      </c>
      <c r="J1467" s="25">
        <v>0</v>
      </c>
      <c r="K1467" s="25">
        <v>0.25</v>
      </c>
      <c r="L1467" s="21" t="s">
        <v>6</v>
      </c>
      <c r="M1467" s="21" t="s">
        <v>6</v>
      </c>
      <c r="N1467" s="21">
        <v>0</v>
      </c>
      <c r="O1467" s="21">
        <v>0</v>
      </c>
      <c r="P1467" s="21" t="s">
        <v>6</v>
      </c>
    </row>
    <row r="1468" spans="1:16" x14ac:dyDescent="0.35">
      <c r="A1468" s="21" t="s">
        <v>19</v>
      </c>
      <c r="B1468" s="21" t="s">
        <v>83</v>
      </c>
      <c r="C1468" s="21" t="s">
        <v>498</v>
      </c>
      <c r="D1468" s="21" t="s">
        <v>499</v>
      </c>
      <c r="E1468" s="22" t="s">
        <v>1587</v>
      </c>
      <c r="F1468" s="23">
        <v>0.81399999999999995</v>
      </c>
      <c r="G1468" s="23">
        <v>0</v>
      </c>
      <c r="H1468" s="24">
        <v>6778</v>
      </c>
      <c r="I1468" s="24">
        <v>6557</v>
      </c>
      <c r="J1468" s="25">
        <v>0</v>
      </c>
      <c r="K1468" s="25">
        <v>0.25</v>
      </c>
      <c r="L1468" s="21" t="s">
        <v>6</v>
      </c>
      <c r="M1468" s="21" t="s">
        <v>6</v>
      </c>
      <c r="N1468" s="21">
        <v>0</v>
      </c>
      <c r="O1468" s="21">
        <v>0</v>
      </c>
      <c r="P1468" s="21" t="s">
        <v>6</v>
      </c>
    </row>
    <row r="1469" spans="1:16" x14ac:dyDescent="0.35">
      <c r="A1469" s="21" t="s">
        <v>19</v>
      </c>
      <c r="B1469" s="21" t="s">
        <v>84</v>
      </c>
      <c r="C1469" s="21" t="s">
        <v>498</v>
      </c>
      <c r="D1469" s="21" t="s">
        <v>499</v>
      </c>
      <c r="E1469" s="22" t="s">
        <v>1587</v>
      </c>
      <c r="F1469" s="23">
        <v>0.22</v>
      </c>
      <c r="G1469" s="23">
        <v>0</v>
      </c>
      <c r="H1469" s="24">
        <v>6794</v>
      </c>
      <c r="I1469" s="24">
        <v>6557</v>
      </c>
      <c r="J1469" s="25">
        <v>0</v>
      </c>
      <c r="K1469" s="25">
        <v>0.25</v>
      </c>
      <c r="L1469" s="21" t="s">
        <v>6</v>
      </c>
      <c r="M1469" s="21" t="s">
        <v>6</v>
      </c>
      <c r="N1469" s="21">
        <v>0</v>
      </c>
      <c r="O1469" s="21">
        <v>0</v>
      </c>
      <c r="P1469" s="21" t="s">
        <v>6</v>
      </c>
    </row>
    <row r="1470" spans="1:16" x14ac:dyDescent="0.35">
      <c r="A1470" s="21" t="s">
        <v>19</v>
      </c>
      <c r="B1470" s="21" t="s">
        <v>0</v>
      </c>
      <c r="C1470" s="21" t="s">
        <v>498</v>
      </c>
      <c r="D1470" s="21" t="s">
        <v>499</v>
      </c>
      <c r="E1470" s="22" t="s">
        <v>1587</v>
      </c>
      <c r="F1470" s="23">
        <v>-0.13500000000000001</v>
      </c>
      <c r="G1470" s="23">
        <v>3.5999999999999997E-2</v>
      </c>
      <c r="H1470" s="24">
        <v>6858</v>
      </c>
      <c r="I1470" s="24">
        <v>6557</v>
      </c>
      <c r="J1470" s="25">
        <v>0</v>
      </c>
      <c r="K1470" s="25">
        <v>0.25</v>
      </c>
      <c r="L1470" s="21" t="s">
        <v>6</v>
      </c>
      <c r="M1470" s="21" t="s">
        <v>6</v>
      </c>
      <c r="N1470" s="21">
        <v>0</v>
      </c>
      <c r="O1470" s="21">
        <v>0</v>
      </c>
      <c r="P1470" s="21" t="s">
        <v>6</v>
      </c>
    </row>
    <row r="1471" spans="1:16" x14ac:dyDescent="0.35">
      <c r="A1471" s="21" t="s">
        <v>19</v>
      </c>
      <c r="B1471" s="21" t="s">
        <v>1</v>
      </c>
      <c r="C1471" s="21" t="s">
        <v>498</v>
      </c>
      <c r="D1471" s="21" t="s">
        <v>499</v>
      </c>
      <c r="E1471" s="22" t="s">
        <v>1587</v>
      </c>
      <c r="F1471" s="23">
        <v>0</v>
      </c>
      <c r="G1471" s="23">
        <v>0.14599999999999999</v>
      </c>
      <c r="H1471" s="24">
        <v>6888</v>
      </c>
      <c r="I1471" s="24">
        <v>6557</v>
      </c>
      <c r="J1471" s="25">
        <v>0</v>
      </c>
      <c r="K1471" s="25">
        <v>0.25</v>
      </c>
      <c r="L1471" s="21" t="s">
        <v>6</v>
      </c>
      <c r="M1471" s="21" t="s">
        <v>6</v>
      </c>
      <c r="N1471" s="21">
        <v>0</v>
      </c>
      <c r="O1471" s="21">
        <v>0</v>
      </c>
      <c r="P1471" s="21" t="s">
        <v>6</v>
      </c>
    </row>
    <row r="1472" spans="1:16" x14ac:dyDescent="0.35">
      <c r="A1472" s="21" t="s">
        <v>19</v>
      </c>
      <c r="B1472" s="21" t="s">
        <v>78</v>
      </c>
      <c r="C1472" s="21" t="s">
        <v>500</v>
      </c>
      <c r="D1472" s="21" t="s">
        <v>501</v>
      </c>
      <c r="E1472" s="22" t="s">
        <v>1587</v>
      </c>
      <c r="F1472" s="23">
        <v>0</v>
      </c>
      <c r="G1472" s="23">
        <v>0</v>
      </c>
      <c r="H1472" s="24">
        <v>5297</v>
      </c>
      <c r="I1472" s="24">
        <v>5147</v>
      </c>
      <c r="J1472" s="25">
        <v>0</v>
      </c>
      <c r="K1472" s="25">
        <v>0.3</v>
      </c>
      <c r="L1472" s="21" t="s">
        <v>6</v>
      </c>
      <c r="M1472" s="21" t="s">
        <v>6</v>
      </c>
      <c r="N1472" s="21">
        <v>0</v>
      </c>
      <c r="O1472" s="21">
        <v>0</v>
      </c>
      <c r="P1472" s="21" t="s">
        <v>6</v>
      </c>
    </row>
    <row r="1473" spans="1:16" x14ac:dyDescent="0.35">
      <c r="A1473" s="21" t="s">
        <v>19</v>
      </c>
      <c r="B1473" s="21" t="s">
        <v>81</v>
      </c>
      <c r="C1473" s="21" t="s">
        <v>500</v>
      </c>
      <c r="D1473" s="21" t="s">
        <v>501</v>
      </c>
      <c r="E1473" s="22" t="s">
        <v>1587</v>
      </c>
      <c r="F1473" s="23">
        <v>9.1999999999999998E-2</v>
      </c>
      <c r="G1473" s="23">
        <v>0</v>
      </c>
      <c r="H1473" s="24">
        <v>5353</v>
      </c>
      <c r="I1473" s="24">
        <v>5147</v>
      </c>
      <c r="J1473" s="25">
        <v>0</v>
      </c>
      <c r="K1473" s="25">
        <v>0.3</v>
      </c>
      <c r="L1473" s="21" t="s">
        <v>6</v>
      </c>
      <c r="M1473" s="21" t="s">
        <v>6</v>
      </c>
      <c r="N1473" s="21">
        <v>0</v>
      </c>
      <c r="O1473" s="21">
        <v>0</v>
      </c>
      <c r="P1473" s="21" t="s">
        <v>6</v>
      </c>
    </row>
    <row r="1474" spans="1:16" x14ac:dyDescent="0.35">
      <c r="A1474" s="21" t="s">
        <v>19</v>
      </c>
      <c r="B1474" s="21" t="s">
        <v>82</v>
      </c>
      <c r="C1474" s="21" t="s">
        <v>500</v>
      </c>
      <c r="D1474" s="21" t="s">
        <v>501</v>
      </c>
      <c r="E1474" s="22" t="s">
        <v>1587</v>
      </c>
      <c r="F1474" s="23">
        <v>0.52200000000000002</v>
      </c>
      <c r="G1474" s="23">
        <v>0</v>
      </c>
      <c r="H1474" s="24">
        <v>5422</v>
      </c>
      <c r="I1474" s="24">
        <v>5147</v>
      </c>
      <c r="J1474" s="25">
        <v>0</v>
      </c>
      <c r="K1474" s="25">
        <v>0.3</v>
      </c>
      <c r="L1474" s="21" t="s">
        <v>6</v>
      </c>
      <c r="M1474" s="21" t="s">
        <v>6</v>
      </c>
      <c r="N1474" s="21">
        <v>0</v>
      </c>
      <c r="O1474" s="21">
        <v>0</v>
      </c>
      <c r="P1474" s="21" t="s">
        <v>6</v>
      </c>
    </row>
    <row r="1475" spans="1:16" x14ac:dyDescent="0.35">
      <c r="A1475" s="21" t="s">
        <v>19</v>
      </c>
      <c r="B1475" s="21" t="s">
        <v>83</v>
      </c>
      <c r="C1475" s="21" t="s">
        <v>500</v>
      </c>
      <c r="D1475" s="21" t="s">
        <v>501</v>
      </c>
      <c r="E1475" s="22" t="s">
        <v>1587</v>
      </c>
      <c r="F1475" s="23">
        <v>2.2669999999999999</v>
      </c>
      <c r="G1475" s="23">
        <v>0</v>
      </c>
      <c r="H1475" s="24">
        <v>5236</v>
      </c>
      <c r="I1475" s="24">
        <v>5147</v>
      </c>
      <c r="J1475" s="25">
        <v>0</v>
      </c>
      <c r="K1475" s="25">
        <v>0.3</v>
      </c>
      <c r="L1475" s="21" t="s">
        <v>6</v>
      </c>
      <c r="M1475" s="21" t="s">
        <v>6</v>
      </c>
      <c r="N1475" s="21">
        <v>0</v>
      </c>
      <c r="O1475" s="21">
        <v>0</v>
      </c>
      <c r="P1475" s="21" t="s">
        <v>6</v>
      </c>
    </row>
    <row r="1476" spans="1:16" x14ac:dyDescent="0.35">
      <c r="A1476" s="21" t="s">
        <v>19</v>
      </c>
      <c r="B1476" s="21" t="s">
        <v>84</v>
      </c>
      <c r="C1476" s="21" t="s">
        <v>500</v>
      </c>
      <c r="D1476" s="21" t="s">
        <v>501</v>
      </c>
      <c r="E1476" s="22" t="s">
        <v>1587</v>
      </c>
      <c r="F1476" s="23">
        <v>2.7290000000000001</v>
      </c>
      <c r="G1476" s="23">
        <v>0</v>
      </c>
      <c r="H1476" s="24">
        <v>5243</v>
      </c>
      <c r="I1476" s="24">
        <v>5147</v>
      </c>
      <c r="J1476" s="25">
        <v>0</v>
      </c>
      <c r="K1476" s="25">
        <v>0.3</v>
      </c>
      <c r="L1476" s="21" t="s">
        <v>6</v>
      </c>
      <c r="M1476" s="21" t="s">
        <v>6</v>
      </c>
      <c r="N1476" s="21">
        <v>0</v>
      </c>
      <c r="O1476" s="21">
        <v>0</v>
      </c>
      <c r="P1476" s="21" t="s">
        <v>6</v>
      </c>
    </row>
    <row r="1477" spans="1:16" x14ac:dyDescent="0.35">
      <c r="A1477" s="21" t="s">
        <v>19</v>
      </c>
      <c r="B1477" s="21" t="s">
        <v>0</v>
      </c>
      <c r="C1477" s="21" t="s">
        <v>500</v>
      </c>
      <c r="D1477" s="21" t="s">
        <v>501</v>
      </c>
      <c r="E1477" s="22" t="s">
        <v>1587</v>
      </c>
      <c r="F1477" s="23">
        <v>8.0000000000000002E-3</v>
      </c>
      <c r="G1477" s="23">
        <v>3.7999999999999999E-2</v>
      </c>
      <c r="H1477" s="24">
        <v>5218</v>
      </c>
      <c r="I1477" s="24">
        <v>5147</v>
      </c>
      <c r="J1477" s="25">
        <v>0</v>
      </c>
      <c r="K1477" s="25">
        <v>0.3</v>
      </c>
      <c r="L1477" s="21" t="s">
        <v>6</v>
      </c>
      <c r="M1477" s="21" t="s">
        <v>6</v>
      </c>
      <c r="N1477" s="21">
        <v>0</v>
      </c>
      <c r="O1477" s="21">
        <v>0</v>
      </c>
      <c r="P1477" s="21" t="s">
        <v>6</v>
      </c>
    </row>
    <row r="1478" spans="1:16" x14ac:dyDescent="0.35">
      <c r="A1478" s="21" t="s">
        <v>19</v>
      </c>
      <c r="B1478" s="21" t="s">
        <v>1</v>
      </c>
      <c r="C1478" s="21" t="s">
        <v>500</v>
      </c>
      <c r="D1478" s="21" t="s">
        <v>501</v>
      </c>
      <c r="E1478" s="22" t="s">
        <v>1587</v>
      </c>
      <c r="F1478" s="23">
        <v>0</v>
      </c>
      <c r="G1478" s="23">
        <v>0.151</v>
      </c>
      <c r="H1478" s="24">
        <v>5208</v>
      </c>
      <c r="I1478" s="24">
        <v>5147</v>
      </c>
      <c r="J1478" s="25">
        <v>0</v>
      </c>
      <c r="K1478" s="25">
        <v>0.3</v>
      </c>
      <c r="L1478" s="21" t="s">
        <v>6</v>
      </c>
      <c r="M1478" s="21" t="s">
        <v>6</v>
      </c>
      <c r="N1478" s="21">
        <v>0</v>
      </c>
      <c r="O1478" s="21">
        <v>0</v>
      </c>
      <c r="P1478" s="21" t="s">
        <v>6</v>
      </c>
    </row>
    <row r="1479" spans="1:16" x14ac:dyDescent="0.35">
      <c r="A1479" s="21" t="s">
        <v>19</v>
      </c>
      <c r="B1479" s="21" t="s">
        <v>78</v>
      </c>
      <c r="C1479" s="21" t="s">
        <v>502</v>
      </c>
      <c r="D1479" s="21" t="s">
        <v>503</v>
      </c>
      <c r="E1479" s="22" t="s">
        <v>1587</v>
      </c>
      <c r="F1479" s="23">
        <v>0</v>
      </c>
      <c r="G1479" s="23">
        <v>0</v>
      </c>
      <c r="H1479" s="24">
        <v>284</v>
      </c>
      <c r="I1479" s="24">
        <v>325</v>
      </c>
      <c r="J1479" s="25">
        <v>0</v>
      </c>
      <c r="K1479" s="25">
        <v>0.5</v>
      </c>
      <c r="L1479" s="21" t="s">
        <v>6</v>
      </c>
      <c r="M1479" s="21" t="s">
        <v>6</v>
      </c>
      <c r="N1479" s="21">
        <v>0</v>
      </c>
      <c r="O1479" s="21">
        <v>0</v>
      </c>
      <c r="P1479" s="21" t="s">
        <v>6</v>
      </c>
    </row>
    <row r="1480" spans="1:16" x14ac:dyDescent="0.35">
      <c r="A1480" s="21" t="s">
        <v>19</v>
      </c>
      <c r="B1480" s="21" t="s">
        <v>81</v>
      </c>
      <c r="C1480" s="21" t="s">
        <v>502</v>
      </c>
      <c r="D1480" s="21" t="s">
        <v>503</v>
      </c>
      <c r="E1480" s="22" t="s">
        <v>1587</v>
      </c>
      <c r="F1480" s="23">
        <v>0.33100000000000002</v>
      </c>
      <c r="G1480" s="23">
        <v>0</v>
      </c>
      <c r="H1480" s="24">
        <v>284</v>
      </c>
      <c r="I1480" s="24">
        <v>325</v>
      </c>
      <c r="J1480" s="25">
        <v>0</v>
      </c>
      <c r="K1480" s="25">
        <v>0.5</v>
      </c>
      <c r="L1480" s="21" t="s">
        <v>6</v>
      </c>
      <c r="M1480" s="21" t="s">
        <v>6</v>
      </c>
      <c r="N1480" s="21">
        <v>0</v>
      </c>
      <c r="O1480" s="21">
        <v>0</v>
      </c>
      <c r="P1480" s="21" t="s">
        <v>6</v>
      </c>
    </row>
    <row r="1481" spans="1:16" x14ac:dyDescent="0.35">
      <c r="A1481" s="21" t="s">
        <v>19</v>
      </c>
      <c r="B1481" s="21" t="s">
        <v>82</v>
      </c>
      <c r="C1481" s="21" t="s">
        <v>502</v>
      </c>
      <c r="D1481" s="21" t="s">
        <v>503</v>
      </c>
      <c r="E1481" s="22" t="s">
        <v>1587</v>
      </c>
      <c r="F1481" s="23">
        <v>1.97</v>
      </c>
      <c r="G1481" s="23">
        <v>0</v>
      </c>
      <c r="H1481" s="24">
        <v>286</v>
      </c>
      <c r="I1481" s="24">
        <v>325</v>
      </c>
      <c r="J1481" s="25">
        <v>0</v>
      </c>
      <c r="K1481" s="25">
        <v>0.5</v>
      </c>
      <c r="L1481" s="21" t="s">
        <v>6</v>
      </c>
      <c r="M1481" s="21" t="s">
        <v>6</v>
      </c>
      <c r="N1481" s="21">
        <v>0</v>
      </c>
      <c r="O1481" s="21">
        <v>0</v>
      </c>
      <c r="P1481" s="21" t="s">
        <v>6</v>
      </c>
    </row>
    <row r="1482" spans="1:16" x14ac:dyDescent="0.35">
      <c r="A1482" s="21" t="s">
        <v>19</v>
      </c>
      <c r="B1482" s="21" t="s">
        <v>83</v>
      </c>
      <c r="C1482" s="21" t="s">
        <v>502</v>
      </c>
      <c r="D1482" s="21" t="s">
        <v>503</v>
      </c>
      <c r="E1482" s="22" t="s">
        <v>1587</v>
      </c>
      <c r="F1482" s="23">
        <v>0.71499999999999997</v>
      </c>
      <c r="G1482" s="23">
        <v>0</v>
      </c>
      <c r="H1482" s="24">
        <v>350</v>
      </c>
      <c r="I1482" s="24">
        <v>325</v>
      </c>
      <c r="J1482" s="25">
        <v>0</v>
      </c>
      <c r="K1482" s="25">
        <v>0.5</v>
      </c>
      <c r="L1482" s="21" t="s">
        <v>6</v>
      </c>
      <c r="M1482" s="21" t="s">
        <v>6</v>
      </c>
      <c r="N1482" s="21">
        <v>0</v>
      </c>
      <c r="O1482" s="21">
        <v>0</v>
      </c>
      <c r="P1482" s="21" t="s">
        <v>6</v>
      </c>
    </row>
    <row r="1483" spans="1:16" x14ac:dyDescent="0.35">
      <c r="A1483" s="21" t="s">
        <v>19</v>
      </c>
      <c r="B1483" s="21" t="s">
        <v>84</v>
      </c>
      <c r="C1483" s="21" t="s">
        <v>502</v>
      </c>
      <c r="D1483" s="21" t="s">
        <v>503</v>
      </c>
      <c r="E1483" s="22" t="s">
        <v>1587</v>
      </c>
      <c r="F1483" s="23">
        <v>4.7E-2</v>
      </c>
      <c r="G1483" s="23">
        <v>0</v>
      </c>
      <c r="H1483" s="24">
        <v>353</v>
      </c>
      <c r="I1483" s="24">
        <v>325</v>
      </c>
      <c r="J1483" s="25">
        <v>0</v>
      </c>
      <c r="K1483" s="25">
        <v>0.5</v>
      </c>
      <c r="L1483" s="21" t="s">
        <v>6</v>
      </c>
      <c r="M1483" s="21" t="s">
        <v>6</v>
      </c>
      <c r="N1483" s="21">
        <v>0</v>
      </c>
      <c r="O1483" s="21">
        <v>0</v>
      </c>
      <c r="P1483" s="21" t="s">
        <v>6</v>
      </c>
    </row>
    <row r="1484" spans="1:16" x14ac:dyDescent="0.35">
      <c r="A1484" s="21" t="s">
        <v>19</v>
      </c>
      <c r="B1484" s="21" t="s">
        <v>0</v>
      </c>
      <c r="C1484" s="21" t="s">
        <v>502</v>
      </c>
      <c r="D1484" s="21" t="s">
        <v>503</v>
      </c>
      <c r="E1484" s="22" t="s">
        <v>1587</v>
      </c>
      <c r="F1484" s="23">
        <v>0</v>
      </c>
      <c r="G1484" s="23">
        <v>2.5000000000000001E-2</v>
      </c>
      <c r="H1484" s="24">
        <v>353</v>
      </c>
      <c r="I1484" s="24">
        <v>325</v>
      </c>
      <c r="J1484" s="25">
        <v>0</v>
      </c>
      <c r="K1484" s="25">
        <v>0.5</v>
      </c>
      <c r="L1484" s="21" t="s">
        <v>6</v>
      </c>
      <c r="M1484" s="21" t="s">
        <v>6</v>
      </c>
      <c r="N1484" s="21">
        <v>0</v>
      </c>
      <c r="O1484" s="21">
        <v>0</v>
      </c>
      <c r="P1484" s="21" t="s">
        <v>6</v>
      </c>
    </row>
    <row r="1485" spans="1:16" x14ac:dyDescent="0.35">
      <c r="A1485" s="21" t="s">
        <v>19</v>
      </c>
      <c r="B1485" s="21" t="s">
        <v>1</v>
      </c>
      <c r="C1485" s="21" t="s">
        <v>502</v>
      </c>
      <c r="D1485" s="21" t="s">
        <v>503</v>
      </c>
      <c r="E1485" s="22" t="s">
        <v>1587</v>
      </c>
      <c r="F1485" s="23">
        <v>0</v>
      </c>
      <c r="G1485" s="23">
        <v>0.1</v>
      </c>
      <c r="H1485" s="24">
        <v>355</v>
      </c>
      <c r="I1485" s="24">
        <v>325</v>
      </c>
      <c r="J1485" s="25">
        <v>0</v>
      </c>
      <c r="K1485" s="25">
        <v>0.5</v>
      </c>
      <c r="L1485" s="21" t="s">
        <v>6</v>
      </c>
      <c r="M1485" s="21" t="s">
        <v>6</v>
      </c>
      <c r="N1485" s="21">
        <v>0</v>
      </c>
      <c r="O1485" s="21">
        <v>0</v>
      </c>
      <c r="P1485" s="21" t="s">
        <v>6</v>
      </c>
    </row>
    <row r="1486" spans="1:16" x14ac:dyDescent="0.35">
      <c r="A1486" s="21" t="s">
        <v>19</v>
      </c>
      <c r="B1486" s="21" t="s">
        <v>78</v>
      </c>
      <c r="C1486" s="21" t="s">
        <v>504</v>
      </c>
      <c r="D1486" s="21" t="s">
        <v>505</v>
      </c>
      <c r="E1486" s="22" t="s">
        <v>1587</v>
      </c>
      <c r="F1486" s="23">
        <v>0</v>
      </c>
      <c r="G1486" s="23">
        <v>0</v>
      </c>
      <c r="H1486" s="24">
        <v>15566</v>
      </c>
      <c r="I1486" s="24">
        <v>14727</v>
      </c>
      <c r="J1486" s="25">
        <v>2</v>
      </c>
      <c r="K1486" s="25">
        <v>0.25</v>
      </c>
      <c r="L1486" s="21" t="s">
        <v>6</v>
      </c>
      <c r="M1486" s="21" t="s">
        <v>6</v>
      </c>
      <c r="N1486" s="21">
        <v>0</v>
      </c>
      <c r="O1486" s="21">
        <v>0</v>
      </c>
      <c r="P1486" s="21" t="s">
        <v>6</v>
      </c>
    </row>
    <row r="1487" spans="1:16" x14ac:dyDescent="0.35">
      <c r="A1487" s="21" t="s">
        <v>19</v>
      </c>
      <c r="B1487" s="21" t="s">
        <v>81</v>
      </c>
      <c r="C1487" s="21" t="s">
        <v>504</v>
      </c>
      <c r="D1487" s="21" t="s">
        <v>505</v>
      </c>
      <c r="E1487" s="22" t="s">
        <v>1587</v>
      </c>
      <c r="F1487" s="23">
        <v>4.3999999999999997E-2</v>
      </c>
      <c r="G1487" s="23">
        <v>0</v>
      </c>
      <c r="H1487" s="24">
        <v>15625</v>
      </c>
      <c r="I1487" s="24">
        <v>14727</v>
      </c>
      <c r="J1487" s="25">
        <v>2</v>
      </c>
      <c r="K1487" s="25">
        <v>0.25</v>
      </c>
      <c r="L1487" s="21" t="s">
        <v>6</v>
      </c>
      <c r="M1487" s="21" t="s">
        <v>6</v>
      </c>
      <c r="N1487" s="21">
        <v>0</v>
      </c>
      <c r="O1487" s="21">
        <v>0</v>
      </c>
      <c r="P1487" s="21" t="s">
        <v>6</v>
      </c>
    </row>
    <row r="1488" spans="1:16" x14ac:dyDescent="0.35">
      <c r="A1488" s="21" t="s">
        <v>19</v>
      </c>
      <c r="B1488" s="21" t="s">
        <v>82</v>
      </c>
      <c r="C1488" s="21" t="s">
        <v>504</v>
      </c>
      <c r="D1488" s="21" t="s">
        <v>505</v>
      </c>
      <c r="E1488" s="22" t="s">
        <v>1587</v>
      </c>
      <c r="F1488" s="23">
        <v>0.27400000000000002</v>
      </c>
      <c r="G1488" s="23">
        <v>0</v>
      </c>
      <c r="H1488" s="24">
        <v>15841</v>
      </c>
      <c r="I1488" s="24">
        <v>14727</v>
      </c>
      <c r="J1488" s="25">
        <v>2</v>
      </c>
      <c r="K1488" s="25">
        <v>0.25</v>
      </c>
      <c r="L1488" s="21" t="s">
        <v>6</v>
      </c>
      <c r="M1488" s="21" t="s">
        <v>6</v>
      </c>
      <c r="N1488" s="21">
        <v>0</v>
      </c>
      <c r="O1488" s="21">
        <v>0</v>
      </c>
      <c r="P1488" s="21" t="s">
        <v>6</v>
      </c>
    </row>
    <row r="1489" spans="1:16" x14ac:dyDescent="0.35">
      <c r="A1489" s="21" t="s">
        <v>19</v>
      </c>
      <c r="B1489" s="21" t="s">
        <v>83</v>
      </c>
      <c r="C1489" s="21" t="s">
        <v>504</v>
      </c>
      <c r="D1489" s="21" t="s">
        <v>505</v>
      </c>
      <c r="E1489" s="22" t="s">
        <v>1587</v>
      </c>
      <c r="F1489" s="23">
        <v>0.59499999999999997</v>
      </c>
      <c r="G1489" s="23">
        <v>0</v>
      </c>
      <c r="H1489" s="24">
        <v>14457</v>
      </c>
      <c r="I1489" s="24">
        <v>14727</v>
      </c>
      <c r="J1489" s="25">
        <v>2</v>
      </c>
      <c r="K1489" s="25">
        <v>0.25</v>
      </c>
      <c r="L1489" s="21" t="s">
        <v>6</v>
      </c>
      <c r="M1489" s="21" t="s">
        <v>6</v>
      </c>
      <c r="N1489" s="21">
        <v>0</v>
      </c>
      <c r="O1489" s="21">
        <v>0</v>
      </c>
      <c r="P1489" s="21" t="s">
        <v>6</v>
      </c>
    </row>
    <row r="1490" spans="1:16" x14ac:dyDescent="0.35">
      <c r="A1490" s="21" t="s">
        <v>19</v>
      </c>
      <c r="B1490" s="21" t="s">
        <v>84</v>
      </c>
      <c r="C1490" s="21" t="s">
        <v>504</v>
      </c>
      <c r="D1490" s="21" t="s">
        <v>505</v>
      </c>
      <c r="E1490" s="22" t="s">
        <v>1587</v>
      </c>
      <c r="F1490" s="23">
        <v>0.94599999999999995</v>
      </c>
      <c r="G1490" s="23">
        <v>0</v>
      </c>
      <c r="H1490" s="24">
        <v>14701</v>
      </c>
      <c r="I1490" s="24">
        <v>14727</v>
      </c>
      <c r="J1490" s="25">
        <v>2</v>
      </c>
      <c r="K1490" s="25">
        <v>0.25</v>
      </c>
      <c r="L1490" s="21" t="s">
        <v>6</v>
      </c>
      <c r="M1490" s="21" t="s">
        <v>6</v>
      </c>
      <c r="N1490" s="21">
        <v>0</v>
      </c>
      <c r="O1490" s="21">
        <v>0</v>
      </c>
      <c r="P1490" s="21" t="s">
        <v>6</v>
      </c>
    </row>
    <row r="1491" spans="1:16" x14ac:dyDescent="0.35">
      <c r="A1491" s="21" t="s">
        <v>19</v>
      </c>
      <c r="B1491" s="21" t="s">
        <v>0</v>
      </c>
      <c r="C1491" s="21" t="s">
        <v>504</v>
      </c>
      <c r="D1491" s="21" t="s">
        <v>505</v>
      </c>
      <c r="E1491" s="22" t="s">
        <v>1587</v>
      </c>
      <c r="F1491" s="23">
        <v>2.0640000000000001</v>
      </c>
      <c r="G1491" s="23">
        <v>8.6999999999999994E-2</v>
      </c>
      <c r="H1491" s="24">
        <v>14713</v>
      </c>
      <c r="I1491" s="24">
        <v>14727</v>
      </c>
      <c r="J1491" s="25">
        <v>2</v>
      </c>
      <c r="K1491" s="25">
        <v>0.25</v>
      </c>
      <c r="L1491" s="21" t="s">
        <v>6</v>
      </c>
      <c r="M1491" s="21" t="s">
        <v>6</v>
      </c>
      <c r="N1491" s="21">
        <v>0</v>
      </c>
      <c r="O1491" s="21">
        <v>0</v>
      </c>
      <c r="P1491" s="21" t="s">
        <v>6</v>
      </c>
    </row>
    <row r="1492" spans="1:16" x14ac:dyDescent="0.35">
      <c r="A1492" s="21" t="s">
        <v>19</v>
      </c>
      <c r="B1492" s="21" t="s">
        <v>1</v>
      </c>
      <c r="C1492" s="21" t="s">
        <v>504</v>
      </c>
      <c r="D1492" s="21" t="s">
        <v>505</v>
      </c>
      <c r="E1492" s="22" t="s">
        <v>1587</v>
      </c>
      <c r="F1492" s="23">
        <v>6.5000000000000002E-2</v>
      </c>
      <c r="G1492" s="23">
        <v>0.34699999999999998</v>
      </c>
      <c r="H1492" s="24">
        <v>14685</v>
      </c>
      <c r="I1492" s="24">
        <v>14727</v>
      </c>
      <c r="J1492" s="25">
        <v>2</v>
      </c>
      <c r="K1492" s="25">
        <v>0.25</v>
      </c>
      <c r="L1492" s="21" t="s">
        <v>6</v>
      </c>
      <c r="M1492" s="21" t="s">
        <v>6</v>
      </c>
      <c r="N1492" s="21">
        <v>0</v>
      </c>
      <c r="O1492" s="21">
        <v>0</v>
      </c>
      <c r="P1492" s="21" t="s">
        <v>6</v>
      </c>
    </row>
    <row r="1493" spans="1:16" x14ac:dyDescent="0.35">
      <c r="A1493" s="21" t="s">
        <v>19</v>
      </c>
      <c r="B1493" s="21" t="s">
        <v>78</v>
      </c>
      <c r="C1493" s="21" t="s">
        <v>506</v>
      </c>
      <c r="D1493" s="21" t="s">
        <v>507</v>
      </c>
      <c r="E1493" s="22" t="s">
        <v>1587</v>
      </c>
      <c r="F1493" s="23">
        <v>0</v>
      </c>
      <c r="G1493" s="23">
        <v>0</v>
      </c>
      <c r="H1493" s="24">
        <v>10963</v>
      </c>
      <c r="I1493" s="24">
        <v>10432</v>
      </c>
      <c r="J1493" s="25">
        <v>2</v>
      </c>
      <c r="K1493" s="25">
        <v>0.25</v>
      </c>
      <c r="L1493" s="21" t="s">
        <v>6</v>
      </c>
      <c r="M1493" s="21" t="s">
        <v>6</v>
      </c>
      <c r="N1493" s="21">
        <v>0</v>
      </c>
      <c r="O1493" s="21">
        <v>0</v>
      </c>
      <c r="P1493" s="21" t="s">
        <v>6</v>
      </c>
    </row>
    <row r="1494" spans="1:16" x14ac:dyDescent="0.35">
      <c r="A1494" s="21" t="s">
        <v>19</v>
      </c>
      <c r="B1494" s="21" t="s">
        <v>81</v>
      </c>
      <c r="C1494" s="21" t="s">
        <v>506</v>
      </c>
      <c r="D1494" s="21" t="s">
        <v>507</v>
      </c>
      <c r="E1494" s="22" t="s">
        <v>1587</v>
      </c>
      <c r="F1494" s="23">
        <v>5.0999999999999997E-2</v>
      </c>
      <c r="G1494" s="23">
        <v>0</v>
      </c>
      <c r="H1494" s="24">
        <v>11336</v>
      </c>
      <c r="I1494" s="24">
        <v>10432</v>
      </c>
      <c r="J1494" s="25">
        <v>2</v>
      </c>
      <c r="K1494" s="25">
        <v>0.25</v>
      </c>
      <c r="L1494" s="21" t="s">
        <v>6</v>
      </c>
      <c r="M1494" s="21" t="s">
        <v>6</v>
      </c>
      <c r="N1494" s="21">
        <v>0</v>
      </c>
      <c r="O1494" s="21">
        <v>0</v>
      </c>
      <c r="P1494" s="21" t="s">
        <v>6</v>
      </c>
    </row>
    <row r="1495" spans="1:16" x14ac:dyDescent="0.35">
      <c r="A1495" s="21" t="s">
        <v>19</v>
      </c>
      <c r="B1495" s="21" t="s">
        <v>82</v>
      </c>
      <c r="C1495" s="21" t="s">
        <v>506</v>
      </c>
      <c r="D1495" s="21" t="s">
        <v>507</v>
      </c>
      <c r="E1495" s="22" t="s">
        <v>1587</v>
      </c>
      <c r="F1495" s="23">
        <v>0.27800000000000002</v>
      </c>
      <c r="G1495" s="23">
        <v>0</v>
      </c>
      <c r="H1495" s="24">
        <v>11539</v>
      </c>
      <c r="I1495" s="24">
        <v>10432</v>
      </c>
      <c r="J1495" s="25">
        <v>2</v>
      </c>
      <c r="K1495" s="25">
        <v>0.25</v>
      </c>
      <c r="L1495" s="21" t="s">
        <v>6</v>
      </c>
      <c r="M1495" s="21" t="s">
        <v>6</v>
      </c>
      <c r="N1495" s="21">
        <v>0</v>
      </c>
      <c r="O1495" s="21">
        <v>0</v>
      </c>
      <c r="P1495" s="21" t="s">
        <v>6</v>
      </c>
    </row>
    <row r="1496" spans="1:16" x14ac:dyDescent="0.35">
      <c r="A1496" s="21" t="s">
        <v>19</v>
      </c>
      <c r="B1496" s="21" t="s">
        <v>83</v>
      </c>
      <c r="C1496" s="21" t="s">
        <v>506</v>
      </c>
      <c r="D1496" s="21" t="s">
        <v>507</v>
      </c>
      <c r="E1496" s="22" t="s">
        <v>1587</v>
      </c>
      <c r="F1496" s="23">
        <v>1.4610000000000001</v>
      </c>
      <c r="G1496" s="23">
        <v>0</v>
      </c>
      <c r="H1496" s="24">
        <v>10610</v>
      </c>
      <c r="I1496" s="24">
        <v>10432</v>
      </c>
      <c r="J1496" s="25">
        <v>2</v>
      </c>
      <c r="K1496" s="25">
        <v>0.25</v>
      </c>
      <c r="L1496" s="21" t="s">
        <v>6</v>
      </c>
      <c r="M1496" s="21" t="s">
        <v>6</v>
      </c>
      <c r="N1496" s="21">
        <v>0</v>
      </c>
      <c r="O1496" s="21">
        <v>0</v>
      </c>
      <c r="P1496" s="21" t="s">
        <v>6</v>
      </c>
    </row>
    <row r="1497" spans="1:16" x14ac:dyDescent="0.35">
      <c r="A1497" s="21" t="s">
        <v>19</v>
      </c>
      <c r="B1497" s="21" t="s">
        <v>84</v>
      </c>
      <c r="C1497" s="21" t="s">
        <v>506</v>
      </c>
      <c r="D1497" s="21" t="s">
        <v>507</v>
      </c>
      <c r="E1497" s="22" t="s">
        <v>1587</v>
      </c>
      <c r="F1497" s="23">
        <v>3.3149999999999999</v>
      </c>
      <c r="G1497" s="23">
        <v>0</v>
      </c>
      <c r="H1497" s="24">
        <v>10742</v>
      </c>
      <c r="I1497" s="24">
        <v>10432</v>
      </c>
      <c r="J1497" s="25">
        <v>2</v>
      </c>
      <c r="K1497" s="25">
        <v>0.25</v>
      </c>
      <c r="L1497" s="21" t="s">
        <v>6</v>
      </c>
      <c r="M1497" s="21" t="s">
        <v>6</v>
      </c>
      <c r="N1497" s="21">
        <v>0</v>
      </c>
      <c r="O1497" s="21">
        <v>0</v>
      </c>
      <c r="P1497" s="21" t="s">
        <v>6</v>
      </c>
    </row>
    <row r="1498" spans="1:16" x14ac:dyDescent="0.35">
      <c r="A1498" s="21" t="s">
        <v>19</v>
      </c>
      <c r="B1498" s="21" t="s">
        <v>0</v>
      </c>
      <c r="C1498" s="21" t="s">
        <v>506</v>
      </c>
      <c r="D1498" s="21" t="s">
        <v>507</v>
      </c>
      <c r="E1498" s="22" t="s">
        <v>1587</v>
      </c>
      <c r="F1498" s="23">
        <v>1.889</v>
      </c>
      <c r="G1498" s="23">
        <v>5.8000000000000003E-2</v>
      </c>
      <c r="H1498" s="24">
        <v>10889</v>
      </c>
      <c r="I1498" s="24">
        <v>10432</v>
      </c>
      <c r="J1498" s="25">
        <v>2</v>
      </c>
      <c r="K1498" s="25">
        <v>0.25</v>
      </c>
      <c r="L1498" s="21" t="s">
        <v>6</v>
      </c>
      <c r="M1498" s="21" t="s">
        <v>6</v>
      </c>
      <c r="N1498" s="21">
        <v>0</v>
      </c>
      <c r="O1498" s="21">
        <v>0</v>
      </c>
      <c r="P1498" s="21" t="s">
        <v>6</v>
      </c>
    </row>
    <row r="1499" spans="1:16" x14ac:dyDescent="0.35">
      <c r="A1499" s="21" t="s">
        <v>19</v>
      </c>
      <c r="B1499" s="21" t="s">
        <v>1</v>
      </c>
      <c r="C1499" s="21" t="s">
        <v>506</v>
      </c>
      <c r="D1499" s="21" t="s">
        <v>507</v>
      </c>
      <c r="E1499" s="22" t="s">
        <v>1587</v>
      </c>
      <c r="F1499" s="23">
        <v>8.0000000000000002E-3</v>
      </c>
      <c r="G1499" s="23">
        <v>0.23300000000000001</v>
      </c>
      <c r="H1499" s="24">
        <v>10802</v>
      </c>
      <c r="I1499" s="24">
        <v>10432</v>
      </c>
      <c r="J1499" s="25">
        <v>2</v>
      </c>
      <c r="K1499" s="25">
        <v>0.25</v>
      </c>
      <c r="L1499" s="21" t="s">
        <v>6</v>
      </c>
      <c r="M1499" s="21" t="s">
        <v>6</v>
      </c>
      <c r="N1499" s="21">
        <v>0</v>
      </c>
      <c r="O1499" s="21">
        <v>0</v>
      </c>
      <c r="P1499" s="21" t="s">
        <v>6</v>
      </c>
    </row>
    <row r="1500" spans="1:16" x14ac:dyDescent="0.35">
      <c r="A1500" s="21" t="s">
        <v>19</v>
      </c>
      <c r="B1500" s="21" t="s">
        <v>78</v>
      </c>
      <c r="C1500" s="21" t="s">
        <v>508</v>
      </c>
      <c r="D1500" s="21" t="s">
        <v>509</v>
      </c>
      <c r="E1500" s="22" t="s">
        <v>1587</v>
      </c>
      <c r="F1500" s="23">
        <v>0</v>
      </c>
      <c r="G1500" s="23">
        <v>0</v>
      </c>
      <c r="H1500" s="24">
        <v>30400</v>
      </c>
      <c r="I1500" s="24">
        <v>32057</v>
      </c>
      <c r="J1500" s="25">
        <v>2</v>
      </c>
      <c r="K1500" s="25">
        <v>0.25</v>
      </c>
      <c r="L1500" s="21" t="s">
        <v>6</v>
      </c>
      <c r="M1500" s="21" t="s">
        <v>6</v>
      </c>
      <c r="N1500" s="21">
        <v>0</v>
      </c>
      <c r="O1500" s="21">
        <v>0</v>
      </c>
      <c r="P1500" s="21" t="s">
        <v>6</v>
      </c>
    </row>
    <row r="1501" spans="1:16" x14ac:dyDescent="0.35">
      <c r="A1501" s="21" t="s">
        <v>19</v>
      </c>
      <c r="B1501" s="21" t="s">
        <v>81</v>
      </c>
      <c r="C1501" s="21" t="s">
        <v>508</v>
      </c>
      <c r="D1501" s="21" t="s">
        <v>509</v>
      </c>
      <c r="E1501" s="22" t="s">
        <v>1587</v>
      </c>
      <c r="F1501" s="23">
        <v>0</v>
      </c>
      <c r="G1501" s="23">
        <v>0</v>
      </c>
      <c r="H1501" s="24">
        <v>30348</v>
      </c>
      <c r="I1501" s="24">
        <v>32057</v>
      </c>
      <c r="J1501" s="25">
        <v>2</v>
      </c>
      <c r="K1501" s="25">
        <v>0.25</v>
      </c>
      <c r="L1501" s="21" t="s">
        <v>6</v>
      </c>
      <c r="M1501" s="21" t="s">
        <v>6</v>
      </c>
      <c r="N1501" s="21">
        <v>0</v>
      </c>
      <c r="O1501" s="21">
        <v>0</v>
      </c>
      <c r="P1501" s="21" t="s">
        <v>6</v>
      </c>
    </row>
    <row r="1502" spans="1:16" x14ac:dyDescent="0.35">
      <c r="A1502" s="21" t="s">
        <v>19</v>
      </c>
      <c r="B1502" s="21" t="s">
        <v>82</v>
      </c>
      <c r="C1502" s="21" t="s">
        <v>508</v>
      </c>
      <c r="D1502" s="21" t="s">
        <v>509</v>
      </c>
      <c r="E1502" s="22" t="s">
        <v>1587</v>
      </c>
      <c r="F1502" s="23">
        <v>0</v>
      </c>
      <c r="G1502" s="23">
        <v>0</v>
      </c>
      <c r="H1502" s="24">
        <v>30339</v>
      </c>
      <c r="I1502" s="24">
        <v>32057</v>
      </c>
      <c r="J1502" s="25">
        <v>2</v>
      </c>
      <c r="K1502" s="25">
        <v>0.25</v>
      </c>
      <c r="L1502" s="21" t="s">
        <v>6</v>
      </c>
      <c r="M1502" s="21" t="s">
        <v>6</v>
      </c>
      <c r="N1502" s="21">
        <v>0</v>
      </c>
      <c r="O1502" s="21">
        <v>0</v>
      </c>
      <c r="P1502" s="21" t="s">
        <v>6</v>
      </c>
    </row>
    <row r="1503" spans="1:16" x14ac:dyDescent="0.35">
      <c r="A1503" s="21" t="s">
        <v>19</v>
      </c>
      <c r="B1503" s="21" t="s">
        <v>83</v>
      </c>
      <c r="C1503" s="21" t="s">
        <v>508</v>
      </c>
      <c r="D1503" s="21" t="s">
        <v>509</v>
      </c>
      <c r="E1503" s="22" t="s">
        <v>1587</v>
      </c>
      <c r="F1503" s="23">
        <v>0</v>
      </c>
      <c r="G1503" s="23">
        <v>0</v>
      </c>
      <c r="H1503" s="24">
        <v>30416</v>
      </c>
      <c r="I1503" s="24">
        <v>32057</v>
      </c>
      <c r="J1503" s="25">
        <v>2</v>
      </c>
      <c r="K1503" s="25">
        <v>0.25</v>
      </c>
      <c r="L1503" s="21" t="s">
        <v>6</v>
      </c>
      <c r="M1503" s="21" t="s">
        <v>6</v>
      </c>
      <c r="N1503" s="21">
        <v>0</v>
      </c>
      <c r="O1503" s="21">
        <v>0</v>
      </c>
      <c r="P1503" s="21" t="s">
        <v>6</v>
      </c>
    </row>
    <row r="1504" spans="1:16" x14ac:dyDescent="0.35">
      <c r="A1504" s="21" t="s">
        <v>19</v>
      </c>
      <c r="B1504" s="21" t="s">
        <v>84</v>
      </c>
      <c r="C1504" s="21" t="s">
        <v>508</v>
      </c>
      <c r="D1504" s="21" t="s">
        <v>509</v>
      </c>
      <c r="E1504" s="22" t="s">
        <v>1587</v>
      </c>
      <c r="F1504" s="23">
        <v>2.3149999999999999</v>
      </c>
      <c r="G1504" s="23">
        <v>0</v>
      </c>
      <c r="H1504" s="24">
        <v>30548</v>
      </c>
      <c r="I1504" s="24">
        <v>32057</v>
      </c>
      <c r="J1504" s="25">
        <v>2</v>
      </c>
      <c r="K1504" s="25">
        <v>0.25</v>
      </c>
      <c r="L1504" s="21" t="s">
        <v>6</v>
      </c>
      <c r="M1504" s="21" t="s">
        <v>6</v>
      </c>
      <c r="N1504" s="21">
        <v>0</v>
      </c>
      <c r="O1504" s="21">
        <v>0</v>
      </c>
      <c r="P1504" s="21" t="s">
        <v>6</v>
      </c>
    </row>
    <row r="1505" spans="1:16" x14ac:dyDescent="0.35">
      <c r="A1505" s="21" t="s">
        <v>19</v>
      </c>
      <c r="B1505" s="21" t="s">
        <v>0</v>
      </c>
      <c r="C1505" s="21" t="s">
        <v>508</v>
      </c>
      <c r="D1505" s="21" t="s">
        <v>509</v>
      </c>
      <c r="E1505" s="22" t="s">
        <v>1587</v>
      </c>
      <c r="F1505" s="23">
        <v>1.615</v>
      </c>
      <c r="G1505" s="23">
        <v>4.1000000000000002E-2</v>
      </c>
      <c r="H1505" s="24">
        <v>30830</v>
      </c>
      <c r="I1505" s="24">
        <v>32057</v>
      </c>
      <c r="J1505" s="25">
        <v>2</v>
      </c>
      <c r="K1505" s="25">
        <v>0.25</v>
      </c>
      <c r="L1505" s="21" t="s">
        <v>6</v>
      </c>
      <c r="M1505" s="21" t="s">
        <v>6</v>
      </c>
      <c r="N1505" s="21">
        <v>0</v>
      </c>
      <c r="O1505" s="21">
        <v>0</v>
      </c>
      <c r="P1505" s="21" t="s">
        <v>6</v>
      </c>
    </row>
    <row r="1506" spans="1:16" x14ac:dyDescent="0.35">
      <c r="A1506" s="21" t="s">
        <v>19</v>
      </c>
      <c r="B1506" s="21" t="s">
        <v>1</v>
      </c>
      <c r="C1506" s="21" t="s">
        <v>508</v>
      </c>
      <c r="D1506" s="21" t="s">
        <v>509</v>
      </c>
      <c r="E1506" s="22" t="s">
        <v>1587</v>
      </c>
      <c r="F1506" s="23">
        <v>0</v>
      </c>
      <c r="G1506" s="23">
        <v>0.16300000000000001</v>
      </c>
      <c r="H1506" s="24">
        <v>31809</v>
      </c>
      <c r="I1506" s="24">
        <v>32057</v>
      </c>
      <c r="J1506" s="25">
        <v>2</v>
      </c>
      <c r="K1506" s="25">
        <v>0.25</v>
      </c>
      <c r="L1506" s="21" t="s">
        <v>6</v>
      </c>
      <c r="M1506" s="21" t="s">
        <v>6</v>
      </c>
      <c r="N1506" s="21">
        <v>0</v>
      </c>
      <c r="O1506" s="21">
        <v>0</v>
      </c>
      <c r="P1506" s="21" t="s">
        <v>6</v>
      </c>
    </row>
    <row r="1507" spans="1:16" x14ac:dyDescent="0.35">
      <c r="A1507" s="21" t="s">
        <v>19</v>
      </c>
      <c r="B1507" s="21" t="s">
        <v>78</v>
      </c>
      <c r="C1507" s="21" t="s">
        <v>510</v>
      </c>
      <c r="D1507" s="21" t="s">
        <v>511</v>
      </c>
      <c r="E1507" s="22" t="s">
        <v>1585</v>
      </c>
      <c r="F1507" s="23">
        <v>0</v>
      </c>
      <c r="G1507" s="23">
        <v>0</v>
      </c>
      <c r="H1507" s="24">
        <v>6093</v>
      </c>
      <c r="I1507" s="24">
        <v>6170</v>
      </c>
      <c r="J1507" s="25">
        <v>0</v>
      </c>
      <c r="K1507" s="25">
        <v>3</v>
      </c>
      <c r="L1507" s="21" t="s">
        <v>6</v>
      </c>
      <c r="M1507" s="21" t="s">
        <v>6</v>
      </c>
      <c r="N1507" s="21">
        <v>0</v>
      </c>
      <c r="O1507" s="21">
        <v>0</v>
      </c>
      <c r="P1507" s="21" t="s">
        <v>6</v>
      </c>
    </row>
    <row r="1508" spans="1:16" x14ac:dyDescent="0.35">
      <c r="A1508" s="21" t="s">
        <v>19</v>
      </c>
      <c r="B1508" s="21" t="s">
        <v>81</v>
      </c>
      <c r="C1508" s="21" t="s">
        <v>510</v>
      </c>
      <c r="D1508" s="21" t="s">
        <v>511</v>
      </c>
      <c r="E1508" s="22" t="s">
        <v>1585</v>
      </c>
      <c r="F1508" s="23">
        <v>5.2999999999999999E-2</v>
      </c>
      <c r="G1508" s="23">
        <v>0</v>
      </c>
      <c r="H1508" s="24">
        <v>6109</v>
      </c>
      <c r="I1508" s="24">
        <v>6170</v>
      </c>
      <c r="J1508" s="25">
        <v>0</v>
      </c>
      <c r="K1508" s="25">
        <v>3</v>
      </c>
      <c r="L1508" s="21" t="s">
        <v>6</v>
      </c>
      <c r="M1508" s="21" t="s">
        <v>6</v>
      </c>
      <c r="N1508" s="21">
        <v>0</v>
      </c>
      <c r="O1508" s="21">
        <v>0</v>
      </c>
      <c r="P1508" s="21" t="s">
        <v>6</v>
      </c>
    </row>
    <row r="1509" spans="1:16" x14ac:dyDescent="0.35">
      <c r="A1509" s="21" t="s">
        <v>19</v>
      </c>
      <c r="B1509" s="21" t="s">
        <v>82</v>
      </c>
      <c r="C1509" s="21" t="s">
        <v>510</v>
      </c>
      <c r="D1509" s="21" t="s">
        <v>511</v>
      </c>
      <c r="E1509" s="22" t="s">
        <v>1585</v>
      </c>
      <c r="F1509" s="23">
        <v>1.05</v>
      </c>
      <c r="G1509" s="23">
        <v>0</v>
      </c>
      <c r="H1509" s="24">
        <v>6177</v>
      </c>
      <c r="I1509" s="24">
        <v>6170</v>
      </c>
      <c r="J1509" s="25">
        <v>0</v>
      </c>
      <c r="K1509" s="25">
        <v>3</v>
      </c>
      <c r="L1509" s="21" t="s">
        <v>6</v>
      </c>
      <c r="M1509" s="21" t="s">
        <v>6</v>
      </c>
      <c r="N1509" s="21">
        <v>0</v>
      </c>
      <c r="O1509" s="21">
        <v>0</v>
      </c>
      <c r="P1509" s="21" t="s">
        <v>6</v>
      </c>
    </row>
    <row r="1510" spans="1:16" x14ac:dyDescent="0.35">
      <c r="A1510" s="21" t="s">
        <v>19</v>
      </c>
      <c r="B1510" s="21" t="s">
        <v>83</v>
      </c>
      <c r="C1510" s="21" t="s">
        <v>510</v>
      </c>
      <c r="D1510" s="21" t="s">
        <v>511</v>
      </c>
      <c r="E1510" s="22" t="s">
        <v>1585</v>
      </c>
      <c r="F1510" s="23">
        <v>0.42799999999999999</v>
      </c>
      <c r="G1510" s="23">
        <v>0</v>
      </c>
      <c r="H1510" s="24">
        <v>5815</v>
      </c>
      <c r="I1510" s="24">
        <v>6170</v>
      </c>
      <c r="J1510" s="25">
        <v>0</v>
      </c>
      <c r="K1510" s="25">
        <v>3</v>
      </c>
      <c r="L1510" s="21" t="s">
        <v>6</v>
      </c>
      <c r="M1510" s="21" t="s">
        <v>6</v>
      </c>
      <c r="N1510" s="21">
        <v>0</v>
      </c>
      <c r="O1510" s="21">
        <v>0</v>
      </c>
      <c r="P1510" s="21" t="s">
        <v>6</v>
      </c>
    </row>
    <row r="1511" spans="1:16" x14ac:dyDescent="0.35">
      <c r="A1511" s="21" t="s">
        <v>19</v>
      </c>
      <c r="B1511" s="21" t="s">
        <v>84</v>
      </c>
      <c r="C1511" s="21" t="s">
        <v>510</v>
      </c>
      <c r="D1511" s="21" t="s">
        <v>511</v>
      </c>
      <c r="E1511" s="22" t="s">
        <v>1585</v>
      </c>
      <c r="F1511" s="23">
        <v>0.55900000000000005</v>
      </c>
      <c r="G1511" s="23">
        <v>0.02</v>
      </c>
      <c r="H1511" s="24">
        <v>5887</v>
      </c>
      <c r="I1511" s="24">
        <v>6170</v>
      </c>
      <c r="J1511" s="25">
        <v>0</v>
      </c>
      <c r="K1511" s="25">
        <v>3</v>
      </c>
      <c r="L1511" s="21" t="s">
        <v>6</v>
      </c>
      <c r="M1511" s="21" t="s">
        <v>6</v>
      </c>
      <c r="N1511" s="21">
        <v>0</v>
      </c>
      <c r="O1511" s="21">
        <v>0</v>
      </c>
      <c r="P1511" s="21" t="s">
        <v>6</v>
      </c>
    </row>
    <row r="1512" spans="1:16" x14ac:dyDescent="0.35">
      <c r="A1512" s="21" t="s">
        <v>19</v>
      </c>
      <c r="B1512" s="21" t="s">
        <v>0</v>
      </c>
      <c r="C1512" s="21" t="s">
        <v>510</v>
      </c>
      <c r="D1512" s="21" t="s">
        <v>511</v>
      </c>
      <c r="E1512" s="22" t="s">
        <v>1585</v>
      </c>
      <c r="F1512" s="23">
        <v>0.219</v>
      </c>
      <c r="G1512" s="23">
        <v>3.9E-2</v>
      </c>
      <c r="H1512" s="24">
        <v>5947</v>
      </c>
      <c r="I1512" s="24">
        <v>6170</v>
      </c>
      <c r="J1512" s="25">
        <v>0</v>
      </c>
      <c r="K1512" s="25">
        <v>3</v>
      </c>
      <c r="L1512" s="21" t="s">
        <v>6</v>
      </c>
      <c r="M1512" s="21" t="s">
        <v>6</v>
      </c>
      <c r="N1512" s="21">
        <v>0</v>
      </c>
      <c r="O1512" s="21">
        <v>0</v>
      </c>
      <c r="P1512" s="21" t="s">
        <v>6</v>
      </c>
    </row>
    <row r="1513" spans="1:16" x14ac:dyDescent="0.35">
      <c r="A1513" s="21" t="s">
        <v>19</v>
      </c>
      <c r="B1513" s="21" t="s">
        <v>1</v>
      </c>
      <c r="C1513" s="21" t="s">
        <v>510</v>
      </c>
      <c r="D1513" s="21" t="s">
        <v>511</v>
      </c>
      <c r="E1513" s="22" t="s">
        <v>1585</v>
      </c>
      <c r="F1513" s="23">
        <v>0</v>
      </c>
      <c r="G1513" s="23">
        <v>8.1000000000000003E-2</v>
      </c>
      <c r="H1513" s="24">
        <v>6020</v>
      </c>
      <c r="I1513" s="24">
        <v>6170</v>
      </c>
      <c r="J1513" s="25">
        <v>0</v>
      </c>
      <c r="K1513" s="25">
        <v>3</v>
      </c>
      <c r="L1513" s="21" t="s">
        <v>6</v>
      </c>
      <c r="M1513" s="21" t="s">
        <v>6</v>
      </c>
      <c r="N1513" s="21">
        <v>0</v>
      </c>
      <c r="O1513" s="21">
        <v>0</v>
      </c>
      <c r="P1513" s="21" t="s">
        <v>6</v>
      </c>
    </row>
    <row r="1514" spans="1:16" x14ac:dyDescent="0.35">
      <c r="A1514" s="21" t="s">
        <v>19</v>
      </c>
      <c r="B1514" s="21" t="s">
        <v>78</v>
      </c>
      <c r="C1514" s="21" t="s">
        <v>512</v>
      </c>
      <c r="D1514" s="21" t="s">
        <v>513</v>
      </c>
      <c r="E1514" s="22" t="s">
        <v>1588</v>
      </c>
      <c r="F1514" s="23">
        <v>0.124</v>
      </c>
      <c r="G1514" s="23">
        <v>0</v>
      </c>
      <c r="H1514" s="24">
        <v>272</v>
      </c>
      <c r="I1514" s="24">
        <v>315</v>
      </c>
      <c r="J1514" s="25">
        <v>0</v>
      </c>
      <c r="K1514" s="25">
        <v>0.5</v>
      </c>
      <c r="L1514" s="21" t="s">
        <v>6</v>
      </c>
      <c r="M1514" s="21" t="s">
        <v>6</v>
      </c>
      <c r="N1514" s="21">
        <v>0</v>
      </c>
      <c r="O1514" s="21">
        <v>0</v>
      </c>
      <c r="P1514" s="21" t="s">
        <v>6</v>
      </c>
    </row>
    <row r="1515" spans="1:16" x14ac:dyDescent="0.35">
      <c r="A1515" s="21" t="s">
        <v>19</v>
      </c>
      <c r="B1515" s="21" t="s">
        <v>81</v>
      </c>
      <c r="C1515" s="21" t="s">
        <v>512</v>
      </c>
      <c r="D1515" s="21" t="s">
        <v>513</v>
      </c>
      <c r="E1515" s="22" t="s">
        <v>1588</v>
      </c>
      <c r="F1515" s="23">
        <v>0.38300000000000001</v>
      </c>
      <c r="G1515" s="23">
        <v>0</v>
      </c>
      <c r="H1515" s="24">
        <v>274</v>
      </c>
      <c r="I1515" s="24">
        <v>315</v>
      </c>
      <c r="J1515" s="25">
        <v>0</v>
      </c>
      <c r="K1515" s="25">
        <v>0.5</v>
      </c>
      <c r="L1515" s="21" t="s">
        <v>6</v>
      </c>
      <c r="M1515" s="21" t="s">
        <v>6</v>
      </c>
      <c r="N1515" s="21">
        <v>0</v>
      </c>
      <c r="O1515" s="21">
        <v>0</v>
      </c>
      <c r="P1515" s="21" t="s">
        <v>6</v>
      </c>
    </row>
    <row r="1516" spans="1:16" x14ac:dyDescent="0.35">
      <c r="A1516" s="21" t="s">
        <v>19</v>
      </c>
      <c r="B1516" s="21" t="s">
        <v>82</v>
      </c>
      <c r="C1516" s="21" t="s">
        <v>512</v>
      </c>
      <c r="D1516" s="21" t="s">
        <v>513</v>
      </c>
      <c r="E1516" s="22" t="s">
        <v>1588</v>
      </c>
      <c r="F1516" s="23">
        <v>0.88</v>
      </c>
      <c r="G1516" s="23">
        <v>3.0000000000000001E-3</v>
      </c>
      <c r="H1516" s="24">
        <v>276</v>
      </c>
      <c r="I1516" s="24">
        <v>315</v>
      </c>
      <c r="J1516" s="25">
        <v>0</v>
      </c>
      <c r="K1516" s="25">
        <v>0.5</v>
      </c>
      <c r="L1516" s="21" t="s">
        <v>6</v>
      </c>
      <c r="M1516" s="21" t="s">
        <v>6</v>
      </c>
      <c r="N1516" s="21">
        <v>0</v>
      </c>
      <c r="O1516" s="21">
        <v>0</v>
      </c>
      <c r="P1516" s="21" t="s">
        <v>6</v>
      </c>
    </row>
    <row r="1517" spans="1:16" x14ac:dyDescent="0.35">
      <c r="A1517" s="21" t="s">
        <v>19</v>
      </c>
      <c r="B1517" s="21" t="s">
        <v>83</v>
      </c>
      <c r="C1517" s="21" t="s">
        <v>512</v>
      </c>
      <c r="D1517" s="21" t="s">
        <v>513</v>
      </c>
      <c r="E1517" s="22" t="s">
        <v>1588</v>
      </c>
      <c r="F1517" s="23">
        <v>0.13600000000000001</v>
      </c>
      <c r="G1517" s="23">
        <v>1.2E-2</v>
      </c>
      <c r="H1517" s="24">
        <v>287</v>
      </c>
      <c r="I1517" s="24">
        <v>315</v>
      </c>
      <c r="J1517" s="25">
        <v>0</v>
      </c>
      <c r="K1517" s="25">
        <v>0.5</v>
      </c>
      <c r="L1517" s="21" t="s">
        <v>6</v>
      </c>
      <c r="M1517" s="21" t="s">
        <v>6</v>
      </c>
      <c r="N1517" s="21">
        <v>0</v>
      </c>
      <c r="O1517" s="21">
        <v>0</v>
      </c>
      <c r="P1517" s="21" t="s">
        <v>6</v>
      </c>
    </row>
    <row r="1518" spans="1:16" x14ac:dyDescent="0.35">
      <c r="A1518" s="21" t="s">
        <v>19</v>
      </c>
      <c r="B1518" s="21" t="s">
        <v>84</v>
      </c>
      <c r="C1518" s="21" t="s">
        <v>512</v>
      </c>
      <c r="D1518" s="21" t="s">
        <v>513</v>
      </c>
      <c r="E1518" s="22" t="s">
        <v>1588</v>
      </c>
      <c r="F1518" s="23">
        <v>-5.0000000000000001E-3</v>
      </c>
      <c r="G1518" s="23">
        <v>1.2E-2</v>
      </c>
      <c r="H1518" s="24">
        <v>288</v>
      </c>
      <c r="I1518" s="24">
        <v>315</v>
      </c>
      <c r="J1518" s="25">
        <v>0</v>
      </c>
      <c r="K1518" s="25">
        <v>0.5</v>
      </c>
      <c r="L1518" s="21" t="s">
        <v>6</v>
      </c>
      <c r="M1518" s="21" t="s">
        <v>6</v>
      </c>
      <c r="N1518" s="21">
        <v>0</v>
      </c>
      <c r="O1518" s="21">
        <v>0</v>
      </c>
      <c r="P1518" s="21" t="s">
        <v>6</v>
      </c>
    </row>
    <row r="1519" spans="1:16" x14ac:dyDescent="0.35">
      <c r="A1519" s="21" t="s">
        <v>19</v>
      </c>
      <c r="B1519" s="21" t="s">
        <v>0</v>
      </c>
      <c r="C1519" s="21" t="s">
        <v>512</v>
      </c>
      <c r="D1519" s="21" t="s">
        <v>513</v>
      </c>
      <c r="E1519" s="22" t="s">
        <v>1588</v>
      </c>
      <c r="F1519" s="23">
        <v>-5.0000000000000001E-3</v>
      </c>
      <c r="G1519" s="23">
        <v>1.2E-2</v>
      </c>
      <c r="H1519" s="24">
        <v>291</v>
      </c>
      <c r="I1519" s="24">
        <v>315</v>
      </c>
      <c r="J1519" s="25">
        <v>0</v>
      </c>
      <c r="K1519" s="25">
        <v>0.5</v>
      </c>
      <c r="L1519" s="21" t="s">
        <v>6</v>
      </c>
      <c r="M1519" s="21" t="s">
        <v>6</v>
      </c>
      <c r="N1519" s="21">
        <v>0</v>
      </c>
      <c r="O1519" s="21">
        <v>0</v>
      </c>
      <c r="P1519" s="21" t="s">
        <v>6</v>
      </c>
    </row>
    <row r="1520" spans="1:16" x14ac:dyDescent="0.35">
      <c r="A1520" s="21" t="s">
        <v>19</v>
      </c>
      <c r="B1520" s="21" t="s">
        <v>1</v>
      </c>
      <c r="C1520" s="21" t="s">
        <v>512</v>
      </c>
      <c r="D1520" s="21" t="s">
        <v>513</v>
      </c>
      <c r="E1520" s="22" t="s">
        <v>1588</v>
      </c>
      <c r="F1520" s="23">
        <v>0</v>
      </c>
      <c r="G1520" s="23">
        <v>1.2E-2</v>
      </c>
      <c r="H1520" s="24">
        <v>293</v>
      </c>
      <c r="I1520" s="24">
        <v>315</v>
      </c>
      <c r="J1520" s="25">
        <v>0</v>
      </c>
      <c r="K1520" s="25">
        <v>0.5</v>
      </c>
      <c r="L1520" s="21" t="s">
        <v>6</v>
      </c>
      <c r="M1520" s="21" t="s">
        <v>6</v>
      </c>
      <c r="N1520" s="21">
        <v>0</v>
      </c>
      <c r="O1520" s="21">
        <v>0</v>
      </c>
      <c r="P1520" s="21" t="s">
        <v>6</v>
      </c>
    </row>
    <row r="1521" spans="1:16" x14ac:dyDescent="0.35">
      <c r="A1521" s="21" t="s">
        <v>19</v>
      </c>
      <c r="B1521" s="21" t="s">
        <v>78</v>
      </c>
      <c r="C1521" s="21" t="s">
        <v>514</v>
      </c>
      <c r="D1521" s="21" t="s">
        <v>515</v>
      </c>
      <c r="E1521" s="22" t="s">
        <v>1588</v>
      </c>
      <c r="F1521" s="23">
        <v>0.28699999999999998</v>
      </c>
      <c r="G1521" s="23">
        <v>0</v>
      </c>
      <c r="H1521" s="24">
        <v>1446</v>
      </c>
      <c r="I1521" s="24">
        <v>1669</v>
      </c>
      <c r="J1521" s="25">
        <v>0</v>
      </c>
      <c r="K1521" s="25">
        <v>0.8</v>
      </c>
      <c r="L1521" s="21" t="s">
        <v>6</v>
      </c>
      <c r="M1521" s="21" t="s">
        <v>6</v>
      </c>
      <c r="N1521" s="21">
        <v>0</v>
      </c>
      <c r="O1521" s="21">
        <v>0</v>
      </c>
      <c r="P1521" s="21" t="s">
        <v>6</v>
      </c>
    </row>
    <row r="1522" spans="1:16" x14ac:dyDescent="0.35">
      <c r="A1522" s="21" t="s">
        <v>19</v>
      </c>
      <c r="B1522" s="21" t="s">
        <v>81</v>
      </c>
      <c r="C1522" s="21" t="s">
        <v>514</v>
      </c>
      <c r="D1522" s="21" t="s">
        <v>515</v>
      </c>
      <c r="E1522" s="22" t="s">
        <v>1588</v>
      </c>
      <c r="F1522" s="23">
        <v>0.89400000000000002</v>
      </c>
      <c r="G1522" s="23">
        <v>0</v>
      </c>
      <c r="H1522" s="24">
        <v>1464</v>
      </c>
      <c r="I1522" s="24">
        <v>1669</v>
      </c>
      <c r="J1522" s="25">
        <v>0</v>
      </c>
      <c r="K1522" s="25">
        <v>0.8</v>
      </c>
      <c r="L1522" s="21" t="s">
        <v>6</v>
      </c>
      <c r="M1522" s="21" t="s">
        <v>6</v>
      </c>
      <c r="N1522" s="21">
        <v>0</v>
      </c>
      <c r="O1522" s="21">
        <v>0</v>
      </c>
      <c r="P1522" s="21" t="s">
        <v>6</v>
      </c>
    </row>
    <row r="1523" spans="1:16" x14ac:dyDescent="0.35">
      <c r="A1523" s="21" t="s">
        <v>19</v>
      </c>
      <c r="B1523" s="21" t="s">
        <v>82</v>
      </c>
      <c r="C1523" s="21" t="s">
        <v>514</v>
      </c>
      <c r="D1523" s="21" t="s">
        <v>515</v>
      </c>
      <c r="E1523" s="22" t="s">
        <v>1588</v>
      </c>
      <c r="F1523" s="23">
        <v>0.96799999999999997</v>
      </c>
      <c r="G1523" s="23">
        <v>6.0000000000000001E-3</v>
      </c>
      <c r="H1523" s="24">
        <v>1481</v>
      </c>
      <c r="I1523" s="24">
        <v>1669</v>
      </c>
      <c r="J1523" s="25">
        <v>0</v>
      </c>
      <c r="K1523" s="25">
        <v>0.8</v>
      </c>
      <c r="L1523" s="21" t="s">
        <v>6</v>
      </c>
      <c r="M1523" s="21" t="s">
        <v>6</v>
      </c>
      <c r="N1523" s="21">
        <v>0</v>
      </c>
      <c r="O1523" s="21">
        <v>0</v>
      </c>
      <c r="P1523" s="21" t="s">
        <v>6</v>
      </c>
    </row>
    <row r="1524" spans="1:16" x14ac:dyDescent="0.35">
      <c r="A1524" s="21" t="s">
        <v>19</v>
      </c>
      <c r="B1524" s="21" t="s">
        <v>83</v>
      </c>
      <c r="C1524" s="21" t="s">
        <v>514</v>
      </c>
      <c r="D1524" s="21" t="s">
        <v>515</v>
      </c>
      <c r="E1524" s="22" t="s">
        <v>1588</v>
      </c>
      <c r="F1524" s="23">
        <v>0.128</v>
      </c>
      <c r="G1524" s="23">
        <v>2.3E-2</v>
      </c>
      <c r="H1524" s="24">
        <v>1284</v>
      </c>
      <c r="I1524" s="24">
        <v>1669</v>
      </c>
      <c r="J1524" s="25">
        <v>0</v>
      </c>
      <c r="K1524" s="25">
        <v>0.8</v>
      </c>
      <c r="L1524" s="21" t="s">
        <v>6</v>
      </c>
      <c r="M1524" s="21" t="s">
        <v>6</v>
      </c>
      <c r="N1524" s="21">
        <v>0</v>
      </c>
      <c r="O1524" s="21">
        <v>0</v>
      </c>
      <c r="P1524" s="21" t="s">
        <v>6</v>
      </c>
    </row>
    <row r="1525" spans="1:16" x14ac:dyDescent="0.35">
      <c r="A1525" s="21" t="s">
        <v>19</v>
      </c>
      <c r="B1525" s="21" t="s">
        <v>84</v>
      </c>
      <c r="C1525" s="21" t="s">
        <v>514</v>
      </c>
      <c r="D1525" s="21" t="s">
        <v>515</v>
      </c>
      <c r="E1525" s="22" t="s">
        <v>1588</v>
      </c>
      <c r="F1525" s="23">
        <v>-0.20200000000000001</v>
      </c>
      <c r="G1525" s="23">
        <v>2.3E-2</v>
      </c>
      <c r="H1525" s="24">
        <v>1286</v>
      </c>
      <c r="I1525" s="24">
        <v>1669</v>
      </c>
      <c r="J1525" s="25">
        <v>0</v>
      </c>
      <c r="K1525" s="25">
        <v>0.8</v>
      </c>
      <c r="L1525" s="21" t="s">
        <v>6</v>
      </c>
      <c r="M1525" s="21" t="s">
        <v>6</v>
      </c>
      <c r="N1525" s="21">
        <v>0</v>
      </c>
      <c r="O1525" s="21">
        <v>0</v>
      </c>
      <c r="P1525" s="21" t="s">
        <v>6</v>
      </c>
    </row>
    <row r="1526" spans="1:16" x14ac:dyDescent="0.35">
      <c r="A1526" s="21" t="s">
        <v>19</v>
      </c>
      <c r="B1526" s="21" t="s">
        <v>0</v>
      </c>
      <c r="C1526" s="21" t="s">
        <v>514</v>
      </c>
      <c r="D1526" s="21" t="s">
        <v>515</v>
      </c>
      <c r="E1526" s="22" t="s">
        <v>1588</v>
      </c>
      <c r="F1526" s="23">
        <v>3.0000000000000001E-3</v>
      </c>
      <c r="G1526" s="23">
        <v>2.3E-2</v>
      </c>
      <c r="H1526" s="24">
        <v>1300</v>
      </c>
      <c r="I1526" s="24">
        <v>1669</v>
      </c>
      <c r="J1526" s="25">
        <v>0</v>
      </c>
      <c r="K1526" s="25">
        <v>0.8</v>
      </c>
      <c r="L1526" s="21" t="s">
        <v>6</v>
      </c>
      <c r="M1526" s="21" t="s">
        <v>6</v>
      </c>
      <c r="N1526" s="21">
        <v>0</v>
      </c>
      <c r="O1526" s="21">
        <v>0</v>
      </c>
      <c r="P1526" s="21" t="s">
        <v>6</v>
      </c>
    </row>
    <row r="1527" spans="1:16" x14ac:dyDescent="0.35">
      <c r="A1527" s="21" t="s">
        <v>19</v>
      </c>
      <c r="B1527" s="21" t="s">
        <v>1</v>
      </c>
      <c r="C1527" s="21" t="s">
        <v>514</v>
      </c>
      <c r="D1527" s="21" t="s">
        <v>515</v>
      </c>
      <c r="E1527" s="22" t="s">
        <v>1588</v>
      </c>
      <c r="F1527" s="23">
        <v>0</v>
      </c>
      <c r="G1527" s="23">
        <v>2.3E-2</v>
      </c>
      <c r="H1527" s="24">
        <v>1312</v>
      </c>
      <c r="I1527" s="24">
        <v>1669</v>
      </c>
      <c r="J1527" s="25">
        <v>0</v>
      </c>
      <c r="K1527" s="25">
        <v>0.8</v>
      </c>
      <c r="L1527" s="21" t="s">
        <v>6</v>
      </c>
      <c r="M1527" s="21" t="s">
        <v>6</v>
      </c>
      <c r="N1527" s="21">
        <v>0</v>
      </c>
      <c r="O1527" s="21">
        <v>0</v>
      </c>
      <c r="P1527" s="21" t="s">
        <v>6</v>
      </c>
    </row>
    <row r="1528" spans="1:16" x14ac:dyDescent="0.35">
      <c r="A1528" s="21" t="s">
        <v>19</v>
      </c>
      <c r="B1528" s="21" t="s">
        <v>78</v>
      </c>
      <c r="C1528" s="21" t="s">
        <v>516</v>
      </c>
      <c r="D1528" s="21" t="s">
        <v>517</v>
      </c>
      <c r="E1528" s="22" t="s">
        <v>1587</v>
      </c>
      <c r="F1528" s="23">
        <v>0</v>
      </c>
      <c r="G1528" s="23">
        <v>0</v>
      </c>
      <c r="H1528" s="24">
        <v>4683</v>
      </c>
      <c r="I1528" s="24">
        <v>3853</v>
      </c>
      <c r="J1528" s="25">
        <v>1</v>
      </c>
      <c r="K1528" s="25">
        <v>0.5</v>
      </c>
      <c r="L1528" s="21" t="s">
        <v>6</v>
      </c>
      <c r="M1528" s="21" t="s">
        <v>6</v>
      </c>
      <c r="N1528" s="21">
        <v>0</v>
      </c>
      <c r="O1528" s="21">
        <v>0</v>
      </c>
      <c r="P1528" s="21" t="s">
        <v>6</v>
      </c>
    </row>
    <row r="1529" spans="1:16" x14ac:dyDescent="0.35">
      <c r="A1529" s="21" t="s">
        <v>19</v>
      </c>
      <c r="B1529" s="21" t="s">
        <v>81</v>
      </c>
      <c r="C1529" s="21" t="s">
        <v>516</v>
      </c>
      <c r="D1529" s="21" t="s">
        <v>517</v>
      </c>
      <c r="E1529" s="22" t="s">
        <v>1587</v>
      </c>
      <c r="F1529" s="23">
        <v>3.0000000000000001E-3</v>
      </c>
      <c r="G1529" s="23">
        <v>0</v>
      </c>
      <c r="H1529" s="24">
        <v>4065</v>
      </c>
      <c r="I1529" s="24">
        <v>3853</v>
      </c>
      <c r="J1529" s="25">
        <v>1</v>
      </c>
      <c r="K1529" s="25">
        <v>0.5</v>
      </c>
      <c r="L1529" s="21" t="s">
        <v>6</v>
      </c>
      <c r="M1529" s="21" t="s">
        <v>6</v>
      </c>
      <c r="N1529" s="21">
        <v>0</v>
      </c>
      <c r="O1529" s="21">
        <v>0</v>
      </c>
      <c r="P1529" s="21" t="s">
        <v>6</v>
      </c>
    </row>
    <row r="1530" spans="1:16" x14ac:dyDescent="0.35">
      <c r="A1530" s="21" t="s">
        <v>19</v>
      </c>
      <c r="B1530" s="21" t="s">
        <v>82</v>
      </c>
      <c r="C1530" s="21" t="s">
        <v>516</v>
      </c>
      <c r="D1530" s="21" t="s">
        <v>517</v>
      </c>
      <c r="E1530" s="22" t="s">
        <v>1587</v>
      </c>
      <c r="F1530" s="23">
        <v>0.08</v>
      </c>
      <c r="G1530" s="23">
        <v>0</v>
      </c>
      <c r="H1530" s="24">
        <v>3956</v>
      </c>
      <c r="I1530" s="24">
        <v>3853</v>
      </c>
      <c r="J1530" s="25">
        <v>1</v>
      </c>
      <c r="K1530" s="25">
        <v>0.5</v>
      </c>
      <c r="L1530" s="21" t="s">
        <v>6</v>
      </c>
      <c r="M1530" s="21" t="s">
        <v>6</v>
      </c>
      <c r="N1530" s="21">
        <v>0</v>
      </c>
      <c r="O1530" s="21">
        <v>0</v>
      </c>
      <c r="P1530" s="21" t="s">
        <v>6</v>
      </c>
    </row>
    <row r="1531" spans="1:16" x14ac:dyDescent="0.35">
      <c r="A1531" s="21" t="s">
        <v>19</v>
      </c>
      <c r="B1531" s="21" t="s">
        <v>83</v>
      </c>
      <c r="C1531" s="21" t="s">
        <v>516</v>
      </c>
      <c r="D1531" s="21" t="s">
        <v>517</v>
      </c>
      <c r="E1531" s="22" t="s">
        <v>1587</v>
      </c>
      <c r="F1531" s="23">
        <v>0.26400000000000001</v>
      </c>
      <c r="G1531" s="23">
        <v>0</v>
      </c>
      <c r="H1531" s="24">
        <v>4160</v>
      </c>
      <c r="I1531" s="24">
        <v>3853</v>
      </c>
      <c r="J1531" s="25">
        <v>1</v>
      </c>
      <c r="K1531" s="25">
        <v>0.5</v>
      </c>
      <c r="L1531" s="21" t="s">
        <v>6</v>
      </c>
      <c r="M1531" s="21" t="s">
        <v>6</v>
      </c>
      <c r="N1531" s="21">
        <v>0</v>
      </c>
      <c r="O1531" s="21">
        <v>0</v>
      </c>
      <c r="P1531" s="21" t="s">
        <v>6</v>
      </c>
    </row>
    <row r="1532" spans="1:16" x14ac:dyDescent="0.35">
      <c r="A1532" s="21" t="s">
        <v>19</v>
      </c>
      <c r="B1532" s="21" t="s">
        <v>84</v>
      </c>
      <c r="C1532" s="21" t="s">
        <v>516</v>
      </c>
      <c r="D1532" s="21" t="s">
        <v>517</v>
      </c>
      <c r="E1532" s="22" t="s">
        <v>1587</v>
      </c>
      <c r="F1532" s="23">
        <v>-0.14099999999999999</v>
      </c>
      <c r="G1532" s="23">
        <v>0</v>
      </c>
      <c r="H1532" s="24">
        <v>4306</v>
      </c>
      <c r="I1532" s="24">
        <v>3853</v>
      </c>
      <c r="J1532" s="25">
        <v>1</v>
      </c>
      <c r="K1532" s="25">
        <v>0.5</v>
      </c>
      <c r="L1532" s="21" t="s">
        <v>6</v>
      </c>
      <c r="M1532" s="21" t="s">
        <v>6</v>
      </c>
      <c r="N1532" s="21">
        <v>0</v>
      </c>
      <c r="O1532" s="21">
        <v>0</v>
      </c>
      <c r="P1532" s="21" t="s">
        <v>6</v>
      </c>
    </row>
    <row r="1533" spans="1:16" x14ac:dyDescent="0.35">
      <c r="A1533" s="21" t="s">
        <v>19</v>
      </c>
      <c r="B1533" s="21" t="s">
        <v>0</v>
      </c>
      <c r="C1533" s="21" t="s">
        <v>516</v>
      </c>
      <c r="D1533" s="21" t="s">
        <v>517</v>
      </c>
      <c r="E1533" s="22" t="s">
        <v>1587</v>
      </c>
      <c r="F1533" s="23">
        <v>0.17399999999999999</v>
      </c>
      <c r="G1533" s="23">
        <v>8.0000000000000002E-3</v>
      </c>
      <c r="H1533" s="24">
        <v>4511</v>
      </c>
      <c r="I1533" s="24">
        <v>3853</v>
      </c>
      <c r="J1533" s="25">
        <v>1</v>
      </c>
      <c r="K1533" s="25">
        <v>0.5</v>
      </c>
      <c r="L1533" s="21" t="s">
        <v>6</v>
      </c>
      <c r="M1533" s="21" t="s">
        <v>6</v>
      </c>
      <c r="N1533" s="21">
        <v>0</v>
      </c>
      <c r="O1533" s="21">
        <v>0</v>
      </c>
      <c r="P1533" s="21" t="s">
        <v>6</v>
      </c>
    </row>
    <row r="1534" spans="1:16" x14ac:dyDescent="0.35">
      <c r="A1534" s="21" t="s">
        <v>19</v>
      </c>
      <c r="B1534" s="21" t="s">
        <v>1</v>
      </c>
      <c r="C1534" s="21" t="s">
        <v>516</v>
      </c>
      <c r="D1534" s="21" t="s">
        <v>517</v>
      </c>
      <c r="E1534" s="22" t="s">
        <v>1587</v>
      </c>
      <c r="F1534" s="23">
        <v>8.1000000000000003E-2</v>
      </c>
      <c r="G1534" s="23">
        <v>0.03</v>
      </c>
      <c r="H1534" s="24">
        <v>4487</v>
      </c>
      <c r="I1534" s="24">
        <v>3853</v>
      </c>
      <c r="J1534" s="25">
        <v>1</v>
      </c>
      <c r="K1534" s="25">
        <v>0.5</v>
      </c>
      <c r="L1534" s="21" t="s">
        <v>6</v>
      </c>
      <c r="M1534" s="21" t="s">
        <v>6</v>
      </c>
      <c r="N1534" s="21">
        <v>0</v>
      </c>
      <c r="O1534" s="21">
        <v>0</v>
      </c>
      <c r="P1534" s="21" t="s">
        <v>6</v>
      </c>
    </row>
    <row r="1535" spans="1:16" x14ac:dyDescent="0.35">
      <c r="A1535" s="21" t="s">
        <v>19</v>
      </c>
      <c r="B1535" s="21" t="s">
        <v>78</v>
      </c>
      <c r="C1535" s="21" t="s">
        <v>518</v>
      </c>
      <c r="D1535" s="21" t="s">
        <v>519</v>
      </c>
      <c r="E1535" s="22" t="s">
        <v>1587</v>
      </c>
      <c r="F1535" s="23">
        <v>0</v>
      </c>
      <c r="G1535" s="23">
        <v>0</v>
      </c>
      <c r="H1535" s="24">
        <v>1633</v>
      </c>
      <c r="I1535" s="24">
        <v>1575</v>
      </c>
      <c r="J1535" s="25">
        <v>1</v>
      </c>
      <c r="K1535" s="25">
        <v>0.5</v>
      </c>
      <c r="L1535" s="21" t="s">
        <v>6</v>
      </c>
      <c r="M1535" s="21" t="s">
        <v>6</v>
      </c>
      <c r="N1535" s="21">
        <v>0</v>
      </c>
      <c r="O1535" s="21">
        <v>0</v>
      </c>
      <c r="P1535" s="21" t="s">
        <v>6</v>
      </c>
    </row>
    <row r="1536" spans="1:16" x14ac:dyDescent="0.35">
      <c r="A1536" s="21" t="s">
        <v>19</v>
      </c>
      <c r="B1536" s="21" t="s">
        <v>81</v>
      </c>
      <c r="C1536" s="21" t="s">
        <v>518</v>
      </c>
      <c r="D1536" s="21" t="s">
        <v>519</v>
      </c>
      <c r="E1536" s="22" t="s">
        <v>1587</v>
      </c>
      <c r="F1536" s="23">
        <v>3.0000000000000001E-3</v>
      </c>
      <c r="G1536" s="23">
        <v>0</v>
      </c>
      <c r="H1536" s="24">
        <v>1651</v>
      </c>
      <c r="I1536" s="24">
        <v>1575</v>
      </c>
      <c r="J1536" s="25">
        <v>1</v>
      </c>
      <c r="K1536" s="25">
        <v>0.5</v>
      </c>
      <c r="L1536" s="21" t="s">
        <v>6</v>
      </c>
      <c r="M1536" s="21" t="s">
        <v>6</v>
      </c>
      <c r="N1536" s="21">
        <v>0</v>
      </c>
      <c r="O1536" s="21">
        <v>0</v>
      </c>
      <c r="P1536" s="21" t="s">
        <v>6</v>
      </c>
    </row>
    <row r="1537" spans="1:16" x14ac:dyDescent="0.35">
      <c r="A1537" s="21" t="s">
        <v>19</v>
      </c>
      <c r="B1537" s="21" t="s">
        <v>82</v>
      </c>
      <c r="C1537" s="21" t="s">
        <v>518</v>
      </c>
      <c r="D1537" s="21" t="s">
        <v>519</v>
      </c>
      <c r="E1537" s="22" t="s">
        <v>1587</v>
      </c>
      <c r="F1537" s="23">
        <v>0.05</v>
      </c>
      <c r="G1537" s="23">
        <v>0</v>
      </c>
      <c r="H1537" s="24">
        <v>1674</v>
      </c>
      <c r="I1537" s="24">
        <v>1575</v>
      </c>
      <c r="J1537" s="25">
        <v>1</v>
      </c>
      <c r="K1537" s="25">
        <v>0.5</v>
      </c>
      <c r="L1537" s="21" t="s">
        <v>6</v>
      </c>
      <c r="M1537" s="21" t="s">
        <v>6</v>
      </c>
      <c r="N1537" s="21">
        <v>0</v>
      </c>
      <c r="O1537" s="21">
        <v>0</v>
      </c>
      <c r="P1537" s="21" t="s">
        <v>6</v>
      </c>
    </row>
    <row r="1538" spans="1:16" x14ac:dyDescent="0.35">
      <c r="A1538" s="21" t="s">
        <v>19</v>
      </c>
      <c r="B1538" s="21" t="s">
        <v>83</v>
      </c>
      <c r="C1538" s="21" t="s">
        <v>518</v>
      </c>
      <c r="D1538" s="21" t="s">
        <v>519</v>
      </c>
      <c r="E1538" s="22" t="s">
        <v>1587</v>
      </c>
      <c r="F1538" s="23">
        <v>0.29299999999999998</v>
      </c>
      <c r="G1538" s="23">
        <v>0</v>
      </c>
      <c r="H1538" s="24">
        <v>1520</v>
      </c>
      <c r="I1538" s="24">
        <v>1575</v>
      </c>
      <c r="J1538" s="25">
        <v>1</v>
      </c>
      <c r="K1538" s="25">
        <v>0.5</v>
      </c>
      <c r="L1538" s="21" t="s">
        <v>6</v>
      </c>
      <c r="M1538" s="21" t="s">
        <v>6</v>
      </c>
      <c r="N1538" s="21">
        <v>0</v>
      </c>
      <c r="O1538" s="21">
        <v>0</v>
      </c>
      <c r="P1538" s="21" t="s">
        <v>6</v>
      </c>
    </row>
    <row r="1539" spans="1:16" x14ac:dyDescent="0.35">
      <c r="A1539" s="21" t="s">
        <v>19</v>
      </c>
      <c r="B1539" s="21" t="s">
        <v>84</v>
      </c>
      <c r="C1539" s="21" t="s">
        <v>518</v>
      </c>
      <c r="D1539" s="21" t="s">
        <v>519</v>
      </c>
      <c r="E1539" s="22" t="s">
        <v>1587</v>
      </c>
      <c r="F1539" s="23">
        <v>0.67800000000000005</v>
      </c>
      <c r="G1539" s="23">
        <v>0</v>
      </c>
      <c r="H1539" s="24">
        <v>1523</v>
      </c>
      <c r="I1539" s="24">
        <v>1575</v>
      </c>
      <c r="J1539" s="25">
        <v>1</v>
      </c>
      <c r="K1539" s="25">
        <v>0.5</v>
      </c>
      <c r="L1539" s="21" t="s">
        <v>6</v>
      </c>
      <c r="M1539" s="21" t="s">
        <v>6</v>
      </c>
      <c r="N1539" s="21">
        <v>0</v>
      </c>
      <c r="O1539" s="21">
        <v>0</v>
      </c>
      <c r="P1539" s="21" t="s">
        <v>6</v>
      </c>
    </row>
    <row r="1540" spans="1:16" x14ac:dyDescent="0.35">
      <c r="A1540" s="21" t="s">
        <v>19</v>
      </c>
      <c r="B1540" s="21" t="s">
        <v>0</v>
      </c>
      <c r="C1540" s="21" t="s">
        <v>518</v>
      </c>
      <c r="D1540" s="21" t="s">
        <v>519</v>
      </c>
      <c r="E1540" s="22" t="s">
        <v>1587</v>
      </c>
      <c r="F1540" s="23">
        <v>0.52200000000000002</v>
      </c>
      <c r="G1540" s="23">
        <v>1.7000000000000001E-2</v>
      </c>
      <c r="H1540" s="24">
        <v>1539</v>
      </c>
      <c r="I1540" s="24">
        <v>1575</v>
      </c>
      <c r="J1540" s="25">
        <v>1</v>
      </c>
      <c r="K1540" s="25">
        <v>0.5</v>
      </c>
      <c r="L1540" s="21" t="s">
        <v>6</v>
      </c>
      <c r="M1540" s="21" t="s">
        <v>6</v>
      </c>
      <c r="N1540" s="21">
        <v>0</v>
      </c>
      <c r="O1540" s="21">
        <v>0</v>
      </c>
      <c r="P1540" s="21" t="s">
        <v>6</v>
      </c>
    </row>
    <row r="1541" spans="1:16" x14ac:dyDescent="0.35">
      <c r="A1541" s="21" t="s">
        <v>19</v>
      </c>
      <c r="B1541" s="21" t="s">
        <v>1</v>
      </c>
      <c r="C1541" s="21" t="s">
        <v>518</v>
      </c>
      <c r="D1541" s="21" t="s">
        <v>519</v>
      </c>
      <c r="E1541" s="22" t="s">
        <v>1587</v>
      </c>
      <c r="F1541" s="23">
        <v>0.157</v>
      </c>
      <c r="G1541" s="23">
        <v>6.7000000000000004E-2</v>
      </c>
      <c r="H1541" s="24">
        <v>1554</v>
      </c>
      <c r="I1541" s="24">
        <v>1575</v>
      </c>
      <c r="J1541" s="25">
        <v>1</v>
      </c>
      <c r="K1541" s="25">
        <v>0.5</v>
      </c>
      <c r="L1541" s="21" t="s">
        <v>6</v>
      </c>
      <c r="M1541" s="21" t="s">
        <v>6</v>
      </c>
      <c r="N1541" s="21">
        <v>0</v>
      </c>
      <c r="O1541" s="21">
        <v>0</v>
      </c>
      <c r="P1541" s="21" t="s">
        <v>6</v>
      </c>
    </row>
    <row r="1542" spans="1:16" x14ac:dyDescent="0.35">
      <c r="A1542" s="21" t="s">
        <v>19</v>
      </c>
      <c r="B1542" s="21" t="s">
        <v>78</v>
      </c>
      <c r="C1542" s="21" t="s">
        <v>520</v>
      </c>
      <c r="D1542" s="21" t="s">
        <v>521</v>
      </c>
      <c r="E1542" s="22" t="s">
        <v>1587</v>
      </c>
      <c r="F1542" s="23">
        <v>0</v>
      </c>
      <c r="G1542" s="23">
        <v>0</v>
      </c>
      <c r="H1542" s="24">
        <v>3515</v>
      </c>
      <c r="I1542" s="24">
        <v>3434</v>
      </c>
      <c r="J1542" s="25">
        <v>0</v>
      </c>
      <c r="K1542" s="25">
        <v>0.25</v>
      </c>
      <c r="L1542" s="21" t="s">
        <v>6</v>
      </c>
      <c r="M1542" s="21" t="s">
        <v>6</v>
      </c>
      <c r="N1542" s="21">
        <v>0</v>
      </c>
      <c r="O1542" s="21">
        <v>0</v>
      </c>
      <c r="P1542" s="21" t="s">
        <v>6</v>
      </c>
    </row>
    <row r="1543" spans="1:16" x14ac:dyDescent="0.35">
      <c r="A1543" s="21" t="s">
        <v>19</v>
      </c>
      <c r="B1543" s="21" t="s">
        <v>81</v>
      </c>
      <c r="C1543" s="21" t="s">
        <v>520</v>
      </c>
      <c r="D1543" s="21" t="s">
        <v>521</v>
      </c>
      <c r="E1543" s="22" t="s">
        <v>1587</v>
      </c>
      <c r="F1543" s="23">
        <v>2.1000000000000001E-2</v>
      </c>
      <c r="G1543" s="23">
        <v>0</v>
      </c>
      <c r="H1543" s="24">
        <v>3581</v>
      </c>
      <c r="I1543" s="24">
        <v>3434</v>
      </c>
      <c r="J1543" s="25">
        <v>0</v>
      </c>
      <c r="K1543" s="25">
        <v>0.25</v>
      </c>
      <c r="L1543" s="21" t="s">
        <v>6</v>
      </c>
      <c r="M1543" s="21" t="s">
        <v>6</v>
      </c>
      <c r="N1543" s="21">
        <v>0</v>
      </c>
      <c r="O1543" s="21">
        <v>0</v>
      </c>
      <c r="P1543" s="21" t="s">
        <v>6</v>
      </c>
    </row>
    <row r="1544" spans="1:16" x14ac:dyDescent="0.35">
      <c r="A1544" s="21" t="s">
        <v>19</v>
      </c>
      <c r="B1544" s="21" t="s">
        <v>82</v>
      </c>
      <c r="C1544" s="21" t="s">
        <v>520</v>
      </c>
      <c r="D1544" s="21" t="s">
        <v>521</v>
      </c>
      <c r="E1544" s="22" t="s">
        <v>1587</v>
      </c>
      <c r="F1544" s="23">
        <v>0.193</v>
      </c>
      <c r="G1544" s="23">
        <v>0</v>
      </c>
      <c r="H1544" s="24">
        <v>3612</v>
      </c>
      <c r="I1544" s="24">
        <v>3434</v>
      </c>
      <c r="J1544" s="25">
        <v>0</v>
      </c>
      <c r="K1544" s="25">
        <v>0.25</v>
      </c>
      <c r="L1544" s="21" t="s">
        <v>6</v>
      </c>
      <c r="M1544" s="21" t="s">
        <v>6</v>
      </c>
      <c r="N1544" s="21">
        <v>0</v>
      </c>
      <c r="O1544" s="21">
        <v>0</v>
      </c>
      <c r="P1544" s="21" t="s">
        <v>6</v>
      </c>
    </row>
    <row r="1545" spans="1:16" x14ac:dyDescent="0.35">
      <c r="A1545" s="21" t="s">
        <v>19</v>
      </c>
      <c r="B1545" s="21" t="s">
        <v>83</v>
      </c>
      <c r="C1545" s="21" t="s">
        <v>520</v>
      </c>
      <c r="D1545" s="21" t="s">
        <v>521</v>
      </c>
      <c r="E1545" s="22" t="s">
        <v>1587</v>
      </c>
      <c r="F1545" s="23">
        <v>0.85</v>
      </c>
      <c r="G1545" s="23">
        <v>0</v>
      </c>
      <c r="H1545" s="24">
        <v>3496</v>
      </c>
      <c r="I1545" s="24">
        <v>3434</v>
      </c>
      <c r="J1545" s="25">
        <v>0</v>
      </c>
      <c r="K1545" s="25">
        <v>0.25</v>
      </c>
      <c r="L1545" s="21" t="s">
        <v>6</v>
      </c>
      <c r="M1545" s="21" t="s">
        <v>6</v>
      </c>
      <c r="N1545" s="21">
        <v>0</v>
      </c>
      <c r="O1545" s="21">
        <v>0</v>
      </c>
      <c r="P1545" s="21" t="s">
        <v>6</v>
      </c>
    </row>
    <row r="1546" spans="1:16" x14ac:dyDescent="0.35">
      <c r="A1546" s="21" t="s">
        <v>19</v>
      </c>
      <c r="B1546" s="21" t="s">
        <v>84</v>
      </c>
      <c r="C1546" s="21" t="s">
        <v>520</v>
      </c>
      <c r="D1546" s="21" t="s">
        <v>521</v>
      </c>
      <c r="E1546" s="22" t="s">
        <v>1587</v>
      </c>
      <c r="F1546" s="23">
        <v>3.008</v>
      </c>
      <c r="G1546" s="23">
        <v>0</v>
      </c>
      <c r="H1546" s="24">
        <v>3497</v>
      </c>
      <c r="I1546" s="24">
        <v>3434</v>
      </c>
      <c r="J1546" s="25">
        <v>0</v>
      </c>
      <c r="K1546" s="25">
        <v>0.25</v>
      </c>
      <c r="L1546" s="21" t="s">
        <v>6</v>
      </c>
      <c r="M1546" s="21" t="s">
        <v>6</v>
      </c>
      <c r="N1546" s="21">
        <v>0</v>
      </c>
      <c r="O1546" s="21">
        <v>0</v>
      </c>
      <c r="P1546" s="21" t="s">
        <v>6</v>
      </c>
    </row>
    <row r="1547" spans="1:16" x14ac:dyDescent="0.35">
      <c r="A1547" s="21" t="s">
        <v>19</v>
      </c>
      <c r="B1547" s="21" t="s">
        <v>0</v>
      </c>
      <c r="C1547" s="21" t="s">
        <v>520</v>
      </c>
      <c r="D1547" s="21" t="s">
        <v>521</v>
      </c>
      <c r="E1547" s="22" t="s">
        <v>1587</v>
      </c>
      <c r="F1547" s="23">
        <v>1.0669999999999999</v>
      </c>
      <c r="G1547" s="23">
        <v>3.5999999999999997E-2</v>
      </c>
      <c r="H1547" s="24">
        <v>3513</v>
      </c>
      <c r="I1547" s="24">
        <v>3434</v>
      </c>
      <c r="J1547" s="25">
        <v>0</v>
      </c>
      <c r="K1547" s="25">
        <v>0.25</v>
      </c>
      <c r="L1547" s="21" t="s">
        <v>6</v>
      </c>
      <c r="M1547" s="21" t="s">
        <v>6</v>
      </c>
      <c r="N1547" s="21">
        <v>0</v>
      </c>
      <c r="O1547" s="21">
        <v>0</v>
      </c>
      <c r="P1547" s="21" t="s">
        <v>6</v>
      </c>
    </row>
    <row r="1548" spans="1:16" x14ac:dyDescent="0.35">
      <c r="A1548" s="21" t="s">
        <v>19</v>
      </c>
      <c r="B1548" s="21" t="s">
        <v>1</v>
      </c>
      <c r="C1548" s="21" t="s">
        <v>520</v>
      </c>
      <c r="D1548" s="21" t="s">
        <v>521</v>
      </c>
      <c r="E1548" s="22" t="s">
        <v>1587</v>
      </c>
      <c r="F1548" s="23">
        <v>2E-3</v>
      </c>
      <c r="G1548" s="23">
        <v>0.14399999999999999</v>
      </c>
      <c r="H1548" s="24">
        <v>3525</v>
      </c>
      <c r="I1548" s="24">
        <v>3434</v>
      </c>
      <c r="J1548" s="25">
        <v>0</v>
      </c>
      <c r="K1548" s="25">
        <v>0.25</v>
      </c>
      <c r="L1548" s="21" t="s">
        <v>6</v>
      </c>
      <c r="M1548" s="21" t="s">
        <v>6</v>
      </c>
      <c r="N1548" s="21">
        <v>0</v>
      </c>
      <c r="O1548" s="21">
        <v>0</v>
      </c>
      <c r="P1548" s="21" t="s">
        <v>6</v>
      </c>
    </row>
    <row r="1549" spans="1:16" x14ac:dyDescent="0.35">
      <c r="A1549" s="21" t="s">
        <v>19</v>
      </c>
      <c r="B1549" s="21" t="s">
        <v>78</v>
      </c>
      <c r="C1549" s="21" t="s">
        <v>522</v>
      </c>
      <c r="D1549" s="21" t="s">
        <v>523</v>
      </c>
      <c r="E1549" s="22" t="s">
        <v>1588</v>
      </c>
      <c r="F1549" s="23">
        <v>0</v>
      </c>
      <c r="G1549" s="23">
        <v>0</v>
      </c>
      <c r="H1549" s="24">
        <v>8759</v>
      </c>
      <c r="I1549" s="24">
        <v>9204</v>
      </c>
      <c r="J1549" s="25">
        <v>0</v>
      </c>
      <c r="K1549" s="25">
        <v>0.9</v>
      </c>
      <c r="L1549" s="21" t="s">
        <v>6</v>
      </c>
      <c r="M1549" s="21" t="s">
        <v>6</v>
      </c>
      <c r="N1549" s="21">
        <v>0</v>
      </c>
      <c r="O1549" s="21">
        <v>0</v>
      </c>
      <c r="P1549" s="21" t="s">
        <v>6</v>
      </c>
    </row>
    <row r="1550" spans="1:16" x14ac:dyDescent="0.35">
      <c r="A1550" s="21" t="s">
        <v>19</v>
      </c>
      <c r="B1550" s="21" t="s">
        <v>81</v>
      </c>
      <c r="C1550" s="21" t="s">
        <v>522</v>
      </c>
      <c r="D1550" s="21" t="s">
        <v>523</v>
      </c>
      <c r="E1550" s="22" t="s">
        <v>1588</v>
      </c>
      <c r="F1550" s="23">
        <v>0</v>
      </c>
      <c r="G1550" s="23">
        <v>0</v>
      </c>
      <c r="H1550" s="24">
        <v>8759</v>
      </c>
      <c r="I1550" s="24">
        <v>9204</v>
      </c>
      <c r="J1550" s="25">
        <v>0</v>
      </c>
      <c r="K1550" s="25">
        <v>0.9</v>
      </c>
      <c r="L1550" s="21" t="s">
        <v>6</v>
      </c>
      <c r="M1550" s="21" t="s">
        <v>6</v>
      </c>
      <c r="N1550" s="21">
        <v>0</v>
      </c>
      <c r="O1550" s="21">
        <v>0</v>
      </c>
      <c r="P1550" s="21" t="s">
        <v>6</v>
      </c>
    </row>
    <row r="1551" spans="1:16" x14ac:dyDescent="0.35">
      <c r="A1551" s="21" t="s">
        <v>19</v>
      </c>
      <c r="B1551" s="21" t="s">
        <v>82</v>
      </c>
      <c r="C1551" s="21" t="s">
        <v>522</v>
      </c>
      <c r="D1551" s="21" t="s">
        <v>523</v>
      </c>
      <c r="E1551" s="22" t="s">
        <v>1588</v>
      </c>
      <c r="F1551" s="23">
        <v>2.3490000000000002</v>
      </c>
      <c r="G1551" s="23">
        <v>0</v>
      </c>
      <c r="H1551" s="24">
        <v>8759</v>
      </c>
      <c r="I1551" s="24">
        <v>9204</v>
      </c>
      <c r="J1551" s="25">
        <v>0</v>
      </c>
      <c r="K1551" s="25">
        <v>0.9</v>
      </c>
      <c r="L1551" s="21" t="s">
        <v>6</v>
      </c>
      <c r="M1551" s="21" t="s">
        <v>6</v>
      </c>
      <c r="N1551" s="21">
        <v>0</v>
      </c>
      <c r="O1551" s="21">
        <v>0</v>
      </c>
      <c r="P1551" s="21" t="s">
        <v>6</v>
      </c>
    </row>
    <row r="1552" spans="1:16" x14ac:dyDescent="0.35">
      <c r="A1552" s="21" t="s">
        <v>19</v>
      </c>
      <c r="B1552" s="21" t="s">
        <v>83</v>
      </c>
      <c r="C1552" s="21" t="s">
        <v>522</v>
      </c>
      <c r="D1552" s="21" t="s">
        <v>523</v>
      </c>
      <c r="E1552" s="22" t="s">
        <v>1588</v>
      </c>
      <c r="F1552" s="23">
        <v>0</v>
      </c>
      <c r="G1552" s="23">
        <v>1.4E-2</v>
      </c>
      <c r="H1552" s="24">
        <v>8759</v>
      </c>
      <c r="I1552" s="24">
        <v>9204</v>
      </c>
      <c r="J1552" s="25">
        <v>0</v>
      </c>
      <c r="K1552" s="25">
        <v>0.9</v>
      </c>
      <c r="L1552" s="21" t="s">
        <v>6</v>
      </c>
      <c r="M1552" s="21" t="s">
        <v>6</v>
      </c>
      <c r="N1552" s="21">
        <v>0</v>
      </c>
      <c r="O1552" s="21">
        <v>0</v>
      </c>
      <c r="P1552" s="21" t="s">
        <v>6</v>
      </c>
    </row>
    <row r="1553" spans="1:16" x14ac:dyDescent="0.35">
      <c r="A1553" s="21" t="s">
        <v>19</v>
      </c>
      <c r="B1553" s="21" t="s">
        <v>84</v>
      </c>
      <c r="C1553" s="21" t="s">
        <v>522</v>
      </c>
      <c r="D1553" s="21" t="s">
        <v>523</v>
      </c>
      <c r="E1553" s="22" t="s">
        <v>1588</v>
      </c>
      <c r="F1553" s="23">
        <v>0</v>
      </c>
      <c r="G1553" s="23">
        <v>1.4E-2</v>
      </c>
      <c r="H1553" s="24">
        <v>8806</v>
      </c>
      <c r="I1553" s="24">
        <v>9204</v>
      </c>
      <c r="J1553" s="25">
        <v>0</v>
      </c>
      <c r="K1553" s="25">
        <v>0.9</v>
      </c>
      <c r="L1553" s="21" t="s">
        <v>6</v>
      </c>
      <c r="M1553" s="21" t="s">
        <v>6</v>
      </c>
      <c r="N1553" s="21">
        <v>0</v>
      </c>
      <c r="O1553" s="21">
        <v>0</v>
      </c>
      <c r="P1553" s="21" t="s">
        <v>6</v>
      </c>
    </row>
    <row r="1554" spans="1:16" x14ac:dyDescent="0.35">
      <c r="A1554" s="21" t="s">
        <v>19</v>
      </c>
      <c r="B1554" s="21" t="s">
        <v>0</v>
      </c>
      <c r="C1554" s="21" t="s">
        <v>522</v>
      </c>
      <c r="D1554" s="21" t="s">
        <v>523</v>
      </c>
      <c r="E1554" s="22" t="s">
        <v>1588</v>
      </c>
      <c r="F1554" s="23">
        <v>0</v>
      </c>
      <c r="G1554" s="23">
        <v>1.4E-2</v>
      </c>
      <c r="H1554" s="24">
        <v>8694</v>
      </c>
      <c r="I1554" s="24">
        <v>9204</v>
      </c>
      <c r="J1554" s="25">
        <v>0</v>
      </c>
      <c r="K1554" s="25">
        <v>0.9</v>
      </c>
      <c r="L1554" s="21" t="s">
        <v>6</v>
      </c>
      <c r="M1554" s="21" t="s">
        <v>6</v>
      </c>
      <c r="N1554" s="21">
        <v>0</v>
      </c>
      <c r="O1554" s="21">
        <v>0</v>
      </c>
      <c r="P1554" s="21" t="s">
        <v>6</v>
      </c>
    </row>
    <row r="1555" spans="1:16" x14ac:dyDescent="0.35">
      <c r="A1555" s="21" t="s">
        <v>19</v>
      </c>
      <c r="B1555" s="21" t="s">
        <v>1</v>
      </c>
      <c r="C1555" s="21" t="s">
        <v>522</v>
      </c>
      <c r="D1555" s="21" t="s">
        <v>523</v>
      </c>
      <c r="E1555" s="22" t="s">
        <v>1588</v>
      </c>
      <c r="F1555" s="23">
        <v>0</v>
      </c>
      <c r="G1555" s="23">
        <v>1.4E-2</v>
      </c>
      <c r="H1555" s="24">
        <v>8918</v>
      </c>
      <c r="I1555" s="24">
        <v>9204</v>
      </c>
      <c r="J1555" s="25">
        <v>0</v>
      </c>
      <c r="K1555" s="25">
        <v>0.9</v>
      </c>
      <c r="L1555" s="21" t="s">
        <v>6</v>
      </c>
      <c r="M1555" s="21" t="s">
        <v>6</v>
      </c>
      <c r="N1555" s="21">
        <v>0</v>
      </c>
      <c r="O1555" s="21">
        <v>0</v>
      </c>
      <c r="P1555" s="21" t="s">
        <v>6</v>
      </c>
    </row>
    <row r="1556" spans="1:16" x14ac:dyDescent="0.35">
      <c r="A1556" s="21" t="s">
        <v>19</v>
      </c>
      <c r="B1556" s="21" t="s">
        <v>78</v>
      </c>
      <c r="C1556" s="21" t="s">
        <v>524</v>
      </c>
      <c r="D1556" s="21" t="s">
        <v>525</v>
      </c>
      <c r="E1556" s="22" t="s">
        <v>1587</v>
      </c>
      <c r="F1556" s="23">
        <v>0</v>
      </c>
      <c r="G1556" s="23">
        <v>0</v>
      </c>
      <c r="H1556" s="24">
        <v>15571</v>
      </c>
      <c r="I1556" s="24">
        <v>13641</v>
      </c>
      <c r="J1556" s="25">
        <v>2</v>
      </c>
      <c r="K1556" s="25">
        <v>0.4</v>
      </c>
      <c r="L1556" s="21" t="s">
        <v>6</v>
      </c>
      <c r="M1556" s="21" t="s">
        <v>6</v>
      </c>
      <c r="N1556" s="21">
        <v>0</v>
      </c>
      <c r="O1556" s="21">
        <v>0</v>
      </c>
      <c r="P1556" s="21" t="s">
        <v>6</v>
      </c>
    </row>
    <row r="1557" spans="1:16" x14ac:dyDescent="0.35">
      <c r="A1557" s="21" t="s">
        <v>19</v>
      </c>
      <c r="B1557" s="21" t="s">
        <v>81</v>
      </c>
      <c r="C1557" s="21" t="s">
        <v>524</v>
      </c>
      <c r="D1557" s="21" t="s">
        <v>525</v>
      </c>
      <c r="E1557" s="22" t="s">
        <v>1587</v>
      </c>
      <c r="F1557" s="23">
        <v>0.16600000000000001</v>
      </c>
      <c r="G1557" s="23">
        <v>0</v>
      </c>
      <c r="H1557" s="24">
        <v>16626</v>
      </c>
      <c r="I1557" s="24">
        <v>13641</v>
      </c>
      <c r="J1557" s="25">
        <v>2</v>
      </c>
      <c r="K1557" s="25">
        <v>0.4</v>
      </c>
      <c r="L1557" s="21" t="s">
        <v>6</v>
      </c>
      <c r="M1557" s="21" t="s">
        <v>6</v>
      </c>
      <c r="N1557" s="21">
        <v>0</v>
      </c>
      <c r="O1557" s="21">
        <v>0</v>
      </c>
      <c r="P1557" s="21" t="s">
        <v>6</v>
      </c>
    </row>
    <row r="1558" spans="1:16" x14ac:dyDescent="0.35">
      <c r="A1558" s="21" t="s">
        <v>19</v>
      </c>
      <c r="B1558" s="21" t="s">
        <v>82</v>
      </c>
      <c r="C1558" s="21" t="s">
        <v>524</v>
      </c>
      <c r="D1558" s="21" t="s">
        <v>525</v>
      </c>
      <c r="E1558" s="22" t="s">
        <v>1587</v>
      </c>
      <c r="F1558" s="23">
        <v>0.58699999999999997</v>
      </c>
      <c r="G1558" s="23">
        <v>0</v>
      </c>
      <c r="H1558" s="24">
        <v>17585</v>
      </c>
      <c r="I1558" s="24">
        <v>13641</v>
      </c>
      <c r="J1558" s="25">
        <v>2</v>
      </c>
      <c r="K1558" s="25">
        <v>0.4</v>
      </c>
      <c r="L1558" s="21" t="s">
        <v>6</v>
      </c>
      <c r="M1558" s="21" t="s">
        <v>6</v>
      </c>
      <c r="N1558" s="21">
        <v>0</v>
      </c>
      <c r="O1558" s="21">
        <v>0</v>
      </c>
      <c r="P1558" s="21" t="s">
        <v>6</v>
      </c>
    </row>
    <row r="1559" spans="1:16" x14ac:dyDescent="0.35">
      <c r="A1559" s="21" t="s">
        <v>19</v>
      </c>
      <c r="B1559" s="21" t="s">
        <v>83</v>
      </c>
      <c r="C1559" s="21" t="s">
        <v>524</v>
      </c>
      <c r="D1559" s="21" t="s">
        <v>525</v>
      </c>
      <c r="E1559" s="22" t="s">
        <v>1587</v>
      </c>
      <c r="F1559" s="23">
        <v>0.59499999999999997</v>
      </c>
      <c r="G1559" s="23">
        <v>0</v>
      </c>
      <c r="H1559" s="24">
        <v>14114</v>
      </c>
      <c r="I1559" s="24">
        <v>13641</v>
      </c>
      <c r="J1559" s="25">
        <v>2</v>
      </c>
      <c r="K1559" s="25">
        <v>0.4</v>
      </c>
      <c r="L1559" s="21" t="s">
        <v>6</v>
      </c>
      <c r="M1559" s="21" t="s">
        <v>6</v>
      </c>
      <c r="N1559" s="21">
        <v>0</v>
      </c>
      <c r="O1559" s="21">
        <v>0</v>
      </c>
      <c r="P1559" s="21" t="s">
        <v>6</v>
      </c>
    </row>
    <row r="1560" spans="1:16" x14ac:dyDescent="0.35">
      <c r="A1560" s="21" t="s">
        <v>19</v>
      </c>
      <c r="B1560" s="21" t="s">
        <v>84</v>
      </c>
      <c r="C1560" s="21" t="s">
        <v>524</v>
      </c>
      <c r="D1560" s="21" t="s">
        <v>525</v>
      </c>
      <c r="E1560" s="22" t="s">
        <v>1587</v>
      </c>
      <c r="F1560" s="23">
        <v>0.154</v>
      </c>
      <c r="G1560" s="23">
        <v>4.2999999999999997E-2</v>
      </c>
      <c r="H1560" s="24">
        <v>14822</v>
      </c>
      <c r="I1560" s="24">
        <v>13641</v>
      </c>
      <c r="J1560" s="25">
        <v>2</v>
      </c>
      <c r="K1560" s="25">
        <v>0.4</v>
      </c>
      <c r="L1560" s="21" t="s">
        <v>6</v>
      </c>
      <c r="M1560" s="21" t="s">
        <v>6</v>
      </c>
      <c r="N1560" s="21">
        <v>0</v>
      </c>
      <c r="O1560" s="21">
        <v>0</v>
      </c>
      <c r="P1560" s="21" t="s">
        <v>6</v>
      </c>
    </row>
    <row r="1561" spans="1:16" x14ac:dyDescent="0.35">
      <c r="A1561" s="21" t="s">
        <v>19</v>
      </c>
      <c r="B1561" s="21" t="s">
        <v>0</v>
      </c>
      <c r="C1561" s="21" t="s">
        <v>524</v>
      </c>
      <c r="D1561" s="21" t="s">
        <v>525</v>
      </c>
      <c r="E1561" s="22" t="s">
        <v>1587</v>
      </c>
      <c r="F1561" s="23">
        <v>-2E-3</v>
      </c>
      <c r="G1561" s="23">
        <v>8.6999999999999994E-2</v>
      </c>
      <c r="H1561" s="24">
        <v>15012</v>
      </c>
      <c r="I1561" s="24">
        <v>13641</v>
      </c>
      <c r="J1561" s="25">
        <v>2</v>
      </c>
      <c r="K1561" s="25">
        <v>0.4</v>
      </c>
      <c r="L1561" s="21" t="s">
        <v>6</v>
      </c>
      <c r="M1561" s="21" t="s">
        <v>6</v>
      </c>
      <c r="N1561" s="21">
        <v>0</v>
      </c>
      <c r="O1561" s="21">
        <v>0</v>
      </c>
      <c r="P1561" s="21" t="s">
        <v>6</v>
      </c>
    </row>
    <row r="1562" spans="1:16" x14ac:dyDescent="0.35">
      <c r="A1562" s="21" t="s">
        <v>19</v>
      </c>
      <c r="B1562" s="21" t="s">
        <v>1</v>
      </c>
      <c r="C1562" s="21" t="s">
        <v>524</v>
      </c>
      <c r="D1562" s="21" t="s">
        <v>525</v>
      </c>
      <c r="E1562" s="22" t="s">
        <v>1587</v>
      </c>
      <c r="F1562" s="23">
        <v>9.2999999999999999E-2</v>
      </c>
      <c r="G1562" s="23">
        <v>8.6999999999999994E-2</v>
      </c>
      <c r="H1562" s="24">
        <v>18069</v>
      </c>
      <c r="I1562" s="24">
        <v>13641</v>
      </c>
      <c r="J1562" s="25">
        <v>2</v>
      </c>
      <c r="K1562" s="25">
        <v>0.4</v>
      </c>
      <c r="L1562" s="21" t="s">
        <v>6</v>
      </c>
      <c r="M1562" s="21" t="s">
        <v>6</v>
      </c>
      <c r="N1562" s="21">
        <v>0</v>
      </c>
      <c r="O1562" s="21">
        <v>0</v>
      </c>
      <c r="P1562" s="21" t="s">
        <v>6</v>
      </c>
    </row>
    <row r="1563" spans="1:16" x14ac:dyDescent="0.35">
      <c r="A1563" s="21" t="s">
        <v>19</v>
      </c>
      <c r="B1563" s="21" t="s">
        <v>78</v>
      </c>
      <c r="C1563" s="21" t="s">
        <v>526</v>
      </c>
      <c r="D1563" s="21" t="s">
        <v>527</v>
      </c>
      <c r="E1563" s="22" t="s">
        <v>1587</v>
      </c>
      <c r="F1563" s="23">
        <v>0</v>
      </c>
      <c r="G1563" s="23">
        <v>0</v>
      </c>
      <c r="H1563" s="24">
        <v>86</v>
      </c>
      <c r="I1563" s="24">
        <v>117</v>
      </c>
      <c r="J1563" s="25">
        <v>0</v>
      </c>
      <c r="K1563" s="25">
        <v>2</v>
      </c>
      <c r="L1563" s="21" t="s">
        <v>6</v>
      </c>
      <c r="M1563" s="21" t="s">
        <v>6</v>
      </c>
      <c r="N1563" s="21">
        <v>0</v>
      </c>
      <c r="O1563" s="21">
        <v>0</v>
      </c>
      <c r="P1563" s="21" t="s">
        <v>6</v>
      </c>
    </row>
    <row r="1564" spans="1:16" x14ac:dyDescent="0.35">
      <c r="A1564" s="21" t="s">
        <v>19</v>
      </c>
      <c r="B1564" s="21" t="s">
        <v>81</v>
      </c>
      <c r="C1564" s="21" t="s">
        <v>526</v>
      </c>
      <c r="D1564" s="21" t="s">
        <v>527</v>
      </c>
      <c r="E1564" s="22" t="s">
        <v>1587</v>
      </c>
      <c r="F1564" s="23">
        <v>0</v>
      </c>
      <c r="G1564" s="23">
        <v>0</v>
      </c>
      <c r="H1564" s="24">
        <v>88</v>
      </c>
      <c r="I1564" s="24">
        <v>117</v>
      </c>
      <c r="J1564" s="25">
        <v>0</v>
      </c>
      <c r="K1564" s="25">
        <v>2</v>
      </c>
      <c r="L1564" s="21" t="s">
        <v>6</v>
      </c>
      <c r="M1564" s="21" t="s">
        <v>6</v>
      </c>
      <c r="N1564" s="21">
        <v>0</v>
      </c>
      <c r="O1564" s="21">
        <v>0</v>
      </c>
      <c r="P1564" s="21" t="s">
        <v>6</v>
      </c>
    </row>
    <row r="1565" spans="1:16" x14ac:dyDescent="0.35">
      <c r="A1565" s="21" t="s">
        <v>19</v>
      </c>
      <c r="B1565" s="21" t="s">
        <v>82</v>
      </c>
      <c r="C1565" s="21" t="s">
        <v>526</v>
      </c>
      <c r="D1565" s="21" t="s">
        <v>527</v>
      </c>
      <c r="E1565" s="22" t="s">
        <v>1587</v>
      </c>
      <c r="F1565" s="23">
        <v>2.3E-2</v>
      </c>
      <c r="G1565" s="23">
        <v>0</v>
      </c>
      <c r="H1565" s="24">
        <v>89</v>
      </c>
      <c r="I1565" s="24">
        <v>117</v>
      </c>
      <c r="J1565" s="25">
        <v>0</v>
      </c>
      <c r="K1565" s="25">
        <v>2</v>
      </c>
      <c r="L1565" s="21" t="s">
        <v>6</v>
      </c>
      <c r="M1565" s="21" t="s">
        <v>6</v>
      </c>
      <c r="N1565" s="21">
        <v>0</v>
      </c>
      <c r="O1565" s="21">
        <v>0</v>
      </c>
      <c r="P1565" s="21" t="s">
        <v>6</v>
      </c>
    </row>
    <row r="1566" spans="1:16" x14ac:dyDescent="0.35">
      <c r="A1566" s="21" t="s">
        <v>19</v>
      </c>
      <c r="B1566" s="21" t="s">
        <v>83</v>
      </c>
      <c r="C1566" s="21" t="s">
        <v>526</v>
      </c>
      <c r="D1566" s="21" t="s">
        <v>527</v>
      </c>
      <c r="E1566" s="22" t="s">
        <v>1587</v>
      </c>
      <c r="F1566" s="23">
        <v>6.2E-2</v>
      </c>
      <c r="G1566" s="23">
        <v>0</v>
      </c>
      <c r="H1566" s="24">
        <v>110</v>
      </c>
      <c r="I1566" s="24">
        <v>117</v>
      </c>
      <c r="J1566" s="25">
        <v>0</v>
      </c>
      <c r="K1566" s="25">
        <v>2</v>
      </c>
      <c r="L1566" s="21" t="s">
        <v>6</v>
      </c>
      <c r="M1566" s="21" t="s">
        <v>6</v>
      </c>
      <c r="N1566" s="21">
        <v>0</v>
      </c>
      <c r="O1566" s="21">
        <v>0</v>
      </c>
      <c r="P1566" s="21" t="s">
        <v>6</v>
      </c>
    </row>
    <row r="1567" spans="1:16" x14ac:dyDescent="0.35">
      <c r="A1567" s="21" t="s">
        <v>19</v>
      </c>
      <c r="B1567" s="21" t="s">
        <v>84</v>
      </c>
      <c r="C1567" s="21" t="s">
        <v>526</v>
      </c>
      <c r="D1567" s="21" t="s">
        <v>527</v>
      </c>
      <c r="E1567" s="22" t="s">
        <v>1587</v>
      </c>
      <c r="F1567" s="23">
        <v>0.24299999999999999</v>
      </c>
      <c r="G1567" s="23">
        <v>0</v>
      </c>
      <c r="H1567" s="24">
        <v>111</v>
      </c>
      <c r="I1567" s="24">
        <v>117</v>
      </c>
      <c r="J1567" s="25">
        <v>0</v>
      </c>
      <c r="K1567" s="25">
        <v>2</v>
      </c>
      <c r="L1567" s="21" t="s">
        <v>6</v>
      </c>
      <c r="M1567" s="21" t="s">
        <v>6</v>
      </c>
      <c r="N1567" s="21">
        <v>0</v>
      </c>
      <c r="O1567" s="21">
        <v>0</v>
      </c>
      <c r="P1567" s="21" t="s">
        <v>6</v>
      </c>
    </row>
    <row r="1568" spans="1:16" x14ac:dyDescent="0.35">
      <c r="A1568" s="21" t="s">
        <v>19</v>
      </c>
      <c r="B1568" s="21" t="s">
        <v>0</v>
      </c>
      <c r="C1568" s="21" t="s">
        <v>526</v>
      </c>
      <c r="D1568" s="21" t="s">
        <v>527</v>
      </c>
      <c r="E1568" s="22" t="s">
        <v>1587</v>
      </c>
      <c r="F1568" s="23">
        <v>2.0859999999999999</v>
      </c>
      <c r="G1568" s="23">
        <v>7.0000000000000001E-3</v>
      </c>
      <c r="H1568" s="24">
        <v>109</v>
      </c>
      <c r="I1568" s="24">
        <v>117</v>
      </c>
      <c r="J1568" s="25">
        <v>0</v>
      </c>
      <c r="K1568" s="25">
        <v>2</v>
      </c>
      <c r="L1568" s="21" t="s">
        <v>6</v>
      </c>
      <c r="M1568" s="21" t="s">
        <v>6</v>
      </c>
      <c r="N1568" s="21">
        <v>0</v>
      </c>
      <c r="O1568" s="21">
        <v>0</v>
      </c>
      <c r="P1568" s="21" t="s">
        <v>6</v>
      </c>
    </row>
    <row r="1569" spans="1:16" x14ac:dyDescent="0.35">
      <c r="A1569" s="21" t="s">
        <v>19</v>
      </c>
      <c r="B1569" s="21" t="s">
        <v>1</v>
      </c>
      <c r="C1569" s="21" t="s">
        <v>526</v>
      </c>
      <c r="D1569" s="21" t="s">
        <v>527</v>
      </c>
      <c r="E1569" s="22" t="s">
        <v>1587</v>
      </c>
      <c r="F1569" s="23">
        <v>0.28899999999999998</v>
      </c>
      <c r="G1569" s="23">
        <v>2.8000000000000001E-2</v>
      </c>
      <c r="H1569" s="24">
        <v>110</v>
      </c>
      <c r="I1569" s="24">
        <v>117</v>
      </c>
      <c r="J1569" s="25">
        <v>0</v>
      </c>
      <c r="K1569" s="25">
        <v>2</v>
      </c>
      <c r="L1569" s="21" t="s">
        <v>6</v>
      </c>
      <c r="M1569" s="21" t="s">
        <v>6</v>
      </c>
      <c r="N1569" s="21">
        <v>0</v>
      </c>
      <c r="O1569" s="21">
        <v>0</v>
      </c>
      <c r="P1569" s="21" t="s">
        <v>6</v>
      </c>
    </row>
    <row r="1570" spans="1:16" x14ac:dyDescent="0.35">
      <c r="A1570" s="21" t="s">
        <v>19</v>
      </c>
      <c r="B1570" s="21" t="s">
        <v>78</v>
      </c>
      <c r="C1570" s="21" t="s">
        <v>528</v>
      </c>
      <c r="D1570" s="21" t="s">
        <v>529</v>
      </c>
      <c r="E1570" s="22" t="s">
        <v>1587</v>
      </c>
      <c r="F1570" s="23">
        <v>0</v>
      </c>
      <c r="G1570" s="23">
        <v>0</v>
      </c>
      <c r="H1570" s="24">
        <v>628</v>
      </c>
      <c r="I1570" s="24">
        <v>643</v>
      </c>
      <c r="J1570" s="25">
        <v>0</v>
      </c>
      <c r="K1570" s="25">
        <v>1</v>
      </c>
      <c r="L1570" s="21" t="s">
        <v>6</v>
      </c>
      <c r="M1570" s="21" t="s">
        <v>6</v>
      </c>
      <c r="N1570" s="21">
        <v>0</v>
      </c>
      <c r="O1570" s="21">
        <v>0</v>
      </c>
      <c r="P1570" s="21" t="s">
        <v>6</v>
      </c>
    </row>
    <row r="1571" spans="1:16" x14ac:dyDescent="0.35">
      <c r="A1571" s="21" t="s">
        <v>19</v>
      </c>
      <c r="B1571" s="21" t="s">
        <v>81</v>
      </c>
      <c r="C1571" s="21" t="s">
        <v>528</v>
      </c>
      <c r="D1571" s="21" t="s">
        <v>529</v>
      </c>
      <c r="E1571" s="22" t="s">
        <v>1587</v>
      </c>
      <c r="F1571" s="23">
        <v>0.183</v>
      </c>
      <c r="G1571" s="23">
        <v>0</v>
      </c>
      <c r="H1571" s="24">
        <v>635</v>
      </c>
      <c r="I1571" s="24">
        <v>643</v>
      </c>
      <c r="J1571" s="25">
        <v>0</v>
      </c>
      <c r="K1571" s="25">
        <v>1</v>
      </c>
      <c r="L1571" s="21" t="s">
        <v>6</v>
      </c>
      <c r="M1571" s="21" t="s">
        <v>6</v>
      </c>
      <c r="N1571" s="21">
        <v>0</v>
      </c>
      <c r="O1571" s="21">
        <v>0</v>
      </c>
      <c r="P1571" s="21" t="s">
        <v>6</v>
      </c>
    </row>
    <row r="1572" spans="1:16" x14ac:dyDescent="0.35">
      <c r="A1572" s="21" t="s">
        <v>19</v>
      </c>
      <c r="B1572" s="21" t="s">
        <v>82</v>
      </c>
      <c r="C1572" s="21" t="s">
        <v>528</v>
      </c>
      <c r="D1572" s="21" t="s">
        <v>529</v>
      </c>
      <c r="E1572" s="22" t="s">
        <v>1587</v>
      </c>
      <c r="F1572" s="23">
        <v>0.52300000000000002</v>
      </c>
      <c r="G1572" s="23">
        <v>0</v>
      </c>
      <c r="H1572" s="24">
        <v>608</v>
      </c>
      <c r="I1572" s="24">
        <v>643</v>
      </c>
      <c r="J1572" s="25">
        <v>0</v>
      </c>
      <c r="K1572" s="25">
        <v>1</v>
      </c>
      <c r="L1572" s="21" t="s">
        <v>6</v>
      </c>
      <c r="M1572" s="21" t="s">
        <v>6</v>
      </c>
      <c r="N1572" s="21">
        <v>0</v>
      </c>
      <c r="O1572" s="21">
        <v>0</v>
      </c>
      <c r="P1572" s="21" t="s">
        <v>6</v>
      </c>
    </row>
    <row r="1573" spans="1:16" x14ac:dyDescent="0.35">
      <c r="A1573" s="21" t="s">
        <v>19</v>
      </c>
      <c r="B1573" s="21" t="s">
        <v>83</v>
      </c>
      <c r="C1573" s="21" t="s">
        <v>528</v>
      </c>
      <c r="D1573" s="21" t="s">
        <v>529</v>
      </c>
      <c r="E1573" s="22" t="s">
        <v>1587</v>
      </c>
      <c r="F1573" s="23">
        <v>1.425</v>
      </c>
      <c r="G1573" s="23">
        <v>0</v>
      </c>
      <c r="H1573" s="24">
        <v>614</v>
      </c>
      <c r="I1573" s="24">
        <v>643</v>
      </c>
      <c r="J1573" s="25">
        <v>0</v>
      </c>
      <c r="K1573" s="25">
        <v>1</v>
      </c>
      <c r="L1573" s="21" t="s">
        <v>6</v>
      </c>
      <c r="M1573" s="21" t="s">
        <v>6</v>
      </c>
      <c r="N1573" s="21">
        <v>0</v>
      </c>
      <c r="O1573" s="21">
        <v>0</v>
      </c>
      <c r="P1573" s="21" t="s">
        <v>6</v>
      </c>
    </row>
    <row r="1574" spans="1:16" x14ac:dyDescent="0.35">
      <c r="A1574" s="21" t="s">
        <v>19</v>
      </c>
      <c r="B1574" s="21" t="s">
        <v>84</v>
      </c>
      <c r="C1574" s="21" t="s">
        <v>528</v>
      </c>
      <c r="D1574" s="21" t="s">
        <v>529</v>
      </c>
      <c r="E1574" s="22" t="s">
        <v>1587</v>
      </c>
      <c r="F1574" s="23">
        <v>0.63300000000000001</v>
      </c>
      <c r="G1574" s="23">
        <v>0</v>
      </c>
      <c r="H1574" s="24">
        <v>615</v>
      </c>
      <c r="I1574" s="24">
        <v>643</v>
      </c>
      <c r="J1574" s="25">
        <v>0</v>
      </c>
      <c r="K1574" s="25">
        <v>1</v>
      </c>
      <c r="L1574" s="21" t="s">
        <v>6</v>
      </c>
      <c r="M1574" s="21" t="s">
        <v>6</v>
      </c>
      <c r="N1574" s="21">
        <v>0</v>
      </c>
      <c r="O1574" s="21">
        <v>0</v>
      </c>
      <c r="P1574" s="21" t="s">
        <v>6</v>
      </c>
    </row>
    <row r="1575" spans="1:16" x14ac:dyDescent="0.35">
      <c r="A1575" s="21" t="s">
        <v>19</v>
      </c>
      <c r="B1575" s="21" t="s">
        <v>0</v>
      </c>
      <c r="C1575" s="21" t="s">
        <v>528</v>
      </c>
      <c r="D1575" s="21" t="s">
        <v>529</v>
      </c>
      <c r="E1575" s="22" t="s">
        <v>1587</v>
      </c>
      <c r="F1575" s="23">
        <v>0.64300000000000002</v>
      </c>
      <c r="G1575" s="23">
        <v>2.8000000000000001E-2</v>
      </c>
      <c r="H1575" s="24">
        <v>615</v>
      </c>
      <c r="I1575" s="24">
        <v>643</v>
      </c>
      <c r="J1575" s="25">
        <v>0</v>
      </c>
      <c r="K1575" s="25">
        <v>1</v>
      </c>
      <c r="L1575" s="21" t="s">
        <v>6</v>
      </c>
      <c r="M1575" s="21" t="s">
        <v>6</v>
      </c>
      <c r="N1575" s="21">
        <v>0</v>
      </c>
      <c r="O1575" s="21">
        <v>0</v>
      </c>
      <c r="P1575" s="21" t="s">
        <v>6</v>
      </c>
    </row>
    <row r="1576" spans="1:16" x14ac:dyDescent="0.35">
      <c r="A1576" s="21" t="s">
        <v>19</v>
      </c>
      <c r="B1576" s="21" t="s">
        <v>1</v>
      </c>
      <c r="C1576" s="21" t="s">
        <v>528</v>
      </c>
      <c r="D1576" s="21" t="s">
        <v>529</v>
      </c>
      <c r="E1576" s="22" t="s">
        <v>1587</v>
      </c>
      <c r="F1576" s="23">
        <v>4.0000000000000001E-3</v>
      </c>
      <c r="G1576" s="23">
        <v>2.8000000000000001E-2</v>
      </c>
      <c r="H1576" s="24">
        <v>616</v>
      </c>
      <c r="I1576" s="24">
        <v>643</v>
      </c>
      <c r="J1576" s="25">
        <v>0</v>
      </c>
      <c r="K1576" s="25">
        <v>1</v>
      </c>
      <c r="L1576" s="21" t="s">
        <v>6</v>
      </c>
      <c r="M1576" s="21" t="s">
        <v>6</v>
      </c>
      <c r="N1576" s="21">
        <v>0</v>
      </c>
      <c r="O1576" s="21">
        <v>0</v>
      </c>
      <c r="P1576" s="21" t="s">
        <v>6</v>
      </c>
    </row>
    <row r="1577" spans="1:16" x14ac:dyDescent="0.35">
      <c r="A1577" s="21" t="s">
        <v>19</v>
      </c>
      <c r="B1577" s="21" t="s">
        <v>78</v>
      </c>
      <c r="C1577" s="21" t="s">
        <v>530</v>
      </c>
      <c r="D1577" s="21" t="s">
        <v>531</v>
      </c>
      <c r="E1577" s="22" t="s">
        <v>1587</v>
      </c>
      <c r="F1577" s="23">
        <v>0</v>
      </c>
      <c r="G1577" s="23">
        <v>0</v>
      </c>
      <c r="H1577" s="24">
        <v>3881</v>
      </c>
      <c r="I1577" s="24">
        <v>3773</v>
      </c>
      <c r="J1577" s="25">
        <v>1</v>
      </c>
      <c r="K1577" s="25">
        <v>0.5</v>
      </c>
      <c r="L1577" s="21" t="s">
        <v>6</v>
      </c>
      <c r="M1577" s="21" t="s">
        <v>6</v>
      </c>
      <c r="N1577" s="21">
        <v>0</v>
      </c>
      <c r="O1577" s="21">
        <v>0</v>
      </c>
      <c r="P1577" s="21" t="s">
        <v>6</v>
      </c>
    </row>
    <row r="1578" spans="1:16" x14ac:dyDescent="0.35">
      <c r="A1578" s="21" t="s">
        <v>19</v>
      </c>
      <c r="B1578" s="21" t="s">
        <v>81</v>
      </c>
      <c r="C1578" s="21" t="s">
        <v>530</v>
      </c>
      <c r="D1578" s="21" t="s">
        <v>531</v>
      </c>
      <c r="E1578" s="22" t="s">
        <v>1587</v>
      </c>
      <c r="F1578" s="23">
        <v>0</v>
      </c>
      <c r="G1578" s="23">
        <v>0</v>
      </c>
      <c r="H1578" s="24">
        <v>3784</v>
      </c>
      <c r="I1578" s="24">
        <v>3773</v>
      </c>
      <c r="J1578" s="25">
        <v>1</v>
      </c>
      <c r="K1578" s="25">
        <v>0.5</v>
      </c>
      <c r="L1578" s="21" t="s">
        <v>6</v>
      </c>
      <c r="M1578" s="21" t="s">
        <v>6</v>
      </c>
      <c r="N1578" s="21">
        <v>0</v>
      </c>
      <c r="O1578" s="21">
        <v>0</v>
      </c>
      <c r="P1578" s="21" t="s">
        <v>6</v>
      </c>
    </row>
    <row r="1579" spans="1:16" x14ac:dyDescent="0.35">
      <c r="A1579" s="21" t="s">
        <v>19</v>
      </c>
      <c r="B1579" s="21" t="s">
        <v>82</v>
      </c>
      <c r="C1579" s="21" t="s">
        <v>530</v>
      </c>
      <c r="D1579" s="21" t="s">
        <v>531</v>
      </c>
      <c r="E1579" s="22" t="s">
        <v>1587</v>
      </c>
      <c r="F1579" s="23">
        <v>0.20200000000000001</v>
      </c>
      <c r="G1579" s="23">
        <v>0</v>
      </c>
      <c r="H1579" s="24">
        <v>3928</v>
      </c>
      <c r="I1579" s="24">
        <v>3773</v>
      </c>
      <c r="J1579" s="25">
        <v>1</v>
      </c>
      <c r="K1579" s="25">
        <v>0.5</v>
      </c>
      <c r="L1579" s="21" t="s">
        <v>6</v>
      </c>
      <c r="M1579" s="21" t="s">
        <v>6</v>
      </c>
      <c r="N1579" s="21">
        <v>0</v>
      </c>
      <c r="O1579" s="21">
        <v>0</v>
      </c>
      <c r="P1579" s="21" t="s">
        <v>6</v>
      </c>
    </row>
    <row r="1580" spans="1:16" x14ac:dyDescent="0.35">
      <c r="A1580" s="21" t="s">
        <v>19</v>
      </c>
      <c r="B1580" s="21" t="s">
        <v>83</v>
      </c>
      <c r="C1580" s="21" t="s">
        <v>530</v>
      </c>
      <c r="D1580" s="21" t="s">
        <v>531</v>
      </c>
      <c r="E1580" s="22" t="s">
        <v>1587</v>
      </c>
      <c r="F1580" s="23">
        <v>0.308</v>
      </c>
      <c r="G1580" s="23">
        <v>0</v>
      </c>
      <c r="H1580" s="24">
        <v>4043</v>
      </c>
      <c r="I1580" s="24">
        <v>3773</v>
      </c>
      <c r="J1580" s="25">
        <v>1</v>
      </c>
      <c r="K1580" s="25">
        <v>0.5</v>
      </c>
      <c r="L1580" s="21" t="s">
        <v>6</v>
      </c>
      <c r="M1580" s="21" t="s">
        <v>6</v>
      </c>
      <c r="N1580" s="21">
        <v>0</v>
      </c>
      <c r="O1580" s="21">
        <v>0</v>
      </c>
      <c r="P1580" s="21" t="s">
        <v>6</v>
      </c>
    </row>
    <row r="1581" spans="1:16" x14ac:dyDescent="0.35">
      <c r="A1581" s="21" t="s">
        <v>19</v>
      </c>
      <c r="B1581" s="21" t="s">
        <v>84</v>
      </c>
      <c r="C1581" s="21" t="s">
        <v>530</v>
      </c>
      <c r="D1581" s="21" t="s">
        <v>531</v>
      </c>
      <c r="E1581" s="22" t="s">
        <v>1587</v>
      </c>
      <c r="F1581" s="23">
        <v>0.17599999999999999</v>
      </c>
      <c r="G1581" s="23">
        <v>0</v>
      </c>
      <c r="H1581" s="24">
        <v>4045</v>
      </c>
      <c r="I1581" s="24">
        <v>3773</v>
      </c>
      <c r="J1581" s="25">
        <v>1</v>
      </c>
      <c r="K1581" s="25">
        <v>0.5</v>
      </c>
      <c r="L1581" s="21" t="s">
        <v>6</v>
      </c>
      <c r="M1581" s="21" t="s">
        <v>6</v>
      </c>
      <c r="N1581" s="21">
        <v>0</v>
      </c>
      <c r="O1581" s="21">
        <v>0</v>
      </c>
      <c r="P1581" s="21" t="s">
        <v>6</v>
      </c>
    </row>
    <row r="1582" spans="1:16" x14ac:dyDescent="0.35">
      <c r="A1582" s="21" t="s">
        <v>19</v>
      </c>
      <c r="B1582" s="21" t="s">
        <v>0</v>
      </c>
      <c r="C1582" s="21" t="s">
        <v>530</v>
      </c>
      <c r="D1582" s="21" t="s">
        <v>531</v>
      </c>
      <c r="E1582" s="22" t="s">
        <v>1587</v>
      </c>
      <c r="F1582" s="23">
        <v>1.702</v>
      </c>
      <c r="G1582" s="23">
        <v>2.5000000000000001E-2</v>
      </c>
      <c r="H1582" s="24">
        <v>4050</v>
      </c>
      <c r="I1582" s="24">
        <v>3773</v>
      </c>
      <c r="J1582" s="25">
        <v>1</v>
      </c>
      <c r="K1582" s="25">
        <v>0.5</v>
      </c>
      <c r="L1582" s="21" t="s">
        <v>6</v>
      </c>
      <c r="M1582" s="21" t="s">
        <v>6</v>
      </c>
      <c r="N1582" s="21">
        <v>0</v>
      </c>
      <c r="O1582" s="21">
        <v>0</v>
      </c>
      <c r="P1582" s="21" t="s">
        <v>6</v>
      </c>
    </row>
    <row r="1583" spans="1:16" x14ac:dyDescent="0.35">
      <c r="A1583" s="21" t="s">
        <v>19</v>
      </c>
      <c r="B1583" s="21" t="s">
        <v>1</v>
      </c>
      <c r="C1583" s="21" t="s">
        <v>530</v>
      </c>
      <c r="D1583" s="21" t="s">
        <v>531</v>
      </c>
      <c r="E1583" s="22" t="s">
        <v>1587</v>
      </c>
      <c r="F1583" s="23">
        <v>1.29</v>
      </c>
      <c r="G1583" s="23">
        <v>9.8000000000000004E-2</v>
      </c>
      <c r="H1583" s="24">
        <v>4056</v>
      </c>
      <c r="I1583" s="24">
        <v>3773</v>
      </c>
      <c r="J1583" s="25">
        <v>1</v>
      </c>
      <c r="K1583" s="25">
        <v>0.5</v>
      </c>
      <c r="L1583" s="21" t="s">
        <v>6</v>
      </c>
      <c r="M1583" s="21" t="s">
        <v>6</v>
      </c>
      <c r="N1583" s="21">
        <v>0</v>
      </c>
      <c r="O1583" s="21">
        <v>0</v>
      </c>
      <c r="P1583" s="21" t="s">
        <v>6</v>
      </c>
    </row>
    <row r="1584" spans="1:16" x14ac:dyDescent="0.35">
      <c r="A1584" s="21" t="s">
        <v>19</v>
      </c>
      <c r="B1584" s="21" t="s">
        <v>78</v>
      </c>
      <c r="C1584" s="21" t="s">
        <v>532</v>
      </c>
      <c r="D1584" s="21" t="s">
        <v>533</v>
      </c>
      <c r="E1584" s="22" t="s">
        <v>1587</v>
      </c>
      <c r="F1584" s="23">
        <v>0</v>
      </c>
      <c r="G1584" s="23">
        <v>0</v>
      </c>
      <c r="H1584" s="24">
        <v>502</v>
      </c>
      <c r="I1584" s="24">
        <v>526</v>
      </c>
      <c r="J1584" s="25">
        <v>0</v>
      </c>
      <c r="K1584" s="25">
        <v>0.7</v>
      </c>
      <c r="L1584" s="21" t="s">
        <v>6</v>
      </c>
      <c r="M1584" s="21" t="s">
        <v>6</v>
      </c>
      <c r="N1584" s="21">
        <v>4.2</v>
      </c>
      <c r="O1584" s="21">
        <v>151</v>
      </c>
      <c r="P1584" s="21" t="s">
        <v>7</v>
      </c>
    </row>
    <row r="1585" spans="1:16" x14ac:dyDescent="0.35">
      <c r="A1585" s="21" t="s">
        <v>19</v>
      </c>
      <c r="B1585" s="21" t="s">
        <v>81</v>
      </c>
      <c r="C1585" s="21" t="s">
        <v>532</v>
      </c>
      <c r="D1585" s="21" t="s">
        <v>533</v>
      </c>
      <c r="E1585" s="22" t="s">
        <v>1587</v>
      </c>
      <c r="F1585" s="23">
        <v>0</v>
      </c>
      <c r="G1585" s="23">
        <v>0</v>
      </c>
      <c r="H1585" s="24">
        <v>510</v>
      </c>
      <c r="I1585" s="24">
        <v>526</v>
      </c>
      <c r="J1585" s="25">
        <v>0</v>
      </c>
      <c r="K1585" s="25">
        <v>0.7</v>
      </c>
      <c r="L1585" s="21" t="s">
        <v>6</v>
      </c>
      <c r="M1585" s="21" t="s">
        <v>6</v>
      </c>
      <c r="N1585" s="21">
        <v>4.2</v>
      </c>
      <c r="O1585" s="21">
        <v>151</v>
      </c>
      <c r="P1585" s="21" t="s">
        <v>7</v>
      </c>
    </row>
    <row r="1586" spans="1:16" x14ac:dyDescent="0.35">
      <c r="A1586" s="21" t="s">
        <v>19</v>
      </c>
      <c r="B1586" s="21" t="s">
        <v>82</v>
      </c>
      <c r="C1586" s="21" t="s">
        <v>532</v>
      </c>
      <c r="D1586" s="21" t="s">
        <v>533</v>
      </c>
      <c r="E1586" s="22" t="s">
        <v>1587</v>
      </c>
      <c r="F1586" s="23">
        <v>9.9000000000000005E-2</v>
      </c>
      <c r="G1586" s="23">
        <v>0</v>
      </c>
      <c r="H1586" s="24">
        <v>515</v>
      </c>
      <c r="I1586" s="24">
        <v>526</v>
      </c>
      <c r="J1586" s="25">
        <v>0</v>
      </c>
      <c r="K1586" s="25">
        <v>0.7</v>
      </c>
      <c r="L1586" s="21" t="s">
        <v>6</v>
      </c>
      <c r="M1586" s="21" t="s">
        <v>6</v>
      </c>
      <c r="N1586" s="21">
        <v>4.2</v>
      </c>
      <c r="O1586" s="21">
        <v>151</v>
      </c>
      <c r="P1586" s="21" t="s">
        <v>7</v>
      </c>
    </row>
    <row r="1587" spans="1:16" x14ac:dyDescent="0.35">
      <c r="A1587" s="21" t="s">
        <v>19</v>
      </c>
      <c r="B1587" s="21" t="s">
        <v>83</v>
      </c>
      <c r="C1587" s="21" t="s">
        <v>532</v>
      </c>
      <c r="D1587" s="21" t="s">
        <v>533</v>
      </c>
      <c r="E1587" s="22" t="s">
        <v>1587</v>
      </c>
      <c r="F1587" s="23">
        <v>5.1999999999999998E-2</v>
      </c>
      <c r="G1587" s="23">
        <v>0</v>
      </c>
      <c r="H1587" s="24">
        <v>550</v>
      </c>
      <c r="I1587" s="24">
        <v>526</v>
      </c>
      <c r="J1587" s="25">
        <v>0</v>
      </c>
      <c r="K1587" s="25">
        <v>0.7</v>
      </c>
      <c r="L1587" s="21" t="s">
        <v>6</v>
      </c>
      <c r="M1587" s="21" t="s">
        <v>6</v>
      </c>
      <c r="N1587" s="21">
        <v>4.2</v>
      </c>
      <c r="O1587" s="21">
        <v>151</v>
      </c>
      <c r="P1587" s="21" t="s">
        <v>7</v>
      </c>
    </row>
    <row r="1588" spans="1:16" x14ac:dyDescent="0.35">
      <c r="A1588" s="21" t="s">
        <v>19</v>
      </c>
      <c r="B1588" s="21" t="s">
        <v>84</v>
      </c>
      <c r="C1588" s="21" t="s">
        <v>532</v>
      </c>
      <c r="D1588" s="21" t="s">
        <v>533</v>
      </c>
      <c r="E1588" s="22" t="s">
        <v>1587</v>
      </c>
      <c r="F1588" s="23">
        <v>0.39900000000000002</v>
      </c>
      <c r="G1588" s="23">
        <v>0</v>
      </c>
      <c r="H1588" s="24">
        <v>551</v>
      </c>
      <c r="I1588" s="24">
        <v>526</v>
      </c>
      <c r="J1588" s="25">
        <v>0</v>
      </c>
      <c r="K1588" s="25">
        <v>0.7</v>
      </c>
      <c r="L1588" s="21" t="s">
        <v>6</v>
      </c>
      <c r="M1588" s="21" t="s">
        <v>6</v>
      </c>
      <c r="N1588" s="21">
        <v>4.2</v>
      </c>
      <c r="O1588" s="21">
        <v>151</v>
      </c>
      <c r="P1588" s="21" t="s">
        <v>7</v>
      </c>
    </row>
    <row r="1589" spans="1:16" x14ac:dyDescent="0.35">
      <c r="A1589" s="21" t="s">
        <v>19</v>
      </c>
      <c r="B1589" s="21" t="s">
        <v>0</v>
      </c>
      <c r="C1589" s="21" t="s">
        <v>532</v>
      </c>
      <c r="D1589" s="21" t="s">
        <v>533</v>
      </c>
      <c r="E1589" s="22" t="s">
        <v>1587</v>
      </c>
      <c r="F1589" s="23">
        <v>0.40100000000000002</v>
      </c>
      <c r="G1589" s="23">
        <v>7.0000000000000001E-3</v>
      </c>
      <c r="H1589" s="24">
        <v>531</v>
      </c>
      <c r="I1589" s="24">
        <v>526</v>
      </c>
      <c r="J1589" s="25">
        <v>0</v>
      </c>
      <c r="K1589" s="25">
        <v>0.7</v>
      </c>
      <c r="L1589" s="21" t="s">
        <v>6</v>
      </c>
      <c r="M1589" s="21" t="s">
        <v>6</v>
      </c>
      <c r="N1589" s="21">
        <v>4.2</v>
      </c>
      <c r="O1589" s="21">
        <v>151</v>
      </c>
      <c r="P1589" s="21" t="s">
        <v>7</v>
      </c>
    </row>
    <row r="1590" spans="1:16" x14ac:dyDescent="0.35">
      <c r="A1590" s="21" t="s">
        <v>19</v>
      </c>
      <c r="B1590" s="21" t="s">
        <v>1</v>
      </c>
      <c r="C1590" s="21" t="s">
        <v>532</v>
      </c>
      <c r="D1590" s="21" t="s">
        <v>533</v>
      </c>
      <c r="E1590" s="22" t="s">
        <v>1587</v>
      </c>
      <c r="F1590" s="23">
        <v>0.06</v>
      </c>
      <c r="G1590" s="23">
        <v>2.8000000000000001E-2</v>
      </c>
      <c r="H1590" s="24">
        <v>515</v>
      </c>
      <c r="I1590" s="24">
        <v>526</v>
      </c>
      <c r="J1590" s="25">
        <v>0</v>
      </c>
      <c r="K1590" s="25">
        <v>0.7</v>
      </c>
      <c r="L1590" s="21" t="s">
        <v>6</v>
      </c>
      <c r="M1590" s="21" t="s">
        <v>6</v>
      </c>
      <c r="N1590" s="21">
        <v>4.2</v>
      </c>
      <c r="O1590" s="21">
        <v>151</v>
      </c>
      <c r="P1590" s="21" t="s">
        <v>7</v>
      </c>
    </row>
    <row r="1591" spans="1:16" x14ac:dyDescent="0.35">
      <c r="A1591" s="21" t="s">
        <v>19</v>
      </c>
      <c r="B1591" s="21" t="s">
        <v>78</v>
      </c>
      <c r="C1591" s="21" t="s">
        <v>534</v>
      </c>
      <c r="D1591" s="21" t="s">
        <v>535</v>
      </c>
      <c r="E1591" s="22" t="s">
        <v>1587</v>
      </c>
      <c r="F1591" s="23">
        <v>0</v>
      </c>
      <c r="G1591" s="23">
        <v>0</v>
      </c>
      <c r="H1591" s="24">
        <v>192</v>
      </c>
      <c r="I1591" s="24">
        <v>135</v>
      </c>
      <c r="J1591" s="25">
        <v>0</v>
      </c>
      <c r="K1591" s="25">
        <v>0.5</v>
      </c>
      <c r="L1591" s="21" t="s">
        <v>6</v>
      </c>
      <c r="M1591" s="21" t="s">
        <v>6</v>
      </c>
      <c r="N1591" s="21">
        <v>0</v>
      </c>
      <c r="O1591" s="21">
        <v>0</v>
      </c>
      <c r="P1591" s="21" t="s">
        <v>6</v>
      </c>
    </row>
    <row r="1592" spans="1:16" x14ac:dyDescent="0.35">
      <c r="A1592" s="21" t="s">
        <v>19</v>
      </c>
      <c r="B1592" s="21" t="s">
        <v>81</v>
      </c>
      <c r="C1592" s="21" t="s">
        <v>534</v>
      </c>
      <c r="D1592" s="21" t="s">
        <v>535</v>
      </c>
      <c r="E1592" s="22" t="s">
        <v>1587</v>
      </c>
      <c r="F1592" s="23">
        <v>8.0000000000000002E-3</v>
      </c>
      <c r="G1592" s="23">
        <v>0</v>
      </c>
      <c r="H1592" s="24">
        <v>212</v>
      </c>
      <c r="I1592" s="24">
        <v>135</v>
      </c>
      <c r="J1592" s="25">
        <v>0</v>
      </c>
      <c r="K1592" s="25">
        <v>0.5</v>
      </c>
      <c r="L1592" s="21" t="s">
        <v>6</v>
      </c>
      <c r="M1592" s="21" t="s">
        <v>6</v>
      </c>
      <c r="N1592" s="21">
        <v>0</v>
      </c>
      <c r="O1592" s="21">
        <v>0</v>
      </c>
      <c r="P1592" s="21" t="s">
        <v>6</v>
      </c>
    </row>
    <row r="1593" spans="1:16" x14ac:dyDescent="0.35">
      <c r="A1593" s="21" t="s">
        <v>19</v>
      </c>
      <c r="B1593" s="21" t="s">
        <v>82</v>
      </c>
      <c r="C1593" s="21" t="s">
        <v>534</v>
      </c>
      <c r="D1593" s="21" t="s">
        <v>535</v>
      </c>
      <c r="E1593" s="22" t="s">
        <v>1587</v>
      </c>
      <c r="F1593" s="23">
        <v>0.14899999999999999</v>
      </c>
      <c r="G1593" s="23">
        <v>0</v>
      </c>
      <c r="H1593" s="24">
        <v>193</v>
      </c>
      <c r="I1593" s="24">
        <v>135</v>
      </c>
      <c r="J1593" s="25">
        <v>0</v>
      </c>
      <c r="K1593" s="25">
        <v>0.5</v>
      </c>
      <c r="L1593" s="21" t="s">
        <v>6</v>
      </c>
      <c r="M1593" s="21" t="s">
        <v>6</v>
      </c>
      <c r="N1593" s="21">
        <v>0</v>
      </c>
      <c r="O1593" s="21">
        <v>0</v>
      </c>
      <c r="P1593" s="21" t="s">
        <v>6</v>
      </c>
    </row>
    <row r="1594" spans="1:16" x14ac:dyDescent="0.35">
      <c r="A1594" s="21" t="s">
        <v>19</v>
      </c>
      <c r="B1594" s="21" t="s">
        <v>83</v>
      </c>
      <c r="C1594" s="21" t="s">
        <v>534</v>
      </c>
      <c r="D1594" s="21" t="s">
        <v>535</v>
      </c>
      <c r="E1594" s="22" t="s">
        <v>1587</v>
      </c>
      <c r="F1594" s="23">
        <v>0.46200000000000002</v>
      </c>
      <c r="G1594" s="23">
        <v>0</v>
      </c>
      <c r="H1594" s="24">
        <v>166</v>
      </c>
      <c r="I1594" s="24">
        <v>135</v>
      </c>
      <c r="J1594" s="25">
        <v>0</v>
      </c>
      <c r="K1594" s="25">
        <v>0.5</v>
      </c>
      <c r="L1594" s="21" t="s">
        <v>6</v>
      </c>
      <c r="M1594" s="21" t="s">
        <v>6</v>
      </c>
      <c r="N1594" s="21">
        <v>0</v>
      </c>
      <c r="O1594" s="21">
        <v>0</v>
      </c>
      <c r="P1594" s="21" t="s">
        <v>6</v>
      </c>
    </row>
    <row r="1595" spans="1:16" x14ac:dyDescent="0.35">
      <c r="A1595" s="21" t="s">
        <v>19</v>
      </c>
      <c r="B1595" s="21" t="s">
        <v>84</v>
      </c>
      <c r="C1595" s="21" t="s">
        <v>534</v>
      </c>
      <c r="D1595" s="21" t="s">
        <v>535</v>
      </c>
      <c r="E1595" s="22" t="s">
        <v>1587</v>
      </c>
      <c r="F1595" s="23">
        <v>-7.1999999999999995E-2</v>
      </c>
      <c r="G1595" s="23">
        <v>0</v>
      </c>
      <c r="H1595" s="24">
        <v>169</v>
      </c>
      <c r="I1595" s="24">
        <v>135</v>
      </c>
      <c r="J1595" s="25">
        <v>0</v>
      </c>
      <c r="K1595" s="25">
        <v>0.5</v>
      </c>
      <c r="L1595" s="21" t="s">
        <v>6</v>
      </c>
      <c r="M1595" s="21" t="s">
        <v>6</v>
      </c>
      <c r="N1595" s="21">
        <v>0</v>
      </c>
      <c r="O1595" s="21">
        <v>0</v>
      </c>
      <c r="P1595" s="21" t="s">
        <v>6</v>
      </c>
    </row>
    <row r="1596" spans="1:16" x14ac:dyDescent="0.35">
      <c r="A1596" s="21" t="s">
        <v>19</v>
      </c>
      <c r="B1596" s="21" t="s">
        <v>0</v>
      </c>
      <c r="C1596" s="21" t="s">
        <v>534</v>
      </c>
      <c r="D1596" s="21" t="s">
        <v>535</v>
      </c>
      <c r="E1596" s="22" t="s">
        <v>1587</v>
      </c>
      <c r="F1596" s="23">
        <v>0.879</v>
      </c>
      <c r="G1596" s="23">
        <v>1.4E-2</v>
      </c>
      <c r="H1596" s="24">
        <v>170</v>
      </c>
      <c r="I1596" s="24">
        <v>135</v>
      </c>
      <c r="J1596" s="25">
        <v>0</v>
      </c>
      <c r="K1596" s="25">
        <v>0.5</v>
      </c>
      <c r="L1596" s="21" t="s">
        <v>6</v>
      </c>
      <c r="M1596" s="21" t="s">
        <v>6</v>
      </c>
      <c r="N1596" s="21">
        <v>0</v>
      </c>
      <c r="O1596" s="21">
        <v>0</v>
      </c>
      <c r="P1596" s="21" t="s">
        <v>6</v>
      </c>
    </row>
    <row r="1597" spans="1:16" x14ac:dyDescent="0.35">
      <c r="A1597" s="21" t="s">
        <v>19</v>
      </c>
      <c r="B1597" s="21" t="s">
        <v>1</v>
      </c>
      <c r="C1597" s="21" t="s">
        <v>534</v>
      </c>
      <c r="D1597" s="21" t="s">
        <v>535</v>
      </c>
      <c r="E1597" s="22" t="s">
        <v>1587</v>
      </c>
      <c r="F1597" s="23">
        <v>7.6999999999999999E-2</v>
      </c>
      <c r="G1597" s="23">
        <v>5.5E-2</v>
      </c>
      <c r="H1597" s="24">
        <v>171</v>
      </c>
      <c r="I1597" s="24">
        <v>135</v>
      </c>
      <c r="J1597" s="25">
        <v>0</v>
      </c>
      <c r="K1597" s="25">
        <v>0.5</v>
      </c>
      <c r="L1597" s="21" t="s">
        <v>6</v>
      </c>
      <c r="M1597" s="21" t="s">
        <v>6</v>
      </c>
      <c r="N1597" s="21">
        <v>0</v>
      </c>
      <c r="O1597" s="21">
        <v>0</v>
      </c>
      <c r="P1597" s="21" t="s">
        <v>6</v>
      </c>
    </row>
    <row r="1598" spans="1:16" x14ac:dyDescent="0.35">
      <c r="A1598" s="21" t="s">
        <v>19</v>
      </c>
      <c r="B1598" s="21" t="s">
        <v>78</v>
      </c>
      <c r="C1598" s="21" t="s">
        <v>536</v>
      </c>
      <c r="D1598" s="21" t="s">
        <v>537</v>
      </c>
      <c r="E1598" s="22" t="s">
        <v>1587</v>
      </c>
      <c r="F1598" s="23">
        <v>0</v>
      </c>
      <c r="G1598" s="23">
        <v>0</v>
      </c>
      <c r="H1598" s="24">
        <v>2772</v>
      </c>
      <c r="I1598" s="24">
        <v>3128</v>
      </c>
      <c r="J1598" s="25">
        <v>1</v>
      </c>
      <c r="K1598" s="25">
        <v>0.4</v>
      </c>
      <c r="L1598" s="21" t="s">
        <v>6</v>
      </c>
      <c r="M1598" s="21" t="s">
        <v>6</v>
      </c>
      <c r="N1598" s="21">
        <v>0</v>
      </c>
      <c r="O1598" s="21">
        <v>0</v>
      </c>
      <c r="P1598" s="21" t="s">
        <v>6</v>
      </c>
    </row>
    <row r="1599" spans="1:16" x14ac:dyDescent="0.35">
      <c r="A1599" s="21" t="s">
        <v>19</v>
      </c>
      <c r="B1599" s="21" t="s">
        <v>81</v>
      </c>
      <c r="C1599" s="21" t="s">
        <v>536</v>
      </c>
      <c r="D1599" s="21" t="s">
        <v>537</v>
      </c>
      <c r="E1599" s="22" t="s">
        <v>1587</v>
      </c>
      <c r="F1599" s="23">
        <v>0</v>
      </c>
      <c r="G1599" s="23">
        <v>0</v>
      </c>
      <c r="H1599" s="24">
        <v>2834</v>
      </c>
      <c r="I1599" s="24">
        <v>3128</v>
      </c>
      <c r="J1599" s="25">
        <v>1</v>
      </c>
      <c r="K1599" s="25">
        <v>0.4</v>
      </c>
      <c r="L1599" s="21" t="s">
        <v>6</v>
      </c>
      <c r="M1599" s="21" t="s">
        <v>6</v>
      </c>
      <c r="N1599" s="21">
        <v>0</v>
      </c>
      <c r="O1599" s="21">
        <v>0</v>
      </c>
      <c r="P1599" s="21" t="s">
        <v>6</v>
      </c>
    </row>
    <row r="1600" spans="1:16" x14ac:dyDescent="0.35">
      <c r="A1600" s="21" t="s">
        <v>19</v>
      </c>
      <c r="B1600" s="21" t="s">
        <v>82</v>
      </c>
      <c r="C1600" s="21" t="s">
        <v>536</v>
      </c>
      <c r="D1600" s="21" t="s">
        <v>537</v>
      </c>
      <c r="E1600" s="22" t="s">
        <v>1587</v>
      </c>
      <c r="F1600" s="23">
        <v>9.1999999999999998E-2</v>
      </c>
      <c r="G1600" s="23">
        <v>0</v>
      </c>
      <c r="H1600" s="24">
        <v>2854</v>
      </c>
      <c r="I1600" s="24">
        <v>3128</v>
      </c>
      <c r="J1600" s="25">
        <v>1</v>
      </c>
      <c r="K1600" s="25">
        <v>0.4</v>
      </c>
      <c r="L1600" s="21" t="s">
        <v>6</v>
      </c>
      <c r="M1600" s="21" t="s">
        <v>6</v>
      </c>
      <c r="N1600" s="21">
        <v>0</v>
      </c>
      <c r="O1600" s="21">
        <v>0</v>
      </c>
      <c r="P1600" s="21" t="s">
        <v>6</v>
      </c>
    </row>
    <row r="1601" spans="1:16" x14ac:dyDescent="0.35">
      <c r="A1601" s="21" t="s">
        <v>19</v>
      </c>
      <c r="B1601" s="21" t="s">
        <v>83</v>
      </c>
      <c r="C1601" s="21" t="s">
        <v>536</v>
      </c>
      <c r="D1601" s="21" t="s">
        <v>537</v>
      </c>
      <c r="E1601" s="22" t="s">
        <v>1587</v>
      </c>
      <c r="F1601" s="23">
        <v>0.108</v>
      </c>
      <c r="G1601" s="23">
        <v>0</v>
      </c>
      <c r="H1601" s="24">
        <v>3224</v>
      </c>
      <c r="I1601" s="24">
        <v>3128</v>
      </c>
      <c r="J1601" s="25">
        <v>1</v>
      </c>
      <c r="K1601" s="25">
        <v>0.4</v>
      </c>
      <c r="L1601" s="21" t="s">
        <v>6</v>
      </c>
      <c r="M1601" s="21" t="s">
        <v>6</v>
      </c>
      <c r="N1601" s="21">
        <v>0</v>
      </c>
      <c r="O1601" s="21">
        <v>0</v>
      </c>
      <c r="P1601" s="21" t="s">
        <v>6</v>
      </c>
    </row>
    <row r="1602" spans="1:16" x14ac:dyDescent="0.35">
      <c r="A1602" s="21" t="s">
        <v>19</v>
      </c>
      <c r="B1602" s="21" t="s">
        <v>84</v>
      </c>
      <c r="C1602" s="21" t="s">
        <v>536</v>
      </c>
      <c r="D1602" s="21" t="s">
        <v>537</v>
      </c>
      <c r="E1602" s="22" t="s">
        <v>1587</v>
      </c>
      <c r="F1602" s="23">
        <v>0.24299999999999999</v>
      </c>
      <c r="G1602" s="23">
        <v>0</v>
      </c>
      <c r="H1602" s="24">
        <v>3263</v>
      </c>
      <c r="I1602" s="24">
        <v>3128</v>
      </c>
      <c r="J1602" s="25">
        <v>1</v>
      </c>
      <c r="K1602" s="25">
        <v>0.4</v>
      </c>
      <c r="L1602" s="21" t="s">
        <v>6</v>
      </c>
      <c r="M1602" s="21" t="s">
        <v>6</v>
      </c>
      <c r="N1602" s="21">
        <v>0</v>
      </c>
      <c r="O1602" s="21">
        <v>0</v>
      </c>
      <c r="P1602" s="21" t="s">
        <v>6</v>
      </c>
    </row>
    <row r="1603" spans="1:16" x14ac:dyDescent="0.35">
      <c r="A1603" s="21" t="s">
        <v>19</v>
      </c>
      <c r="B1603" s="21" t="s">
        <v>0</v>
      </c>
      <c r="C1603" s="21" t="s">
        <v>536</v>
      </c>
      <c r="D1603" s="21" t="s">
        <v>537</v>
      </c>
      <c r="E1603" s="22" t="s">
        <v>1587</v>
      </c>
      <c r="F1603" s="23">
        <v>1.41</v>
      </c>
      <c r="G1603" s="23">
        <v>2.5999999999999999E-2</v>
      </c>
      <c r="H1603" s="24">
        <v>3304</v>
      </c>
      <c r="I1603" s="24">
        <v>3128</v>
      </c>
      <c r="J1603" s="25">
        <v>1</v>
      </c>
      <c r="K1603" s="25">
        <v>0.4</v>
      </c>
      <c r="L1603" s="21" t="s">
        <v>6</v>
      </c>
      <c r="M1603" s="21" t="s">
        <v>6</v>
      </c>
      <c r="N1603" s="21">
        <v>0</v>
      </c>
      <c r="O1603" s="21">
        <v>0</v>
      </c>
      <c r="P1603" s="21" t="s">
        <v>6</v>
      </c>
    </row>
    <row r="1604" spans="1:16" x14ac:dyDescent="0.35">
      <c r="A1604" s="21" t="s">
        <v>19</v>
      </c>
      <c r="B1604" s="21" t="s">
        <v>1</v>
      </c>
      <c r="C1604" s="21" t="s">
        <v>536</v>
      </c>
      <c r="D1604" s="21" t="s">
        <v>537</v>
      </c>
      <c r="E1604" s="22" t="s">
        <v>1587</v>
      </c>
      <c r="F1604" s="23">
        <v>0.113</v>
      </c>
      <c r="G1604" s="23">
        <v>0.105</v>
      </c>
      <c r="H1604" s="24">
        <v>3321</v>
      </c>
      <c r="I1604" s="24">
        <v>3128</v>
      </c>
      <c r="J1604" s="25">
        <v>1</v>
      </c>
      <c r="K1604" s="25">
        <v>0.4</v>
      </c>
      <c r="L1604" s="21" t="s">
        <v>6</v>
      </c>
      <c r="M1604" s="21" t="s">
        <v>6</v>
      </c>
      <c r="N1604" s="21">
        <v>0</v>
      </c>
      <c r="O1604" s="21">
        <v>0</v>
      </c>
      <c r="P1604" s="21" t="s">
        <v>6</v>
      </c>
    </row>
    <row r="1605" spans="1:16" x14ac:dyDescent="0.35">
      <c r="A1605" s="21" t="s">
        <v>19</v>
      </c>
      <c r="B1605" s="21" t="s">
        <v>78</v>
      </c>
      <c r="C1605" s="21" t="s">
        <v>538</v>
      </c>
      <c r="D1605" s="21" t="s">
        <v>539</v>
      </c>
      <c r="E1605" s="22" t="s">
        <v>1588</v>
      </c>
      <c r="F1605" s="23">
        <v>0.15</v>
      </c>
      <c r="G1605" s="23">
        <v>0</v>
      </c>
      <c r="H1605" s="24">
        <v>3571</v>
      </c>
      <c r="I1605" s="24">
        <v>4066</v>
      </c>
      <c r="J1605" s="25">
        <v>1</v>
      </c>
      <c r="K1605" s="25">
        <v>0.3</v>
      </c>
      <c r="L1605" s="21" t="s">
        <v>6</v>
      </c>
      <c r="M1605" s="21" t="s">
        <v>6</v>
      </c>
      <c r="N1605" s="21">
        <v>0</v>
      </c>
      <c r="O1605" s="21">
        <v>0</v>
      </c>
      <c r="P1605" s="21" t="s">
        <v>6</v>
      </c>
    </row>
    <row r="1606" spans="1:16" x14ac:dyDescent="0.35">
      <c r="A1606" s="21" t="s">
        <v>19</v>
      </c>
      <c r="B1606" s="21" t="s">
        <v>81</v>
      </c>
      <c r="C1606" s="21" t="s">
        <v>538</v>
      </c>
      <c r="D1606" s="21" t="s">
        <v>539</v>
      </c>
      <c r="E1606" s="22" t="s">
        <v>1588</v>
      </c>
      <c r="F1606" s="23">
        <v>0.82899999999999996</v>
      </c>
      <c r="G1606" s="23">
        <v>0</v>
      </c>
      <c r="H1606" s="24">
        <v>3614</v>
      </c>
      <c r="I1606" s="24">
        <v>4066</v>
      </c>
      <c r="J1606" s="25">
        <v>1</v>
      </c>
      <c r="K1606" s="25">
        <v>0.3</v>
      </c>
      <c r="L1606" s="21" t="s">
        <v>6</v>
      </c>
      <c r="M1606" s="21" t="s">
        <v>6</v>
      </c>
      <c r="N1606" s="21">
        <v>0</v>
      </c>
      <c r="O1606" s="21">
        <v>0</v>
      </c>
      <c r="P1606" s="21" t="s">
        <v>6</v>
      </c>
    </row>
    <row r="1607" spans="1:16" x14ac:dyDescent="0.35">
      <c r="A1607" s="21" t="s">
        <v>19</v>
      </c>
      <c r="B1607" s="21" t="s">
        <v>82</v>
      </c>
      <c r="C1607" s="21" t="s">
        <v>538</v>
      </c>
      <c r="D1607" s="21" t="s">
        <v>539</v>
      </c>
      <c r="E1607" s="22" t="s">
        <v>1588</v>
      </c>
      <c r="F1607" s="23">
        <v>2.5539999999999998</v>
      </c>
      <c r="G1607" s="23">
        <v>1.7999999999999999E-2</v>
      </c>
      <c r="H1607" s="24">
        <v>3658</v>
      </c>
      <c r="I1607" s="24">
        <v>4066</v>
      </c>
      <c r="J1607" s="25">
        <v>1</v>
      </c>
      <c r="K1607" s="25">
        <v>0.3</v>
      </c>
      <c r="L1607" s="21" t="s">
        <v>6</v>
      </c>
      <c r="M1607" s="21" t="s">
        <v>6</v>
      </c>
      <c r="N1607" s="21">
        <v>0</v>
      </c>
      <c r="O1607" s="21">
        <v>0</v>
      </c>
      <c r="P1607" s="21" t="s">
        <v>6</v>
      </c>
    </row>
    <row r="1608" spans="1:16" x14ac:dyDescent="0.35">
      <c r="A1608" s="21" t="s">
        <v>19</v>
      </c>
      <c r="B1608" s="21" t="s">
        <v>83</v>
      </c>
      <c r="C1608" s="21" t="s">
        <v>538</v>
      </c>
      <c r="D1608" s="21" t="s">
        <v>539</v>
      </c>
      <c r="E1608" s="22" t="s">
        <v>1588</v>
      </c>
      <c r="F1608" s="23">
        <v>0.81299999999999994</v>
      </c>
      <c r="G1608" s="23">
        <v>7.2999999999999995E-2</v>
      </c>
      <c r="H1608" s="24">
        <v>3665</v>
      </c>
      <c r="I1608" s="24">
        <v>4066</v>
      </c>
      <c r="J1608" s="25">
        <v>1</v>
      </c>
      <c r="K1608" s="25">
        <v>0.3</v>
      </c>
      <c r="L1608" s="21" t="s">
        <v>6</v>
      </c>
      <c r="M1608" s="21" t="s">
        <v>6</v>
      </c>
      <c r="N1608" s="21">
        <v>0</v>
      </c>
      <c r="O1608" s="21">
        <v>0</v>
      </c>
      <c r="P1608" s="21" t="s">
        <v>6</v>
      </c>
    </row>
    <row r="1609" spans="1:16" x14ac:dyDescent="0.35">
      <c r="A1609" s="21" t="s">
        <v>19</v>
      </c>
      <c r="B1609" s="21" t="s">
        <v>84</v>
      </c>
      <c r="C1609" s="21" t="s">
        <v>538</v>
      </c>
      <c r="D1609" s="21" t="s">
        <v>539</v>
      </c>
      <c r="E1609" s="22" t="s">
        <v>1588</v>
      </c>
      <c r="F1609" s="23">
        <v>1.6E-2</v>
      </c>
      <c r="G1609" s="23">
        <v>7.2999999999999995E-2</v>
      </c>
      <c r="H1609" s="24">
        <v>3673</v>
      </c>
      <c r="I1609" s="24">
        <v>4066</v>
      </c>
      <c r="J1609" s="25">
        <v>1</v>
      </c>
      <c r="K1609" s="25">
        <v>0.3</v>
      </c>
      <c r="L1609" s="21" t="s">
        <v>6</v>
      </c>
      <c r="M1609" s="21" t="s">
        <v>6</v>
      </c>
      <c r="N1609" s="21">
        <v>0</v>
      </c>
      <c r="O1609" s="21">
        <v>0</v>
      </c>
      <c r="P1609" s="21" t="s">
        <v>6</v>
      </c>
    </row>
    <row r="1610" spans="1:16" x14ac:dyDescent="0.35">
      <c r="A1610" s="21" t="s">
        <v>19</v>
      </c>
      <c r="B1610" s="21" t="s">
        <v>0</v>
      </c>
      <c r="C1610" s="21" t="s">
        <v>538</v>
      </c>
      <c r="D1610" s="21" t="s">
        <v>539</v>
      </c>
      <c r="E1610" s="22" t="s">
        <v>1588</v>
      </c>
      <c r="F1610" s="23">
        <v>-2E-3</v>
      </c>
      <c r="G1610" s="23">
        <v>7.2999999999999995E-2</v>
      </c>
      <c r="H1610" s="24">
        <v>3711</v>
      </c>
      <c r="I1610" s="24">
        <v>4066</v>
      </c>
      <c r="J1610" s="25">
        <v>1</v>
      </c>
      <c r="K1610" s="25">
        <v>0.3</v>
      </c>
      <c r="L1610" s="21" t="s">
        <v>6</v>
      </c>
      <c r="M1610" s="21" t="s">
        <v>6</v>
      </c>
      <c r="N1610" s="21">
        <v>0</v>
      </c>
      <c r="O1610" s="21">
        <v>0</v>
      </c>
      <c r="P1610" s="21" t="s">
        <v>6</v>
      </c>
    </row>
    <row r="1611" spans="1:16" x14ac:dyDescent="0.35">
      <c r="A1611" s="21" t="s">
        <v>19</v>
      </c>
      <c r="B1611" s="21" t="s">
        <v>1</v>
      </c>
      <c r="C1611" s="21" t="s">
        <v>538</v>
      </c>
      <c r="D1611" s="21" t="s">
        <v>539</v>
      </c>
      <c r="E1611" s="22" t="s">
        <v>1588</v>
      </c>
      <c r="F1611" s="23">
        <v>0</v>
      </c>
      <c r="G1611" s="23">
        <v>7.2999999999999995E-2</v>
      </c>
      <c r="H1611" s="24">
        <v>3747</v>
      </c>
      <c r="I1611" s="24">
        <v>4066</v>
      </c>
      <c r="J1611" s="25">
        <v>1</v>
      </c>
      <c r="K1611" s="25">
        <v>0.3</v>
      </c>
      <c r="L1611" s="21" t="s">
        <v>6</v>
      </c>
      <c r="M1611" s="21" t="s">
        <v>6</v>
      </c>
      <c r="N1611" s="21">
        <v>0</v>
      </c>
      <c r="O1611" s="21">
        <v>0</v>
      </c>
      <c r="P1611" s="21" t="s">
        <v>6</v>
      </c>
    </row>
    <row r="1612" spans="1:16" x14ac:dyDescent="0.35">
      <c r="A1612" s="21" t="s">
        <v>19</v>
      </c>
      <c r="B1612" s="21" t="s">
        <v>78</v>
      </c>
      <c r="C1612" s="21" t="s">
        <v>540</v>
      </c>
      <c r="D1612" s="21" t="s">
        <v>541</v>
      </c>
      <c r="E1612" s="22" t="s">
        <v>1587</v>
      </c>
      <c r="F1612" s="23">
        <v>0</v>
      </c>
      <c r="G1612" s="23">
        <v>0</v>
      </c>
      <c r="H1612" s="24">
        <v>435</v>
      </c>
      <c r="I1612" s="24">
        <v>481</v>
      </c>
      <c r="J1612" s="25">
        <v>0</v>
      </c>
      <c r="K1612" s="25">
        <v>0.4</v>
      </c>
      <c r="L1612" s="21" t="s">
        <v>6</v>
      </c>
      <c r="M1612" s="21" t="s">
        <v>6</v>
      </c>
      <c r="N1612" s="21">
        <v>0</v>
      </c>
      <c r="O1612" s="21">
        <v>0</v>
      </c>
      <c r="P1612" s="21" t="s">
        <v>6</v>
      </c>
    </row>
    <row r="1613" spans="1:16" x14ac:dyDescent="0.35">
      <c r="A1613" s="21" t="s">
        <v>19</v>
      </c>
      <c r="B1613" s="21" t="s">
        <v>81</v>
      </c>
      <c r="C1613" s="21" t="s">
        <v>540</v>
      </c>
      <c r="D1613" s="21" t="s">
        <v>541</v>
      </c>
      <c r="E1613" s="22" t="s">
        <v>1587</v>
      </c>
      <c r="F1613" s="23">
        <v>0.17299999999999999</v>
      </c>
      <c r="G1613" s="23">
        <v>0</v>
      </c>
      <c r="H1613" s="24">
        <v>441</v>
      </c>
      <c r="I1613" s="24">
        <v>481</v>
      </c>
      <c r="J1613" s="25">
        <v>0</v>
      </c>
      <c r="K1613" s="25">
        <v>0.4</v>
      </c>
      <c r="L1613" s="21" t="s">
        <v>6</v>
      </c>
      <c r="M1613" s="21" t="s">
        <v>6</v>
      </c>
      <c r="N1613" s="21">
        <v>0</v>
      </c>
      <c r="O1613" s="21">
        <v>0</v>
      </c>
      <c r="P1613" s="21" t="s">
        <v>6</v>
      </c>
    </row>
    <row r="1614" spans="1:16" x14ac:dyDescent="0.35">
      <c r="A1614" s="21" t="s">
        <v>19</v>
      </c>
      <c r="B1614" s="21" t="s">
        <v>82</v>
      </c>
      <c r="C1614" s="21" t="s">
        <v>540</v>
      </c>
      <c r="D1614" s="21" t="s">
        <v>541</v>
      </c>
      <c r="E1614" s="22" t="s">
        <v>1587</v>
      </c>
      <c r="F1614" s="23">
        <v>1.0720000000000001</v>
      </c>
      <c r="G1614" s="23">
        <v>0</v>
      </c>
      <c r="H1614" s="24">
        <v>442</v>
      </c>
      <c r="I1614" s="24">
        <v>481</v>
      </c>
      <c r="J1614" s="25">
        <v>0</v>
      </c>
      <c r="K1614" s="25">
        <v>0.4</v>
      </c>
      <c r="L1614" s="21" t="s">
        <v>6</v>
      </c>
      <c r="M1614" s="21" t="s">
        <v>6</v>
      </c>
      <c r="N1614" s="21">
        <v>0</v>
      </c>
      <c r="O1614" s="21">
        <v>0</v>
      </c>
      <c r="P1614" s="21" t="s">
        <v>6</v>
      </c>
    </row>
    <row r="1615" spans="1:16" x14ac:dyDescent="0.35">
      <c r="A1615" s="21" t="s">
        <v>19</v>
      </c>
      <c r="B1615" s="21" t="s">
        <v>83</v>
      </c>
      <c r="C1615" s="21" t="s">
        <v>540</v>
      </c>
      <c r="D1615" s="21" t="s">
        <v>541</v>
      </c>
      <c r="E1615" s="22" t="s">
        <v>1587</v>
      </c>
      <c r="F1615" s="23">
        <v>1.3069999999999999</v>
      </c>
      <c r="G1615" s="23">
        <v>0</v>
      </c>
      <c r="H1615" s="24">
        <v>426</v>
      </c>
      <c r="I1615" s="24">
        <v>481</v>
      </c>
      <c r="J1615" s="25">
        <v>0</v>
      </c>
      <c r="K1615" s="25">
        <v>0.4</v>
      </c>
      <c r="L1615" s="21" t="s">
        <v>6</v>
      </c>
      <c r="M1615" s="21" t="s">
        <v>6</v>
      </c>
      <c r="N1615" s="21">
        <v>0</v>
      </c>
      <c r="O1615" s="21">
        <v>0</v>
      </c>
      <c r="P1615" s="21" t="s">
        <v>6</v>
      </c>
    </row>
    <row r="1616" spans="1:16" x14ac:dyDescent="0.35">
      <c r="A1616" s="21" t="s">
        <v>19</v>
      </c>
      <c r="B1616" s="21" t="s">
        <v>84</v>
      </c>
      <c r="C1616" s="21" t="s">
        <v>540</v>
      </c>
      <c r="D1616" s="21" t="s">
        <v>541</v>
      </c>
      <c r="E1616" s="22" t="s">
        <v>1587</v>
      </c>
      <c r="F1616" s="23">
        <v>1.0649999999999999</v>
      </c>
      <c r="G1616" s="23">
        <v>0</v>
      </c>
      <c r="H1616" s="24">
        <v>427</v>
      </c>
      <c r="I1616" s="24">
        <v>481</v>
      </c>
      <c r="J1616" s="25">
        <v>0</v>
      </c>
      <c r="K1616" s="25">
        <v>0.4</v>
      </c>
      <c r="L1616" s="21" t="s">
        <v>6</v>
      </c>
      <c r="M1616" s="21" t="s">
        <v>6</v>
      </c>
      <c r="N1616" s="21">
        <v>0</v>
      </c>
      <c r="O1616" s="21">
        <v>0</v>
      </c>
      <c r="P1616" s="21" t="s">
        <v>6</v>
      </c>
    </row>
    <row r="1617" spans="1:16" x14ac:dyDescent="0.35">
      <c r="A1617" s="21" t="s">
        <v>19</v>
      </c>
      <c r="B1617" s="21" t="s">
        <v>0</v>
      </c>
      <c r="C1617" s="21" t="s">
        <v>540</v>
      </c>
      <c r="D1617" s="21" t="s">
        <v>541</v>
      </c>
      <c r="E1617" s="22" t="s">
        <v>1587</v>
      </c>
      <c r="F1617" s="23">
        <v>0.32800000000000001</v>
      </c>
      <c r="G1617" s="23">
        <v>2.8000000000000001E-2</v>
      </c>
      <c r="H1617" s="24">
        <v>427</v>
      </c>
      <c r="I1617" s="24">
        <v>481</v>
      </c>
      <c r="J1617" s="25">
        <v>0</v>
      </c>
      <c r="K1617" s="25">
        <v>0.4</v>
      </c>
      <c r="L1617" s="21" t="s">
        <v>6</v>
      </c>
      <c r="M1617" s="21" t="s">
        <v>6</v>
      </c>
      <c r="N1617" s="21">
        <v>0</v>
      </c>
      <c r="O1617" s="21">
        <v>0</v>
      </c>
      <c r="P1617" s="21" t="s">
        <v>6</v>
      </c>
    </row>
    <row r="1618" spans="1:16" x14ac:dyDescent="0.35">
      <c r="A1618" s="21" t="s">
        <v>19</v>
      </c>
      <c r="B1618" s="21" t="s">
        <v>1</v>
      </c>
      <c r="C1618" s="21" t="s">
        <v>540</v>
      </c>
      <c r="D1618" s="21" t="s">
        <v>541</v>
      </c>
      <c r="E1618" s="22" t="s">
        <v>1587</v>
      </c>
      <c r="F1618" s="23">
        <v>0</v>
      </c>
      <c r="G1618" s="23">
        <v>0.112</v>
      </c>
      <c r="H1618" s="24">
        <v>428</v>
      </c>
      <c r="I1618" s="24">
        <v>481</v>
      </c>
      <c r="J1618" s="25">
        <v>0</v>
      </c>
      <c r="K1618" s="25">
        <v>0.4</v>
      </c>
      <c r="L1618" s="21" t="s">
        <v>6</v>
      </c>
      <c r="M1618" s="21" t="s">
        <v>6</v>
      </c>
      <c r="N1618" s="21">
        <v>0</v>
      </c>
      <c r="O1618" s="21">
        <v>0</v>
      </c>
      <c r="P1618" s="21" t="s">
        <v>6</v>
      </c>
    </row>
    <row r="1619" spans="1:16" x14ac:dyDescent="0.35">
      <c r="A1619" s="21" t="s">
        <v>19</v>
      </c>
      <c r="B1619" s="21" t="s">
        <v>78</v>
      </c>
      <c r="C1619" s="21" t="s">
        <v>542</v>
      </c>
      <c r="D1619" s="21" t="s">
        <v>543</v>
      </c>
      <c r="E1619" s="22" t="s">
        <v>1587</v>
      </c>
      <c r="F1619" s="23">
        <v>0</v>
      </c>
      <c r="G1619" s="23">
        <v>0</v>
      </c>
      <c r="H1619" s="24">
        <v>726</v>
      </c>
      <c r="I1619" s="24">
        <v>761</v>
      </c>
      <c r="J1619" s="25">
        <v>0</v>
      </c>
      <c r="K1619" s="25">
        <v>0.8</v>
      </c>
      <c r="L1619" s="21" t="s">
        <v>6</v>
      </c>
      <c r="M1619" s="21" t="s">
        <v>6</v>
      </c>
      <c r="N1619" s="21">
        <v>0</v>
      </c>
      <c r="O1619" s="21">
        <v>0</v>
      </c>
      <c r="P1619" s="21" t="s">
        <v>6</v>
      </c>
    </row>
    <row r="1620" spans="1:16" x14ac:dyDescent="0.35">
      <c r="A1620" s="21" t="s">
        <v>19</v>
      </c>
      <c r="B1620" s="21" t="s">
        <v>81</v>
      </c>
      <c r="C1620" s="21" t="s">
        <v>542</v>
      </c>
      <c r="D1620" s="21" t="s">
        <v>543</v>
      </c>
      <c r="E1620" s="22" t="s">
        <v>1587</v>
      </c>
      <c r="F1620" s="23">
        <v>0.16800000000000001</v>
      </c>
      <c r="G1620" s="23">
        <v>0</v>
      </c>
      <c r="H1620" s="24">
        <v>742</v>
      </c>
      <c r="I1620" s="24">
        <v>761</v>
      </c>
      <c r="J1620" s="25">
        <v>0</v>
      </c>
      <c r="K1620" s="25">
        <v>0.8</v>
      </c>
      <c r="L1620" s="21" t="s">
        <v>6</v>
      </c>
      <c r="M1620" s="21" t="s">
        <v>6</v>
      </c>
      <c r="N1620" s="21">
        <v>0</v>
      </c>
      <c r="O1620" s="21">
        <v>0</v>
      </c>
      <c r="P1620" s="21" t="s">
        <v>6</v>
      </c>
    </row>
    <row r="1621" spans="1:16" x14ac:dyDescent="0.35">
      <c r="A1621" s="21" t="s">
        <v>19</v>
      </c>
      <c r="B1621" s="21" t="s">
        <v>82</v>
      </c>
      <c r="C1621" s="21" t="s">
        <v>542</v>
      </c>
      <c r="D1621" s="21" t="s">
        <v>543</v>
      </c>
      <c r="E1621" s="22" t="s">
        <v>1587</v>
      </c>
      <c r="F1621" s="23">
        <v>0.54800000000000004</v>
      </c>
      <c r="G1621" s="23">
        <v>0</v>
      </c>
      <c r="H1621" s="24">
        <v>749</v>
      </c>
      <c r="I1621" s="24">
        <v>761</v>
      </c>
      <c r="J1621" s="25">
        <v>0</v>
      </c>
      <c r="K1621" s="25">
        <v>0.8</v>
      </c>
      <c r="L1621" s="21" t="s">
        <v>6</v>
      </c>
      <c r="M1621" s="21" t="s">
        <v>6</v>
      </c>
      <c r="N1621" s="21">
        <v>0</v>
      </c>
      <c r="O1621" s="21">
        <v>0</v>
      </c>
      <c r="P1621" s="21" t="s">
        <v>6</v>
      </c>
    </row>
    <row r="1622" spans="1:16" x14ac:dyDescent="0.35">
      <c r="A1622" s="21" t="s">
        <v>19</v>
      </c>
      <c r="B1622" s="21" t="s">
        <v>83</v>
      </c>
      <c r="C1622" s="21" t="s">
        <v>542</v>
      </c>
      <c r="D1622" s="21" t="s">
        <v>543</v>
      </c>
      <c r="E1622" s="22" t="s">
        <v>1587</v>
      </c>
      <c r="F1622" s="23">
        <v>0.89</v>
      </c>
      <c r="G1622" s="23">
        <v>0</v>
      </c>
      <c r="H1622" s="24">
        <v>722</v>
      </c>
      <c r="I1622" s="24">
        <v>761</v>
      </c>
      <c r="J1622" s="25">
        <v>0</v>
      </c>
      <c r="K1622" s="25">
        <v>0.8</v>
      </c>
      <c r="L1622" s="21" t="s">
        <v>6</v>
      </c>
      <c r="M1622" s="21" t="s">
        <v>6</v>
      </c>
      <c r="N1622" s="21">
        <v>0</v>
      </c>
      <c r="O1622" s="21">
        <v>0</v>
      </c>
      <c r="P1622" s="21" t="s">
        <v>6</v>
      </c>
    </row>
    <row r="1623" spans="1:16" x14ac:dyDescent="0.35">
      <c r="A1623" s="21" t="s">
        <v>19</v>
      </c>
      <c r="B1623" s="21" t="s">
        <v>84</v>
      </c>
      <c r="C1623" s="21" t="s">
        <v>542</v>
      </c>
      <c r="D1623" s="21" t="s">
        <v>543</v>
      </c>
      <c r="E1623" s="22" t="s">
        <v>1587</v>
      </c>
      <c r="F1623" s="23">
        <v>9.9000000000000005E-2</v>
      </c>
      <c r="G1623" s="23">
        <v>0</v>
      </c>
      <c r="H1623" s="24">
        <v>725</v>
      </c>
      <c r="I1623" s="24">
        <v>761</v>
      </c>
      <c r="J1623" s="25">
        <v>0</v>
      </c>
      <c r="K1623" s="25">
        <v>0.8</v>
      </c>
      <c r="L1623" s="21" t="s">
        <v>6</v>
      </c>
      <c r="M1623" s="21" t="s">
        <v>6</v>
      </c>
      <c r="N1623" s="21">
        <v>0</v>
      </c>
      <c r="O1623" s="21">
        <v>0</v>
      </c>
      <c r="P1623" s="21" t="s">
        <v>6</v>
      </c>
    </row>
    <row r="1624" spans="1:16" x14ac:dyDescent="0.35">
      <c r="A1624" s="21" t="s">
        <v>19</v>
      </c>
      <c r="B1624" s="21" t="s">
        <v>0</v>
      </c>
      <c r="C1624" s="21" t="s">
        <v>542</v>
      </c>
      <c r="D1624" s="21" t="s">
        <v>543</v>
      </c>
      <c r="E1624" s="22" t="s">
        <v>1587</v>
      </c>
      <c r="F1624" s="23">
        <v>3.1E-2</v>
      </c>
      <c r="G1624" s="23">
        <v>7.0000000000000001E-3</v>
      </c>
      <c r="H1624" s="24">
        <v>718</v>
      </c>
      <c r="I1624" s="24">
        <v>761</v>
      </c>
      <c r="J1624" s="25">
        <v>0</v>
      </c>
      <c r="K1624" s="25">
        <v>0.8</v>
      </c>
      <c r="L1624" s="21" t="s">
        <v>6</v>
      </c>
      <c r="M1624" s="21" t="s">
        <v>6</v>
      </c>
      <c r="N1624" s="21">
        <v>0</v>
      </c>
      <c r="O1624" s="21">
        <v>0</v>
      </c>
      <c r="P1624" s="21" t="s">
        <v>6</v>
      </c>
    </row>
    <row r="1625" spans="1:16" x14ac:dyDescent="0.35">
      <c r="A1625" s="21" t="s">
        <v>19</v>
      </c>
      <c r="B1625" s="21" t="s">
        <v>1</v>
      </c>
      <c r="C1625" s="21" t="s">
        <v>542</v>
      </c>
      <c r="D1625" s="21" t="s">
        <v>543</v>
      </c>
      <c r="E1625" s="22" t="s">
        <v>1587</v>
      </c>
      <c r="F1625" s="23">
        <v>3.0000000000000001E-3</v>
      </c>
      <c r="G1625" s="23">
        <v>2.8000000000000001E-2</v>
      </c>
      <c r="H1625" s="24">
        <v>725</v>
      </c>
      <c r="I1625" s="24">
        <v>761</v>
      </c>
      <c r="J1625" s="25">
        <v>0</v>
      </c>
      <c r="K1625" s="25">
        <v>0.8</v>
      </c>
      <c r="L1625" s="21" t="s">
        <v>6</v>
      </c>
      <c r="M1625" s="21" t="s">
        <v>6</v>
      </c>
      <c r="N1625" s="21">
        <v>0</v>
      </c>
      <c r="O1625" s="21">
        <v>0</v>
      </c>
      <c r="P1625" s="21" t="s">
        <v>6</v>
      </c>
    </row>
    <row r="1626" spans="1:16" x14ac:dyDescent="0.35">
      <c r="A1626" s="21" t="s">
        <v>19</v>
      </c>
      <c r="B1626" s="21" t="s">
        <v>78</v>
      </c>
      <c r="C1626" s="21" t="s">
        <v>544</v>
      </c>
      <c r="D1626" s="21" t="s">
        <v>545</v>
      </c>
      <c r="E1626" s="22" t="s">
        <v>1588</v>
      </c>
      <c r="F1626" s="23">
        <v>0.112</v>
      </c>
      <c r="G1626" s="23">
        <v>0</v>
      </c>
      <c r="H1626" s="24">
        <v>366</v>
      </c>
      <c r="I1626" s="24">
        <v>430</v>
      </c>
      <c r="J1626" s="25">
        <v>0</v>
      </c>
      <c r="K1626" s="25">
        <v>1</v>
      </c>
      <c r="L1626" s="21" t="s">
        <v>6</v>
      </c>
      <c r="M1626" s="21" t="s">
        <v>6</v>
      </c>
      <c r="N1626" s="21">
        <v>3.4</v>
      </c>
      <c r="O1626" s="21">
        <v>93</v>
      </c>
      <c r="P1626" s="21" t="s">
        <v>7</v>
      </c>
    </row>
    <row r="1627" spans="1:16" x14ac:dyDescent="0.35">
      <c r="A1627" s="21" t="s">
        <v>19</v>
      </c>
      <c r="B1627" s="21" t="s">
        <v>81</v>
      </c>
      <c r="C1627" s="21" t="s">
        <v>544</v>
      </c>
      <c r="D1627" s="21" t="s">
        <v>545</v>
      </c>
      <c r="E1627" s="22" t="s">
        <v>1588</v>
      </c>
      <c r="F1627" s="23">
        <v>0.56599999999999995</v>
      </c>
      <c r="G1627" s="23">
        <v>0</v>
      </c>
      <c r="H1627" s="24">
        <v>371</v>
      </c>
      <c r="I1627" s="24">
        <v>430</v>
      </c>
      <c r="J1627" s="25">
        <v>0</v>
      </c>
      <c r="K1627" s="25">
        <v>1</v>
      </c>
      <c r="L1627" s="21" t="s">
        <v>6</v>
      </c>
      <c r="M1627" s="21" t="s">
        <v>6</v>
      </c>
      <c r="N1627" s="21">
        <v>3.4</v>
      </c>
      <c r="O1627" s="21">
        <v>93</v>
      </c>
      <c r="P1627" s="21" t="s">
        <v>7</v>
      </c>
    </row>
    <row r="1628" spans="1:16" x14ac:dyDescent="0.35">
      <c r="A1628" s="21" t="s">
        <v>19</v>
      </c>
      <c r="B1628" s="21" t="s">
        <v>82</v>
      </c>
      <c r="C1628" s="21" t="s">
        <v>544</v>
      </c>
      <c r="D1628" s="21" t="s">
        <v>545</v>
      </c>
      <c r="E1628" s="22" t="s">
        <v>1588</v>
      </c>
      <c r="F1628" s="23">
        <v>1.5029999999999999</v>
      </c>
      <c r="G1628" s="23">
        <v>-4.0000000000000001E-3</v>
      </c>
      <c r="H1628" s="24">
        <v>259</v>
      </c>
      <c r="I1628" s="24">
        <v>430</v>
      </c>
      <c r="J1628" s="25">
        <v>0</v>
      </c>
      <c r="K1628" s="25">
        <v>1</v>
      </c>
      <c r="L1628" s="21" t="s">
        <v>6</v>
      </c>
      <c r="M1628" s="21" t="s">
        <v>6</v>
      </c>
      <c r="N1628" s="21">
        <v>3.4</v>
      </c>
      <c r="O1628" s="21">
        <v>93</v>
      </c>
      <c r="P1628" s="21" t="s">
        <v>7</v>
      </c>
    </row>
    <row r="1629" spans="1:16" x14ac:dyDescent="0.35">
      <c r="A1629" s="21" t="s">
        <v>19</v>
      </c>
      <c r="B1629" s="21" t="s">
        <v>83</v>
      </c>
      <c r="C1629" s="21" t="s">
        <v>544</v>
      </c>
      <c r="D1629" s="21" t="s">
        <v>545</v>
      </c>
      <c r="E1629" s="22" t="s">
        <v>1588</v>
      </c>
      <c r="F1629" s="23">
        <v>-1.2999999999999999E-2</v>
      </c>
      <c r="G1629" s="23">
        <v>-1.7000000000000001E-2</v>
      </c>
      <c r="H1629" s="24">
        <v>424</v>
      </c>
      <c r="I1629" s="24">
        <v>430</v>
      </c>
      <c r="J1629" s="25">
        <v>0</v>
      </c>
      <c r="K1629" s="25">
        <v>1</v>
      </c>
      <c r="L1629" s="21" t="s">
        <v>6</v>
      </c>
      <c r="M1629" s="21" t="s">
        <v>6</v>
      </c>
      <c r="N1629" s="21">
        <v>3.4</v>
      </c>
      <c r="O1629" s="21">
        <v>93</v>
      </c>
      <c r="P1629" s="21" t="s">
        <v>7</v>
      </c>
    </row>
    <row r="1630" spans="1:16" x14ac:dyDescent="0.35">
      <c r="A1630" s="21" t="s">
        <v>19</v>
      </c>
      <c r="B1630" s="21" t="s">
        <v>84</v>
      </c>
      <c r="C1630" s="21" t="s">
        <v>544</v>
      </c>
      <c r="D1630" s="21" t="s">
        <v>545</v>
      </c>
      <c r="E1630" s="22" t="s">
        <v>1588</v>
      </c>
      <c r="F1630" s="23">
        <v>-6.3E-2</v>
      </c>
      <c r="G1630" s="23">
        <v>-1.7000000000000001E-2</v>
      </c>
      <c r="H1630" s="24">
        <v>259</v>
      </c>
      <c r="I1630" s="24">
        <v>430</v>
      </c>
      <c r="J1630" s="25">
        <v>0</v>
      </c>
      <c r="K1630" s="25">
        <v>1</v>
      </c>
      <c r="L1630" s="21" t="s">
        <v>6</v>
      </c>
      <c r="M1630" s="21" t="s">
        <v>6</v>
      </c>
      <c r="N1630" s="21">
        <v>3.4</v>
      </c>
      <c r="O1630" s="21">
        <v>93</v>
      </c>
      <c r="P1630" s="21" t="s">
        <v>7</v>
      </c>
    </row>
    <row r="1631" spans="1:16" x14ac:dyDescent="0.35">
      <c r="A1631" s="21" t="s">
        <v>19</v>
      </c>
      <c r="B1631" s="21" t="s">
        <v>0</v>
      </c>
      <c r="C1631" s="21" t="s">
        <v>544</v>
      </c>
      <c r="D1631" s="21" t="s">
        <v>545</v>
      </c>
      <c r="E1631" s="22" t="s">
        <v>1588</v>
      </c>
      <c r="F1631" s="23">
        <v>0</v>
      </c>
      <c r="G1631" s="23">
        <v>-1.7000000000000001E-2</v>
      </c>
      <c r="H1631" s="24">
        <v>259</v>
      </c>
      <c r="I1631" s="24">
        <v>430</v>
      </c>
      <c r="J1631" s="25">
        <v>0</v>
      </c>
      <c r="K1631" s="25">
        <v>1</v>
      </c>
      <c r="L1631" s="21" t="s">
        <v>6</v>
      </c>
      <c r="M1631" s="21" t="s">
        <v>6</v>
      </c>
      <c r="N1631" s="21">
        <v>3.4</v>
      </c>
      <c r="O1631" s="21">
        <v>93</v>
      </c>
      <c r="P1631" s="21" t="s">
        <v>7</v>
      </c>
    </row>
    <row r="1632" spans="1:16" x14ac:dyDescent="0.35">
      <c r="A1632" s="21" t="s">
        <v>19</v>
      </c>
      <c r="B1632" s="21" t="s">
        <v>1</v>
      </c>
      <c r="C1632" s="21" t="s">
        <v>544</v>
      </c>
      <c r="D1632" s="21" t="s">
        <v>545</v>
      </c>
      <c r="E1632" s="22" t="s">
        <v>1588</v>
      </c>
      <c r="F1632" s="23">
        <v>0</v>
      </c>
      <c r="G1632" s="23">
        <v>-1.7000000000000001E-2</v>
      </c>
      <c r="H1632" s="24">
        <v>259</v>
      </c>
      <c r="I1632" s="24">
        <v>430</v>
      </c>
      <c r="J1632" s="25">
        <v>0</v>
      </c>
      <c r="K1632" s="25">
        <v>1</v>
      </c>
      <c r="L1632" s="21" t="s">
        <v>6</v>
      </c>
      <c r="M1632" s="21" t="s">
        <v>6</v>
      </c>
      <c r="N1632" s="21">
        <v>3.4</v>
      </c>
      <c r="O1632" s="21">
        <v>93</v>
      </c>
      <c r="P1632" s="21" t="s">
        <v>7</v>
      </c>
    </row>
    <row r="1633" spans="1:16" x14ac:dyDescent="0.35">
      <c r="A1633" s="21" t="s">
        <v>19</v>
      </c>
      <c r="B1633" s="21" t="s">
        <v>78</v>
      </c>
      <c r="C1633" s="21" t="s">
        <v>546</v>
      </c>
      <c r="D1633" s="21" t="s">
        <v>547</v>
      </c>
      <c r="E1633" s="22" t="s">
        <v>1587</v>
      </c>
      <c r="F1633" s="23">
        <v>0</v>
      </c>
      <c r="G1633" s="23">
        <v>0</v>
      </c>
      <c r="H1633" s="24">
        <v>2608</v>
      </c>
      <c r="I1633" s="24">
        <v>2586</v>
      </c>
      <c r="J1633" s="25">
        <v>0</v>
      </c>
      <c r="K1633" s="25">
        <v>0.4</v>
      </c>
      <c r="L1633" s="21" t="s">
        <v>6</v>
      </c>
      <c r="M1633" s="21" t="s">
        <v>6</v>
      </c>
      <c r="N1633" s="21">
        <v>0</v>
      </c>
      <c r="O1633" s="21">
        <v>0</v>
      </c>
      <c r="P1633" s="21" t="s">
        <v>6</v>
      </c>
    </row>
    <row r="1634" spans="1:16" x14ac:dyDescent="0.35">
      <c r="A1634" s="21" t="s">
        <v>19</v>
      </c>
      <c r="B1634" s="21" t="s">
        <v>81</v>
      </c>
      <c r="C1634" s="21" t="s">
        <v>546</v>
      </c>
      <c r="D1634" s="21" t="s">
        <v>547</v>
      </c>
      <c r="E1634" s="22" t="s">
        <v>1587</v>
      </c>
      <c r="F1634" s="23">
        <v>0</v>
      </c>
      <c r="G1634" s="23">
        <v>0</v>
      </c>
      <c r="H1634" s="24">
        <v>2618</v>
      </c>
      <c r="I1634" s="24">
        <v>2586</v>
      </c>
      <c r="J1634" s="25">
        <v>0</v>
      </c>
      <c r="K1634" s="25">
        <v>0.4</v>
      </c>
      <c r="L1634" s="21" t="s">
        <v>6</v>
      </c>
      <c r="M1634" s="21" t="s">
        <v>6</v>
      </c>
      <c r="N1634" s="21">
        <v>0</v>
      </c>
      <c r="O1634" s="21">
        <v>0</v>
      </c>
      <c r="P1634" s="21" t="s">
        <v>6</v>
      </c>
    </row>
    <row r="1635" spans="1:16" x14ac:dyDescent="0.35">
      <c r="A1635" s="21" t="s">
        <v>19</v>
      </c>
      <c r="B1635" s="21" t="s">
        <v>82</v>
      </c>
      <c r="C1635" s="21" t="s">
        <v>546</v>
      </c>
      <c r="D1635" s="21" t="s">
        <v>547</v>
      </c>
      <c r="E1635" s="22" t="s">
        <v>1587</v>
      </c>
      <c r="F1635" s="23">
        <v>0.16</v>
      </c>
      <c r="G1635" s="23">
        <v>0</v>
      </c>
      <c r="H1635" s="24">
        <v>2618</v>
      </c>
      <c r="I1635" s="24">
        <v>2586</v>
      </c>
      <c r="J1635" s="25">
        <v>0</v>
      </c>
      <c r="K1635" s="25">
        <v>0.4</v>
      </c>
      <c r="L1635" s="21" t="s">
        <v>6</v>
      </c>
      <c r="M1635" s="21" t="s">
        <v>6</v>
      </c>
      <c r="N1635" s="21">
        <v>0</v>
      </c>
      <c r="O1635" s="21">
        <v>0</v>
      </c>
      <c r="P1635" s="21" t="s">
        <v>6</v>
      </c>
    </row>
    <row r="1636" spans="1:16" x14ac:dyDescent="0.35">
      <c r="A1636" s="21" t="s">
        <v>19</v>
      </c>
      <c r="B1636" s="21" t="s">
        <v>83</v>
      </c>
      <c r="C1636" s="21" t="s">
        <v>546</v>
      </c>
      <c r="D1636" s="21" t="s">
        <v>547</v>
      </c>
      <c r="E1636" s="22" t="s">
        <v>1587</v>
      </c>
      <c r="F1636" s="23">
        <v>0.11799999999999999</v>
      </c>
      <c r="G1636" s="23">
        <v>0</v>
      </c>
      <c r="H1636" s="24">
        <v>2586</v>
      </c>
      <c r="I1636" s="24">
        <v>2586</v>
      </c>
      <c r="J1636" s="25">
        <v>0</v>
      </c>
      <c r="K1636" s="25">
        <v>0.4</v>
      </c>
      <c r="L1636" s="21" t="s">
        <v>6</v>
      </c>
      <c r="M1636" s="21" t="s">
        <v>6</v>
      </c>
      <c r="N1636" s="21">
        <v>0</v>
      </c>
      <c r="O1636" s="21">
        <v>0</v>
      </c>
      <c r="P1636" s="21" t="s">
        <v>6</v>
      </c>
    </row>
    <row r="1637" spans="1:16" x14ac:dyDescent="0.35">
      <c r="A1637" s="21" t="s">
        <v>19</v>
      </c>
      <c r="B1637" s="21" t="s">
        <v>84</v>
      </c>
      <c r="C1637" s="21" t="s">
        <v>546</v>
      </c>
      <c r="D1637" s="21" t="s">
        <v>547</v>
      </c>
      <c r="E1637" s="22" t="s">
        <v>1587</v>
      </c>
      <c r="F1637" s="23">
        <v>0.46200000000000002</v>
      </c>
      <c r="G1637" s="23">
        <v>0</v>
      </c>
      <c r="H1637" s="24">
        <v>2623</v>
      </c>
      <c r="I1637" s="24">
        <v>2586</v>
      </c>
      <c r="J1637" s="25">
        <v>0</v>
      </c>
      <c r="K1637" s="25">
        <v>0.4</v>
      </c>
      <c r="L1637" s="21" t="s">
        <v>6</v>
      </c>
      <c r="M1637" s="21" t="s">
        <v>6</v>
      </c>
      <c r="N1637" s="21">
        <v>0</v>
      </c>
      <c r="O1637" s="21">
        <v>0</v>
      </c>
      <c r="P1637" s="21" t="s">
        <v>6</v>
      </c>
    </row>
    <row r="1638" spans="1:16" x14ac:dyDescent="0.35">
      <c r="A1638" s="21" t="s">
        <v>19</v>
      </c>
      <c r="B1638" s="21" t="s">
        <v>0</v>
      </c>
      <c r="C1638" s="21" t="s">
        <v>546</v>
      </c>
      <c r="D1638" s="21" t="s">
        <v>547</v>
      </c>
      <c r="E1638" s="22" t="s">
        <v>1587</v>
      </c>
      <c r="F1638" s="23">
        <v>1.532</v>
      </c>
      <c r="G1638" s="23">
        <v>3.4000000000000002E-2</v>
      </c>
      <c r="H1638" s="24">
        <v>2626</v>
      </c>
      <c r="I1638" s="24">
        <v>2586</v>
      </c>
      <c r="J1638" s="25">
        <v>0</v>
      </c>
      <c r="K1638" s="25">
        <v>0.4</v>
      </c>
      <c r="L1638" s="21" t="s">
        <v>6</v>
      </c>
      <c r="M1638" s="21" t="s">
        <v>6</v>
      </c>
      <c r="N1638" s="21">
        <v>0</v>
      </c>
      <c r="O1638" s="21">
        <v>0</v>
      </c>
      <c r="P1638" s="21" t="s">
        <v>6</v>
      </c>
    </row>
    <row r="1639" spans="1:16" x14ac:dyDescent="0.35">
      <c r="A1639" s="21" t="s">
        <v>19</v>
      </c>
      <c r="B1639" s="21" t="s">
        <v>1</v>
      </c>
      <c r="C1639" s="21" t="s">
        <v>546</v>
      </c>
      <c r="D1639" s="21" t="s">
        <v>547</v>
      </c>
      <c r="E1639" s="22" t="s">
        <v>1587</v>
      </c>
      <c r="F1639" s="23">
        <v>0.78400000000000003</v>
      </c>
      <c r="G1639" s="23">
        <v>0.13500000000000001</v>
      </c>
      <c r="H1639" s="24">
        <v>2629</v>
      </c>
      <c r="I1639" s="24">
        <v>2586</v>
      </c>
      <c r="J1639" s="25">
        <v>0</v>
      </c>
      <c r="K1639" s="25">
        <v>0.4</v>
      </c>
      <c r="L1639" s="21" t="s">
        <v>6</v>
      </c>
      <c r="M1639" s="21" t="s">
        <v>6</v>
      </c>
      <c r="N1639" s="21">
        <v>0</v>
      </c>
      <c r="O1639" s="21">
        <v>0</v>
      </c>
      <c r="P1639" s="21" t="s">
        <v>6</v>
      </c>
    </row>
    <row r="1640" spans="1:16" x14ac:dyDescent="0.35">
      <c r="A1640" s="21" t="s">
        <v>19</v>
      </c>
      <c r="B1640" s="21" t="s">
        <v>78</v>
      </c>
      <c r="C1640" s="21" t="s">
        <v>548</v>
      </c>
      <c r="D1640" s="21" t="s">
        <v>549</v>
      </c>
      <c r="E1640" s="22" t="s">
        <v>1587</v>
      </c>
      <c r="F1640" s="23">
        <v>0</v>
      </c>
      <c r="G1640" s="23">
        <v>0</v>
      </c>
      <c r="H1640" s="24">
        <v>296</v>
      </c>
      <c r="I1640" s="24">
        <v>253</v>
      </c>
      <c r="J1640" s="25">
        <v>0</v>
      </c>
      <c r="K1640" s="25">
        <v>1</v>
      </c>
      <c r="L1640" s="21" t="s">
        <v>6</v>
      </c>
      <c r="M1640" s="21" t="s">
        <v>6</v>
      </c>
      <c r="N1640" s="21">
        <v>0</v>
      </c>
      <c r="O1640" s="21">
        <v>0</v>
      </c>
      <c r="P1640" s="21" t="s">
        <v>6</v>
      </c>
    </row>
    <row r="1641" spans="1:16" x14ac:dyDescent="0.35">
      <c r="A1641" s="21" t="s">
        <v>19</v>
      </c>
      <c r="B1641" s="21" t="s">
        <v>81</v>
      </c>
      <c r="C1641" s="21" t="s">
        <v>548</v>
      </c>
      <c r="D1641" s="21" t="s">
        <v>549</v>
      </c>
      <c r="E1641" s="22" t="s">
        <v>1587</v>
      </c>
      <c r="F1641" s="23">
        <v>3.0000000000000001E-3</v>
      </c>
      <c r="G1641" s="23">
        <v>0</v>
      </c>
      <c r="H1641" s="24">
        <v>315</v>
      </c>
      <c r="I1641" s="24">
        <v>253</v>
      </c>
      <c r="J1641" s="25">
        <v>0</v>
      </c>
      <c r="K1641" s="25">
        <v>1</v>
      </c>
      <c r="L1641" s="21" t="s">
        <v>6</v>
      </c>
      <c r="M1641" s="21" t="s">
        <v>6</v>
      </c>
      <c r="N1641" s="21">
        <v>0</v>
      </c>
      <c r="O1641" s="21">
        <v>0</v>
      </c>
      <c r="P1641" s="21" t="s">
        <v>6</v>
      </c>
    </row>
    <row r="1642" spans="1:16" x14ac:dyDescent="0.35">
      <c r="A1642" s="21" t="s">
        <v>19</v>
      </c>
      <c r="B1642" s="21" t="s">
        <v>82</v>
      </c>
      <c r="C1642" s="21" t="s">
        <v>548</v>
      </c>
      <c r="D1642" s="21" t="s">
        <v>549</v>
      </c>
      <c r="E1642" s="22" t="s">
        <v>1587</v>
      </c>
      <c r="F1642" s="23">
        <v>8.3000000000000004E-2</v>
      </c>
      <c r="G1642" s="23">
        <v>0</v>
      </c>
      <c r="H1642" s="24">
        <v>299</v>
      </c>
      <c r="I1642" s="24">
        <v>253</v>
      </c>
      <c r="J1642" s="25">
        <v>0</v>
      </c>
      <c r="K1642" s="25">
        <v>1</v>
      </c>
      <c r="L1642" s="21" t="s">
        <v>6</v>
      </c>
      <c r="M1642" s="21" t="s">
        <v>6</v>
      </c>
      <c r="N1642" s="21">
        <v>0</v>
      </c>
      <c r="O1642" s="21">
        <v>0</v>
      </c>
      <c r="P1642" s="21" t="s">
        <v>6</v>
      </c>
    </row>
    <row r="1643" spans="1:16" x14ac:dyDescent="0.35">
      <c r="A1643" s="21" t="s">
        <v>19</v>
      </c>
      <c r="B1643" s="21" t="s">
        <v>83</v>
      </c>
      <c r="C1643" s="21" t="s">
        <v>548</v>
      </c>
      <c r="D1643" s="21" t="s">
        <v>549</v>
      </c>
      <c r="E1643" s="22" t="s">
        <v>1587</v>
      </c>
      <c r="F1643" s="23">
        <v>6.5000000000000002E-2</v>
      </c>
      <c r="G1643" s="23">
        <v>0</v>
      </c>
      <c r="H1643" s="24">
        <v>228</v>
      </c>
      <c r="I1643" s="24">
        <v>253</v>
      </c>
      <c r="J1643" s="25">
        <v>0</v>
      </c>
      <c r="K1643" s="25">
        <v>1</v>
      </c>
      <c r="L1643" s="21" t="s">
        <v>6</v>
      </c>
      <c r="M1643" s="21" t="s">
        <v>6</v>
      </c>
      <c r="N1643" s="21">
        <v>0</v>
      </c>
      <c r="O1643" s="21">
        <v>0</v>
      </c>
      <c r="P1643" s="21" t="s">
        <v>6</v>
      </c>
    </row>
    <row r="1644" spans="1:16" x14ac:dyDescent="0.35">
      <c r="A1644" s="21" t="s">
        <v>19</v>
      </c>
      <c r="B1644" s="21" t="s">
        <v>84</v>
      </c>
      <c r="C1644" s="21" t="s">
        <v>548</v>
      </c>
      <c r="D1644" s="21" t="s">
        <v>549</v>
      </c>
      <c r="E1644" s="22" t="s">
        <v>1587</v>
      </c>
      <c r="F1644" s="23">
        <v>-2.3E-2</v>
      </c>
      <c r="G1644" s="23">
        <v>0</v>
      </c>
      <c r="H1644" s="24">
        <v>231</v>
      </c>
      <c r="I1644" s="24">
        <v>253</v>
      </c>
      <c r="J1644" s="25">
        <v>0</v>
      </c>
      <c r="K1644" s="25">
        <v>1</v>
      </c>
      <c r="L1644" s="21" t="s">
        <v>6</v>
      </c>
      <c r="M1644" s="21" t="s">
        <v>6</v>
      </c>
      <c r="N1644" s="21">
        <v>0</v>
      </c>
      <c r="O1644" s="21">
        <v>0</v>
      </c>
      <c r="P1644" s="21" t="s">
        <v>6</v>
      </c>
    </row>
    <row r="1645" spans="1:16" x14ac:dyDescent="0.35">
      <c r="A1645" s="21" t="s">
        <v>19</v>
      </c>
      <c r="B1645" s="21" t="s">
        <v>0</v>
      </c>
      <c r="C1645" s="21" t="s">
        <v>548</v>
      </c>
      <c r="D1645" s="21" t="s">
        <v>549</v>
      </c>
      <c r="E1645" s="22" t="s">
        <v>1587</v>
      </c>
      <c r="F1645" s="23">
        <v>0.49199999999999999</v>
      </c>
      <c r="G1645" s="23">
        <v>7.0000000000000001E-3</v>
      </c>
      <c r="H1645" s="24">
        <v>233</v>
      </c>
      <c r="I1645" s="24">
        <v>253</v>
      </c>
      <c r="J1645" s="25">
        <v>0</v>
      </c>
      <c r="K1645" s="25">
        <v>1</v>
      </c>
      <c r="L1645" s="21" t="s">
        <v>6</v>
      </c>
      <c r="M1645" s="21" t="s">
        <v>6</v>
      </c>
      <c r="N1645" s="21">
        <v>0</v>
      </c>
      <c r="O1645" s="21">
        <v>0</v>
      </c>
      <c r="P1645" s="21" t="s">
        <v>6</v>
      </c>
    </row>
    <row r="1646" spans="1:16" x14ac:dyDescent="0.35">
      <c r="A1646" s="21" t="s">
        <v>19</v>
      </c>
      <c r="B1646" s="21" t="s">
        <v>1</v>
      </c>
      <c r="C1646" s="21" t="s">
        <v>548</v>
      </c>
      <c r="D1646" s="21" t="s">
        <v>549</v>
      </c>
      <c r="E1646" s="22" t="s">
        <v>1587</v>
      </c>
      <c r="F1646" s="23">
        <v>0.16200000000000001</v>
      </c>
      <c r="G1646" s="23">
        <v>2.8000000000000001E-2</v>
      </c>
      <c r="H1646" s="24">
        <v>236</v>
      </c>
      <c r="I1646" s="24">
        <v>253</v>
      </c>
      <c r="J1646" s="25">
        <v>0</v>
      </c>
      <c r="K1646" s="25">
        <v>1</v>
      </c>
      <c r="L1646" s="21" t="s">
        <v>6</v>
      </c>
      <c r="M1646" s="21" t="s">
        <v>6</v>
      </c>
      <c r="N1646" s="21">
        <v>0</v>
      </c>
      <c r="O1646" s="21">
        <v>0</v>
      </c>
      <c r="P1646" s="21" t="s">
        <v>6</v>
      </c>
    </row>
    <row r="1647" spans="1:16" x14ac:dyDescent="0.35">
      <c r="A1647" s="21" t="s">
        <v>19</v>
      </c>
      <c r="B1647" s="21" t="s">
        <v>78</v>
      </c>
      <c r="C1647" s="21" t="s">
        <v>550</v>
      </c>
      <c r="D1647" s="21" t="s">
        <v>551</v>
      </c>
      <c r="E1647" s="22" t="s">
        <v>1587</v>
      </c>
      <c r="F1647" s="23">
        <v>0</v>
      </c>
      <c r="G1647" s="23">
        <v>0</v>
      </c>
      <c r="H1647" s="24">
        <v>226</v>
      </c>
      <c r="I1647" s="24">
        <v>179</v>
      </c>
      <c r="J1647" s="25">
        <v>0</v>
      </c>
      <c r="K1647" s="25">
        <v>0.5</v>
      </c>
      <c r="L1647" s="21" t="s">
        <v>6</v>
      </c>
      <c r="M1647" s="21" t="s">
        <v>6</v>
      </c>
      <c r="N1647" s="21">
        <v>0</v>
      </c>
      <c r="O1647" s="21">
        <v>0</v>
      </c>
      <c r="P1647" s="21" t="s">
        <v>6</v>
      </c>
    </row>
    <row r="1648" spans="1:16" x14ac:dyDescent="0.35">
      <c r="A1648" s="21" t="s">
        <v>19</v>
      </c>
      <c r="B1648" s="21" t="s">
        <v>81</v>
      </c>
      <c r="C1648" s="21" t="s">
        <v>550</v>
      </c>
      <c r="D1648" s="21" t="s">
        <v>551</v>
      </c>
      <c r="E1648" s="22" t="s">
        <v>1587</v>
      </c>
      <c r="F1648" s="23">
        <v>0.16</v>
      </c>
      <c r="G1648" s="23">
        <v>0</v>
      </c>
      <c r="H1648" s="24">
        <v>232</v>
      </c>
      <c r="I1648" s="24">
        <v>179</v>
      </c>
      <c r="J1648" s="25">
        <v>0</v>
      </c>
      <c r="K1648" s="25">
        <v>0.5</v>
      </c>
      <c r="L1648" s="21" t="s">
        <v>6</v>
      </c>
      <c r="M1648" s="21" t="s">
        <v>6</v>
      </c>
      <c r="N1648" s="21">
        <v>0</v>
      </c>
      <c r="O1648" s="21">
        <v>0</v>
      </c>
      <c r="P1648" s="21" t="s">
        <v>6</v>
      </c>
    </row>
    <row r="1649" spans="1:16" x14ac:dyDescent="0.35">
      <c r="A1649" s="21" t="s">
        <v>19</v>
      </c>
      <c r="B1649" s="21" t="s">
        <v>82</v>
      </c>
      <c r="C1649" s="21" t="s">
        <v>550</v>
      </c>
      <c r="D1649" s="21" t="s">
        <v>551</v>
      </c>
      <c r="E1649" s="22" t="s">
        <v>1587</v>
      </c>
      <c r="F1649" s="23">
        <v>0.89300000000000002</v>
      </c>
      <c r="G1649" s="23">
        <v>0</v>
      </c>
      <c r="H1649" s="24">
        <v>236</v>
      </c>
      <c r="I1649" s="24">
        <v>179</v>
      </c>
      <c r="J1649" s="25">
        <v>0</v>
      </c>
      <c r="K1649" s="25">
        <v>0.5</v>
      </c>
      <c r="L1649" s="21" t="s">
        <v>6</v>
      </c>
      <c r="M1649" s="21" t="s">
        <v>6</v>
      </c>
      <c r="N1649" s="21">
        <v>0</v>
      </c>
      <c r="O1649" s="21">
        <v>0</v>
      </c>
      <c r="P1649" s="21" t="s">
        <v>6</v>
      </c>
    </row>
    <row r="1650" spans="1:16" x14ac:dyDescent="0.35">
      <c r="A1650" s="21" t="s">
        <v>19</v>
      </c>
      <c r="B1650" s="21" t="s">
        <v>83</v>
      </c>
      <c r="C1650" s="21" t="s">
        <v>550</v>
      </c>
      <c r="D1650" s="21" t="s">
        <v>551</v>
      </c>
      <c r="E1650" s="22" t="s">
        <v>1587</v>
      </c>
      <c r="F1650" s="23">
        <v>1.151</v>
      </c>
      <c r="G1650" s="23">
        <v>0</v>
      </c>
      <c r="H1650" s="24">
        <v>176</v>
      </c>
      <c r="I1650" s="24">
        <v>179</v>
      </c>
      <c r="J1650" s="25">
        <v>0</v>
      </c>
      <c r="K1650" s="25">
        <v>0.5</v>
      </c>
      <c r="L1650" s="21" t="s">
        <v>6</v>
      </c>
      <c r="M1650" s="21" t="s">
        <v>6</v>
      </c>
      <c r="N1650" s="21">
        <v>0</v>
      </c>
      <c r="O1650" s="21">
        <v>0</v>
      </c>
      <c r="P1650" s="21" t="s">
        <v>6</v>
      </c>
    </row>
    <row r="1651" spans="1:16" x14ac:dyDescent="0.35">
      <c r="A1651" s="21" t="s">
        <v>19</v>
      </c>
      <c r="B1651" s="21" t="s">
        <v>84</v>
      </c>
      <c r="C1651" s="21" t="s">
        <v>550</v>
      </c>
      <c r="D1651" s="21" t="s">
        <v>551</v>
      </c>
      <c r="E1651" s="22" t="s">
        <v>1587</v>
      </c>
      <c r="F1651" s="23">
        <v>1.31</v>
      </c>
      <c r="G1651" s="23">
        <v>0</v>
      </c>
      <c r="H1651" s="24">
        <v>177</v>
      </c>
      <c r="I1651" s="24">
        <v>179</v>
      </c>
      <c r="J1651" s="25">
        <v>0</v>
      </c>
      <c r="K1651" s="25">
        <v>0.5</v>
      </c>
      <c r="L1651" s="21" t="s">
        <v>6</v>
      </c>
      <c r="M1651" s="21" t="s">
        <v>6</v>
      </c>
      <c r="N1651" s="21">
        <v>0</v>
      </c>
      <c r="O1651" s="21">
        <v>0</v>
      </c>
      <c r="P1651" s="21" t="s">
        <v>6</v>
      </c>
    </row>
    <row r="1652" spans="1:16" x14ac:dyDescent="0.35">
      <c r="A1652" s="21" t="s">
        <v>19</v>
      </c>
      <c r="B1652" s="21" t="s">
        <v>0</v>
      </c>
      <c r="C1652" s="21" t="s">
        <v>550</v>
      </c>
      <c r="D1652" s="21" t="s">
        <v>551</v>
      </c>
      <c r="E1652" s="22" t="s">
        <v>1587</v>
      </c>
      <c r="F1652" s="23">
        <v>0.82199999999999995</v>
      </c>
      <c r="G1652" s="23">
        <v>1.6E-2</v>
      </c>
      <c r="H1652" s="24">
        <v>178</v>
      </c>
      <c r="I1652" s="24">
        <v>179</v>
      </c>
      <c r="J1652" s="25">
        <v>0</v>
      </c>
      <c r="K1652" s="25">
        <v>0.5</v>
      </c>
      <c r="L1652" s="21" t="s">
        <v>6</v>
      </c>
      <c r="M1652" s="21" t="s">
        <v>6</v>
      </c>
      <c r="N1652" s="21">
        <v>0</v>
      </c>
      <c r="O1652" s="21">
        <v>0</v>
      </c>
      <c r="P1652" s="21" t="s">
        <v>6</v>
      </c>
    </row>
    <row r="1653" spans="1:16" x14ac:dyDescent="0.35">
      <c r="A1653" s="21" t="s">
        <v>19</v>
      </c>
      <c r="B1653" s="21" t="s">
        <v>1</v>
      </c>
      <c r="C1653" s="21" t="s">
        <v>550</v>
      </c>
      <c r="D1653" s="21" t="s">
        <v>551</v>
      </c>
      <c r="E1653" s="22" t="s">
        <v>1587</v>
      </c>
      <c r="F1653" s="23">
        <v>0.123</v>
      </c>
      <c r="G1653" s="23">
        <v>6.5000000000000002E-2</v>
      </c>
      <c r="H1653" s="24">
        <v>180</v>
      </c>
      <c r="I1653" s="24">
        <v>179</v>
      </c>
      <c r="J1653" s="25">
        <v>0</v>
      </c>
      <c r="K1653" s="25">
        <v>0.5</v>
      </c>
      <c r="L1653" s="21" t="s">
        <v>6</v>
      </c>
      <c r="M1653" s="21" t="s">
        <v>6</v>
      </c>
      <c r="N1653" s="21">
        <v>0</v>
      </c>
      <c r="O1653" s="21">
        <v>0</v>
      </c>
      <c r="P1653" s="21" t="s">
        <v>6</v>
      </c>
    </row>
    <row r="1654" spans="1:16" x14ac:dyDescent="0.35">
      <c r="A1654" s="21" t="s">
        <v>19</v>
      </c>
      <c r="B1654" s="21" t="s">
        <v>78</v>
      </c>
      <c r="C1654" s="21" t="s">
        <v>552</v>
      </c>
      <c r="D1654" s="21" t="s">
        <v>553</v>
      </c>
      <c r="E1654" s="22" t="s">
        <v>1587</v>
      </c>
      <c r="F1654" s="23">
        <v>0</v>
      </c>
      <c r="G1654" s="23">
        <v>0</v>
      </c>
      <c r="H1654" s="24">
        <v>63763</v>
      </c>
      <c r="I1654" s="24">
        <v>59252</v>
      </c>
      <c r="J1654" s="25">
        <v>2</v>
      </c>
      <c r="K1654" s="25">
        <v>0.25</v>
      </c>
      <c r="L1654" s="21" t="s">
        <v>6</v>
      </c>
      <c r="M1654" s="21" t="s">
        <v>6</v>
      </c>
      <c r="N1654" s="21">
        <v>0</v>
      </c>
      <c r="O1654" s="21">
        <v>0</v>
      </c>
      <c r="P1654" s="21" t="s">
        <v>6</v>
      </c>
    </row>
    <row r="1655" spans="1:16" x14ac:dyDescent="0.35">
      <c r="A1655" s="21" t="s">
        <v>19</v>
      </c>
      <c r="B1655" s="21" t="s">
        <v>81</v>
      </c>
      <c r="C1655" s="21" t="s">
        <v>552</v>
      </c>
      <c r="D1655" s="21" t="s">
        <v>553</v>
      </c>
      <c r="E1655" s="22" t="s">
        <v>1587</v>
      </c>
      <c r="F1655" s="23">
        <v>6.3E-2</v>
      </c>
      <c r="G1655" s="23">
        <v>0</v>
      </c>
      <c r="H1655" s="24">
        <v>65049</v>
      </c>
      <c r="I1655" s="24">
        <v>59252</v>
      </c>
      <c r="J1655" s="25">
        <v>2</v>
      </c>
      <c r="K1655" s="25">
        <v>0.25</v>
      </c>
      <c r="L1655" s="21" t="s">
        <v>6</v>
      </c>
      <c r="M1655" s="21" t="s">
        <v>6</v>
      </c>
      <c r="N1655" s="21">
        <v>0</v>
      </c>
      <c r="O1655" s="21">
        <v>0</v>
      </c>
      <c r="P1655" s="21" t="s">
        <v>6</v>
      </c>
    </row>
    <row r="1656" spans="1:16" x14ac:dyDescent="0.35">
      <c r="A1656" s="21" t="s">
        <v>19</v>
      </c>
      <c r="B1656" s="21" t="s">
        <v>82</v>
      </c>
      <c r="C1656" s="21" t="s">
        <v>552</v>
      </c>
      <c r="D1656" s="21" t="s">
        <v>553</v>
      </c>
      <c r="E1656" s="22" t="s">
        <v>1587</v>
      </c>
      <c r="F1656" s="23">
        <v>1.1240000000000001</v>
      </c>
      <c r="G1656" s="23">
        <v>0</v>
      </c>
      <c r="H1656" s="24">
        <v>62097</v>
      </c>
      <c r="I1656" s="24">
        <v>59252</v>
      </c>
      <c r="J1656" s="25">
        <v>2</v>
      </c>
      <c r="K1656" s="25">
        <v>0.25</v>
      </c>
      <c r="L1656" s="21" t="s">
        <v>6</v>
      </c>
      <c r="M1656" s="21" t="s">
        <v>6</v>
      </c>
      <c r="N1656" s="21">
        <v>0</v>
      </c>
      <c r="O1656" s="21">
        <v>0</v>
      </c>
      <c r="P1656" s="21" t="s">
        <v>6</v>
      </c>
    </row>
    <row r="1657" spans="1:16" x14ac:dyDescent="0.35">
      <c r="A1657" s="21" t="s">
        <v>19</v>
      </c>
      <c r="B1657" s="21" t="s">
        <v>83</v>
      </c>
      <c r="C1657" s="21" t="s">
        <v>552</v>
      </c>
      <c r="D1657" s="21" t="s">
        <v>553</v>
      </c>
      <c r="E1657" s="22" t="s">
        <v>1587</v>
      </c>
      <c r="F1657" s="23">
        <v>1.4350000000000001</v>
      </c>
      <c r="G1657" s="23">
        <v>0</v>
      </c>
      <c r="H1657" s="24">
        <v>65278</v>
      </c>
      <c r="I1657" s="24">
        <v>59252</v>
      </c>
      <c r="J1657" s="25">
        <v>2</v>
      </c>
      <c r="K1657" s="25">
        <v>0.25</v>
      </c>
      <c r="L1657" s="21" t="s">
        <v>6</v>
      </c>
      <c r="M1657" s="21" t="s">
        <v>6</v>
      </c>
      <c r="N1657" s="21">
        <v>0</v>
      </c>
      <c r="O1657" s="21">
        <v>0</v>
      </c>
      <c r="P1657" s="21" t="s">
        <v>6</v>
      </c>
    </row>
    <row r="1658" spans="1:16" x14ac:dyDescent="0.35">
      <c r="A1658" s="21" t="s">
        <v>19</v>
      </c>
      <c r="B1658" s="21" t="s">
        <v>84</v>
      </c>
      <c r="C1658" s="21" t="s">
        <v>552</v>
      </c>
      <c r="D1658" s="21" t="s">
        <v>553</v>
      </c>
      <c r="E1658" s="22" t="s">
        <v>1587</v>
      </c>
      <c r="F1658" s="23">
        <v>0.96599999999999997</v>
      </c>
      <c r="G1658" s="23">
        <v>0</v>
      </c>
      <c r="H1658" s="24">
        <v>62548</v>
      </c>
      <c r="I1658" s="24">
        <v>59252</v>
      </c>
      <c r="J1658" s="25">
        <v>2</v>
      </c>
      <c r="K1658" s="25">
        <v>0.25</v>
      </c>
      <c r="L1658" s="21" t="s">
        <v>6</v>
      </c>
      <c r="M1658" s="21" t="s">
        <v>6</v>
      </c>
      <c r="N1658" s="21">
        <v>0</v>
      </c>
      <c r="O1658" s="21">
        <v>0</v>
      </c>
      <c r="P1658" s="21" t="s">
        <v>6</v>
      </c>
    </row>
    <row r="1659" spans="1:16" x14ac:dyDescent="0.35">
      <c r="A1659" s="21" t="s">
        <v>19</v>
      </c>
      <c r="B1659" s="21" t="s">
        <v>0</v>
      </c>
      <c r="C1659" s="21" t="s">
        <v>552</v>
      </c>
      <c r="D1659" s="21" t="s">
        <v>553</v>
      </c>
      <c r="E1659" s="22" t="s">
        <v>1587</v>
      </c>
      <c r="F1659" s="23">
        <v>2E-3</v>
      </c>
      <c r="G1659" s="23">
        <v>6.3E-2</v>
      </c>
      <c r="H1659" s="24">
        <v>63617</v>
      </c>
      <c r="I1659" s="24">
        <v>59252</v>
      </c>
      <c r="J1659" s="25">
        <v>2</v>
      </c>
      <c r="K1659" s="25">
        <v>0.25</v>
      </c>
      <c r="L1659" s="21" t="s">
        <v>6</v>
      </c>
      <c r="M1659" s="21" t="s">
        <v>6</v>
      </c>
      <c r="N1659" s="21">
        <v>0</v>
      </c>
      <c r="O1659" s="21">
        <v>0</v>
      </c>
      <c r="P1659" s="21" t="s">
        <v>6</v>
      </c>
    </row>
    <row r="1660" spans="1:16" x14ac:dyDescent="0.35">
      <c r="A1660" s="21" t="s">
        <v>19</v>
      </c>
      <c r="B1660" s="21" t="s">
        <v>1</v>
      </c>
      <c r="C1660" s="21" t="s">
        <v>552</v>
      </c>
      <c r="D1660" s="21" t="s">
        <v>553</v>
      </c>
      <c r="E1660" s="22" t="s">
        <v>1587</v>
      </c>
      <c r="F1660" s="23">
        <v>0</v>
      </c>
      <c r="G1660" s="23">
        <v>0.251</v>
      </c>
      <c r="H1660" s="24">
        <v>68912</v>
      </c>
      <c r="I1660" s="24">
        <v>59252</v>
      </c>
      <c r="J1660" s="25">
        <v>2</v>
      </c>
      <c r="K1660" s="25">
        <v>0.25</v>
      </c>
      <c r="L1660" s="21" t="s">
        <v>6</v>
      </c>
      <c r="M1660" s="21" t="s">
        <v>6</v>
      </c>
      <c r="N1660" s="21">
        <v>0</v>
      </c>
      <c r="O1660" s="21">
        <v>0</v>
      </c>
      <c r="P1660" s="21" t="s">
        <v>6</v>
      </c>
    </row>
    <row r="1661" spans="1:16" x14ac:dyDescent="0.35">
      <c r="A1661" s="21" t="s">
        <v>19</v>
      </c>
      <c r="B1661" s="21" t="s">
        <v>78</v>
      </c>
      <c r="C1661" s="21" t="s">
        <v>554</v>
      </c>
      <c r="D1661" s="21" t="s">
        <v>555</v>
      </c>
      <c r="E1661" s="22" t="s">
        <v>1587</v>
      </c>
      <c r="F1661" s="23">
        <v>0</v>
      </c>
      <c r="G1661" s="23">
        <v>0</v>
      </c>
      <c r="H1661" s="24">
        <v>1658</v>
      </c>
      <c r="I1661" s="24">
        <v>1863</v>
      </c>
      <c r="J1661" s="25">
        <v>0</v>
      </c>
      <c r="K1661" s="25">
        <v>0.5</v>
      </c>
      <c r="L1661" s="21" t="s">
        <v>6</v>
      </c>
      <c r="M1661" s="21" t="s">
        <v>6</v>
      </c>
      <c r="N1661" s="21">
        <v>3.6</v>
      </c>
      <c r="O1661" s="21">
        <v>552</v>
      </c>
      <c r="P1661" s="21" t="s">
        <v>7</v>
      </c>
    </row>
    <row r="1662" spans="1:16" x14ac:dyDescent="0.35">
      <c r="A1662" s="21" t="s">
        <v>19</v>
      </c>
      <c r="B1662" s="21" t="s">
        <v>81</v>
      </c>
      <c r="C1662" s="21" t="s">
        <v>554</v>
      </c>
      <c r="D1662" s="21" t="s">
        <v>555</v>
      </c>
      <c r="E1662" s="22" t="s">
        <v>1587</v>
      </c>
      <c r="F1662" s="23">
        <v>4.0000000000000001E-3</v>
      </c>
      <c r="G1662" s="23">
        <v>0</v>
      </c>
      <c r="H1662" s="24">
        <v>1681</v>
      </c>
      <c r="I1662" s="24">
        <v>1863</v>
      </c>
      <c r="J1662" s="25">
        <v>0</v>
      </c>
      <c r="K1662" s="25">
        <v>0.5</v>
      </c>
      <c r="L1662" s="21" t="s">
        <v>6</v>
      </c>
      <c r="M1662" s="21" t="s">
        <v>6</v>
      </c>
      <c r="N1662" s="21">
        <v>3.6</v>
      </c>
      <c r="O1662" s="21">
        <v>552</v>
      </c>
      <c r="P1662" s="21" t="s">
        <v>7</v>
      </c>
    </row>
    <row r="1663" spans="1:16" x14ac:dyDescent="0.35">
      <c r="A1663" s="21" t="s">
        <v>19</v>
      </c>
      <c r="B1663" s="21" t="s">
        <v>82</v>
      </c>
      <c r="C1663" s="21" t="s">
        <v>554</v>
      </c>
      <c r="D1663" s="21" t="s">
        <v>555</v>
      </c>
      <c r="E1663" s="22" t="s">
        <v>1587</v>
      </c>
      <c r="F1663" s="23">
        <v>5.5E-2</v>
      </c>
      <c r="G1663" s="23">
        <v>0</v>
      </c>
      <c r="H1663" s="24">
        <v>1685</v>
      </c>
      <c r="I1663" s="24">
        <v>1863</v>
      </c>
      <c r="J1663" s="25">
        <v>0</v>
      </c>
      <c r="K1663" s="25">
        <v>0.5</v>
      </c>
      <c r="L1663" s="21" t="s">
        <v>6</v>
      </c>
      <c r="M1663" s="21" t="s">
        <v>6</v>
      </c>
      <c r="N1663" s="21">
        <v>3.6</v>
      </c>
      <c r="O1663" s="21">
        <v>552</v>
      </c>
      <c r="P1663" s="21" t="s">
        <v>7</v>
      </c>
    </row>
    <row r="1664" spans="1:16" x14ac:dyDescent="0.35">
      <c r="A1664" s="21" t="s">
        <v>19</v>
      </c>
      <c r="B1664" s="21" t="s">
        <v>83</v>
      </c>
      <c r="C1664" s="21" t="s">
        <v>554</v>
      </c>
      <c r="D1664" s="21" t="s">
        <v>555</v>
      </c>
      <c r="E1664" s="22" t="s">
        <v>1587</v>
      </c>
      <c r="F1664" s="23">
        <v>0.23899999999999999</v>
      </c>
      <c r="G1664" s="23">
        <v>0</v>
      </c>
      <c r="H1664" s="24">
        <v>1649</v>
      </c>
      <c r="I1664" s="24">
        <v>1863</v>
      </c>
      <c r="J1664" s="25">
        <v>0</v>
      </c>
      <c r="K1664" s="25">
        <v>0.5</v>
      </c>
      <c r="L1664" s="21" t="s">
        <v>6</v>
      </c>
      <c r="M1664" s="21" t="s">
        <v>6</v>
      </c>
      <c r="N1664" s="21">
        <v>3.6</v>
      </c>
      <c r="O1664" s="21">
        <v>552</v>
      </c>
      <c r="P1664" s="21" t="s">
        <v>7</v>
      </c>
    </row>
    <row r="1665" spans="1:16" x14ac:dyDescent="0.35">
      <c r="A1665" s="21" t="s">
        <v>19</v>
      </c>
      <c r="B1665" s="21" t="s">
        <v>84</v>
      </c>
      <c r="C1665" s="21" t="s">
        <v>554</v>
      </c>
      <c r="D1665" s="21" t="s">
        <v>555</v>
      </c>
      <c r="E1665" s="22" t="s">
        <v>1587</v>
      </c>
      <c r="F1665" s="23">
        <v>1.2390000000000001</v>
      </c>
      <c r="G1665" s="23">
        <v>0</v>
      </c>
      <c r="H1665" s="24">
        <v>1668</v>
      </c>
      <c r="I1665" s="24">
        <v>1863</v>
      </c>
      <c r="J1665" s="25">
        <v>0</v>
      </c>
      <c r="K1665" s="25">
        <v>0.5</v>
      </c>
      <c r="L1665" s="21" t="s">
        <v>6</v>
      </c>
      <c r="M1665" s="21" t="s">
        <v>6</v>
      </c>
      <c r="N1665" s="21">
        <v>3.6</v>
      </c>
      <c r="O1665" s="21">
        <v>552</v>
      </c>
      <c r="P1665" s="21" t="s">
        <v>7</v>
      </c>
    </row>
    <row r="1666" spans="1:16" x14ac:dyDescent="0.35">
      <c r="A1666" s="21" t="s">
        <v>19</v>
      </c>
      <c r="B1666" s="21" t="s">
        <v>0</v>
      </c>
      <c r="C1666" s="21" t="s">
        <v>554</v>
      </c>
      <c r="D1666" s="21" t="s">
        <v>555</v>
      </c>
      <c r="E1666" s="22" t="s">
        <v>1587</v>
      </c>
      <c r="F1666" s="23">
        <v>1.3480000000000001</v>
      </c>
      <c r="G1666" s="23">
        <v>1.4999999999999999E-2</v>
      </c>
      <c r="H1666" s="24">
        <v>1495</v>
      </c>
      <c r="I1666" s="24">
        <v>1863</v>
      </c>
      <c r="J1666" s="25">
        <v>0</v>
      </c>
      <c r="K1666" s="25">
        <v>0.5</v>
      </c>
      <c r="L1666" s="21" t="s">
        <v>6</v>
      </c>
      <c r="M1666" s="21" t="s">
        <v>6</v>
      </c>
      <c r="N1666" s="21">
        <v>3.6</v>
      </c>
      <c r="O1666" s="21">
        <v>552</v>
      </c>
      <c r="P1666" s="21" t="s">
        <v>7</v>
      </c>
    </row>
    <row r="1667" spans="1:16" x14ac:dyDescent="0.35">
      <c r="A1667" s="21" t="s">
        <v>19</v>
      </c>
      <c r="B1667" s="21" t="s">
        <v>1</v>
      </c>
      <c r="C1667" s="21" t="s">
        <v>554</v>
      </c>
      <c r="D1667" s="21" t="s">
        <v>555</v>
      </c>
      <c r="E1667" s="22" t="s">
        <v>1587</v>
      </c>
      <c r="F1667" s="23">
        <v>0.156</v>
      </c>
      <c r="G1667" s="23">
        <v>5.8000000000000003E-2</v>
      </c>
      <c r="H1667" s="24">
        <v>1685</v>
      </c>
      <c r="I1667" s="24">
        <v>1863</v>
      </c>
      <c r="J1667" s="25">
        <v>0</v>
      </c>
      <c r="K1667" s="25">
        <v>0.5</v>
      </c>
      <c r="L1667" s="21" t="s">
        <v>6</v>
      </c>
      <c r="M1667" s="21" t="s">
        <v>6</v>
      </c>
      <c r="N1667" s="21">
        <v>3.6</v>
      </c>
      <c r="O1667" s="21">
        <v>552</v>
      </c>
      <c r="P1667" s="21" t="s">
        <v>7</v>
      </c>
    </row>
    <row r="1668" spans="1:16" x14ac:dyDescent="0.35">
      <c r="A1668" s="21" t="s">
        <v>19</v>
      </c>
      <c r="B1668" s="21" t="s">
        <v>78</v>
      </c>
      <c r="C1668" s="21" t="s">
        <v>556</v>
      </c>
      <c r="D1668" s="21" t="s">
        <v>557</v>
      </c>
      <c r="E1668" s="22" t="s">
        <v>1587</v>
      </c>
      <c r="F1668" s="23">
        <v>0</v>
      </c>
      <c r="G1668" s="23">
        <v>0</v>
      </c>
      <c r="H1668" s="24">
        <v>410</v>
      </c>
      <c r="I1668" s="24">
        <v>476</v>
      </c>
      <c r="J1668" s="25">
        <v>2</v>
      </c>
      <c r="K1668" s="25">
        <v>0.3</v>
      </c>
      <c r="L1668" s="21" t="s">
        <v>6</v>
      </c>
      <c r="M1668" s="21" t="s">
        <v>6</v>
      </c>
      <c r="N1668" s="21">
        <v>0</v>
      </c>
      <c r="O1668" s="21">
        <v>0</v>
      </c>
      <c r="P1668" s="21" t="s">
        <v>6</v>
      </c>
    </row>
    <row r="1669" spans="1:16" x14ac:dyDescent="0.35">
      <c r="A1669" s="21" t="s">
        <v>19</v>
      </c>
      <c r="B1669" s="21" t="s">
        <v>81</v>
      </c>
      <c r="C1669" s="21" t="s">
        <v>556</v>
      </c>
      <c r="D1669" s="21" t="s">
        <v>557</v>
      </c>
      <c r="E1669" s="22" t="s">
        <v>1587</v>
      </c>
      <c r="F1669" s="23">
        <v>0</v>
      </c>
      <c r="G1669" s="23">
        <v>0</v>
      </c>
      <c r="H1669" s="24">
        <v>415</v>
      </c>
      <c r="I1669" s="24">
        <v>476</v>
      </c>
      <c r="J1669" s="25">
        <v>2</v>
      </c>
      <c r="K1669" s="25">
        <v>0.3</v>
      </c>
      <c r="L1669" s="21" t="s">
        <v>6</v>
      </c>
      <c r="M1669" s="21" t="s">
        <v>6</v>
      </c>
      <c r="N1669" s="21">
        <v>0</v>
      </c>
      <c r="O1669" s="21">
        <v>0</v>
      </c>
      <c r="P1669" s="21" t="s">
        <v>6</v>
      </c>
    </row>
    <row r="1670" spans="1:16" x14ac:dyDescent="0.35">
      <c r="A1670" s="21" t="s">
        <v>19</v>
      </c>
      <c r="B1670" s="21" t="s">
        <v>82</v>
      </c>
      <c r="C1670" s="21" t="s">
        <v>556</v>
      </c>
      <c r="D1670" s="21" t="s">
        <v>557</v>
      </c>
      <c r="E1670" s="22" t="s">
        <v>1587</v>
      </c>
      <c r="F1670" s="23">
        <v>0.01</v>
      </c>
      <c r="G1670" s="23">
        <v>0</v>
      </c>
      <c r="H1670" s="24">
        <v>424</v>
      </c>
      <c r="I1670" s="24">
        <v>476</v>
      </c>
      <c r="J1670" s="25">
        <v>2</v>
      </c>
      <c r="K1670" s="25">
        <v>0.3</v>
      </c>
      <c r="L1670" s="21" t="s">
        <v>6</v>
      </c>
      <c r="M1670" s="21" t="s">
        <v>6</v>
      </c>
      <c r="N1670" s="21">
        <v>0</v>
      </c>
      <c r="O1670" s="21">
        <v>0</v>
      </c>
      <c r="P1670" s="21" t="s">
        <v>6</v>
      </c>
    </row>
    <row r="1671" spans="1:16" x14ac:dyDescent="0.35">
      <c r="A1671" s="21" t="s">
        <v>19</v>
      </c>
      <c r="B1671" s="21" t="s">
        <v>83</v>
      </c>
      <c r="C1671" s="21" t="s">
        <v>556</v>
      </c>
      <c r="D1671" s="21" t="s">
        <v>557</v>
      </c>
      <c r="E1671" s="22" t="s">
        <v>1587</v>
      </c>
      <c r="F1671" s="23">
        <v>5.6000000000000001E-2</v>
      </c>
      <c r="G1671" s="23">
        <v>0</v>
      </c>
      <c r="H1671" s="24">
        <v>424</v>
      </c>
      <c r="I1671" s="24">
        <v>476</v>
      </c>
      <c r="J1671" s="25">
        <v>2</v>
      </c>
      <c r="K1671" s="25">
        <v>0.3</v>
      </c>
      <c r="L1671" s="21" t="s">
        <v>6</v>
      </c>
      <c r="M1671" s="21" t="s">
        <v>6</v>
      </c>
      <c r="N1671" s="21">
        <v>0</v>
      </c>
      <c r="O1671" s="21">
        <v>0</v>
      </c>
      <c r="P1671" s="21" t="s">
        <v>6</v>
      </c>
    </row>
    <row r="1672" spans="1:16" x14ac:dyDescent="0.35">
      <c r="A1672" s="21" t="s">
        <v>19</v>
      </c>
      <c r="B1672" s="21" t="s">
        <v>84</v>
      </c>
      <c r="C1672" s="21" t="s">
        <v>556</v>
      </c>
      <c r="D1672" s="21" t="s">
        <v>557</v>
      </c>
      <c r="E1672" s="22" t="s">
        <v>1587</v>
      </c>
      <c r="F1672" s="23">
        <v>8.6999999999999994E-2</v>
      </c>
      <c r="G1672" s="23">
        <v>0</v>
      </c>
      <c r="H1672" s="24">
        <v>424</v>
      </c>
      <c r="I1672" s="24">
        <v>476</v>
      </c>
      <c r="J1672" s="25">
        <v>2</v>
      </c>
      <c r="K1672" s="25">
        <v>0.3</v>
      </c>
      <c r="L1672" s="21" t="s">
        <v>6</v>
      </c>
      <c r="M1672" s="21" t="s">
        <v>6</v>
      </c>
      <c r="N1672" s="21">
        <v>0</v>
      </c>
      <c r="O1672" s="21">
        <v>0</v>
      </c>
      <c r="P1672" s="21" t="s">
        <v>6</v>
      </c>
    </row>
    <row r="1673" spans="1:16" x14ac:dyDescent="0.35">
      <c r="A1673" s="21" t="s">
        <v>19</v>
      </c>
      <c r="B1673" s="21" t="s">
        <v>0</v>
      </c>
      <c r="C1673" s="21" t="s">
        <v>556</v>
      </c>
      <c r="D1673" s="21" t="s">
        <v>557</v>
      </c>
      <c r="E1673" s="22" t="s">
        <v>1587</v>
      </c>
      <c r="F1673" s="23">
        <v>1.7350000000000001</v>
      </c>
      <c r="G1673" s="23">
        <v>1.9E-2</v>
      </c>
      <c r="H1673" s="24">
        <v>429</v>
      </c>
      <c r="I1673" s="24">
        <v>476</v>
      </c>
      <c r="J1673" s="25">
        <v>2</v>
      </c>
      <c r="K1673" s="25">
        <v>0.3</v>
      </c>
      <c r="L1673" s="21" t="s">
        <v>6</v>
      </c>
      <c r="M1673" s="21" t="s">
        <v>6</v>
      </c>
      <c r="N1673" s="21">
        <v>0</v>
      </c>
      <c r="O1673" s="21">
        <v>0</v>
      </c>
      <c r="P1673" s="21" t="s">
        <v>6</v>
      </c>
    </row>
    <row r="1674" spans="1:16" x14ac:dyDescent="0.35">
      <c r="A1674" s="21" t="s">
        <v>19</v>
      </c>
      <c r="B1674" s="21" t="s">
        <v>1</v>
      </c>
      <c r="C1674" s="21" t="s">
        <v>556</v>
      </c>
      <c r="D1674" s="21" t="s">
        <v>557</v>
      </c>
      <c r="E1674" s="22" t="s">
        <v>1587</v>
      </c>
      <c r="F1674" s="23">
        <v>0.96599999999999997</v>
      </c>
      <c r="G1674" s="23">
        <v>7.6999999999999999E-2</v>
      </c>
      <c r="H1674" s="24">
        <v>431</v>
      </c>
      <c r="I1674" s="24">
        <v>476</v>
      </c>
      <c r="J1674" s="25">
        <v>2</v>
      </c>
      <c r="K1674" s="25">
        <v>0.3</v>
      </c>
      <c r="L1674" s="21" t="s">
        <v>6</v>
      </c>
      <c r="M1674" s="21" t="s">
        <v>6</v>
      </c>
      <c r="N1674" s="21">
        <v>0</v>
      </c>
      <c r="O1674" s="21">
        <v>0</v>
      </c>
      <c r="P1674" s="21" t="s">
        <v>6</v>
      </c>
    </row>
    <row r="1675" spans="1:16" x14ac:dyDescent="0.35">
      <c r="A1675" s="21" t="s">
        <v>19</v>
      </c>
      <c r="B1675" s="21" t="s">
        <v>78</v>
      </c>
      <c r="C1675" s="21" t="s">
        <v>558</v>
      </c>
      <c r="D1675" s="21" t="s">
        <v>559</v>
      </c>
      <c r="E1675" s="22" t="s">
        <v>1588</v>
      </c>
      <c r="F1675" s="23">
        <v>0.17699999999999999</v>
      </c>
      <c r="G1675" s="23">
        <v>0</v>
      </c>
      <c r="H1675" s="24">
        <v>5565</v>
      </c>
      <c r="I1675" s="24">
        <v>6128</v>
      </c>
      <c r="J1675" s="25">
        <v>0</v>
      </c>
      <c r="K1675" s="25">
        <v>0.3</v>
      </c>
      <c r="L1675" s="21" t="s">
        <v>6</v>
      </c>
      <c r="M1675" s="21" t="s">
        <v>6</v>
      </c>
      <c r="N1675" s="21">
        <v>0</v>
      </c>
      <c r="O1675" s="21">
        <v>0</v>
      </c>
      <c r="P1675" s="21" t="s">
        <v>6</v>
      </c>
    </row>
    <row r="1676" spans="1:16" x14ac:dyDescent="0.35">
      <c r="A1676" s="21" t="s">
        <v>19</v>
      </c>
      <c r="B1676" s="21" t="s">
        <v>81</v>
      </c>
      <c r="C1676" s="21" t="s">
        <v>558</v>
      </c>
      <c r="D1676" s="21" t="s">
        <v>559</v>
      </c>
      <c r="E1676" s="22" t="s">
        <v>1588</v>
      </c>
      <c r="F1676" s="23">
        <v>0.71499999999999997</v>
      </c>
      <c r="G1676" s="23">
        <v>0</v>
      </c>
      <c r="H1676" s="24">
        <v>5623</v>
      </c>
      <c r="I1676" s="24">
        <v>6128</v>
      </c>
      <c r="J1676" s="25">
        <v>0</v>
      </c>
      <c r="K1676" s="25">
        <v>0.3</v>
      </c>
      <c r="L1676" s="21" t="s">
        <v>6</v>
      </c>
      <c r="M1676" s="21" t="s">
        <v>6</v>
      </c>
      <c r="N1676" s="21">
        <v>0</v>
      </c>
      <c r="O1676" s="21">
        <v>0</v>
      </c>
      <c r="P1676" s="21" t="s">
        <v>6</v>
      </c>
    </row>
    <row r="1677" spans="1:16" x14ac:dyDescent="0.35">
      <c r="A1677" s="21" t="s">
        <v>19</v>
      </c>
      <c r="B1677" s="21" t="s">
        <v>82</v>
      </c>
      <c r="C1677" s="21" t="s">
        <v>558</v>
      </c>
      <c r="D1677" s="21" t="s">
        <v>559</v>
      </c>
      <c r="E1677" s="22" t="s">
        <v>1588</v>
      </c>
      <c r="F1677" s="23">
        <v>2.492</v>
      </c>
      <c r="G1677" s="23">
        <v>0.02</v>
      </c>
      <c r="H1677" s="24">
        <v>5609</v>
      </c>
      <c r="I1677" s="24">
        <v>6128</v>
      </c>
      <c r="J1677" s="25">
        <v>0</v>
      </c>
      <c r="K1677" s="25">
        <v>0.3</v>
      </c>
      <c r="L1677" s="21" t="s">
        <v>6</v>
      </c>
      <c r="M1677" s="21" t="s">
        <v>6</v>
      </c>
      <c r="N1677" s="21">
        <v>0</v>
      </c>
      <c r="O1677" s="21">
        <v>0</v>
      </c>
      <c r="P1677" s="21" t="s">
        <v>6</v>
      </c>
    </row>
    <row r="1678" spans="1:16" x14ac:dyDescent="0.35">
      <c r="A1678" s="21" t="s">
        <v>19</v>
      </c>
      <c r="B1678" s="21" t="s">
        <v>83</v>
      </c>
      <c r="C1678" s="21" t="s">
        <v>558</v>
      </c>
      <c r="D1678" s="21" t="s">
        <v>559</v>
      </c>
      <c r="E1678" s="22" t="s">
        <v>1588</v>
      </c>
      <c r="F1678" s="23">
        <v>0.72699999999999998</v>
      </c>
      <c r="G1678" s="23">
        <v>7.9000000000000001E-2</v>
      </c>
      <c r="H1678" s="24">
        <v>5558</v>
      </c>
      <c r="I1678" s="24">
        <v>6128</v>
      </c>
      <c r="J1678" s="25">
        <v>0</v>
      </c>
      <c r="K1678" s="25">
        <v>0.3</v>
      </c>
      <c r="L1678" s="21" t="s">
        <v>6</v>
      </c>
      <c r="M1678" s="21" t="s">
        <v>6</v>
      </c>
      <c r="N1678" s="21">
        <v>0</v>
      </c>
      <c r="O1678" s="21">
        <v>0</v>
      </c>
      <c r="P1678" s="21" t="s">
        <v>6</v>
      </c>
    </row>
    <row r="1679" spans="1:16" x14ac:dyDescent="0.35">
      <c r="A1679" s="21" t="s">
        <v>19</v>
      </c>
      <c r="B1679" s="21" t="s">
        <v>84</v>
      </c>
      <c r="C1679" s="21" t="s">
        <v>558</v>
      </c>
      <c r="D1679" s="21" t="s">
        <v>559</v>
      </c>
      <c r="E1679" s="22" t="s">
        <v>1588</v>
      </c>
      <c r="F1679" s="23">
        <v>3.3000000000000002E-2</v>
      </c>
      <c r="G1679" s="23">
        <v>7.9000000000000001E-2</v>
      </c>
      <c r="H1679" s="24">
        <v>5588</v>
      </c>
      <c r="I1679" s="24">
        <v>6128</v>
      </c>
      <c r="J1679" s="25">
        <v>0</v>
      </c>
      <c r="K1679" s="25">
        <v>0.3</v>
      </c>
      <c r="L1679" s="21" t="s">
        <v>6</v>
      </c>
      <c r="M1679" s="21" t="s">
        <v>6</v>
      </c>
      <c r="N1679" s="21">
        <v>0</v>
      </c>
      <c r="O1679" s="21">
        <v>0</v>
      </c>
      <c r="P1679" s="21" t="s">
        <v>6</v>
      </c>
    </row>
    <row r="1680" spans="1:16" x14ac:dyDescent="0.35">
      <c r="A1680" s="21" t="s">
        <v>19</v>
      </c>
      <c r="B1680" s="21" t="s">
        <v>0</v>
      </c>
      <c r="C1680" s="21" t="s">
        <v>558</v>
      </c>
      <c r="D1680" s="21" t="s">
        <v>559</v>
      </c>
      <c r="E1680" s="22" t="s">
        <v>1588</v>
      </c>
      <c r="F1680" s="23">
        <v>-3.6999999999999998E-2</v>
      </c>
      <c r="G1680" s="23">
        <v>7.9000000000000001E-2</v>
      </c>
      <c r="H1680" s="24">
        <v>5513</v>
      </c>
      <c r="I1680" s="24">
        <v>6128</v>
      </c>
      <c r="J1680" s="25">
        <v>0</v>
      </c>
      <c r="K1680" s="25">
        <v>0.3</v>
      </c>
      <c r="L1680" s="21" t="s">
        <v>6</v>
      </c>
      <c r="M1680" s="21" t="s">
        <v>6</v>
      </c>
      <c r="N1680" s="21">
        <v>0</v>
      </c>
      <c r="O1680" s="21">
        <v>0</v>
      </c>
      <c r="P1680" s="21" t="s">
        <v>6</v>
      </c>
    </row>
    <row r="1681" spans="1:16" x14ac:dyDescent="0.35">
      <c r="A1681" s="21" t="s">
        <v>19</v>
      </c>
      <c r="B1681" s="21" t="s">
        <v>1</v>
      </c>
      <c r="C1681" s="21" t="s">
        <v>558</v>
      </c>
      <c r="D1681" s="21" t="s">
        <v>559</v>
      </c>
      <c r="E1681" s="22" t="s">
        <v>1588</v>
      </c>
      <c r="F1681" s="23">
        <v>0</v>
      </c>
      <c r="G1681" s="23">
        <v>7.9000000000000001E-2</v>
      </c>
      <c r="H1681" s="24">
        <v>5536</v>
      </c>
      <c r="I1681" s="24">
        <v>6128</v>
      </c>
      <c r="J1681" s="25">
        <v>0</v>
      </c>
      <c r="K1681" s="25">
        <v>0.3</v>
      </c>
      <c r="L1681" s="21" t="s">
        <v>6</v>
      </c>
      <c r="M1681" s="21" t="s">
        <v>6</v>
      </c>
      <c r="N1681" s="21">
        <v>0</v>
      </c>
      <c r="O1681" s="21">
        <v>0</v>
      </c>
      <c r="P1681" s="21" t="s">
        <v>6</v>
      </c>
    </row>
    <row r="1682" spans="1:16" x14ac:dyDescent="0.35">
      <c r="A1682" s="21" t="s">
        <v>19</v>
      </c>
      <c r="B1682" s="21" t="s">
        <v>78</v>
      </c>
      <c r="C1682" s="21" t="s">
        <v>560</v>
      </c>
      <c r="D1682" s="21" t="s">
        <v>561</v>
      </c>
      <c r="E1682" s="22" t="s">
        <v>1587</v>
      </c>
      <c r="F1682" s="23">
        <v>0</v>
      </c>
      <c r="G1682" s="23">
        <v>0</v>
      </c>
      <c r="H1682" s="24">
        <v>73934</v>
      </c>
      <c r="I1682" s="24">
        <v>72075</v>
      </c>
      <c r="J1682" s="25">
        <v>1</v>
      </c>
      <c r="K1682" s="25">
        <v>0.25</v>
      </c>
      <c r="L1682" s="21" t="s">
        <v>6</v>
      </c>
      <c r="M1682" s="21" t="s">
        <v>6</v>
      </c>
      <c r="N1682" s="21">
        <v>0</v>
      </c>
      <c r="O1682" s="21">
        <v>0</v>
      </c>
      <c r="P1682" s="21" t="s">
        <v>6</v>
      </c>
    </row>
    <row r="1683" spans="1:16" x14ac:dyDescent="0.35">
      <c r="A1683" s="21" t="s">
        <v>19</v>
      </c>
      <c r="B1683" s="21" t="s">
        <v>81</v>
      </c>
      <c r="C1683" s="21" t="s">
        <v>560</v>
      </c>
      <c r="D1683" s="21" t="s">
        <v>561</v>
      </c>
      <c r="E1683" s="22" t="s">
        <v>1587</v>
      </c>
      <c r="F1683" s="23">
        <v>0.154</v>
      </c>
      <c r="G1683" s="23">
        <v>0</v>
      </c>
      <c r="H1683" s="24">
        <v>70756</v>
      </c>
      <c r="I1683" s="24">
        <v>72075</v>
      </c>
      <c r="J1683" s="25">
        <v>1</v>
      </c>
      <c r="K1683" s="25">
        <v>0.25</v>
      </c>
      <c r="L1683" s="21" t="s">
        <v>6</v>
      </c>
      <c r="M1683" s="21" t="s">
        <v>6</v>
      </c>
      <c r="N1683" s="21">
        <v>0</v>
      </c>
      <c r="O1683" s="21">
        <v>0</v>
      </c>
      <c r="P1683" s="21" t="s">
        <v>6</v>
      </c>
    </row>
    <row r="1684" spans="1:16" x14ac:dyDescent="0.35">
      <c r="A1684" s="21" t="s">
        <v>19</v>
      </c>
      <c r="B1684" s="21" t="s">
        <v>82</v>
      </c>
      <c r="C1684" s="21" t="s">
        <v>560</v>
      </c>
      <c r="D1684" s="21" t="s">
        <v>561</v>
      </c>
      <c r="E1684" s="22" t="s">
        <v>1587</v>
      </c>
      <c r="F1684" s="23">
        <v>1.595</v>
      </c>
      <c r="G1684" s="23">
        <v>0</v>
      </c>
      <c r="H1684" s="24">
        <v>71879</v>
      </c>
      <c r="I1684" s="24">
        <v>72075</v>
      </c>
      <c r="J1684" s="25">
        <v>1</v>
      </c>
      <c r="K1684" s="25">
        <v>0.25</v>
      </c>
      <c r="L1684" s="21" t="s">
        <v>6</v>
      </c>
      <c r="M1684" s="21" t="s">
        <v>6</v>
      </c>
      <c r="N1684" s="21">
        <v>0</v>
      </c>
      <c r="O1684" s="21">
        <v>0</v>
      </c>
      <c r="P1684" s="21" t="s">
        <v>6</v>
      </c>
    </row>
    <row r="1685" spans="1:16" x14ac:dyDescent="0.35">
      <c r="A1685" s="21" t="s">
        <v>19</v>
      </c>
      <c r="B1685" s="21" t="s">
        <v>83</v>
      </c>
      <c r="C1685" s="21" t="s">
        <v>560</v>
      </c>
      <c r="D1685" s="21" t="s">
        <v>561</v>
      </c>
      <c r="E1685" s="22" t="s">
        <v>1587</v>
      </c>
      <c r="F1685" s="23">
        <v>4.3620000000000001</v>
      </c>
      <c r="G1685" s="23">
        <v>0</v>
      </c>
      <c r="H1685" s="24">
        <v>75129</v>
      </c>
      <c r="I1685" s="24">
        <v>72075</v>
      </c>
      <c r="J1685" s="25">
        <v>1</v>
      </c>
      <c r="K1685" s="25">
        <v>0.25</v>
      </c>
      <c r="L1685" s="21" t="s">
        <v>6</v>
      </c>
      <c r="M1685" s="21" t="s">
        <v>6</v>
      </c>
      <c r="N1685" s="21">
        <v>0</v>
      </c>
      <c r="O1685" s="21">
        <v>0</v>
      </c>
      <c r="P1685" s="21" t="s">
        <v>6</v>
      </c>
    </row>
    <row r="1686" spans="1:16" x14ac:dyDescent="0.35">
      <c r="A1686" s="21" t="s">
        <v>19</v>
      </c>
      <c r="B1686" s="21" t="s">
        <v>84</v>
      </c>
      <c r="C1686" s="21" t="s">
        <v>560</v>
      </c>
      <c r="D1686" s="21" t="s">
        <v>561</v>
      </c>
      <c r="E1686" s="22" t="s">
        <v>1587</v>
      </c>
      <c r="F1686" s="23">
        <v>4.62</v>
      </c>
      <c r="G1686" s="23">
        <v>0</v>
      </c>
      <c r="H1686" s="24">
        <v>76384</v>
      </c>
      <c r="I1686" s="24">
        <v>72075</v>
      </c>
      <c r="J1686" s="25">
        <v>1</v>
      </c>
      <c r="K1686" s="25">
        <v>0.25</v>
      </c>
      <c r="L1686" s="21" t="s">
        <v>6</v>
      </c>
      <c r="M1686" s="21" t="s">
        <v>6</v>
      </c>
      <c r="N1686" s="21">
        <v>0</v>
      </c>
      <c r="O1686" s="21">
        <v>0</v>
      </c>
      <c r="P1686" s="21" t="s">
        <v>6</v>
      </c>
    </row>
    <row r="1687" spans="1:16" x14ac:dyDescent="0.35">
      <c r="A1687" s="21" t="s">
        <v>19</v>
      </c>
      <c r="B1687" s="21" t="s">
        <v>0</v>
      </c>
      <c r="C1687" s="21" t="s">
        <v>560</v>
      </c>
      <c r="D1687" s="21" t="s">
        <v>561</v>
      </c>
      <c r="E1687" s="22" t="s">
        <v>1587</v>
      </c>
      <c r="F1687" s="23">
        <v>1.002</v>
      </c>
      <c r="G1687" s="23">
        <v>0.23499999999999999</v>
      </c>
      <c r="H1687" s="24">
        <v>76747</v>
      </c>
      <c r="I1687" s="24">
        <v>72075</v>
      </c>
      <c r="J1687" s="25">
        <v>1</v>
      </c>
      <c r="K1687" s="25">
        <v>0.25</v>
      </c>
      <c r="L1687" s="21" t="s">
        <v>6</v>
      </c>
      <c r="M1687" s="21" t="s">
        <v>6</v>
      </c>
      <c r="N1687" s="21">
        <v>0</v>
      </c>
      <c r="O1687" s="21">
        <v>0</v>
      </c>
      <c r="P1687" s="21" t="s">
        <v>6</v>
      </c>
    </row>
    <row r="1688" spans="1:16" x14ac:dyDescent="0.35">
      <c r="A1688" s="21" t="s">
        <v>19</v>
      </c>
      <c r="B1688" s="21" t="s">
        <v>1</v>
      </c>
      <c r="C1688" s="21" t="s">
        <v>560</v>
      </c>
      <c r="D1688" s="21" t="s">
        <v>561</v>
      </c>
      <c r="E1688" s="22" t="s">
        <v>1587</v>
      </c>
      <c r="F1688" s="23">
        <v>7.0000000000000007E-2</v>
      </c>
      <c r="G1688" s="23">
        <v>0.94199999999999995</v>
      </c>
      <c r="H1688" s="24">
        <v>95252</v>
      </c>
      <c r="I1688" s="24">
        <v>72075</v>
      </c>
      <c r="J1688" s="25">
        <v>1</v>
      </c>
      <c r="K1688" s="25">
        <v>0.25</v>
      </c>
      <c r="L1688" s="21" t="s">
        <v>6</v>
      </c>
      <c r="M1688" s="21" t="s">
        <v>6</v>
      </c>
      <c r="N1688" s="21">
        <v>0</v>
      </c>
      <c r="O1688" s="21">
        <v>0</v>
      </c>
      <c r="P1688" s="21" t="s">
        <v>6</v>
      </c>
    </row>
    <row r="1689" spans="1:16" x14ac:dyDescent="0.35">
      <c r="A1689" s="21" t="s">
        <v>19</v>
      </c>
      <c r="B1689" s="21" t="s">
        <v>78</v>
      </c>
      <c r="C1689" s="21" t="s">
        <v>562</v>
      </c>
      <c r="D1689" s="21" t="s">
        <v>563</v>
      </c>
      <c r="E1689" s="22" t="s">
        <v>1588</v>
      </c>
      <c r="F1689" s="23">
        <v>0.22800000000000001</v>
      </c>
      <c r="G1689" s="23">
        <v>0</v>
      </c>
      <c r="H1689" s="24">
        <v>24627</v>
      </c>
      <c r="I1689" s="24">
        <v>32659</v>
      </c>
      <c r="J1689" s="25">
        <v>2</v>
      </c>
      <c r="K1689" s="25">
        <v>0.3</v>
      </c>
      <c r="L1689" s="21" t="s">
        <v>6</v>
      </c>
      <c r="M1689" s="21" t="s">
        <v>6</v>
      </c>
      <c r="N1689" s="21">
        <v>0</v>
      </c>
      <c r="O1689" s="21">
        <v>0</v>
      </c>
      <c r="P1689" s="21" t="s">
        <v>6</v>
      </c>
    </row>
    <row r="1690" spans="1:16" x14ac:dyDescent="0.35">
      <c r="A1690" s="21" t="s">
        <v>19</v>
      </c>
      <c r="B1690" s="21" t="s">
        <v>81</v>
      </c>
      <c r="C1690" s="21" t="s">
        <v>562</v>
      </c>
      <c r="D1690" s="21" t="s">
        <v>563</v>
      </c>
      <c r="E1690" s="22" t="s">
        <v>1588</v>
      </c>
      <c r="F1690" s="23">
        <v>0.876</v>
      </c>
      <c r="G1690" s="23">
        <v>0</v>
      </c>
      <c r="H1690" s="24">
        <v>24891</v>
      </c>
      <c r="I1690" s="24">
        <v>32659</v>
      </c>
      <c r="J1690" s="25">
        <v>2</v>
      </c>
      <c r="K1690" s="25">
        <v>0.3</v>
      </c>
      <c r="L1690" s="21" t="s">
        <v>6</v>
      </c>
      <c r="M1690" s="21" t="s">
        <v>6</v>
      </c>
      <c r="N1690" s="21">
        <v>0</v>
      </c>
      <c r="O1690" s="21">
        <v>0</v>
      </c>
      <c r="P1690" s="21" t="s">
        <v>6</v>
      </c>
    </row>
    <row r="1691" spans="1:16" x14ac:dyDescent="0.35">
      <c r="A1691" s="21" t="s">
        <v>19</v>
      </c>
      <c r="B1691" s="21" t="s">
        <v>82</v>
      </c>
      <c r="C1691" s="21" t="s">
        <v>562</v>
      </c>
      <c r="D1691" s="21" t="s">
        <v>563</v>
      </c>
      <c r="E1691" s="22" t="s">
        <v>1588</v>
      </c>
      <c r="F1691" s="23">
        <v>1.0189999999999999</v>
      </c>
      <c r="G1691" s="23">
        <v>2.1999999999999999E-2</v>
      </c>
      <c r="H1691" s="24">
        <v>25255</v>
      </c>
      <c r="I1691" s="24">
        <v>32659</v>
      </c>
      <c r="J1691" s="25">
        <v>2</v>
      </c>
      <c r="K1691" s="25">
        <v>0.3</v>
      </c>
      <c r="L1691" s="21" t="s">
        <v>6</v>
      </c>
      <c r="M1691" s="21" t="s">
        <v>6</v>
      </c>
      <c r="N1691" s="21">
        <v>0</v>
      </c>
      <c r="O1691" s="21">
        <v>0</v>
      </c>
      <c r="P1691" s="21" t="s">
        <v>6</v>
      </c>
    </row>
    <row r="1692" spans="1:16" x14ac:dyDescent="0.35">
      <c r="A1692" s="21" t="s">
        <v>19</v>
      </c>
      <c r="B1692" s="21" t="s">
        <v>83</v>
      </c>
      <c r="C1692" s="21" t="s">
        <v>562</v>
      </c>
      <c r="D1692" s="21" t="s">
        <v>563</v>
      </c>
      <c r="E1692" s="22" t="s">
        <v>1588</v>
      </c>
      <c r="F1692" s="23">
        <v>9.5000000000000001E-2</v>
      </c>
      <c r="G1692" s="23">
        <v>8.6999999999999994E-2</v>
      </c>
      <c r="H1692" s="24">
        <v>25361</v>
      </c>
      <c r="I1692" s="24">
        <v>32659</v>
      </c>
      <c r="J1692" s="25">
        <v>2</v>
      </c>
      <c r="K1692" s="25">
        <v>0.3</v>
      </c>
      <c r="L1692" s="21" t="s">
        <v>6</v>
      </c>
      <c r="M1692" s="21" t="s">
        <v>6</v>
      </c>
      <c r="N1692" s="21">
        <v>0</v>
      </c>
      <c r="O1692" s="21">
        <v>0</v>
      </c>
      <c r="P1692" s="21" t="s">
        <v>6</v>
      </c>
    </row>
    <row r="1693" spans="1:16" x14ac:dyDescent="0.35">
      <c r="A1693" s="21" t="s">
        <v>19</v>
      </c>
      <c r="B1693" s="21" t="s">
        <v>84</v>
      </c>
      <c r="C1693" s="21" t="s">
        <v>562</v>
      </c>
      <c r="D1693" s="21" t="s">
        <v>563</v>
      </c>
      <c r="E1693" s="22" t="s">
        <v>1588</v>
      </c>
      <c r="F1693" s="23">
        <v>2E-3</v>
      </c>
      <c r="G1693" s="23">
        <v>8.6999999999999994E-2</v>
      </c>
      <c r="H1693" s="24">
        <v>27103</v>
      </c>
      <c r="I1693" s="24">
        <v>32659</v>
      </c>
      <c r="J1693" s="25">
        <v>2</v>
      </c>
      <c r="K1693" s="25">
        <v>0.3</v>
      </c>
      <c r="L1693" s="21" t="s">
        <v>6</v>
      </c>
      <c r="M1693" s="21" t="s">
        <v>6</v>
      </c>
      <c r="N1693" s="21">
        <v>0</v>
      </c>
      <c r="O1693" s="21">
        <v>0</v>
      </c>
      <c r="P1693" s="21" t="s">
        <v>6</v>
      </c>
    </row>
    <row r="1694" spans="1:16" x14ac:dyDescent="0.35">
      <c r="A1694" s="21" t="s">
        <v>19</v>
      </c>
      <c r="B1694" s="21" t="s">
        <v>0</v>
      </c>
      <c r="C1694" s="21" t="s">
        <v>562</v>
      </c>
      <c r="D1694" s="21" t="s">
        <v>563</v>
      </c>
      <c r="E1694" s="22" t="s">
        <v>1588</v>
      </c>
      <c r="F1694" s="23">
        <v>-6.0000000000000001E-3</v>
      </c>
      <c r="G1694" s="23">
        <v>8.6999999999999994E-2</v>
      </c>
      <c r="H1694" s="24">
        <v>29903</v>
      </c>
      <c r="I1694" s="24">
        <v>32659</v>
      </c>
      <c r="J1694" s="25">
        <v>2</v>
      </c>
      <c r="K1694" s="25">
        <v>0.3</v>
      </c>
      <c r="L1694" s="21" t="s">
        <v>6</v>
      </c>
      <c r="M1694" s="21" t="s">
        <v>6</v>
      </c>
      <c r="N1694" s="21">
        <v>0</v>
      </c>
      <c r="O1694" s="21">
        <v>0</v>
      </c>
      <c r="P1694" s="21" t="s">
        <v>6</v>
      </c>
    </row>
    <row r="1695" spans="1:16" x14ac:dyDescent="0.35">
      <c r="A1695" s="21" t="s">
        <v>19</v>
      </c>
      <c r="B1695" s="21" t="s">
        <v>1</v>
      </c>
      <c r="C1695" s="21" t="s">
        <v>562</v>
      </c>
      <c r="D1695" s="21" t="s">
        <v>563</v>
      </c>
      <c r="E1695" s="22" t="s">
        <v>1588</v>
      </c>
      <c r="F1695" s="23">
        <v>0</v>
      </c>
      <c r="G1695" s="23">
        <v>8.6999999999999994E-2</v>
      </c>
      <c r="H1695" s="24">
        <v>27710</v>
      </c>
      <c r="I1695" s="24">
        <v>32659</v>
      </c>
      <c r="J1695" s="25">
        <v>2</v>
      </c>
      <c r="K1695" s="25">
        <v>0.3</v>
      </c>
      <c r="L1695" s="21" t="s">
        <v>6</v>
      </c>
      <c r="M1695" s="21" t="s">
        <v>6</v>
      </c>
      <c r="N1695" s="21">
        <v>0</v>
      </c>
      <c r="O1695" s="21">
        <v>0</v>
      </c>
      <c r="P1695" s="21" t="s">
        <v>6</v>
      </c>
    </row>
    <row r="1696" spans="1:16" x14ac:dyDescent="0.35">
      <c r="A1696" s="21" t="s">
        <v>19</v>
      </c>
      <c r="B1696" s="21" t="s">
        <v>78</v>
      </c>
      <c r="C1696" s="21" t="s">
        <v>564</v>
      </c>
      <c r="D1696" s="21" t="s">
        <v>565</v>
      </c>
      <c r="E1696" s="22" t="s">
        <v>1588</v>
      </c>
      <c r="F1696" s="23">
        <v>0.14000000000000001</v>
      </c>
      <c r="G1696" s="23">
        <v>0</v>
      </c>
      <c r="H1696" s="24">
        <v>3211</v>
      </c>
      <c r="I1696" s="24">
        <v>4427</v>
      </c>
      <c r="J1696" s="25">
        <v>0</v>
      </c>
      <c r="K1696" s="25">
        <v>0.7</v>
      </c>
      <c r="L1696" s="21" t="s">
        <v>6</v>
      </c>
      <c r="M1696" s="21" t="s">
        <v>6</v>
      </c>
      <c r="N1696" s="21">
        <v>0</v>
      </c>
      <c r="O1696" s="21">
        <v>0</v>
      </c>
      <c r="P1696" s="21" t="s">
        <v>6</v>
      </c>
    </row>
    <row r="1697" spans="1:16" x14ac:dyDescent="0.35">
      <c r="A1697" s="21" t="s">
        <v>19</v>
      </c>
      <c r="B1697" s="21" t="s">
        <v>81</v>
      </c>
      <c r="C1697" s="21" t="s">
        <v>564</v>
      </c>
      <c r="D1697" s="21" t="s">
        <v>565</v>
      </c>
      <c r="E1697" s="22" t="s">
        <v>1588</v>
      </c>
      <c r="F1697" s="23">
        <v>0.66900000000000004</v>
      </c>
      <c r="G1697" s="23">
        <v>0</v>
      </c>
      <c r="H1697" s="24">
        <v>3761</v>
      </c>
      <c r="I1697" s="24">
        <v>4427</v>
      </c>
      <c r="J1697" s="25">
        <v>0</v>
      </c>
      <c r="K1697" s="25">
        <v>0.7</v>
      </c>
      <c r="L1697" s="21" t="s">
        <v>6</v>
      </c>
      <c r="M1697" s="21" t="s">
        <v>6</v>
      </c>
      <c r="N1697" s="21">
        <v>0</v>
      </c>
      <c r="O1697" s="21">
        <v>0</v>
      </c>
      <c r="P1697" s="21" t="s">
        <v>6</v>
      </c>
    </row>
    <row r="1698" spans="1:16" x14ac:dyDescent="0.35">
      <c r="A1698" s="21" t="s">
        <v>19</v>
      </c>
      <c r="B1698" s="21" t="s">
        <v>82</v>
      </c>
      <c r="C1698" s="21" t="s">
        <v>564</v>
      </c>
      <c r="D1698" s="21" t="s">
        <v>565</v>
      </c>
      <c r="E1698" s="22" t="s">
        <v>1588</v>
      </c>
      <c r="F1698" s="23">
        <v>0.996</v>
      </c>
      <c r="G1698" s="23">
        <v>6.0000000000000001E-3</v>
      </c>
      <c r="H1698" s="24">
        <v>3767</v>
      </c>
      <c r="I1698" s="24">
        <v>4427</v>
      </c>
      <c r="J1698" s="25">
        <v>0</v>
      </c>
      <c r="K1698" s="25">
        <v>0.7</v>
      </c>
      <c r="L1698" s="21" t="s">
        <v>6</v>
      </c>
      <c r="M1698" s="21" t="s">
        <v>6</v>
      </c>
      <c r="N1698" s="21">
        <v>0</v>
      </c>
      <c r="O1698" s="21">
        <v>0</v>
      </c>
      <c r="P1698" s="21" t="s">
        <v>6</v>
      </c>
    </row>
    <row r="1699" spans="1:16" x14ac:dyDescent="0.35">
      <c r="A1699" s="21" t="s">
        <v>19</v>
      </c>
      <c r="B1699" s="21" t="s">
        <v>83</v>
      </c>
      <c r="C1699" s="21" t="s">
        <v>564</v>
      </c>
      <c r="D1699" s="21" t="s">
        <v>565</v>
      </c>
      <c r="E1699" s="22" t="s">
        <v>1588</v>
      </c>
      <c r="F1699" s="23">
        <v>0.64600000000000002</v>
      </c>
      <c r="G1699" s="23">
        <v>2.5000000000000001E-2</v>
      </c>
      <c r="H1699" s="24">
        <v>3601</v>
      </c>
      <c r="I1699" s="24">
        <v>4427</v>
      </c>
      <c r="J1699" s="25">
        <v>0</v>
      </c>
      <c r="K1699" s="25">
        <v>0.7</v>
      </c>
      <c r="L1699" s="21" t="s">
        <v>6</v>
      </c>
      <c r="M1699" s="21" t="s">
        <v>6</v>
      </c>
      <c r="N1699" s="21">
        <v>0</v>
      </c>
      <c r="O1699" s="21">
        <v>0</v>
      </c>
      <c r="P1699" s="21" t="s">
        <v>6</v>
      </c>
    </row>
    <row r="1700" spans="1:16" x14ac:dyDescent="0.35">
      <c r="A1700" s="21" t="s">
        <v>19</v>
      </c>
      <c r="B1700" s="21" t="s">
        <v>84</v>
      </c>
      <c r="C1700" s="21" t="s">
        <v>564</v>
      </c>
      <c r="D1700" s="21" t="s">
        <v>565</v>
      </c>
      <c r="E1700" s="22" t="s">
        <v>1588</v>
      </c>
      <c r="F1700" s="23">
        <v>1.2E-2</v>
      </c>
      <c r="G1700" s="23">
        <v>2.5000000000000001E-2</v>
      </c>
      <c r="H1700" s="24">
        <v>3661</v>
      </c>
      <c r="I1700" s="24">
        <v>4427</v>
      </c>
      <c r="J1700" s="25">
        <v>0</v>
      </c>
      <c r="K1700" s="25">
        <v>0.7</v>
      </c>
      <c r="L1700" s="21" t="s">
        <v>6</v>
      </c>
      <c r="M1700" s="21" t="s">
        <v>6</v>
      </c>
      <c r="N1700" s="21">
        <v>0</v>
      </c>
      <c r="O1700" s="21">
        <v>0</v>
      </c>
      <c r="P1700" s="21" t="s">
        <v>6</v>
      </c>
    </row>
    <row r="1701" spans="1:16" x14ac:dyDescent="0.35">
      <c r="A1701" s="21" t="s">
        <v>19</v>
      </c>
      <c r="B1701" s="21" t="s">
        <v>0</v>
      </c>
      <c r="C1701" s="21" t="s">
        <v>564</v>
      </c>
      <c r="D1701" s="21" t="s">
        <v>565</v>
      </c>
      <c r="E1701" s="22" t="s">
        <v>1588</v>
      </c>
      <c r="F1701" s="23">
        <v>-1.7000000000000001E-2</v>
      </c>
      <c r="G1701" s="23">
        <v>2.5000000000000001E-2</v>
      </c>
      <c r="H1701" s="24">
        <v>3162</v>
      </c>
      <c r="I1701" s="24">
        <v>4427</v>
      </c>
      <c r="J1701" s="25">
        <v>0</v>
      </c>
      <c r="K1701" s="25">
        <v>0.7</v>
      </c>
      <c r="L1701" s="21" t="s">
        <v>6</v>
      </c>
      <c r="M1701" s="21" t="s">
        <v>6</v>
      </c>
      <c r="N1701" s="21">
        <v>0</v>
      </c>
      <c r="O1701" s="21">
        <v>0</v>
      </c>
      <c r="P1701" s="21" t="s">
        <v>6</v>
      </c>
    </row>
    <row r="1702" spans="1:16" x14ac:dyDescent="0.35">
      <c r="A1702" s="21" t="s">
        <v>19</v>
      </c>
      <c r="B1702" s="21" t="s">
        <v>1</v>
      </c>
      <c r="C1702" s="21" t="s">
        <v>564</v>
      </c>
      <c r="D1702" s="21" t="s">
        <v>565</v>
      </c>
      <c r="E1702" s="22" t="s">
        <v>1588</v>
      </c>
      <c r="F1702" s="23">
        <v>0</v>
      </c>
      <c r="G1702" s="23">
        <v>2.5000000000000001E-2</v>
      </c>
      <c r="H1702" s="24">
        <v>3209</v>
      </c>
      <c r="I1702" s="24">
        <v>4427</v>
      </c>
      <c r="J1702" s="25">
        <v>0</v>
      </c>
      <c r="K1702" s="25">
        <v>0.7</v>
      </c>
      <c r="L1702" s="21" t="s">
        <v>6</v>
      </c>
      <c r="M1702" s="21" t="s">
        <v>6</v>
      </c>
      <c r="N1702" s="21">
        <v>0</v>
      </c>
      <c r="O1702" s="21">
        <v>0</v>
      </c>
      <c r="P1702" s="21" t="s">
        <v>6</v>
      </c>
    </row>
    <row r="1703" spans="1:16" x14ac:dyDescent="0.35">
      <c r="A1703" s="21" t="s">
        <v>19</v>
      </c>
      <c r="B1703" s="21" t="s">
        <v>78</v>
      </c>
      <c r="C1703" s="21" t="s">
        <v>566</v>
      </c>
      <c r="D1703" s="21" t="s">
        <v>567</v>
      </c>
      <c r="E1703" s="22" t="s">
        <v>1587</v>
      </c>
      <c r="F1703" s="23">
        <v>0</v>
      </c>
      <c r="G1703" s="23">
        <v>0</v>
      </c>
      <c r="H1703" s="24">
        <v>1063</v>
      </c>
      <c r="I1703" s="24">
        <v>1187</v>
      </c>
      <c r="J1703" s="25">
        <v>0</v>
      </c>
      <c r="K1703" s="25">
        <v>0.4</v>
      </c>
      <c r="L1703" s="21" t="s">
        <v>6</v>
      </c>
      <c r="M1703" s="21" t="s">
        <v>6</v>
      </c>
      <c r="N1703" s="21">
        <v>3.5</v>
      </c>
      <c r="O1703" s="21">
        <v>264</v>
      </c>
      <c r="P1703" s="21" t="s">
        <v>7</v>
      </c>
    </row>
    <row r="1704" spans="1:16" x14ac:dyDescent="0.35">
      <c r="A1704" s="21" t="s">
        <v>19</v>
      </c>
      <c r="B1704" s="21" t="s">
        <v>81</v>
      </c>
      <c r="C1704" s="21" t="s">
        <v>566</v>
      </c>
      <c r="D1704" s="21" t="s">
        <v>567</v>
      </c>
      <c r="E1704" s="22" t="s">
        <v>1587</v>
      </c>
      <c r="F1704" s="23">
        <v>0</v>
      </c>
      <c r="G1704" s="23">
        <v>0</v>
      </c>
      <c r="H1704" s="24">
        <v>1078</v>
      </c>
      <c r="I1704" s="24">
        <v>1187</v>
      </c>
      <c r="J1704" s="25">
        <v>0</v>
      </c>
      <c r="K1704" s="25">
        <v>0.4</v>
      </c>
      <c r="L1704" s="21" t="s">
        <v>6</v>
      </c>
      <c r="M1704" s="21" t="s">
        <v>6</v>
      </c>
      <c r="N1704" s="21">
        <v>3.5</v>
      </c>
      <c r="O1704" s="21">
        <v>264</v>
      </c>
      <c r="P1704" s="21" t="s">
        <v>7</v>
      </c>
    </row>
    <row r="1705" spans="1:16" x14ac:dyDescent="0.35">
      <c r="A1705" s="21" t="s">
        <v>19</v>
      </c>
      <c r="B1705" s="21" t="s">
        <v>82</v>
      </c>
      <c r="C1705" s="21" t="s">
        <v>566</v>
      </c>
      <c r="D1705" s="21" t="s">
        <v>567</v>
      </c>
      <c r="E1705" s="22" t="s">
        <v>1587</v>
      </c>
      <c r="F1705" s="23">
        <v>0.05</v>
      </c>
      <c r="G1705" s="23">
        <v>0</v>
      </c>
      <c r="H1705" s="24">
        <v>1092</v>
      </c>
      <c r="I1705" s="24">
        <v>1187</v>
      </c>
      <c r="J1705" s="25">
        <v>0</v>
      </c>
      <c r="K1705" s="25">
        <v>0.4</v>
      </c>
      <c r="L1705" s="21" t="s">
        <v>6</v>
      </c>
      <c r="M1705" s="21" t="s">
        <v>6</v>
      </c>
      <c r="N1705" s="21">
        <v>3.5</v>
      </c>
      <c r="O1705" s="21">
        <v>264</v>
      </c>
      <c r="P1705" s="21" t="s">
        <v>7</v>
      </c>
    </row>
    <row r="1706" spans="1:16" x14ac:dyDescent="0.35">
      <c r="A1706" s="21" t="s">
        <v>19</v>
      </c>
      <c r="B1706" s="21" t="s">
        <v>83</v>
      </c>
      <c r="C1706" s="21" t="s">
        <v>566</v>
      </c>
      <c r="D1706" s="21" t="s">
        <v>567</v>
      </c>
      <c r="E1706" s="22" t="s">
        <v>1587</v>
      </c>
      <c r="F1706" s="23">
        <v>0.33700000000000002</v>
      </c>
      <c r="G1706" s="23">
        <v>0</v>
      </c>
      <c r="H1706" s="24">
        <v>1074</v>
      </c>
      <c r="I1706" s="24">
        <v>1187</v>
      </c>
      <c r="J1706" s="25">
        <v>0</v>
      </c>
      <c r="K1706" s="25">
        <v>0.4</v>
      </c>
      <c r="L1706" s="21" t="s">
        <v>6</v>
      </c>
      <c r="M1706" s="21" t="s">
        <v>6</v>
      </c>
      <c r="N1706" s="21">
        <v>3.5</v>
      </c>
      <c r="O1706" s="21">
        <v>264</v>
      </c>
      <c r="P1706" s="21" t="s">
        <v>7</v>
      </c>
    </row>
    <row r="1707" spans="1:16" x14ac:dyDescent="0.35">
      <c r="A1707" s="21" t="s">
        <v>19</v>
      </c>
      <c r="B1707" s="21" t="s">
        <v>84</v>
      </c>
      <c r="C1707" s="21" t="s">
        <v>566</v>
      </c>
      <c r="D1707" s="21" t="s">
        <v>567</v>
      </c>
      <c r="E1707" s="22" t="s">
        <v>1587</v>
      </c>
      <c r="F1707" s="23">
        <v>0.28199999999999997</v>
      </c>
      <c r="G1707" s="23">
        <v>0</v>
      </c>
      <c r="H1707" s="24">
        <v>1086</v>
      </c>
      <c r="I1707" s="24">
        <v>1187</v>
      </c>
      <c r="J1707" s="25">
        <v>0</v>
      </c>
      <c r="K1707" s="25">
        <v>0.4</v>
      </c>
      <c r="L1707" s="21" t="s">
        <v>6</v>
      </c>
      <c r="M1707" s="21" t="s">
        <v>6</v>
      </c>
      <c r="N1707" s="21">
        <v>3.5</v>
      </c>
      <c r="O1707" s="21">
        <v>264</v>
      </c>
      <c r="P1707" s="21" t="s">
        <v>7</v>
      </c>
    </row>
    <row r="1708" spans="1:16" x14ac:dyDescent="0.35">
      <c r="A1708" s="21" t="s">
        <v>19</v>
      </c>
      <c r="B1708" s="21" t="s">
        <v>0</v>
      </c>
      <c r="C1708" s="21" t="s">
        <v>566</v>
      </c>
      <c r="D1708" s="21" t="s">
        <v>567</v>
      </c>
      <c r="E1708" s="22" t="s">
        <v>1587</v>
      </c>
      <c r="F1708" s="23">
        <v>0.39100000000000001</v>
      </c>
      <c r="G1708" s="23">
        <v>1.4E-2</v>
      </c>
      <c r="H1708" s="24">
        <v>1082</v>
      </c>
      <c r="I1708" s="24">
        <v>1187</v>
      </c>
      <c r="J1708" s="25">
        <v>0</v>
      </c>
      <c r="K1708" s="25">
        <v>0.4</v>
      </c>
      <c r="L1708" s="21" t="s">
        <v>6</v>
      </c>
      <c r="M1708" s="21" t="s">
        <v>6</v>
      </c>
      <c r="N1708" s="21">
        <v>3.5</v>
      </c>
      <c r="O1708" s="21">
        <v>264</v>
      </c>
      <c r="P1708" s="21" t="s">
        <v>7</v>
      </c>
    </row>
    <row r="1709" spans="1:16" x14ac:dyDescent="0.35">
      <c r="A1709" s="21" t="s">
        <v>19</v>
      </c>
      <c r="B1709" s="21" t="s">
        <v>1</v>
      </c>
      <c r="C1709" s="21" t="s">
        <v>566</v>
      </c>
      <c r="D1709" s="21" t="s">
        <v>567</v>
      </c>
      <c r="E1709" s="22" t="s">
        <v>1587</v>
      </c>
      <c r="F1709" s="23">
        <v>6.6000000000000003E-2</v>
      </c>
      <c r="G1709" s="23">
        <v>5.6000000000000001E-2</v>
      </c>
      <c r="H1709" s="24">
        <v>1092</v>
      </c>
      <c r="I1709" s="24">
        <v>1187</v>
      </c>
      <c r="J1709" s="25">
        <v>0</v>
      </c>
      <c r="K1709" s="25">
        <v>0.4</v>
      </c>
      <c r="L1709" s="21" t="s">
        <v>6</v>
      </c>
      <c r="M1709" s="21" t="s">
        <v>6</v>
      </c>
      <c r="N1709" s="21">
        <v>3.5</v>
      </c>
      <c r="O1709" s="21">
        <v>264</v>
      </c>
      <c r="P1709" s="21" t="s">
        <v>7</v>
      </c>
    </row>
    <row r="1710" spans="1:16" x14ac:dyDescent="0.35">
      <c r="A1710" s="21" t="s">
        <v>19</v>
      </c>
      <c r="B1710" s="21" t="s">
        <v>78</v>
      </c>
      <c r="C1710" s="21" t="s">
        <v>568</v>
      </c>
      <c r="D1710" s="21" t="s">
        <v>569</v>
      </c>
      <c r="E1710" s="22" t="s">
        <v>1588</v>
      </c>
      <c r="F1710" s="23">
        <v>0.36899999999999999</v>
      </c>
      <c r="G1710" s="23">
        <v>0</v>
      </c>
      <c r="H1710" s="24">
        <v>3700</v>
      </c>
      <c r="I1710" s="24">
        <v>4399</v>
      </c>
      <c r="J1710" s="25">
        <v>0</v>
      </c>
      <c r="K1710" s="25">
        <v>0.5</v>
      </c>
      <c r="L1710" s="21" t="s">
        <v>6</v>
      </c>
      <c r="M1710" s="21" t="s">
        <v>6</v>
      </c>
      <c r="N1710" s="21">
        <v>0</v>
      </c>
      <c r="O1710" s="21">
        <v>0</v>
      </c>
      <c r="P1710" s="21" t="s">
        <v>6</v>
      </c>
    </row>
    <row r="1711" spans="1:16" x14ac:dyDescent="0.35">
      <c r="A1711" s="21" t="s">
        <v>19</v>
      </c>
      <c r="B1711" s="21" t="s">
        <v>81</v>
      </c>
      <c r="C1711" s="21" t="s">
        <v>568</v>
      </c>
      <c r="D1711" s="21" t="s">
        <v>569</v>
      </c>
      <c r="E1711" s="22" t="s">
        <v>1588</v>
      </c>
      <c r="F1711" s="23">
        <v>2.29</v>
      </c>
      <c r="G1711" s="23">
        <v>0</v>
      </c>
      <c r="H1711" s="24">
        <v>3753</v>
      </c>
      <c r="I1711" s="24">
        <v>4399</v>
      </c>
      <c r="J1711" s="25">
        <v>0</v>
      </c>
      <c r="K1711" s="25">
        <v>0.5</v>
      </c>
      <c r="L1711" s="21" t="s">
        <v>6</v>
      </c>
      <c r="M1711" s="21" t="s">
        <v>6</v>
      </c>
      <c r="N1711" s="21">
        <v>0</v>
      </c>
      <c r="O1711" s="21">
        <v>0</v>
      </c>
      <c r="P1711" s="21" t="s">
        <v>6</v>
      </c>
    </row>
    <row r="1712" spans="1:16" x14ac:dyDescent="0.35">
      <c r="A1712" s="21" t="s">
        <v>19</v>
      </c>
      <c r="B1712" s="21" t="s">
        <v>82</v>
      </c>
      <c r="C1712" s="21" t="s">
        <v>568</v>
      </c>
      <c r="D1712" s="21" t="s">
        <v>569</v>
      </c>
      <c r="E1712" s="22" t="s">
        <v>1588</v>
      </c>
      <c r="F1712" s="23">
        <v>1.1499999999999999</v>
      </c>
      <c r="G1712" s="23">
        <v>7.0000000000000001E-3</v>
      </c>
      <c r="H1712" s="24">
        <v>3731</v>
      </c>
      <c r="I1712" s="24">
        <v>4399</v>
      </c>
      <c r="J1712" s="25">
        <v>0</v>
      </c>
      <c r="K1712" s="25">
        <v>0.5</v>
      </c>
      <c r="L1712" s="21" t="s">
        <v>6</v>
      </c>
      <c r="M1712" s="21" t="s">
        <v>6</v>
      </c>
      <c r="N1712" s="21">
        <v>0</v>
      </c>
      <c r="O1712" s="21">
        <v>0</v>
      </c>
      <c r="P1712" s="21" t="s">
        <v>6</v>
      </c>
    </row>
    <row r="1713" spans="1:16" x14ac:dyDescent="0.35">
      <c r="A1713" s="21" t="s">
        <v>19</v>
      </c>
      <c r="B1713" s="21" t="s">
        <v>83</v>
      </c>
      <c r="C1713" s="21" t="s">
        <v>568</v>
      </c>
      <c r="D1713" s="21" t="s">
        <v>569</v>
      </c>
      <c r="E1713" s="22" t="s">
        <v>1588</v>
      </c>
      <c r="F1713" s="23">
        <v>0.21</v>
      </c>
      <c r="G1713" s="23">
        <v>2.9000000000000001E-2</v>
      </c>
      <c r="H1713" s="24">
        <v>3526</v>
      </c>
      <c r="I1713" s="24">
        <v>4399</v>
      </c>
      <c r="J1713" s="25">
        <v>0</v>
      </c>
      <c r="K1713" s="25">
        <v>0.5</v>
      </c>
      <c r="L1713" s="21" t="s">
        <v>6</v>
      </c>
      <c r="M1713" s="21" t="s">
        <v>6</v>
      </c>
      <c r="N1713" s="21">
        <v>0</v>
      </c>
      <c r="O1713" s="21">
        <v>0</v>
      </c>
      <c r="P1713" s="21" t="s">
        <v>6</v>
      </c>
    </row>
    <row r="1714" spans="1:16" x14ac:dyDescent="0.35">
      <c r="A1714" s="21" t="s">
        <v>19</v>
      </c>
      <c r="B1714" s="21" t="s">
        <v>84</v>
      </c>
      <c r="C1714" s="21" t="s">
        <v>568</v>
      </c>
      <c r="D1714" s="21" t="s">
        <v>569</v>
      </c>
      <c r="E1714" s="22" t="s">
        <v>1588</v>
      </c>
      <c r="F1714" s="23">
        <v>3.0000000000000001E-3</v>
      </c>
      <c r="G1714" s="23">
        <v>2.9000000000000001E-2</v>
      </c>
      <c r="H1714" s="24">
        <v>3540</v>
      </c>
      <c r="I1714" s="24">
        <v>4399</v>
      </c>
      <c r="J1714" s="25">
        <v>0</v>
      </c>
      <c r="K1714" s="25">
        <v>0.5</v>
      </c>
      <c r="L1714" s="21" t="s">
        <v>6</v>
      </c>
      <c r="M1714" s="21" t="s">
        <v>6</v>
      </c>
      <c r="N1714" s="21">
        <v>0</v>
      </c>
      <c r="O1714" s="21">
        <v>0</v>
      </c>
      <c r="P1714" s="21" t="s">
        <v>6</v>
      </c>
    </row>
    <row r="1715" spans="1:16" x14ac:dyDescent="0.35">
      <c r="A1715" s="21" t="s">
        <v>19</v>
      </c>
      <c r="B1715" s="21" t="s">
        <v>0</v>
      </c>
      <c r="C1715" s="21" t="s">
        <v>568</v>
      </c>
      <c r="D1715" s="21" t="s">
        <v>569</v>
      </c>
      <c r="E1715" s="22" t="s">
        <v>1588</v>
      </c>
      <c r="F1715" s="23">
        <v>1E-3</v>
      </c>
      <c r="G1715" s="23">
        <v>2.9000000000000001E-2</v>
      </c>
      <c r="H1715" s="24">
        <v>3556</v>
      </c>
      <c r="I1715" s="24">
        <v>4399</v>
      </c>
      <c r="J1715" s="25">
        <v>0</v>
      </c>
      <c r="K1715" s="25">
        <v>0.5</v>
      </c>
      <c r="L1715" s="21" t="s">
        <v>6</v>
      </c>
      <c r="M1715" s="21" t="s">
        <v>6</v>
      </c>
      <c r="N1715" s="21">
        <v>0</v>
      </c>
      <c r="O1715" s="21">
        <v>0</v>
      </c>
      <c r="P1715" s="21" t="s">
        <v>6</v>
      </c>
    </row>
    <row r="1716" spans="1:16" x14ac:dyDescent="0.35">
      <c r="A1716" s="21" t="s">
        <v>19</v>
      </c>
      <c r="B1716" s="21" t="s">
        <v>1</v>
      </c>
      <c r="C1716" s="21" t="s">
        <v>568</v>
      </c>
      <c r="D1716" s="21" t="s">
        <v>569</v>
      </c>
      <c r="E1716" s="22" t="s">
        <v>1588</v>
      </c>
      <c r="F1716" s="23">
        <v>0</v>
      </c>
      <c r="G1716" s="23">
        <v>2.9000000000000001E-2</v>
      </c>
      <c r="H1716" s="24">
        <v>3569</v>
      </c>
      <c r="I1716" s="24">
        <v>4399</v>
      </c>
      <c r="J1716" s="25">
        <v>0</v>
      </c>
      <c r="K1716" s="25">
        <v>0.5</v>
      </c>
      <c r="L1716" s="21" t="s">
        <v>6</v>
      </c>
      <c r="M1716" s="21" t="s">
        <v>6</v>
      </c>
      <c r="N1716" s="21">
        <v>0</v>
      </c>
      <c r="O1716" s="21">
        <v>0</v>
      </c>
      <c r="P1716" s="21" t="s">
        <v>6</v>
      </c>
    </row>
    <row r="1717" spans="1:16" x14ac:dyDescent="0.35">
      <c r="A1717" s="21" t="s">
        <v>19</v>
      </c>
      <c r="B1717" s="21" t="s">
        <v>78</v>
      </c>
      <c r="C1717" s="21" t="s">
        <v>570</v>
      </c>
      <c r="D1717" s="21" t="s">
        <v>571</v>
      </c>
      <c r="E1717" s="22" t="s">
        <v>1587</v>
      </c>
      <c r="F1717" s="23">
        <v>0</v>
      </c>
      <c r="G1717" s="23">
        <v>0</v>
      </c>
      <c r="H1717" s="24">
        <v>595</v>
      </c>
      <c r="I1717" s="24">
        <v>605</v>
      </c>
      <c r="J1717" s="25">
        <v>0</v>
      </c>
      <c r="K1717" s="25">
        <v>0.7</v>
      </c>
      <c r="L1717" s="21" t="s">
        <v>6</v>
      </c>
      <c r="M1717" s="21" t="s">
        <v>6</v>
      </c>
      <c r="N1717" s="21">
        <v>0</v>
      </c>
      <c r="O1717" s="21">
        <v>0</v>
      </c>
      <c r="P1717" s="21" t="s">
        <v>6</v>
      </c>
    </row>
    <row r="1718" spans="1:16" x14ac:dyDescent="0.35">
      <c r="A1718" s="21" t="s">
        <v>19</v>
      </c>
      <c r="B1718" s="21" t="s">
        <v>81</v>
      </c>
      <c r="C1718" s="21" t="s">
        <v>570</v>
      </c>
      <c r="D1718" s="21" t="s">
        <v>571</v>
      </c>
      <c r="E1718" s="22" t="s">
        <v>1587</v>
      </c>
      <c r="F1718" s="23">
        <v>0</v>
      </c>
      <c r="G1718" s="23">
        <v>0</v>
      </c>
      <c r="H1718" s="24">
        <v>603</v>
      </c>
      <c r="I1718" s="24">
        <v>605</v>
      </c>
      <c r="J1718" s="25">
        <v>0</v>
      </c>
      <c r="K1718" s="25">
        <v>0.7</v>
      </c>
      <c r="L1718" s="21" t="s">
        <v>6</v>
      </c>
      <c r="M1718" s="21" t="s">
        <v>6</v>
      </c>
      <c r="N1718" s="21">
        <v>0</v>
      </c>
      <c r="O1718" s="21">
        <v>0</v>
      </c>
      <c r="P1718" s="21" t="s">
        <v>6</v>
      </c>
    </row>
    <row r="1719" spans="1:16" x14ac:dyDescent="0.35">
      <c r="A1719" s="21" t="s">
        <v>19</v>
      </c>
      <c r="B1719" s="21" t="s">
        <v>82</v>
      </c>
      <c r="C1719" s="21" t="s">
        <v>570</v>
      </c>
      <c r="D1719" s="21" t="s">
        <v>571</v>
      </c>
      <c r="E1719" s="22" t="s">
        <v>1587</v>
      </c>
      <c r="F1719" s="23">
        <v>0.106</v>
      </c>
      <c r="G1719" s="23">
        <v>0</v>
      </c>
      <c r="H1719" s="24">
        <v>612</v>
      </c>
      <c r="I1719" s="24">
        <v>605</v>
      </c>
      <c r="J1719" s="25">
        <v>0</v>
      </c>
      <c r="K1719" s="25">
        <v>0.7</v>
      </c>
      <c r="L1719" s="21" t="s">
        <v>6</v>
      </c>
      <c r="M1719" s="21" t="s">
        <v>6</v>
      </c>
      <c r="N1719" s="21">
        <v>0</v>
      </c>
      <c r="O1719" s="21">
        <v>0</v>
      </c>
      <c r="P1719" s="21" t="s">
        <v>6</v>
      </c>
    </row>
    <row r="1720" spans="1:16" x14ac:dyDescent="0.35">
      <c r="A1720" s="21" t="s">
        <v>19</v>
      </c>
      <c r="B1720" s="21" t="s">
        <v>83</v>
      </c>
      <c r="C1720" s="21" t="s">
        <v>570</v>
      </c>
      <c r="D1720" s="21" t="s">
        <v>571</v>
      </c>
      <c r="E1720" s="22" t="s">
        <v>1587</v>
      </c>
      <c r="F1720" s="23">
        <v>7.8E-2</v>
      </c>
      <c r="G1720" s="23">
        <v>0</v>
      </c>
      <c r="H1720" s="24">
        <v>576</v>
      </c>
      <c r="I1720" s="24">
        <v>605</v>
      </c>
      <c r="J1720" s="25">
        <v>0</v>
      </c>
      <c r="K1720" s="25">
        <v>0.7</v>
      </c>
      <c r="L1720" s="21" t="s">
        <v>6</v>
      </c>
      <c r="M1720" s="21" t="s">
        <v>6</v>
      </c>
      <c r="N1720" s="21">
        <v>0</v>
      </c>
      <c r="O1720" s="21">
        <v>0</v>
      </c>
      <c r="P1720" s="21" t="s">
        <v>6</v>
      </c>
    </row>
    <row r="1721" spans="1:16" x14ac:dyDescent="0.35">
      <c r="A1721" s="21" t="s">
        <v>19</v>
      </c>
      <c r="B1721" s="21" t="s">
        <v>84</v>
      </c>
      <c r="C1721" s="21" t="s">
        <v>570</v>
      </c>
      <c r="D1721" s="21" t="s">
        <v>571</v>
      </c>
      <c r="E1721" s="22" t="s">
        <v>1587</v>
      </c>
      <c r="F1721" s="23">
        <v>0.14499999999999999</v>
      </c>
      <c r="G1721" s="23">
        <v>0</v>
      </c>
      <c r="H1721" s="24">
        <v>577</v>
      </c>
      <c r="I1721" s="24">
        <v>605</v>
      </c>
      <c r="J1721" s="25">
        <v>0</v>
      </c>
      <c r="K1721" s="25">
        <v>0.7</v>
      </c>
      <c r="L1721" s="21" t="s">
        <v>6</v>
      </c>
      <c r="M1721" s="21" t="s">
        <v>6</v>
      </c>
      <c r="N1721" s="21">
        <v>0</v>
      </c>
      <c r="O1721" s="21">
        <v>0</v>
      </c>
      <c r="P1721" s="21" t="s">
        <v>6</v>
      </c>
    </row>
    <row r="1722" spans="1:16" x14ac:dyDescent="0.35">
      <c r="A1722" s="21" t="s">
        <v>19</v>
      </c>
      <c r="B1722" s="21" t="s">
        <v>0</v>
      </c>
      <c r="C1722" s="21" t="s">
        <v>570</v>
      </c>
      <c r="D1722" s="21" t="s">
        <v>571</v>
      </c>
      <c r="E1722" s="22" t="s">
        <v>1587</v>
      </c>
      <c r="F1722" s="23">
        <v>0.92300000000000004</v>
      </c>
      <c r="G1722" s="23">
        <v>0.01</v>
      </c>
      <c r="H1722" s="24">
        <v>578</v>
      </c>
      <c r="I1722" s="24">
        <v>605</v>
      </c>
      <c r="J1722" s="25">
        <v>0</v>
      </c>
      <c r="K1722" s="25">
        <v>0.7</v>
      </c>
      <c r="L1722" s="21" t="s">
        <v>6</v>
      </c>
      <c r="M1722" s="21" t="s">
        <v>6</v>
      </c>
      <c r="N1722" s="21">
        <v>0</v>
      </c>
      <c r="O1722" s="21">
        <v>0</v>
      </c>
      <c r="P1722" s="21" t="s">
        <v>6</v>
      </c>
    </row>
    <row r="1723" spans="1:16" x14ac:dyDescent="0.35">
      <c r="A1723" s="21" t="s">
        <v>19</v>
      </c>
      <c r="B1723" s="21" t="s">
        <v>1</v>
      </c>
      <c r="C1723" s="21" t="s">
        <v>570</v>
      </c>
      <c r="D1723" s="21" t="s">
        <v>571</v>
      </c>
      <c r="E1723" s="22" t="s">
        <v>1587</v>
      </c>
      <c r="F1723" s="23">
        <v>0.11600000000000001</v>
      </c>
      <c r="G1723" s="23">
        <v>4.1000000000000002E-2</v>
      </c>
      <c r="H1723" s="24">
        <v>579</v>
      </c>
      <c r="I1723" s="24">
        <v>605</v>
      </c>
      <c r="J1723" s="25">
        <v>0</v>
      </c>
      <c r="K1723" s="25">
        <v>0.7</v>
      </c>
      <c r="L1723" s="21" t="s">
        <v>6</v>
      </c>
      <c r="M1723" s="21" t="s">
        <v>6</v>
      </c>
      <c r="N1723" s="21">
        <v>0</v>
      </c>
      <c r="O1723" s="21">
        <v>0</v>
      </c>
      <c r="P1723" s="21" t="s">
        <v>6</v>
      </c>
    </row>
    <row r="1724" spans="1:16" x14ac:dyDescent="0.35">
      <c r="A1724" s="21" t="s">
        <v>19</v>
      </c>
      <c r="B1724" s="21" t="s">
        <v>78</v>
      </c>
      <c r="C1724" s="21" t="s">
        <v>572</v>
      </c>
      <c r="D1724" s="21" t="s">
        <v>573</v>
      </c>
      <c r="E1724" s="22" t="s">
        <v>1585</v>
      </c>
      <c r="F1724" s="23">
        <v>0</v>
      </c>
      <c r="G1724" s="23">
        <v>0</v>
      </c>
      <c r="H1724" s="24">
        <v>315</v>
      </c>
      <c r="I1724" s="24">
        <v>290</v>
      </c>
      <c r="J1724" s="25">
        <v>0</v>
      </c>
      <c r="K1724" s="25">
        <v>1</v>
      </c>
      <c r="L1724" s="21" t="s">
        <v>6</v>
      </c>
      <c r="M1724" s="21" t="s">
        <v>6</v>
      </c>
      <c r="N1724" s="21">
        <v>0</v>
      </c>
      <c r="O1724" s="21">
        <v>0</v>
      </c>
      <c r="P1724" s="21" t="s">
        <v>6</v>
      </c>
    </row>
    <row r="1725" spans="1:16" x14ac:dyDescent="0.35">
      <c r="A1725" s="21" t="s">
        <v>19</v>
      </c>
      <c r="B1725" s="21" t="s">
        <v>81</v>
      </c>
      <c r="C1725" s="21" t="s">
        <v>572</v>
      </c>
      <c r="D1725" s="21" t="s">
        <v>573</v>
      </c>
      <c r="E1725" s="22" t="s">
        <v>1585</v>
      </c>
      <c r="F1725" s="23">
        <v>0</v>
      </c>
      <c r="G1725" s="23">
        <v>0</v>
      </c>
      <c r="H1725" s="24">
        <v>315</v>
      </c>
      <c r="I1725" s="24">
        <v>290</v>
      </c>
      <c r="J1725" s="25">
        <v>0</v>
      </c>
      <c r="K1725" s="25">
        <v>1</v>
      </c>
      <c r="L1725" s="21" t="s">
        <v>6</v>
      </c>
      <c r="M1725" s="21" t="s">
        <v>6</v>
      </c>
      <c r="N1725" s="21">
        <v>0</v>
      </c>
      <c r="O1725" s="21">
        <v>0</v>
      </c>
      <c r="P1725" s="21" t="s">
        <v>6</v>
      </c>
    </row>
    <row r="1726" spans="1:16" x14ac:dyDescent="0.35">
      <c r="A1726" s="21" t="s">
        <v>19</v>
      </c>
      <c r="B1726" s="21" t="s">
        <v>82</v>
      </c>
      <c r="C1726" s="21" t="s">
        <v>572</v>
      </c>
      <c r="D1726" s="21" t="s">
        <v>573</v>
      </c>
      <c r="E1726" s="22" t="s">
        <v>1585</v>
      </c>
      <c r="F1726" s="23">
        <v>0</v>
      </c>
      <c r="G1726" s="23">
        <v>0</v>
      </c>
      <c r="H1726" s="24">
        <v>317</v>
      </c>
      <c r="I1726" s="24">
        <v>290</v>
      </c>
      <c r="J1726" s="25">
        <v>0</v>
      </c>
      <c r="K1726" s="25">
        <v>1</v>
      </c>
      <c r="L1726" s="21" t="s">
        <v>6</v>
      </c>
      <c r="M1726" s="21" t="s">
        <v>6</v>
      </c>
      <c r="N1726" s="21">
        <v>0</v>
      </c>
      <c r="O1726" s="21">
        <v>0</v>
      </c>
      <c r="P1726" s="21" t="s">
        <v>6</v>
      </c>
    </row>
    <row r="1727" spans="1:16" x14ac:dyDescent="0.35">
      <c r="A1727" s="21" t="s">
        <v>19</v>
      </c>
      <c r="B1727" s="21" t="s">
        <v>83</v>
      </c>
      <c r="C1727" s="21" t="s">
        <v>572</v>
      </c>
      <c r="D1727" s="21" t="s">
        <v>573</v>
      </c>
      <c r="E1727" s="22" t="s">
        <v>1585</v>
      </c>
      <c r="F1727" s="23">
        <v>0</v>
      </c>
      <c r="G1727" s="23">
        <v>0</v>
      </c>
      <c r="H1727" s="24">
        <v>284</v>
      </c>
      <c r="I1727" s="24">
        <v>290</v>
      </c>
      <c r="J1727" s="25">
        <v>0</v>
      </c>
      <c r="K1727" s="25">
        <v>1</v>
      </c>
      <c r="L1727" s="21" t="s">
        <v>6</v>
      </c>
      <c r="M1727" s="21" t="s">
        <v>6</v>
      </c>
      <c r="N1727" s="21">
        <v>0</v>
      </c>
      <c r="O1727" s="21">
        <v>0</v>
      </c>
      <c r="P1727" s="21" t="s">
        <v>6</v>
      </c>
    </row>
    <row r="1728" spans="1:16" x14ac:dyDescent="0.35">
      <c r="A1728" s="21" t="s">
        <v>19</v>
      </c>
      <c r="B1728" s="21" t="s">
        <v>84</v>
      </c>
      <c r="C1728" s="21" t="s">
        <v>572</v>
      </c>
      <c r="D1728" s="21" t="s">
        <v>573</v>
      </c>
      <c r="E1728" s="22" t="s">
        <v>1585</v>
      </c>
      <c r="F1728" s="23">
        <v>0</v>
      </c>
      <c r="G1728" s="23">
        <v>0</v>
      </c>
      <c r="H1728" s="24">
        <v>287</v>
      </c>
      <c r="I1728" s="24">
        <v>290</v>
      </c>
      <c r="J1728" s="25">
        <v>0</v>
      </c>
      <c r="K1728" s="25">
        <v>1</v>
      </c>
      <c r="L1728" s="21" t="s">
        <v>6</v>
      </c>
      <c r="M1728" s="21" t="s">
        <v>6</v>
      </c>
      <c r="N1728" s="21">
        <v>0</v>
      </c>
      <c r="O1728" s="21">
        <v>0</v>
      </c>
      <c r="P1728" s="21" t="s">
        <v>6</v>
      </c>
    </row>
    <row r="1729" spans="1:16" x14ac:dyDescent="0.35">
      <c r="A1729" s="21" t="s">
        <v>19</v>
      </c>
      <c r="B1729" s="21" t="s">
        <v>0</v>
      </c>
      <c r="C1729" s="21" t="s">
        <v>572</v>
      </c>
      <c r="D1729" s="21" t="s">
        <v>573</v>
      </c>
      <c r="E1729" s="22" t="s">
        <v>1585</v>
      </c>
      <c r="F1729" s="23">
        <v>0</v>
      </c>
      <c r="G1729" s="23">
        <v>0</v>
      </c>
      <c r="H1729" s="24">
        <v>290</v>
      </c>
      <c r="I1729" s="24">
        <v>290</v>
      </c>
      <c r="J1729" s="25">
        <v>0</v>
      </c>
      <c r="K1729" s="25">
        <v>1</v>
      </c>
      <c r="L1729" s="21" t="s">
        <v>6</v>
      </c>
      <c r="M1729" s="21" t="s">
        <v>6</v>
      </c>
      <c r="N1729" s="21">
        <v>0</v>
      </c>
      <c r="O1729" s="21">
        <v>0</v>
      </c>
      <c r="P1729" s="21" t="s">
        <v>6</v>
      </c>
    </row>
    <row r="1730" spans="1:16" x14ac:dyDescent="0.35">
      <c r="A1730" s="21" t="s">
        <v>19</v>
      </c>
      <c r="B1730" s="21" t="s">
        <v>1</v>
      </c>
      <c r="C1730" s="21" t="s">
        <v>572</v>
      </c>
      <c r="D1730" s="21" t="s">
        <v>573</v>
      </c>
      <c r="E1730" s="22" t="s">
        <v>1585</v>
      </c>
      <c r="F1730" s="23">
        <v>0</v>
      </c>
      <c r="G1730" s="23">
        <v>6.2E-2</v>
      </c>
      <c r="H1730" s="24">
        <v>294</v>
      </c>
      <c r="I1730" s="24">
        <v>290</v>
      </c>
      <c r="J1730" s="25">
        <v>0</v>
      </c>
      <c r="K1730" s="25">
        <v>1</v>
      </c>
      <c r="L1730" s="21" t="s">
        <v>6</v>
      </c>
      <c r="M1730" s="21" t="s">
        <v>6</v>
      </c>
      <c r="N1730" s="21">
        <v>0</v>
      </c>
      <c r="O1730" s="21">
        <v>0</v>
      </c>
      <c r="P1730" s="21" t="s">
        <v>6</v>
      </c>
    </row>
    <row r="1731" spans="1:16" x14ac:dyDescent="0.35">
      <c r="A1731" s="21" t="s">
        <v>19</v>
      </c>
      <c r="B1731" s="21" t="s">
        <v>78</v>
      </c>
      <c r="C1731" s="21" t="s">
        <v>574</v>
      </c>
      <c r="D1731" s="21" t="s">
        <v>575</v>
      </c>
      <c r="E1731" s="22" t="s">
        <v>1587</v>
      </c>
      <c r="F1731" s="23">
        <v>0</v>
      </c>
      <c r="G1731" s="23">
        <v>0</v>
      </c>
      <c r="H1731" s="24">
        <v>1195</v>
      </c>
      <c r="I1731" s="24">
        <v>1135</v>
      </c>
      <c r="J1731" s="25">
        <v>2</v>
      </c>
      <c r="K1731" s="25">
        <v>0.5</v>
      </c>
      <c r="L1731" s="21" t="s">
        <v>6</v>
      </c>
      <c r="M1731" s="21" t="s">
        <v>6</v>
      </c>
      <c r="N1731" s="21">
        <v>0</v>
      </c>
      <c r="O1731" s="21">
        <v>0</v>
      </c>
      <c r="P1731" s="21" t="s">
        <v>6</v>
      </c>
    </row>
    <row r="1732" spans="1:16" x14ac:dyDescent="0.35">
      <c r="A1732" s="21" t="s">
        <v>19</v>
      </c>
      <c r="B1732" s="21" t="s">
        <v>81</v>
      </c>
      <c r="C1732" s="21" t="s">
        <v>574</v>
      </c>
      <c r="D1732" s="21" t="s">
        <v>575</v>
      </c>
      <c r="E1732" s="22" t="s">
        <v>1587</v>
      </c>
      <c r="F1732" s="23">
        <v>0.157</v>
      </c>
      <c r="G1732" s="23">
        <v>0</v>
      </c>
      <c r="H1732" s="24">
        <v>1214</v>
      </c>
      <c r="I1732" s="24">
        <v>1135</v>
      </c>
      <c r="J1732" s="25">
        <v>2</v>
      </c>
      <c r="K1732" s="25">
        <v>0.5</v>
      </c>
      <c r="L1732" s="21" t="s">
        <v>6</v>
      </c>
      <c r="M1732" s="21" t="s">
        <v>6</v>
      </c>
      <c r="N1732" s="21">
        <v>0</v>
      </c>
      <c r="O1732" s="21">
        <v>0</v>
      </c>
      <c r="P1732" s="21" t="s">
        <v>6</v>
      </c>
    </row>
    <row r="1733" spans="1:16" x14ac:dyDescent="0.35">
      <c r="A1733" s="21" t="s">
        <v>19</v>
      </c>
      <c r="B1733" s="21" t="s">
        <v>82</v>
      </c>
      <c r="C1733" s="21" t="s">
        <v>574</v>
      </c>
      <c r="D1733" s="21" t="s">
        <v>575</v>
      </c>
      <c r="E1733" s="22" t="s">
        <v>1587</v>
      </c>
      <c r="F1733" s="23">
        <v>1.0149999999999999</v>
      </c>
      <c r="G1733" s="23">
        <v>0</v>
      </c>
      <c r="H1733" s="24">
        <v>1221</v>
      </c>
      <c r="I1733" s="24">
        <v>1135</v>
      </c>
      <c r="J1733" s="25">
        <v>2</v>
      </c>
      <c r="K1733" s="25">
        <v>0.5</v>
      </c>
      <c r="L1733" s="21" t="s">
        <v>6</v>
      </c>
      <c r="M1733" s="21" t="s">
        <v>6</v>
      </c>
      <c r="N1733" s="21">
        <v>0</v>
      </c>
      <c r="O1733" s="21">
        <v>0</v>
      </c>
      <c r="P1733" s="21" t="s">
        <v>6</v>
      </c>
    </row>
    <row r="1734" spans="1:16" x14ac:dyDescent="0.35">
      <c r="A1734" s="21" t="s">
        <v>19</v>
      </c>
      <c r="B1734" s="21" t="s">
        <v>83</v>
      </c>
      <c r="C1734" s="21" t="s">
        <v>574</v>
      </c>
      <c r="D1734" s="21" t="s">
        <v>575</v>
      </c>
      <c r="E1734" s="22" t="s">
        <v>1587</v>
      </c>
      <c r="F1734" s="23">
        <v>0.39100000000000001</v>
      </c>
      <c r="G1734" s="23">
        <v>0</v>
      </c>
      <c r="H1734" s="24">
        <v>1174</v>
      </c>
      <c r="I1734" s="24">
        <v>1135</v>
      </c>
      <c r="J1734" s="25">
        <v>2</v>
      </c>
      <c r="K1734" s="25">
        <v>0.5</v>
      </c>
      <c r="L1734" s="21" t="s">
        <v>6</v>
      </c>
      <c r="M1734" s="21" t="s">
        <v>6</v>
      </c>
      <c r="N1734" s="21">
        <v>0</v>
      </c>
      <c r="O1734" s="21">
        <v>0</v>
      </c>
      <c r="P1734" s="21" t="s">
        <v>6</v>
      </c>
    </row>
    <row r="1735" spans="1:16" x14ac:dyDescent="0.35">
      <c r="A1735" s="21" t="s">
        <v>19</v>
      </c>
      <c r="B1735" s="21" t="s">
        <v>84</v>
      </c>
      <c r="C1735" s="21" t="s">
        <v>574</v>
      </c>
      <c r="D1735" s="21" t="s">
        <v>575</v>
      </c>
      <c r="E1735" s="22" t="s">
        <v>1587</v>
      </c>
      <c r="F1735" s="23">
        <v>1.2010000000000001</v>
      </c>
      <c r="G1735" s="23">
        <v>0</v>
      </c>
      <c r="H1735" s="24">
        <v>1177</v>
      </c>
      <c r="I1735" s="24">
        <v>1135</v>
      </c>
      <c r="J1735" s="25">
        <v>2</v>
      </c>
      <c r="K1735" s="25">
        <v>0.5</v>
      </c>
      <c r="L1735" s="21" t="s">
        <v>6</v>
      </c>
      <c r="M1735" s="21" t="s">
        <v>6</v>
      </c>
      <c r="N1735" s="21">
        <v>0</v>
      </c>
      <c r="O1735" s="21">
        <v>0</v>
      </c>
      <c r="P1735" s="21" t="s">
        <v>6</v>
      </c>
    </row>
    <row r="1736" spans="1:16" x14ac:dyDescent="0.35">
      <c r="A1736" s="21" t="s">
        <v>19</v>
      </c>
      <c r="B1736" s="21" t="s">
        <v>0</v>
      </c>
      <c r="C1736" s="21" t="s">
        <v>574</v>
      </c>
      <c r="D1736" s="21" t="s">
        <v>575</v>
      </c>
      <c r="E1736" s="22" t="s">
        <v>1587</v>
      </c>
      <c r="F1736" s="23">
        <v>0.30499999999999999</v>
      </c>
      <c r="G1736" s="23">
        <v>1.0999999999999999E-2</v>
      </c>
      <c r="H1736" s="24">
        <v>1189</v>
      </c>
      <c r="I1736" s="24">
        <v>1135</v>
      </c>
      <c r="J1736" s="25">
        <v>2</v>
      </c>
      <c r="K1736" s="25">
        <v>0.5</v>
      </c>
      <c r="L1736" s="21" t="s">
        <v>6</v>
      </c>
      <c r="M1736" s="21" t="s">
        <v>6</v>
      </c>
      <c r="N1736" s="21">
        <v>0</v>
      </c>
      <c r="O1736" s="21">
        <v>0</v>
      </c>
      <c r="P1736" s="21" t="s">
        <v>6</v>
      </c>
    </row>
    <row r="1737" spans="1:16" x14ac:dyDescent="0.35">
      <c r="A1737" s="21" t="s">
        <v>19</v>
      </c>
      <c r="B1737" s="21" t="s">
        <v>1</v>
      </c>
      <c r="C1737" s="21" t="s">
        <v>574</v>
      </c>
      <c r="D1737" s="21" t="s">
        <v>575</v>
      </c>
      <c r="E1737" s="22" t="s">
        <v>1587</v>
      </c>
      <c r="F1737" s="23">
        <v>0</v>
      </c>
      <c r="G1737" s="23">
        <v>4.5999999999999999E-2</v>
      </c>
      <c r="H1737" s="24">
        <v>1200</v>
      </c>
      <c r="I1737" s="24">
        <v>1135</v>
      </c>
      <c r="J1737" s="25">
        <v>2</v>
      </c>
      <c r="K1737" s="25">
        <v>0.5</v>
      </c>
      <c r="L1737" s="21" t="s">
        <v>6</v>
      </c>
      <c r="M1737" s="21" t="s">
        <v>6</v>
      </c>
      <c r="N1737" s="21">
        <v>0</v>
      </c>
      <c r="O1737" s="21">
        <v>0</v>
      </c>
      <c r="P1737" s="21" t="s">
        <v>6</v>
      </c>
    </row>
    <row r="1738" spans="1:16" x14ac:dyDescent="0.35">
      <c r="A1738" s="21" t="s">
        <v>19</v>
      </c>
      <c r="B1738" s="21" t="s">
        <v>78</v>
      </c>
      <c r="C1738" s="21" t="s">
        <v>576</v>
      </c>
      <c r="D1738" s="21" t="s">
        <v>577</v>
      </c>
      <c r="E1738" s="22" t="s">
        <v>1587</v>
      </c>
      <c r="F1738" s="23">
        <v>0</v>
      </c>
      <c r="G1738" s="23">
        <v>0</v>
      </c>
      <c r="H1738" s="24">
        <v>20876</v>
      </c>
      <c r="I1738" s="24">
        <v>20656</v>
      </c>
      <c r="J1738" s="25">
        <v>2</v>
      </c>
      <c r="K1738" s="25">
        <v>0.6</v>
      </c>
      <c r="L1738" s="21" t="s">
        <v>6</v>
      </c>
      <c r="M1738" s="21" t="s">
        <v>6</v>
      </c>
      <c r="N1738" s="21">
        <v>0</v>
      </c>
      <c r="O1738" s="21">
        <v>0</v>
      </c>
      <c r="P1738" s="21" t="s">
        <v>6</v>
      </c>
    </row>
    <row r="1739" spans="1:16" x14ac:dyDescent="0.35">
      <c r="A1739" s="21" t="s">
        <v>19</v>
      </c>
      <c r="B1739" s="21" t="s">
        <v>81</v>
      </c>
      <c r="C1739" s="21" t="s">
        <v>576</v>
      </c>
      <c r="D1739" s="21" t="s">
        <v>577</v>
      </c>
      <c r="E1739" s="22" t="s">
        <v>1587</v>
      </c>
      <c r="F1739" s="23">
        <v>0</v>
      </c>
      <c r="G1739" s="23">
        <v>0</v>
      </c>
      <c r="H1739" s="24">
        <v>21502</v>
      </c>
      <c r="I1739" s="24">
        <v>20656</v>
      </c>
      <c r="J1739" s="25">
        <v>2</v>
      </c>
      <c r="K1739" s="25">
        <v>0.6</v>
      </c>
      <c r="L1739" s="21" t="s">
        <v>6</v>
      </c>
      <c r="M1739" s="21" t="s">
        <v>6</v>
      </c>
      <c r="N1739" s="21">
        <v>0</v>
      </c>
      <c r="O1739" s="21">
        <v>0</v>
      </c>
      <c r="P1739" s="21" t="s">
        <v>6</v>
      </c>
    </row>
    <row r="1740" spans="1:16" x14ac:dyDescent="0.35">
      <c r="A1740" s="21" t="s">
        <v>19</v>
      </c>
      <c r="B1740" s="21" t="s">
        <v>82</v>
      </c>
      <c r="C1740" s="21" t="s">
        <v>576</v>
      </c>
      <c r="D1740" s="21" t="s">
        <v>577</v>
      </c>
      <c r="E1740" s="22" t="s">
        <v>1587</v>
      </c>
      <c r="F1740" s="23">
        <v>9.5000000000000001E-2</v>
      </c>
      <c r="G1740" s="23">
        <v>0</v>
      </c>
      <c r="H1740" s="24">
        <v>24291</v>
      </c>
      <c r="I1740" s="24">
        <v>20656</v>
      </c>
      <c r="J1740" s="25">
        <v>2</v>
      </c>
      <c r="K1740" s="25">
        <v>0.6</v>
      </c>
      <c r="L1740" s="21" t="s">
        <v>6</v>
      </c>
      <c r="M1740" s="21" t="s">
        <v>6</v>
      </c>
      <c r="N1740" s="21">
        <v>0</v>
      </c>
      <c r="O1740" s="21">
        <v>0</v>
      </c>
      <c r="P1740" s="21" t="s">
        <v>6</v>
      </c>
    </row>
    <row r="1741" spans="1:16" x14ac:dyDescent="0.35">
      <c r="A1741" s="21" t="s">
        <v>19</v>
      </c>
      <c r="B1741" s="21" t="s">
        <v>83</v>
      </c>
      <c r="C1741" s="21" t="s">
        <v>576</v>
      </c>
      <c r="D1741" s="21" t="s">
        <v>577</v>
      </c>
      <c r="E1741" s="22" t="s">
        <v>1587</v>
      </c>
      <c r="F1741" s="23">
        <v>0.14499999999999999</v>
      </c>
      <c r="G1741" s="23">
        <v>0</v>
      </c>
      <c r="H1741" s="24">
        <v>22959</v>
      </c>
      <c r="I1741" s="24">
        <v>20656</v>
      </c>
      <c r="J1741" s="25">
        <v>2</v>
      </c>
      <c r="K1741" s="25">
        <v>0.6</v>
      </c>
      <c r="L1741" s="21" t="s">
        <v>6</v>
      </c>
      <c r="M1741" s="21" t="s">
        <v>6</v>
      </c>
      <c r="N1741" s="21">
        <v>0</v>
      </c>
      <c r="O1741" s="21">
        <v>0</v>
      </c>
      <c r="P1741" s="21" t="s">
        <v>6</v>
      </c>
    </row>
    <row r="1742" spans="1:16" x14ac:dyDescent="0.35">
      <c r="A1742" s="21" t="s">
        <v>19</v>
      </c>
      <c r="B1742" s="21" t="s">
        <v>84</v>
      </c>
      <c r="C1742" s="21" t="s">
        <v>576</v>
      </c>
      <c r="D1742" s="21" t="s">
        <v>577</v>
      </c>
      <c r="E1742" s="22" t="s">
        <v>1587</v>
      </c>
      <c r="F1742" s="23">
        <v>0.16600000000000001</v>
      </c>
      <c r="G1742" s="23">
        <v>0</v>
      </c>
      <c r="H1742" s="24">
        <v>21020</v>
      </c>
      <c r="I1742" s="24">
        <v>20656</v>
      </c>
      <c r="J1742" s="25">
        <v>2</v>
      </c>
      <c r="K1742" s="25">
        <v>0.6</v>
      </c>
      <c r="L1742" s="21" t="s">
        <v>6</v>
      </c>
      <c r="M1742" s="21" t="s">
        <v>6</v>
      </c>
      <c r="N1742" s="21">
        <v>0</v>
      </c>
      <c r="O1742" s="21">
        <v>0</v>
      </c>
      <c r="P1742" s="21" t="s">
        <v>6</v>
      </c>
    </row>
    <row r="1743" spans="1:16" x14ac:dyDescent="0.35">
      <c r="A1743" s="21" t="s">
        <v>19</v>
      </c>
      <c r="B1743" s="21" t="s">
        <v>0</v>
      </c>
      <c r="C1743" s="21" t="s">
        <v>576</v>
      </c>
      <c r="D1743" s="21" t="s">
        <v>577</v>
      </c>
      <c r="E1743" s="22" t="s">
        <v>1587</v>
      </c>
      <c r="F1743" s="23">
        <v>0.33300000000000002</v>
      </c>
      <c r="G1743" s="23">
        <v>0.01</v>
      </c>
      <c r="H1743" s="24">
        <v>21186</v>
      </c>
      <c r="I1743" s="24">
        <v>20656</v>
      </c>
      <c r="J1743" s="25">
        <v>2</v>
      </c>
      <c r="K1743" s="25">
        <v>0.6</v>
      </c>
      <c r="L1743" s="21" t="s">
        <v>6</v>
      </c>
      <c r="M1743" s="21" t="s">
        <v>6</v>
      </c>
      <c r="N1743" s="21">
        <v>0</v>
      </c>
      <c r="O1743" s="21">
        <v>0</v>
      </c>
      <c r="P1743" s="21" t="s">
        <v>6</v>
      </c>
    </row>
    <row r="1744" spans="1:16" x14ac:dyDescent="0.35">
      <c r="A1744" s="21" t="s">
        <v>19</v>
      </c>
      <c r="B1744" s="21" t="s">
        <v>1</v>
      </c>
      <c r="C1744" s="21" t="s">
        <v>576</v>
      </c>
      <c r="D1744" s="21" t="s">
        <v>577</v>
      </c>
      <c r="E1744" s="22" t="s">
        <v>1587</v>
      </c>
      <c r="F1744" s="23">
        <v>7.1999999999999995E-2</v>
      </c>
      <c r="G1744" s="23">
        <v>4.1000000000000002E-2</v>
      </c>
      <c r="H1744" s="24">
        <v>25198</v>
      </c>
      <c r="I1744" s="24">
        <v>20656</v>
      </c>
      <c r="J1744" s="25">
        <v>2</v>
      </c>
      <c r="K1744" s="25">
        <v>0.6</v>
      </c>
      <c r="L1744" s="21" t="s">
        <v>6</v>
      </c>
      <c r="M1744" s="21" t="s">
        <v>6</v>
      </c>
      <c r="N1744" s="21">
        <v>0</v>
      </c>
      <c r="O1744" s="21">
        <v>0</v>
      </c>
      <c r="P1744" s="21" t="s">
        <v>6</v>
      </c>
    </row>
    <row r="1745" spans="1:16" x14ac:dyDescent="0.35">
      <c r="A1745" s="21" t="s">
        <v>19</v>
      </c>
      <c r="B1745" s="21" t="s">
        <v>78</v>
      </c>
      <c r="C1745" s="21" t="s">
        <v>578</v>
      </c>
      <c r="D1745" s="21" t="s">
        <v>579</v>
      </c>
      <c r="E1745" s="22" t="s">
        <v>1587</v>
      </c>
      <c r="F1745" s="23">
        <v>0</v>
      </c>
      <c r="G1745" s="23">
        <v>0</v>
      </c>
      <c r="H1745" s="24">
        <v>342</v>
      </c>
      <c r="I1745" s="24">
        <v>265</v>
      </c>
      <c r="J1745" s="25">
        <v>0</v>
      </c>
      <c r="K1745" s="25">
        <v>0.5</v>
      </c>
      <c r="L1745" s="21" t="s">
        <v>6</v>
      </c>
      <c r="M1745" s="21" t="s">
        <v>6</v>
      </c>
      <c r="N1745" s="21">
        <v>0</v>
      </c>
      <c r="O1745" s="21">
        <v>0</v>
      </c>
      <c r="P1745" s="21" t="s">
        <v>6</v>
      </c>
    </row>
    <row r="1746" spans="1:16" x14ac:dyDescent="0.35">
      <c r="A1746" s="21" t="s">
        <v>19</v>
      </c>
      <c r="B1746" s="21" t="s">
        <v>81</v>
      </c>
      <c r="C1746" s="21" t="s">
        <v>578</v>
      </c>
      <c r="D1746" s="21" t="s">
        <v>579</v>
      </c>
      <c r="E1746" s="22" t="s">
        <v>1587</v>
      </c>
      <c r="F1746" s="23">
        <v>6.2E-2</v>
      </c>
      <c r="G1746" s="23">
        <v>0</v>
      </c>
      <c r="H1746" s="24">
        <v>348</v>
      </c>
      <c r="I1746" s="24">
        <v>265</v>
      </c>
      <c r="J1746" s="25">
        <v>0</v>
      </c>
      <c r="K1746" s="25">
        <v>0.5</v>
      </c>
      <c r="L1746" s="21" t="s">
        <v>6</v>
      </c>
      <c r="M1746" s="21" t="s">
        <v>6</v>
      </c>
      <c r="N1746" s="21">
        <v>0</v>
      </c>
      <c r="O1746" s="21">
        <v>0</v>
      </c>
      <c r="P1746" s="21" t="s">
        <v>6</v>
      </c>
    </row>
    <row r="1747" spans="1:16" x14ac:dyDescent="0.35">
      <c r="A1747" s="21" t="s">
        <v>19</v>
      </c>
      <c r="B1747" s="21" t="s">
        <v>82</v>
      </c>
      <c r="C1747" s="21" t="s">
        <v>578</v>
      </c>
      <c r="D1747" s="21" t="s">
        <v>579</v>
      </c>
      <c r="E1747" s="22" t="s">
        <v>1587</v>
      </c>
      <c r="F1747" s="23">
        <v>0.46</v>
      </c>
      <c r="G1747" s="23">
        <v>0</v>
      </c>
      <c r="H1747" s="24">
        <v>352</v>
      </c>
      <c r="I1747" s="24">
        <v>265</v>
      </c>
      <c r="J1747" s="25">
        <v>0</v>
      </c>
      <c r="K1747" s="25">
        <v>0.5</v>
      </c>
      <c r="L1747" s="21" t="s">
        <v>6</v>
      </c>
      <c r="M1747" s="21" t="s">
        <v>6</v>
      </c>
      <c r="N1747" s="21">
        <v>0</v>
      </c>
      <c r="O1747" s="21">
        <v>0</v>
      </c>
      <c r="P1747" s="21" t="s">
        <v>6</v>
      </c>
    </row>
    <row r="1748" spans="1:16" x14ac:dyDescent="0.35">
      <c r="A1748" s="21" t="s">
        <v>19</v>
      </c>
      <c r="B1748" s="21" t="s">
        <v>83</v>
      </c>
      <c r="C1748" s="21" t="s">
        <v>578</v>
      </c>
      <c r="D1748" s="21" t="s">
        <v>579</v>
      </c>
      <c r="E1748" s="22" t="s">
        <v>1587</v>
      </c>
      <c r="F1748" s="23">
        <v>1.5860000000000001</v>
      </c>
      <c r="G1748" s="23">
        <v>0</v>
      </c>
      <c r="H1748" s="24">
        <v>238</v>
      </c>
      <c r="I1748" s="24">
        <v>265</v>
      </c>
      <c r="J1748" s="25">
        <v>0</v>
      </c>
      <c r="K1748" s="25">
        <v>0.5</v>
      </c>
      <c r="L1748" s="21" t="s">
        <v>6</v>
      </c>
      <c r="M1748" s="21" t="s">
        <v>6</v>
      </c>
      <c r="N1748" s="21">
        <v>0</v>
      </c>
      <c r="O1748" s="21">
        <v>0</v>
      </c>
      <c r="P1748" s="21" t="s">
        <v>6</v>
      </c>
    </row>
    <row r="1749" spans="1:16" x14ac:dyDescent="0.35">
      <c r="A1749" s="21" t="s">
        <v>19</v>
      </c>
      <c r="B1749" s="21" t="s">
        <v>84</v>
      </c>
      <c r="C1749" s="21" t="s">
        <v>578</v>
      </c>
      <c r="D1749" s="21" t="s">
        <v>579</v>
      </c>
      <c r="E1749" s="22" t="s">
        <v>1587</v>
      </c>
      <c r="F1749" s="23">
        <v>0.317</v>
      </c>
      <c r="G1749" s="23">
        <v>0</v>
      </c>
      <c r="H1749" s="24">
        <v>239</v>
      </c>
      <c r="I1749" s="24">
        <v>265</v>
      </c>
      <c r="J1749" s="25">
        <v>0</v>
      </c>
      <c r="K1749" s="25">
        <v>0.5</v>
      </c>
      <c r="L1749" s="21" t="s">
        <v>6</v>
      </c>
      <c r="M1749" s="21" t="s">
        <v>6</v>
      </c>
      <c r="N1749" s="21">
        <v>0</v>
      </c>
      <c r="O1749" s="21">
        <v>0</v>
      </c>
      <c r="P1749" s="21" t="s">
        <v>6</v>
      </c>
    </row>
    <row r="1750" spans="1:16" x14ac:dyDescent="0.35">
      <c r="A1750" s="21" t="s">
        <v>19</v>
      </c>
      <c r="B1750" s="21" t="s">
        <v>0</v>
      </c>
      <c r="C1750" s="21" t="s">
        <v>578</v>
      </c>
      <c r="D1750" s="21" t="s">
        <v>579</v>
      </c>
      <c r="E1750" s="22" t="s">
        <v>1587</v>
      </c>
      <c r="F1750" s="23">
        <v>1.9E-2</v>
      </c>
      <c r="G1750" s="23">
        <v>1.4E-2</v>
      </c>
      <c r="H1750" s="24">
        <v>241</v>
      </c>
      <c r="I1750" s="24">
        <v>265</v>
      </c>
      <c r="J1750" s="25">
        <v>0</v>
      </c>
      <c r="K1750" s="25">
        <v>0.5</v>
      </c>
      <c r="L1750" s="21" t="s">
        <v>6</v>
      </c>
      <c r="M1750" s="21" t="s">
        <v>6</v>
      </c>
      <c r="N1750" s="21">
        <v>0</v>
      </c>
      <c r="O1750" s="21">
        <v>0</v>
      </c>
      <c r="P1750" s="21" t="s">
        <v>6</v>
      </c>
    </row>
    <row r="1751" spans="1:16" x14ac:dyDescent="0.35">
      <c r="A1751" s="21" t="s">
        <v>19</v>
      </c>
      <c r="B1751" s="21" t="s">
        <v>1</v>
      </c>
      <c r="C1751" s="21" t="s">
        <v>578</v>
      </c>
      <c r="D1751" s="21" t="s">
        <v>579</v>
      </c>
      <c r="E1751" s="22" t="s">
        <v>1587</v>
      </c>
      <c r="F1751" s="23">
        <v>0</v>
      </c>
      <c r="G1751" s="23">
        <v>5.5E-2</v>
      </c>
      <c r="H1751" s="24">
        <v>352</v>
      </c>
      <c r="I1751" s="24">
        <v>265</v>
      </c>
      <c r="J1751" s="25">
        <v>0</v>
      </c>
      <c r="K1751" s="25">
        <v>0.5</v>
      </c>
      <c r="L1751" s="21" t="s">
        <v>6</v>
      </c>
      <c r="M1751" s="21" t="s">
        <v>6</v>
      </c>
      <c r="N1751" s="21">
        <v>0</v>
      </c>
      <c r="O1751" s="21">
        <v>0</v>
      </c>
      <c r="P1751" s="21" t="s">
        <v>6</v>
      </c>
    </row>
    <row r="1752" spans="1:16" x14ac:dyDescent="0.35">
      <c r="A1752" s="21" t="s">
        <v>19</v>
      </c>
      <c r="B1752" s="21" t="s">
        <v>78</v>
      </c>
      <c r="C1752" s="21" t="s">
        <v>580</v>
      </c>
      <c r="D1752" s="21" t="s">
        <v>581</v>
      </c>
      <c r="E1752" s="22" t="s">
        <v>1587</v>
      </c>
      <c r="F1752" s="23">
        <v>0</v>
      </c>
      <c r="G1752" s="23">
        <v>0</v>
      </c>
      <c r="H1752" s="24">
        <v>841</v>
      </c>
      <c r="I1752" s="24">
        <v>798</v>
      </c>
      <c r="J1752" s="25">
        <v>0</v>
      </c>
      <c r="K1752" s="25">
        <v>0.3</v>
      </c>
      <c r="L1752" s="21" t="s">
        <v>6</v>
      </c>
      <c r="M1752" s="21" t="s">
        <v>6</v>
      </c>
      <c r="N1752" s="21">
        <v>0</v>
      </c>
      <c r="O1752" s="21">
        <v>0</v>
      </c>
      <c r="P1752" s="21" t="s">
        <v>6</v>
      </c>
    </row>
    <row r="1753" spans="1:16" x14ac:dyDescent="0.35">
      <c r="A1753" s="21" t="s">
        <v>19</v>
      </c>
      <c r="B1753" s="21" t="s">
        <v>81</v>
      </c>
      <c r="C1753" s="21" t="s">
        <v>580</v>
      </c>
      <c r="D1753" s="21" t="s">
        <v>581</v>
      </c>
      <c r="E1753" s="22" t="s">
        <v>1587</v>
      </c>
      <c r="F1753" s="23">
        <v>0</v>
      </c>
      <c r="G1753" s="23">
        <v>0</v>
      </c>
      <c r="H1753" s="24">
        <v>855</v>
      </c>
      <c r="I1753" s="24">
        <v>798</v>
      </c>
      <c r="J1753" s="25">
        <v>0</v>
      </c>
      <c r="K1753" s="25">
        <v>0.3</v>
      </c>
      <c r="L1753" s="21" t="s">
        <v>6</v>
      </c>
      <c r="M1753" s="21" t="s">
        <v>6</v>
      </c>
      <c r="N1753" s="21">
        <v>0</v>
      </c>
      <c r="O1753" s="21">
        <v>0</v>
      </c>
      <c r="P1753" s="21" t="s">
        <v>6</v>
      </c>
    </row>
    <row r="1754" spans="1:16" x14ac:dyDescent="0.35">
      <c r="A1754" s="21" t="s">
        <v>19</v>
      </c>
      <c r="B1754" s="21" t="s">
        <v>82</v>
      </c>
      <c r="C1754" s="21" t="s">
        <v>580</v>
      </c>
      <c r="D1754" s="21" t="s">
        <v>581</v>
      </c>
      <c r="E1754" s="22" t="s">
        <v>1587</v>
      </c>
      <c r="F1754" s="23">
        <v>0.14499999999999999</v>
      </c>
      <c r="G1754" s="23">
        <v>0</v>
      </c>
      <c r="H1754" s="24">
        <v>858</v>
      </c>
      <c r="I1754" s="24">
        <v>798</v>
      </c>
      <c r="J1754" s="25">
        <v>0</v>
      </c>
      <c r="K1754" s="25">
        <v>0.3</v>
      </c>
      <c r="L1754" s="21" t="s">
        <v>6</v>
      </c>
      <c r="M1754" s="21" t="s">
        <v>6</v>
      </c>
      <c r="N1754" s="21">
        <v>0</v>
      </c>
      <c r="O1754" s="21">
        <v>0</v>
      </c>
      <c r="P1754" s="21" t="s">
        <v>6</v>
      </c>
    </row>
    <row r="1755" spans="1:16" x14ac:dyDescent="0.35">
      <c r="A1755" s="21" t="s">
        <v>19</v>
      </c>
      <c r="B1755" s="21" t="s">
        <v>83</v>
      </c>
      <c r="C1755" s="21" t="s">
        <v>580</v>
      </c>
      <c r="D1755" s="21" t="s">
        <v>581</v>
      </c>
      <c r="E1755" s="22" t="s">
        <v>1587</v>
      </c>
      <c r="F1755" s="23">
        <v>0.17100000000000001</v>
      </c>
      <c r="G1755" s="23">
        <v>0</v>
      </c>
      <c r="H1755" s="24">
        <v>788</v>
      </c>
      <c r="I1755" s="24">
        <v>798</v>
      </c>
      <c r="J1755" s="25">
        <v>0</v>
      </c>
      <c r="K1755" s="25">
        <v>0.3</v>
      </c>
      <c r="L1755" s="21" t="s">
        <v>6</v>
      </c>
      <c r="M1755" s="21" t="s">
        <v>6</v>
      </c>
      <c r="N1755" s="21">
        <v>0</v>
      </c>
      <c r="O1755" s="21">
        <v>0</v>
      </c>
      <c r="P1755" s="21" t="s">
        <v>6</v>
      </c>
    </row>
    <row r="1756" spans="1:16" x14ac:dyDescent="0.35">
      <c r="A1756" s="21" t="s">
        <v>19</v>
      </c>
      <c r="B1756" s="21" t="s">
        <v>84</v>
      </c>
      <c r="C1756" s="21" t="s">
        <v>580</v>
      </c>
      <c r="D1756" s="21" t="s">
        <v>581</v>
      </c>
      <c r="E1756" s="22" t="s">
        <v>1587</v>
      </c>
      <c r="F1756" s="23">
        <v>0.20399999999999999</v>
      </c>
      <c r="G1756" s="23">
        <v>0</v>
      </c>
      <c r="H1756" s="24">
        <v>789</v>
      </c>
      <c r="I1756" s="24">
        <v>798</v>
      </c>
      <c r="J1756" s="25">
        <v>0</v>
      </c>
      <c r="K1756" s="25">
        <v>0.3</v>
      </c>
      <c r="L1756" s="21" t="s">
        <v>6</v>
      </c>
      <c r="M1756" s="21" t="s">
        <v>6</v>
      </c>
      <c r="N1756" s="21">
        <v>0</v>
      </c>
      <c r="O1756" s="21">
        <v>0</v>
      </c>
      <c r="P1756" s="21" t="s">
        <v>6</v>
      </c>
    </row>
    <row r="1757" spans="1:16" x14ac:dyDescent="0.35">
      <c r="A1757" s="21" t="s">
        <v>19</v>
      </c>
      <c r="B1757" s="21" t="s">
        <v>0</v>
      </c>
      <c r="C1757" s="21" t="s">
        <v>580</v>
      </c>
      <c r="D1757" s="21" t="s">
        <v>581</v>
      </c>
      <c r="E1757" s="22" t="s">
        <v>1587</v>
      </c>
      <c r="F1757" s="23">
        <v>1.1359999999999999</v>
      </c>
      <c r="G1757" s="23">
        <v>2.8000000000000001E-2</v>
      </c>
      <c r="H1757" s="24">
        <v>791</v>
      </c>
      <c r="I1757" s="24">
        <v>798</v>
      </c>
      <c r="J1757" s="25">
        <v>0</v>
      </c>
      <c r="K1757" s="25">
        <v>0.3</v>
      </c>
      <c r="L1757" s="21" t="s">
        <v>6</v>
      </c>
      <c r="M1757" s="21" t="s">
        <v>6</v>
      </c>
      <c r="N1757" s="21">
        <v>0</v>
      </c>
      <c r="O1757" s="21">
        <v>0</v>
      </c>
      <c r="P1757" s="21" t="s">
        <v>6</v>
      </c>
    </row>
    <row r="1758" spans="1:16" x14ac:dyDescent="0.35">
      <c r="A1758" s="21" t="s">
        <v>19</v>
      </c>
      <c r="B1758" s="21" t="s">
        <v>1</v>
      </c>
      <c r="C1758" s="21" t="s">
        <v>580</v>
      </c>
      <c r="D1758" s="21" t="s">
        <v>581</v>
      </c>
      <c r="E1758" s="22" t="s">
        <v>1587</v>
      </c>
      <c r="F1758" s="23">
        <v>1.036</v>
      </c>
      <c r="G1758" s="23">
        <v>0.111</v>
      </c>
      <c r="H1758" s="24">
        <v>792</v>
      </c>
      <c r="I1758" s="24">
        <v>798</v>
      </c>
      <c r="J1758" s="25">
        <v>0</v>
      </c>
      <c r="K1758" s="25">
        <v>0.3</v>
      </c>
      <c r="L1758" s="21" t="s">
        <v>6</v>
      </c>
      <c r="M1758" s="21" t="s">
        <v>6</v>
      </c>
      <c r="N1758" s="21">
        <v>0</v>
      </c>
      <c r="O1758" s="21">
        <v>0</v>
      </c>
      <c r="P1758" s="21" t="s">
        <v>6</v>
      </c>
    </row>
    <row r="1759" spans="1:16" x14ac:dyDescent="0.35">
      <c r="A1759" s="21" t="s">
        <v>19</v>
      </c>
      <c r="B1759" s="21" t="s">
        <v>78</v>
      </c>
      <c r="C1759" s="21" t="s">
        <v>582</v>
      </c>
      <c r="D1759" s="21" t="s">
        <v>583</v>
      </c>
      <c r="E1759" s="22" t="s">
        <v>1587</v>
      </c>
      <c r="F1759" s="23">
        <v>0</v>
      </c>
      <c r="G1759" s="23">
        <v>0</v>
      </c>
      <c r="H1759" s="24">
        <v>1793</v>
      </c>
      <c r="I1759" s="24">
        <v>1697</v>
      </c>
      <c r="J1759" s="25">
        <v>0</v>
      </c>
      <c r="K1759" s="25">
        <v>0.3</v>
      </c>
      <c r="L1759" s="21" t="s">
        <v>6</v>
      </c>
      <c r="M1759" s="21" t="s">
        <v>6</v>
      </c>
      <c r="N1759" s="21">
        <v>0</v>
      </c>
      <c r="O1759" s="21">
        <v>0</v>
      </c>
      <c r="P1759" s="21" t="s">
        <v>6</v>
      </c>
    </row>
    <row r="1760" spans="1:16" x14ac:dyDescent="0.35">
      <c r="A1760" s="21" t="s">
        <v>19</v>
      </c>
      <c r="B1760" s="21" t="s">
        <v>81</v>
      </c>
      <c r="C1760" s="21" t="s">
        <v>582</v>
      </c>
      <c r="D1760" s="21" t="s">
        <v>583</v>
      </c>
      <c r="E1760" s="22" t="s">
        <v>1587</v>
      </c>
      <c r="F1760" s="23">
        <v>5.0000000000000001E-3</v>
      </c>
      <c r="G1760" s="23">
        <v>0</v>
      </c>
      <c r="H1760" s="24">
        <v>1828</v>
      </c>
      <c r="I1760" s="24">
        <v>1697</v>
      </c>
      <c r="J1760" s="25">
        <v>0</v>
      </c>
      <c r="K1760" s="25">
        <v>0.3</v>
      </c>
      <c r="L1760" s="21" t="s">
        <v>6</v>
      </c>
      <c r="M1760" s="21" t="s">
        <v>6</v>
      </c>
      <c r="N1760" s="21">
        <v>0</v>
      </c>
      <c r="O1760" s="21">
        <v>0</v>
      </c>
      <c r="P1760" s="21" t="s">
        <v>6</v>
      </c>
    </row>
    <row r="1761" spans="1:16" x14ac:dyDescent="0.35">
      <c r="A1761" s="21" t="s">
        <v>19</v>
      </c>
      <c r="B1761" s="21" t="s">
        <v>82</v>
      </c>
      <c r="C1761" s="21" t="s">
        <v>582</v>
      </c>
      <c r="D1761" s="21" t="s">
        <v>583</v>
      </c>
      <c r="E1761" s="22" t="s">
        <v>1587</v>
      </c>
      <c r="F1761" s="23">
        <v>0.14699999999999999</v>
      </c>
      <c r="G1761" s="23">
        <v>0</v>
      </c>
      <c r="H1761" s="24">
        <v>1815</v>
      </c>
      <c r="I1761" s="24">
        <v>1697</v>
      </c>
      <c r="J1761" s="25">
        <v>0</v>
      </c>
      <c r="K1761" s="25">
        <v>0.3</v>
      </c>
      <c r="L1761" s="21" t="s">
        <v>6</v>
      </c>
      <c r="M1761" s="21" t="s">
        <v>6</v>
      </c>
      <c r="N1761" s="21">
        <v>0</v>
      </c>
      <c r="O1761" s="21">
        <v>0</v>
      </c>
      <c r="P1761" s="21" t="s">
        <v>6</v>
      </c>
    </row>
    <row r="1762" spans="1:16" x14ac:dyDescent="0.35">
      <c r="A1762" s="21" t="s">
        <v>19</v>
      </c>
      <c r="B1762" s="21" t="s">
        <v>83</v>
      </c>
      <c r="C1762" s="21" t="s">
        <v>582</v>
      </c>
      <c r="D1762" s="21" t="s">
        <v>583</v>
      </c>
      <c r="E1762" s="22" t="s">
        <v>1587</v>
      </c>
      <c r="F1762" s="23">
        <v>0.53200000000000003</v>
      </c>
      <c r="G1762" s="23">
        <v>0</v>
      </c>
      <c r="H1762" s="24">
        <v>1809</v>
      </c>
      <c r="I1762" s="24">
        <v>1697</v>
      </c>
      <c r="J1762" s="25">
        <v>0</v>
      </c>
      <c r="K1762" s="25">
        <v>0.3</v>
      </c>
      <c r="L1762" s="21" t="s">
        <v>6</v>
      </c>
      <c r="M1762" s="21" t="s">
        <v>6</v>
      </c>
      <c r="N1762" s="21">
        <v>0</v>
      </c>
      <c r="O1762" s="21">
        <v>0</v>
      </c>
      <c r="P1762" s="21" t="s">
        <v>6</v>
      </c>
    </row>
    <row r="1763" spans="1:16" x14ac:dyDescent="0.35">
      <c r="A1763" s="21" t="s">
        <v>19</v>
      </c>
      <c r="B1763" s="21" t="s">
        <v>84</v>
      </c>
      <c r="C1763" s="21" t="s">
        <v>582</v>
      </c>
      <c r="D1763" s="21" t="s">
        <v>583</v>
      </c>
      <c r="E1763" s="22" t="s">
        <v>1587</v>
      </c>
      <c r="F1763" s="23">
        <v>0.27700000000000002</v>
      </c>
      <c r="G1763" s="23">
        <v>0</v>
      </c>
      <c r="H1763" s="24">
        <v>1835</v>
      </c>
      <c r="I1763" s="24">
        <v>1697</v>
      </c>
      <c r="J1763" s="25">
        <v>0</v>
      </c>
      <c r="K1763" s="25">
        <v>0.3</v>
      </c>
      <c r="L1763" s="21" t="s">
        <v>6</v>
      </c>
      <c r="M1763" s="21" t="s">
        <v>6</v>
      </c>
      <c r="N1763" s="21">
        <v>0</v>
      </c>
      <c r="O1763" s="21">
        <v>0</v>
      </c>
      <c r="P1763" s="21" t="s">
        <v>6</v>
      </c>
    </row>
    <row r="1764" spans="1:16" x14ac:dyDescent="0.35">
      <c r="A1764" s="21" t="s">
        <v>19</v>
      </c>
      <c r="B1764" s="21" t="s">
        <v>0</v>
      </c>
      <c r="C1764" s="21" t="s">
        <v>582</v>
      </c>
      <c r="D1764" s="21" t="s">
        <v>583</v>
      </c>
      <c r="E1764" s="22" t="s">
        <v>1587</v>
      </c>
      <c r="F1764" s="23">
        <v>1.208</v>
      </c>
      <c r="G1764" s="23">
        <v>3.3000000000000002E-2</v>
      </c>
      <c r="H1764" s="24">
        <v>1849</v>
      </c>
      <c r="I1764" s="24">
        <v>1697</v>
      </c>
      <c r="J1764" s="25">
        <v>0</v>
      </c>
      <c r="K1764" s="25">
        <v>0.3</v>
      </c>
      <c r="L1764" s="21" t="s">
        <v>6</v>
      </c>
      <c r="M1764" s="21" t="s">
        <v>6</v>
      </c>
      <c r="N1764" s="21">
        <v>0</v>
      </c>
      <c r="O1764" s="21">
        <v>0</v>
      </c>
      <c r="P1764" s="21" t="s">
        <v>6</v>
      </c>
    </row>
    <row r="1765" spans="1:16" x14ac:dyDescent="0.35">
      <c r="A1765" s="21" t="s">
        <v>19</v>
      </c>
      <c r="B1765" s="21" t="s">
        <v>1</v>
      </c>
      <c r="C1765" s="21" t="s">
        <v>582</v>
      </c>
      <c r="D1765" s="21" t="s">
        <v>583</v>
      </c>
      <c r="E1765" s="22" t="s">
        <v>1587</v>
      </c>
      <c r="F1765" s="23">
        <v>0.16</v>
      </c>
      <c r="G1765" s="23">
        <v>0.13200000000000001</v>
      </c>
      <c r="H1765" s="24">
        <v>1863</v>
      </c>
      <c r="I1765" s="24">
        <v>1697</v>
      </c>
      <c r="J1765" s="25">
        <v>0</v>
      </c>
      <c r="K1765" s="25">
        <v>0.3</v>
      </c>
      <c r="L1765" s="21" t="s">
        <v>6</v>
      </c>
      <c r="M1765" s="21" t="s">
        <v>6</v>
      </c>
      <c r="N1765" s="21">
        <v>0</v>
      </c>
      <c r="O1765" s="21">
        <v>0</v>
      </c>
      <c r="P1765" s="21" t="s">
        <v>6</v>
      </c>
    </row>
    <row r="1766" spans="1:16" x14ac:dyDescent="0.35">
      <c r="A1766" s="21" t="s">
        <v>19</v>
      </c>
      <c r="B1766" s="21" t="s">
        <v>78</v>
      </c>
      <c r="C1766" s="21" t="s">
        <v>584</v>
      </c>
      <c r="D1766" s="21" t="s">
        <v>585</v>
      </c>
      <c r="E1766" s="22" t="s">
        <v>1587</v>
      </c>
      <c r="F1766" s="23">
        <v>0</v>
      </c>
      <c r="G1766" s="23">
        <v>0</v>
      </c>
      <c r="H1766" s="24">
        <v>2493</v>
      </c>
      <c r="I1766" s="24">
        <v>2809</v>
      </c>
      <c r="J1766" s="25">
        <v>0</v>
      </c>
      <c r="K1766" s="25">
        <v>0.4</v>
      </c>
      <c r="L1766" s="21" t="s">
        <v>6</v>
      </c>
      <c r="M1766" s="21" t="s">
        <v>6</v>
      </c>
      <c r="N1766" s="21">
        <v>0</v>
      </c>
      <c r="O1766" s="21">
        <v>0</v>
      </c>
      <c r="P1766" s="21" t="s">
        <v>6</v>
      </c>
    </row>
    <row r="1767" spans="1:16" x14ac:dyDescent="0.35">
      <c r="A1767" s="21" t="s">
        <v>19</v>
      </c>
      <c r="B1767" s="21" t="s">
        <v>81</v>
      </c>
      <c r="C1767" s="21" t="s">
        <v>584</v>
      </c>
      <c r="D1767" s="21" t="s">
        <v>585</v>
      </c>
      <c r="E1767" s="22" t="s">
        <v>1587</v>
      </c>
      <c r="F1767" s="23">
        <v>0.16800000000000001</v>
      </c>
      <c r="G1767" s="23">
        <v>0</v>
      </c>
      <c r="H1767" s="24">
        <v>2523</v>
      </c>
      <c r="I1767" s="24">
        <v>2809</v>
      </c>
      <c r="J1767" s="25">
        <v>0</v>
      </c>
      <c r="K1767" s="25">
        <v>0.4</v>
      </c>
      <c r="L1767" s="21" t="s">
        <v>6</v>
      </c>
      <c r="M1767" s="21" t="s">
        <v>6</v>
      </c>
      <c r="N1767" s="21">
        <v>0</v>
      </c>
      <c r="O1767" s="21">
        <v>0</v>
      </c>
      <c r="P1767" s="21" t="s">
        <v>6</v>
      </c>
    </row>
    <row r="1768" spans="1:16" x14ac:dyDescent="0.35">
      <c r="A1768" s="21" t="s">
        <v>19</v>
      </c>
      <c r="B1768" s="21" t="s">
        <v>82</v>
      </c>
      <c r="C1768" s="21" t="s">
        <v>584</v>
      </c>
      <c r="D1768" s="21" t="s">
        <v>585</v>
      </c>
      <c r="E1768" s="22" t="s">
        <v>1587</v>
      </c>
      <c r="F1768" s="23">
        <v>1.17</v>
      </c>
      <c r="G1768" s="23">
        <v>0</v>
      </c>
      <c r="H1768" s="24">
        <v>2517</v>
      </c>
      <c r="I1768" s="24">
        <v>2809</v>
      </c>
      <c r="J1768" s="25">
        <v>0</v>
      </c>
      <c r="K1768" s="25">
        <v>0.4</v>
      </c>
      <c r="L1768" s="21" t="s">
        <v>6</v>
      </c>
      <c r="M1768" s="21" t="s">
        <v>6</v>
      </c>
      <c r="N1768" s="21">
        <v>0</v>
      </c>
      <c r="O1768" s="21">
        <v>0</v>
      </c>
      <c r="P1768" s="21" t="s">
        <v>6</v>
      </c>
    </row>
    <row r="1769" spans="1:16" x14ac:dyDescent="0.35">
      <c r="A1769" s="21" t="s">
        <v>19</v>
      </c>
      <c r="B1769" s="21" t="s">
        <v>83</v>
      </c>
      <c r="C1769" s="21" t="s">
        <v>584</v>
      </c>
      <c r="D1769" s="21" t="s">
        <v>585</v>
      </c>
      <c r="E1769" s="22" t="s">
        <v>1587</v>
      </c>
      <c r="F1769" s="23">
        <v>0.20599999999999999</v>
      </c>
      <c r="G1769" s="23">
        <v>0</v>
      </c>
      <c r="H1769" s="24">
        <v>2456</v>
      </c>
      <c r="I1769" s="24">
        <v>2809</v>
      </c>
      <c r="J1769" s="25">
        <v>0</v>
      </c>
      <c r="K1769" s="25">
        <v>0.4</v>
      </c>
      <c r="L1769" s="21" t="s">
        <v>6</v>
      </c>
      <c r="M1769" s="21" t="s">
        <v>6</v>
      </c>
      <c r="N1769" s="21">
        <v>0</v>
      </c>
      <c r="O1769" s="21">
        <v>0</v>
      </c>
      <c r="P1769" s="21" t="s">
        <v>6</v>
      </c>
    </row>
    <row r="1770" spans="1:16" x14ac:dyDescent="0.35">
      <c r="A1770" s="21" t="s">
        <v>19</v>
      </c>
      <c r="B1770" s="21" t="s">
        <v>84</v>
      </c>
      <c r="C1770" s="21" t="s">
        <v>584</v>
      </c>
      <c r="D1770" s="21" t="s">
        <v>585</v>
      </c>
      <c r="E1770" s="22" t="s">
        <v>1587</v>
      </c>
      <c r="F1770" s="23">
        <v>2.4350000000000001</v>
      </c>
      <c r="G1770" s="23">
        <v>0</v>
      </c>
      <c r="H1770" s="24">
        <v>2469</v>
      </c>
      <c r="I1770" s="24">
        <v>2809</v>
      </c>
      <c r="J1770" s="25">
        <v>0</v>
      </c>
      <c r="K1770" s="25">
        <v>0.4</v>
      </c>
      <c r="L1770" s="21" t="s">
        <v>6</v>
      </c>
      <c r="M1770" s="21" t="s">
        <v>6</v>
      </c>
      <c r="N1770" s="21">
        <v>0</v>
      </c>
      <c r="O1770" s="21">
        <v>0</v>
      </c>
      <c r="P1770" s="21" t="s">
        <v>6</v>
      </c>
    </row>
    <row r="1771" spans="1:16" x14ac:dyDescent="0.35">
      <c r="A1771" s="21" t="s">
        <v>19</v>
      </c>
      <c r="B1771" s="21" t="s">
        <v>0</v>
      </c>
      <c r="C1771" s="21" t="s">
        <v>584</v>
      </c>
      <c r="D1771" s="21" t="s">
        <v>585</v>
      </c>
      <c r="E1771" s="22" t="s">
        <v>1587</v>
      </c>
      <c r="F1771" s="23">
        <v>1.3640000000000001</v>
      </c>
      <c r="G1771" s="23">
        <v>2.5000000000000001E-2</v>
      </c>
      <c r="H1771" s="24">
        <v>2091</v>
      </c>
      <c r="I1771" s="24">
        <v>2809</v>
      </c>
      <c r="J1771" s="25">
        <v>0</v>
      </c>
      <c r="K1771" s="25">
        <v>0.4</v>
      </c>
      <c r="L1771" s="21" t="s">
        <v>6</v>
      </c>
      <c r="M1771" s="21" t="s">
        <v>6</v>
      </c>
      <c r="N1771" s="21">
        <v>0</v>
      </c>
      <c r="O1771" s="21">
        <v>0</v>
      </c>
      <c r="P1771" s="21" t="s">
        <v>6</v>
      </c>
    </row>
    <row r="1772" spans="1:16" x14ac:dyDescent="0.35">
      <c r="A1772" s="21" t="s">
        <v>19</v>
      </c>
      <c r="B1772" s="21" t="s">
        <v>1</v>
      </c>
      <c r="C1772" s="21" t="s">
        <v>584</v>
      </c>
      <c r="D1772" s="21" t="s">
        <v>585</v>
      </c>
      <c r="E1772" s="22" t="s">
        <v>1587</v>
      </c>
      <c r="F1772" s="23">
        <v>7.6999999999999999E-2</v>
      </c>
      <c r="G1772" s="23">
        <v>0.1</v>
      </c>
      <c r="H1772" s="24">
        <v>2096</v>
      </c>
      <c r="I1772" s="24">
        <v>2809</v>
      </c>
      <c r="J1772" s="25">
        <v>0</v>
      </c>
      <c r="K1772" s="25">
        <v>0.4</v>
      </c>
      <c r="L1772" s="21" t="s">
        <v>6</v>
      </c>
      <c r="M1772" s="21" t="s">
        <v>6</v>
      </c>
      <c r="N1772" s="21">
        <v>0</v>
      </c>
      <c r="O1772" s="21">
        <v>0</v>
      </c>
      <c r="P1772" s="21" t="s">
        <v>6</v>
      </c>
    </row>
    <row r="1773" spans="1:16" x14ac:dyDescent="0.35">
      <c r="A1773" s="21" t="s">
        <v>19</v>
      </c>
      <c r="B1773" s="21" t="s">
        <v>78</v>
      </c>
      <c r="C1773" s="21" t="s">
        <v>586</v>
      </c>
      <c r="D1773" s="21" t="s">
        <v>587</v>
      </c>
      <c r="E1773" s="22" t="s">
        <v>1587</v>
      </c>
      <c r="F1773" s="23">
        <v>0</v>
      </c>
      <c r="G1773" s="23">
        <v>0</v>
      </c>
      <c r="H1773" s="24">
        <v>42657</v>
      </c>
      <c r="I1773" s="24">
        <v>40793</v>
      </c>
      <c r="J1773" s="25">
        <v>2</v>
      </c>
      <c r="K1773" s="25">
        <v>0.25</v>
      </c>
      <c r="L1773" s="21" t="s">
        <v>6</v>
      </c>
      <c r="M1773" s="21" t="s">
        <v>6</v>
      </c>
      <c r="N1773" s="21">
        <v>0</v>
      </c>
      <c r="O1773" s="21">
        <v>0</v>
      </c>
      <c r="P1773" s="21" t="s">
        <v>6</v>
      </c>
    </row>
    <row r="1774" spans="1:16" x14ac:dyDescent="0.35">
      <c r="A1774" s="21" t="s">
        <v>19</v>
      </c>
      <c r="B1774" s="21" t="s">
        <v>81</v>
      </c>
      <c r="C1774" s="21" t="s">
        <v>586</v>
      </c>
      <c r="D1774" s="21" t="s">
        <v>587</v>
      </c>
      <c r="E1774" s="22" t="s">
        <v>1587</v>
      </c>
      <c r="F1774" s="23">
        <v>9.7000000000000003E-2</v>
      </c>
      <c r="G1774" s="23">
        <v>0</v>
      </c>
      <c r="H1774" s="24">
        <v>42577</v>
      </c>
      <c r="I1774" s="24">
        <v>40793</v>
      </c>
      <c r="J1774" s="25">
        <v>2</v>
      </c>
      <c r="K1774" s="25">
        <v>0.25</v>
      </c>
      <c r="L1774" s="21" t="s">
        <v>6</v>
      </c>
      <c r="M1774" s="21" t="s">
        <v>6</v>
      </c>
      <c r="N1774" s="21">
        <v>0</v>
      </c>
      <c r="O1774" s="21">
        <v>0</v>
      </c>
      <c r="P1774" s="21" t="s">
        <v>6</v>
      </c>
    </row>
    <row r="1775" spans="1:16" x14ac:dyDescent="0.35">
      <c r="A1775" s="21" t="s">
        <v>19</v>
      </c>
      <c r="B1775" s="21" t="s">
        <v>82</v>
      </c>
      <c r="C1775" s="21" t="s">
        <v>586</v>
      </c>
      <c r="D1775" s="21" t="s">
        <v>587</v>
      </c>
      <c r="E1775" s="22" t="s">
        <v>1587</v>
      </c>
      <c r="F1775" s="23">
        <v>0.53400000000000003</v>
      </c>
      <c r="G1775" s="23">
        <v>0</v>
      </c>
      <c r="H1775" s="24">
        <v>41794</v>
      </c>
      <c r="I1775" s="24">
        <v>40793</v>
      </c>
      <c r="J1775" s="25">
        <v>2</v>
      </c>
      <c r="K1775" s="25">
        <v>0.25</v>
      </c>
      <c r="L1775" s="21" t="s">
        <v>6</v>
      </c>
      <c r="M1775" s="21" t="s">
        <v>6</v>
      </c>
      <c r="N1775" s="21">
        <v>0</v>
      </c>
      <c r="O1775" s="21">
        <v>0</v>
      </c>
      <c r="P1775" s="21" t="s">
        <v>6</v>
      </c>
    </row>
    <row r="1776" spans="1:16" x14ac:dyDescent="0.35">
      <c r="A1776" s="21" t="s">
        <v>19</v>
      </c>
      <c r="B1776" s="21" t="s">
        <v>83</v>
      </c>
      <c r="C1776" s="21" t="s">
        <v>586</v>
      </c>
      <c r="D1776" s="21" t="s">
        <v>587</v>
      </c>
      <c r="E1776" s="22" t="s">
        <v>1587</v>
      </c>
      <c r="F1776" s="23">
        <v>2.101</v>
      </c>
      <c r="G1776" s="23">
        <v>0</v>
      </c>
      <c r="H1776" s="24">
        <v>43131</v>
      </c>
      <c r="I1776" s="24">
        <v>40793</v>
      </c>
      <c r="J1776" s="25">
        <v>2</v>
      </c>
      <c r="K1776" s="25">
        <v>0.25</v>
      </c>
      <c r="L1776" s="21" t="s">
        <v>6</v>
      </c>
      <c r="M1776" s="21" t="s">
        <v>6</v>
      </c>
      <c r="N1776" s="21">
        <v>0</v>
      </c>
      <c r="O1776" s="21">
        <v>0</v>
      </c>
      <c r="P1776" s="21" t="s">
        <v>6</v>
      </c>
    </row>
    <row r="1777" spans="1:16" x14ac:dyDescent="0.35">
      <c r="A1777" s="21" t="s">
        <v>19</v>
      </c>
      <c r="B1777" s="21" t="s">
        <v>84</v>
      </c>
      <c r="C1777" s="21" t="s">
        <v>586</v>
      </c>
      <c r="D1777" s="21" t="s">
        <v>587</v>
      </c>
      <c r="E1777" s="22" t="s">
        <v>1587</v>
      </c>
      <c r="F1777" s="23">
        <v>8.0730000000000004</v>
      </c>
      <c r="G1777" s="23">
        <v>0</v>
      </c>
      <c r="H1777" s="24">
        <v>41423</v>
      </c>
      <c r="I1777" s="24">
        <v>40793</v>
      </c>
      <c r="J1777" s="25">
        <v>2</v>
      </c>
      <c r="K1777" s="25">
        <v>0.25</v>
      </c>
      <c r="L1777" s="21" t="s">
        <v>6</v>
      </c>
      <c r="M1777" s="21" t="s">
        <v>6</v>
      </c>
      <c r="N1777" s="21">
        <v>0</v>
      </c>
      <c r="O1777" s="21">
        <v>0</v>
      </c>
      <c r="P1777" s="21" t="s">
        <v>6</v>
      </c>
    </row>
    <row r="1778" spans="1:16" x14ac:dyDescent="0.35">
      <c r="A1778" s="21" t="s">
        <v>19</v>
      </c>
      <c r="B1778" s="21" t="s">
        <v>0</v>
      </c>
      <c r="C1778" s="21" t="s">
        <v>586</v>
      </c>
      <c r="D1778" s="21" t="s">
        <v>587</v>
      </c>
      <c r="E1778" s="22" t="s">
        <v>1587</v>
      </c>
      <c r="F1778" s="23">
        <v>5.1310000000000002</v>
      </c>
      <c r="G1778" s="23">
        <v>0.14599999999999999</v>
      </c>
      <c r="H1778" s="24">
        <v>41908</v>
      </c>
      <c r="I1778" s="24">
        <v>40793</v>
      </c>
      <c r="J1778" s="25">
        <v>2</v>
      </c>
      <c r="K1778" s="25">
        <v>0.25</v>
      </c>
      <c r="L1778" s="21" t="s">
        <v>6</v>
      </c>
      <c r="M1778" s="21" t="s">
        <v>6</v>
      </c>
      <c r="N1778" s="21">
        <v>0</v>
      </c>
      <c r="O1778" s="21">
        <v>0</v>
      </c>
      <c r="P1778" s="21" t="s">
        <v>6</v>
      </c>
    </row>
    <row r="1779" spans="1:16" x14ac:dyDescent="0.35">
      <c r="A1779" s="21" t="s">
        <v>19</v>
      </c>
      <c r="B1779" s="21" t="s">
        <v>1</v>
      </c>
      <c r="C1779" s="21" t="s">
        <v>586</v>
      </c>
      <c r="D1779" s="21" t="s">
        <v>587</v>
      </c>
      <c r="E1779" s="22" t="s">
        <v>1587</v>
      </c>
      <c r="F1779" s="23">
        <v>2.9000000000000001E-2</v>
      </c>
      <c r="G1779" s="23">
        <v>0.58299999999999996</v>
      </c>
      <c r="H1779" s="24">
        <v>43963</v>
      </c>
      <c r="I1779" s="24">
        <v>40793</v>
      </c>
      <c r="J1779" s="25">
        <v>2</v>
      </c>
      <c r="K1779" s="25">
        <v>0.25</v>
      </c>
      <c r="L1779" s="21" t="s">
        <v>6</v>
      </c>
      <c r="M1779" s="21" t="s">
        <v>6</v>
      </c>
      <c r="N1779" s="21">
        <v>0</v>
      </c>
      <c r="O1779" s="21">
        <v>0</v>
      </c>
      <c r="P1779" s="21" t="s">
        <v>6</v>
      </c>
    </row>
    <row r="1780" spans="1:16" x14ac:dyDescent="0.35">
      <c r="A1780" s="21" t="s">
        <v>19</v>
      </c>
      <c r="B1780" s="21" t="s">
        <v>78</v>
      </c>
      <c r="C1780" s="21" t="s">
        <v>588</v>
      </c>
      <c r="D1780" s="21" t="s">
        <v>589</v>
      </c>
      <c r="E1780" s="22" t="s">
        <v>1587</v>
      </c>
      <c r="F1780" s="23">
        <v>0</v>
      </c>
      <c r="G1780" s="23">
        <v>0</v>
      </c>
      <c r="H1780" s="24">
        <v>818</v>
      </c>
      <c r="I1780" s="24">
        <v>681</v>
      </c>
      <c r="J1780" s="25">
        <v>0</v>
      </c>
      <c r="K1780" s="25">
        <v>1</v>
      </c>
      <c r="L1780" s="21" t="s">
        <v>6</v>
      </c>
      <c r="M1780" s="21" t="s">
        <v>6</v>
      </c>
      <c r="N1780" s="21">
        <v>0</v>
      </c>
      <c r="O1780" s="21">
        <v>0</v>
      </c>
      <c r="P1780" s="21" t="s">
        <v>6</v>
      </c>
    </row>
    <row r="1781" spans="1:16" x14ac:dyDescent="0.35">
      <c r="A1781" s="21" t="s">
        <v>19</v>
      </c>
      <c r="B1781" s="21" t="s">
        <v>81</v>
      </c>
      <c r="C1781" s="21" t="s">
        <v>588</v>
      </c>
      <c r="D1781" s="21" t="s">
        <v>589</v>
      </c>
      <c r="E1781" s="22" t="s">
        <v>1587</v>
      </c>
      <c r="F1781" s="23">
        <v>4.0000000000000001E-3</v>
      </c>
      <c r="G1781" s="23">
        <v>0</v>
      </c>
      <c r="H1781" s="24">
        <v>821</v>
      </c>
      <c r="I1781" s="24">
        <v>681</v>
      </c>
      <c r="J1781" s="25">
        <v>0</v>
      </c>
      <c r="K1781" s="25">
        <v>1</v>
      </c>
      <c r="L1781" s="21" t="s">
        <v>6</v>
      </c>
      <c r="M1781" s="21" t="s">
        <v>6</v>
      </c>
      <c r="N1781" s="21">
        <v>0</v>
      </c>
      <c r="O1781" s="21">
        <v>0</v>
      </c>
      <c r="P1781" s="21" t="s">
        <v>6</v>
      </c>
    </row>
    <row r="1782" spans="1:16" x14ac:dyDescent="0.35">
      <c r="A1782" s="21" t="s">
        <v>19</v>
      </c>
      <c r="B1782" s="21" t="s">
        <v>82</v>
      </c>
      <c r="C1782" s="21" t="s">
        <v>588</v>
      </c>
      <c r="D1782" s="21" t="s">
        <v>589</v>
      </c>
      <c r="E1782" s="22" t="s">
        <v>1587</v>
      </c>
      <c r="F1782" s="23">
        <v>0.14699999999999999</v>
      </c>
      <c r="G1782" s="23">
        <v>0</v>
      </c>
      <c r="H1782" s="24">
        <v>825</v>
      </c>
      <c r="I1782" s="24">
        <v>681</v>
      </c>
      <c r="J1782" s="25">
        <v>0</v>
      </c>
      <c r="K1782" s="25">
        <v>1</v>
      </c>
      <c r="L1782" s="21" t="s">
        <v>6</v>
      </c>
      <c r="M1782" s="21" t="s">
        <v>6</v>
      </c>
      <c r="N1782" s="21">
        <v>0</v>
      </c>
      <c r="O1782" s="21">
        <v>0</v>
      </c>
      <c r="P1782" s="21" t="s">
        <v>6</v>
      </c>
    </row>
    <row r="1783" spans="1:16" x14ac:dyDescent="0.35">
      <c r="A1783" s="21" t="s">
        <v>19</v>
      </c>
      <c r="B1783" s="21" t="s">
        <v>83</v>
      </c>
      <c r="C1783" s="21" t="s">
        <v>588</v>
      </c>
      <c r="D1783" s="21" t="s">
        <v>589</v>
      </c>
      <c r="E1783" s="22" t="s">
        <v>1587</v>
      </c>
      <c r="F1783" s="23">
        <v>0.57099999999999995</v>
      </c>
      <c r="G1783" s="23">
        <v>0</v>
      </c>
      <c r="H1783" s="24">
        <v>790</v>
      </c>
      <c r="I1783" s="24">
        <v>681</v>
      </c>
      <c r="J1783" s="25">
        <v>0</v>
      </c>
      <c r="K1783" s="25">
        <v>1</v>
      </c>
      <c r="L1783" s="21" t="s">
        <v>6</v>
      </c>
      <c r="M1783" s="21" t="s">
        <v>6</v>
      </c>
      <c r="N1783" s="21">
        <v>0</v>
      </c>
      <c r="O1783" s="21">
        <v>0</v>
      </c>
      <c r="P1783" s="21" t="s">
        <v>6</v>
      </c>
    </row>
    <row r="1784" spans="1:16" x14ac:dyDescent="0.35">
      <c r="A1784" s="21" t="s">
        <v>19</v>
      </c>
      <c r="B1784" s="21" t="s">
        <v>84</v>
      </c>
      <c r="C1784" s="21" t="s">
        <v>588</v>
      </c>
      <c r="D1784" s="21" t="s">
        <v>589</v>
      </c>
      <c r="E1784" s="22" t="s">
        <v>1587</v>
      </c>
      <c r="F1784" s="23">
        <v>0.77400000000000002</v>
      </c>
      <c r="G1784" s="23">
        <v>0</v>
      </c>
      <c r="H1784" s="24">
        <v>799</v>
      </c>
      <c r="I1784" s="24">
        <v>681</v>
      </c>
      <c r="J1784" s="25">
        <v>0</v>
      </c>
      <c r="K1784" s="25">
        <v>1</v>
      </c>
      <c r="L1784" s="21" t="s">
        <v>6</v>
      </c>
      <c r="M1784" s="21" t="s">
        <v>6</v>
      </c>
      <c r="N1784" s="21">
        <v>0</v>
      </c>
      <c r="O1784" s="21">
        <v>0</v>
      </c>
      <c r="P1784" s="21" t="s">
        <v>6</v>
      </c>
    </row>
    <row r="1785" spans="1:16" x14ac:dyDescent="0.35">
      <c r="A1785" s="21" t="s">
        <v>19</v>
      </c>
      <c r="B1785" s="21" t="s">
        <v>0</v>
      </c>
      <c r="C1785" s="21" t="s">
        <v>588</v>
      </c>
      <c r="D1785" s="21" t="s">
        <v>589</v>
      </c>
      <c r="E1785" s="22" t="s">
        <v>1587</v>
      </c>
      <c r="F1785" s="23">
        <v>1.149</v>
      </c>
      <c r="G1785" s="23">
        <v>7.0000000000000001E-3</v>
      </c>
      <c r="H1785" s="24">
        <v>804</v>
      </c>
      <c r="I1785" s="24">
        <v>681</v>
      </c>
      <c r="J1785" s="25">
        <v>0</v>
      </c>
      <c r="K1785" s="25">
        <v>1</v>
      </c>
      <c r="L1785" s="21" t="s">
        <v>6</v>
      </c>
      <c r="M1785" s="21" t="s">
        <v>6</v>
      </c>
      <c r="N1785" s="21">
        <v>0</v>
      </c>
      <c r="O1785" s="21">
        <v>0</v>
      </c>
      <c r="P1785" s="21" t="s">
        <v>6</v>
      </c>
    </row>
    <row r="1786" spans="1:16" x14ac:dyDescent="0.35">
      <c r="A1786" s="21" t="s">
        <v>19</v>
      </c>
      <c r="B1786" s="21" t="s">
        <v>1</v>
      </c>
      <c r="C1786" s="21" t="s">
        <v>588</v>
      </c>
      <c r="D1786" s="21" t="s">
        <v>589</v>
      </c>
      <c r="E1786" s="22" t="s">
        <v>1587</v>
      </c>
      <c r="F1786" s="23">
        <v>0.20399999999999999</v>
      </c>
      <c r="G1786" s="23">
        <v>2.8000000000000001E-2</v>
      </c>
      <c r="H1786" s="24">
        <v>808</v>
      </c>
      <c r="I1786" s="24">
        <v>681</v>
      </c>
      <c r="J1786" s="25">
        <v>0</v>
      </c>
      <c r="K1786" s="25">
        <v>1</v>
      </c>
      <c r="L1786" s="21" t="s">
        <v>6</v>
      </c>
      <c r="M1786" s="21" t="s">
        <v>6</v>
      </c>
      <c r="N1786" s="21">
        <v>0</v>
      </c>
      <c r="O1786" s="21">
        <v>0</v>
      </c>
      <c r="P1786" s="21" t="s">
        <v>6</v>
      </c>
    </row>
    <row r="1787" spans="1:16" x14ac:dyDescent="0.35">
      <c r="A1787" s="21" t="s">
        <v>19</v>
      </c>
      <c r="B1787" s="21" t="s">
        <v>78</v>
      </c>
      <c r="C1787" s="21" t="s">
        <v>590</v>
      </c>
      <c r="D1787" s="21" t="s">
        <v>591</v>
      </c>
      <c r="E1787" s="22" t="s">
        <v>1587</v>
      </c>
      <c r="F1787" s="23">
        <v>0</v>
      </c>
      <c r="G1787" s="23">
        <v>0</v>
      </c>
      <c r="H1787" s="24">
        <v>1207</v>
      </c>
      <c r="I1787" s="24">
        <v>1379</v>
      </c>
      <c r="J1787" s="25">
        <v>0</v>
      </c>
      <c r="K1787" s="25">
        <v>0.4</v>
      </c>
      <c r="L1787" s="21" t="s">
        <v>6</v>
      </c>
      <c r="M1787" s="21" t="s">
        <v>6</v>
      </c>
      <c r="N1787" s="21">
        <v>0</v>
      </c>
      <c r="O1787" s="21">
        <v>0</v>
      </c>
      <c r="P1787" s="21" t="s">
        <v>6</v>
      </c>
    </row>
    <row r="1788" spans="1:16" x14ac:dyDescent="0.35">
      <c r="A1788" s="21" t="s">
        <v>19</v>
      </c>
      <c r="B1788" s="21" t="s">
        <v>81</v>
      </c>
      <c r="C1788" s="21" t="s">
        <v>590</v>
      </c>
      <c r="D1788" s="21" t="s">
        <v>591</v>
      </c>
      <c r="E1788" s="22" t="s">
        <v>1587</v>
      </c>
      <c r="F1788" s="23">
        <v>3.0000000000000001E-3</v>
      </c>
      <c r="G1788" s="23">
        <v>0</v>
      </c>
      <c r="H1788" s="24">
        <v>1221</v>
      </c>
      <c r="I1788" s="24">
        <v>1379</v>
      </c>
      <c r="J1788" s="25">
        <v>0</v>
      </c>
      <c r="K1788" s="25">
        <v>0.4</v>
      </c>
      <c r="L1788" s="21" t="s">
        <v>6</v>
      </c>
      <c r="M1788" s="21" t="s">
        <v>6</v>
      </c>
      <c r="N1788" s="21">
        <v>0</v>
      </c>
      <c r="O1788" s="21">
        <v>0</v>
      </c>
      <c r="P1788" s="21" t="s">
        <v>6</v>
      </c>
    </row>
    <row r="1789" spans="1:16" x14ac:dyDescent="0.35">
      <c r="A1789" s="21" t="s">
        <v>19</v>
      </c>
      <c r="B1789" s="21" t="s">
        <v>82</v>
      </c>
      <c r="C1789" s="21" t="s">
        <v>590</v>
      </c>
      <c r="D1789" s="21" t="s">
        <v>591</v>
      </c>
      <c r="E1789" s="22" t="s">
        <v>1587</v>
      </c>
      <c r="F1789" s="23">
        <v>0.13300000000000001</v>
      </c>
      <c r="G1789" s="23">
        <v>0</v>
      </c>
      <c r="H1789" s="24">
        <v>1262</v>
      </c>
      <c r="I1789" s="24">
        <v>1379</v>
      </c>
      <c r="J1789" s="25">
        <v>0</v>
      </c>
      <c r="K1789" s="25">
        <v>0.4</v>
      </c>
      <c r="L1789" s="21" t="s">
        <v>6</v>
      </c>
      <c r="M1789" s="21" t="s">
        <v>6</v>
      </c>
      <c r="N1789" s="21">
        <v>0</v>
      </c>
      <c r="O1789" s="21">
        <v>0</v>
      </c>
      <c r="P1789" s="21" t="s">
        <v>6</v>
      </c>
    </row>
    <row r="1790" spans="1:16" x14ac:dyDescent="0.35">
      <c r="A1790" s="21" t="s">
        <v>19</v>
      </c>
      <c r="B1790" s="21" t="s">
        <v>83</v>
      </c>
      <c r="C1790" s="21" t="s">
        <v>590</v>
      </c>
      <c r="D1790" s="21" t="s">
        <v>591</v>
      </c>
      <c r="E1790" s="22" t="s">
        <v>1587</v>
      </c>
      <c r="F1790" s="23">
        <v>0.22</v>
      </c>
      <c r="G1790" s="23">
        <v>0</v>
      </c>
      <c r="H1790" s="24">
        <v>1124</v>
      </c>
      <c r="I1790" s="24">
        <v>1379</v>
      </c>
      <c r="J1790" s="25">
        <v>0</v>
      </c>
      <c r="K1790" s="25">
        <v>0.4</v>
      </c>
      <c r="L1790" s="21" t="s">
        <v>6</v>
      </c>
      <c r="M1790" s="21" t="s">
        <v>6</v>
      </c>
      <c r="N1790" s="21">
        <v>0</v>
      </c>
      <c r="O1790" s="21">
        <v>0</v>
      </c>
      <c r="P1790" s="21" t="s">
        <v>6</v>
      </c>
    </row>
    <row r="1791" spans="1:16" x14ac:dyDescent="0.35">
      <c r="A1791" s="21" t="s">
        <v>19</v>
      </c>
      <c r="B1791" s="21" t="s">
        <v>84</v>
      </c>
      <c r="C1791" s="21" t="s">
        <v>590</v>
      </c>
      <c r="D1791" s="21" t="s">
        <v>591</v>
      </c>
      <c r="E1791" s="22" t="s">
        <v>1587</v>
      </c>
      <c r="F1791" s="23">
        <v>0.1</v>
      </c>
      <c r="G1791" s="23">
        <v>0</v>
      </c>
      <c r="H1791" s="24">
        <v>1129</v>
      </c>
      <c r="I1791" s="24">
        <v>1379</v>
      </c>
      <c r="J1791" s="25">
        <v>0</v>
      </c>
      <c r="K1791" s="25">
        <v>0.4</v>
      </c>
      <c r="L1791" s="21" t="s">
        <v>6</v>
      </c>
      <c r="M1791" s="21" t="s">
        <v>6</v>
      </c>
      <c r="N1791" s="21">
        <v>0</v>
      </c>
      <c r="O1791" s="21">
        <v>0</v>
      </c>
      <c r="P1791" s="21" t="s">
        <v>6</v>
      </c>
    </row>
    <row r="1792" spans="1:16" x14ac:dyDescent="0.35">
      <c r="A1792" s="21" t="s">
        <v>19</v>
      </c>
      <c r="B1792" s="21" t="s">
        <v>0</v>
      </c>
      <c r="C1792" s="21" t="s">
        <v>590</v>
      </c>
      <c r="D1792" s="21" t="s">
        <v>591</v>
      </c>
      <c r="E1792" s="22" t="s">
        <v>1587</v>
      </c>
      <c r="F1792" s="23">
        <v>1.1080000000000001</v>
      </c>
      <c r="G1792" s="23">
        <v>2.9000000000000001E-2</v>
      </c>
      <c r="H1792" s="24">
        <v>1148</v>
      </c>
      <c r="I1792" s="24">
        <v>1379</v>
      </c>
      <c r="J1792" s="25">
        <v>0</v>
      </c>
      <c r="K1792" s="25">
        <v>0.4</v>
      </c>
      <c r="L1792" s="21" t="s">
        <v>6</v>
      </c>
      <c r="M1792" s="21" t="s">
        <v>6</v>
      </c>
      <c r="N1792" s="21">
        <v>0</v>
      </c>
      <c r="O1792" s="21">
        <v>0</v>
      </c>
      <c r="P1792" s="21" t="s">
        <v>6</v>
      </c>
    </row>
    <row r="1793" spans="1:16" x14ac:dyDescent="0.35">
      <c r="A1793" s="21" t="s">
        <v>19</v>
      </c>
      <c r="B1793" s="21" t="s">
        <v>1</v>
      </c>
      <c r="C1793" s="21" t="s">
        <v>590</v>
      </c>
      <c r="D1793" s="21" t="s">
        <v>591</v>
      </c>
      <c r="E1793" s="22" t="s">
        <v>1587</v>
      </c>
      <c r="F1793" s="23">
        <v>0.123</v>
      </c>
      <c r="G1793" s="23">
        <v>0.114</v>
      </c>
      <c r="H1793" s="24">
        <v>1198</v>
      </c>
      <c r="I1793" s="24">
        <v>1379</v>
      </c>
      <c r="J1793" s="25">
        <v>0</v>
      </c>
      <c r="K1793" s="25">
        <v>0.4</v>
      </c>
      <c r="L1793" s="21" t="s">
        <v>6</v>
      </c>
      <c r="M1793" s="21" t="s">
        <v>6</v>
      </c>
      <c r="N1793" s="21">
        <v>0</v>
      </c>
      <c r="O1793" s="21">
        <v>0</v>
      </c>
      <c r="P1793" s="21" t="s">
        <v>6</v>
      </c>
    </row>
    <row r="1794" spans="1:16" x14ac:dyDescent="0.35">
      <c r="A1794" s="21" t="s">
        <v>19</v>
      </c>
      <c r="B1794" s="21" t="s">
        <v>78</v>
      </c>
      <c r="C1794" s="21" t="s">
        <v>592</v>
      </c>
      <c r="D1794" s="21" t="s">
        <v>593</v>
      </c>
      <c r="E1794" s="22" t="s">
        <v>1587</v>
      </c>
      <c r="F1794" s="23">
        <v>0</v>
      </c>
      <c r="G1794" s="23">
        <v>0</v>
      </c>
      <c r="H1794" s="24">
        <v>871</v>
      </c>
      <c r="I1794" s="24">
        <v>856</v>
      </c>
      <c r="J1794" s="25">
        <v>0</v>
      </c>
      <c r="K1794" s="25">
        <v>1</v>
      </c>
      <c r="L1794" s="21" t="s">
        <v>6</v>
      </c>
      <c r="M1794" s="21" t="s">
        <v>6</v>
      </c>
      <c r="N1794" s="21">
        <v>0</v>
      </c>
      <c r="O1794" s="21">
        <v>0</v>
      </c>
      <c r="P1794" s="21" t="s">
        <v>6</v>
      </c>
    </row>
    <row r="1795" spans="1:16" x14ac:dyDescent="0.35">
      <c r="A1795" s="21" t="s">
        <v>19</v>
      </c>
      <c r="B1795" s="21" t="s">
        <v>81</v>
      </c>
      <c r="C1795" s="21" t="s">
        <v>592</v>
      </c>
      <c r="D1795" s="21" t="s">
        <v>593</v>
      </c>
      <c r="E1795" s="22" t="s">
        <v>1587</v>
      </c>
      <c r="F1795" s="23">
        <v>4.0000000000000001E-3</v>
      </c>
      <c r="G1795" s="23">
        <v>0</v>
      </c>
      <c r="H1795" s="24">
        <v>936</v>
      </c>
      <c r="I1795" s="24">
        <v>856</v>
      </c>
      <c r="J1795" s="25">
        <v>0</v>
      </c>
      <c r="K1795" s="25">
        <v>1</v>
      </c>
      <c r="L1795" s="21" t="s">
        <v>6</v>
      </c>
      <c r="M1795" s="21" t="s">
        <v>6</v>
      </c>
      <c r="N1795" s="21">
        <v>0</v>
      </c>
      <c r="O1795" s="21">
        <v>0</v>
      </c>
      <c r="P1795" s="21" t="s">
        <v>6</v>
      </c>
    </row>
    <row r="1796" spans="1:16" x14ac:dyDescent="0.35">
      <c r="A1796" s="21" t="s">
        <v>19</v>
      </c>
      <c r="B1796" s="21" t="s">
        <v>82</v>
      </c>
      <c r="C1796" s="21" t="s">
        <v>592</v>
      </c>
      <c r="D1796" s="21" t="s">
        <v>593</v>
      </c>
      <c r="E1796" s="22" t="s">
        <v>1587</v>
      </c>
      <c r="F1796" s="23">
        <v>5.8000000000000003E-2</v>
      </c>
      <c r="G1796" s="23">
        <v>0</v>
      </c>
      <c r="H1796" s="24">
        <v>927</v>
      </c>
      <c r="I1796" s="24">
        <v>856</v>
      </c>
      <c r="J1796" s="25">
        <v>0</v>
      </c>
      <c r="K1796" s="25">
        <v>1</v>
      </c>
      <c r="L1796" s="21" t="s">
        <v>6</v>
      </c>
      <c r="M1796" s="21" t="s">
        <v>6</v>
      </c>
      <c r="N1796" s="21">
        <v>0</v>
      </c>
      <c r="O1796" s="21">
        <v>0</v>
      </c>
      <c r="P1796" s="21" t="s">
        <v>6</v>
      </c>
    </row>
    <row r="1797" spans="1:16" x14ac:dyDescent="0.35">
      <c r="A1797" s="21" t="s">
        <v>19</v>
      </c>
      <c r="B1797" s="21" t="s">
        <v>83</v>
      </c>
      <c r="C1797" s="21" t="s">
        <v>592</v>
      </c>
      <c r="D1797" s="21" t="s">
        <v>593</v>
      </c>
      <c r="E1797" s="22" t="s">
        <v>1587</v>
      </c>
      <c r="F1797" s="23">
        <v>0.19</v>
      </c>
      <c r="G1797" s="23">
        <v>0</v>
      </c>
      <c r="H1797" s="24">
        <v>831</v>
      </c>
      <c r="I1797" s="24">
        <v>856</v>
      </c>
      <c r="J1797" s="25">
        <v>0</v>
      </c>
      <c r="K1797" s="25">
        <v>1</v>
      </c>
      <c r="L1797" s="21" t="s">
        <v>6</v>
      </c>
      <c r="M1797" s="21" t="s">
        <v>6</v>
      </c>
      <c r="N1797" s="21">
        <v>0</v>
      </c>
      <c r="O1797" s="21">
        <v>0</v>
      </c>
      <c r="P1797" s="21" t="s">
        <v>6</v>
      </c>
    </row>
    <row r="1798" spans="1:16" x14ac:dyDescent="0.35">
      <c r="A1798" s="21" t="s">
        <v>19</v>
      </c>
      <c r="B1798" s="21" t="s">
        <v>84</v>
      </c>
      <c r="C1798" s="21" t="s">
        <v>592</v>
      </c>
      <c r="D1798" s="21" t="s">
        <v>593</v>
      </c>
      <c r="E1798" s="22" t="s">
        <v>1587</v>
      </c>
      <c r="F1798" s="23">
        <v>0.16500000000000001</v>
      </c>
      <c r="G1798" s="23">
        <v>0</v>
      </c>
      <c r="H1798" s="24">
        <v>792</v>
      </c>
      <c r="I1798" s="24">
        <v>856</v>
      </c>
      <c r="J1798" s="25">
        <v>0</v>
      </c>
      <c r="K1798" s="25">
        <v>1</v>
      </c>
      <c r="L1798" s="21" t="s">
        <v>6</v>
      </c>
      <c r="M1798" s="21" t="s">
        <v>6</v>
      </c>
      <c r="N1798" s="21">
        <v>0</v>
      </c>
      <c r="O1798" s="21">
        <v>0</v>
      </c>
      <c r="P1798" s="21" t="s">
        <v>6</v>
      </c>
    </row>
    <row r="1799" spans="1:16" x14ac:dyDescent="0.35">
      <c r="A1799" s="21" t="s">
        <v>19</v>
      </c>
      <c r="B1799" s="21" t="s">
        <v>0</v>
      </c>
      <c r="C1799" s="21" t="s">
        <v>592</v>
      </c>
      <c r="D1799" s="21" t="s">
        <v>593</v>
      </c>
      <c r="E1799" s="22" t="s">
        <v>1587</v>
      </c>
      <c r="F1799" s="23">
        <v>0.78800000000000003</v>
      </c>
      <c r="G1799" s="23">
        <v>7.0000000000000001E-3</v>
      </c>
      <c r="H1799" s="24">
        <v>886</v>
      </c>
      <c r="I1799" s="24">
        <v>856</v>
      </c>
      <c r="J1799" s="25">
        <v>0</v>
      </c>
      <c r="K1799" s="25">
        <v>1</v>
      </c>
      <c r="L1799" s="21" t="s">
        <v>6</v>
      </c>
      <c r="M1799" s="21" t="s">
        <v>6</v>
      </c>
      <c r="N1799" s="21">
        <v>0</v>
      </c>
      <c r="O1799" s="21">
        <v>0</v>
      </c>
      <c r="P1799" s="21" t="s">
        <v>6</v>
      </c>
    </row>
    <row r="1800" spans="1:16" x14ac:dyDescent="0.35">
      <c r="A1800" s="21" t="s">
        <v>19</v>
      </c>
      <c r="B1800" s="21" t="s">
        <v>1</v>
      </c>
      <c r="C1800" s="21" t="s">
        <v>592</v>
      </c>
      <c r="D1800" s="21" t="s">
        <v>593</v>
      </c>
      <c r="E1800" s="22" t="s">
        <v>1587</v>
      </c>
      <c r="F1800" s="23">
        <v>0.21199999999999999</v>
      </c>
      <c r="G1800" s="23">
        <v>2.8000000000000001E-2</v>
      </c>
      <c r="H1800" s="24">
        <v>778</v>
      </c>
      <c r="I1800" s="24">
        <v>856</v>
      </c>
      <c r="J1800" s="25">
        <v>0</v>
      </c>
      <c r="K1800" s="25">
        <v>1</v>
      </c>
      <c r="L1800" s="21" t="s">
        <v>6</v>
      </c>
      <c r="M1800" s="21" t="s">
        <v>6</v>
      </c>
      <c r="N1800" s="21">
        <v>0</v>
      </c>
      <c r="O1800" s="21">
        <v>0</v>
      </c>
      <c r="P1800" s="21" t="s">
        <v>6</v>
      </c>
    </row>
    <row r="1801" spans="1:16" x14ac:dyDescent="0.35">
      <c r="A1801" s="21" t="s">
        <v>19</v>
      </c>
      <c r="B1801" s="21" t="s">
        <v>78</v>
      </c>
      <c r="C1801" s="21" t="s">
        <v>594</v>
      </c>
      <c r="D1801" s="21" t="s">
        <v>595</v>
      </c>
      <c r="E1801" s="22" t="s">
        <v>1587</v>
      </c>
      <c r="F1801" s="23">
        <v>0</v>
      </c>
      <c r="G1801" s="23">
        <v>0</v>
      </c>
      <c r="H1801" s="24">
        <v>14979</v>
      </c>
      <c r="I1801" s="24">
        <v>14210</v>
      </c>
      <c r="J1801" s="25">
        <v>2</v>
      </c>
      <c r="K1801" s="25">
        <v>1.5</v>
      </c>
      <c r="L1801" s="21" t="s">
        <v>6</v>
      </c>
      <c r="M1801" s="21" t="s">
        <v>6</v>
      </c>
      <c r="N1801" s="21">
        <v>0</v>
      </c>
      <c r="O1801" s="21">
        <v>0</v>
      </c>
      <c r="P1801" s="21" t="s">
        <v>6</v>
      </c>
    </row>
    <row r="1802" spans="1:16" x14ac:dyDescent="0.35">
      <c r="A1802" s="21" t="s">
        <v>19</v>
      </c>
      <c r="B1802" s="21" t="s">
        <v>81</v>
      </c>
      <c r="C1802" s="21" t="s">
        <v>594</v>
      </c>
      <c r="D1802" s="21" t="s">
        <v>595</v>
      </c>
      <c r="E1802" s="22" t="s">
        <v>1587</v>
      </c>
      <c r="F1802" s="23">
        <v>0</v>
      </c>
      <c r="G1802" s="23">
        <v>0</v>
      </c>
      <c r="H1802" s="24">
        <v>13574</v>
      </c>
      <c r="I1802" s="24">
        <v>14210</v>
      </c>
      <c r="J1802" s="25">
        <v>2</v>
      </c>
      <c r="K1802" s="25">
        <v>1.5</v>
      </c>
      <c r="L1802" s="21" t="s">
        <v>6</v>
      </c>
      <c r="M1802" s="21" t="s">
        <v>6</v>
      </c>
      <c r="N1802" s="21">
        <v>0</v>
      </c>
      <c r="O1802" s="21">
        <v>0</v>
      </c>
      <c r="P1802" s="21" t="s">
        <v>6</v>
      </c>
    </row>
    <row r="1803" spans="1:16" x14ac:dyDescent="0.35">
      <c r="A1803" s="21" t="s">
        <v>19</v>
      </c>
      <c r="B1803" s="21" t="s">
        <v>82</v>
      </c>
      <c r="C1803" s="21" t="s">
        <v>594</v>
      </c>
      <c r="D1803" s="21" t="s">
        <v>595</v>
      </c>
      <c r="E1803" s="22" t="s">
        <v>1587</v>
      </c>
      <c r="F1803" s="23">
        <v>0</v>
      </c>
      <c r="G1803" s="23">
        <v>0</v>
      </c>
      <c r="H1803" s="24">
        <v>14096</v>
      </c>
      <c r="I1803" s="24">
        <v>14210</v>
      </c>
      <c r="J1803" s="25">
        <v>2</v>
      </c>
      <c r="K1803" s="25">
        <v>1.5</v>
      </c>
      <c r="L1803" s="21" t="s">
        <v>6</v>
      </c>
      <c r="M1803" s="21" t="s">
        <v>6</v>
      </c>
      <c r="N1803" s="21">
        <v>0</v>
      </c>
      <c r="O1803" s="21">
        <v>0</v>
      </c>
      <c r="P1803" s="21" t="s">
        <v>6</v>
      </c>
    </row>
    <row r="1804" spans="1:16" x14ac:dyDescent="0.35">
      <c r="A1804" s="21" t="s">
        <v>19</v>
      </c>
      <c r="B1804" s="21" t="s">
        <v>83</v>
      </c>
      <c r="C1804" s="21" t="s">
        <v>594</v>
      </c>
      <c r="D1804" s="21" t="s">
        <v>595</v>
      </c>
      <c r="E1804" s="22" t="s">
        <v>1587</v>
      </c>
      <c r="F1804" s="23">
        <v>0</v>
      </c>
      <c r="G1804" s="23">
        <v>0</v>
      </c>
      <c r="H1804" s="24">
        <v>15109</v>
      </c>
      <c r="I1804" s="24">
        <v>14210</v>
      </c>
      <c r="J1804" s="25">
        <v>2</v>
      </c>
      <c r="K1804" s="25">
        <v>1.5</v>
      </c>
      <c r="L1804" s="21" t="s">
        <v>6</v>
      </c>
      <c r="M1804" s="21" t="s">
        <v>6</v>
      </c>
      <c r="N1804" s="21">
        <v>0</v>
      </c>
      <c r="O1804" s="21">
        <v>0</v>
      </c>
      <c r="P1804" s="21" t="s">
        <v>6</v>
      </c>
    </row>
    <row r="1805" spans="1:16" x14ac:dyDescent="0.35">
      <c r="A1805" s="21" t="s">
        <v>19</v>
      </c>
      <c r="B1805" s="21" t="s">
        <v>84</v>
      </c>
      <c r="C1805" s="21" t="s">
        <v>594</v>
      </c>
      <c r="D1805" s="21" t="s">
        <v>595</v>
      </c>
      <c r="E1805" s="22" t="s">
        <v>1587</v>
      </c>
      <c r="F1805" s="23">
        <v>0</v>
      </c>
      <c r="G1805" s="23">
        <v>9.0999999999999998E-2</v>
      </c>
      <c r="H1805" s="24">
        <v>14844</v>
      </c>
      <c r="I1805" s="24">
        <v>14210</v>
      </c>
      <c r="J1805" s="25">
        <v>2</v>
      </c>
      <c r="K1805" s="25">
        <v>1.5</v>
      </c>
      <c r="L1805" s="21" t="s">
        <v>6</v>
      </c>
      <c r="M1805" s="21" t="s">
        <v>6</v>
      </c>
      <c r="N1805" s="21">
        <v>0</v>
      </c>
      <c r="O1805" s="21">
        <v>0</v>
      </c>
      <c r="P1805" s="21" t="s">
        <v>6</v>
      </c>
    </row>
    <row r="1806" spans="1:16" x14ac:dyDescent="0.35">
      <c r="A1806" s="21" t="s">
        <v>19</v>
      </c>
      <c r="B1806" s="21" t="s">
        <v>0</v>
      </c>
      <c r="C1806" s="21" t="s">
        <v>594</v>
      </c>
      <c r="D1806" s="21" t="s">
        <v>595</v>
      </c>
      <c r="E1806" s="22" t="s">
        <v>1587</v>
      </c>
      <c r="F1806" s="23">
        <v>0</v>
      </c>
      <c r="G1806" s="23">
        <v>0</v>
      </c>
      <c r="H1806" s="24">
        <v>14247</v>
      </c>
      <c r="I1806" s="24">
        <v>14210</v>
      </c>
      <c r="J1806" s="25">
        <v>2</v>
      </c>
      <c r="K1806" s="25">
        <v>1.5</v>
      </c>
      <c r="L1806" s="21" t="s">
        <v>6</v>
      </c>
      <c r="M1806" s="21" t="s">
        <v>6</v>
      </c>
      <c r="N1806" s="21">
        <v>0</v>
      </c>
      <c r="O1806" s="21">
        <v>0</v>
      </c>
      <c r="P1806" s="21" t="s">
        <v>6</v>
      </c>
    </row>
    <row r="1807" spans="1:16" x14ac:dyDescent="0.35">
      <c r="A1807" s="21" t="s">
        <v>19</v>
      </c>
      <c r="B1807" s="21" t="s">
        <v>1</v>
      </c>
      <c r="C1807" s="21" t="s">
        <v>594</v>
      </c>
      <c r="D1807" s="21" t="s">
        <v>595</v>
      </c>
      <c r="E1807" s="22" t="s">
        <v>1587</v>
      </c>
      <c r="F1807" s="23">
        <v>0</v>
      </c>
      <c r="G1807" s="23">
        <v>0</v>
      </c>
      <c r="H1807" s="24">
        <v>14585</v>
      </c>
      <c r="I1807" s="24">
        <v>14210</v>
      </c>
      <c r="J1807" s="25">
        <v>2</v>
      </c>
      <c r="K1807" s="25">
        <v>1.5</v>
      </c>
      <c r="L1807" s="21" t="s">
        <v>6</v>
      </c>
      <c r="M1807" s="21" t="s">
        <v>6</v>
      </c>
      <c r="N1807" s="21">
        <v>0</v>
      </c>
      <c r="O1807" s="21">
        <v>0</v>
      </c>
      <c r="P1807" s="21" t="s">
        <v>6</v>
      </c>
    </row>
    <row r="1808" spans="1:16" x14ac:dyDescent="0.35">
      <c r="A1808" s="21" t="s">
        <v>19</v>
      </c>
      <c r="B1808" s="21" t="s">
        <v>78</v>
      </c>
      <c r="C1808" s="21" t="s">
        <v>596</v>
      </c>
      <c r="D1808" s="21" t="s">
        <v>597</v>
      </c>
      <c r="E1808" s="22" t="s">
        <v>1587</v>
      </c>
      <c r="F1808" s="23">
        <v>0</v>
      </c>
      <c r="G1808" s="23">
        <v>0</v>
      </c>
      <c r="H1808" s="24">
        <v>955</v>
      </c>
      <c r="I1808" s="24">
        <v>912</v>
      </c>
      <c r="J1808" s="25">
        <v>1</v>
      </c>
      <c r="K1808" s="25">
        <v>0.7</v>
      </c>
      <c r="L1808" s="21" t="s">
        <v>6</v>
      </c>
      <c r="M1808" s="21" t="s">
        <v>6</v>
      </c>
      <c r="N1808" s="21">
        <v>0</v>
      </c>
      <c r="O1808" s="21">
        <v>0</v>
      </c>
      <c r="P1808" s="21" t="s">
        <v>6</v>
      </c>
    </row>
    <row r="1809" spans="1:16" x14ac:dyDescent="0.35">
      <c r="A1809" s="21" t="s">
        <v>19</v>
      </c>
      <c r="B1809" s="21" t="s">
        <v>81</v>
      </c>
      <c r="C1809" s="21" t="s">
        <v>596</v>
      </c>
      <c r="D1809" s="21" t="s">
        <v>597</v>
      </c>
      <c r="E1809" s="22" t="s">
        <v>1587</v>
      </c>
      <c r="F1809" s="23">
        <v>0</v>
      </c>
      <c r="G1809" s="23">
        <v>0</v>
      </c>
      <c r="H1809" s="24">
        <v>968</v>
      </c>
      <c r="I1809" s="24">
        <v>912</v>
      </c>
      <c r="J1809" s="25">
        <v>1</v>
      </c>
      <c r="K1809" s="25">
        <v>0.7</v>
      </c>
      <c r="L1809" s="21" t="s">
        <v>6</v>
      </c>
      <c r="M1809" s="21" t="s">
        <v>6</v>
      </c>
      <c r="N1809" s="21">
        <v>0</v>
      </c>
      <c r="O1809" s="21">
        <v>0</v>
      </c>
      <c r="P1809" s="21" t="s">
        <v>6</v>
      </c>
    </row>
    <row r="1810" spans="1:16" x14ac:dyDescent="0.35">
      <c r="A1810" s="21" t="s">
        <v>19</v>
      </c>
      <c r="B1810" s="21" t="s">
        <v>82</v>
      </c>
      <c r="C1810" s="21" t="s">
        <v>596</v>
      </c>
      <c r="D1810" s="21" t="s">
        <v>597</v>
      </c>
      <c r="E1810" s="22" t="s">
        <v>1587</v>
      </c>
      <c r="F1810" s="23">
        <v>0.109</v>
      </c>
      <c r="G1810" s="23">
        <v>0</v>
      </c>
      <c r="H1810" s="24">
        <v>969</v>
      </c>
      <c r="I1810" s="24">
        <v>912</v>
      </c>
      <c r="J1810" s="25">
        <v>1</v>
      </c>
      <c r="K1810" s="25">
        <v>0.7</v>
      </c>
      <c r="L1810" s="21" t="s">
        <v>6</v>
      </c>
      <c r="M1810" s="21" t="s">
        <v>6</v>
      </c>
      <c r="N1810" s="21">
        <v>0</v>
      </c>
      <c r="O1810" s="21">
        <v>0</v>
      </c>
      <c r="P1810" s="21" t="s">
        <v>6</v>
      </c>
    </row>
    <row r="1811" spans="1:16" x14ac:dyDescent="0.35">
      <c r="A1811" s="21" t="s">
        <v>19</v>
      </c>
      <c r="B1811" s="21" t="s">
        <v>83</v>
      </c>
      <c r="C1811" s="21" t="s">
        <v>596</v>
      </c>
      <c r="D1811" s="21" t="s">
        <v>597</v>
      </c>
      <c r="E1811" s="22" t="s">
        <v>1587</v>
      </c>
      <c r="F1811" s="23">
        <v>0.34699999999999998</v>
      </c>
      <c r="G1811" s="23">
        <v>0</v>
      </c>
      <c r="H1811" s="24">
        <v>934</v>
      </c>
      <c r="I1811" s="24">
        <v>912</v>
      </c>
      <c r="J1811" s="25">
        <v>1</v>
      </c>
      <c r="K1811" s="25">
        <v>0.7</v>
      </c>
      <c r="L1811" s="21" t="s">
        <v>6</v>
      </c>
      <c r="M1811" s="21" t="s">
        <v>6</v>
      </c>
      <c r="N1811" s="21">
        <v>0</v>
      </c>
      <c r="O1811" s="21">
        <v>0</v>
      </c>
      <c r="P1811" s="21" t="s">
        <v>6</v>
      </c>
    </row>
    <row r="1812" spans="1:16" x14ac:dyDescent="0.35">
      <c r="A1812" s="21" t="s">
        <v>19</v>
      </c>
      <c r="B1812" s="21" t="s">
        <v>84</v>
      </c>
      <c r="C1812" s="21" t="s">
        <v>596</v>
      </c>
      <c r="D1812" s="21" t="s">
        <v>597</v>
      </c>
      <c r="E1812" s="22" t="s">
        <v>1587</v>
      </c>
      <c r="F1812" s="23">
        <v>0.63100000000000001</v>
      </c>
      <c r="G1812" s="23">
        <v>0</v>
      </c>
      <c r="H1812" s="24">
        <v>944</v>
      </c>
      <c r="I1812" s="24">
        <v>912</v>
      </c>
      <c r="J1812" s="25">
        <v>1</v>
      </c>
      <c r="K1812" s="25">
        <v>0.7</v>
      </c>
      <c r="L1812" s="21" t="s">
        <v>6</v>
      </c>
      <c r="M1812" s="21" t="s">
        <v>6</v>
      </c>
      <c r="N1812" s="21">
        <v>0</v>
      </c>
      <c r="O1812" s="21">
        <v>0</v>
      </c>
      <c r="P1812" s="21" t="s">
        <v>6</v>
      </c>
    </row>
    <row r="1813" spans="1:16" x14ac:dyDescent="0.35">
      <c r="A1813" s="21" t="s">
        <v>19</v>
      </c>
      <c r="B1813" s="21" t="s">
        <v>0</v>
      </c>
      <c r="C1813" s="21" t="s">
        <v>596</v>
      </c>
      <c r="D1813" s="21" t="s">
        <v>597</v>
      </c>
      <c r="E1813" s="22" t="s">
        <v>1587</v>
      </c>
      <c r="F1813" s="23">
        <v>1.492</v>
      </c>
      <c r="G1813" s="23">
        <v>2E-3</v>
      </c>
      <c r="H1813" s="24">
        <v>945</v>
      </c>
      <c r="I1813" s="24">
        <v>912</v>
      </c>
      <c r="J1813" s="25">
        <v>1</v>
      </c>
      <c r="K1813" s="25">
        <v>0.7</v>
      </c>
      <c r="L1813" s="21" t="s">
        <v>6</v>
      </c>
      <c r="M1813" s="21" t="s">
        <v>6</v>
      </c>
      <c r="N1813" s="21">
        <v>0</v>
      </c>
      <c r="O1813" s="21">
        <v>0</v>
      </c>
      <c r="P1813" s="21" t="s">
        <v>6</v>
      </c>
    </row>
    <row r="1814" spans="1:16" x14ac:dyDescent="0.35">
      <c r="A1814" s="21" t="s">
        <v>19</v>
      </c>
      <c r="B1814" s="21" t="s">
        <v>1</v>
      </c>
      <c r="C1814" s="21" t="s">
        <v>596</v>
      </c>
      <c r="D1814" s="21" t="s">
        <v>597</v>
      </c>
      <c r="E1814" s="22" t="s">
        <v>1587</v>
      </c>
      <c r="F1814" s="23">
        <v>0.19700000000000001</v>
      </c>
      <c r="G1814" s="23">
        <v>8.9999999999999993E-3</v>
      </c>
      <c r="H1814" s="24">
        <v>947</v>
      </c>
      <c r="I1814" s="24">
        <v>912</v>
      </c>
      <c r="J1814" s="25">
        <v>1</v>
      </c>
      <c r="K1814" s="25">
        <v>0.7</v>
      </c>
      <c r="L1814" s="21" t="s">
        <v>6</v>
      </c>
      <c r="M1814" s="21" t="s">
        <v>6</v>
      </c>
      <c r="N1814" s="21">
        <v>0</v>
      </c>
      <c r="O1814" s="21">
        <v>0</v>
      </c>
      <c r="P1814" s="21" t="s">
        <v>6</v>
      </c>
    </row>
    <row r="1815" spans="1:16" x14ac:dyDescent="0.35">
      <c r="A1815" s="21" t="s">
        <v>19</v>
      </c>
      <c r="B1815" s="21" t="s">
        <v>78</v>
      </c>
      <c r="C1815" s="21" t="s">
        <v>598</v>
      </c>
      <c r="D1815" s="21" t="s">
        <v>599</v>
      </c>
      <c r="E1815" s="22" t="s">
        <v>1587</v>
      </c>
      <c r="F1815" s="23">
        <v>0</v>
      </c>
      <c r="G1815" s="23">
        <v>0</v>
      </c>
      <c r="H1815" s="24">
        <v>211</v>
      </c>
      <c r="I1815" s="24">
        <v>214</v>
      </c>
      <c r="J1815" s="25">
        <v>2</v>
      </c>
      <c r="K1815" s="25">
        <v>0.5</v>
      </c>
      <c r="L1815" s="21" t="s">
        <v>6</v>
      </c>
      <c r="M1815" s="21" t="s">
        <v>6</v>
      </c>
      <c r="N1815" s="21">
        <v>0</v>
      </c>
      <c r="O1815" s="21">
        <v>0</v>
      </c>
      <c r="P1815" s="21" t="s">
        <v>6</v>
      </c>
    </row>
    <row r="1816" spans="1:16" x14ac:dyDescent="0.35">
      <c r="A1816" s="21" t="s">
        <v>19</v>
      </c>
      <c r="B1816" s="21" t="s">
        <v>81</v>
      </c>
      <c r="C1816" s="21" t="s">
        <v>598</v>
      </c>
      <c r="D1816" s="21" t="s">
        <v>599</v>
      </c>
      <c r="E1816" s="22" t="s">
        <v>1587</v>
      </c>
      <c r="F1816" s="23">
        <v>0</v>
      </c>
      <c r="G1816" s="23">
        <v>0</v>
      </c>
      <c r="H1816" s="24">
        <v>212</v>
      </c>
      <c r="I1816" s="24">
        <v>214</v>
      </c>
      <c r="J1816" s="25">
        <v>2</v>
      </c>
      <c r="K1816" s="25">
        <v>0.5</v>
      </c>
      <c r="L1816" s="21" t="s">
        <v>6</v>
      </c>
      <c r="M1816" s="21" t="s">
        <v>6</v>
      </c>
      <c r="N1816" s="21">
        <v>0</v>
      </c>
      <c r="O1816" s="21">
        <v>0</v>
      </c>
      <c r="P1816" s="21" t="s">
        <v>6</v>
      </c>
    </row>
    <row r="1817" spans="1:16" x14ac:dyDescent="0.35">
      <c r="A1817" s="21" t="s">
        <v>19</v>
      </c>
      <c r="B1817" s="21" t="s">
        <v>82</v>
      </c>
      <c r="C1817" s="21" t="s">
        <v>598</v>
      </c>
      <c r="D1817" s="21" t="s">
        <v>599</v>
      </c>
      <c r="E1817" s="22" t="s">
        <v>1587</v>
      </c>
      <c r="F1817" s="23">
        <v>2.1999999999999999E-2</v>
      </c>
      <c r="G1817" s="23">
        <v>0</v>
      </c>
      <c r="H1817" s="24">
        <v>216</v>
      </c>
      <c r="I1817" s="24">
        <v>214</v>
      </c>
      <c r="J1817" s="25">
        <v>2</v>
      </c>
      <c r="K1817" s="25">
        <v>0.5</v>
      </c>
      <c r="L1817" s="21" t="s">
        <v>6</v>
      </c>
      <c r="M1817" s="21" t="s">
        <v>6</v>
      </c>
      <c r="N1817" s="21">
        <v>0</v>
      </c>
      <c r="O1817" s="21">
        <v>0</v>
      </c>
      <c r="P1817" s="21" t="s">
        <v>6</v>
      </c>
    </row>
    <row r="1818" spans="1:16" x14ac:dyDescent="0.35">
      <c r="A1818" s="21" t="s">
        <v>19</v>
      </c>
      <c r="B1818" s="21" t="s">
        <v>83</v>
      </c>
      <c r="C1818" s="21" t="s">
        <v>598</v>
      </c>
      <c r="D1818" s="21" t="s">
        <v>599</v>
      </c>
      <c r="E1818" s="22" t="s">
        <v>1587</v>
      </c>
      <c r="F1818" s="23">
        <v>0.29499999999999998</v>
      </c>
      <c r="G1818" s="23">
        <v>0</v>
      </c>
      <c r="H1818" s="24">
        <v>150</v>
      </c>
      <c r="I1818" s="24">
        <v>214</v>
      </c>
      <c r="J1818" s="25">
        <v>2</v>
      </c>
      <c r="K1818" s="25">
        <v>0.5</v>
      </c>
      <c r="L1818" s="21" t="s">
        <v>6</v>
      </c>
      <c r="M1818" s="21" t="s">
        <v>6</v>
      </c>
      <c r="N1818" s="21">
        <v>0</v>
      </c>
      <c r="O1818" s="21">
        <v>0</v>
      </c>
      <c r="P1818" s="21" t="s">
        <v>6</v>
      </c>
    </row>
    <row r="1819" spans="1:16" x14ac:dyDescent="0.35">
      <c r="A1819" s="21" t="s">
        <v>19</v>
      </c>
      <c r="B1819" s="21" t="s">
        <v>84</v>
      </c>
      <c r="C1819" s="21" t="s">
        <v>598</v>
      </c>
      <c r="D1819" s="21" t="s">
        <v>599</v>
      </c>
      <c r="E1819" s="22" t="s">
        <v>1587</v>
      </c>
      <c r="F1819" s="23">
        <v>0.66900000000000004</v>
      </c>
      <c r="G1819" s="23">
        <v>0</v>
      </c>
      <c r="H1819" s="24">
        <v>151</v>
      </c>
      <c r="I1819" s="24">
        <v>214</v>
      </c>
      <c r="J1819" s="25">
        <v>2</v>
      </c>
      <c r="K1819" s="25">
        <v>0.5</v>
      </c>
      <c r="L1819" s="21" t="s">
        <v>6</v>
      </c>
      <c r="M1819" s="21" t="s">
        <v>6</v>
      </c>
      <c r="N1819" s="21">
        <v>0</v>
      </c>
      <c r="O1819" s="21">
        <v>0</v>
      </c>
      <c r="P1819" s="21" t="s">
        <v>6</v>
      </c>
    </row>
    <row r="1820" spans="1:16" x14ac:dyDescent="0.35">
      <c r="A1820" s="21" t="s">
        <v>19</v>
      </c>
      <c r="B1820" s="21" t="s">
        <v>0</v>
      </c>
      <c r="C1820" s="21" t="s">
        <v>598</v>
      </c>
      <c r="D1820" s="21" t="s">
        <v>599</v>
      </c>
      <c r="E1820" s="22" t="s">
        <v>1587</v>
      </c>
      <c r="F1820" s="23">
        <v>1.115</v>
      </c>
      <c r="G1820" s="23">
        <v>8.9999999999999993E-3</v>
      </c>
      <c r="H1820" s="24">
        <v>152</v>
      </c>
      <c r="I1820" s="24">
        <v>214</v>
      </c>
      <c r="J1820" s="25">
        <v>2</v>
      </c>
      <c r="K1820" s="25">
        <v>0.5</v>
      </c>
      <c r="L1820" s="21" t="s">
        <v>6</v>
      </c>
      <c r="M1820" s="21" t="s">
        <v>6</v>
      </c>
      <c r="N1820" s="21">
        <v>0</v>
      </c>
      <c r="O1820" s="21">
        <v>0</v>
      </c>
      <c r="P1820" s="21" t="s">
        <v>6</v>
      </c>
    </row>
    <row r="1821" spans="1:16" x14ac:dyDescent="0.35">
      <c r="A1821" s="21" t="s">
        <v>19</v>
      </c>
      <c r="B1821" s="21" t="s">
        <v>1</v>
      </c>
      <c r="C1821" s="21" t="s">
        <v>598</v>
      </c>
      <c r="D1821" s="21" t="s">
        <v>599</v>
      </c>
      <c r="E1821" s="22" t="s">
        <v>1587</v>
      </c>
      <c r="F1821" s="23">
        <v>2.8010000000000002</v>
      </c>
      <c r="G1821" s="23">
        <v>3.6999999999999998E-2</v>
      </c>
      <c r="H1821" s="24">
        <v>154</v>
      </c>
      <c r="I1821" s="24">
        <v>214</v>
      </c>
      <c r="J1821" s="25">
        <v>2</v>
      </c>
      <c r="K1821" s="25">
        <v>0.5</v>
      </c>
      <c r="L1821" s="21" t="s">
        <v>6</v>
      </c>
      <c r="M1821" s="21" t="s">
        <v>6</v>
      </c>
      <c r="N1821" s="21">
        <v>0</v>
      </c>
      <c r="O1821" s="21">
        <v>0</v>
      </c>
      <c r="P1821" s="21" t="s">
        <v>6</v>
      </c>
    </row>
    <row r="1822" spans="1:16" x14ac:dyDescent="0.35">
      <c r="A1822" s="21" t="s">
        <v>19</v>
      </c>
      <c r="B1822" s="21" t="s">
        <v>78</v>
      </c>
      <c r="C1822" s="21" t="s">
        <v>600</v>
      </c>
      <c r="D1822" s="21" t="s">
        <v>601</v>
      </c>
      <c r="E1822" s="22" t="s">
        <v>1587</v>
      </c>
      <c r="F1822" s="23">
        <v>0</v>
      </c>
      <c r="G1822" s="23">
        <v>0</v>
      </c>
      <c r="H1822" s="24">
        <v>7903</v>
      </c>
      <c r="I1822" s="24">
        <v>7700</v>
      </c>
      <c r="J1822" s="25">
        <v>0</v>
      </c>
      <c r="K1822" s="25">
        <v>0.5</v>
      </c>
      <c r="L1822" s="21" t="s">
        <v>6</v>
      </c>
      <c r="M1822" s="21" t="s">
        <v>6</v>
      </c>
      <c r="N1822" s="21">
        <v>0</v>
      </c>
      <c r="O1822" s="21">
        <v>0</v>
      </c>
      <c r="P1822" s="21" t="s">
        <v>6</v>
      </c>
    </row>
    <row r="1823" spans="1:16" x14ac:dyDescent="0.35">
      <c r="A1823" s="21" t="s">
        <v>19</v>
      </c>
      <c r="B1823" s="21" t="s">
        <v>81</v>
      </c>
      <c r="C1823" s="21" t="s">
        <v>600</v>
      </c>
      <c r="D1823" s="21" t="s">
        <v>601</v>
      </c>
      <c r="E1823" s="22" t="s">
        <v>1587</v>
      </c>
      <c r="F1823" s="23">
        <v>1.7000000000000001E-2</v>
      </c>
      <c r="G1823" s="23">
        <v>0</v>
      </c>
      <c r="H1823" s="24">
        <v>7961</v>
      </c>
      <c r="I1823" s="24">
        <v>7700</v>
      </c>
      <c r="J1823" s="25">
        <v>0</v>
      </c>
      <c r="K1823" s="25">
        <v>0.5</v>
      </c>
      <c r="L1823" s="21" t="s">
        <v>6</v>
      </c>
      <c r="M1823" s="21" t="s">
        <v>6</v>
      </c>
      <c r="N1823" s="21">
        <v>0</v>
      </c>
      <c r="O1823" s="21">
        <v>0</v>
      </c>
      <c r="P1823" s="21" t="s">
        <v>6</v>
      </c>
    </row>
    <row r="1824" spans="1:16" x14ac:dyDescent="0.35">
      <c r="A1824" s="21" t="s">
        <v>19</v>
      </c>
      <c r="B1824" s="21" t="s">
        <v>82</v>
      </c>
      <c r="C1824" s="21" t="s">
        <v>600</v>
      </c>
      <c r="D1824" s="21" t="s">
        <v>601</v>
      </c>
      <c r="E1824" s="22" t="s">
        <v>1587</v>
      </c>
      <c r="F1824" s="23">
        <v>0.16</v>
      </c>
      <c r="G1824" s="23">
        <v>0</v>
      </c>
      <c r="H1824" s="24">
        <v>8060</v>
      </c>
      <c r="I1824" s="24">
        <v>7700</v>
      </c>
      <c r="J1824" s="25">
        <v>0</v>
      </c>
      <c r="K1824" s="25">
        <v>0.5</v>
      </c>
      <c r="L1824" s="21" t="s">
        <v>6</v>
      </c>
      <c r="M1824" s="21" t="s">
        <v>6</v>
      </c>
      <c r="N1824" s="21">
        <v>0</v>
      </c>
      <c r="O1824" s="21">
        <v>0</v>
      </c>
      <c r="P1824" s="21" t="s">
        <v>6</v>
      </c>
    </row>
    <row r="1825" spans="1:16" x14ac:dyDescent="0.35">
      <c r="A1825" s="21" t="s">
        <v>19</v>
      </c>
      <c r="B1825" s="21" t="s">
        <v>83</v>
      </c>
      <c r="C1825" s="21" t="s">
        <v>600</v>
      </c>
      <c r="D1825" s="21" t="s">
        <v>601</v>
      </c>
      <c r="E1825" s="22" t="s">
        <v>1587</v>
      </c>
      <c r="F1825" s="23">
        <v>0.13</v>
      </c>
      <c r="G1825" s="23">
        <v>0</v>
      </c>
      <c r="H1825" s="24">
        <v>7959</v>
      </c>
      <c r="I1825" s="24">
        <v>7700</v>
      </c>
      <c r="J1825" s="25">
        <v>0</v>
      </c>
      <c r="K1825" s="25">
        <v>0.5</v>
      </c>
      <c r="L1825" s="21" t="s">
        <v>6</v>
      </c>
      <c r="M1825" s="21" t="s">
        <v>6</v>
      </c>
      <c r="N1825" s="21">
        <v>0</v>
      </c>
      <c r="O1825" s="21">
        <v>0</v>
      </c>
      <c r="P1825" s="21" t="s">
        <v>6</v>
      </c>
    </row>
    <row r="1826" spans="1:16" x14ac:dyDescent="0.35">
      <c r="A1826" s="21" t="s">
        <v>19</v>
      </c>
      <c r="B1826" s="21" t="s">
        <v>84</v>
      </c>
      <c r="C1826" s="21" t="s">
        <v>600</v>
      </c>
      <c r="D1826" s="21" t="s">
        <v>601</v>
      </c>
      <c r="E1826" s="22" t="s">
        <v>1587</v>
      </c>
      <c r="F1826" s="23">
        <v>0.56899999999999995</v>
      </c>
      <c r="G1826" s="23">
        <v>0</v>
      </c>
      <c r="H1826" s="24">
        <v>8046</v>
      </c>
      <c r="I1826" s="24">
        <v>7700</v>
      </c>
      <c r="J1826" s="25">
        <v>0</v>
      </c>
      <c r="K1826" s="25">
        <v>0.5</v>
      </c>
      <c r="L1826" s="21" t="s">
        <v>6</v>
      </c>
      <c r="M1826" s="21" t="s">
        <v>6</v>
      </c>
      <c r="N1826" s="21">
        <v>0</v>
      </c>
      <c r="O1826" s="21">
        <v>0</v>
      </c>
      <c r="P1826" s="21" t="s">
        <v>6</v>
      </c>
    </row>
    <row r="1827" spans="1:16" x14ac:dyDescent="0.35">
      <c r="A1827" s="21" t="s">
        <v>19</v>
      </c>
      <c r="B1827" s="21" t="s">
        <v>0</v>
      </c>
      <c r="C1827" s="21" t="s">
        <v>600</v>
      </c>
      <c r="D1827" s="21" t="s">
        <v>601</v>
      </c>
      <c r="E1827" s="22" t="s">
        <v>1587</v>
      </c>
      <c r="F1827" s="23">
        <v>0.68</v>
      </c>
      <c r="G1827" s="23">
        <v>2.9000000000000001E-2</v>
      </c>
      <c r="H1827" s="24">
        <v>8031</v>
      </c>
      <c r="I1827" s="24">
        <v>7700</v>
      </c>
      <c r="J1827" s="25">
        <v>0</v>
      </c>
      <c r="K1827" s="25">
        <v>0.5</v>
      </c>
      <c r="L1827" s="21" t="s">
        <v>6</v>
      </c>
      <c r="M1827" s="21" t="s">
        <v>6</v>
      </c>
      <c r="N1827" s="21">
        <v>0</v>
      </c>
      <c r="O1827" s="21">
        <v>0</v>
      </c>
      <c r="P1827" s="21" t="s">
        <v>6</v>
      </c>
    </row>
    <row r="1828" spans="1:16" x14ac:dyDescent="0.35">
      <c r="A1828" s="21" t="s">
        <v>19</v>
      </c>
      <c r="B1828" s="21" t="s">
        <v>1</v>
      </c>
      <c r="C1828" s="21" t="s">
        <v>600</v>
      </c>
      <c r="D1828" s="21" t="s">
        <v>601</v>
      </c>
      <c r="E1828" s="22" t="s">
        <v>1587</v>
      </c>
      <c r="F1828" s="23">
        <v>0.27300000000000002</v>
      </c>
      <c r="G1828" s="23">
        <v>0.11799999999999999</v>
      </c>
      <c r="H1828" s="24">
        <v>8138</v>
      </c>
      <c r="I1828" s="24">
        <v>7700</v>
      </c>
      <c r="J1828" s="25">
        <v>0</v>
      </c>
      <c r="K1828" s="25">
        <v>0.5</v>
      </c>
      <c r="L1828" s="21" t="s">
        <v>6</v>
      </c>
      <c r="M1828" s="21" t="s">
        <v>6</v>
      </c>
      <c r="N1828" s="21">
        <v>0</v>
      </c>
      <c r="O1828" s="21">
        <v>0</v>
      </c>
      <c r="P1828" s="21" t="s">
        <v>6</v>
      </c>
    </row>
    <row r="1829" spans="1:16" x14ac:dyDescent="0.35">
      <c r="A1829" s="21" t="s">
        <v>19</v>
      </c>
      <c r="B1829" s="21" t="s">
        <v>78</v>
      </c>
      <c r="C1829" s="21" t="s">
        <v>602</v>
      </c>
      <c r="D1829" s="21" t="s">
        <v>603</v>
      </c>
      <c r="E1829" s="22" t="s">
        <v>1589</v>
      </c>
      <c r="F1829" s="23">
        <v>0</v>
      </c>
      <c r="G1829" s="23">
        <v>0</v>
      </c>
      <c r="H1829" s="24">
        <v>15252</v>
      </c>
      <c r="I1829" s="24">
        <v>15473</v>
      </c>
      <c r="J1829" s="25">
        <v>0</v>
      </c>
      <c r="K1829" s="25">
        <v>0.25</v>
      </c>
      <c r="L1829" s="21" t="s">
        <v>6</v>
      </c>
      <c r="M1829" s="21" t="s">
        <v>6</v>
      </c>
      <c r="N1829" s="21">
        <v>0</v>
      </c>
      <c r="O1829" s="21">
        <v>0</v>
      </c>
      <c r="P1829" s="21" t="s">
        <v>6</v>
      </c>
    </row>
    <row r="1830" spans="1:16" x14ac:dyDescent="0.35">
      <c r="A1830" s="21" t="s">
        <v>19</v>
      </c>
      <c r="B1830" s="21" t="s">
        <v>81</v>
      </c>
      <c r="C1830" s="21" t="s">
        <v>602</v>
      </c>
      <c r="D1830" s="21" t="s">
        <v>603</v>
      </c>
      <c r="E1830" s="22" t="s">
        <v>1589</v>
      </c>
      <c r="F1830" s="23">
        <v>0.01</v>
      </c>
      <c r="G1830" s="23">
        <v>0</v>
      </c>
      <c r="H1830" s="24">
        <v>12636</v>
      </c>
      <c r="I1830" s="24">
        <v>15473</v>
      </c>
      <c r="J1830" s="25">
        <v>0</v>
      </c>
      <c r="K1830" s="25">
        <v>0.25</v>
      </c>
      <c r="L1830" s="21" t="s">
        <v>6</v>
      </c>
      <c r="M1830" s="21" t="s">
        <v>6</v>
      </c>
      <c r="N1830" s="21">
        <v>0</v>
      </c>
      <c r="O1830" s="21">
        <v>0</v>
      </c>
      <c r="P1830" s="21" t="s">
        <v>6</v>
      </c>
    </row>
    <row r="1831" spans="1:16" x14ac:dyDescent="0.35">
      <c r="A1831" s="21" t="s">
        <v>19</v>
      </c>
      <c r="B1831" s="21" t="s">
        <v>82</v>
      </c>
      <c r="C1831" s="21" t="s">
        <v>602</v>
      </c>
      <c r="D1831" s="21" t="s">
        <v>603</v>
      </c>
      <c r="E1831" s="22" t="s">
        <v>1589</v>
      </c>
      <c r="F1831" s="23">
        <v>-8.0000000000000002E-3</v>
      </c>
      <c r="G1831" s="23">
        <v>0</v>
      </c>
      <c r="H1831" s="24">
        <v>12424</v>
      </c>
      <c r="I1831" s="24">
        <v>15473</v>
      </c>
      <c r="J1831" s="25">
        <v>0</v>
      </c>
      <c r="K1831" s="25">
        <v>0.25</v>
      </c>
      <c r="L1831" s="21" t="s">
        <v>6</v>
      </c>
      <c r="M1831" s="21" t="s">
        <v>6</v>
      </c>
      <c r="N1831" s="21">
        <v>0</v>
      </c>
      <c r="O1831" s="21">
        <v>0</v>
      </c>
      <c r="P1831" s="21" t="s">
        <v>6</v>
      </c>
    </row>
    <row r="1832" spans="1:16" x14ac:dyDescent="0.35">
      <c r="A1832" s="21" t="s">
        <v>19</v>
      </c>
      <c r="B1832" s="21" t="s">
        <v>83</v>
      </c>
      <c r="C1832" s="21" t="s">
        <v>602</v>
      </c>
      <c r="D1832" s="21" t="s">
        <v>603</v>
      </c>
      <c r="E1832" s="22" t="s">
        <v>1589</v>
      </c>
      <c r="F1832" s="23">
        <v>-1E-3</v>
      </c>
      <c r="G1832" s="23">
        <v>0</v>
      </c>
      <c r="H1832" s="24">
        <v>10458</v>
      </c>
      <c r="I1832" s="24">
        <v>15473</v>
      </c>
      <c r="J1832" s="25">
        <v>0</v>
      </c>
      <c r="K1832" s="25">
        <v>0.25</v>
      </c>
      <c r="L1832" s="21" t="s">
        <v>6</v>
      </c>
      <c r="M1832" s="21" t="s">
        <v>6</v>
      </c>
      <c r="N1832" s="21">
        <v>0</v>
      </c>
      <c r="O1832" s="21">
        <v>0</v>
      </c>
      <c r="P1832" s="21" t="s">
        <v>6</v>
      </c>
    </row>
    <row r="1833" spans="1:16" x14ac:dyDescent="0.35">
      <c r="A1833" s="21" t="s">
        <v>19</v>
      </c>
      <c r="B1833" s="21" t="s">
        <v>84</v>
      </c>
      <c r="C1833" s="21" t="s">
        <v>602</v>
      </c>
      <c r="D1833" s="21" t="s">
        <v>603</v>
      </c>
      <c r="E1833" s="22" t="s">
        <v>1589</v>
      </c>
      <c r="F1833" s="23">
        <v>2.1760000000000002</v>
      </c>
      <c r="G1833" s="23">
        <v>0</v>
      </c>
      <c r="H1833" s="24">
        <v>9782</v>
      </c>
      <c r="I1833" s="24">
        <v>15473</v>
      </c>
      <c r="J1833" s="25">
        <v>0</v>
      </c>
      <c r="K1833" s="25">
        <v>0.25</v>
      </c>
      <c r="L1833" s="21" t="s">
        <v>6</v>
      </c>
      <c r="M1833" s="21" t="s">
        <v>6</v>
      </c>
      <c r="N1833" s="21">
        <v>0</v>
      </c>
      <c r="O1833" s="21">
        <v>0</v>
      </c>
      <c r="P1833" s="21" t="s">
        <v>6</v>
      </c>
    </row>
    <row r="1834" spans="1:16" x14ac:dyDescent="0.35">
      <c r="A1834" s="21" t="s">
        <v>19</v>
      </c>
      <c r="B1834" s="21" t="s">
        <v>0</v>
      </c>
      <c r="C1834" s="21" t="s">
        <v>602</v>
      </c>
      <c r="D1834" s="21" t="s">
        <v>603</v>
      </c>
      <c r="E1834" s="22" t="s">
        <v>1589</v>
      </c>
      <c r="F1834" s="23">
        <v>1.806</v>
      </c>
      <c r="G1834" s="23">
        <v>0</v>
      </c>
      <c r="H1834" s="24">
        <v>9916</v>
      </c>
      <c r="I1834" s="24">
        <v>15473</v>
      </c>
      <c r="J1834" s="25">
        <v>0</v>
      </c>
      <c r="K1834" s="25">
        <v>0.25</v>
      </c>
      <c r="L1834" s="21" t="s">
        <v>6</v>
      </c>
      <c r="M1834" s="21" t="s">
        <v>6</v>
      </c>
      <c r="N1834" s="21">
        <v>0</v>
      </c>
      <c r="O1834" s="21">
        <v>0</v>
      </c>
      <c r="P1834" s="21" t="s">
        <v>6</v>
      </c>
    </row>
    <row r="1835" spans="1:16" x14ac:dyDescent="0.35">
      <c r="A1835" s="21" t="s">
        <v>19</v>
      </c>
      <c r="B1835" s="21" t="s">
        <v>1</v>
      </c>
      <c r="C1835" s="21" t="s">
        <v>602</v>
      </c>
      <c r="D1835" s="21" t="s">
        <v>603</v>
      </c>
      <c r="E1835" s="22" t="s">
        <v>1589</v>
      </c>
      <c r="F1835" s="23">
        <v>0.215</v>
      </c>
      <c r="G1835" s="23">
        <v>6.5000000000000002E-2</v>
      </c>
      <c r="H1835" s="24">
        <v>13122</v>
      </c>
      <c r="I1835" s="24">
        <v>15473</v>
      </c>
      <c r="J1835" s="25">
        <v>0</v>
      </c>
      <c r="K1835" s="25">
        <v>0.25</v>
      </c>
      <c r="L1835" s="21" t="s">
        <v>6</v>
      </c>
      <c r="M1835" s="21" t="s">
        <v>6</v>
      </c>
      <c r="N1835" s="21">
        <v>0</v>
      </c>
      <c r="O1835" s="21">
        <v>0</v>
      </c>
      <c r="P1835" s="21" t="s">
        <v>6</v>
      </c>
    </row>
    <row r="1836" spans="1:16" x14ac:dyDescent="0.35">
      <c r="A1836" s="21" t="s">
        <v>19</v>
      </c>
      <c r="B1836" s="21" t="s">
        <v>78</v>
      </c>
      <c r="C1836" s="21" t="s">
        <v>604</v>
      </c>
      <c r="D1836" s="21" t="s">
        <v>605</v>
      </c>
      <c r="E1836" s="22" t="s">
        <v>1587</v>
      </c>
      <c r="F1836" s="23">
        <v>0</v>
      </c>
      <c r="G1836" s="23">
        <v>0</v>
      </c>
      <c r="H1836" s="24">
        <v>4935</v>
      </c>
      <c r="I1836" s="24">
        <v>13007</v>
      </c>
      <c r="J1836" s="25">
        <v>5</v>
      </c>
      <c r="K1836" s="25">
        <v>0.25</v>
      </c>
      <c r="L1836" s="21" t="s">
        <v>6</v>
      </c>
      <c r="M1836" s="21" t="s">
        <v>6</v>
      </c>
      <c r="N1836" s="21">
        <v>0</v>
      </c>
      <c r="O1836" s="21">
        <v>0</v>
      </c>
      <c r="P1836" s="21" t="s">
        <v>6</v>
      </c>
    </row>
    <row r="1837" spans="1:16" x14ac:dyDescent="0.35">
      <c r="A1837" s="21" t="s">
        <v>19</v>
      </c>
      <c r="B1837" s="21" t="s">
        <v>81</v>
      </c>
      <c r="C1837" s="21" t="s">
        <v>604</v>
      </c>
      <c r="D1837" s="21" t="s">
        <v>605</v>
      </c>
      <c r="E1837" s="22" t="s">
        <v>1587</v>
      </c>
      <c r="F1837" s="23">
        <v>0</v>
      </c>
      <c r="G1837" s="23">
        <v>0</v>
      </c>
      <c r="H1837" s="24">
        <v>5045</v>
      </c>
      <c r="I1837" s="24">
        <v>13007</v>
      </c>
      <c r="J1837" s="25">
        <v>5</v>
      </c>
      <c r="K1837" s="25">
        <v>0.25</v>
      </c>
      <c r="L1837" s="21" t="s">
        <v>6</v>
      </c>
      <c r="M1837" s="21" t="s">
        <v>6</v>
      </c>
      <c r="N1837" s="21">
        <v>0</v>
      </c>
      <c r="O1837" s="21">
        <v>0</v>
      </c>
      <c r="P1837" s="21" t="s">
        <v>6</v>
      </c>
    </row>
    <row r="1838" spans="1:16" x14ac:dyDescent="0.35">
      <c r="A1838" s="21" t="s">
        <v>19</v>
      </c>
      <c r="B1838" s="21" t="s">
        <v>82</v>
      </c>
      <c r="C1838" s="21" t="s">
        <v>604</v>
      </c>
      <c r="D1838" s="21" t="s">
        <v>605</v>
      </c>
      <c r="E1838" s="22" t="s">
        <v>1587</v>
      </c>
      <c r="F1838" s="23">
        <v>6.5000000000000002E-2</v>
      </c>
      <c r="G1838" s="23">
        <v>0</v>
      </c>
      <c r="H1838" s="24">
        <v>5058</v>
      </c>
      <c r="I1838" s="24">
        <v>13007</v>
      </c>
      <c r="J1838" s="25">
        <v>5</v>
      </c>
      <c r="K1838" s="25">
        <v>0.25</v>
      </c>
      <c r="L1838" s="21" t="s">
        <v>6</v>
      </c>
      <c r="M1838" s="21" t="s">
        <v>6</v>
      </c>
      <c r="N1838" s="21">
        <v>0</v>
      </c>
      <c r="O1838" s="21">
        <v>0</v>
      </c>
      <c r="P1838" s="21" t="s">
        <v>6</v>
      </c>
    </row>
    <row r="1839" spans="1:16" x14ac:dyDescent="0.35">
      <c r="A1839" s="21" t="s">
        <v>19</v>
      </c>
      <c r="B1839" s="21" t="s">
        <v>83</v>
      </c>
      <c r="C1839" s="21" t="s">
        <v>604</v>
      </c>
      <c r="D1839" s="21" t="s">
        <v>605</v>
      </c>
      <c r="E1839" s="22" t="s">
        <v>1587</v>
      </c>
      <c r="F1839" s="23">
        <v>8.7999999999999995E-2</v>
      </c>
      <c r="G1839" s="23">
        <v>0</v>
      </c>
      <c r="H1839" s="24">
        <v>6310</v>
      </c>
      <c r="I1839" s="24">
        <v>13007</v>
      </c>
      <c r="J1839" s="25">
        <v>5</v>
      </c>
      <c r="K1839" s="25">
        <v>0.25</v>
      </c>
      <c r="L1839" s="21" t="s">
        <v>6</v>
      </c>
      <c r="M1839" s="21" t="s">
        <v>6</v>
      </c>
      <c r="N1839" s="21">
        <v>0</v>
      </c>
      <c r="O1839" s="21">
        <v>0</v>
      </c>
      <c r="P1839" s="21" t="s">
        <v>6</v>
      </c>
    </row>
    <row r="1840" spans="1:16" x14ac:dyDescent="0.35">
      <c r="A1840" s="21" t="s">
        <v>19</v>
      </c>
      <c r="B1840" s="21" t="s">
        <v>84</v>
      </c>
      <c r="C1840" s="21" t="s">
        <v>604</v>
      </c>
      <c r="D1840" s="21" t="s">
        <v>605</v>
      </c>
      <c r="E1840" s="22" t="s">
        <v>1587</v>
      </c>
      <c r="F1840" s="23">
        <v>0.71799999999999997</v>
      </c>
      <c r="G1840" s="23">
        <v>0</v>
      </c>
      <c r="H1840" s="24">
        <v>6913</v>
      </c>
      <c r="I1840" s="24">
        <v>13007</v>
      </c>
      <c r="J1840" s="25">
        <v>5</v>
      </c>
      <c r="K1840" s="25">
        <v>0.25</v>
      </c>
      <c r="L1840" s="21" t="s">
        <v>6</v>
      </c>
      <c r="M1840" s="21" t="s">
        <v>6</v>
      </c>
      <c r="N1840" s="21">
        <v>0</v>
      </c>
      <c r="O1840" s="21">
        <v>0</v>
      </c>
      <c r="P1840" s="21" t="s">
        <v>6</v>
      </c>
    </row>
    <row r="1841" spans="1:16" x14ac:dyDescent="0.35">
      <c r="A1841" s="21" t="s">
        <v>19</v>
      </c>
      <c r="B1841" s="21" t="s">
        <v>0</v>
      </c>
      <c r="C1841" s="21" t="s">
        <v>604</v>
      </c>
      <c r="D1841" s="21" t="s">
        <v>605</v>
      </c>
      <c r="E1841" s="22" t="s">
        <v>1587</v>
      </c>
      <c r="F1841" s="23">
        <v>1.66</v>
      </c>
      <c r="G1841" s="23">
        <v>8.9999999999999993E-3</v>
      </c>
      <c r="H1841" s="24">
        <v>7631</v>
      </c>
      <c r="I1841" s="24">
        <v>13007</v>
      </c>
      <c r="J1841" s="25">
        <v>5</v>
      </c>
      <c r="K1841" s="25">
        <v>0.25</v>
      </c>
      <c r="L1841" s="21" t="s">
        <v>6</v>
      </c>
      <c r="M1841" s="21" t="s">
        <v>6</v>
      </c>
      <c r="N1841" s="21">
        <v>0</v>
      </c>
      <c r="O1841" s="21">
        <v>0</v>
      </c>
      <c r="P1841" s="21" t="s">
        <v>6</v>
      </c>
    </row>
    <row r="1842" spans="1:16" x14ac:dyDescent="0.35">
      <c r="A1842" s="21" t="s">
        <v>19</v>
      </c>
      <c r="B1842" s="21" t="s">
        <v>1</v>
      </c>
      <c r="C1842" s="21" t="s">
        <v>604</v>
      </c>
      <c r="D1842" s="21" t="s">
        <v>605</v>
      </c>
      <c r="E1842" s="22" t="s">
        <v>1587</v>
      </c>
      <c r="F1842" s="23">
        <v>0.252</v>
      </c>
      <c r="G1842" s="23">
        <v>3.5000000000000003E-2</v>
      </c>
      <c r="H1842" s="24">
        <v>8216</v>
      </c>
      <c r="I1842" s="24">
        <v>13007</v>
      </c>
      <c r="J1842" s="25">
        <v>5</v>
      </c>
      <c r="K1842" s="25">
        <v>0.25</v>
      </c>
      <c r="L1842" s="21" t="s">
        <v>6</v>
      </c>
      <c r="M1842" s="21" t="s">
        <v>6</v>
      </c>
      <c r="N1842" s="21">
        <v>0</v>
      </c>
      <c r="O1842" s="21">
        <v>0</v>
      </c>
      <c r="P1842" s="21" t="s">
        <v>6</v>
      </c>
    </row>
    <row r="1843" spans="1:16" x14ac:dyDescent="0.35">
      <c r="A1843" s="21" t="s">
        <v>19</v>
      </c>
      <c r="B1843" s="21" t="s">
        <v>78</v>
      </c>
      <c r="C1843" s="21" t="s">
        <v>606</v>
      </c>
      <c r="D1843" s="21" t="s">
        <v>607</v>
      </c>
      <c r="E1843" s="22" t="s">
        <v>1588</v>
      </c>
      <c r="F1843" s="23">
        <v>0.08</v>
      </c>
      <c r="G1843" s="23">
        <v>0</v>
      </c>
      <c r="H1843" s="24">
        <v>1285</v>
      </c>
      <c r="I1843" s="24">
        <v>1412</v>
      </c>
      <c r="J1843" s="25">
        <v>1</v>
      </c>
      <c r="K1843" s="25">
        <v>0.5</v>
      </c>
      <c r="L1843" s="21" t="s">
        <v>6</v>
      </c>
      <c r="M1843" s="21" t="s">
        <v>6</v>
      </c>
      <c r="N1843" s="21">
        <v>2.2000000000000002</v>
      </c>
      <c r="O1843" s="21">
        <v>513</v>
      </c>
      <c r="P1843" s="21" t="s">
        <v>7</v>
      </c>
    </row>
    <row r="1844" spans="1:16" x14ac:dyDescent="0.35">
      <c r="A1844" s="21" t="s">
        <v>19</v>
      </c>
      <c r="B1844" s="21" t="s">
        <v>81</v>
      </c>
      <c r="C1844" s="21" t="s">
        <v>606</v>
      </c>
      <c r="D1844" s="21" t="s">
        <v>607</v>
      </c>
      <c r="E1844" s="22" t="s">
        <v>1588</v>
      </c>
      <c r="F1844" s="23">
        <v>0.80900000000000005</v>
      </c>
      <c r="G1844" s="23">
        <v>0</v>
      </c>
      <c r="H1844" s="24">
        <v>1295</v>
      </c>
      <c r="I1844" s="24">
        <v>1412</v>
      </c>
      <c r="J1844" s="25">
        <v>1</v>
      </c>
      <c r="K1844" s="25">
        <v>0.5</v>
      </c>
      <c r="L1844" s="21" t="s">
        <v>6</v>
      </c>
      <c r="M1844" s="21" t="s">
        <v>6</v>
      </c>
      <c r="N1844" s="21">
        <v>2.2000000000000002</v>
      </c>
      <c r="O1844" s="21">
        <v>513</v>
      </c>
      <c r="P1844" s="21" t="s">
        <v>7</v>
      </c>
    </row>
    <row r="1845" spans="1:16" x14ac:dyDescent="0.35">
      <c r="A1845" s="21" t="s">
        <v>19</v>
      </c>
      <c r="B1845" s="21" t="s">
        <v>82</v>
      </c>
      <c r="C1845" s="21" t="s">
        <v>606</v>
      </c>
      <c r="D1845" s="21" t="s">
        <v>607</v>
      </c>
      <c r="E1845" s="22" t="s">
        <v>1588</v>
      </c>
      <c r="F1845" s="23">
        <v>1.3029999999999999</v>
      </c>
      <c r="G1845" s="23">
        <v>-0.01</v>
      </c>
      <c r="H1845" s="24">
        <v>1291</v>
      </c>
      <c r="I1845" s="24">
        <v>1412</v>
      </c>
      <c r="J1845" s="25">
        <v>1</v>
      </c>
      <c r="K1845" s="25">
        <v>0.5</v>
      </c>
      <c r="L1845" s="21" t="s">
        <v>6</v>
      </c>
      <c r="M1845" s="21" t="s">
        <v>6</v>
      </c>
      <c r="N1845" s="21">
        <v>2.2000000000000002</v>
      </c>
      <c r="O1845" s="21">
        <v>513</v>
      </c>
      <c r="P1845" s="21" t="s">
        <v>7</v>
      </c>
    </row>
    <row r="1846" spans="1:16" x14ac:dyDescent="0.35">
      <c r="A1846" s="21" t="s">
        <v>19</v>
      </c>
      <c r="B1846" s="21" t="s">
        <v>83</v>
      </c>
      <c r="C1846" s="21" t="s">
        <v>606</v>
      </c>
      <c r="D1846" s="21" t="s">
        <v>607</v>
      </c>
      <c r="E1846" s="22" t="s">
        <v>1588</v>
      </c>
      <c r="F1846" s="23">
        <v>1E-3</v>
      </c>
      <c r="G1846" s="23">
        <v>-3.7999999999999999E-2</v>
      </c>
      <c r="H1846" s="24">
        <v>1192</v>
      </c>
      <c r="I1846" s="24">
        <v>1412</v>
      </c>
      <c r="J1846" s="25">
        <v>1</v>
      </c>
      <c r="K1846" s="25">
        <v>0.5</v>
      </c>
      <c r="L1846" s="21" t="s">
        <v>6</v>
      </c>
      <c r="M1846" s="21" t="s">
        <v>6</v>
      </c>
      <c r="N1846" s="21">
        <v>2.2000000000000002</v>
      </c>
      <c r="O1846" s="21">
        <v>513</v>
      </c>
      <c r="P1846" s="21" t="s">
        <v>7</v>
      </c>
    </row>
    <row r="1847" spans="1:16" x14ac:dyDescent="0.35">
      <c r="A1847" s="21" t="s">
        <v>19</v>
      </c>
      <c r="B1847" s="21" t="s">
        <v>84</v>
      </c>
      <c r="C1847" s="21" t="s">
        <v>606</v>
      </c>
      <c r="D1847" s="21" t="s">
        <v>607</v>
      </c>
      <c r="E1847" s="22" t="s">
        <v>1588</v>
      </c>
      <c r="F1847" s="23">
        <v>-0.16800000000000001</v>
      </c>
      <c r="G1847" s="23">
        <v>-3.7999999999999999E-2</v>
      </c>
      <c r="H1847" s="24">
        <v>1291</v>
      </c>
      <c r="I1847" s="24">
        <v>1412</v>
      </c>
      <c r="J1847" s="25">
        <v>1</v>
      </c>
      <c r="K1847" s="25">
        <v>0.5</v>
      </c>
      <c r="L1847" s="21" t="s">
        <v>6</v>
      </c>
      <c r="M1847" s="21" t="s">
        <v>6</v>
      </c>
      <c r="N1847" s="21">
        <v>2.2000000000000002</v>
      </c>
      <c r="O1847" s="21">
        <v>513</v>
      </c>
      <c r="P1847" s="21" t="s">
        <v>7</v>
      </c>
    </row>
    <row r="1848" spans="1:16" x14ac:dyDescent="0.35">
      <c r="A1848" s="21" t="s">
        <v>19</v>
      </c>
      <c r="B1848" s="21" t="s">
        <v>0</v>
      </c>
      <c r="C1848" s="21" t="s">
        <v>606</v>
      </c>
      <c r="D1848" s="21" t="s">
        <v>607</v>
      </c>
      <c r="E1848" s="22" t="s">
        <v>1588</v>
      </c>
      <c r="F1848" s="23">
        <v>0</v>
      </c>
      <c r="G1848" s="23">
        <v>-3.7999999999999999E-2</v>
      </c>
      <c r="H1848" s="24">
        <v>1291</v>
      </c>
      <c r="I1848" s="24">
        <v>1412</v>
      </c>
      <c r="J1848" s="25">
        <v>1</v>
      </c>
      <c r="K1848" s="25">
        <v>0.5</v>
      </c>
      <c r="L1848" s="21" t="s">
        <v>6</v>
      </c>
      <c r="M1848" s="21" t="s">
        <v>6</v>
      </c>
      <c r="N1848" s="21">
        <v>2.2000000000000002</v>
      </c>
      <c r="O1848" s="21">
        <v>513</v>
      </c>
      <c r="P1848" s="21" t="s">
        <v>7</v>
      </c>
    </row>
    <row r="1849" spans="1:16" x14ac:dyDescent="0.35">
      <c r="A1849" s="21" t="s">
        <v>19</v>
      </c>
      <c r="B1849" s="21" t="s">
        <v>1</v>
      </c>
      <c r="C1849" s="21" t="s">
        <v>606</v>
      </c>
      <c r="D1849" s="21" t="s">
        <v>607</v>
      </c>
      <c r="E1849" s="22" t="s">
        <v>1588</v>
      </c>
      <c r="F1849" s="23">
        <v>0</v>
      </c>
      <c r="G1849" s="23">
        <v>-3.7999999999999999E-2</v>
      </c>
      <c r="H1849" s="24">
        <v>1291</v>
      </c>
      <c r="I1849" s="24">
        <v>1412</v>
      </c>
      <c r="J1849" s="25">
        <v>1</v>
      </c>
      <c r="K1849" s="25">
        <v>0.5</v>
      </c>
      <c r="L1849" s="21" t="s">
        <v>6</v>
      </c>
      <c r="M1849" s="21" t="s">
        <v>6</v>
      </c>
      <c r="N1849" s="21">
        <v>2.2000000000000002</v>
      </c>
      <c r="O1849" s="21">
        <v>513</v>
      </c>
      <c r="P1849" s="21" t="s">
        <v>7</v>
      </c>
    </row>
    <row r="1850" spans="1:16" x14ac:dyDescent="0.35">
      <c r="A1850" s="21" t="s">
        <v>19</v>
      </c>
      <c r="B1850" s="21" t="s">
        <v>78</v>
      </c>
      <c r="C1850" s="21" t="s">
        <v>608</v>
      </c>
      <c r="D1850" s="21" t="s">
        <v>609</v>
      </c>
      <c r="E1850" s="22" t="s">
        <v>1587</v>
      </c>
      <c r="F1850" s="23">
        <v>0</v>
      </c>
      <c r="G1850" s="23">
        <v>0</v>
      </c>
      <c r="H1850" s="24">
        <v>1096</v>
      </c>
      <c r="I1850" s="24">
        <v>1103</v>
      </c>
      <c r="J1850" s="25">
        <v>0</v>
      </c>
      <c r="K1850" s="25">
        <v>0.3</v>
      </c>
      <c r="L1850" s="21" t="s">
        <v>6</v>
      </c>
      <c r="M1850" s="21" t="s">
        <v>6</v>
      </c>
      <c r="N1850" s="21">
        <v>0</v>
      </c>
      <c r="O1850" s="21">
        <v>0</v>
      </c>
      <c r="P1850" s="21" t="s">
        <v>6</v>
      </c>
    </row>
    <row r="1851" spans="1:16" x14ac:dyDescent="0.35">
      <c r="A1851" s="21" t="s">
        <v>19</v>
      </c>
      <c r="B1851" s="21" t="s">
        <v>81</v>
      </c>
      <c r="C1851" s="21" t="s">
        <v>608</v>
      </c>
      <c r="D1851" s="21" t="s">
        <v>609</v>
      </c>
      <c r="E1851" s="22" t="s">
        <v>1587</v>
      </c>
      <c r="F1851" s="23">
        <v>0</v>
      </c>
      <c r="G1851" s="23">
        <v>0</v>
      </c>
      <c r="H1851" s="24">
        <v>1102</v>
      </c>
      <c r="I1851" s="24">
        <v>1103</v>
      </c>
      <c r="J1851" s="25">
        <v>0</v>
      </c>
      <c r="K1851" s="25">
        <v>0.3</v>
      </c>
      <c r="L1851" s="21" t="s">
        <v>6</v>
      </c>
      <c r="M1851" s="21" t="s">
        <v>6</v>
      </c>
      <c r="N1851" s="21">
        <v>0</v>
      </c>
      <c r="O1851" s="21">
        <v>0</v>
      </c>
      <c r="P1851" s="21" t="s">
        <v>6</v>
      </c>
    </row>
    <row r="1852" spans="1:16" x14ac:dyDescent="0.35">
      <c r="A1852" s="21" t="s">
        <v>19</v>
      </c>
      <c r="B1852" s="21" t="s">
        <v>82</v>
      </c>
      <c r="C1852" s="21" t="s">
        <v>608</v>
      </c>
      <c r="D1852" s="21" t="s">
        <v>609</v>
      </c>
      <c r="E1852" s="22" t="s">
        <v>1587</v>
      </c>
      <c r="F1852" s="23">
        <v>0.153</v>
      </c>
      <c r="G1852" s="23">
        <v>0</v>
      </c>
      <c r="H1852" s="24">
        <v>1106</v>
      </c>
      <c r="I1852" s="24">
        <v>1103</v>
      </c>
      <c r="J1852" s="25">
        <v>0</v>
      </c>
      <c r="K1852" s="25">
        <v>0.3</v>
      </c>
      <c r="L1852" s="21" t="s">
        <v>6</v>
      </c>
      <c r="M1852" s="21" t="s">
        <v>6</v>
      </c>
      <c r="N1852" s="21">
        <v>0</v>
      </c>
      <c r="O1852" s="21">
        <v>0</v>
      </c>
      <c r="P1852" s="21" t="s">
        <v>6</v>
      </c>
    </row>
    <row r="1853" spans="1:16" x14ac:dyDescent="0.35">
      <c r="A1853" s="21" t="s">
        <v>19</v>
      </c>
      <c r="B1853" s="21" t="s">
        <v>83</v>
      </c>
      <c r="C1853" s="21" t="s">
        <v>608</v>
      </c>
      <c r="D1853" s="21" t="s">
        <v>609</v>
      </c>
      <c r="E1853" s="22" t="s">
        <v>1587</v>
      </c>
      <c r="F1853" s="23">
        <v>0.16300000000000001</v>
      </c>
      <c r="G1853" s="23">
        <v>0</v>
      </c>
      <c r="H1853" s="24">
        <v>1113</v>
      </c>
      <c r="I1853" s="24">
        <v>1103</v>
      </c>
      <c r="J1853" s="25">
        <v>0</v>
      </c>
      <c r="K1853" s="25">
        <v>0.3</v>
      </c>
      <c r="L1853" s="21" t="s">
        <v>6</v>
      </c>
      <c r="M1853" s="21" t="s">
        <v>6</v>
      </c>
      <c r="N1853" s="21">
        <v>0</v>
      </c>
      <c r="O1853" s="21">
        <v>0</v>
      </c>
      <c r="P1853" s="21" t="s">
        <v>6</v>
      </c>
    </row>
    <row r="1854" spans="1:16" x14ac:dyDescent="0.35">
      <c r="A1854" s="21" t="s">
        <v>19</v>
      </c>
      <c r="B1854" s="21" t="s">
        <v>84</v>
      </c>
      <c r="C1854" s="21" t="s">
        <v>608</v>
      </c>
      <c r="D1854" s="21" t="s">
        <v>609</v>
      </c>
      <c r="E1854" s="22" t="s">
        <v>1587</v>
      </c>
      <c r="F1854" s="23">
        <v>1.208</v>
      </c>
      <c r="G1854" s="23">
        <v>0</v>
      </c>
      <c r="H1854" s="24">
        <v>1115</v>
      </c>
      <c r="I1854" s="24">
        <v>1103</v>
      </c>
      <c r="J1854" s="25">
        <v>0</v>
      </c>
      <c r="K1854" s="25">
        <v>0.3</v>
      </c>
      <c r="L1854" s="21" t="s">
        <v>6</v>
      </c>
      <c r="M1854" s="21" t="s">
        <v>6</v>
      </c>
      <c r="N1854" s="21">
        <v>0</v>
      </c>
      <c r="O1854" s="21">
        <v>0</v>
      </c>
      <c r="P1854" s="21" t="s">
        <v>6</v>
      </c>
    </row>
    <row r="1855" spans="1:16" x14ac:dyDescent="0.35">
      <c r="A1855" s="21" t="s">
        <v>19</v>
      </c>
      <c r="B1855" s="21" t="s">
        <v>0</v>
      </c>
      <c r="C1855" s="21" t="s">
        <v>608</v>
      </c>
      <c r="D1855" s="21" t="s">
        <v>609</v>
      </c>
      <c r="E1855" s="22" t="s">
        <v>1587</v>
      </c>
      <c r="F1855" s="23">
        <v>4.1440000000000001</v>
      </c>
      <c r="G1855" s="23">
        <v>3.1E-2</v>
      </c>
      <c r="H1855" s="24">
        <v>1105</v>
      </c>
      <c r="I1855" s="24">
        <v>1103</v>
      </c>
      <c r="J1855" s="25">
        <v>0</v>
      </c>
      <c r="K1855" s="25">
        <v>0.3</v>
      </c>
      <c r="L1855" s="21" t="s">
        <v>6</v>
      </c>
      <c r="M1855" s="21" t="s">
        <v>6</v>
      </c>
      <c r="N1855" s="21">
        <v>0</v>
      </c>
      <c r="O1855" s="21">
        <v>0</v>
      </c>
      <c r="P1855" s="21" t="s">
        <v>6</v>
      </c>
    </row>
    <row r="1856" spans="1:16" x14ac:dyDescent="0.35">
      <c r="A1856" s="21" t="s">
        <v>19</v>
      </c>
      <c r="B1856" s="21" t="s">
        <v>1</v>
      </c>
      <c r="C1856" s="21" t="s">
        <v>608</v>
      </c>
      <c r="D1856" s="21" t="s">
        <v>609</v>
      </c>
      <c r="E1856" s="22" t="s">
        <v>1587</v>
      </c>
      <c r="F1856" s="23">
        <v>2.6669999999999998</v>
      </c>
      <c r="G1856" s="23">
        <v>0.123</v>
      </c>
      <c r="H1856" s="24">
        <v>1107</v>
      </c>
      <c r="I1856" s="24">
        <v>1103</v>
      </c>
      <c r="J1856" s="25">
        <v>0</v>
      </c>
      <c r="K1856" s="25">
        <v>0.3</v>
      </c>
      <c r="L1856" s="21" t="s">
        <v>6</v>
      </c>
      <c r="M1856" s="21" t="s">
        <v>6</v>
      </c>
      <c r="N1856" s="21">
        <v>0</v>
      </c>
      <c r="O1856" s="21">
        <v>0</v>
      </c>
      <c r="P1856" s="21" t="s">
        <v>6</v>
      </c>
    </row>
    <row r="1857" spans="1:16" x14ac:dyDescent="0.35">
      <c r="A1857" s="21" t="s">
        <v>19</v>
      </c>
      <c r="B1857" s="21" t="s">
        <v>78</v>
      </c>
      <c r="C1857" s="21" t="s">
        <v>610</v>
      </c>
      <c r="D1857" s="21" t="s">
        <v>611</v>
      </c>
      <c r="E1857" s="22" t="s">
        <v>1588</v>
      </c>
      <c r="F1857" s="23">
        <v>0.20200000000000001</v>
      </c>
      <c r="G1857" s="23">
        <v>0</v>
      </c>
      <c r="H1857" s="24">
        <v>2758</v>
      </c>
      <c r="I1857" s="24">
        <v>3063</v>
      </c>
      <c r="J1857" s="25">
        <v>0</v>
      </c>
      <c r="K1857" s="25">
        <v>0.25</v>
      </c>
      <c r="L1857" s="21" t="s">
        <v>6</v>
      </c>
      <c r="M1857" s="21" t="s">
        <v>6</v>
      </c>
      <c r="N1857" s="21">
        <v>0</v>
      </c>
      <c r="O1857" s="21">
        <v>0</v>
      </c>
      <c r="P1857" s="21" t="s">
        <v>6</v>
      </c>
    </row>
    <row r="1858" spans="1:16" x14ac:dyDescent="0.35">
      <c r="A1858" s="21" t="s">
        <v>19</v>
      </c>
      <c r="B1858" s="21" t="s">
        <v>81</v>
      </c>
      <c r="C1858" s="21" t="s">
        <v>610</v>
      </c>
      <c r="D1858" s="21" t="s">
        <v>611</v>
      </c>
      <c r="E1858" s="22" t="s">
        <v>1588</v>
      </c>
      <c r="F1858" s="23">
        <v>0.496</v>
      </c>
      <c r="G1858" s="23">
        <v>0</v>
      </c>
      <c r="H1858" s="24">
        <v>2784</v>
      </c>
      <c r="I1858" s="24">
        <v>3063</v>
      </c>
      <c r="J1858" s="25">
        <v>0</v>
      </c>
      <c r="K1858" s="25">
        <v>0.25</v>
      </c>
      <c r="L1858" s="21" t="s">
        <v>6</v>
      </c>
      <c r="M1858" s="21" t="s">
        <v>6</v>
      </c>
      <c r="N1858" s="21">
        <v>0</v>
      </c>
      <c r="O1858" s="21">
        <v>0</v>
      </c>
      <c r="P1858" s="21" t="s">
        <v>6</v>
      </c>
    </row>
    <row r="1859" spans="1:16" x14ac:dyDescent="0.35">
      <c r="A1859" s="21" t="s">
        <v>19</v>
      </c>
      <c r="B1859" s="21" t="s">
        <v>82</v>
      </c>
      <c r="C1859" s="21" t="s">
        <v>610</v>
      </c>
      <c r="D1859" s="21" t="s">
        <v>611</v>
      </c>
      <c r="E1859" s="22" t="s">
        <v>1588</v>
      </c>
      <c r="F1859" s="23">
        <v>2.0880000000000001</v>
      </c>
      <c r="G1859" s="23">
        <v>1.4E-2</v>
      </c>
      <c r="H1859" s="24">
        <v>2785</v>
      </c>
      <c r="I1859" s="24">
        <v>3063</v>
      </c>
      <c r="J1859" s="25">
        <v>0</v>
      </c>
      <c r="K1859" s="25">
        <v>0.25</v>
      </c>
      <c r="L1859" s="21" t="s">
        <v>6</v>
      </c>
      <c r="M1859" s="21" t="s">
        <v>6</v>
      </c>
      <c r="N1859" s="21">
        <v>0</v>
      </c>
      <c r="O1859" s="21">
        <v>0</v>
      </c>
      <c r="P1859" s="21" t="s">
        <v>6</v>
      </c>
    </row>
    <row r="1860" spans="1:16" x14ac:dyDescent="0.35">
      <c r="A1860" s="21" t="s">
        <v>19</v>
      </c>
      <c r="B1860" s="21" t="s">
        <v>83</v>
      </c>
      <c r="C1860" s="21" t="s">
        <v>610</v>
      </c>
      <c r="D1860" s="21" t="s">
        <v>611</v>
      </c>
      <c r="E1860" s="22" t="s">
        <v>1588</v>
      </c>
      <c r="F1860" s="23">
        <v>0.65500000000000003</v>
      </c>
      <c r="G1860" s="23">
        <v>5.5E-2</v>
      </c>
      <c r="H1860" s="24">
        <v>2711</v>
      </c>
      <c r="I1860" s="24">
        <v>3063</v>
      </c>
      <c r="J1860" s="25">
        <v>0</v>
      </c>
      <c r="K1860" s="25">
        <v>0.25</v>
      </c>
      <c r="L1860" s="21" t="s">
        <v>6</v>
      </c>
      <c r="M1860" s="21" t="s">
        <v>6</v>
      </c>
      <c r="N1860" s="21">
        <v>0</v>
      </c>
      <c r="O1860" s="21">
        <v>0</v>
      </c>
      <c r="P1860" s="21" t="s">
        <v>6</v>
      </c>
    </row>
    <row r="1861" spans="1:16" x14ac:dyDescent="0.35">
      <c r="A1861" s="21" t="s">
        <v>19</v>
      </c>
      <c r="B1861" s="21" t="s">
        <v>84</v>
      </c>
      <c r="C1861" s="21" t="s">
        <v>610</v>
      </c>
      <c r="D1861" s="21" t="s">
        <v>611</v>
      </c>
      <c r="E1861" s="22" t="s">
        <v>1588</v>
      </c>
      <c r="F1861" s="23">
        <v>-3.0000000000000001E-3</v>
      </c>
      <c r="G1861" s="23">
        <v>5.5E-2</v>
      </c>
      <c r="H1861" s="24">
        <v>2746</v>
      </c>
      <c r="I1861" s="24">
        <v>3063</v>
      </c>
      <c r="J1861" s="25">
        <v>0</v>
      </c>
      <c r="K1861" s="25">
        <v>0.25</v>
      </c>
      <c r="L1861" s="21" t="s">
        <v>6</v>
      </c>
      <c r="M1861" s="21" t="s">
        <v>6</v>
      </c>
      <c r="N1861" s="21">
        <v>0</v>
      </c>
      <c r="O1861" s="21">
        <v>0</v>
      </c>
      <c r="P1861" s="21" t="s">
        <v>6</v>
      </c>
    </row>
    <row r="1862" spans="1:16" x14ac:dyDescent="0.35">
      <c r="A1862" s="21" t="s">
        <v>19</v>
      </c>
      <c r="B1862" s="21" t="s">
        <v>0</v>
      </c>
      <c r="C1862" s="21" t="s">
        <v>610</v>
      </c>
      <c r="D1862" s="21" t="s">
        <v>611</v>
      </c>
      <c r="E1862" s="22" t="s">
        <v>1588</v>
      </c>
      <c r="F1862" s="23">
        <v>-6.0000000000000001E-3</v>
      </c>
      <c r="G1862" s="23">
        <v>5.5E-2</v>
      </c>
      <c r="H1862" s="24">
        <v>2761</v>
      </c>
      <c r="I1862" s="24">
        <v>3063</v>
      </c>
      <c r="J1862" s="25">
        <v>0</v>
      </c>
      <c r="K1862" s="25">
        <v>0.25</v>
      </c>
      <c r="L1862" s="21" t="s">
        <v>6</v>
      </c>
      <c r="M1862" s="21" t="s">
        <v>6</v>
      </c>
      <c r="N1862" s="21">
        <v>0</v>
      </c>
      <c r="O1862" s="21">
        <v>0</v>
      </c>
      <c r="P1862" s="21" t="s">
        <v>6</v>
      </c>
    </row>
    <row r="1863" spans="1:16" x14ac:dyDescent="0.35">
      <c r="A1863" s="21" t="s">
        <v>19</v>
      </c>
      <c r="B1863" s="21" t="s">
        <v>1</v>
      </c>
      <c r="C1863" s="21" t="s">
        <v>610</v>
      </c>
      <c r="D1863" s="21" t="s">
        <v>611</v>
      </c>
      <c r="E1863" s="22" t="s">
        <v>1588</v>
      </c>
      <c r="F1863" s="23">
        <v>0</v>
      </c>
      <c r="G1863" s="23">
        <v>5.5E-2</v>
      </c>
      <c r="H1863" s="24">
        <v>2775</v>
      </c>
      <c r="I1863" s="24">
        <v>3063</v>
      </c>
      <c r="J1863" s="25">
        <v>0</v>
      </c>
      <c r="K1863" s="25">
        <v>0.25</v>
      </c>
      <c r="L1863" s="21" t="s">
        <v>6</v>
      </c>
      <c r="M1863" s="21" t="s">
        <v>6</v>
      </c>
      <c r="N1863" s="21">
        <v>0</v>
      </c>
      <c r="O1863" s="21">
        <v>0</v>
      </c>
      <c r="P1863" s="21" t="s">
        <v>6</v>
      </c>
    </row>
    <row r="1864" spans="1:16" x14ac:dyDescent="0.35">
      <c r="A1864" s="21" t="s">
        <v>19</v>
      </c>
      <c r="B1864" s="21" t="s">
        <v>78</v>
      </c>
      <c r="C1864" s="21" t="s">
        <v>612</v>
      </c>
      <c r="D1864" s="21" t="s">
        <v>613</v>
      </c>
      <c r="E1864" s="22" t="s">
        <v>1585</v>
      </c>
      <c r="F1864" s="23">
        <v>0</v>
      </c>
      <c r="G1864" s="23">
        <v>0</v>
      </c>
      <c r="H1864" s="24">
        <v>2486</v>
      </c>
      <c r="I1864" s="24">
        <v>2203</v>
      </c>
      <c r="J1864" s="25">
        <v>0</v>
      </c>
      <c r="K1864" s="25">
        <v>3.5</v>
      </c>
      <c r="L1864" s="21" t="s">
        <v>6</v>
      </c>
      <c r="M1864" s="21" t="s">
        <v>6</v>
      </c>
      <c r="N1864" s="21">
        <v>0</v>
      </c>
      <c r="O1864" s="21">
        <v>0</v>
      </c>
      <c r="P1864" s="21" t="s">
        <v>6</v>
      </c>
    </row>
    <row r="1865" spans="1:16" x14ac:dyDescent="0.35">
      <c r="A1865" s="21" t="s">
        <v>19</v>
      </c>
      <c r="B1865" s="21" t="s">
        <v>81</v>
      </c>
      <c r="C1865" s="21" t="s">
        <v>612</v>
      </c>
      <c r="D1865" s="21" t="s">
        <v>613</v>
      </c>
      <c r="E1865" s="22" t="s">
        <v>1585</v>
      </c>
      <c r="F1865" s="23">
        <v>0</v>
      </c>
      <c r="G1865" s="23">
        <v>0</v>
      </c>
      <c r="H1865" s="24">
        <v>2537</v>
      </c>
      <c r="I1865" s="24">
        <v>2203</v>
      </c>
      <c r="J1865" s="25">
        <v>0</v>
      </c>
      <c r="K1865" s="25">
        <v>3.5</v>
      </c>
      <c r="L1865" s="21" t="s">
        <v>6</v>
      </c>
      <c r="M1865" s="21" t="s">
        <v>6</v>
      </c>
      <c r="N1865" s="21">
        <v>0</v>
      </c>
      <c r="O1865" s="21">
        <v>0</v>
      </c>
      <c r="P1865" s="21" t="s">
        <v>6</v>
      </c>
    </row>
    <row r="1866" spans="1:16" x14ac:dyDescent="0.35">
      <c r="A1866" s="21" t="s">
        <v>19</v>
      </c>
      <c r="B1866" s="21" t="s">
        <v>82</v>
      </c>
      <c r="C1866" s="21" t="s">
        <v>612</v>
      </c>
      <c r="D1866" s="21" t="s">
        <v>613</v>
      </c>
      <c r="E1866" s="22" t="s">
        <v>1585</v>
      </c>
      <c r="F1866" s="23">
        <v>1.9E-2</v>
      </c>
      <c r="G1866" s="23">
        <v>0</v>
      </c>
      <c r="H1866" s="24">
        <v>2544</v>
      </c>
      <c r="I1866" s="24">
        <v>2203</v>
      </c>
      <c r="J1866" s="25">
        <v>0</v>
      </c>
      <c r="K1866" s="25">
        <v>3.5</v>
      </c>
      <c r="L1866" s="21" t="s">
        <v>6</v>
      </c>
      <c r="M1866" s="21" t="s">
        <v>6</v>
      </c>
      <c r="N1866" s="21">
        <v>0</v>
      </c>
      <c r="O1866" s="21">
        <v>0</v>
      </c>
      <c r="P1866" s="21" t="s">
        <v>6</v>
      </c>
    </row>
    <row r="1867" spans="1:16" x14ac:dyDescent="0.35">
      <c r="A1867" s="21" t="s">
        <v>19</v>
      </c>
      <c r="B1867" s="21" t="s">
        <v>83</v>
      </c>
      <c r="C1867" s="21" t="s">
        <v>612</v>
      </c>
      <c r="D1867" s="21" t="s">
        <v>613</v>
      </c>
      <c r="E1867" s="22" t="s">
        <v>1585</v>
      </c>
      <c r="F1867" s="23">
        <v>4.2000000000000003E-2</v>
      </c>
      <c r="G1867" s="23">
        <v>0</v>
      </c>
      <c r="H1867" s="24">
        <v>2774</v>
      </c>
      <c r="I1867" s="24">
        <v>2203</v>
      </c>
      <c r="J1867" s="25">
        <v>0</v>
      </c>
      <c r="K1867" s="25">
        <v>3.5</v>
      </c>
      <c r="L1867" s="21" t="s">
        <v>6</v>
      </c>
      <c r="M1867" s="21" t="s">
        <v>6</v>
      </c>
      <c r="N1867" s="21">
        <v>0</v>
      </c>
      <c r="O1867" s="21">
        <v>0</v>
      </c>
      <c r="P1867" s="21" t="s">
        <v>6</v>
      </c>
    </row>
    <row r="1868" spans="1:16" x14ac:dyDescent="0.35">
      <c r="A1868" s="21" t="s">
        <v>19</v>
      </c>
      <c r="B1868" s="21" t="s">
        <v>84</v>
      </c>
      <c r="C1868" s="21" t="s">
        <v>612</v>
      </c>
      <c r="D1868" s="21" t="s">
        <v>613</v>
      </c>
      <c r="E1868" s="22" t="s">
        <v>1585</v>
      </c>
      <c r="F1868" s="23">
        <v>0.249</v>
      </c>
      <c r="G1868" s="23">
        <v>0</v>
      </c>
      <c r="H1868" s="24">
        <v>2845</v>
      </c>
      <c r="I1868" s="24">
        <v>2203</v>
      </c>
      <c r="J1868" s="25">
        <v>0</v>
      </c>
      <c r="K1868" s="25">
        <v>3.5</v>
      </c>
      <c r="L1868" s="21" t="s">
        <v>6</v>
      </c>
      <c r="M1868" s="21" t="s">
        <v>6</v>
      </c>
      <c r="N1868" s="21">
        <v>0</v>
      </c>
      <c r="O1868" s="21">
        <v>0</v>
      </c>
      <c r="P1868" s="21" t="s">
        <v>6</v>
      </c>
    </row>
    <row r="1869" spans="1:16" x14ac:dyDescent="0.35">
      <c r="A1869" s="21" t="s">
        <v>19</v>
      </c>
      <c r="B1869" s="21" t="s">
        <v>0</v>
      </c>
      <c r="C1869" s="21" t="s">
        <v>612</v>
      </c>
      <c r="D1869" s="21" t="s">
        <v>613</v>
      </c>
      <c r="E1869" s="22" t="s">
        <v>1585</v>
      </c>
      <c r="F1869" s="23">
        <v>1.8759999999999999</v>
      </c>
      <c r="G1869" s="23">
        <v>0</v>
      </c>
      <c r="H1869" s="24">
        <v>2872</v>
      </c>
      <c r="I1869" s="24">
        <v>2203</v>
      </c>
      <c r="J1869" s="25">
        <v>0</v>
      </c>
      <c r="K1869" s="25">
        <v>3.5</v>
      </c>
      <c r="L1869" s="21" t="s">
        <v>6</v>
      </c>
      <c r="M1869" s="21" t="s">
        <v>6</v>
      </c>
      <c r="N1869" s="21">
        <v>0</v>
      </c>
      <c r="O1869" s="21">
        <v>0</v>
      </c>
      <c r="P1869" s="21" t="s">
        <v>6</v>
      </c>
    </row>
    <row r="1870" spans="1:16" x14ac:dyDescent="0.35">
      <c r="A1870" s="21" t="s">
        <v>19</v>
      </c>
      <c r="B1870" s="21" t="s">
        <v>1</v>
      </c>
      <c r="C1870" s="21" t="s">
        <v>612</v>
      </c>
      <c r="D1870" s="21" t="s">
        <v>613</v>
      </c>
      <c r="E1870" s="22" t="s">
        <v>1585</v>
      </c>
      <c r="F1870" s="23">
        <v>0.40799999999999997</v>
      </c>
      <c r="G1870" s="23">
        <v>2.8000000000000001E-2</v>
      </c>
      <c r="H1870" s="24">
        <v>2882</v>
      </c>
      <c r="I1870" s="24">
        <v>2203</v>
      </c>
      <c r="J1870" s="25">
        <v>0</v>
      </c>
      <c r="K1870" s="25">
        <v>3.5</v>
      </c>
      <c r="L1870" s="21" t="s">
        <v>6</v>
      </c>
      <c r="M1870" s="21" t="s">
        <v>6</v>
      </c>
      <c r="N1870" s="21">
        <v>0</v>
      </c>
      <c r="O1870" s="21">
        <v>0</v>
      </c>
      <c r="P1870" s="21" t="s">
        <v>6</v>
      </c>
    </row>
    <row r="1871" spans="1:16" x14ac:dyDescent="0.35">
      <c r="A1871" s="21" t="s">
        <v>19</v>
      </c>
      <c r="B1871" s="21" t="s">
        <v>78</v>
      </c>
      <c r="C1871" s="21" t="s">
        <v>614</v>
      </c>
      <c r="D1871" s="21" t="s">
        <v>615</v>
      </c>
      <c r="E1871" s="22" t="s">
        <v>1587</v>
      </c>
      <c r="F1871" s="23">
        <v>0</v>
      </c>
      <c r="G1871" s="23">
        <v>0</v>
      </c>
      <c r="H1871" s="24">
        <v>137</v>
      </c>
      <c r="I1871" s="24">
        <v>119</v>
      </c>
      <c r="J1871" s="25">
        <v>0</v>
      </c>
      <c r="K1871" s="25">
        <v>2</v>
      </c>
      <c r="L1871" s="21" t="s">
        <v>6</v>
      </c>
      <c r="M1871" s="21" t="s">
        <v>6</v>
      </c>
      <c r="N1871" s="21">
        <v>0</v>
      </c>
      <c r="O1871" s="21">
        <v>0</v>
      </c>
      <c r="P1871" s="21" t="s">
        <v>6</v>
      </c>
    </row>
    <row r="1872" spans="1:16" x14ac:dyDescent="0.35">
      <c r="A1872" s="21" t="s">
        <v>19</v>
      </c>
      <c r="B1872" s="21" t="s">
        <v>81</v>
      </c>
      <c r="C1872" s="21" t="s">
        <v>614</v>
      </c>
      <c r="D1872" s="21" t="s">
        <v>615</v>
      </c>
      <c r="E1872" s="22" t="s">
        <v>1587</v>
      </c>
      <c r="F1872" s="23">
        <v>0</v>
      </c>
      <c r="G1872" s="23">
        <v>0</v>
      </c>
      <c r="H1872" s="24">
        <v>137</v>
      </c>
      <c r="I1872" s="24">
        <v>119</v>
      </c>
      <c r="J1872" s="25">
        <v>0</v>
      </c>
      <c r="K1872" s="25">
        <v>2</v>
      </c>
      <c r="L1872" s="21" t="s">
        <v>6</v>
      </c>
      <c r="M1872" s="21" t="s">
        <v>6</v>
      </c>
      <c r="N1872" s="21">
        <v>0</v>
      </c>
      <c r="O1872" s="21">
        <v>0</v>
      </c>
      <c r="P1872" s="21" t="s">
        <v>6</v>
      </c>
    </row>
    <row r="1873" spans="1:16" x14ac:dyDescent="0.35">
      <c r="A1873" s="21" t="s">
        <v>19</v>
      </c>
      <c r="B1873" s="21" t="s">
        <v>82</v>
      </c>
      <c r="C1873" s="21" t="s">
        <v>614</v>
      </c>
      <c r="D1873" s="21" t="s">
        <v>615</v>
      </c>
      <c r="E1873" s="22" t="s">
        <v>1587</v>
      </c>
      <c r="F1873" s="23">
        <v>2.1000000000000001E-2</v>
      </c>
      <c r="G1873" s="23">
        <v>0</v>
      </c>
      <c r="H1873" s="24">
        <v>137</v>
      </c>
      <c r="I1873" s="24">
        <v>119</v>
      </c>
      <c r="J1873" s="25">
        <v>0</v>
      </c>
      <c r="K1873" s="25">
        <v>2</v>
      </c>
      <c r="L1873" s="21" t="s">
        <v>6</v>
      </c>
      <c r="M1873" s="21" t="s">
        <v>6</v>
      </c>
      <c r="N1873" s="21">
        <v>0</v>
      </c>
      <c r="O1873" s="21">
        <v>0</v>
      </c>
      <c r="P1873" s="21" t="s">
        <v>6</v>
      </c>
    </row>
    <row r="1874" spans="1:16" x14ac:dyDescent="0.35">
      <c r="A1874" s="21" t="s">
        <v>19</v>
      </c>
      <c r="B1874" s="21" t="s">
        <v>83</v>
      </c>
      <c r="C1874" s="21" t="s">
        <v>614</v>
      </c>
      <c r="D1874" s="21" t="s">
        <v>615</v>
      </c>
      <c r="E1874" s="22" t="s">
        <v>1587</v>
      </c>
      <c r="F1874" s="23">
        <v>4.2999999999999997E-2</v>
      </c>
      <c r="G1874" s="23">
        <v>0</v>
      </c>
      <c r="H1874" s="24">
        <v>105</v>
      </c>
      <c r="I1874" s="24">
        <v>119</v>
      </c>
      <c r="J1874" s="25">
        <v>0</v>
      </c>
      <c r="K1874" s="25">
        <v>2</v>
      </c>
      <c r="L1874" s="21" t="s">
        <v>6</v>
      </c>
      <c r="M1874" s="21" t="s">
        <v>6</v>
      </c>
      <c r="N1874" s="21">
        <v>0</v>
      </c>
      <c r="O1874" s="21">
        <v>0</v>
      </c>
      <c r="P1874" s="21" t="s">
        <v>6</v>
      </c>
    </row>
    <row r="1875" spans="1:16" x14ac:dyDescent="0.35">
      <c r="A1875" s="21" t="s">
        <v>19</v>
      </c>
      <c r="B1875" s="21" t="s">
        <v>84</v>
      </c>
      <c r="C1875" s="21" t="s">
        <v>614</v>
      </c>
      <c r="D1875" s="21" t="s">
        <v>615</v>
      </c>
      <c r="E1875" s="22" t="s">
        <v>1587</v>
      </c>
      <c r="F1875" s="23">
        <v>0.192</v>
      </c>
      <c r="G1875" s="23">
        <v>0</v>
      </c>
      <c r="H1875" s="24">
        <v>105</v>
      </c>
      <c r="I1875" s="24">
        <v>119</v>
      </c>
      <c r="J1875" s="25">
        <v>0</v>
      </c>
      <c r="K1875" s="25">
        <v>2</v>
      </c>
      <c r="L1875" s="21" t="s">
        <v>6</v>
      </c>
      <c r="M1875" s="21" t="s">
        <v>6</v>
      </c>
      <c r="N1875" s="21">
        <v>0</v>
      </c>
      <c r="O1875" s="21">
        <v>0</v>
      </c>
      <c r="P1875" s="21" t="s">
        <v>6</v>
      </c>
    </row>
    <row r="1876" spans="1:16" x14ac:dyDescent="0.35">
      <c r="A1876" s="21" t="s">
        <v>19</v>
      </c>
      <c r="B1876" s="21" t="s">
        <v>0</v>
      </c>
      <c r="C1876" s="21" t="s">
        <v>614</v>
      </c>
      <c r="D1876" s="21" t="s">
        <v>615</v>
      </c>
      <c r="E1876" s="22" t="s">
        <v>1587</v>
      </c>
      <c r="F1876" s="23">
        <v>1.357</v>
      </c>
      <c r="G1876" s="23">
        <v>1E-3</v>
      </c>
      <c r="H1876" s="24">
        <v>105</v>
      </c>
      <c r="I1876" s="24">
        <v>119</v>
      </c>
      <c r="J1876" s="25">
        <v>0</v>
      </c>
      <c r="K1876" s="25">
        <v>2</v>
      </c>
      <c r="L1876" s="21" t="s">
        <v>6</v>
      </c>
      <c r="M1876" s="21" t="s">
        <v>6</v>
      </c>
      <c r="N1876" s="21">
        <v>0</v>
      </c>
      <c r="O1876" s="21">
        <v>0</v>
      </c>
      <c r="P1876" s="21" t="s">
        <v>6</v>
      </c>
    </row>
    <row r="1877" spans="1:16" x14ac:dyDescent="0.35">
      <c r="A1877" s="21" t="s">
        <v>19</v>
      </c>
      <c r="B1877" s="21" t="s">
        <v>1</v>
      </c>
      <c r="C1877" s="21" t="s">
        <v>614</v>
      </c>
      <c r="D1877" s="21" t="s">
        <v>615</v>
      </c>
      <c r="E1877" s="22" t="s">
        <v>1587</v>
      </c>
      <c r="F1877" s="23">
        <v>0.21199999999999999</v>
      </c>
      <c r="G1877" s="23">
        <v>2.8000000000000001E-2</v>
      </c>
      <c r="H1877" s="24">
        <v>106</v>
      </c>
      <c r="I1877" s="24">
        <v>119</v>
      </c>
      <c r="J1877" s="25">
        <v>0</v>
      </c>
      <c r="K1877" s="25">
        <v>2</v>
      </c>
      <c r="L1877" s="21" t="s">
        <v>6</v>
      </c>
      <c r="M1877" s="21" t="s">
        <v>6</v>
      </c>
      <c r="N1877" s="21">
        <v>0</v>
      </c>
      <c r="O1877" s="21">
        <v>0</v>
      </c>
      <c r="P1877" s="21" t="s">
        <v>6</v>
      </c>
    </row>
    <row r="1878" spans="1:16" x14ac:dyDescent="0.35">
      <c r="A1878" s="21" t="s">
        <v>19</v>
      </c>
      <c r="B1878" s="21" t="s">
        <v>78</v>
      </c>
      <c r="C1878" s="21" t="s">
        <v>616</v>
      </c>
      <c r="D1878" s="21" t="s">
        <v>617</v>
      </c>
      <c r="E1878" s="22" t="s">
        <v>1585</v>
      </c>
      <c r="F1878" s="23">
        <v>0</v>
      </c>
      <c r="G1878" s="23">
        <v>0</v>
      </c>
      <c r="H1878" s="24">
        <v>796</v>
      </c>
      <c r="I1878" s="24">
        <v>708</v>
      </c>
      <c r="J1878" s="25">
        <v>2</v>
      </c>
      <c r="K1878" s="25">
        <v>0.7</v>
      </c>
      <c r="L1878" s="21" t="s">
        <v>6</v>
      </c>
      <c r="M1878" s="21" t="s">
        <v>6</v>
      </c>
      <c r="N1878" s="21">
        <v>0</v>
      </c>
      <c r="O1878" s="21">
        <v>0</v>
      </c>
      <c r="P1878" s="21" t="s">
        <v>6</v>
      </c>
    </row>
    <row r="1879" spans="1:16" x14ac:dyDescent="0.35">
      <c r="A1879" s="21" t="s">
        <v>19</v>
      </c>
      <c r="B1879" s="21" t="s">
        <v>81</v>
      </c>
      <c r="C1879" s="21" t="s">
        <v>616</v>
      </c>
      <c r="D1879" s="21" t="s">
        <v>617</v>
      </c>
      <c r="E1879" s="22" t="s">
        <v>1585</v>
      </c>
      <c r="F1879" s="23">
        <v>0.13500000000000001</v>
      </c>
      <c r="G1879" s="23">
        <v>0</v>
      </c>
      <c r="H1879" s="24">
        <v>820</v>
      </c>
      <c r="I1879" s="24">
        <v>708</v>
      </c>
      <c r="J1879" s="25">
        <v>2</v>
      </c>
      <c r="K1879" s="25">
        <v>0.7</v>
      </c>
      <c r="L1879" s="21" t="s">
        <v>6</v>
      </c>
      <c r="M1879" s="21" t="s">
        <v>6</v>
      </c>
      <c r="N1879" s="21">
        <v>0</v>
      </c>
      <c r="O1879" s="21">
        <v>0</v>
      </c>
      <c r="P1879" s="21" t="s">
        <v>6</v>
      </c>
    </row>
    <row r="1880" spans="1:16" x14ac:dyDescent="0.35">
      <c r="A1880" s="21" t="s">
        <v>19</v>
      </c>
      <c r="B1880" s="21" t="s">
        <v>82</v>
      </c>
      <c r="C1880" s="21" t="s">
        <v>616</v>
      </c>
      <c r="D1880" s="21" t="s">
        <v>617</v>
      </c>
      <c r="E1880" s="22" t="s">
        <v>1585</v>
      </c>
      <c r="F1880" s="23">
        <v>-2.7E-2</v>
      </c>
      <c r="G1880" s="23">
        <v>0</v>
      </c>
      <c r="H1880" s="24">
        <v>811</v>
      </c>
      <c r="I1880" s="24">
        <v>708</v>
      </c>
      <c r="J1880" s="25">
        <v>2</v>
      </c>
      <c r="K1880" s="25">
        <v>0.7</v>
      </c>
      <c r="L1880" s="21" t="s">
        <v>6</v>
      </c>
      <c r="M1880" s="21" t="s">
        <v>6</v>
      </c>
      <c r="N1880" s="21">
        <v>0</v>
      </c>
      <c r="O1880" s="21">
        <v>0</v>
      </c>
      <c r="P1880" s="21" t="s">
        <v>6</v>
      </c>
    </row>
    <row r="1881" spans="1:16" x14ac:dyDescent="0.35">
      <c r="A1881" s="21" t="s">
        <v>19</v>
      </c>
      <c r="B1881" s="21" t="s">
        <v>83</v>
      </c>
      <c r="C1881" s="21" t="s">
        <v>616</v>
      </c>
      <c r="D1881" s="21" t="s">
        <v>617</v>
      </c>
      <c r="E1881" s="22" t="s">
        <v>1585</v>
      </c>
      <c r="F1881" s="23">
        <v>0</v>
      </c>
      <c r="G1881" s="23">
        <v>0</v>
      </c>
      <c r="H1881" s="24">
        <v>753</v>
      </c>
      <c r="I1881" s="24">
        <v>708</v>
      </c>
      <c r="J1881" s="25">
        <v>2</v>
      </c>
      <c r="K1881" s="25">
        <v>0.7</v>
      </c>
      <c r="L1881" s="21" t="s">
        <v>6</v>
      </c>
      <c r="M1881" s="21" t="s">
        <v>6</v>
      </c>
      <c r="N1881" s="21">
        <v>0</v>
      </c>
      <c r="O1881" s="21">
        <v>0</v>
      </c>
      <c r="P1881" s="21" t="s">
        <v>6</v>
      </c>
    </row>
    <row r="1882" spans="1:16" x14ac:dyDescent="0.35">
      <c r="A1882" s="21" t="s">
        <v>19</v>
      </c>
      <c r="B1882" s="21" t="s">
        <v>84</v>
      </c>
      <c r="C1882" s="21" t="s">
        <v>616</v>
      </c>
      <c r="D1882" s="21" t="s">
        <v>617</v>
      </c>
      <c r="E1882" s="22" t="s">
        <v>1585</v>
      </c>
      <c r="F1882" s="23">
        <v>0</v>
      </c>
      <c r="G1882" s="23">
        <v>0</v>
      </c>
      <c r="H1882" s="24">
        <v>754</v>
      </c>
      <c r="I1882" s="24">
        <v>708</v>
      </c>
      <c r="J1882" s="25">
        <v>2</v>
      </c>
      <c r="K1882" s="25">
        <v>0.7</v>
      </c>
      <c r="L1882" s="21" t="s">
        <v>6</v>
      </c>
      <c r="M1882" s="21" t="s">
        <v>6</v>
      </c>
      <c r="N1882" s="21">
        <v>0</v>
      </c>
      <c r="O1882" s="21">
        <v>0</v>
      </c>
      <c r="P1882" s="21" t="s">
        <v>6</v>
      </c>
    </row>
    <row r="1883" spans="1:16" x14ac:dyDescent="0.35">
      <c r="A1883" s="21" t="s">
        <v>19</v>
      </c>
      <c r="B1883" s="21" t="s">
        <v>0</v>
      </c>
      <c r="C1883" s="21" t="s">
        <v>616</v>
      </c>
      <c r="D1883" s="21" t="s">
        <v>617</v>
      </c>
      <c r="E1883" s="22" t="s">
        <v>1585</v>
      </c>
      <c r="F1883" s="23">
        <v>0</v>
      </c>
      <c r="G1883" s="23">
        <v>0</v>
      </c>
      <c r="H1883" s="24">
        <v>757</v>
      </c>
      <c r="I1883" s="24">
        <v>708</v>
      </c>
      <c r="J1883" s="25">
        <v>2</v>
      </c>
      <c r="K1883" s="25">
        <v>0.7</v>
      </c>
      <c r="L1883" s="21" t="s">
        <v>6</v>
      </c>
      <c r="M1883" s="21" t="s">
        <v>6</v>
      </c>
      <c r="N1883" s="21">
        <v>0</v>
      </c>
      <c r="O1883" s="21">
        <v>0</v>
      </c>
      <c r="P1883" s="21" t="s">
        <v>6</v>
      </c>
    </row>
    <row r="1884" spans="1:16" x14ac:dyDescent="0.35">
      <c r="A1884" s="21" t="s">
        <v>19</v>
      </c>
      <c r="B1884" s="21" t="s">
        <v>1</v>
      </c>
      <c r="C1884" s="21" t="s">
        <v>616</v>
      </c>
      <c r="D1884" s="21" t="s">
        <v>617</v>
      </c>
      <c r="E1884" s="22" t="s">
        <v>1585</v>
      </c>
      <c r="F1884" s="23">
        <v>0</v>
      </c>
      <c r="G1884" s="23">
        <v>8.9999999999999993E-3</v>
      </c>
      <c r="H1884" s="24">
        <v>761</v>
      </c>
      <c r="I1884" s="24">
        <v>708</v>
      </c>
      <c r="J1884" s="25">
        <v>2</v>
      </c>
      <c r="K1884" s="25">
        <v>0.7</v>
      </c>
      <c r="L1884" s="21" t="s">
        <v>6</v>
      </c>
      <c r="M1884" s="21" t="s">
        <v>6</v>
      </c>
      <c r="N1884" s="21">
        <v>0</v>
      </c>
      <c r="O1884" s="21">
        <v>0</v>
      </c>
      <c r="P1884" s="21" t="s">
        <v>6</v>
      </c>
    </row>
    <row r="1885" spans="1:16" x14ac:dyDescent="0.35">
      <c r="A1885" s="21" t="s">
        <v>19</v>
      </c>
      <c r="B1885" s="21" t="s">
        <v>78</v>
      </c>
      <c r="C1885" s="21" t="s">
        <v>618</v>
      </c>
      <c r="D1885" s="21" t="s">
        <v>619</v>
      </c>
      <c r="E1885" s="22" t="s">
        <v>1585</v>
      </c>
      <c r="F1885" s="23">
        <v>0</v>
      </c>
      <c r="G1885" s="23">
        <v>0</v>
      </c>
      <c r="H1885" s="24">
        <v>262</v>
      </c>
      <c r="I1885" s="24">
        <v>278</v>
      </c>
      <c r="J1885" s="25">
        <v>0</v>
      </c>
      <c r="K1885" s="25">
        <v>4.5</v>
      </c>
      <c r="L1885" s="21" t="s">
        <v>6</v>
      </c>
      <c r="M1885" s="21" t="s">
        <v>6</v>
      </c>
      <c r="N1885" s="21">
        <v>0</v>
      </c>
      <c r="O1885" s="21">
        <v>0</v>
      </c>
      <c r="P1885" s="21" t="s">
        <v>6</v>
      </c>
    </row>
    <row r="1886" spans="1:16" x14ac:dyDescent="0.35">
      <c r="A1886" s="21" t="s">
        <v>19</v>
      </c>
      <c r="B1886" s="21" t="s">
        <v>81</v>
      </c>
      <c r="C1886" s="21" t="s">
        <v>618</v>
      </c>
      <c r="D1886" s="21" t="s">
        <v>619</v>
      </c>
      <c r="E1886" s="22" t="s">
        <v>1585</v>
      </c>
      <c r="F1886" s="23">
        <v>0.26200000000000001</v>
      </c>
      <c r="G1886" s="23">
        <v>0</v>
      </c>
      <c r="H1886" s="24">
        <v>262</v>
      </c>
      <c r="I1886" s="24">
        <v>278</v>
      </c>
      <c r="J1886" s="25">
        <v>0</v>
      </c>
      <c r="K1886" s="25">
        <v>4.5</v>
      </c>
      <c r="L1886" s="21" t="s">
        <v>6</v>
      </c>
      <c r="M1886" s="21" t="s">
        <v>6</v>
      </c>
      <c r="N1886" s="21">
        <v>0</v>
      </c>
      <c r="O1886" s="21">
        <v>0</v>
      </c>
      <c r="P1886" s="21" t="s">
        <v>6</v>
      </c>
    </row>
    <row r="1887" spans="1:16" x14ac:dyDescent="0.35">
      <c r="A1887" s="21" t="s">
        <v>19</v>
      </c>
      <c r="B1887" s="21" t="s">
        <v>82</v>
      </c>
      <c r="C1887" s="21" t="s">
        <v>618</v>
      </c>
      <c r="D1887" s="21" t="s">
        <v>619</v>
      </c>
      <c r="E1887" s="22" t="s">
        <v>1585</v>
      </c>
      <c r="F1887" s="23">
        <v>0.185</v>
      </c>
      <c r="G1887" s="23">
        <v>0</v>
      </c>
      <c r="H1887" s="24">
        <v>266</v>
      </c>
      <c r="I1887" s="24">
        <v>278</v>
      </c>
      <c r="J1887" s="25">
        <v>0</v>
      </c>
      <c r="K1887" s="25">
        <v>4.5</v>
      </c>
      <c r="L1887" s="21" t="s">
        <v>6</v>
      </c>
      <c r="M1887" s="21" t="s">
        <v>6</v>
      </c>
      <c r="N1887" s="21">
        <v>0</v>
      </c>
      <c r="O1887" s="21">
        <v>0</v>
      </c>
      <c r="P1887" s="21" t="s">
        <v>6</v>
      </c>
    </row>
    <row r="1888" spans="1:16" x14ac:dyDescent="0.35">
      <c r="A1888" s="21" t="s">
        <v>19</v>
      </c>
      <c r="B1888" s="21" t="s">
        <v>83</v>
      </c>
      <c r="C1888" s="21" t="s">
        <v>618</v>
      </c>
      <c r="D1888" s="21" t="s">
        <v>619</v>
      </c>
      <c r="E1888" s="22" t="s">
        <v>1585</v>
      </c>
      <c r="F1888" s="23">
        <v>5.1999999999999998E-2</v>
      </c>
      <c r="G1888" s="23">
        <v>0</v>
      </c>
      <c r="H1888" s="24">
        <v>298</v>
      </c>
      <c r="I1888" s="24">
        <v>278</v>
      </c>
      <c r="J1888" s="25">
        <v>0</v>
      </c>
      <c r="K1888" s="25">
        <v>4.5</v>
      </c>
      <c r="L1888" s="21" t="s">
        <v>6</v>
      </c>
      <c r="M1888" s="21" t="s">
        <v>6</v>
      </c>
      <c r="N1888" s="21">
        <v>0</v>
      </c>
      <c r="O1888" s="21">
        <v>0</v>
      </c>
      <c r="P1888" s="21" t="s">
        <v>6</v>
      </c>
    </row>
    <row r="1889" spans="1:16" x14ac:dyDescent="0.35">
      <c r="A1889" s="21" t="s">
        <v>19</v>
      </c>
      <c r="B1889" s="21" t="s">
        <v>84</v>
      </c>
      <c r="C1889" s="21" t="s">
        <v>618</v>
      </c>
      <c r="D1889" s="21" t="s">
        <v>619</v>
      </c>
      <c r="E1889" s="22" t="s">
        <v>1585</v>
      </c>
      <c r="F1889" s="23">
        <v>0.01</v>
      </c>
      <c r="G1889" s="23">
        <v>0</v>
      </c>
      <c r="H1889" s="24">
        <v>303</v>
      </c>
      <c r="I1889" s="24">
        <v>278</v>
      </c>
      <c r="J1889" s="25">
        <v>0</v>
      </c>
      <c r="K1889" s="25">
        <v>4.5</v>
      </c>
      <c r="L1889" s="21" t="s">
        <v>6</v>
      </c>
      <c r="M1889" s="21" t="s">
        <v>6</v>
      </c>
      <c r="N1889" s="21">
        <v>0</v>
      </c>
      <c r="O1889" s="21">
        <v>0</v>
      </c>
      <c r="P1889" s="21" t="s">
        <v>6</v>
      </c>
    </row>
    <row r="1890" spans="1:16" x14ac:dyDescent="0.35">
      <c r="A1890" s="21" t="s">
        <v>19</v>
      </c>
      <c r="B1890" s="21" t="s">
        <v>0</v>
      </c>
      <c r="C1890" s="21" t="s">
        <v>618</v>
      </c>
      <c r="D1890" s="21" t="s">
        <v>619</v>
      </c>
      <c r="E1890" s="22" t="s">
        <v>1585</v>
      </c>
      <c r="F1890" s="23">
        <v>6.0000000000000001E-3</v>
      </c>
      <c r="G1890" s="23">
        <v>0</v>
      </c>
      <c r="H1890" s="24">
        <v>301</v>
      </c>
      <c r="I1890" s="24">
        <v>278</v>
      </c>
      <c r="J1890" s="25">
        <v>0</v>
      </c>
      <c r="K1890" s="25">
        <v>4.5</v>
      </c>
      <c r="L1890" s="21" t="s">
        <v>6</v>
      </c>
      <c r="M1890" s="21" t="s">
        <v>6</v>
      </c>
      <c r="N1890" s="21">
        <v>0</v>
      </c>
      <c r="O1890" s="21">
        <v>0</v>
      </c>
      <c r="P1890" s="21" t="s">
        <v>6</v>
      </c>
    </row>
    <row r="1891" spans="1:16" x14ac:dyDescent="0.35">
      <c r="A1891" s="21" t="s">
        <v>19</v>
      </c>
      <c r="B1891" s="21" t="s">
        <v>1</v>
      </c>
      <c r="C1891" s="21" t="s">
        <v>618</v>
      </c>
      <c r="D1891" s="21" t="s">
        <v>619</v>
      </c>
      <c r="E1891" s="22" t="s">
        <v>1585</v>
      </c>
      <c r="F1891" s="23">
        <v>0</v>
      </c>
      <c r="G1891" s="23">
        <v>2.8000000000000001E-2</v>
      </c>
      <c r="H1891" s="24">
        <v>302</v>
      </c>
      <c r="I1891" s="24">
        <v>278</v>
      </c>
      <c r="J1891" s="25">
        <v>0</v>
      </c>
      <c r="K1891" s="25">
        <v>4.5</v>
      </c>
      <c r="L1891" s="21" t="s">
        <v>6</v>
      </c>
      <c r="M1891" s="21" t="s">
        <v>6</v>
      </c>
      <c r="N1891" s="21">
        <v>0</v>
      </c>
      <c r="O1891" s="21">
        <v>0</v>
      </c>
      <c r="P1891" s="21" t="s">
        <v>6</v>
      </c>
    </row>
    <row r="1892" spans="1:16" x14ac:dyDescent="0.35">
      <c r="A1892" s="21" t="s">
        <v>19</v>
      </c>
      <c r="B1892" s="21" t="s">
        <v>78</v>
      </c>
      <c r="C1892" s="21" t="s">
        <v>620</v>
      </c>
      <c r="D1892" s="21" t="s">
        <v>621</v>
      </c>
      <c r="E1892" s="22" t="s">
        <v>1585</v>
      </c>
      <c r="F1892" s="23">
        <v>0</v>
      </c>
      <c r="G1892" s="23">
        <v>0</v>
      </c>
      <c r="H1892" s="24">
        <v>4413</v>
      </c>
      <c r="I1892" s="24">
        <v>5960</v>
      </c>
      <c r="J1892" s="25">
        <v>2</v>
      </c>
      <c r="K1892" s="25">
        <v>1.2</v>
      </c>
      <c r="L1892" s="21" t="s">
        <v>6</v>
      </c>
      <c r="M1892" s="21" t="s">
        <v>6</v>
      </c>
      <c r="N1892" s="21">
        <v>0</v>
      </c>
      <c r="O1892" s="21">
        <v>0</v>
      </c>
      <c r="P1892" s="21" t="s">
        <v>6</v>
      </c>
    </row>
    <row r="1893" spans="1:16" x14ac:dyDescent="0.35">
      <c r="A1893" s="21" t="s">
        <v>19</v>
      </c>
      <c r="B1893" s="21" t="s">
        <v>81</v>
      </c>
      <c r="C1893" s="21" t="s">
        <v>620</v>
      </c>
      <c r="D1893" s="21" t="s">
        <v>621</v>
      </c>
      <c r="E1893" s="22" t="s">
        <v>1585</v>
      </c>
      <c r="F1893" s="23">
        <v>1.4999999999999999E-2</v>
      </c>
      <c r="G1893" s="23">
        <v>0</v>
      </c>
      <c r="H1893" s="24">
        <v>4410</v>
      </c>
      <c r="I1893" s="24">
        <v>5960</v>
      </c>
      <c r="J1893" s="25">
        <v>2</v>
      </c>
      <c r="K1893" s="25">
        <v>1.2</v>
      </c>
      <c r="L1893" s="21" t="s">
        <v>6</v>
      </c>
      <c r="M1893" s="21" t="s">
        <v>6</v>
      </c>
      <c r="N1893" s="21">
        <v>0</v>
      </c>
      <c r="O1893" s="21">
        <v>0</v>
      </c>
      <c r="P1893" s="21" t="s">
        <v>6</v>
      </c>
    </row>
    <row r="1894" spans="1:16" x14ac:dyDescent="0.35">
      <c r="A1894" s="21" t="s">
        <v>19</v>
      </c>
      <c r="B1894" s="21" t="s">
        <v>82</v>
      </c>
      <c r="C1894" s="21" t="s">
        <v>620</v>
      </c>
      <c r="D1894" s="21" t="s">
        <v>621</v>
      </c>
      <c r="E1894" s="22" t="s">
        <v>1585</v>
      </c>
      <c r="F1894" s="23">
        <v>0.129</v>
      </c>
      <c r="G1894" s="23">
        <v>0</v>
      </c>
      <c r="H1894" s="24">
        <v>4428</v>
      </c>
      <c r="I1894" s="24">
        <v>5960</v>
      </c>
      <c r="J1894" s="25">
        <v>2</v>
      </c>
      <c r="K1894" s="25">
        <v>1.2</v>
      </c>
      <c r="L1894" s="21" t="s">
        <v>6</v>
      </c>
      <c r="M1894" s="21" t="s">
        <v>6</v>
      </c>
      <c r="N1894" s="21">
        <v>0</v>
      </c>
      <c r="O1894" s="21">
        <v>0</v>
      </c>
      <c r="P1894" s="21" t="s">
        <v>6</v>
      </c>
    </row>
    <row r="1895" spans="1:16" x14ac:dyDescent="0.35">
      <c r="A1895" s="21" t="s">
        <v>19</v>
      </c>
      <c r="B1895" s="21" t="s">
        <v>83</v>
      </c>
      <c r="C1895" s="21" t="s">
        <v>620</v>
      </c>
      <c r="D1895" s="21" t="s">
        <v>621</v>
      </c>
      <c r="E1895" s="22" t="s">
        <v>1585</v>
      </c>
      <c r="F1895" s="23">
        <v>0.31</v>
      </c>
      <c r="G1895" s="23">
        <v>0</v>
      </c>
      <c r="H1895" s="24">
        <v>4053</v>
      </c>
      <c r="I1895" s="24">
        <v>5960</v>
      </c>
      <c r="J1895" s="25">
        <v>2</v>
      </c>
      <c r="K1895" s="25">
        <v>1.2</v>
      </c>
      <c r="L1895" s="21" t="s">
        <v>6</v>
      </c>
      <c r="M1895" s="21" t="s">
        <v>6</v>
      </c>
      <c r="N1895" s="21">
        <v>0</v>
      </c>
      <c r="O1895" s="21">
        <v>0</v>
      </c>
      <c r="P1895" s="21" t="s">
        <v>6</v>
      </c>
    </row>
    <row r="1896" spans="1:16" x14ac:dyDescent="0.35">
      <c r="A1896" s="21" t="s">
        <v>19</v>
      </c>
      <c r="B1896" s="21" t="s">
        <v>84</v>
      </c>
      <c r="C1896" s="21" t="s">
        <v>620</v>
      </c>
      <c r="D1896" s="21" t="s">
        <v>621</v>
      </c>
      <c r="E1896" s="22" t="s">
        <v>1585</v>
      </c>
      <c r="F1896" s="23">
        <v>0.373</v>
      </c>
      <c r="G1896" s="23">
        <v>0</v>
      </c>
      <c r="H1896" s="24">
        <v>4121</v>
      </c>
      <c r="I1896" s="24">
        <v>5960</v>
      </c>
      <c r="J1896" s="25">
        <v>2</v>
      </c>
      <c r="K1896" s="25">
        <v>1.2</v>
      </c>
      <c r="L1896" s="21" t="s">
        <v>6</v>
      </c>
      <c r="M1896" s="21" t="s">
        <v>6</v>
      </c>
      <c r="N1896" s="21">
        <v>0</v>
      </c>
      <c r="O1896" s="21">
        <v>0</v>
      </c>
      <c r="P1896" s="21" t="s">
        <v>6</v>
      </c>
    </row>
    <row r="1897" spans="1:16" x14ac:dyDescent="0.35">
      <c r="A1897" s="21" t="s">
        <v>19</v>
      </c>
      <c r="B1897" s="21" t="s">
        <v>0</v>
      </c>
      <c r="C1897" s="21" t="s">
        <v>620</v>
      </c>
      <c r="D1897" s="21" t="s">
        <v>621</v>
      </c>
      <c r="E1897" s="22" t="s">
        <v>1585</v>
      </c>
      <c r="F1897" s="23">
        <v>1.177</v>
      </c>
      <c r="G1897" s="23">
        <v>0</v>
      </c>
      <c r="H1897" s="24">
        <v>4281</v>
      </c>
      <c r="I1897" s="24">
        <v>5960</v>
      </c>
      <c r="J1897" s="25">
        <v>2</v>
      </c>
      <c r="K1897" s="25">
        <v>1.2</v>
      </c>
      <c r="L1897" s="21" t="s">
        <v>6</v>
      </c>
      <c r="M1897" s="21" t="s">
        <v>6</v>
      </c>
      <c r="N1897" s="21">
        <v>0</v>
      </c>
      <c r="O1897" s="21">
        <v>0</v>
      </c>
      <c r="P1897" s="21" t="s">
        <v>6</v>
      </c>
    </row>
    <row r="1898" spans="1:16" x14ac:dyDescent="0.35">
      <c r="A1898" s="21" t="s">
        <v>19</v>
      </c>
      <c r="B1898" s="21" t="s">
        <v>1</v>
      </c>
      <c r="C1898" s="21" t="s">
        <v>620</v>
      </c>
      <c r="D1898" s="21" t="s">
        <v>621</v>
      </c>
      <c r="E1898" s="22" t="s">
        <v>1585</v>
      </c>
      <c r="F1898" s="23">
        <v>1.6E-2</v>
      </c>
      <c r="G1898" s="23">
        <v>4.9000000000000002E-2</v>
      </c>
      <c r="H1898" s="24">
        <v>4378</v>
      </c>
      <c r="I1898" s="24">
        <v>5960</v>
      </c>
      <c r="J1898" s="25">
        <v>2</v>
      </c>
      <c r="K1898" s="25">
        <v>1.2</v>
      </c>
      <c r="L1898" s="21" t="s">
        <v>6</v>
      </c>
      <c r="M1898" s="21" t="s">
        <v>6</v>
      </c>
      <c r="N1898" s="21">
        <v>0</v>
      </c>
      <c r="O1898" s="21">
        <v>0</v>
      </c>
      <c r="P1898" s="21" t="s">
        <v>6</v>
      </c>
    </row>
    <row r="1899" spans="1:16" x14ac:dyDescent="0.35">
      <c r="A1899" s="21" t="s">
        <v>19</v>
      </c>
      <c r="B1899" s="21" t="s">
        <v>78</v>
      </c>
      <c r="C1899" s="21" t="s">
        <v>622</v>
      </c>
      <c r="D1899" s="21" t="s">
        <v>623</v>
      </c>
      <c r="E1899" s="22" t="s">
        <v>1585</v>
      </c>
      <c r="F1899" s="23">
        <v>0</v>
      </c>
      <c r="G1899" s="23">
        <v>0</v>
      </c>
      <c r="H1899" s="24">
        <v>1846</v>
      </c>
      <c r="I1899" s="24">
        <v>1734</v>
      </c>
      <c r="J1899" s="25">
        <v>0</v>
      </c>
      <c r="K1899" s="25">
        <v>4.4000000000000004</v>
      </c>
      <c r="L1899" s="21" t="s">
        <v>6</v>
      </c>
      <c r="M1899" s="21" t="s">
        <v>6</v>
      </c>
      <c r="N1899" s="21">
        <v>0</v>
      </c>
      <c r="O1899" s="21">
        <v>0</v>
      </c>
      <c r="P1899" s="21" t="s">
        <v>6</v>
      </c>
    </row>
    <row r="1900" spans="1:16" x14ac:dyDescent="0.35">
      <c r="A1900" s="21" t="s">
        <v>19</v>
      </c>
      <c r="B1900" s="21" t="s">
        <v>81</v>
      </c>
      <c r="C1900" s="21" t="s">
        <v>622</v>
      </c>
      <c r="D1900" s="21" t="s">
        <v>623</v>
      </c>
      <c r="E1900" s="22" t="s">
        <v>1585</v>
      </c>
      <c r="F1900" s="23">
        <v>1.4E-2</v>
      </c>
      <c r="G1900" s="23">
        <v>0</v>
      </c>
      <c r="H1900" s="24">
        <v>1861</v>
      </c>
      <c r="I1900" s="24">
        <v>1734</v>
      </c>
      <c r="J1900" s="25">
        <v>0</v>
      </c>
      <c r="K1900" s="25">
        <v>4.4000000000000004</v>
      </c>
      <c r="L1900" s="21" t="s">
        <v>6</v>
      </c>
      <c r="M1900" s="21" t="s">
        <v>6</v>
      </c>
      <c r="N1900" s="21">
        <v>0</v>
      </c>
      <c r="O1900" s="21">
        <v>0</v>
      </c>
      <c r="P1900" s="21" t="s">
        <v>6</v>
      </c>
    </row>
    <row r="1901" spans="1:16" x14ac:dyDescent="0.35">
      <c r="A1901" s="21" t="s">
        <v>19</v>
      </c>
      <c r="B1901" s="21" t="s">
        <v>82</v>
      </c>
      <c r="C1901" s="21" t="s">
        <v>622</v>
      </c>
      <c r="D1901" s="21" t="s">
        <v>623</v>
      </c>
      <c r="E1901" s="22" t="s">
        <v>1585</v>
      </c>
      <c r="F1901" s="23">
        <v>0.11899999999999999</v>
      </c>
      <c r="G1901" s="23">
        <v>0</v>
      </c>
      <c r="H1901" s="24">
        <v>1876</v>
      </c>
      <c r="I1901" s="24">
        <v>1734</v>
      </c>
      <c r="J1901" s="25">
        <v>0</v>
      </c>
      <c r="K1901" s="25">
        <v>4.4000000000000004</v>
      </c>
      <c r="L1901" s="21" t="s">
        <v>6</v>
      </c>
      <c r="M1901" s="21" t="s">
        <v>6</v>
      </c>
      <c r="N1901" s="21">
        <v>0</v>
      </c>
      <c r="O1901" s="21">
        <v>0</v>
      </c>
      <c r="P1901" s="21" t="s">
        <v>6</v>
      </c>
    </row>
    <row r="1902" spans="1:16" x14ac:dyDescent="0.35">
      <c r="A1902" s="21" t="s">
        <v>19</v>
      </c>
      <c r="B1902" s="21" t="s">
        <v>83</v>
      </c>
      <c r="C1902" s="21" t="s">
        <v>622</v>
      </c>
      <c r="D1902" s="21" t="s">
        <v>623</v>
      </c>
      <c r="E1902" s="22" t="s">
        <v>1585</v>
      </c>
      <c r="F1902" s="23">
        <v>0.223</v>
      </c>
      <c r="G1902" s="23">
        <v>0</v>
      </c>
      <c r="H1902" s="24">
        <v>1776</v>
      </c>
      <c r="I1902" s="24">
        <v>1734</v>
      </c>
      <c r="J1902" s="25">
        <v>0</v>
      </c>
      <c r="K1902" s="25">
        <v>4.4000000000000004</v>
      </c>
      <c r="L1902" s="21" t="s">
        <v>6</v>
      </c>
      <c r="M1902" s="21" t="s">
        <v>6</v>
      </c>
      <c r="N1902" s="21">
        <v>0</v>
      </c>
      <c r="O1902" s="21">
        <v>0</v>
      </c>
      <c r="P1902" s="21" t="s">
        <v>6</v>
      </c>
    </row>
    <row r="1903" spans="1:16" x14ac:dyDescent="0.35">
      <c r="A1903" s="21" t="s">
        <v>19</v>
      </c>
      <c r="B1903" s="21" t="s">
        <v>84</v>
      </c>
      <c r="C1903" s="21" t="s">
        <v>622</v>
      </c>
      <c r="D1903" s="21" t="s">
        <v>623</v>
      </c>
      <c r="E1903" s="22" t="s">
        <v>1585</v>
      </c>
      <c r="F1903" s="23">
        <v>5.6000000000000001E-2</v>
      </c>
      <c r="G1903" s="23">
        <v>0</v>
      </c>
      <c r="H1903" s="24">
        <v>1772</v>
      </c>
      <c r="I1903" s="24">
        <v>1734</v>
      </c>
      <c r="J1903" s="25">
        <v>0</v>
      </c>
      <c r="K1903" s="25">
        <v>4.4000000000000004</v>
      </c>
      <c r="L1903" s="21" t="s">
        <v>6</v>
      </c>
      <c r="M1903" s="21" t="s">
        <v>6</v>
      </c>
      <c r="N1903" s="21">
        <v>0</v>
      </c>
      <c r="O1903" s="21">
        <v>0</v>
      </c>
      <c r="P1903" s="21" t="s">
        <v>6</v>
      </c>
    </row>
    <row r="1904" spans="1:16" x14ac:dyDescent="0.35">
      <c r="A1904" s="21" t="s">
        <v>19</v>
      </c>
      <c r="B1904" s="21" t="s">
        <v>0</v>
      </c>
      <c r="C1904" s="21" t="s">
        <v>622</v>
      </c>
      <c r="D1904" s="21" t="s">
        <v>623</v>
      </c>
      <c r="E1904" s="22" t="s">
        <v>1585</v>
      </c>
      <c r="F1904" s="23">
        <v>0.38400000000000001</v>
      </c>
      <c r="G1904" s="23">
        <v>0</v>
      </c>
      <c r="H1904" s="24">
        <v>1784</v>
      </c>
      <c r="I1904" s="24">
        <v>1734</v>
      </c>
      <c r="J1904" s="25">
        <v>0</v>
      </c>
      <c r="K1904" s="25">
        <v>4.4000000000000004</v>
      </c>
      <c r="L1904" s="21" t="s">
        <v>6</v>
      </c>
      <c r="M1904" s="21" t="s">
        <v>6</v>
      </c>
      <c r="N1904" s="21">
        <v>0</v>
      </c>
      <c r="O1904" s="21">
        <v>0</v>
      </c>
      <c r="P1904" s="21" t="s">
        <v>6</v>
      </c>
    </row>
    <row r="1905" spans="1:16" x14ac:dyDescent="0.35">
      <c r="A1905" s="21" t="s">
        <v>19</v>
      </c>
      <c r="B1905" s="21" t="s">
        <v>1</v>
      </c>
      <c r="C1905" s="21" t="s">
        <v>622</v>
      </c>
      <c r="D1905" s="21" t="s">
        <v>623</v>
      </c>
      <c r="E1905" s="22" t="s">
        <v>1585</v>
      </c>
      <c r="F1905" s="23">
        <v>8.9999999999999993E-3</v>
      </c>
      <c r="G1905" s="23">
        <v>2.8000000000000001E-2</v>
      </c>
      <c r="H1905" s="24">
        <v>1795</v>
      </c>
      <c r="I1905" s="24">
        <v>1734</v>
      </c>
      <c r="J1905" s="25">
        <v>0</v>
      </c>
      <c r="K1905" s="25">
        <v>4.4000000000000004</v>
      </c>
      <c r="L1905" s="21" t="s">
        <v>6</v>
      </c>
      <c r="M1905" s="21" t="s">
        <v>6</v>
      </c>
      <c r="N1905" s="21">
        <v>0</v>
      </c>
      <c r="O1905" s="21">
        <v>0</v>
      </c>
      <c r="P1905" s="21" t="s">
        <v>6</v>
      </c>
    </row>
    <row r="1906" spans="1:16" x14ac:dyDescent="0.35">
      <c r="A1906" s="21" t="s">
        <v>19</v>
      </c>
      <c r="B1906" s="21" t="s">
        <v>78</v>
      </c>
      <c r="C1906" s="21" t="s">
        <v>624</v>
      </c>
      <c r="D1906" s="21" t="s">
        <v>625</v>
      </c>
      <c r="E1906" s="22" t="s">
        <v>1587</v>
      </c>
      <c r="F1906" s="23">
        <v>0</v>
      </c>
      <c r="G1906" s="23">
        <v>0</v>
      </c>
      <c r="H1906" s="24">
        <v>1226</v>
      </c>
      <c r="I1906" s="24">
        <v>1150</v>
      </c>
      <c r="J1906" s="25">
        <v>0</v>
      </c>
      <c r="K1906" s="25">
        <v>2</v>
      </c>
      <c r="L1906" s="21" t="s">
        <v>6</v>
      </c>
      <c r="M1906" s="21" t="s">
        <v>6</v>
      </c>
      <c r="N1906" s="21">
        <v>0</v>
      </c>
      <c r="O1906" s="21">
        <v>0</v>
      </c>
      <c r="P1906" s="21" t="s">
        <v>6</v>
      </c>
    </row>
    <row r="1907" spans="1:16" x14ac:dyDescent="0.35">
      <c r="A1907" s="21" t="s">
        <v>19</v>
      </c>
      <c r="B1907" s="21" t="s">
        <v>81</v>
      </c>
      <c r="C1907" s="21" t="s">
        <v>624</v>
      </c>
      <c r="D1907" s="21" t="s">
        <v>625</v>
      </c>
      <c r="E1907" s="22" t="s">
        <v>1587</v>
      </c>
      <c r="F1907" s="23">
        <v>1.7000000000000001E-2</v>
      </c>
      <c r="G1907" s="23">
        <v>0</v>
      </c>
      <c r="H1907" s="24">
        <v>1240</v>
      </c>
      <c r="I1907" s="24">
        <v>1150</v>
      </c>
      <c r="J1907" s="25">
        <v>0</v>
      </c>
      <c r="K1907" s="25">
        <v>2</v>
      </c>
      <c r="L1907" s="21" t="s">
        <v>6</v>
      </c>
      <c r="M1907" s="21" t="s">
        <v>6</v>
      </c>
      <c r="N1907" s="21">
        <v>0</v>
      </c>
      <c r="O1907" s="21">
        <v>0</v>
      </c>
      <c r="P1907" s="21" t="s">
        <v>6</v>
      </c>
    </row>
    <row r="1908" spans="1:16" x14ac:dyDescent="0.35">
      <c r="A1908" s="21" t="s">
        <v>19</v>
      </c>
      <c r="B1908" s="21" t="s">
        <v>82</v>
      </c>
      <c r="C1908" s="21" t="s">
        <v>624</v>
      </c>
      <c r="D1908" s="21" t="s">
        <v>625</v>
      </c>
      <c r="E1908" s="22" t="s">
        <v>1587</v>
      </c>
      <c r="F1908" s="23">
        <v>0.151</v>
      </c>
      <c r="G1908" s="23">
        <v>0</v>
      </c>
      <c r="H1908" s="24">
        <v>1254</v>
      </c>
      <c r="I1908" s="24">
        <v>1150</v>
      </c>
      <c r="J1908" s="25">
        <v>0</v>
      </c>
      <c r="K1908" s="25">
        <v>2</v>
      </c>
      <c r="L1908" s="21" t="s">
        <v>6</v>
      </c>
      <c r="M1908" s="21" t="s">
        <v>6</v>
      </c>
      <c r="N1908" s="21">
        <v>0</v>
      </c>
      <c r="O1908" s="21">
        <v>0</v>
      </c>
      <c r="P1908" s="21" t="s">
        <v>6</v>
      </c>
    </row>
    <row r="1909" spans="1:16" x14ac:dyDescent="0.35">
      <c r="A1909" s="21" t="s">
        <v>19</v>
      </c>
      <c r="B1909" s="21" t="s">
        <v>83</v>
      </c>
      <c r="C1909" s="21" t="s">
        <v>624</v>
      </c>
      <c r="D1909" s="21" t="s">
        <v>625</v>
      </c>
      <c r="E1909" s="22" t="s">
        <v>1587</v>
      </c>
      <c r="F1909" s="23">
        <v>0.55200000000000005</v>
      </c>
      <c r="G1909" s="23">
        <v>0</v>
      </c>
      <c r="H1909" s="24">
        <v>1175</v>
      </c>
      <c r="I1909" s="24">
        <v>1150</v>
      </c>
      <c r="J1909" s="25">
        <v>0</v>
      </c>
      <c r="K1909" s="25">
        <v>2</v>
      </c>
      <c r="L1909" s="21" t="s">
        <v>6</v>
      </c>
      <c r="M1909" s="21" t="s">
        <v>6</v>
      </c>
      <c r="N1909" s="21">
        <v>0</v>
      </c>
      <c r="O1909" s="21">
        <v>0</v>
      </c>
      <c r="P1909" s="21" t="s">
        <v>6</v>
      </c>
    </row>
    <row r="1910" spans="1:16" x14ac:dyDescent="0.35">
      <c r="A1910" s="21" t="s">
        <v>19</v>
      </c>
      <c r="B1910" s="21" t="s">
        <v>84</v>
      </c>
      <c r="C1910" s="21" t="s">
        <v>624</v>
      </c>
      <c r="D1910" s="21" t="s">
        <v>625</v>
      </c>
      <c r="E1910" s="22" t="s">
        <v>1587</v>
      </c>
      <c r="F1910" s="23">
        <v>-0.122</v>
      </c>
      <c r="G1910" s="23">
        <v>0</v>
      </c>
      <c r="H1910" s="24">
        <v>1178</v>
      </c>
      <c r="I1910" s="24">
        <v>1150</v>
      </c>
      <c r="J1910" s="25">
        <v>0</v>
      </c>
      <c r="K1910" s="25">
        <v>2</v>
      </c>
      <c r="L1910" s="21" t="s">
        <v>6</v>
      </c>
      <c r="M1910" s="21" t="s">
        <v>6</v>
      </c>
      <c r="N1910" s="21">
        <v>0</v>
      </c>
      <c r="O1910" s="21">
        <v>0</v>
      </c>
      <c r="P1910" s="21" t="s">
        <v>6</v>
      </c>
    </row>
    <row r="1911" spans="1:16" x14ac:dyDescent="0.35">
      <c r="A1911" s="21" t="s">
        <v>19</v>
      </c>
      <c r="B1911" s="21" t="s">
        <v>0</v>
      </c>
      <c r="C1911" s="21" t="s">
        <v>624</v>
      </c>
      <c r="D1911" s="21" t="s">
        <v>625</v>
      </c>
      <c r="E1911" s="22" t="s">
        <v>1587</v>
      </c>
      <c r="F1911" s="23">
        <v>0.66900000000000004</v>
      </c>
      <c r="G1911" s="23">
        <v>7.0000000000000001E-3</v>
      </c>
      <c r="H1911" s="24">
        <v>1190</v>
      </c>
      <c r="I1911" s="24">
        <v>1150</v>
      </c>
      <c r="J1911" s="25">
        <v>0</v>
      </c>
      <c r="K1911" s="25">
        <v>2</v>
      </c>
      <c r="L1911" s="21" t="s">
        <v>6</v>
      </c>
      <c r="M1911" s="21" t="s">
        <v>6</v>
      </c>
      <c r="N1911" s="21">
        <v>0</v>
      </c>
      <c r="O1911" s="21">
        <v>0</v>
      </c>
      <c r="P1911" s="21" t="s">
        <v>6</v>
      </c>
    </row>
    <row r="1912" spans="1:16" x14ac:dyDescent="0.35">
      <c r="A1912" s="21" t="s">
        <v>19</v>
      </c>
      <c r="B1912" s="21" t="s">
        <v>1</v>
      </c>
      <c r="C1912" s="21" t="s">
        <v>624</v>
      </c>
      <c r="D1912" s="21" t="s">
        <v>625</v>
      </c>
      <c r="E1912" s="22" t="s">
        <v>1587</v>
      </c>
      <c r="F1912" s="23">
        <v>2.1999999999999999E-2</v>
      </c>
      <c r="G1912" s="23">
        <v>2.8000000000000001E-2</v>
      </c>
      <c r="H1912" s="24">
        <v>1202</v>
      </c>
      <c r="I1912" s="24">
        <v>1150</v>
      </c>
      <c r="J1912" s="25">
        <v>0</v>
      </c>
      <c r="K1912" s="25">
        <v>2</v>
      </c>
      <c r="L1912" s="21" t="s">
        <v>6</v>
      </c>
      <c r="M1912" s="21" t="s">
        <v>6</v>
      </c>
      <c r="N1912" s="21">
        <v>0</v>
      </c>
      <c r="O1912" s="21">
        <v>0</v>
      </c>
      <c r="P1912" s="21" t="s">
        <v>6</v>
      </c>
    </row>
    <row r="1913" spans="1:16" x14ac:dyDescent="0.35">
      <c r="A1913" s="21" t="s">
        <v>19</v>
      </c>
      <c r="B1913" s="21" t="s">
        <v>78</v>
      </c>
      <c r="C1913" s="21" t="s">
        <v>626</v>
      </c>
      <c r="D1913" s="21" t="s">
        <v>627</v>
      </c>
      <c r="E1913" s="22" t="s">
        <v>1585</v>
      </c>
      <c r="F1913" s="23">
        <v>0</v>
      </c>
      <c r="G1913" s="23">
        <v>0</v>
      </c>
      <c r="H1913" s="24">
        <v>105661</v>
      </c>
      <c r="I1913" s="24">
        <v>100388</v>
      </c>
      <c r="J1913" s="25">
        <v>1</v>
      </c>
      <c r="K1913" s="25">
        <v>0.6</v>
      </c>
      <c r="L1913" s="21" t="s">
        <v>6</v>
      </c>
      <c r="M1913" s="21" t="s">
        <v>6</v>
      </c>
      <c r="N1913" s="21">
        <v>0</v>
      </c>
      <c r="O1913" s="21">
        <v>0</v>
      </c>
      <c r="P1913" s="21" t="s">
        <v>6</v>
      </c>
    </row>
    <row r="1914" spans="1:16" x14ac:dyDescent="0.35">
      <c r="A1914" s="21" t="s">
        <v>19</v>
      </c>
      <c r="B1914" s="21" t="s">
        <v>81</v>
      </c>
      <c r="C1914" s="21" t="s">
        <v>626</v>
      </c>
      <c r="D1914" s="21" t="s">
        <v>627</v>
      </c>
      <c r="E1914" s="22" t="s">
        <v>1585</v>
      </c>
      <c r="F1914" s="23">
        <v>6.0000000000000001E-3</v>
      </c>
      <c r="G1914" s="23">
        <v>0</v>
      </c>
      <c r="H1914" s="24">
        <v>105311</v>
      </c>
      <c r="I1914" s="24">
        <v>100388</v>
      </c>
      <c r="J1914" s="25">
        <v>1</v>
      </c>
      <c r="K1914" s="25">
        <v>0.6</v>
      </c>
      <c r="L1914" s="21" t="s">
        <v>6</v>
      </c>
      <c r="M1914" s="21" t="s">
        <v>6</v>
      </c>
      <c r="N1914" s="21">
        <v>0</v>
      </c>
      <c r="O1914" s="21">
        <v>0</v>
      </c>
      <c r="P1914" s="21" t="s">
        <v>6</v>
      </c>
    </row>
    <row r="1915" spans="1:16" x14ac:dyDescent="0.35">
      <c r="A1915" s="21" t="s">
        <v>19</v>
      </c>
      <c r="B1915" s="21" t="s">
        <v>82</v>
      </c>
      <c r="C1915" s="21" t="s">
        <v>626</v>
      </c>
      <c r="D1915" s="21" t="s">
        <v>627</v>
      </c>
      <c r="E1915" s="22" t="s">
        <v>1585</v>
      </c>
      <c r="F1915" s="23">
        <v>0.24099999999999999</v>
      </c>
      <c r="G1915" s="23">
        <v>0</v>
      </c>
      <c r="H1915" s="24">
        <v>105010</v>
      </c>
      <c r="I1915" s="24">
        <v>100388</v>
      </c>
      <c r="J1915" s="25">
        <v>1</v>
      </c>
      <c r="K1915" s="25">
        <v>0.6</v>
      </c>
      <c r="L1915" s="21" t="s">
        <v>6</v>
      </c>
      <c r="M1915" s="21" t="s">
        <v>6</v>
      </c>
      <c r="N1915" s="21">
        <v>0</v>
      </c>
      <c r="O1915" s="21">
        <v>0</v>
      </c>
      <c r="P1915" s="21" t="s">
        <v>6</v>
      </c>
    </row>
    <row r="1916" spans="1:16" x14ac:dyDescent="0.35">
      <c r="A1916" s="21" t="s">
        <v>19</v>
      </c>
      <c r="B1916" s="21" t="s">
        <v>83</v>
      </c>
      <c r="C1916" s="21" t="s">
        <v>626</v>
      </c>
      <c r="D1916" s="21" t="s">
        <v>627</v>
      </c>
      <c r="E1916" s="22" t="s">
        <v>1585</v>
      </c>
      <c r="F1916" s="23">
        <v>0.34399999999999997</v>
      </c>
      <c r="G1916" s="23">
        <v>0</v>
      </c>
      <c r="H1916" s="24">
        <v>104299</v>
      </c>
      <c r="I1916" s="24">
        <v>100388</v>
      </c>
      <c r="J1916" s="25">
        <v>1</v>
      </c>
      <c r="K1916" s="25">
        <v>0.6</v>
      </c>
      <c r="L1916" s="21" t="s">
        <v>6</v>
      </c>
      <c r="M1916" s="21" t="s">
        <v>6</v>
      </c>
      <c r="N1916" s="21">
        <v>0</v>
      </c>
      <c r="O1916" s="21">
        <v>0</v>
      </c>
      <c r="P1916" s="21" t="s">
        <v>6</v>
      </c>
    </row>
    <row r="1917" spans="1:16" x14ac:dyDescent="0.35">
      <c r="A1917" s="21" t="s">
        <v>19</v>
      </c>
      <c r="B1917" s="21" t="s">
        <v>84</v>
      </c>
      <c r="C1917" s="21" t="s">
        <v>626</v>
      </c>
      <c r="D1917" s="21" t="s">
        <v>627</v>
      </c>
      <c r="E1917" s="22" t="s">
        <v>1585</v>
      </c>
      <c r="F1917" s="23">
        <v>-0.27</v>
      </c>
      <c r="G1917" s="23">
        <v>0</v>
      </c>
      <c r="H1917" s="24">
        <v>105785</v>
      </c>
      <c r="I1917" s="24">
        <v>100388</v>
      </c>
      <c r="J1917" s="25">
        <v>1</v>
      </c>
      <c r="K1917" s="25">
        <v>0.6</v>
      </c>
      <c r="L1917" s="21" t="s">
        <v>6</v>
      </c>
      <c r="M1917" s="21" t="s">
        <v>6</v>
      </c>
      <c r="N1917" s="21">
        <v>0</v>
      </c>
      <c r="O1917" s="21">
        <v>0</v>
      </c>
      <c r="P1917" s="21" t="s">
        <v>6</v>
      </c>
    </row>
    <row r="1918" spans="1:16" x14ac:dyDescent="0.35">
      <c r="A1918" s="21" t="s">
        <v>19</v>
      </c>
      <c r="B1918" s="21" t="s">
        <v>0</v>
      </c>
      <c r="C1918" s="21" t="s">
        <v>626</v>
      </c>
      <c r="D1918" s="21" t="s">
        <v>627</v>
      </c>
      <c r="E1918" s="22" t="s">
        <v>1585</v>
      </c>
      <c r="F1918" s="23">
        <v>0.72799999999999998</v>
      </c>
      <c r="G1918" s="23">
        <v>0</v>
      </c>
      <c r="H1918" s="24">
        <v>106602</v>
      </c>
      <c r="I1918" s="24">
        <v>100388</v>
      </c>
      <c r="J1918" s="25">
        <v>1</v>
      </c>
      <c r="K1918" s="25">
        <v>0.6</v>
      </c>
      <c r="L1918" s="21" t="s">
        <v>6</v>
      </c>
      <c r="M1918" s="21" t="s">
        <v>6</v>
      </c>
      <c r="N1918" s="21">
        <v>0</v>
      </c>
      <c r="O1918" s="21">
        <v>0</v>
      </c>
      <c r="P1918" s="21" t="s">
        <v>6</v>
      </c>
    </row>
    <row r="1919" spans="1:16" x14ac:dyDescent="0.35">
      <c r="A1919" s="21" t="s">
        <v>19</v>
      </c>
      <c r="B1919" s="21" t="s">
        <v>1</v>
      </c>
      <c r="C1919" s="21" t="s">
        <v>626</v>
      </c>
      <c r="D1919" s="21" t="s">
        <v>627</v>
      </c>
      <c r="E1919" s="22" t="s">
        <v>1585</v>
      </c>
      <c r="F1919" s="23">
        <v>1.6E-2</v>
      </c>
      <c r="G1919" s="23">
        <v>9.2999999999999999E-2</v>
      </c>
      <c r="H1919" s="24">
        <v>109475</v>
      </c>
      <c r="I1919" s="24">
        <v>100388</v>
      </c>
      <c r="J1919" s="25">
        <v>1</v>
      </c>
      <c r="K1919" s="25">
        <v>0.6</v>
      </c>
      <c r="L1919" s="21" t="s">
        <v>6</v>
      </c>
      <c r="M1919" s="21" t="s">
        <v>6</v>
      </c>
      <c r="N1919" s="21">
        <v>0</v>
      </c>
      <c r="O1919" s="21">
        <v>0</v>
      </c>
      <c r="P1919" s="21" t="s">
        <v>6</v>
      </c>
    </row>
    <row r="1920" spans="1:16" x14ac:dyDescent="0.35">
      <c r="A1920" s="21" t="s">
        <v>19</v>
      </c>
      <c r="B1920" s="21" t="s">
        <v>78</v>
      </c>
      <c r="C1920" s="21" t="s">
        <v>628</v>
      </c>
      <c r="D1920" s="21" t="s">
        <v>629</v>
      </c>
      <c r="E1920" s="22" t="s">
        <v>1585</v>
      </c>
      <c r="F1920" s="23">
        <v>0</v>
      </c>
      <c r="G1920" s="23">
        <v>0</v>
      </c>
      <c r="H1920" s="24">
        <v>17704</v>
      </c>
      <c r="I1920" s="24">
        <v>16459</v>
      </c>
      <c r="J1920" s="25">
        <v>1</v>
      </c>
      <c r="K1920" s="25">
        <v>0.25</v>
      </c>
      <c r="L1920" s="21" t="s">
        <v>6</v>
      </c>
      <c r="M1920" s="21" t="s">
        <v>6</v>
      </c>
      <c r="N1920" s="21">
        <v>0</v>
      </c>
      <c r="O1920" s="21">
        <v>0</v>
      </c>
      <c r="P1920" s="21" t="s">
        <v>6</v>
      </c>
    </row>
    <row r="1921" spans="1:16" x14ac:dyDescent="0.35">
      <c r="A1921" s="21" t="s">
        <v>19</v>
      </c>
      <c r="B1921" s="21" t="s">
        <v>81</v>
      </c>
      <c r="C1921" s="21" t="s">
        <v>628</v>
      </c>
      <c r="D1921" s="21" t="s">
        <v>629</v>
      </c>
      <c r="E1921" s="22" t="s">
        <v>1585</v>
      </c>
      <c r="F1921" s="23">
        <v>0.01</v>
      </c>
      <c r="G1921" s="23">
        <v>0</v>
      </c>
      <c r="H1921" s="24">
        <v>18094</v>
      </c>
      <c r="I1921" s="24">
        <v>16459</v>
      </c>
      <c r="J1921" s="25">
        <v>1</v>
      </c>
      <c r="K1921" s="25">
        <v>0.25</v>
      </c>
      <c r="L1921" s="21" t="s">
        <v>6</v>
      </c>
      <c r="M1921" s="21" t="s">
        <v>6</v>
      </c>
      <c r="N1921" s="21">
        <v>0</v>
      </c>
      <c r="O1921" s="21">
        <v>0</v>
      </c>
      <c r="P1921" s="21" t="s">
        <v>6</v>
      </c>
    </row>
    <row r="1922" spans="1:16" x14ac:dyDescent="0.35">
      <c r="A1922" s="21" t="s">
        <v>19</v>
      </c>
      <c r="B1922" s="21" t="s">
        <v>82</v>
      </c>
      <c r="C1922" s="21" t="s">
        <v>628</v>
      </c>
      <c r="D1922" s="21" t="s">
        <v>629</v>
      </c>
      <c r="E1922" s="22" t="s">
        <v>1585</v>
      </c>
      <c r="F1922" s="23">
        <v>0.193</v>
      </c>
      <c r="G1922" s="23">
        <v>0</v>
      </c>
      <c r="H1922" s="24">
        <v>18373</v>
      </c>
      <c r="I1922" s="24">
        <v>16459</v>
      </c>
      <c r="J1922" s="25">
        <v>1</v>
      </c>
      <c r="K1922" s="25">
        <v>0.25</v>
      </c>
      <c r="L1922" s="21" t="s">
        <v>6</v>
      </c>
      <c r="M1922" s="21" t="s">
        <v>6</v>
      </c>
      <c r="N1922" s="21">
        <v>0</v>
      </c>
      <c r="O1922" s="21">
        <v>0</v>
      </c>
      <c r="P1922" s="21" t="s">
        <v>6</v>
      </c>
    </row>
    <row r="1923" spans="1:16" x14ac:dyDescent="0.35">
      <c r="A1923" s="21" t="s">
        <v>19</v>
      </c>
      <c r="B1923" s="21" t="s">
        <v>83</v>
      </c>
      <c r="C1923" s="21" t="s">
        <v>628</v>
      </c>
      <c r="D1923" s="21" t="s">
        <v>629</v>
      </c>
      <c r="E1923" s="22" t="s">
        <v>1585</v>
      </c>
      <c r="F1923" s="23">
        <v>4.9000000000000002E-2</v>
      </c>
      <c r="G1923" s="23">
        <v>0</v>
      </c>
      <c r="H1923" s="24">
        <v>17791</v>
      </c>
      <c r="I1923" s="24">
        <v>16459</v>
      </c>
      <c r="J1923" s="25">
        <v>1</v>
      </c>
      <c r="K1923" s="25">
        <v>0.25</v>
      </c>
      <c r="L1923" s="21" t="s">
        <v>6</v>
      </c>
      <c r="M1923" s="21" t="s">
        <v>6</v>
      </c>
      <c r="N1923" s="21">
        <v>0</v>
      </c>
      <c r="O1923" s="21">
        <v>0</v>
      </c>
      <c r="P1923" s="21" t="s">
        <v>6</v>
      </c>
    </row>
    <row r="1924" spans="1:16" x14ac:dyDescent="0.35">
      <c r="A1924" s="21" t="s">
        <v>19</v>
      </c>
      <c r="B1924" s="21" t="s">
        <v>84</v>
      </c>
      <c r="C1924" s="21" t="s">
        <v>628</v>
      </c>
      <c r="D1924" s="21" t="s">
        <v>629</v>
      </c>
      <c r="E1924" s="22" t="s">
        <v>1585</v>
      </c>
      <c r="F1924" s="23">
        <v>0.55100000000000005</v>
      </c>
      <c r="G1924" s="23">
        <v>0</v>
      </c>
      <c r="H1924" s="24">
        <v>18015</v>
      </c>
      <c r="I1924" s="24">
        <v>16459</v>
      </c>
      <c r="J1924" s="25">
        <v>1</v>
      </c>
      <c r="K1924" s="25">
        <v>0.25</v>
      </c>
      <c r="L1924" s="21" t="s">
        <v>6</v>
      </c>
      <c r="M1924" s="21" t="s">
        <v>6</v>
      </c>
      <c r="N1924" s="21">
        <v>0</v>
      </c>
      <c r="O1924" s="21">
        <v>0</v>
      </c>
      <c r="P1924" s="21" t="s">
        <v>6</v>
      </c>
    </row>
    <row r="1925" spans="1:16" x14ac:dyDescent="0.35">
      <c r="A1925" s="21" t="s">
        <v>19</v>
      </c>
      <c r="B1925" s="21" t="s">
        <v>0</v>
      </c>
      <c r="C1925" s="21" t="s">
        <v>628</v>
      </c>
      <c r="D1925" s="21" t="s">
        <v>629</v>
      </c>
      <c r="E1925" s="22" t="s">
        <v>1585</v>
      </c>
      <c r="F1925" s="23">
        <v>1.65</v>
      </c>
      <c r="G1925" s="23">
        <v>0</v>
      </c>
      <c r="H1925" s="24">
        <v>19093</v>
      </c>
      <c r="I1925" s="24">
        <v>16459</v>
      </c>
      <c r="J1925" s="25">
        <v>1</v>
      </c>
      <c r="K1925" s="25">
        <v>0.25</v>
      </c>
      <c r="L1925" s="21" t="s">
        <v>6</v>
      </c>
      <c r="M1925" s="21" t="s">
        <v>6</v>
      </c>
      <c r="N1925" s="21">
        <v>0</v>
      </c>
      <c r="O1925" s="21">
        <v>0</v>
      </c>
      <c r="P1925" s="21" t="s">
        <v>6</v>
      </c>
    </row>
    <row r="1926" spans="1:16" x14ac:dyDescent="0.35">
      <c r="A1926" s="21" t="s">
        <v>19</v>
      </c>
      <c r="B1926" s="21" t="s">
        <v>1</v>
      </c>
      <c r="C1926" s="21" t="s">
        <v>628</v>
      </c>
      <c r="D1926" s="21" t="s">
        <v>629</v>
      </c>
      <c r="E1926" s="22" t="s">
        <v>1585</v>
      </c>
      <c r="F1926" s="23">
        <v>8.0000000000000002E-3</v>
      </c>
      <c r="G1926" s="23">
        <v>3.9E-2</v>
      </c>
      <c r="H1926" s="24">
        <v>19237</v>
      </c>
      <c r="I1926" s="24">
        <v>16459</v>
      </c>
      <c r="J1926" s="25">
        <v>1</v>
      </c>
      <c r="K1926" s="25">
        <v>0.25</v>
      </c>
      <c r="L1926" s="21" t="s">
        <v>6</v>
      </c>
      <c r="M1926" s="21" t="s">
        <v>6</v>
      </c>
      <c r="N1926" s="21">
        <v>0</v>
      </c>
      <c r="O1926" s="21">
        <v>0</v>
      </c>
      <c r="P1926" s="21" t="s">
        <v>6</v>
      </c>
    </row>
    <row r="1927" spans="1:16" x14ac:dyDescent="0.35">
      <c r="A1927" s="21" t="s">
        <v>19</v>
      </c>
      <c r="B1927" s="21" t="s">
        <v>78</v>
      </c>
      <c r="C1927" s="21" t="s">
        <v>630</v>
      </c>
      <c r="D1927" s="21" t="s">
        <v>631</v>
      </c>
      <c r="E1927" s="22" t="s">
        <v>1585</v>
      </c>
      <c r="F1927" s="23">
        <v>0</v>
      </c>
      <c r="G1927" s="23">
        <v>0</v>
      </c>
      <c r="H1927" s="24">
        <v>64942</v>
      </c>
      <c r="I1927" s="24">
        <v>61474</v>
      </c>
      <c r="J1927" s="25">
        <v>1</v>
      </c>
      <c r="K1927" s="25">
        <v>0.3</v>
      </c>
      <c r="L1927" s="21" t="s">
        <v>6</v>
      </c>
      <c r="M1927" s="21" t="s">
        <v>6</v>
      </c>
      <c r="N1927" s="21">
        <v>0</v>
      </c>
      <c r="O1927" s="21">
        <v>0</v>
      </c>
      <c r="P1927" s="21" t="s">
        <v>6</v>
      </c>
    </row>
    <row r="1928" spans="1:16" x14ac:dyDescent="0.35">
      <c r="A1928" s="21" t="s">
        <v>19</v>
      </c>
      <c r="B1928" s="21" t="s">
        <v>81</v>
      </c>
      <c r="C1928" s="21" t="s">
        <v>630</v>
      </c>
      <c r="D1928" s="21" t="s">
        <v>631</v>
      </c>
      <c r="E1928" s="22" t="s">
        <v>1585</v>
      </c>
      <c r="F1928" s="23">
        <v>5.0999999999999997E-2</v>
      </c>
      <c r="G1928" s="23">
        <v>0</v>
      </c>
      <c r="H1928" s="24">
        <v>66137</v>
      </c>
      <c r="I1928" s="24">
        <v>61474</v>
      </c>
      <c r="J1928" s="25">
        <v>1</v>
      </c>
      <c r="K1928" s="25">
        <v>0.3</v>
      </c>
      <c r="L1928" s="21" t="s">
        <v>6</v>
      </c>
      <c r="M1928" s="21" t="s">
        <v>6</v>
      </c>
      <c r="N1928" s="21">
        <v>0</v>
      </c>
      <c r="O1928" s="21">
        <v>0</v>
      </c>
      <c r="P1928" s="21" t="s">
        <v>6</v>
      </c>
    </row>
    <row r="1929" spans="1:16" x14ac:dyDescent="0.35">
      <c r="A1929" s="21" t="s">
        <v>19</v>
      </c>
      <c r="B1929" s="21" t="s">
        <v>82</v>
      </c>
      <c r="C1929" s="21" t="s">
        <v>630</v>
      </c>
      <c r="D1929" s="21" t="s">
        <v>631</v>
      </c>
      <c r="E1929" s="22" t="s">
        <v>1585</v>
      </c>
      <c r="F1929" s="23">
        <v>6.3E-2</v>
      </c>
      <c r="G1929" s="23">
        <v>0</v>
      </c>
      <c r="H1929" s="24">
        <v>66122</v>
      </c>
      <c r="I1929" s="24">
        <v>61474</v>
      </c>
      <c r="J1929" s="25">
        <v>1</v>
      </c>
      <c r="K1929" s="25">
        <v>0.3</v>
      </c>
      <c r="L1929" s="21" t="s">
        <v>6</v>
      </c>
      <c r="M1929" s="21" t="s">
        <v>6</v>
      </c>
      <c r="N1929" s="21">
        <v>0</v>
      </c>
      <c r="O1929" s="21">
        <v>0</v>
      </c>
      <c r="P1929" s="21" t="s">
        <v>6</v>
      </c>
    </row>
    <row r="1930" spans="1:16" x14ac:dyDescent="0.35">
      <c r="A1930" s="21" t="s">
        <v>19</v>
      </c>
      <c r="B1930" s="21" t="s">
        <v>83</v>
      </c>
      <c r="C1930" s="21" t="s">
        <v>630</v>
      </c>
      <c r="D1930" s="21" t="s">
        <v>631</v>
      </c>
      <c r="E1930" s="22" t="s">
        <v>1585</v>
      </c>
      <c r="F1930" s="23">
        <v>0.04</v>
      </c>
      <c r="G1930" s="23">
        <v>0</v>
      </c>
      <c r="H1930" s="24">
        <v>67852</v>
      </c>
      <c r="I1930" s="24">
        <v>61474</v>
      </c>
      <c r="J1930" s="25">
        <v>1</v>
      </c>
      <c r="K1930" s="25">
        <v>0.3</v>
      </c>
      <c r="L1930" s="21" t="s">
        <v>6</v>
      </c>
      <c r="M1930" s="21" t="s">
        <v>6</v>
      </c>
      <c r="N1930" s="21">
        <v>0</v>
      </c>
      <c r="O1930" s="21">
        <v>0</v>
      </c>
      <c r="P1930" s="21" t="s">
        <v>6</v>
      </c>
    </row>
    <row r="1931" spans="1:16" x14ac:dyDescent="0.35">
      <c r="A1931" s="21" t="s">
        <v>19</v>
      </c>
      <c r="B1931" s="21" t="s">
        <v>84</v>
      </c>
      <c r="C1931" s="21" t="s">
        <v>630</v>
      </c>
      <c r="D1931" s="21" t="s">
        <v>631</v>
      </c>
      <c r="E1931" s="22" t="s">
        <v>1585</v>
      </c>
      <c r="F1931" s="23">
        <v>0.73299999999999998</v>
      </c>
      <c r="G1931" s="23">
        <v>0</v>
      </c>
      <c r="H1931" s="24">
        <v>58127</v>
      </c>
      <c r="I1931" s="24">
        <v>61474</v>
      </c>
      <c r="J1931" s="25">
        <v>1</v>
      </c>
      <c r="K1931" s="25">
        <v>0.3</v>
      </c>
      <c r="L1931" s="21" t="s">
        <v>6</v>
      </c>
      <c r="M1931" s="21" t="s">
        <v>6</v>
      </c>
      <c r="N1931" s="21">
        <v>0</v>
      </c>
      <c r="O1931" s="21">
        <v>0</v>
      </c>
      <c r="P1931" s="21" t="s">
        <v>6</v>
      </c>
    </row>
    <row r="1932" spans="1:16" x14ac:dyDescent="0.35">
      <c r="A1932" s="21" t="s">
        <v>19</v>
      </c>
      <c r="B1932" s="21" t="s">
        <v>0</v>
      </c>
      <c r="C1932" s="21" t="s">
        <v>630</v>
      </c>
      <c r="D1932" s="21" t="s">
        <v>631</v>
      </c>
      <c r="E1932" s="22" t="s">
        <v>1585</v>
      </c>
      <c r="F1932" s="23">
        <v>0.58899999999999997</v>
      </c>
      <c r="G1932" s="23">
        <v>0</v>
      </c>
      <c r="H1932" s="24">
        <v>64486</v>
      </c>
      <c r="I1932" s="24">
        <v>61474</v>
      </c>
      <c r="J1932" s="25">
        <v>1</v>
      </c>
      <c r="K1932" s="25">
        <v>0.3</v>
      </c>
      <c r="L1932" s="21" t="s">
        <v>6</v>
      </c>
      <c r="M1932" s="21" t="s">
        <v>6</v>
      </c>
      <c r="N1932" s="21">
        <v>0</v>
      </c>
      <c r="O1932" s="21">
        <v>0</v>
      </c>
      <c r="P1932" s="21" t="s">
        <v>6</v>
      </c>
    </row>
    <row r="1933" spans="1:16" x14ac:dyDescent="0.35">
      <c r="A1933" s="21" t="s">
        <v>19</v>
      </c>
      <c r="B1933" s="21" t="s">
        <v>1</v>
      </c>
      <c r="C1933" s="21" t="s">
        <v>630</v>
      </c>
      <c r="D1933" s="21" t="s">
        <v>631</v>
      </c>
      <c r="E1933" s="22" t="s">
        <v>1585</v>
      </c>
      <c r="F1933" s="23">
        <v>1.6E-2</v>
      </c>
      <c r="G1933" s="23">
        <v>0.39300000000000002</v>
      </c>
      <c r="H1933" s="24">
        <v>68086</v>
      </c>
      <c r="I1933" s="24">
        <v>61474</v>
      </c>
      <c r="J1933" s="25">
        <v>1</v>
      </c>
      <c r="K1933" s="25">
        <v>0.3</v>
      </c>
      <c r="L1933" s="21" t="s">
        <v>6</v>
      </c>
      <c r="M1933" s="21" t="s">
        <v>6</v>
      </c>
      <c r="N1933" s="21">
        <v>0</v>
      </c>
      <c r="O1933" s="21">
        <v>0</v>
      </c>
      <c r="P1933" s="21" t="s">
        <v>6</v>
      </c>
    </row>
    <row r="1934" spans="1:16" x14ac:dyDescent="0.35">
      <c r="A1934" s="21" t="s">
        <v>19</v>
      </c>
      <c r="B1934" s="21" t="s">
        <v>78</v>
      </c>
      <c r="C1934" s="21" t="s">
        <v>632</v>
      </c>
      <c r="D1934" s="21" t="s">
        <v>633</v>
      </c>
      <c r="E1934" s="22" t="s">
        <v>1585</v>
      </c>
      <c r="F1934" s="23">
        <v>0</v>
      </c>
      <c r="G1934" s="23">
        <v>0</v>
      </c>
      <c r="H1934" s="24">
        <v>19193</v>
      </c>
      <c r="I1934" s="24">
        <v>19036</v>
      </c>
      <c r="J1934" s="25">
        <v>1</v>
      </c>
      <c r="K1934" s="25">
        <v>0.4</v>
      </c>
      <c r="L1934" s="21" t="s">
        <v>6</v>
      </c>
      <c r="M1934" s="21" t="s">
        <v>6</v>
      </c>
      <c r="N1934" s="21">
        <v>0</v>
      </c>
      <c r="O1934" s="21">
        <v>0</v>
      </c>
      <c r="P1934" s="21" t="s">
        <v>6</v>
      </c>
    </row>
    <row r="1935" spans="1:16" x14ac:dyDescent="0.35">
      <c r="A1935" s="21" t="s">
        <v>19</v>
      </c>
      <c r="B1935" s="21" t="s">
        <v>81</v>
      </c>
      <c r="C1935" s="21" t="s">
        <v>632</v>
      </c>
      <c r="D1935" s="21" t="s">
        <v>633</v>
      </c>
      <c r="E1935" s="22" t="s">
        <v>1585</v>
      </c>
      <c r="F1935" s="23">
        <v>0</v>
      </c>
      <c r="G1935" s="23">
        <v>0</v>
      </c>
      <c r="H1935" s="24">
        <v>19279</v>
      </c>
      <c r="I1935" s="24">
        <v>19036</v>
      </c>
      <c r="J1935" s="25">
        <v>1</v>
      </c>
      <c r="K1935" s="25">
        <v>0.4</v>
      </c>
      <c r="L1935" s="21" t="s">
        <v>6</v>
      </c>
      <c r="M1935" s="21" t="s">
        <v>6</v>
      </c>
      <c r="N1935" s="21">
        <v>0</v>
      </c>
      <c r="O1935" s="21">
        <v>0</v>
      </c>
      <c r="P1935" s="21" t="s">
        <v>6</v>
      </c>
    </row>
    <row r="1936" spans="1:16" x14ac:dyDescent="0.35">
      <c r="A1936" s="21" t="s">
        <v>19</v>
      </c>
      <c r="B1936" s="21" t="s">
        <v>82</v>
      </c>
      <c r="C1936" s="21" t="s">
        <v>632</v>
      </c>
      <c r="D1936" s="21" t="s">
        <v>633</v>
      </c>
      <c r="E1936" s="22" t="s">
        <v>1585</v>
      </c>
      <c r="F1936" s="23">
        <v>0.14399999999999999</v>
      </c>
      <c r="G1936" s="23">
        <v>0</v>
      </c>
      <c r="H1936" s="24">
        <v>19322</v>
      </c>
      <c r="I1936" s="24">
        <v>19036</v>
      </c>
      <c r="J1936" s="25">
        <v>1</v>
      </c>
      <c r="K1936" s="25">
        <v>0.4</v>
      </c>
      <c r="L1936" s="21" t="s">
        <v>6</v>
      </c>
      <c r="M1936" s="21" t="s">
        <v>6</v>
      </c>
      <c r="N1936" s="21">
        <v>0</v>
      </c>
      <c r="O1936" s="21">
        <v>0</v>
      </c>
      <c r="P1936" s="21" t="s">
        <v>6</v>
      </c>
    </row>
    <row r="1937" spans="1:16" x14ac:dyDescent="0.35">
      <c r="A1937" s="21" t="s">
        <v>19</v>
      </c>
      <c r="B1937" s="21" t="s">
        <v>83</v>
      </c>
      <c r="C1937" s="21" t="s">
        <v>632</v>
      </c>
      <c r="D1937" s="21" t="s">
        <v>633</v>
      </c>
      <c r="E1937" s="22" t="s">
        <v>1585</v>
      </c>
      <c r="F1937" s="23">
        <v>0.28499999999999998</v>
      </c>
      <c r="G1937" s="23">
        <v>0</v>
      </c>
      <c r="H1937" s="24">
        <v>20668</v>
      </c>
      <c r="I1937" s="24">
        <v>19036</v>
      </c>
      <c r="J1937" s="25">
        <v>1</v>
      </c>
      <c r="K1937" s="25">
        <v>0.4</v>
      </c>
      <c r="L1937" s="21" t="s">
        <v>6</v>
      </c>
      <c r="M1937" s="21" t="s">
        <v>6</v>
      </c>
      <c r="N1937" s="21">
        <v>0</v>
      </c>
      <c r="O1937" s="21">
        <v>0</v>
      </c>
      <c r="P1937" s="21" t="s">
        <v>6</v>
      </c>
    </row>
    <row r="1938" spans="1:16" x14ac:dyDescent="0.35">
      <c r="A1938" s="21" t="s">
        <v>19</v>
      </c>
      <c r="B1938" s="21" t="s">
        <v>84</v>
      </c>
      <c r="C1938" s="21" t="s">
        <v>632</v>
      </c>
      <c r="D1938" s="21" t="s">
        <v>633</v>
      </c>
      <c r="E1938" s="22" t="s">
        <v>1585</v>
      </c>
      <c r="F1938" s="23">
        <v>0.44</v>
      </c>
      <c r="G1938" s="23">
        <v>0</v>
      </c>
      <c r="H1938" s="24">
        <v>20799</v>
      </c>
      <c r="I1938" s="24">
        <v>19036</v>
      </c>
      <c r="J1938" s="25">
        <v>1</v>
      </c>
      <c r="K1938" s="25">
        <v>0.4</v>
      </c>
      <c r="L1938" s="21" t="s">
        <v>6</v>
      </c>
      <c r="M1938" s="21" t="s">
        <v>6</v>
      </c>
      <c r="N1938" s="21">
        <v>0</v>
      </c>
      <c r="O1938" s="21">
        <v>0</v>
      </c>
      <c r="P1938" s="21" t="s">
        <v>6</v>
      </c>
    </row>
    <row r="1939" spans="1:16" x14ac:dyDescent="0.35">
      <c r="A1939" s="21" t="s">
        <v>19</v>
      </c>
      <c r="B1939" s="21" t="s">
        <v>0</v>
      </c>
      <c r="C1939" s="21" t="s">
        <v>632</v>
      </c>
      <c r="D1939" s="21" t="s">
        <v>633</v>
      </c>
      <c r="E1939" s="22" t="s">
        <v>1585</v>
      </c>
      <c r="F1939" s="23">
        <v>0.55900000000000005</v>
      </c>
      <c r="G1939" s="23">
        <v>0</v>
      </c>
      <c r="H1939" s="24">
        <v>20770</v>
      </c>
      <c r="I1939" s="24">
        <v>19036</v>
      </c>
      <c r="J1939" s="25">
        <v>1</v>
      </c>
      <c r="K1939" s="25">
        <v>0.4</v>
      </c>
      <c r="L1939" s="21" t="s">
        <v>6</v>
      </c>
      <c r="M1939" s="21" t="s">
        <v>6</v>
      </c>
      <c r="N1939" s="21">
        <v>0</v>
      </c>
      <c r="O1939" s="21">
        <v>0</v>
      </c>
      <c r="P1939" s="21" t="s">
        <v>6</v>
      </c>
    </row>
    <row r="1940" spans="1:16" x14ac:dyDescent="0.35">
      <c r="A1940" s="21" t="s">
        <v>19</v>
      </c>
      <c r="B1940" s="21" t="s">
        <v>1</v>
      </c>
      <c r="C1940" s="21" t="s">
        <v>632</v>
      </c>
      <c r="D1940" s="21" t="s">
        <v>633</v>
      </c>
      <c r="E1940" s="22" t="s">
        <v>1585</v>
      </c>
      <c r="F1940" s="23">
        <v>4.3840000000000003</v>
      </c>
      <c r="G1940" s="23">
        <v>4.1000000000000002E-2</v>
      </c>
      <c r="H1940" s="24">
        <v>21024</v>
      </c>
      <c r="I1940" s="24">
        <v>19036</v>
      </c>
      <c r="J1940" s="25">
        <v>1</v>
      </c>
      <c r="K1940" s="25">
        <v>0.4</v>
      </c>
      <c r="L1940" s="21" t="s">
        <v>6</v>
      </c>
      <c r="M1940" s="21" t="s">
        <v>6</v>
      </c>
      <c r="N1940" s="21">
        <v>0</v>
      </c>
      <c r="O1940" s="21">
        <v>0</v>
      </c>
      <c r="P1940" s="21" t="s">
        <v>6</v>
      </c>
    </row>
    <row r="1941" spans="1:16" x14ac:dyDescent="0.35">
      <c r="A1941" s="21" t="s">
        <v>19</v>
      </c>
      <c r="B1941" s="21" t="s">
        <v>78</v>
      </c>
      <c r="C1941" s="21" t="s">
        <v>634</v>
      </c>
      <c r="D1941" s="21" t="s">
        <v>635</v>
      </c>
      <c r="E1941" s="22" t="s">
        <v>1585</v>
      </c>
      <c r="F1941" s="23">
        <v>0</v>
      </c>
      <c r="G1941" s="23">
        <v>0</v>
      </c>
      <c r="H1941" s="24">
        <v>3711</v>
      </c>
      <c r="I1941" s="24">
        <v>4258</v>
      </c>
      <c r="J1941" s="25">
        <v>2</v>
      </c>
      <c r="K1941" s="25">
        <v>0.5</v>
      </c>
      <c r="L1941" s="21" t="s">
        <v>6</v>
      </c>
      <c r="M1941" s="21" t="s">
        <v>6</v>
      </c>
      <c r="N1941" s="21">
        <v>0</v>
      </c>
      <c r="O1941" s="21">
        <v>0</v>
      </c>
      <c r="P1941" s="21" t="s">
        <v>6</v>
      </c>
    </row>
    <row r="1942" spans="1:16" x14ac:dyDescent="0.35">
      <c r="A1942" s="21" t="s">
        <v>19</v>
      </c>
      <c r="B1942" s="21" t="s">
        <v>81</v>
      </c>
      <c r="C1942" s="21" t="s">
        <v>634</v>
      </c>
      <c r="D1942" s="21" t="s">
        <v>635</v>
      </c>
      <c r="E1942" s="22" t="s">
        <v>1585</v>
      </c>
      <c r="F1942" s="23">
        <v>0</v>
      </c>
      <c r="G1942" s="23">
        <v>0</v>
      </c>
      <c r="H1942" s="24">
        <v>4302</v>
      </c>
      <c r="I1942" s="24">
        <v>4258</v>
      </c>
      <c r="J1942" s="25">
        <v>2</v>
      </c>
      <c r="K1942" s="25">
        <v>0.5</v>
      </c>
      <c r="L1942" s="21" t="s">
        <v>6</v>
      </c>
      <c r="M1942" s="21" t="s">
        <v>6</v>
      </c>
      <c r="N1942" s="21">
        <v>0</v>
      </c>
      <c r="O1942" s="21">
        <v>0</v>
      </c>
      <c r="P1942" s="21" t="s">
        <v>6</v>
      </c>
    </row>
    <row r="1943" spans="1:16" x14ac:dyDescent="0.35">
      <c r="A1943" s="21" t="s">
        <v>19</v>
      </c>
      <c r="B1943" s="21" t="s">
        <v>82</v>
      </c>
      <c r="C1943" s="21" t="s">
        <v>634</v>
      </c>
      <c r="D1943" s="21" t="s">
        <v>635</v>
      </c>
      <c r="E1943" s="22" t="s">
        <v>1585</v>
      </c>
      <c r="F1943" s="23">
        <v>8.0000000000000002E-3</v>
      </c>
      <c r="G1943" s="23">
        <v>0</v>
      </c>
      <c r="H1943" s="24">
        <v>3956</v>
      </c>
      <c r="I1943" s="24">
        <v>4258</v>
      </c>
      <c r="J1943" s="25">
        <v>2</v>
      </c>
      <c r="K1943" s="25">
        <v>0.5</v>
      </c>
      <c r="L1943" s="21" t="s">
        <v>6</v>
      </c>
      <c r="M1943" s="21" t="s">
        <v>6</v>
      </c>
      <c r="N1943" s="21">
        <v>0</v>
      </c>
      <c r="O1943" s="21">
        <v>0</v>
      </c>
      <c r="P1943" s="21" t="s">
        <v>6</v>
      </c>
    </row>
    <row r="1944" spans="1:16" x14ac:dyDescent="0.35">
      <c r="A1944" s="21" t="s">
        <v>19</v>
      </c>
      <c r="B1944" s="21" t="s">
        <v>83</v>
      </c>
      <c r="C1944" s="21" t="s">
        <v>634</v>
      </c>
      <c r="D1944" s="21" t="s">
        <v>635</v>
      </c>
      <c r="E1944" s="22" t="s">
        <v>1585</v>
      </c>
      <c r="F1944" s="23">
        <v>6.0000000000000001E-3</v>
      </c>
      <c r="G1944" s="23">
        <v>0</v>
      </c>
      <c r="H1944" s="24">
        <v>4094</v>
      </c>
      <c r="I1944" s="24">
        <v>4258</v>
      </c>
      <c r="J1944" s="25">
        <v>2</v>
      </c>
      <c r="K1944" s="25">
        <v>0.5</v>
      </c>
      <c r="L1944" s="21" t="s">
        <v>6</v>
      </c>
      <c r="M1944" s="21" t="s">
        <v>6</v>
      </c>
      <c r="N1944" s="21">
        <v>0</v>
      </c>
      <c r="O1944" s="21">
        <v>0</v>
      </c>
      <c r="P1944" s="21" t="s">
        <v>6</v>
      </c>
    </row>
    <row r="1945" spans="1:16" x14ac:dyDescent="0.35">
      <c r="A1945" s="21" t="s">
        <v>19</v>
      </c>
      <c r="B1945" s="21" t="s">
        <v>84</v>
      </c>
      <c r="C1945" s="21" t="s">
        <v>634</v>
      </c>
      <c r="D1945" s="21" t="s">
        <v>635</v>
      </c>
      <c r="E1945" s="22" t="s">
        <v>1585</v>
      </c>
      <c r="F1945" s="23">
        <v>0</v>
      </c>
      <c r="G1945" s="23">
        <v>0</v>
      </c>
      <c r="H1945" s="24">
        <v>3965</v>
      </c>
      <c r="I1945" s="24">
        <v>4258</v>
      </c>
      <c r="J1945" s="25">
        <v>2</v>
      </c>
      <c r="K1945" s="25">
        <v>0.5</v>
      </c>
      <c r="L1945" s="21" t="s">
        <v>6</v>
      </c>
      <c r="M1945" s="21" t="s">
        <v>6</v>
      </c>
      <c r="N1945" s="21">
        <v>0</v>
      </c>
      <c r="O1945" s="21">
        <v>0</v>
      </c>
      <c r="P1945" s="21" t="s">
        <v>6</v>
      </c>
    </row>
    <row r="1946" spans="1:16" x14ac:dyDescent="0.35">
      <c r="A1946" s="21" t="s">
        <v>19</v>
      </c>
      <c r="B1946" s="21" t="s">
        <v>0</v>
      </c>
      <c r="C1946" s="21" t="s">
        <v>634</v>
      </c>
      <c r="D1946" s="21" t="s">
        <v>635</v>
      </c>
      <c r="E1946" s="22" t="s">
        <v>1585</v>
      </c>
      <c r="F1946" s="23">
        <v>0</v>
      </c>
      <c r="G1946" s="23">
        <v>0</v>
      </c>
      <c r="H1946" s="24">
        <v>3851</v>
      </c>
      <c r="I1946" s="24">
        <v>4258</v>
      </c>
      <c r="J1946" s="25">
        <v>2</v>
      </c>
      <c r="K1946" s="25">
        <v>0.5</v>
      </c>
      <c r="L1946" s="21" t="s">
        <v>6</v>
      </c>
      <c r="M1946" s="21" t="s">
        <v>6</v>
      </c>
      <c r="N1946" s="21">
        <v>0</v>
      </c>
      <c r="O1946" s="21">
        <v>0</v>
      </c>
      <c r="P1946" s="21" t="s">
        <v>6</v>
      </c>
    </row>
    <row r="1947" spans="1:16" x14ac:dyDescent="0.35">
      <c r="A1947" s="21" t="s">
        <v>19</v>
      </c>
      <c r="B1947" s="21" t="s">
        <v>1</v>
      </c>
      <c r="C1947" s="21" t="s">
        <v>634</v>
      </c>
      <c r="D1947" s="21" t="s">
        <v>635</v>
      </c>
      <c r="E1947" s="22" t="s">
        <v>1585</v>
      </c>
      <c r="F1947" s="23">
        <v>0</v>
      </c>
      <c r="G1947" s="23">
        <v>0.03</v>
      </c>
      <c r="H1947" s="24">
        <v>4540</v>
      </c>
      <c r="I1947" s="24">
        <v>4258</v>
      </c>
      <c r="J1947" s="25">
        <v>2</v>
      </c>
      <c r="K1947" s="25">
        <v>0.5</v>
      </c>
      <c r="L1947" s="21" t="s">
        <v>6</v>
      </c>
      <c r="M1947" s="21" t="s">
        <v>6</v>
      </c>
      <c r="N1947" s="21">
        <v>0</v>
      </c>
      <c r="O1947" s="21">
        <v>0</v>
      </c>
      <c r="P1947" s="21" t="s">
        <v>6</v>
      </c>
    </row>
    <row r="1948" spans="1:16" x14ac:dyDescent="0.35">
      <c r="A1948" s="21" t="s">
        <v>19</v>
      </c>
      <c r="B1948" s="21" t="s">
        <v>78</v>
      </c>
      <c r="C1948" s="21" t="s">
        <v>636</v>
      </c>
      <c r="D1948" s="21" t="s">
        <v>637</v>
      </c>
      <c r="E1948" s="22" t="s">
        <v>1585</v>
      </c>
      <c r="F1948" s="23">
        <v>0</v>
      </c>
      <c r="G1948" s="23">
        <v>0</v>
      </c>
      <c r="H1948" s="24">
        <v>965</v>
      </c>
      <c r="I1948" s="24">
        <v>387</v>
      </c>
      <c r="J1948" s="25">
        <v>0</v>
      </c>
      <c r="K1948" s="25">
        <v>2</v>
      </c>
      <c r="L1948" s="21" t="s">
        <v>6</v>
      </c>
      <c r="M1948" s="21" t="s">
        <v>6</v>
      </c>
      <c r="N1948" s="21">
        <v>8.8000000000000007</v>
      </c>
      <c r="O1948" s="21">
        <v>50</v>
      </c>
      <c r="P1948" s="21" t="s">
        <v>7</v>
      </c>
    </row>
    <row r="1949" spans="1:16" x14ac:dyDescent="0.35">
      <c r="A1949" s="21" t="s">
        <v>19</v>
      </c>
      <c r="B1949" s="21" t="s">
        <v>81</v>
      </c>
      <c r="C1949" s="21" t="s">
        <v>636</v>
      </c>
      <c r="D1949" s="21" t="s">
        <v>637</v>
      </c>
      <c r="E1949" s="22" t="s">
        <v>1585</v>
      </c>
      <c r="F1949" s="23">
        <v>0</v>
      </c>
      <c r="G1949" s="23">
        <v>0</v>
      </c>
      <c r="H1949" s="24">
        <v>1009</v>
      </c>
      <c r="I1949" s="24">
        <v>387</v>
      </c>
      <c r="J1949" s="25">
        <v>0</v>
      </c>
      <c r="K1949" s="25">
        <v>2</v>
      </c>
      <c r="L1949" s="21" t="s">
        <v>6</v>
      </c>
      <c r="M1949" s="21" t="s">
        <v>6</v>
      </c>
      <c r="N1949" s="21">
        <v>8.8000000000000007</v>
      </c>
      <c r="O1949" s="21">
        <v>50</v>
      </c>
      <c r="P1949" s="21" t="s">
        <v>7</v>
      </c>
    </row>
    <row r="1950" spans="1:16" x14ac:dyDescent="0.35">
      <c r="A1950" s="21" t="s">
        <v>19</v>
      </c>
      <c r="B1950" s="21" t="s">
        <v>82</v>
      </c>
      <c r="C1950" s="21" t="s">
        <v>636</v>
      </c>
      <c r="D1950" s="21" t="s">
        <v>637</v>
      </c>
      <c r="E1950" s="22" t="s">
        <v>1585</v>
      </c>
      <c r="F1950" s="23">
        <v>2.7E-2</v>
      </c>
      <c r="G1950" s="23">
        <v>0</v>
      </c>
      <c r="H1950" s="24">
        <v>1030</v>
      </c>
      <c r="I1950" s="24">
        <v>387</v>
      </c>
      <c r="J1950" s="25">
        <v>0</v>
      </c>
      <c r="K1950" s="25">
        <v>2</v>
      </c>
      <c r="L1950" s="21" t="s">
        <v>6</v>
      </c>
      <c r="M1950" s="21" t="s">
        <v>6</v>
      </c>
      <c r="N1950" s="21">
        <v>8.8000000000000007</v>
      </c>
      <c r="O1950" s="21">
        <v>50</v>
      </c>
      <c r="P1950" s="21" t="s">
        <v>7</v>
      </c>
    </row>
    <row r="1951" spans="1:16" x14ac:dyDescent="0.35">
      <c r="A1951" s="21" t="s">
        <v>19</v>
      </c>
      <c r="B1951" s="21" t="s">
        <v>83</v>
      </c>
      <c r="C1951" s="21" t="s">
        <v>636</v>
      </c>
      <c r="D1951" s="21" t="s">
        <v>637</v>
      </c>
      <c r="E1951" s="22" t="s">
        <v>1585</v>
      </c>
      <c r="F1951" s="23">
        <v>0.26200000000000001</v>
      </c>
      <c r="G1951" s="23">
        <v>0</v>
      </c>
      <c r="H1951" s="24">
        <v>883</v>
      </c>
      <c r="I1951" s="24">
        <v>387</v>
      </c>
      <c r="J1951" s="25">
        <v>0</v>
      </c>
      <c r="K1951" s="25">
        <v>2</v>
      </c>
      <c r="L1951" s="21" t="s">
        <v>6</v>
      </c>
      <c r="M1951" s="21" t="s">
        <v>6</v>
      </c>
      <c r="N1951" s="21">
        <v>8.8000000000000007</v>
      </c>
      <c r="O1951" s="21">
        <v>50</v>
      </c>
      <c r="P1951" s="21" t="s">
        <v>7</v>
      </c>
    </row>
    <row r="1952" spans="1:16" x14ac:dyDescent="0.35">
      <c r="A1952" s="21" t="s">
        <v>19</v>
      </c>
      <c r="B1952" s="21" t="s">
        <v>84</v>
      </c>
      <c r="C1952" s="21" t="s">
        <v>636</v>
      </c>
      <c r="D1952" s="21" t="s">
        <v>637</v>
      </c>
      <c r="E1952" s="22" t="s">
        <v>1585</v>
      </c>
      <c r="F1952" s="23">
        <v>2.4329999999999998</v>
      </c>
      <c r="G1952" s="23">
        <v>0</v>
      </c>
      <c r="H1952" s="24">
        <v>886</v>
      </c>
      <c r="I1952" s="24">
        <v>387</v>
      </c>
      <c r="J1952" s="25">
        <v>0</v>
      </c>
      <c r="K1952" s="25">
        <v>2</v>
      </c>
      <c r="L1952" s="21" t="s">
        <v>6</v>
      </c>
      <c r="M1952" s="21" t="s">
        <v>6</v>
      </c>
      <c r="N1952" s="21">
        <v>8.8000000000000007</v>
      </c>
      <c r="O1952" s="21">
        <v>50</v>
      </c>
      <c r="P1952" s="21" t="s">
        <v>7</v>
      </c>
    </row>
    <row r="1953" spans="1:16" x14ac:dyDescent="0.35">
      <c r="A1953" s="21" t="s">
        <v>19</v>
      </c>
      <c r="B1953" s="21" t="s">
        <v>0</v>
      </c>
      <c r="C1953" s="21" t="s">
        <v>636</v>
      </c>
      <c r="D1953" s="21" t="s">
        <v>637</v>
      </c>
      <c r="E1953" s="22" t="s">
        <v>1585</v>
      </c>
      <c r="F1953" s="23">
        <v>2.093</v>
      </c>
      <c r="G1953" s="23">
        <v>0</v>
      </c>
      <c r="H1953" s="24">
        <v>831</v>
      </c>
      <c r="I1953" s="24">
        <v>387</v>
      </c>
      <c r="J1953" s="25">
        <v>0</v>
      </c>
      <c r="K1953" s="25">
        <v>2</v>
      </c>
      <c r="L1953" s="21" t="s">
        <v>6</v>
      </c>
      <c r="M1953" s="21" t="s">
        <v>6</v>
      </c>
      <c r="N1953" s="21">
        <v>8.8000000000000007</v>
      </c>
      <c r="O1953" s="21">
        <v>50</v>
      </c>
      <c r="P1953" s="21" t="s">
        <v>7</v>
      </c>
    </row>
    <row r="1954" spans="1:16" x14ac:dyDescent="0.35">
      <c r="A1954" s="21" t="s">
        <v>19</v>
      </c>
      <c r="B1954" s="21" t="s">
        <v>1</v>
      </c>
      <c r="C1954" s="21" t="s">
        <v>636</v>
      </c>
      <c r="D1954" s="21" t="s">
        <v>637</v>
      </c>
      <c r="E1954" s="22" t="s">
        <v>1585</v>
      </c>
      <c r="F1954" s="23">
        <v>0.80800000000000005</v>
      </c>
      <c r="G1954" s="23">
        <v>2.8000000000000001E-2</v>
      </c>
      <c r="H1954" s="24">
        <v>1030</v>
      </c>
      <c r="I1954" s="24">
        <v>387</v>
      </c>
      <c r="J1954" s="25">
        <v>0</v>
      </c>
      <c r="K1954" s="25">
        <v>2</v>
      </c>
      <c r="L1954" s="21" t="s">
        <v>6</v>
      </c>
      <c r="M1954" s="21" t="s">
        <v>6</v>
      </c>
      <c r="N1954" s="21">
        <v>8.8000000000000007</v>
      </c>
      <c r="O1954" s="21">
        <v>50</v>
      </c>
      <c r="P1954" s="21" t="s">
        <v>7</v>
      </c>
    </row>
    <row r="1955" spans="1:16" x14ac:dyDescent="0.35">
      <c r="A1955" s="21" t="s">
        <v>19</v>
      </c>
      <c r="B1955" s="21" t="s">
        <v>78</v>
      </c>
      <c r="C1955" s="21" t="s">
        <v>638</v>
      </c>
      <c r="D1955" s="21" t="s">
        <v>639</v>
      </c>
      <c r="E1955" s="22" t="s">
        <v>1584</v>
      </c>
      <c r="F1955" s="23">
        <v>0.312</v>
      </c>
      <c r="G1955" s="23">
        <v>0</v>
      </c>
      <c r="H1955" s="24">
        <v>1705</v>
      </c>
      <c r="I1955" s="24">
        <v>1968</v>
      </c>
      <c r="J1955" s="25">
        <v>1</v>
      </c>
      <c r="K1955" s="25">
        <v>0.4</v>
      </c>
      <c r="L1955" s="21" t="s">
        <v>6</v>
      </c>
      <c r="M1955" s="21" t="s">
        <v>6</v>
      </c>
      <c r="N1955" s="21">
        <v>0</v>
      </c>
      <c r="O1955" s="21">
        <v>0</v>
      </c>
      <c r="P1955" s="21" t="s">
        <v>6</v>
      </c>
    </row>
    <row r="1956" spans="1:16" x14ac:dyDescent="0.35">
      <c r="A1956" s="21" t="s">
        <v>19</v>
      </c>
      <c r="B1956" s="21" t="s">
        <v>81</v>
      </c>
      <c r="C1956" s="21" t="s">
        <v>638</v>
      </c>
      <c r="D1956" s="21" t="s">
        <v>639</v>
      </c>
      <c r="E1956" s="22" t="s">
        <v>1584</v>
      </c>
      <c r="F1956" s="23">
        <v>1.8620000000000001</v>
      </c>
      <c r="G1956" s="23">
        <v>0</v>
      </c>
      <c r="H1956" s="24">
        <v>1721</v>
      </c>
      <c r="I1956" s="24">
        <v>1968</v>
      </c>
      <c r="J1956" s="25">
        <v>1</v>
      </c>
      <c r="K1956" s="25">
        <v>0.4</v>
      </c>
      <c r="L1956" s="21" t="s">
        <v>6</v>
      </c>
      <c r="M1956" s="21" t="s">
        <v>6</v>
      </c>
      <c r="N1956" s="21">
        <v>0</v>
      </c>
      <c r="O1956" s="21">
        <v>0</v>
      </c>
      <c r="P1956" s="21" t="s">
        <v>6</v>
      </c>
    </row>
    <row r="1957" spans="1:16" x14ac:dyDescent="0.35">
      <c r="A1957" s="21" t="s">
        <v>19</v>
      </c>
      <c r="B1957" s="21" t="s">
        <v>82</v>
      </c>
      <c r="C1957" s="21" t="s">
        <v>638</v>
      </c>
      <c r="D1957" s="21" t="s">
        <v>639</v>
      </c>
      <c r="E1957" s="22" t="s">
        <v>1584</v>
      </c>
      <c r="F1957" s="23">
        <v>0.49</v>
      </c>
      <c r="G1957" s="23">
        <v>-4.0000000000000001E-3</v>
      </c>
      <c r="H1957" s="24">
        <v>1721</v>
      </c>
      <c r="I1957" s="24">
        <v>1968</v>
      </c>
      <c r="J1957" s="25">
        <v>1</v>
      </c>
      <c r="K1957" s="25">
        <v>0.4</v>
      </c>
      <c r="L1957" s="21" t="s">
        <v>6</v>
      </c>
      <c r="M1957" s="21" t="s">
        <v>6</v>
      </c>
      <c r="N1957" s="21">
        <v>0</v>
      </c>
      <c r="O1957" s="21">
        <v>0</v>
      </c>
      <c r="P1957" s="21" t="s">
        <v>6</v>
      </c>
    </row>
    <row r="1958" spans="1:16" x14ac:dyDescent="0.35">
      <c r="A1958" s="21" t="s">
        <v>19</v>
      </c>
      <c r="B1958" s="21" t="s">
        <v>83</v>
      </c>
      <c r="C1958" s="21" t="s">
        <v>638</v>
      </c>
      <c r="D1958" s="21" t="s">
        <v>639</v>
      </c>
      <c r="E1958" s="22" t="s">
        <v>1584</v>
      </c>
      <c r="F1958" s="23">
        <v>-2.1999999999999999E-2</v>
      </c>
      <c r="G1958" s="23">
        <v>1.4999999999999999E-2</v>
      </c>
      <c r="H1958" s="24">
        <v>1620</v>
      </c>
      <c r="I1958" s="24">
        <v>1968</v>
      </c>
      <c r="J1958" s="25">
        <v>1</v>
      </c>
      <c r="K1958" s="25">
        <v>0.4</v>
      </c>
      <c r="L1958" s="21" t="s">
        <v>6</v>
      </c>
      <c r="M1958" s="21" t="s">
        <v>6</v>
      </c>
      <c r="N1958" s="21">
        <v>0</v>
      </c>
      <c r="O1958" s="21">
        <v>0</v>
      </c>
      <c r="P1958" s="21" t="s">
        <v>6</v>
      </c>
    </row>
    <row r="1959" spans="1:16" x14ac:dyDescent="0.35">
      <c r="A1959" s="21" t="s">
        <v>19</v>
      </c>
      <c r="B1959" s="21" t="s">
        <v>84</v>
      </c>
      <c r="C1959" s="21" t="s">
        <v>638</v>
      </c>
      <c r="D1959" s="21" t="s">
        <v>639</v>
      </c>
      <c r="E1959" s="22" t="s">
        <v>1584</v>
      </c>
      <c r="F1959" s="23">
        <v>-1.7999999999999999E-2</v>
      </c>
      <c r="G1959" s="23">
        <v>1.4999999999999999E-2</v>
      </c>
      <c r="H1959" s="24">
        <v>1622</v>
      </c>
      <c r="I1959" s="24">
        <v>1968</v>
      </c>
      <c r="J1959" s="25">
        <v>1</v>
      </c>
      <c r="K1959" s="25">
        <v>0.4</v>
      </c>
      <c r="L1959" s="21" t="s">
        <v>6</v>
      </c>
      <c r="M1959" s="21" t="s">
        <v>6</v>
      </c>
      <c r="N1959" s="21">
        <v>0</v>
      </c>
      <c r="O1959" s="21">
        <v>0</v>
      </c>
      <c r="P1959" s="21" t="s">
        <v>6</v>
      </c>
    </row>
    <row r="1960" spans="1:16" x14ac:dyDescent="0.35">
      <c r="A1960" s="21" t="s">
        <v>19</v>
      </c>
      <c r="B1960" s="21" t="s">
        <v>0</v>
      </c>
      <c r="C1960" s="21" t="s">
        <v>638</v>
      </c>
      <c r="D1960" s="21" t="s">
        <v>639</v>
      </c>
      <c r="E1960" s="22" t="s">
        <v>1584</v>
      </c>
      <c r="F1960" s="23">
        <v>0</v>
      </c>
      <c r="G1960" s="23">
        <v>1.4999999999999999E-2</v>
      </c>
      <c r="H1960" s="24">
        <v>1630</v>
      </c>
      <c r="I1960" s="24">
        <v>1968</v>
      </c>
      <c r="J1960" s="25">
        <v>1</v>
      </c>
      <c r="K1960" s="25">
        <v>0.4</v>
      </c>
      <c r="L1960" s="21" t="s">
        <v>6</v>
      </c>
      <c r="M1960" s="21" t="s">
        <v>6</v>
      </c>
      <c r="N1960" s="21">
        <v>0</v>
      </c>
      <c r="O1960" s="21">
        <v>0</v>
      </c>
      <c r="P1960" s="21" t="s">
        <v>6</v>
      </c>
    </row>
    <row r="1961" spans="1:16" x14ac:dyDescent="0.35">
      <c r="A1961" s="21" t="s">
        <v>19</v>
      </c>
      <c r="B1961" s="21" t="s">
        <v>1</v>
      </c>
      <c r="C1961" s="21" t="s">
        <v>638</v>
      </c>
      <c r="D1961" s="21" t="s">
        <v>639</v>
      </c>
      <c r="E1961" s="22" t="s">
        <v>1584</v>
      </c>
      <c r="F1961" s="23">
        <v>0</v>
      </c>
      <c r="G1961" s="23">
        <v>1.4999999999999999E-2</v>
      </c>
      <c r="H1961" s="24">
        <v>1636</v>
      </c>
      <c r="I1961" s="24">
        <v>1968</v>
      </c>
      <c r="J1961" s="25">
        <v>1</v>
      </c>
      <c r="K1961" s="25">
        <v>0.4</v>
      </c>
      <c r="L1961" s="21" t="s">
        <v>6</v>
      </c>
      <c r="M1961" s="21" t="s">
        <v>6</v>
      </c>
      <c r="N1961" s="21">
        <v>0</v>
      </c>
      <c r="O1961" s="21">
        <v>0</v>
      </c>
      <c r="P1961" s="21" t="s">
        <v>6</v>
      </c>
    </row>
    <row r="1962" spans="1:16" x14ac:dyDescent="0.35">
      <c r="A1962" s="21" t="s">
        <v>19</v>
      </c>
      <c r="B1962" s="21" t="s">
        <v>78</v>
      </c>
      <c r="C1962" s="21" t="s">
        <v>640</v>
      </c>
      <c r="D1962" s="21" t="s">
        <v>641</v>
      </c>
      <c r="E1962" s="22" t="s">
        <v>1587</v>
      </c>
      <c r="F1962" s="23">
        <v>0</v>
      </c>
      <c r="G1962" s="23">
        <v>0</v>
      </c>
      <c r="H1962" s="24">
        <v>1594</v>
      </c>
      <c r="I1962" s="24">
        <v>1593</v>
      </c>
      <c r="J1962" s="25">
        <v>1</v>
      </c>
      <c r="K1962" s="25">
        <v>0.5</v>
      </c>
      <c r="L1962" s="21" t="s">
        <v>6</v>
      </c>
      <c r="M1962" s="21" t="s">
        <v>6</v>
      </c>
      <c r="N1962" s="21">
        <v>0</v>
      </c>
      <c r="O1962" s="21">
        <v>0</v>
      </c>
      <c r="P1962" s="21" t="s">
        <v>6</v>
      </c>
    </row>
    <row r="1963" spans="1:16" x14ac:dyDescent="0.35">
      <c r="A1963" s="21" t="s">
        <v>19</v>
      </c>
      <c r="B1963" s="21" t="s">
        <v>81</v>
      </c>
      <c r="C1963" s="21" t="s">
        <v>640</v>
      </c>
      <c r="D1963" s="21" t="s">
        <v>641</v>
      </c>
      <c r="E1963" s="22" t="s">
        <v>1587</v>
      </c>
      <c r="F1963" s="23">
        <v>1.7000000000000001E-2</v>
      </c>
      <c r="G1963" s="23">
        <v>0</v>
      </c>
      <c r="H1963" s="24">
        <v>1595</v>
      </c>
      <c r="I1963" s="24">
        <v>1593</v>
      </c>
      <c r="J1963" s="25">
        <v>1</v>
      </c>
      <c r="K1963" s="25">
        <v>0.5</v>
      </c>
      <c r="L1963" s="21" t="s">
        <v>6</v>
      </c>
      <c r="M1963" s="21" t="s">
        <v>6</v>
      </c>
      <c r="N1963" s="21">
        <v>0</v>
      </c>
      <c r="O1963" s="21">
        <v>0</v>
      </c>
      <c r="P1963" s="21" t="s">
        <v>6</v>
      </c>
    </row>
    <row r="1964" spans="1:16" x14ac:dyDescent="0.35">
      <c r="A1964" s="21" t="s">
        <v>19</v>
      </c>
      <c r="B1964" s="21" t="s">
        <v>82</v>
      </c>
      <c r="C1964" s="21" t="s">
        <v>640</v>
      </c>
      <c r="D1964" s="21" t="s">
        <v>641</v>
      </c>
      <c r="E1964" s="22" t="s">
        <v>1587</v>
      </c>
      <c r="F1964" s="23">
        <v>8.8999999999999996E-2</v>
      </c>
      <c r="G1964" s="23">
        <v>0</v>
      </c>
      <c r="H1964" s="24">
        <v>1604</v>
      </c>
      <c r="I1964" s="24">
        <v>1593</v>
      </c>
      <c r="J1964" s="25">
        <v>1</v>
      </c>
      <c r="K1964" s="25">
        <v>0.5</v>
      </c>
      <c r="L1964" s="21" t="s">
        <v>6</v>
      </c>
      <c r="M1964" s="21" t="s">
        <v>6</v>
      </c>
      <c r="N1964" s="21">
        <v>0</v>
      </c>
      <c r="O1964" s="21">
        <v>0</v>
      </c>
      <c r="P1964" s="21" t="s">
        <v>6</v>
      </c>
    </row>
    <row r="1965" spans="1:16" x14ac:dyDescent="0.35">
      <c r="A1965" s="21" t="s">
        <v>19</v>
      </c>
      <c r="B1965" s="21" t="s">
        <v>83</v>
      </c>
      <c r="C1965" s="21" t="s">
        <v>640</v>
      </c>
      <c r="D1965" s="21" t="s">
        <v>641</v>
      </c>
      <c r="E1965" s="22" t="s">
        <v>1587</v>
      </c>
      <c r="F1965" s="23">
        <v>5.8000000000000003E-2</v>
      </c>
      <c r="G1965" s="23">
        <v>0</v>
      </c>
      <c r="H1965" s="24">
        <v>1654</v>
      </c>
      <c r="I1965" s="24">
        <v>1593</v>
      </c>
      <c r="J1965" s="25">
        <v>1</v>
      </c>
      <c r="K1965" s="25">
        <v>0.5</v>
      </c>
      <c r="L1965" s="21" t="s">
        <v>6</v>
      </c>
      <c r="M1965" s="21" t="s">
        <v>6</v>
      </c>
      <c r="N1965" s="21">
        <v>0</v>
      </c>
      <c r="O1965" s="21">
        <v>0</v>
      </c>
      <c r="P1965" s="21" t="s">
        <v>6</v>
      </c>
    </row>
    <row r="1966" spans="1:16" x14ac:dyDescent="0.35">
      <c r="A1966" s="21" t="s">
        <v>19</v>
      </c>
      <c r="B1966" s="21" t="s">
        <v>84</v>
      </c>
      <c r="C1966" s="21" t="s">
        <v>640</v>
      </c>
      <c r="D1966" s="21" t="s">
        <v>641</v>
      </c>
      <c r="E1966" s="22" t="s">
        <v>1587</v>
      </c>
      <c r="F1966" s="23">
        <v>0.48499999999999999</v>
      </c>
      <c r="G1966" s="23">
        <v>0</v>
      </c>
      <c r="H1966" s="24">
        <v>1653</v>
      </c>
      <c r="I1966" s="24">
        <v>1593</v>
      </c>
      <c r="J1966" s="25">
        <v>1</v>
      </c>
      <c r="K1966" s="25">
        <v>0.5</v>
      </c>
      <c r="L1966" s="21" t="s">
        <v>6</v>
      </c>
      <c r="M1966" s="21" t="s">
        <v>6</v>
      </c>
      <c r="N1966" s="21">
        <v>0</v>
      </c>
      <c r="O1966" s="21">
        <v>0</v>
      </c>
      <c r="P1966" s="21" t="s">
        <v>6</v>
      </c>
    </row>
    <row r="1967" spans="1:16" x14ac:dyDescent="0.35">
      <c r="A1967" s="21" t="s">
        <v>19</v>
      </c>
      <c r="B1967" s="21" t="s">
        <v>0</v>
      </c>
      <c r="C1967" s="21" t="s">
        <v>640</v>
      </c>
      <c r="D1967" s="21" t="s">
        <v>641</v>
      </c>
      <c r="E1967" s="22" t="s">
        <v>1587</v>
      </c>
      <c r="F1967" s="23">
        <v>0.85</v>
      </c>
      <c r="G1967" s="23">
        <v>1.7000000000000001E-2</v>
      </c>
      <c r="H1967" s="24">
        <v>1669</v>
      </c>
      <c r="I1967" s="24">
        <v>1593</v>
      </c>
      <c r="J1967" s="25">
        <v>1</v>
      </c>
      <c r="K1967" s="25">
        <v>0.5</v>
      </c>
      <c r="L1967" s="21" t="s">
        <v>6</v>
      </c>
      <c r="M1967" s="21" t="s">
        <v>6</v>
      </c>
      <c r="N1967" s="21">
        <v>0</v>
      </c>
      <c r="O1967" s="21">
        <v>0</v>
      </c>
      <c r="P1967" s="21" t="s">
        <v>6</v>
      </c>
    </row>
    <row r="1968" spans="1:16" x14ac:dyDescent="0.35">
      <c r="A1968" s="21" t="s">
        <v>19</v>
      </c>
      <c r="B1968" s="21" t="s">
        <v>1</v>
      </c>
      <c r="C1968" s="21" t="s">
        <v>640</v>
      </c>
      <c r="D1968" s="21" t="s">
        <v>641</v>
      </c>
      <c r="E1968" s="22" t="s">
        <v>1587</v>
      </c>
      <c r="F1968" s="23">
        <v>0</v>
      </c>
      <c r="G1968" s="23">
        <v>6.7000000000000004E-2</v>
      </c>
      <c r="H1968" s="24">
        <v>1680</v>
      </c>
      <c r="I1968" s="24">
        <v>1593</v>
      </c>
      <c r="J1968" s="25">
        <v>1</v>
      </c>
      <c r="K1968" s="25">
        <v>0.5</v>
      </c>
      <c r="L1968" s="21" t="s">
        <v>6</v>
      </c>
      <c r="M1968" s="21" t="s">
        <v>6</v>
      </c>
      <c r="N1968" s="21">
        <v>0</v>
      </c>
      <c r="O1968" s="21">
        <v>0</v>
      </c>
      <c r="P1968" s="21" t="s">
        <v>6</v>
      </c>
    </row>
    <row r="1969" spans="1:16" x14ac:dyDescent="0.35">
      <c r="A1969" s="21" t="s">
        <v>19</v>
      </c>
      <c r="B1969" s="21" t="s">
        <v>78</v>
      </c>
      <c r="C1969" s="21" t="s">
        <v>642</v>
      </c>
      <c r="D1969" s="21" t="s">
        <v>643</v>
      </c>
      <c r="E1969" s="22" t="s">
        <v>1587</v>
      </c>
      <c r="F1969" s="23">
        <v>0</v>
      </c>
      <c r="G1969" s="23">
        <v>0</v>
      </c>
      <c r="H1969" s="24">
        <v>915</v>
      </c>
      <c r="I1969" s="24">
        <v>864</v>
      </c>
      <c r="J1969" s="25">
        <v>2</v>
      </c>
      <c r="K1969" s="25">
        <v>0.25</v>
      </c>
      <c r="L1969" s="21" t="s">
        <v>6</v>
      </c>
      <c r="M1969" s="21" t="s">
        <v>6</v>
      </c>
      <c r="N1969" s="21">
        <v>0</v>
      </c>
      <c r="O1969" s="21">
        <v>0</v>
      </c>
      <c r="P1969" s="21" t="s">
        <v>6</v>
      </c>
    </row>
    <row r="1970" spans="1:16" x14ac:dyDescent="0.35">
      <c r="A1970" s="21" t="s">
        <v>19</v>
      </c>
      <c r="B1970" s="21" t="s">
        <v>81</v>
      </c>
      <c r="C1970" s="21" t="s">
        <v>642</v>
      </c>
      <c r="D1970" s="21" t="s">
        <v>643</v>
      </c>
      <c r="E1970" s="22" t="s">
        <v>1587</v>
      </c>
      <c r="F1970" s="23">
        <v>0.38300000000000001</v>
      </c>
      <c r="G1970" s="23">
        <v>0</v>
      </c>
      <c r="H1970" s="24">
        <v>919</v>
      </c>
      <c r="I1970" s="24">
        <v>864</v>
      </c>
      <c r="J1970" s="25">
        <v>2</v>
      </c>
      <c r="K1970" s="25">
        <v>0.25</v>
      </c>
      <c r="L1970" s="21" t="s">
        <v>6</v>
      </c>
      <c r="M1970" s="21" t="s">
        <v>6</v>
      </c>
      <c r="N1970" s="21">
        <v>0</v>
      </c>
      <c r="O1970" s="21">
        <v>0</v>
      </c>
      <c r="P1970" s="21" t="s">
        <v>6</v>
      </c>
    </row>
    <row r="1971" spans="1:16" x14ac:dyDescent="0.35">
      <c r="A1971" s="21" t="s">
        <v>19</v>
      </c>
      <c r="B1971" s="21" t="s">
        <v>82</v>
      </c>
      <c r="C1971" s="21" t="s">
        <v>642</v>
      </c>
      <c r="D1971" s="21" t="s">
        <v>643</v>
      </c>
      <c r="E1971" s="22" t="s">
        <v>1587</v>
      </c>
      <c r="F1971" s="23">
        <v>1.7869999999999999</v>
      </c>
      <c r="G1971" s="23">
        <v>0</v>
      </c>
      <c r="H1971" s="24">
        <v>913</v>
      </c>
      <c r="I1971" s="24">
        <v>864</v>
      </c>
      <c r="J1971" s="25">
        <v>2</v>
      </c>
      <c r="K1971" s="25">
        <v>0.25</v>
      </c>
      <c r="L1971" s="21" t="s">
        <v>6</v>
      </c>
      <c r="M1971" s="21" t="s">
        <v>6</v>
      </c>
      <c r="N1971" s="21">
        <v>0</v>
      </c>
      <c r="O1971" s="21">
        <v>0</v>
      </c>
      <c r="P1971" s="21" t="s">
        <v>6</v>
      </c>
    </row>
    <row r="1972" spans="1:16" x14ac:dyDescent="0.35">
      <c r="A1972" s="21" t="s">
        <v>19</v>
      </c>
      <c r="B1972" s="21" t="s">
        <v>83</v>
      </c>
      <c r="C1972" s="21" t="s">
        <v>642</v>
      </c>
      <c r="D1972" s="21" t="s">
        <v>643</v>
      </c>
      <c r="E1972" s="22" t="s">
        <v>1587</v>
      </c>
      <c r="F1972" s="23">
        <v>0.87</v>
      </c>
      <c r="G1972" s="23">
        <v>0</v>
      </c>
      <c r="H1972" s="24">
        <v>919</v>
      </c>
      <c r="I1972" s="24">
        <v>864</v>
      </c>
      <c r="J1972" s="25">
        <v>2</v>
      </c>
      <c r="K1972" s="25">
        <v>0.25</v>
      </c>
      <c r="L1972" s="21" t="s">
        <v>6</v>
      </c>
      <c r="M1972" s="21" t="s">
        <v>6</v>
      </c>
      <c r="N1972" s="21">
        <v>0</v>
      </c>
      <c r="O1972" s="21">
        <v>0</v>
      </c>
      <c r="P1972" s="21" t="s">
        <v>6</v>
      </c>
    </row>
    <row r="1973" spans="1:16" x14ac:dyDescent="0.35">
      <c r="A1973" s="21" t="s">
        <v>19</v>
      </c>
      <c r="B1973" s="21" t="s">
        <v>84</v>
      </c>
      <c r="C1973" s="21" t="s">
        <v>642</v>
      </c>
      <c r="D1973" s="21" t="s">
        <v>643</v>
      </c>
      <c r="E1973" s="22" t="s">
        <v>1587</v>
      </c>
      <c r="F1973" s="23">
        <v>3.3000000000000002E-2</v>
      </c>
      <c r="G1973" s="23">
        <v>0</v>
      </c>
      <c r="H1973" s="24">
        <v>921</v>
      </c>
      <c r="I1973" s="24">
        <v>864</v>
      </c>
      <c r="J1973" s="25">
        <v>2</v>
      </c>
      <c r="K1973" s="25">
        <v>0.25</v>
      </c>
      <c r="L1973" s="21" t="s">
        <v>6</v>
      </c>
      <c r="M1973" s="21" t="s">
        <v>6</v>
      </c>
      <c r="N1973" s="21">
        <v>0</v>
      </c>
      <c r="O1973" s="21">
        <v>0</v>
      </c>
      <c r="P1973" s="21" t="s">
        <v>6</v>
      </c>
    </row>
    <row r="1974" spans="1:16" x14ac:dyDescent="0.35">
      <c r="A1974" s="21" t="s">
        <v>19</v>
      </c>
      <c r="B1974" s="21" t="s">
        <v>0</v>
      </c>
      <c r="C1974" s="21" t="s">
        <v>642</v>
      </c>
      <c r="D1974" s="21" t="s">
        <v>643</v>
      </c>
      <c r="E1974" s="22" t="s">
        <v>1587</v>
      </c>
      <c r="F1974" s="23">
        <v>1.9E-2</v>
      </c>
      <c r="G1974" s="23">
        <v>1.4E-2</v>
      </c>
      <c r="H1974" s="24">
        <v>923</v>
      </c>
      <c r="I1974" s="24">
        <v>864</v>
      </c>
      <c r="J1974" s="25">
        <v>2</v>
      </c>
      <c r="K1974" s="25">
        <v>0.25</v>
      </c>
      <c r="L1974" s="21" t="s">
        <v>6</v>
      </c>
      <c r="M1974" s="21" t="s">
        <v>6</v>
      </c>
      <c r="N1974" s="21">
        <v>0</v>
      </c>
      <c r="O1974" s="21">
        <v>0</v>
      </c>
      <c r="P1974" s="21" t="s">
        <v>6</v>
      </c>
    </row>
    <row r="1975" spans="1:16" x14ac:dyDescent="0.35">
      <c r="A1975" s="21" t="s">
        <v>19</v>
      </c>
      <c r="B1975" s="21" t="s">
        <v>1</v>
      </c>
      <c r="C1975" s="21" t="s">
        <v>642</v>
      </c>
      <c r="D1975" s="21" t="s">
        <v>643</v>
      </c>
      <c r="E1975" s="22" t="s">
        <v>1587</v>
      </c>
      <c r="F1975" s="23">
        <v>0</v>
      </c>
      <c r="G1975" s="23">
        <v>5.5E-2</v>
      </c>
      <c r="H1975" s="24">
        <v>924</v>
      </c>
      <c r="I1975" s="24">
        <v>864</v>
      </c>
      <c r="J1975" s="25">
        <v>2</v>
      </c>
      <c r="K1975" s="25">
        <v>0.25</v>
      </c>
      <c r="L1975" s="21" t="s">
        <v>6</v>
      </c>
      <c r="M1975" s="21" t="s">
        <v>6</v>
      </c>
      <c r="N1975" s="21">
        <v>0</v>
      </c>
      <c r="O1975" s="21">
        <v>0</v>
      </c>
      <c r="P1975" s="21" t="s">
        <v>6</v>
      </c>
    </row>
    <row r="1976" spans="1:16" x14ac:dyDescent="0.35">
      <c r="A1976" s="21" t="s">
        <v>19</v>
      </c>
      <c r="B1976" s="21" t="s">
        <v>78</v>
      </c>
      <c r="C1976" s="21" t="s">
        <v>644</v>
      </c>
      <c r="D1976" s="21" t="s">
        <v>645</v>
      </c>
      <c r="E1976" s="22" t="s">
        <v>1587</v>
      </c>
      <c r="F1976" s="23">
        <v>0</v>
      </c>
      <c r="G1976" s="23">
        <v>0</v>
      </c>
      <c r="H1976" s="24">
        <v>1126</v>
      </c>
      <c r="I1976" s="24">
        <v>1102</v>
      </c>
      <c r="J1976" s="25">
        <v>1</v>
      </c>
      <c r="K1976" s="25">
        <v>0.25</v>
      </c>
      <c r="L1976" s="21" t="s">
        <v>6</v>
      </c>
      <c r="M1976" s="21" t="s">
        <v>6</v>
      </c>
      <c r="N1976" s="21">
        <v>4</v>
      </c>
      <c r="O1976" s="21">
        <v>226</v>
      </c>
      <c r="P1976" s="21" t="s">
        <v>7</v>
      </c>
    </row>
    <row r="1977" spans="1:16" x14ac:dyDescent="0.35">
      <c r="A1977" s="21" t="s">
        <v>19</v>
      </c>
      <c r="B1977" s="21" t="s">
        <v>81</v>
      </c>
      <c r="C1977" s="21" t="s">
        <v>644</v>
      </c>
      <c r="D1977" s="21" t="s">
        <v>645</v>
      </c>
      <c r="E1977" s="22" t="s">
        <v>1587</v>
      </c>
      <c r="F1977" s="23">
        <v>2.1999999999999999E-2</v>
      </c>
      <c r="G1977" s="23">
        <v>0</v>
      </c>
      <c r="H1977" s="24">
        <v>1161</v>
      </c>
      <c r="I1977" s="24">
        <v>1102</v>
      </c>
      <c r="J1977" s="25">
        <v>1</v>
      </c>
      <c r="K1977" s="25">
        <v>0.25</v>
      </c>
      <c r="L1977" s="21" t="s">
        <v>6</v>
      </c>
      <c r="M1977" s="21" t="s">
        <v>6</v>
      </c>
      <c r="N1977" s="21">
        <v>4</v>
      </c>
      <c r="O1977" s="21">
        <v>226</v>
      </c>
      <c r="P1977" s="21" t="s">
        <v>7</v>
      </c>
    </row>
    <row r="1978" spans="1:16" x14ac:dyDescent="0.35">
      <c r="A1978" s="21" t="s">
        <v>19</v>
      </c>
      <c r="B1978" s="21" t="s">
        <v>82</v>
      </c>
      <c r="C1978" s="21" t="s">
        <v>644</v>
      </c>
      <c r="D1978" s="21" t="s">
        <v>645</v>
      </c>
      <c r="E1978" s="22" t="s">
        <v>1587</v>
      </c>
      <c r="F1978" s="23">
        <v>0.12</v>
      </c>
      <c r="G1978" s="23">
        <v>0</v>
      </c>
      <c r="H1978" s="24">
        <v>1162</v>
      </c>
      <c r="I1978" s="24">
        <v>1102</v>
      </c>
      <c r="J1978" s="25">
        <v>1</v>
      </c>
      <c r="K1978" s="25">
        <v>0.25</v>
      </c>
      <c r="L1978" s="21" t="s">
        <v>6</v>
      </c>
      <c r="M1978" s="21" t="s">
        <v>6</v>
      </c>
      <c r="N1978" s="21">
        <v>4</v>
      </c>
      <c r="O1978" s="21">
        <v>226</v>
      </c>
      <c r="P1978" s="21" t="s">
        <v>7</v>
      </c>
    </row>
    <row r="1979" spans="1:16" x14ac:dyDescent="0.35">
      <c r="A1979" s="21" t="s">
        <v>19</v>
      </c>
      <c r="B1979" s="21" t="s">
        <v>83</v>
      </c>
      <c r="C1979" s="21" t="s">
        <v>644</v>
      </c>
      <c r="D1979" s="21" t="s">
        <v>645</v>
      </c>
      <c r="E1979" s="22" t="s">
        <v>1587</v>
      </c>
      <c r="F1979" s="23">
        <v>0.2</v>
      </c>
      <c r="G1979" s="23">
        <v>0</v>
      </c>
      <c r="H1979" s="24">
        <v>1166</v>
      </c>
      <c r="I1979" s="24">
        <v>1102</v>
      </c>
      <c r="J1979" s="25">
        <v>1</v>
      </c>
      <c r="K1979" s="25">
        <v>0.25</v>
      </c>
      <c r="L1979" s="21" t="s">
        <v>6</v>
      </c>
      <c r="M1979" s="21" t="s">
        <v>6</v>
      </c>
      <c r="N1979" s="21">
        <v>4</v>
      </c>
      <c r="O1979" s="21">
        <v>226</v>
      </c>
      <c r="P1979" s="21" t="s">
        <v>7</v>
      </c>
    </row>
    <row r="1980" spans="1:16" x14ac:dyDescent="0.35">
      <c r="A1980" s="21" t="s">
        <v>19</v>
      </c>
      <c r="B1980" s="21" t="s">
        <v>84</v>
      </c>
      <c r="C1980" s="21" t="s">
        <v>644</v>
      </c>
      <c r="D1980" s="21" t="s">
        <v>645</v>
      </c>
      <c r="E1980" s="22" t="s">
        <v>1587</v>
      </c>
      <c r="F1980" s="23">
        <v>0.51900000000000002</v>
      </c>
      <c r="G1980" s="23">
        <v>0</v>
      </c>
      <c r="H1980" s="24">
        <v>1169</v>
      </c>
      <c r="I1980" s="24">
        <v>1102</v>
      </c>
      <c r="J1980" s="25">
        <v>1</v>
      </c>
      <c r="K1980" s="25">
        <v>0.25</v>
      </c>
      <c r="L1980" s="21" t="s">
        <v>6</v>
      </c>
      <c r="M1980" s="21" t="s">
        <v>6</v>
      </c>
      <c r="N1980" s="21">
        <v>4</v>
      </c>
      <c r="O1980" s="21">
        <v>226</v>
      </c>
      <c r="P1980" s="21" t="s">
        <v>7</v>
      </c>
    </row>
    <row r="1981" spans="1:16" x14ac:dyDescent="0.35">
      <c r="A1981" s="21" t="s">
        <v>19</v>
      </c>
      <c r="B1981" s="21" t="s">
        <v>0</v>
      </c>
      <c r="C1981" s="21" t="s">
        <v>644</v>
      </c>
      <c r="D1981" s="21" t="s">
        <v>645</v>
      </c>
      <c r="E1981" s="22" t="s">
        <v>1587</v>
      </c>
      <c r="F1981" s="23">
        <v>1.1970000000000001</v>
      </c>
      <c r="G1981" s="23">
        <v>7.0000000000000001E-3</v>
      </c>
      <c r="H1981" s="24">
        <v>1171</v>
      </c>
      <c r="I1981" s="24">
        <v>1102</v>
      </c>
      <c r="J1981" s="25">
        <v>1</v>
      </c>
      <c r="K1981" s="25">
        <v>0.25</v>
      </c>
      <c r="L1981" s="21" t="s">
        <v>6</v>
      </c>
      <c r="M1981" s="21" t="s">
        <v>6</v>
      </c>
      <c r="N1981" s="21">
        <v>4</v>
      </c>
      <c r="O1981" s="21">
        <v>226</v>
      </c>
      <c r="P1981" s="21" t="s">
        <v>7</v>
      </c>
    </row>
    <row r="1982" spans="1:16" x14ac:dyDescent="0.35">
      <c r="A1982" s="21" t="s">
        <v>19</v>
      </c>
      <c r="B1982" s="21" t="s">
        <v>1</v>
      </c>
      <c r="C1982" s="21" t="s">
        <v>644</v>
      </c>
      <c r="D1982" s="21" t="s">
        <v>645</v>
      </c>
      <c r="E1982" s="22" t="s">
        <v>1587</v>
      </c>
      <c r="F1982" s="23">
        <v>0.186</v>
      </c>
      <c r="G1982" s="23">
        <v>2.8000000000000001E-2</v>
      </c>
      <c r="H1982" s="24">
        <v>1174</v>
      </c>
      <c r="I1982" s="24">
        <v>1102</v>
      </c>
      <c r="J1982" s="25">
        <v>1</v>
      </c>
      <c r="K1982" s="25">
        <v>0.25</v>
      </c>
      <c r="L1982" s="21" t="s">
        <v>6</v>
      </c>
      <c r="M1982" s="21" t="s">
        <v>6</v>
      </c>
      <c r="N1982" s="21">
        <v>4</v>
      </c>
      <c r="O1982" s="21">
        <v>226</v>
      </c>
      <c r="P1982" s="21" t="s">
        <v>7</v>
      </c>
    </row>
    <row r="1983" spans="1:16" x14ac:dyDescent="0.35">
      <c r="A1983" s="21" t="s">
        <v>20</v>
      </c>
      <c r="B1983" s="21" t="s">
        <v>78</v>
      </c>
      <c r="C1983" s="21" t="s">
        <v>646</v>
      </c>
      <c r="D1983" s="21" t="s">
        <v>647</v>
      </c>
      <c r="E1983" s="22">
        <v>45566</v>
      </c>
      <c r="F1983" s="23">
        <v>8.1923776E-3</v>
      </c>
      <c r="G1983" s="23">
        <v>0</v>
      </c>
      <c r="H1983" s="24">
        <v>11196.449082370569</v>
      </c>
      <c r="I1983" s="24">
        <v>20791</v>
      </c>
      <c r="J1983" s="25">
        <v>0</v>
      </c>
      <c r="K1983" s="25">
        <v>2</v>
      </c>
      <c r="L1983" s="21" t="s">
        <v>6</v>
      </c>
      <c r="M1983" s="21" t="s">
        <v>6</v>
      </c>
      <c r="N1983" s="21">
        <v>0</v>
      </c>
      <c r="O1983" s="21">
        <v>0</v>
      </c>
      <c r="P1983" s="21" t="s">
        <v>6</v>
      </c>
    </row>
    <row r="1984" spans="1:16" x14ac:dyDescent="0.35">
      <c r="A1984" s="21" t="s">
        <v>20</v>
      </c>
      <c r="B1984" s="21" t="s">
        <v>81</v>
      </c>
      <c r="C1984" s="21" t="s">
        <v>646</v>
      </c>
      <c r="D1984" s="21" t="s">
        <v>647</v>
      </c>
      <c r="E1984" s="22">
        <v>45566</v>
      </c>
      <c r="F1984" s="23">
        <v>2.933880782E-2</v>
      </c>
      <c r="G1984" s="23">
        <v>0</v>
      </c>
      <c r="H1984" s="24">
        <v>8389.2175859777271</v>
      </c>
      <c r="I1984" s="24">
        <v>20791</v>
      </c>
      <c r="J1984" s="25">
        <v>0</v>
      </c>
      <c r="K1984" s="25">
        <v>2</v>
      </c>
      <c r="L1984" s="21" t="s">
        <v>6</v>
      </c>
      <c r="M1984" s="21" t="s">
        <v>6</v>
      </c>
      <c r="N1984" s="21">
        <v>0</v>
      </c>
      <c r="O1984" s="21">
        <v>0</v>
      </c>
      <c r="P1984" s="21" t="s">
        <v>6</v>
      </c>
    </row>
    <row r="1985" spans="1:16" x14ac:dyDescent="0.35">
      <c r="A1985" s="21" t="s">
        <v>20</v>
      </c>
      <c r="B1985" s="21" t="s">
        <v>82</v>
      </c>
      <c r="C1985" s="21" t="s">
        <v>646</v>
      </c>
      <c r="D1985" s="21" t="s">
        <v>647</v>
      </c>
      <c r="E1985" s="22">
        <v>45566</v>
      </c>
      <c r="F1985" s="23">
        <v>4.5433958589999997E-2</v>
      </c>
      <c r="G1985" s="23">
        <v>0</v>
      </c>
      <c r="H1985" s="24">
        <v>8263.9013153787309</v>
      </c>
      <c r="I1985" s="24">
        <v>20791</v>
      </c>
      <c r="J1985" s="25">
        <v>0</v>
      </c>
      <c r="K1985" s="25">
        <v>2</v>
      </c>
      <c r="L1985" s="21" t="s">
        <v>6</v>
      </c>
      <c r="M1985" s="21" t="s">
        <v>6</v>
      </c>
      <c r="N1985" s="21">
        <v>0</v>
      </c>
      <c r="O1985" s="21">
        <v>0</v>
      </c>
      <c r="P1985" s="21" t="s">
        <v>6</v>
      </c>
    </row>
    <row r="1986" spans="1:16" x14ac:dyDescent="0.35">
      <c r="A1986" s="21" t="s">
        <v>20</v>
      </c>
      <c r="B1986" s="21" t="s">
        <v>83</v>
      </c>
      <c r="C1986" s="21" t="s">
        <v>646</v>
      </c>
      <c r="D1986" s="21" t="s">
        <v>647</v>
      </c>
      <c r="E1986" s="22">
        <v>45566</v>
      </c>
      <c r="F1986" s="23">
        <v>3.279406E-2</v>
      </c>
      <c r="G1986" s="23">
        <v>0</v>
      </c>
      <c r="H1986" s="24">
        <v>8151.4755616911161</v>
      </c>
      <c r="I1986" s="24">
        <v>20791</v>
      </c>
      <c r="J1986" s="25">
        <v>0</v>
      </c>
      <c r="K1986" s="25">
        <v>2</v>
      </c>
      <c r="L1986" s="21" t="s">
        <v>6</v>
      </c>
      <c r="M1986" s="21" t="s">
        <v>6</v>
      </c>
      <c r="N1986" s="21">
        <v>0</v>
      </c>
      <c r="O1986" s="21">
        <v>0</v>
      </c>
      <c r="P1986" s="21" t="s">
        <v>6</v>
      </c>
    </row>
    <row r="1987" spans="1:16" x14ac:dyDescent="0.35">
      <c r="A1987" s="21" t="s">
        <v>20</v>
      </c>
      <c r="B1987" s="21" t="s">
        <v>84</v>
      </c>
      <c r="C1987" s="21" t="s">
        <v>646</v>
      </c>
      <c r="D1987" s="21" t="s">
        <v>647</v>
      </c>
      <c r="E1987" s="22">
        <v>45566</v>
      </c>
      <c r="F1987" s="23">
        <v>0.51237179634999985</v>
      </c>
      <c r="G1987" s="23">
        <v>0</v>
      </c>
      <c r="H1987" s="24">
        <v>8084.6266012547558</v>
      </c>
      <c r="I1987" s="24">
        <v>20791</v>
      </c>
      <c r="J1987" s="25">
        <v>0</v>
      </c>
      <c r="K1987" s="25">
        <v>2</v>
      </c>
      <c r="L1987" s="21" t="s">
        <v>6</v>
      </c>
      <c r="M1987" s="21" t="s">
        <v>6</v>
      </c>
      <c r="N1987" s="21">
        <v>0</v>
      </c>
      <c r="O1987" s="21">
        <v>0</v>
      </c>
      <c r="P1987" s="21" t="s">
        <v>6</v>
      </c>
    </row>
    <row r="1988" spans="1:16" x14ac:dyDescent="0.35">
      <c r="A1988" s="21" t="s">
        <v>20</v>
      </c>
      <c r="B1988" s="21" t="s">
        <v>0</v>
      </c>
      <c r="C1988" s="21" t="s">
        <v>646</v>
      </c>
      <c r="D1988" s="21" t="s">
        <v>647</v>
      </c>
      <c r="E1988" s="22">
        <v>45566</v>
      </c>
      <c r="F1988" s="23">
        <v>0.32200000000000001</v>
      </c>
      <c r="G1988" s="23">
        <v>6.9133333333333338E-3</v>
      </c>
      <c r="H1988" s="24">
        <v>8501.7517899726881</v>
      </c>
      <c r="I1988" s="24">
        <v>20791</v>
      </c>
      <c r="J1988" s="25">
        <v>0</v>
      </c>
      <c r="K1988" s="25">
        <v>2</v>
      </c>
      <c r="L1988" s="21" t="s">
        <v>6</v>
      </c>
      <c r="M1988" s="21" t="s">
        <v>6</v>
      </c>
      <c r="N1988" s="21">
        <v>0</v>
      </c>
      <c r="O1988" s="21">
        <v>0</v>
      </c>
      <c r="P1988" s="21" t="s">
        <v>6</v>
      </c>
    </row>
    <row r="1989" spans="1:16" x14ac:dyDescent="0.35">
      <c r="A1989" s="21" t="s">
        <v>20</v>
      </c>
      <c r="B1989" s="21" t="s">
        <v>1</v>
      </c>
      <c r="C1989" s="21" t="s">
        <v>646</v>
      </c>
      <c r="D1989" s="21" t="s">
        <v>647</v>
      </c>
      <c r="E1989" s="22">
        <v>45566</v>
      </c>
      <c r="F1989" s="23">
        <v>3.0000000000000001E-3</v>
      </c>
      <c r="G1989" s="23">
        <v>4.1480000000000003E-2</v>
      </c>
      <c r="H1989" s="24">
        <v>8198.0113072714212</v>
      </c>
      <c r="I1989" s="24">
        <v>20791</v>
      </c>
      <c r="J1989" s="25">
        <v>0</v>
      </c>
      <c r="K1989" s="25">
        <v>2</v>
      </c>
      <c r="L1989" s="21" t="s">
        <v>6</v>
      </c>
      <c r="M1989" s="21" t="s">
        <v>6</v>
      </c>
      <c r="N1989" s="21">
        <v>0</v>
      </c>
      <c r="O1989" s="21">
        <v>0</v>
      </c>
      <c r="P1989" s="21" t="s">
        <v>6</v>
      </c>
    </row>
    <row r="1990" spans="1:16" x14ac:dyDescent="0.35">
      <c r="A1990" s="21" t="s">
        <v>20</v>
      </c>
      <c r="B1990" s="21" t="s">
        <v>78</v>
      </c>
      <c r="C1990" s="21" t="s">
        <v>648</v>
      </c>
      <c r="D1990" s="21" t="s">
        <v>649</v>
      </c>
      <c r="E1990" s="22">
        <v>44438</v>
      </c>
      <c r="F1990" s="23">
        <v>5.8137244671999988E-2</v>
      </c>
      <c r="G1990" s="23">
        <v>0</v>
      </c>
      <c r="H1990" s="24">
        <v>3819.7714529754594</v>
      </c>
      <c r="I1990" s="24">
        <v>5209</v>
      </c>
      <c r="J1990" s="25">
        <v>0</v>
      </c>
      <c r="K1990" s="25">
        <v>1</v>
      </c>
      <c r="L1990" s="21" t="s">
        <v>6</v>
      </c>
      <c r="M1990" s="21" t="s">
        <v>6</v>
      </c>
      <c r="N1990" s="21">
        <v>0</v>
      </c>
      <c r="O1990" s="21">
        <v>0</v>
      </c>
      <c r="P1990" s="21" t="s">
        <v>6</v>
      </c>
    </row>
    <row r="1991" spans="1:16" x14ac:dyDescent="0.35">
      <c r="A1991" s="21" t="s">
        <v>20</v>
      </c>
      <c r="B1991" s="21" t="s">
        <v>81</v>
      </c>
      <c r="C1991" s="21" t="s">
        <v>648</v>
      </c>
      <c r="D1991" s="21" t="s">
        <v>649</v>
      </c>
      <c r="E1991" s="22">
        <v>44438</v>
      </c>
      <c r="F1991" s="23">
        <v>1.5176418444599999</v>
      </c>
      <c r="G1991" s="23">
        <v>0</v>
      </c>
      <c r="H1991" s="24">
        <v>3941.0236641371403</v>
      </c>
      <c r="I1991" s="24">
        <v>5209</v>
      </c>
      <c r="J1991" s="25">
        <v>0</v>
      </c>
      <c r="K1991" s="25">
        <v>1</v>
      </c>
      <c r="L1991" s="21" t="s">
        <v>6</v>
      </c>
      <c r="M1991" s="21" t="s">
        <v>6</v>
      </c>
      <c r="N1991" s="21">
        <v>0</v>
      </c>
      <c r="O1991" s="21">
        <v>0</v>
      </c>
      <c r="P1991" s="21" t="s">
        <v>6</v>
      </c>
    </row>
    <row r="1992" spans="1:16" x14ac:dyDescent="0.35">
      <c r="A1992" s="21" t="s">
        <v>20</v>
      </c>
      <c r="B1992" s="21" t="s">
        <v>82</v>
      </c>
      <c r="C1992" s="21" t="s">
        <v>648</v>
      </c>
      <c r="D1992" s="21" t="s">
        <v>649</v>
      </c>
      <c r="E1992" s="22">
        <v>44438</v>
      </c>
      <c r="F1992" s="23">
        <v>0.26625081265</v>
      </c>
      <c r="G1992" s="23">
        <v>0.10703</v>
      </c>
      <c r="H1992" s="24">
        <v>3709.766923147884</v>
      </c>
      <c r="I1992" s="24">
        <v>5209</v>
      </c>
      <c r="J1992" s="25">
        <v>0</v>
      </c>
      <c r="K1992" s="25">
        <v>1</v>
      </c>
      <c r="L1992" s="21" t="s">
        <v>6</v>
      </c>
      <c r="M1992" s="21" t="s">
        <v>6</v>
      </c>
      <c r="N1992" s="21">
        <v>0</v>
      </c>
      <c r="O1992" s="21">
        <v>0</v>
      </c>
      <c r="P1992" s="21" t="s">
        <v>6</v>
      </c>
    </row>
    <row r="1993" spans="1:16" x14ac:dyDescent="0.35">
      <c r="A1993" s="21" t="s">
        <v>20</v>
      </c>
      <c r="B1993" s="21" t="s">
        <v>83</v>
      </c>
      <c r="C1993" s="21" t="s">
        <v>648</v>
      </c>
      <c r="D1993" s="21" t="s">
        <v>649</v>
      </c>
      <c r="E1993" s="22">
        <v>44438</v>
      </c>
      <c r="F1993" s="23">
        <v>4.3058779999999998E-2</v>
      </c>
      <c r="G1993" s="23">
        <v>0.10703</v>
      </c>
      <c r="H1993" s="24">
        <v>3903.7829600338719</v>
      </c>
      <c r="I1993" s="24">
        <v>5209</v>
      </c>
      <c r="J1993" s="25">
        <v>0</v>
      </c>
      <c r="K1993" s="25">
        <v>1</v>
      </c>
      <c r="L1993" s="21" t="s">
        <v>6</v>
      </c>
      <c r="M1993" s="21" t="s">
        <v>6</v>
      </c>
      <c r="N1993" s="21">
        <v>0</v>
      </c>
      <c r="O1993" s="21">
        <v>0</v>
      </c>
      <c r="P1993" s="21" t="s">
        <v>6</v>
      </c>
    </row>
    <row r="1994" spans="1:16" x14ac:dyDescent="0.35">
      <c r="A1994" s="21" t="s">
        <v>20</v>
      </c>
      <c r="B1994" s="21" t="s">
        <v>84</v>
      </c>
      <c r="C1994" s="21" t="s">
        <v>648</v>
      </c>
      <c r="D1994" s="21" t="s">
        <v>649</v>
      </c>
      <c r="E1994" s="22">
        <v>44438</v>
      </c>
      <c r="F1994" s="23">
        <v>3.7305165000000003E-3</v>
      </c>
      <c r="G1994" s="23">
        <v>0.10703</v>
      </c>
      <c r="H1994" s="24">
        <v>3968.7951622263827</v>
      </c>
      <c r="I1994" s="24">
        <v>5209</v>
      </c>
      <c r="J1994" s="25">
        <v>0</v>
      </c>
      <c r="K1994" s="25">
        <v>1</v>
      </c>
      <c r="L1994" s="21" t="s">
        <v>6</v>
      </c>
      <c r="M1994" s="21" t="s">
        <v>6</v>
      </c>
      <c r="N1994" s="21">
        <v>0</v>
      </c>
      <c r="O1994" s="21">
        <v>0</v>
      </c>
      <c r="P1994" s="21" t="s">
        <v>6</v>
      </c>
    </row>
    <row r="1995" spans="1:16" x14ac:dyDescent="0.35">
      <c r="A1995" s="21" t="s">
        <v>20</v>
      </c>
      <c r="B1995" s="21" t="s">
        <v>0</v>
      </c>
      <c r="C1995" s="21" t="s">
        <v>648</v>
      </c>
      <c r="D1995" s="21" t="s">
        <v>649</v>
      </c>
      <c r="E1995" s="22">
        <v>44438</v>
      </c>
      <c r="F1995" s="23">
        <v>1.2999999999999999E-2</v>
      </c>
      <c r="G1995" s="23">
        <v>0.10703</v>
      </c>
      <c r="H1995" s="24">
        <v>3862.7512711144718</v>
      </c>
      <c r="I1995" s="24">
        <v>5209</v>
      </c>
      <c r="J1995" s="25">
        <v>0</v>
      </c>
      <c r="K1995" s="25">
        <v>1</v>
      </c>
      <c r="L1995" s="21" t="s">
        <v>6</v>
      </c>
      <c r="M1995" s="21" t="s">
        <v>6</v>
      </c>
      <c r="N1995" s="21">
        <v>0</v>
      </c>
      <c r="O1995" s="21">
        <v>0</v>
      </c>
      <c r="P1995" s="21" t="s">
        <v>6</v>
      </c>
    </row>
    <row r="1996" spans="1:16" x14ac:dyDescent="0.35">
      <c r="A1996" s="21" t="s">
        <v>20</v>
      </c>
      <c r="B1996" s="21" t="s">
        <v>1</v>
      </c>
      <c r="C1996" s="21" t="s">
        <v>648</v>
      </c>
      <c r="D1996" s="21" t="s">
        <v>649</v>
      </c>
      <c r="E1996" s="22">
        <v>44438</v>
      </c>
      <c r="F1996" s="23">
        <v>0</v>
      </c>
      <c r="G1996" s="23">
        <v>0.10703</v>
      </c>
      <c r="H1996" s="24">
        <v>3909.5558741745626</v>
      </c>
      <c r="I1996" s="24">
        <v>5209</v>
      </c>
      <c r="J1996" s="25">
        <v>0</v>
      </c>
      <c r="K1996" s="25">
        <v>1</v>
      </c>
      <c r="L1996" s="21" t="s">
        <v>6</v>
      </c>
      <c r="M1996" s="21" t="s">
        <v>6</v>
      </c>
      <c r="N1996" s="21">
        <v>0</v>
      </c>
      <c r="O1996" s="21">
        <v>0</v>
      </c>
      <c r="P1996" s="21" t="s">
        <v>6</v>
      </c>
    </row>
    <row r="1997" spans="1:16" x14ac:dyDescent="0.35">
      <c r="A1997" s="21" t="s">
        <v>20</v>
      </c>
      <c r="B1997" s="21" t="s">
        <v>78</v>
      </c>
      <c r="C1997" s="21" t="s">
        <v>650</v>
      </c>
      <c r="D1997" s="21" t="s">
        <v>651</v>
      </c>
      <c r="E1997" s="22">
        <v>45648</v>
      </c>
      <c r="F1997" s="23">
        <v>1.3078711199999997E-2</v>
      </c>
      <c r="G1997" s="23">
        <v>0</v>
      </c>
      <c r="H1997" s="24">
        <v>565.16803665122097</v>
      </c>
      <c r="I1997" s="24">
        <v>861</v>
      </c>
      <c r="J1997" s="25">
        <v>0</v>
      </c>
      <c r="K1997" s="25">
        <v>1</v>
      </c>
      <c r="L1997" s="21" t="s">
        <v>6</v>
      </c>
      <c r="M1997" s="21" t="s">
        <v>6</v>
      </c>
      <c r="N1997" s="21">
        <v>0</v>
      </c>
      <c r="O1997" s="21">
        <v>0</v>
      </c>
      <c r="P1997" s="21" t="s">
        <v>6</v>
      </c>
    </row>
    <row r="1998" spans="1:16" x14ac:dyDescent="0.35">
      <c r="A1998" s="21" t="s">
        <v>20</v>
      </c>
      <c r="B1998" s="21" t="s">
        <v>81</v>
      </c>
      <c r="C1998" s="21" t="s">
        <v>650</v>
      </c>
      <c r="D1998" s="21" t="s">
        <v>651</v>
      </c>
      <c r="E1998" s="22">
        <v>45648</v>
      </c>
      <c r="F1998" s="23">
        <v>2.985407222E-2</v>
      </c>
      <c r="G1998" s="23">
        <v>0</v>
      </c>
      <c r="H1998" s="24">
        <v>573.20712323491284</v>
      </c>
      <c r="I1998" s="24">
        <v>861</v>
      </c>
      <c r="J1998" s="25">
        <v>0</v>
      </c>
      <c r="K1998" s="25">
        <v>1</v>
      </c>
      <c r="L1998" s="21" t="s">
        <v>6</v>
      </c>
      <c r="M1998" s="21" t="s">
        <v>6</v>
      </c>
      <c r="N1998" s="21">
        <v>0</v>
      </c>
      <c r="O1998" s="21">
        <v>0</v>
      </c>
      <c r="P1998" s="21" t="s">
        <v>6</v>
      </c>
    </row>
    <row r="1999" spans="1:16" x14ac:dyDescent="0.35">
      <c r="A1999" s="21" t="s">
        <v>20</v>
      </c>
      <c r="B1999" s="21" t="s">
        <v>82</v>
      </c>
      <c r="C1999" s="21" t="s">
        <v>650</v>
      </c>
      <c r="D1999" s="21" t="s">
        <v>651</v>
      </c>
      <c r="E1999" s="22">
        <v>45648</v>
      </c>
      <c r="F1999" s="23">
        <v>0.34389289646999999</v>
      </c>
      <c r="G1999" s="23">
        <v>0</v>
      </c>
      <c r="H1999" s="24">
        <v>558.64217147990234</v>
      </c>
      <c r="I1999" s="24">
        <v>861</v>
      </c>
      <c r="J1999" s="25">
        <v>0</v>
      </c>
      <c r="K1999" s="25">
        <v>1</v>
      </c>
      <c r="L1999" s="21" t="s">
        <v>6</v>
      </c>
      <c r="M1999" s="21" t="s">
        <v>6</v>
      </c>
      <c r="N1999" s="21">
        <v>0</v>
      </c>
      <c r="O1999" s="21">
        <v>0</v>
      </c>
      <c r="P1999" s="21" t="s">
        <v>6</v>
      </c>
    </row>
    <row r="2000" spans="1:16" x14ac:dyDescent="0.35">
      <c r="A2000" s="21" t="s">
        <v>20</v>
      </c>
      <c r="B2000" s="21" t="s">
        <v>83</v>
      </c>
      <c r="C2000" s="21" t="s">
        <v>650</v>
      </c>
      <c r="D2000" s="21" t="s">
        <v>651</v>
      </c>
      <c r="E2000" s="22">
        <v>45648</v>
      </c>
      <c r="F2000" s="23">
        <v>0.86251840999999996</v>
      </c>
      <c r="G2000" s="23">
        <v>0</v>
      </c>
      <c r="H2000" s="24">
        <v>560.78907869194791</v>
      </c>
      <c r="I2000" s="24">
        <v>861</v>
      </c>
      <c r="J2000" s="25">
        <v>0</v>
      </c>
      <c r="K2000" s="25">
        <v>1</v>
      </c>
      <c r="L2000" s="21" t="s">
        <v>6</v>
      </c>
      <c r="M2000" s="21" t="s">
        <v>6</v>
      </c>
      <c r="N2000" s="21">
        <v>0</v>
      </c>
      <c r="O2000" s="21">
        <v>0</v>
      </c>
      <c r="P2000" s="21" t="s">
        <v>6</v>
      </c>
    </row>
    <row r="2001" spans="1:16" x14ac:dyDescent="0.35">
      <c r="A2001" s="21" t="s">
        <v>20</v>
      </c>
      <c r="B2001" s="21" t="s">
        <v>84</v>
      </c>
      <c r="C2001" s="21" t="s">
        <v>650</v>
      </c>
      <c r="D2001" s="21" t="s">
        <v>651</v>
      </c>
      <c r="E2001" s="22">
        <v>45648</v>
      </c>
      <c r="F2001" s="23">
        <v>8.2484410049999998E-2</v>
      </c>
      <c r="G2001" s="23">
        <v>2.0741815E-2</v>
      </c>
      <c r="H2001" s="24">
        <v>559.81951889371419</v>
      </c>
      <c r="I2001" s="24">
        <v>861</v>
      </c>
      <c r="J2001" s="25">
        <v>0</v>
      </c>
      <c r="K2001" s="25">
        <v>1</v>
      </c>
      <c r="L2001" s="21" t="s">
        <v>6</v>
      </c>
      <c r="M2001" s="21" t="s">
        <v>6</v>
      </c>
      <c r="N2001" s="21">
        <v>0</v>
      </c>
      <c r="O2001" s="21">
        <v>0</v>
      </c>
      <c r="P2001" s="21" t="s">
        <v>6</v>
      </c>
    </row>
    <row r="2002" spans="1:16" x14ac:dyDescent="0.35">
      <c r="A2002" s="21" t="s">
        <v>20</v>
      </c>
      <c r="B2002" s="21" t="s">
        <v>0</v>
      </c>
      <c r="C2002" s="21" t="s">
        <v>650</v>
      </c>
      <c r="D2002" s="21" t="s">
        <v>651</v>
      </c>
      <c r="E2002" s="22">
        <v>45648</v>
      </c>
      <c r="F2002" s="23">
        <v>9.8000000000000004E-2</v>
      </c>
      <c r="G2002" s="23">
        <v>1.03709075E-2</v>
      </c>
      <c r="H2002" s="24">
        <v>597.94104784986723</v>
      </c>
      <c r="I2002" s="24">
        <v>861</v>
      </c>
      <c r="J2002" s="25">
        <v>0</v>
      </c>
      <c r="K2002" s="25">
        <v>1</v>
      </c>
      <c r="L2002" s="21" t="s">
        <v>6</v>
      </c>
      <c r="M2002" s="21" t="s">
        <v>6</v>
      </c>
      <c r="N2002" s="21">
        <v>0</v>
      </c>
      <c r="O2002" s="21">
        <v>0</v>
      </c>
      <c r="P2002" s="21" t="s">
        <v>6</v>
      </c>
    </row>
    <row r="2003" spans="1:16" x14ac:dyDescent="0.35">
      <c r="A2003" s="21" t="s">
        <v>20</v>
      </c>
      <c r="B2003" s="21" t="s">
        <v>1</v>
      </c>
      <c r="C2003" s="21" t="s">
        <v>650</v>
      </c>
      <c r="D2003" s="21" t="s">
        <v>651</v>
      </c>
      <c r="E2003" s="22">
        <v>45648</v>
      </c>
      <c r="F2003" s="23">
        <v>0.59899999999999998</v>
      </c>
      <c r="G2003" s="23">
        <v>0.12445088999999999</v>
      </c>
      <c r="H2003" s="24">
        <v>564.145172675872</v>
      </c>
      <c r="I2003" s="24">
        <v>861</v>
      </c>
      <c r="J2003" s="25">
        <v>0</v>
      </c>
      <c r="K2003" s="25">
        <v>1</v>
      </c>
      <c r="L2003" s="21" t="s">
        <v>6</v>
      </c>
      <c r="M2003" s="21" t="s">
        <v>6</v>
      </c>
      <c r="N2003" s="21">
        <v>0</v>
      </c>
      <c r="O2003" s="21">
        <v>0</v>
      </c>
      <c r="P2003" s="21" t="s">
        <v>6</v>
      </c>
    </row>
    <row r="2004" spans="1:16" x14ac:dyDescent="0.35">
      <c r="A2004" s="21" t="s">
        <v>20</v>
      </c>
      <c r="B2004" s="21" t="s">
        <v>78</v>
      </c>
      <c r="C2004" s="21" t="s">
        <v>652</v>
      </c>
      <c r="D2004" s="21" t="s">
        <v>653</v>
      </c>
      <c r="E2004" s="22">
        <v>45747</v>
      </c>
      <c r="F2004" s="23">
        <v>5.3830243808E-2</v>
      </c>
      <c r="G2004" s="23">
        <v>0</v>
      </c>
      <c r="H2004" s="24">
        <v>108363.40159571907</v>
      </c>
      <c r="I2004" s="24">
        <v>179879</v>
      </c>
      <c r="J2004" s="25">
        <v>0</v>
      </c>
      <c r="K2004" s="25">
        <v>0.2</v>
      </c>
      <c r="L2004" s="21" t="s">
        <v>6</v>
      </c>
      <c r="M2004" s="21" t="s">
        <v>6</v>
      </c>
      <c r="N2004" s="21">
        <v>0</v>
      </c>
      <c r="O2004" s="21">
        <v>0</v>
      </c>
      <c r="P2004" s="21" t="s">
        <v>6</v>
      </c>
    </row>
    <row r="2005" spans="1:16" x14ac:dyDescent="0.35">
      <c r="A2005" s="21" t="s">
        <v>20</v>
      </c>
      <c r="B2005" s="21" t="s">
        <v>81</v>
      </c>
      <c r="C2005" s="21" t="s">
        <v>652</v>
      </c>
      <c r="D2005" s="21" t="s">
        <v>653</v>
      </c>
      <c r="E2005" s="22">
        <v>45747</v>
      </c>
      <c r="F2005" s="23">
        <v>4.4962059450000001E-2</v>
      </c>
      <c r="G2005" s="23">
        <v>0</v>
      </c>
      <c r="H2005" s="24">
        <v>109115.5156363378</v>
      </c>
      <c r="I2005" s="24">
        <v>179879</v>
      </c>
      <c r="J2005" s="25">
        <v>0</v>
      </c>
      <c r="K2005" s="25">
        <v>0.2</v>
      </c>
      <c r="L2005" s="21" t="s">
        <v>6</v>
      </c>
      <c r="M2005" s="21" t="s">
        <v>6</v>
      </c>
      <c r="N2005" s="21">
        <v>0</v>
      </c>
      <c r="O2005" s="21">
        <v>0</v>
      </c>
      <c r="P2005" s="21" t="s">
        <v>6</v>
      </c>
    </row>
    <row r="2006" spans="1:16" x14ac:dyDescent="0.35">
      <c r="A2006" s="21" t="s">
        <v>20</v>
      </c>
      <c r="B2006" s="21" t="s">
        <v>82</v>
      </c>
      <c r="C2006" s="21" t="s">
        <v>652</v>
      </c>
      <c r="D2006" s="21" t="s">
        <v>653</v>
      </c>
      <c r="E2006" s="22">
        <v>45747</v>
      </c>
      <c r="F2006" s="23">
        <v>0.68192900433000003</v>
      </c>
      <c r="G2006" s="23">
        <v>0</v>
      </c>
      <c r="H2006" s="24">
        <v>113889.46185420222</v>
      </c>
      <c r="I2006" s="24">
        <v>179879</v>
      </c>
      <c r="J2006" s="25">
        <v>0</v>
      </c>
      <c r="K2006" s="25">
        <v>0.2</v>
      </c>
      <c r="L2006" s="21" t="s">
        <v>6</v>
      </c>
      <c r="M2006" s="21" t="s">
        <v>6</v>
      </c>
      <c r="N2006" s="21">
        <v>0</v>
      </c>
      <c r="O2006" s="21">
        <v>0</v>
      </c>
      <c r="P2006" s="21" t="s">
        <v>6</v>
      </c>
    </row>
    <row r="2007" spans="1:16" x14ac:dyDescent="0.35">
      <c r="A2007" s="21" t="s">
        <v>20</v>
      </c>
      <c r="B2007" s="21" t="s">
        <v>83</v>
      </c>
      <c r="C2007" s="21" t="s">
        <v>652</v>
      </c>
      <c r="D2007" s="21" t="s">
        <v>653</v>
      </c>
      <c r="E2007" s="22">
        <v>45747</v>
      </c>
      <c r="F2007" s="23">
        <v>1.4611147099999999</v>
      </c>
      <c r="G2007" s="23">
        <v>0</v>
      </c>
      <c r="H2007" s="24">
        <v>112478.04077633288</v>
      </c>
      <c r="I2007" s="24">
        <v>179879</v>
      </c>
      <c r="J2007" s="25">
        <v>0</v>
      </c>
      <c r="K2007" s="25">
        <v>0.2</v>
      </c>
      <c r="L2007" s="21" t="s">
        <v>6</v>
      </c>
      <c r="M2007" s="21" t="s">
        <v>6</v>
      </c>
      <c r="N2007" s="21">
        <v>0</v>
      </c>
      <c r="O2007" s="21">
        <v>0</v>
      </c>
      <c r="P2007" s="21" t="s">
        <v>6</v>
      </c>
    </row>
    <row r="2008" spans="1:16" x14ac:dyDescent="0.35">
      <c r="A2008" s="21" t="s">
        <v>20</v>
      </c>
      <c r="B2008" s="21" t="s">
        <v>84</v>
      </c>
      <c r="C2008" s="21" t="s">
        <v>652</v>
      </c>
      <c r="D2008" s="21" t="s">
        <v>653</v>
      </c>
      <c r="E2008" s="22">
        <v>45747</v>
      </c>
      <c r="F2008" s="23">
        <v>1.8901755561</v>
      </c>
      <c r="G2008" s="23">
        <v>0</v>
      </c>
      <c r="H2008" s="24">
        <v>112004.06945297995</v>
      </c>
      <c r="I2008" s="24">
        <v>179879</v>
      </c>
      <c r="J2008" s="25">
        <v>0</v>
      </c>
      <c r="K2008" s="25">
        <v>0.2</v>
      </c>
      <c r="L2008" s="21" t="s">
        <v>6</v>
      </c>
      <c r="M2008" s="21" t="s">
        <v>6</v>
      </c>
      <c r="N2008" s="21">
        <v>0</v>
      </c>
      <c r="O2008" s="21">
        <v>0</v>
      </c>
      <c r="P2008" s="21" t="s">
        <v>6</v>
      </c>
    </row>
    <row r="2009" spans="1:16" x14ac:dyDescent="0.35">
      <c r="A2009" s="21" t="s">
        <v>20</v>
      </c>
      <c r="B2009" s="21" t="s">
        <v>0</v>
      </c>
      <c r="C2009" s="21" t="s">
        <v>652</v>
      </c>
      <c r="D2009" s="21" t="s">
        <v>653</v>
      </c>
      <c r="E2009" s="22">
        <v>45747</v>
      </c>
      <c r="F2009" s="23">
        <v>2.8410000000000002</v>
      </c>
      <c r="G2009" s="23">
        <v>0</v>
      </c>
      <c r="H2009" s="24">
        <v>112580.45601772514</v>
      </c>
      <c r="I2009" s="24">
        <v>179879</v>
      </c>
      <c r="J2009" s="25">
        <v>0</v>
      </c>
      <c r="K2009" s="25">
        <v>0.2</v>
      </c>
      <c r="L2009" s="21" t="s">
        <v>6</v>
      </c>
      <c r="M2009" s="21" t="s">
        <v>6</v>
      </c>
      <c r="N2009" s="21">
        <v>0</v>
      </c>
      <c r="O2009" s="21">
        <v>0</v>
      </c>
      <c r="P2009" s="21" t="s">
        <v>6</v>
      </c>
    </row>
    <row r="2010" spans="1:16" x14ac:dyDescent="0.35">
      <c r="A2010" s="21" t="s">
        <v>20</v>
      </c>
      <c r="B2010" s="21" t="s">
        <v>1</v>
      </c>
      <c r="C2010" s="21" t="s">
        <v>652</v>
      </c>
      <c r="D2010" s="21" t="s">
        <v>653</v>
      </c>
      <c r="E2010" s="22">
        <v>45747</v>
      </c>
      <c r="F2010" s="23">
        <v>0.97899999999999998</v>
      </c>
      <c r="G2010" s="23">
        <v>0.38472014845185015</v>
      </c>
      <c r="H2010" s="24">
        <v>175096</v>
      </c>
      <c r="I2010" s="24">
        <v>179879</v>
      </c>
      <c r="J2010" s="25">
        <v>0</v>
      </c>
      <c r="K2010" s="25">
        <v>0.2</v>
      </c>
      <c r="L2010" s="21" t="s">
        <v>6</v>
      </c>
      <c r="M2010" s="21" t="s">
        <v>6</v>
      </c>
      <c r="N2010" s="21">
        <v>0</v>
      </c>
      <c r="O2010" s="21">
        <v>0</v>
      </c>
      <c r="P2010" s="21" t="s">
        <v>6</v>
      </c>
    </row>
    <row r="2011" spans="1:16" x14ac:dyDescent="0.35">
      <c r="A2011" s="21" t="s">
        <v>20</v>
      </c>
      <c r="B2011" s="21" t="s">
        <v>78</v>
      </c>
      <c r="C2011" s="21" t="s">
        <v>654</v>
      </c>
      <c r="D2011" s="21" t="s">
        <v>38</v>
      </c>
      <c r="E2011" s="22">
        <v>45648</v>
      </c>
      <c r="F2011" s="23">
        <v>5.9114985103999998E-2</v>
      </c>
      <c r="G2011" s="23">
        <v>0</v>
      </c>
      <c r="H2011" s="24">
        <v>1221.9666434156095</v>
      </c>
      <c r="I2011" s="24">
        <v>1638</v>
      </c>
      <c r="J2011" s="25">
        <v>0</v>
      </c>
      <c r="K2011" s="25">
        <v>0.3</v>
      </c>
      <c r="L2011" s="21" t="s">
        <v>6</v>
      </c>
      <c r="M2011" s="21" t="s">
        <v>6</v>
      </c>
      <c r="N2011" s="21">
        <v>0</v>
      </c>
      <c r="O2011" s="21">
        <v>0</v>
      </c>
      <c r="P2011" s="21" t="s">
        <v>6</v>
      </c>
    </row>
    <row r="2012" spans="1:16" x14ac:dyDescent="0.35">
      <c r="A2012" s="21" t="s">
        <v>20</v>
      </c>
      <c r="B2012" s="21" t="s">
        <v>81</v>
      </c>
      <c r="C2012" s="21" t="s">
        <v>654</v>
      </c>
      <c r="D2012" s="21" t="s">
        <v>38</v>
      </c>
      <c r="E2012" s="22">
        <v>45648</v>
      </c>
      <c r="F2012" s="23">
        <v>6.8292480900000008E-2</v>
      </c>
      <c r="G2012" s="23">
        <v>0</v>
      </c>
      <c r="H2012" s="24">
        <v>1207.7417604175748</v>
      </c>
      <c r="I2012" s="24">
        <v>1638</v>
      </c>
      <c r="J2012" s="25">
        <v>0</v>
      </c>
      <c r="K2012" s="25">
        <v>0.3</v>
      </c>
      <c r="L2012" s="21" t="s">
        <v>6</v>
      </c>
      <c r="M2012" s="21" t="s">
        <v>6</v>
      </c>
      <c r="N2012" s="21">
        <v>0</v>
      </c>
      <c r="O2012" s="21">
        <v>0</v>
      </c>
      <c r="P2012" s="21" t="s">
        <v>6</v>
      </c>
    </row>
    <row r="2013" spans="1:16" x14ac:dyDescent="0.35">
      <c r="A2013" s="21" t="s">
        <v>20</v>
      </c>
      <c r="B2013" s="21" t="s">
        <v>82</v>
      </c>
      <c r="C2013" s="21" t="s">
        <v>654</v>
      </c>
      <c r="D2013" s="21" t="s">
        <v>38</v>
      </c>
      <c r="E2013" s="22">
        <v>45648</v>
      </c>
      <c r="F2013" s="23">
        <v>0.11199020769000001</v>
      </c>
      <c r="G2013" s="23">
        <v>0</v>
      </c>
      <c r="H2013" s="24">
        <v>1218.8212028605249</v>
      </c>
      <c r="I2013" s="24">
        <v>1638</v>
      </c>
      <c r="J2013" s="25">
        <v>0</v>
      </c>
      <c r="K2013" s="25">
        <v>0.3</v>
      </c>
      <c r="L2013" s="21" t="s">
        <v>6</v>
      </c>
      <c r="M2013" s="21" t="s">
        <v>6</v>
      </c>
      <c r="N2013" s="21">
        <v>0</v>
      </c>
      <c r="O2013" s="21">
        <v>0</v>
      </c>
      <c r="P2013" s="21" t="s">
        <v>6</v>
      </c>
    </row>
    <row r="2014" spans="1:16" x14ac:dyDescent="0.35">
      <c r="A2014" s="21" t="s">
        <v>20</v>
      </c>
      <c r="B2014" s="21" t="s">
        <v>83</v>
      </c>
      <c r="C2014" s="21" t="s">
        <v>654</v>
      </c>
      <c r="D2014" s="21" t="s">
        <v>38</v>
      </c>
      <c r="E2014" s="22">
        <v>45648</v>
      </c>
      <c r="F2014" s="23">
        <v>0.73863919</v>
      </c>
      <c r="G2014" s="23">
        <v>0</v>
      </c>
      <c r="H2014" s="24">
        <v>1222.2272120612506</v>
      </c>
      <c r="I2014" s="24">
        <v>1638</v>
      </c>
      <c r="J2014" s="25">
        <v>0</v>
      </c>
      <c r="K2014" s="25">
        <v>0.3</v>
      </c>
      <c r="L2014" s="21" t="s">
        <v>6</v>
      </c>
      <c r="M2014" s="21" t="s">
        <v>6</v>
      </c>
      <c r="N2014" s="21">
        <v>0</v>
      </c>
      <c r="O2014" s="21">
        <v>0</v>
      </c>
      <c r="P2014" s="21" t="s">
        <v>6</v>
      </c>
    </row>
    <row r="2015" spans="1:16" x14ac:dyDescent="0.35">
      <c r="A2015" s="21" t="s">
        <v>20</v>
      </c>
      <c r="B2015" s="21" t="s">
        <v>84</v>
      </c>
      <c r="C2015" s="21" t="s">
        <v>654</v>
      </c>
      <c r="D2015" s="21" t="s">
        <v>38</v>
      </c>
      <c r="E2015" s="22">
        <v>45648</v>
      </c>
      <c r="F2015" s="23">
        <v>3.1261552549999995E-2</v>
      </c>
      <c r="G2015" s="23">
        <v>1.773413839543286E-3</v>
      </c>
      <c r="H2015" s="24">
        <v>1227.9901223030924</v>
      </c>
      <c r="I2015" s="24">
        <v>1638</v>
      </c>
      <c r="J2015" s="25">
        <v>0</v>
      </c>
      <c r="K2015" s="25">
        <v>0.3</v>
      </c>
      <c r="L2015" s="21" t="s">
        <v>6</v>
      </c>
      <c r="M2015" s="21" t="s">
        <v>6</v>
      </c>
      <c r="N2015" s="21">
        <v>0</v>
      </c>
      <c r="O2015" s="21">
        <v>0</v>
      </c>
      <c r="P2015" s="21" t="s">
        <v>6</v>
      </c>
    </row>
    <row r="2016" spans="1:16" x14ac:dyDescent="0.35">
      <c r="A2016" s="21" t="s">
        <v>20</v>
      </c>
      <c r="B2016" s="21" t="s">
        <v>0</v>
      </c>
      <c r="C2016" s="21" t="s">
        <v>654</v>
      </c>
      <c r="D2016" s="21" t="s">
        <v>38</v>
      </c>
      <c r="E2016" s="22">
        <v>45648</v>
      </c>
      <c r="F2016" s="23">
        <v>0.20699999999999999</v>
      </c>
      <c r="G2016" s="23">
        <v>2.128096293017832E-2</v>
      </c>
      <c r="H2016" s="24">
        <v>1286.0710415341969</v>
      </c>
      <c r="I2016" s="24">
        <v>1638</v>
      </c>
      <c r="J2016" s="25">
        <v>0</v>
      </c>
      <c r="K2016" s="25">
        <v>0.3</v>
      </c>
      <c r="L2016" s="21" t="s">
        <v>6</v>
      </c>
      <c r="M2016" s="21" t="s">
        <v>6</v>
      </c>
      <c r="N2016" s="21">
        <v>0</v>
      </c>
      <c r="O2016" s="21">
        <v>0</v>
      </c>
      <c r="P2016" s="21" t="s">
        <v>6</v>
      </c>
    </row>
    <row r="2017" spans="1:16" x14ac:dyDescent="0.35">
      <c r="A2017" s="21" t="s">
        <v>20</v>
      </c>
      <c r="B2017" s="21" t="s">
        <v>1</v>
      </c>
      <c r="C2017" s="21" t="s">
        <v>654</v>
      </c>
      <c r="D2017" s="21" t="s">
        <v>38</v>
      </c>
      <c r="E2017" s="22">
        <v>45648</v>
      </c>
      <c r="F2017" s="23">
        <v>0</v>
      </c>
      <c r="G2017" s="23">
        <v>2.1280962930178327E-2</v>
      </c>
      <c r="H2017" s="24">
        <v>1234.1163676756089</v>
      </c>
      <c r="I2017" s="24">
        <v>1638</v>
      </c>
      <c r="J2017" s="25">
        <v>0</v>
      </c>
      <c r="K2017" s="25">
        <v>0.3</v>
      </c>
      <c r="L2017" s="21" t="s">
        <v>6</v>
      </c>
      <c r="M2017" s="21" t="s">
        <v>6</v>
      </c>
      <c r="N2017" s="21">
        <v>0</v>
      </c>
      <c r="O2017" s="21">
        <v>0</v>
      </c>
      <c r="P2017" s="21" t="s">
        <v>6</v>
      </c>
    </row>
    <row r="2018" spans="1:16" x14ac:dyDescent="0.35">
      <c r="A2018" s="21" t="s">
        <v>20</v>
      </c>
      <c r="B2018" s="21" t="s">
        <v>78</v>
      </c>
      <c r="C2018" s="21" t="s">
        <v>655</v>
      </c>
      <c r="D2018" s="21" t="s">
        <v>39</v>
      </c>
      <c r="E2018" s="22">
        <v>45648</v>
      </c>
      <c r="F2018" s="23">
        <v>0</v>
      </c>
      <c r="G2018" s="23">
        <v>0</v>
      </c>
      <c r="H2018" s="24">
        <v>11210.912329684395</v>
      </c>
      <c r="I2018" s="24">
        <v>12468</v>
      </c>
      <c r="J2018" s="25">
        <v>2</v>
      </c>
      <c r="K2018" s="25">
        <v>0.5</v>
      </c>
      <c r="L2018" s="21" t="s">
        <v>6</v>
      </c>
      <c r="M2018" s="21" t="s">
        <v>6</v>
      </c>
      <c r="N2018" s="21">
        <v>0</v>
      </c>
      <c r="O2018" s="21">
        <v>0</v>
      </c>
      <c r="P2018" s="21" t="s">
        <v>6</v>
      </c>
    </row>
    <row r="2019" spans="1:16" x14ac:dyDescent="0.35">
      <c r="A2019" s="21" t="s">
        <v>20</v>
      </c>
      <c r="B2019" s="21" t="s">
        <v>81</v>
      </c>
      <c r="C2019" s="21" t="s">
        <v>655</v>
      </c>
      <c r="D2019" s="21" t="s">
        <v>39</v>
      </c>
      <c r="E2019" s="22">
        <v>45648</v>
      </c>
      <c r="F2019" s="23">
        <v>5.7591649709999998E-2</v>
      </c>
      <c r="G2019" s="23">
        <v>0</v>
      </c>
      <c r="H2019" s="24">
        <v>11333.395194108234</v>
      </c>
      <c r="I2019" s="24">
        <v>12468</v>
      </c>
      <c r="J2019" s="25">
        <v>2</v>
      </c>
      <c r="K2019" s="25">
        <v>0.5</v>
      </c>
      <c r="L2019" s="21" t="s">
        <v>6</v>
      </c>
      <c r="M2019" s="21" t="s">
        <v>6</v>
      </c>
      <c r="N2019" s="21">
        <v>0</v>
      </c>
      <c r="O2019" s="21">
        <v>0</v>
      </c>
      <c r="P2019" s="21" t="s">
        <v>6</v>
      </c>
    </row>
    <row r="2020" spans="1:16" x14ac:dyDescent="0.35">
      <c r="A2020" s="21" t="s">
        <v>20</v>
      </c>
      <c r="B2020" s="21" t="s">
        <v>82</v>
      </c>
      <c r="C2020" s="21" t="s">
        <v>655</v>
      </c>
      <c r="D2020" s="21" t="s">
        <v>39</v>
      </c>
      <c r="E2020" s="22">
        <v>45648</v>
      </c>
      <c r="F2020" s="23">
        <v>5.3938766159999998E-2</v>
      </c>
      <c r="G2020" s="23">
        <v>0</v>
      </c>
      <c r="H2020" s="24">
        <v>11405.081687969921</v>
      </c>
      <c r="I2020" s="24">
        <v>12468</v>
      </c>
      <c r="J2020" s="25">
        <v>2</v>
      </c>
      <c r="K2020" s="25">
        <v>0.5</v>
      </c>
      <c r="L2020" s="21" t="s">
        <v>6</v>
      </c>
      <c r="M2020" s="21" t="s">
        <v>6</v>
      </c>
      <c r="N2020" s="21">
        <v>0</v>
      </c>
      <c r="O2020" s="21">
        <v>0</v>
      </c>
      <c r="P2020" s="21" t="s">
        <v>6</v>
      </c>
    </row>
    <row r="2021" spans="1:16" x14ac:dyDescent="0.35">
      <c r="A2021" s="21" t="s">
        <v>20</v>
      </c>
      <c r="B2021" s="21" t="s">
        <v>83</v>
      </c>
      <c r="C2021" s="21" t="s">
        <v>655</v>
      </c>
      <c r="D2021" s="21" t="s">
        <v>39</v>
      </c>
      <c r="E2021" s="22">
        <v>45648</v>
      </c>
      <c r="F2021" s="23">
        <v>8.8218199999999993E-3</v>
      </c>
      <c r="G2021" s="23">
        <v>0</v>
      </c>
      <c r="H2021" s="24">
        <v>11460.115270428156</v>
      </c>
      <c r="I2021" s="24">
        <v>12468</v>
      </c>
      <c r="J2021" s="25">
        <v>2</v>
      </c>
      <c r="K2021" s="25">
        <v>0.5</v>
      </c>
      <c r="L2021" s="21" t="s">
        <v>6</v>
      </c>
      <c r="M2021" s="21" t="s">
        <v>6</v>
      </c>
      <c r="N2021" s="21">
        <v>0</v>
      </c>
      <c r="O2021" s="21">
        <v>0</v>
      </c>
      <c r="P2021" s="21" t="s">
        <v>6</v>
      </c>
    </row>
    <row r="2022" spans="1:16" x14ac:dyDescent="0.35">
      <c r="A2022" s="21" t="s">
        <v>20</v>
      </c>
      <c r="B2022" s="21" t="s">
        <v>84</v>
      </c>
      <c r="C2022" s="21" t="s">
        <v>655</v>
      </c>
      <c r="D2022" s="21" t="s">
        <v>39</v>
      </c>
      <c r="E2022" s="22">
        <v>45648</v>
      </c>
      <c r="F2022" s="23">
        <v>0.76494295744999985</v>
      </c>
      <c r="G2022" s="23">
        <v>0</v>
      </c>
      <c r="H2022" s="24">
        <v>11367.490758530659</v>
      </c>
      <c r="I2022" s="24">
        <v>12468</v>
      </c>
      <c r="J2022" s="25">
        <v>2</v>
      </c>
      <c r="K2022" s="25">
        <v>0.5</v>
      </c>
      <c r="L2022" s="21" t="s">
        <v>6</v>
      </c>
      <c r="M2022" s="21" t="s">
        <v>6</v>
      </c>
      <c r="N2022" s="21">
        <v>0</v>
      </c>
      <c r="O2022" s="21">
        <v>0</v>
      </c>
      <c r="P2022" s="21" t="s">
        <v>6</v>
      </c>
    </row>
    <row r="2023" spans="1:16" x14ac:dyDescent="0.35">
      <c r="A2023" s="21" t="s">
        <v>20</v>
      </c>
      <c r="B2023" s="21" t="s">
        <v>0</v>
      </c>
      <c r="C2023" s="21" t="s">
        <v>655</v>
      </c>
      <c r="D2023" s="21" t="s">
        <v>39</v>
      </c>
      <c r="E2023" s="22">
        <v>45648</v>
      </c>
      <c r="F2023" s="23">
        <v>0.88800000000000001</v>
      </c>
      <c r="G2023" s="23">
        <v>0</v>
      </c>
      <c r="H2023" s="24">
        <v>12174.793926494091</v>
      </c>
      <c r="I2023" s="24">
        <v>12468</v>
      </c>
      <c r="J2023" s="25">
        <v>2</v>
      </c>
      <c r="K2023" s="25">
        <v>0.5</v>
      </c>
      <c r="L2023" s="21" t="s">
        <v>6</v>
      </c>
      <c r="M2023" s="21" t="s">
        <v>6</v>
      </c>
      <c r="N2023" s="21">
        <v>0</v>
      </c>
      <c r="O2023" s="21">
        <v>0</v>
      </c>
      <c r="P2023" s="21" t="s">
        <v>6</v>
      </c>
    </row>
    <row r="2024" spans="1:16" x14ac:dyDescent="0.35">
      <c r="A2024" s="21" t="s">
        <v>20</v>
      </c>
      <c r="B2024" s="21" t="s">
        <v>1</v>
      </c>
      <c r="C2024" s="21" t="s">
        <v>655</v>
      </c>
      <c r="D2024" s="21" t="s">
        <v>39</v>
      </c>
      <c r="E2024" s="22">
        <v>45648</v>
      </c>
      <c r="F2024" s="23">
        <v>0.251</v>
      </c>
      <c r="G2024" s="23">
        <v>8.9107000000000006E-2</v>
      </c>
      <c r="H2024" s="24">
        <v>11576.01281519937</v>
      </c>
      <c r="I2024" s="24">
        <v>12468</v>
      </c>
      <c r="J2024" s="25">
        <v>2</v>
      </c>
      <c r="K2024" s="25">
        <v>0.5</v>
      </c>
      <c r="L2024" s="21" t="s">
        <v>6</v>
      </c>
      <c r="M2024" s="21" t="s">
        <v>6</v>
      </c>
      <c r="N2024" s="21">
        <v>0</v>
      </c>
      <c r="O2024" s="21">
        <v>0</v>
      </c>
      <c r="P2024" s="21" t="s">
        <v>6</v>
      </c>
    </row>
    <row r="2025" spans="1:16" x14ac:dyDescent="0.35">
      <c r="A2025" s="21" t="s">
        <v>20</v>
      </c>
      <c r="B2025" s="21" t="s">
        <v>78</v>
      </c>
      <c r="C2025" s="21" t="s">
        <v>656</v>
      </c>
      <c r="D2025" s="21" t="s">
        <v>657</v>
      </c>
      <c r="E2025" s="22">
        <v>44375</v>
      </c>
      <c r="F2025" s="23">
        <v>0.11044631632</v>
      </c>
      <c r="G2025" s="23">
        <v>0</v>
      </c>
      <c r="H2025" s="24">
        <v>8750.4997445730169</v>
      </c>
      <c r="I2025" s="24">
        <v>10273</v>
      </c>
      <c r="J2025" s="25">
        <v>0</v>
      </c>
      <c r="K2025" s="25">
        <v>1.6</v>
      </c>
      <c r="L2025" s="21" t="s">
        <v>6</v>
      </c>
      <c r="M2025" s="21" t="s">
        <v>6</v>
      </c>
      <c r="N2025" s="21">
        <v>0</v>
      </c>
      <c r="O2025" s="21">
        <v>0</v>
      </c>
      <c r="P2025" s="21" t="s">
        <v>6</v>
      </c>
    </row>
    <row r="2026" spans="1:16" x14ac:dyDescent="0.35">
      <c r="A2026" s="21" t="s">
        <v>20</v>
      </c>
      <c r="B2026" s="21" t="s">
        <v>81</v>
      </c>
      <c r="C2026" s="21" t="s">
        <v>656</v>
      </c>
      <c r="D2026" s="21" t="s">
        <v>657</v>
      </c>
      <c r="E2026" s="22">
        <v>44375</v>
      </c>
      <c r="F2026" s="23">
        <v>2.0096329506399999</v>
      </c>
      <c r="G2026" s="23">
        <v>0</v>
      </c>
      <c r="H2026" s="24">
        <v>8972.8582171059388</v>
      </c>
      <c r="I2026" s="24">
        <v>10273</v>
      </c>
      <c r="J2026" s="25">
        <v>0</v>
      </c>
      <c r="K2026" s="25">
        <v>1.6</v>
      </c>
      <c r="L2026" s="21" t="s">
        <v>6</v>
      </c>
      <c r="M2026" s="21" t="s">
        <v>6</v>
      </c>
      <c r="N2026" s="21">
        <v>0</v>
      </c>
      <c r="O2026" s="21">
        <v>0</v>
      </c>
      <c r="P2026" s="21" t="s">
        <v>6</v>
      </c>
    </row>
    <row r="2027" spans="1:16" x14ac:dyDescent="0.35">
      <c r="A2027" s="21" t="s">
        <v>20</v>
      </c>
      <c r="B2027" s="21" t="s">
        <v>82</v>
      </c>
      <c r="C2027" s="21" t="s">
        <v>656</v>
      </c>
      <c r="D2027" s="21" t="s">
        <v>657</v>
      </c>
      <c r="E2027" s="22">
        <v>44375</v>
      </c>
      <c r="F2027" s="23">
        <v>0.18084942934000001</v>
      </c>
      <c r="G2027" s="23">
        <v>3.2037500000000003E-2</v>
      </c>
      <c r="H2027" s="24">
        <v>9484.0970145444644</v>
      </c>
      <c r="I2027" s="24">
        <v>10273</v>
      </c>
      <c r="J2027" s="25">
        <v>0</v>
      </c>
      <c r="K2027" s="25">
        <v>1.6</v>
      </c>
      <c r="L2027" s="21" t="s">
        <v>6</v>
      </c>
      <c r="M2027" s="21" t="s">
        <v>6</v>
      </c>
      <c r="N2027" s="21">
        <v>0</v>
      </c>
      <c r="O2027" s="21">
        <v>0</v>
      </c>
      <c r="P2027" s="21" t="s">
        <v>6</v>
      </c>
    </row>
    <row r="2028" spans="1:16" x14ac:dyDescent="0.35">
      <c r="A2028" s="21" t="s">
        <v>20</v>
      </c>
      <c r="B2028" s="21" t="s">
        <v>83</v>
      </c>
      <c r="C2028" s="21" t="s">
        <v>656</v>
      </c>
      <c r="D2028" s="21" t="s">
        <v>657</v>
      </c>
      <c r="E2028" s="22">
        <v>44375</v>
      </c>
      <c r="F2028" s="23">
        <v>3.1173949999999999E-2</v>
      </c>
      <c r="G2028" s="23">
        <v>6.4074999999999993E-2</v>
      </c>
      <c r="H2028" s="24">
        <v>9618.0032383889793</v>
      </c>
      <c r="I2028" s="24">
        <v>10273</v>
      </c>
      <c r="J2028" s="25">
        <v>0</v>
      </c>
      <c r="K2028" s="25">
        <v>1.6</v>
      </c>
      <c r="L2028" s="21" t="s">
        <v>6</v>
      </c>
      <c r="M2028" s="21" t="s">
        <v>6</v>
      </c>
      <c r="N2028" s="21">
        <v>0</v>
      </c>
      <c r="O2028" s="21">
        <v>0</v>
      </c>
      <c r="P2028" s="21" t="s">
        <v>6</v>
      </c>
    </row>
    <row r="2029" spans="1:16" x14ac:dyDescent="0.35">
      <c r="A2029" s="21" t="s">
        <v>20</v>
      </c>
      <c r="B2029" s="21" t="s">
        <v>84</v>
      </c>
      <c r="C2029" s="21" t="s">
        <v>656</v>
      </c>
      <c r="D2029" s="21" t="s">
        <v>657</v>
      </c>
      <c r="E2029" s="22">
        <v>44375</v>
      </c>
      <c r="F2029" s="23">
        <v>-4.8036977500000005E-3</v>
      </c>
      <c r="G2029" s="23">
        <v>6.4074999999999993E-2</v>
      </c>
      <c r="H2029" s="24">
        <v>9458.9547075491082</v>
      </c>
      <c r="I2029" s="24">
        <v>10273</v>
      </c>
      <c r="J2029" s="25">
        <v>0</v>
      </c>
      <c r="K2029" s="25">
        <v>1.6</v>
      </c>
      <c r="L2029" s="21" t="s">
        <v>6</v>
      </c>
      <c r="M2029" s="21" t="s">
        <v>6</v>
      </c>
      <c r="N2029" s="21">
        <v>0</v>
      </c>
      <c r="O2029" s="21">
        <v>0</v>
      </c>
      <c r="P2029" s="21" t="s">
        <v>6</v>
      </c>
    </row>
    <row r="2030" spans="1:16" x14ac:dyDescent="0.35">
      <c r="A2030" s="21" t="s">
        <v>20</v>
      </c>
      <c r="B2030" s="21" t="s">
        <v>0</v>
      </c>
      <c r="C2030" s="21" t="s">
        <v>656</v>
      </c>
      <c r="D2030" s="21" t="s">
        <v>657</v>
      </c>
      <c r="E2030" s="22">
        <v>44375</v>
      </c>
      <c r="F2030" s="23">
        <v>0</v>
      </c>
      <c r="G2030" s="23">
        <v>6.4074999999999993E-2</v>
      </c>
      <c r="H2030" s="24">
        <v>9989.6515876164995</v>
      </c>
      <c r="I2030" s="24">
        <v>10273</v>
      </c>
      <c r="J2030" s="25">
        <v>0</v>
      </c>
      <c r="K2030" s="25">
        <v>1.6</v>
      </c>
      <c r="L2030" s="21" t="s">
        <v>6</v>
      </c>
      <c r="M2030" s="21" t="s">
        <v>6</v>
      </c>
      <c r="N2030" s="21">
        <v>0</v>
      </c>
      <c r="O2030" s="21">
        <v>0</v>
      </c>
      <c r="P2030" s="21" t="s">
        <v>6</v>
      </c>
    </row>
    <row r="2031" spans="1:16" x14ac:dyDescent="0.35">
      <c r="A2031" s="21" t="s">
        <v>20</v>
      </c>
      <c r="B2031" s="21" t="s">
        <v>1</v>
      </c>
      <c r="C2031" s="21" t="s">
        <v>656</v>
      </c>
      <c r="D2031" s="21" t="s">
        <v>657</v>
      </c>
      <c r="E2031" s="22">
        <v>44375</v>
      </c>
      <c r="F2031" s="23">
        <v>0</v>
      </c>
      <c r="G2031" s="23">
        <v>6.4075000000000007E-2</v>
      </c>
      <c r="H2031" s="24">
        <v>9925.1943155712506</v>
      </c>
      <c r="I2031" s="24">
        <v>10273</v>
      </c>
      <c r="J2031" s="25">
        <v>0</v>
      </c>
      <c r="K2031" s="25">
        <v>1.6</v>
      </c>
      <c r="L2031" s="21" t="s">
        <v>6</v>
      </c>
      <c r="M2031" s="21" t="s">
        <v>6</v>
      </c>
      <c r="N2031" s="21">
        <v>0</v>
      </c>
      <c r="O2031" s="21">
        <v>0</v>
      </c>
      <c r="P2031" s="21" t="s">
        <v>6</v>
      </c>
    </row>
    <row r="2032" spans="1:16" x14ac:dyDescent="0.35">
      <c r="A2032" s="21" t="s">
        <v>20</v>
      </c>
      <c r="B2032" s="21" t="s">
        <v>78</v>
      </c>
      <c r="C2032" s="21" t="s">
        <v>658</v>
      </c>
      <c r="D2032" s="21" t="s">
        <v>659</v>
      </c>
      <c r="E2032" s="22">
        <v>45648</v>
      </c>
      <c r="F2032" s="23">
        <v>5.3659527999999998E-2</v>
      </c>
      <c r="G2032" s="23">
        <v>0</v>
      </c>
      <c r="H2032" s="24">
        <v>10022.627520531749</v>
      </c>
      <c r="I2032" s="24">
        <v>11939</v>
      </c>
      <c r="J2032" s="25">
        <v>0</v>
      </c>
      <c r="K2032" s="25">
        <v>0.25</v>
      </c>
      <c r="L2032" s="21" t="s">
        <v>6</v>
      </c>
      <c r="M2032" s="21" t="s">
        <v>6</v>
      </c>
      <c r="N2032" s="21">
        <v>0</v>
      </c>
      <c r="O2032" s="21">
        <v>0</v>
      </c>
      <c r="P2032" s="21" t="s">
        <v>6</v>
      </c>
    </row>
    <row r="2033" spans="1:16" x14ac:dyDescent="0.35">
      <c r="A2033" s="21" t="s">
        <v>20</v>
      </c>
      <c r="B2033" s="21" t="s">
        <v>81</v>
      </c>
      <c r="C2033" s="21" t="s">
        <v>658</v>
      </c>
      <c r="D2033" s="21" t="s">
        <v>659</v>
      </c>
      <c r="E2033" s="22">
        <v>45648</v>
      </c>
      <c r="F2033" s="23">
        <v>7.8984848320000009E-2</v>
      </c>
      <c r="G2033" s="23">
        <v>0</v>
      </c>
      <c r="H2033" s="24">
        <v>10115.416177223815</v>
      </c>
      <c r="I2033" s="24">
        <v>11939</v>
      </c>
      <c r="J2033" s="25">
        <v>0</v>
      </c>
      <c r="K2033" s="25">
        <v>0.25</v>
      </c>
      <c r="L2033" s="21" t="s">
        <v>6</v>
      </c>
      <c r="M2033" s="21" t="s">
        <v>6</v>
      </c>
      <c r="N2033" s="21">
        <v>0</v>
      </c>
      <c r="O2033" s="21">
        <v>0</v>
      </c>
      <c r="P2033" s="21" t="s">
        <v>6</v>
      </c>
    </row>
    <row r="2034" spans="1:16" x14ac:dyDescent="0.35">
      <c r="A2034" s="21" t="s">
        <v>20</v>
      </c>
      <c r="B2034" s="21" t="s">
        <v>82</v>
      </c>
      <c r="C2034" s="21" t="s">
        <v>658</v>
      </c>
      <c r="D2034" s="21" t="s">
        <v>659</v>
      </c>
      <c r="E2034" s="22">
        <v>45648</v>
      </c>
      <c r="F2034" s="23">
        <v>1.55642272181</v>
      </c>
      <c r="G2034" s="23">
        <v>0</v>
      </c>
      <c r="H2034" s="24">
        <v>10382.283150852107</v>
      </c>
      <c r="I2034" s="24">
        <v>11939</v>
      </c>
      <c r="J2034" s="25">
        <v>0</v>
      </c>
      <c r="K2034" s="25">
        <v>0.25</v>
      </c>
      <c r="L2034" s="21" t="s">
        <v>6</v>
      </c>
      <c r="M2034" s="21" t="s">
        <v>6</v>
      </c>
      <c r="N2034" s="21">
        <v>0</v>
      </c>
      <c r="O2034" s="21">
        <v>0</v>
      </c>
      <c r="P2034" s="21" t="s">
        <v>6</v>
      </c>
    </row>
    <row r="2035" spans="1:16" x14ac:dyDescent="0.35">
      <c r="A2035" s="21" t="s">
        <v>20</v>
      </c>
      <c r="B2035" s="21" t="s">
        <v>83</v>
      </c>
      <c r="C2035" s="21" t="s">
        <v>658</v>
      </c>
      <c r="D2035" s="21" t="s">
        <v>659</v>
      </c>
      <c r="E2035" s="22">
        <v>45648</v>
      </c>
      <c r="F2035" s="23">
        <v>0.46245212000000002</v>
      </c>
      <c r="G2035" s="23">
        <v>0</v>
      </c>
      <c r="H2035" s="24">
        <v>10482.965973081104</v>
      </c>
      <c r="I2035" s="24">
        <v>11939</v>
      </c>
      <c r="J2035" s="25">
        <v>0</v>
      </c>
      <c r="K2035" s="25">
        <v>0.25</v>
      </c>
      <c r="L2035" s="21" t="s">
        <v>6</v>
      </c>
      <c r="M2035" s="21" t="s">
        <v>6</v>
      </c>
      <c r="N2035" s="21">
        <v>0</v>
      </c>
      <c r="O2035" s="21">
        <v>0</v>
      </c>
      <c r="P2035" s="21" t="s">
        <v>6</v>
      </c>
    </row>
    <row r="2036" spans="1:16" x14ac:dyDescent="0.35">
      <c r="A2036" s="21" t="s">
        <v>20</v>
      </c>
      <c r="B2036" s="21" t="s">
        <v>84</v>
      </c>
      <c r="C2036" s="21" t="s">
        <v>658</v>
      </c>
      <c r="D2036" s="21" t="s">
        <v>659</v>
      </c>
      <c r="E2036" s="22">
        <v>45648</v>
      </c>
      <c r="F2036" s="23">
        <v>2.4277599350000002E-2</v>
      </c>
      <c r="G2036" s="23">
        <v>0</v>
      </c>
      <c r="H2036" s="24">
        <v>10334.970817983402</v>
      </c>
      <c r="I2036" s="24">
        <v>11939</v>
      </c>
      <c r="J2036" s="25">
        <v>0</v>
      </c>
      <c r="K2036" s="25">
        <v>0.25</v>
      </c>
      <c r="L2036" s="21" t="s">
        <v>6</v>
      </c>
      <c r="M2036" s="21" t="s">
        <v>6</v>
      </c>
      <c r="N2036" s="21">
        <v>0</v>
      </c>
      <c r="O2036" s="21">
        <v>0</v>
      </c>
      <c r="P2036" s="21" t="s">
        <v>6</v>
      </c>
    </row>
    <row r="2037" spans="1:16" x14ac:dyDescent="0.35">
      <c r="A2037" s="21" t="s">
        <v>20</v>
      </c>
      <c r="B2037" s="21" t="s">
        <v>0</v>
      </c>
      <c r="C2037" s="21" t="s">
        <v>658</v>
      </c>
      <c r="D2037" s="21" t="s">
        <v>659</v>
      </c>
      <c r="E2037" s="22">
        <v>45648</v>
      </c>
      <c r="F2037" s="23">
        <v>5.7000000000000002E-2</v>
      </c>
      <c r="G2037" s="23">
        <v>0</v>
      </c>
      <c r="H2037" s="24">
        <v>11191.510610661717</v>
      </c>
      <c r="I2037" s="24">
        <v>11939</v>
      </c>
      <c r="J2037" s="25">
        <v>0</v>
      </c>
      <c r="K2037" s="25">
        <v>0.25</v>
      </c>
      <c r="L2037" s="21" t="s">
        <v>6</v>
      </c>
      <c r="M2037" s="21" t="s">
        <v>6</v>
      </c>
      <c r="N2037" s="21">
        <v>0</v>
      </c>
      <c r="O2037" s="21">
        <v>0</v>
      </c>
      <c r="P2037" s="21" t="s">
        <v>6</v>
      </c>
    </row>
    <row r="2038" spans="1:16" x14ac:dyDescent="0.35">
      <c r="A2038" s="21" t="s">
        <v>20</v>
      </c>
      <c r="B2038" s="21" t="s">
        <v>1</v>
      </c>
      <c r="C2038" s="21" t="s">
        <v>658</v>
      </c>
      <c r="D2038" s="21" t="s">
        <v>659</v>
      </c>
      <c r="E2038" s="22">
        <v>45648</v>
      </c>
      <c r="F2038" s="23">
        <v>2.7E-2</v>
      </c>
      <c r="G2038" s="23">
        <v>7.6365023727990561E-2</v>
      </c>
      <c r="H2038" s="24">
        <v>10726.576658319766</v>
      </c>
      <c r="I2038" s="24">
        <v>11939</v>
      </c>
      <c r="J2038" s="25">
        <v>0</v>
      </c>
      <c r="K2038" s="25">
        <v>0.25</v>
      </c>
      <c r="L2038" s="21" t="s">
        <v>6</v>
      </c>
      <c r="M2038" s="21" t="s">
        <v>6</v>
      </c>
      <c r="N2038" s="21">
        <v>0</v>
      </c>
      <c r="O2038" s="21">
        <v>0</v>
      </c>
      <c r="P2038" s="21" t="s">
        <v>6</v>
      </c>
    </row>
    <row r="2039" spans="1:16" x14ac:dyDescent="0.35">
      <c r="A2039" s="21" t="s">
        <v>20</v>
      </c>
      <c r="B2039" s="21" t="s">
        <v>78</v>
      </c>
      <c r="C2039" s="21" t="s">
        <v>660</v>
      </c>
      <c r="D2039" s="21" t="s">
        <v>661</v>
      </c>
      <c r="E2039" s="22">
        <v>45260</v>
      </c>
      <c r="F2039" s="23">
        <v>7.3543423343999992E-2</v>
      </c>
      <c r="G2039" s="23">
        <v>0</v>
      </c>
      <c r="H2039" s="24">
        <v>3937.2947847184391</v>
      </c>
      <c r="I2039" s="24">
        <v>4404</v>
      </c>
      <c r="J2039" s="25">
        <v>0</v>
      </c>
      <c r="K2039" s="25">
        <v>0.3</v>
      </c>
      <c r="L2039" s="21" t="s">
        <v>6</v>
      </c>
      <c r="M2039" s="21" t="s">
        <v>6</v>
      </c>
      <c r="N2039" s="21">
        <v>0</v>
      </c>
      <c r="O2039" s="21">
        <v>0</v>
      </c>
      <c r="P2039" s="21" t="s">
        <v>6</v>
      </c>
    </row>
    <row r="2040" spans="1:16" x14ac:dyDescent="0.35">
      <c r="A2040" s="21" t="s">
        <v>20</v>
      </c>
      <c r="B2040" s="21" t="s">
        <v>81</v>
      </c>
      <c r="C2040" s="21" t="s">
        <v>660</v>
      </c>
      <c r="D2040" s="21" t="s">
        <v>661</v>
      </c>
      <c r="E2040" s="22">
        <v>45260</v>
      </c>
      <c r="F2040" s="23">
        <v>9.4289237839999998E-2</v>
      </c>
      <c r="G2040" s="23">
        <v>0</v>
      </c>
      <c r="H2040" s="24">
        <v>3870.3454672286466</v>
      </c>
      <c r="I2040" s="24">
        <v>4404</v>
      </c>
      <c r="J2040" s="25">
        <v>0</v>
      </c>
      <c r="K2040" s="25">
        <v>0.3</v>
      </c>
      <c r="L2040" s="21" t="s">
        <v>6</v>
      </c>
      <c r="M2040" s="21" t="s">
        <v>6</v>
      </c>
      <c r="N2040" s="21">
        <v>0</v>
      </c>
      <c r="O2040" s="21">
        <v>0</v>
      </c>
      <c r="P2040" s="21" t="s">
        <v>6</v>
      </c>
    </row>
    <row r="2041" spans="1:16" x14ac:dyDescent="0.35">
      <c r="A2041" s="21" t="s">
        <v>20</v>
      </c>
      <c r="B2041" s="21" t="s">
        <v>82</v>
      </c>
      <c r="C2041" s="21" t="s">
        <v>660</v>
      </c>
      <c r="D2041" s="21" t="s">
        <v>661</v>
      </c>
      <c r="E2041" s="22">
        <v>45260</v>
      </c>
      <c r="F2041" s="23">
        <v>2.7048553638000001</v>
      </c>
      <c r="G2041" s="23">
        <v>0</v>
      </c>
      <c r="H2041" s="24">
        <v>3885.5913280194904</v>
      </c>
      <c r="I2041" s="24">
        <v>4404</v>
      </c>
      <c r="J2041" s="25">
        <v>0</v>
      </c>
      <c r="K2041" s="25">
        <v>0.3</v>
      </c>
      <c r="L2041" s="21" t="s">
        <v>6</v>
      </c>
      <c r="M2041" s="21" t="s">
        <v>6</v>
      </c>
      <c r="N2041" s="21">
        <v>0</v>
      </c>
      <c r="O2041" s="21">
        <v>0</v>
      </c>
      <c r="P2041" s="21" t="s">
        <v>6</v>
      </c>
    </row>
    <row r="2042" spans="1:16" x14ac:dyDescent="0.35">
      <c r="A2042" s="21" t="s">
        <v>20</v>
      </c>
      <c r="B2042" s="21" t="s">
        <v>83</v>
      </c>
      <c r="C2042" s="21" t="s">
        <v>660</v>
      </c>
      <c r="D2042" s="21" t="s">
        <v>661</v>
      </c>
      <c r="E2042" s="22">
        <v>45260</v>
      </c>
      <c r="F2042" s="23">
        <v>0.35695180999999998</v>
      </c>
      <c r="G2042" s="23">
        <v>0</v>
      </c>
      <c r="H2042" s="24">
        <v>3911.8644162118303</v>
      </c>
      <c r="I2042" s="24">
        <v>4404</v>
      </c>
      <c r="J2042" s="25">
        <v>0</v>
      </c>
      <c r="K2042" s="25">
        <v>0.3</v>
      </c>
      <c r="L2042" s="21" t="s">
        <v>6</v>
      </c>
      <c r="M2042" s="21" t="s">
        <v>6</v>
      </c>
      <c r="N2042" s="21">
        <v>0</v>
      </c>
      <c r="O2042" s="21">
        <v>0</v>
      </c>
      <c r="P2042" s="21" t="s">
        <v>6</v>
      </c>
    </row>
    <row r="2043" spans="1:16" x14ac:dyDescent="0.35">
      <c r="A2043" s="21" t="s">
        <v>20</v>
      </c>
      <c r="B2043" s="21" t="s">
        <v>84</v>
      </c>
      <c r="C2043" s="21" t="s">
        <v>660</v>
      </c>
      <c r="D2043" s="21" t="s">
        <v>661</v>
      </c>
      <c r="E2043" s="22">
        <v>45260</v>
      </c>
      <c r="F2043" s="23">
        <v>0.13955315679999999</v>
      </c>
      <c r="G2043" s="23">
        <v>3.7598999999999994E-2</v>
      </c>
      <c r="H2043" s="24">
        <v>3778.6971952031513</v>
      </c>
      <c r="I2043" s="24">
        <v>4404</v>
      </c>
      <c r="J2043" s="25">
        <v>0</v>
      </c>
      <c r="K2043" s="25">
        <v>0.3</v>
      </c>
      <c r="L2043" s="21" t="s">
        <v>6</v>
      </c>
      <c r="M2043" s="21" t="s">
        <v>6</v>
      </c>
      <c r="N2043" s="21">
        <v>0</v>
      </c>
      <c r="O2043" s="21">
        <v>0</v>
      </c>
      <c r="P2043" s="21" t="s">
        <v>6</v>
      </c>
    </row>
    <row r="2044" spans="1:16" x14ac:dyDescent="0.35">
      <c r="A2044" s="21" t="s">
        <v>20</v>
      </c>
      <c r="B2044" s="21" t="s">
        <v>0</v>
      </c>
      <c r="C2044" s="21" t="s">
        <v>660</v>
      </c>
      <c r="D2044" s="21" t="s">
        <v>661</v>
      </c>
      <c r="E2044" s="22">
        <v>45260</v>
      </c>
      <c r="F2044" s="23">
        <v>0.13100000000000001</v>
      </c>
      <c r="G2044" s="23">
        <v>0</v>
      </c>
      <c r="H2044" s="24">
        <v>4183.5826235704635</v>
      </c>
      <c r="I2044" s="24">
        <v>4404</v>
      </c>
      <c r="J2044" s="25">
        <v>0</v>
      </c>
      <c r="K2044" s="25">
        <v>0.3</v>
      </c>
      <c r="L2044" s="21" t="s">
        <v>6</v>
      </c>
      <c r="M2044" s="21" t="s">
        <v>6</v>
      </c>
      <c r="N2044" s="21">
        <v>0</v>
      </c>
      <c r="O2044" s="21">
        <v>0</v>
      </c>
      <c r="P2044" s="21" t="s">
        <v>6</v>
      </c>
    </row>
    <row r="2045" spans="1:16" x14ac:dyDescent="0.35">
      <c r="A2045" s="21" t="s">
        <v>20</v>
      </c>
      <c r="B2045" s="21" t="s">
        <v>1</v>
      </c>
      <c r="C2045" s="21" t="s">
        <v>660</v>
      </c>
      <c r="D2045" s="21" t="s">
        <v>661</v>
      </c>
      <c r="E2045" s="22">
        <v>45260</v>
      </c>
      <c r="F2045" s="23">
        <v>0</v>
      </c>
      <c r="G2045" s="23">
        <v>0.15039599999999997</v>
      </c>
      <c r="H2045" s="24">
        <v>4018.3999373324978</v>
      </c>
      <c r="I2045" s="24">
        <v>4404</v>
      </c>
      <c r="J2045" s="25">
        <v>0</v>
      </c>
      <c r="K2045" s="25">
        <v>0.3</v>
      </c>
      <c r="L2045" s="21" t="s">
        <v>6</v>
      </c>
      <c r="M2045" s="21" t="s">
        <v>6</v>
      </c>
      <c r="N2045" s="21">
        <v>0</v>
      </c>
      <c r="O2045" s="21">
        <v>0</v>
      </c>
      <c r="P2045" s="21" t="s">
        <v>6</v>
      </c>
    </row>
    <row r="2046" spans="1:16" x14ac:dyDescent="0.35">
      <c r="A2046" s="21" t="s">
        <v>20</v>
      </c>
      <c r="B2046" s="21" t="s">
        <v>78</v>
      </c>
      <c r="C2046" s="21" t="s">
        <v>662</v>
      </c>
      <c r="D2046" s="21" t="s">
        <v>30</v>
      </c>
      <c r="E2046" s="22">
        <v>44196</v>
      </c>
      <c r="F2046" s="23">
        <v>0.9328975022399999</v>
      </c>
      <c r="G2046" s="23">
        <v>0</v>
      </c>
      <c r="H2046" s="24">
        <v>55671.798857289323</v>
      </c>
      <c r="I2046" s="24">
        <v>87940</v>
      </c>
      <c r="J2046" s="25">
        <v>2</v>
      </c>
      <c r="K2046" s="25">
        <v>0.4</v>
      </c>
      <c r="L2046" s="21" t="s">
        <v>6</v>
      </c>
      <c r="M2046" s="21" t="s">
        <v>6</v>
      </c>
      <c r="N2046" s="21">
        <v>0</v>
      </c>
      <c r="O2046" s="21">
        <v>0</v>
      </c>
      <c r="P2046" s="21" t="s">
        <v>6</v>
      </c>
    </row>
    <row r="2047" spans="1:16" x14ac:dyDescent="0.35">
      <c r="A2047" s="21" t="s">
        <v>20</v>
      </c>
      <c r="B2047" s="21" t="s">
        <v>81</v>
      </c>
      <c r="C2047" s="21" t="s">
        <v>662</v>
      </c>
      <c r="D2047" s="21" t="s">
        <v>30</v>
      </c>
      <c r="E2047" s="22">
        <v>44196</v>
      </c>
      <c r="F2047" s="23">
        <v>1.0100926723299999</v>
      </c>
      <c r="G2047" s="23">
        <v>8.7030499999999983E-2</v>
      </c>
      <c r="H2047" s="24">
        <v>60036.635377081708</v>
      </c>
      <c r="I2047" s="24">
        <v>87940</v>
      </c>
      <c r="J2047" s="25">
        <v>2</v>
      </c>
      <c r="K2047" s="25">
        <v>0.4</v>
      </c>
      <c r="L2047" s="21" t="s">
        <v>6</v>
      </c>
      <c r="M2047" s="21" t="s">
        <v>6</v>
      </c>
      <c r="N2047" s="21">
        <v>0</v>
      </c>
      <c r="O2047" s="21">
        <v>0</v>
      </c>
      <c r="P2047" s="21" t="s">
        <v>6</v>
      </c>
    </row>
    <row r="2048" spans="1:16" x14ac:dyDescent="0.35">
      <c r="A2048" s="21" t="s">
        <v>20</v>
      </c>
      <c r="B2048" s="21" t="s">
        <v>82</v>
      </c>
      <c r="C2048" s="21" t="s">
        <v>662</v>
      </c>
      <c r="D2048" s="21" t="s">
        <v>30</v>
      </c>
      <c r="E2048" s="22">
        <v>44196</v>
      </c>
      <c r="F2048" s="23">
        <v>6.72922568E-3</v>
      </c>
      <c r="G2048" s="23">
        <v>0.17406099999999997</v>
      </c>
      <c r="H2048" s="24">
        <v>61810.590185596346</v>
      </c>
      <c r="I2048" s="24">
        <v>87940</v>
      </c>
      <c r="J2048" s="25">
        <v>2</v>
      </c>
      <c r="K2048" s="25">
        <v>0.4</v>
      </c>
      <c r="L2048" s="21" t="s">
        <v>6</v>
      </c>
      <c r="M2048" s="21" t="s">
        <v>6</v>
      </c>
      <c r="N2048" s="21">
        <v>0</v>
      </c>
      <c r="O2048" s="21">
        <v>0</v>
      </c>
      <c r="P2048" s="21" t="s">
        <v>6</v>
      </c>
    </row>
    <row r="2049" spans="1:16" x14ac:dyDescent="0.35">
      <c r="A2049" s="21" t="s">
        <v>20</v>
      </c>
      <c r="B2049" s="21" t="s">
        <v>83</v>
      </c>
      <c r="C2049" s="21" t="s">
        <v>662</v>
      </c>
      <c r="D2049" s="21" t="s">
        <v>30</v>
      </c>
      <c r="E2049" s="22">
        <v>44196</v>
      </c>
      <c r="F2049" s="23">
        <v>0</v>
      </c>
      <c r="G2049" s="23">
        <v>0.17406099999999997</v>
      </c>
      <c r="H2049" s="24">
        <v>56236.642936676493</v>
      </c>
      <c r="I2049" s="24">
        <v>87940</v>
      </c>
      <c r="J2049" s="25">
        <v>2</v>
      </c>
      <c r="K2049" s="25">
        <v>0.4</v>
      </c>
      <c r="L2049" s="21" t="s">
        <v>6</v>
      </c>
      <c r="M2049" s="21" t="s">
        <v>6</v>
      </c>
      <c r="N2049" s="21">
        <v>0</v>
      </c>
      <c r="O2049" s="21">
        <v>0</v>
      </c>
      <c r="P2049" s="21" t="s">
        <v>6</v>
      </c>
    </row>
    <row r="2050" spans="1:16" x14ac:dyDescent="0.35">
      <c r="A2050" s="21" t="s">
        <v>20</v>
      </c>
      <c r="B2050" s="21" t="s">
        <v>84</v>
      </c>
      <c r="C2050" s="21" t="s">
        <v>662</v>
      </c>
      <c r="D2050" s="21" t="s">
        <v>30</v>
      </c>
      <c r="E2050" s="22">
        <v>44196</v>
      </c>
      <c r="F2050" s="23">
        <v>0</v>
      </c>
      <c r="G2050" s="23">
        <v>0.17406099999999997</v>
      </c>
      <c r="H2050" s="24">
        <v>61511.092009513668</v>
      </c>
      <c r="I2050" s="24">
        <v>87940</v>
      </c>
      <c r="J2050" s="25">
        <v>2</v>
      </c>
      <c r="K2050" s="25">
        <v>0.4</v>
      </c>
      <c r="L2050" s="21" t="s">
        <v>6</v>
      </c>
      <c r="M2050" s="21" t="s">
        <v>6</v>
      </c>
      <c r="N2050" s="21">
        <v>0</v>
      </c>
      <c r="O2050" s="21">
        <v>0</v>
      </c>
      <c r="P2050" s="21" t="s">
        <v>6</v>
      </c>
    </row>
    <row r="2051" spans="1:16" x14ac:dyDescent="0.35">
      <c r="A2051" s="21" t="s">
        <v>20</v>
      </c>
      <c r="B2051" s="21" t="s">
        <v>0</v>
      </c>
      <c r="C2051" s="21" t="s">
        <v>662</v>
      </c>
      <c r="D2051" s="21" t="s">
        <v>30</v>
      </c>
      <c r="E2051" s="22">
        <v>44196</v>
      </c>
      <c r="F2051" s="23">
        <v>0</v>
      </c>
      <c r="G2051" s="23">
        <v>0.17406099999999997</v>
      </c>
      <c r="H2051" s="24">
        <v>58239.908462069667</v>
      </c>
      <c r="I2051" s="24">
        <v>87940</v>
      </c>
      <c r="J2051" s="25">
        <v>2</v>
      </c>
      <c r="K2051" s="25">
        <v>0.4</v>
      </c>
      <c r="L2051" s="21" t="s">
        <v>6</v>
      </c>
      <c r="M2051" s="21" t="s">
        <v>6</v>
      </c>
      <c r="N2051" s="21">
        <v>0</v>
      </c>
      <c r="O2051" s="21">
        <v>0</v>
      </c>
      <c r="P2051" s="21" t="s">
        <v>6</v>
      </c>
    </row>
    <row r="2052" spans="1:16" x14ac:dyDescent="0.35">
      <c r="A2052" s="21" t="s">
        <v>20</v>
      </c>
      <c r="B2052" s="21" t="s">
        <v>1</v>
      </c>
      <c r="C2052" s="21" t="s">
        <v>662</v>
      </c>
      <c r="D2052" s="21" t="s">
        <v>30</v>
      </c>
      <c r="E2052" s="22">
        <v>44196</v>
      </c>
      <c r="F2052" s="23">
        <v>0</v>
      </c>
      <c r="G2052" s="23">
        <v>0.17406099999999997</v>
      </c>
      <c r="H2052" s="24">
        <v>63751</v>
      </c>
      <c r="I2052" s="24">
        <v>87940</v>
      </c>
      <c r="J2052" s="25">
        <v>2</v>
      </c>
      <c r="K2052" s="25">
        <v>0.4</v>
      </c>
      <c r="L2052" s="21" t="s">
        <v>6</v>
      </c>
      <c r="M2052" s="21" t="s">
        <v>6</v>
      </c>
      <c r="N2052" s="21">
        <v>0</v>
      </c>
      <c r="O2052" s="21">
        <v>0</v>
      </c>
      <c r="P2052" s="21" t="s">
        <v>6</v>
      </c>
    </row>
    <row r="2053" spans="1:16" x14ac:dyDescent="0.35">
      <c r="A2053" s="21" t="s">
        <v>20</v>
      </c>
      <c r="B2053" s="21" t="s">
        <v>78</v>
      </c>
      <c r="C2053" s="21" t="s">
        <v>663</v>
      </c>
      <c r="D2053" s="21" t="s">
        <v>664</v>
      </c>
      <c r="E2053" s="22">
        <v>45648</v>
      </c>
      <c r="F2053" s="23">
        <v>7.8072714416E-2</v>
      </c>
      <c r="G2053" s="23">
        <v>0</v>
      </c>
      <c r="H2053" s="24">
        <v>41297.815150218914</v>
      </c>
      <c r="I2053" s="24">
        <v>55442</v>
      </c>
      <c r="J2053" s="25">
        <v>0</v>
      </c>
      <c r="K2053" s="25">
        <v>0.2</v>
      </c>
      <c r="L2053" s="21" t="s">
        <v>6</v>
      </c>
      <c r="M2053" s="21" t="s">
        <v>6</v>
      </c>
      <c r="N2053" s="21">
        <v>0</v>
      </c>
      <c r="O2053" s="21">
        <v>0</v>
      </c>
      <c r="P2053" s="21" t="s">
        <v>6</v>
      </c>
    </row>
    <row r="2054" spans="1:16" x14ac:dyDescent="0.35">
      <c r="A2054" s="21" t="s">
        <v>20</v>
      </c>
      <c r="B2054" s="21" t="s">
        <v>81</v>
      </c>
      <c r="C2054" s="21" t="s">
        <v>663</v>
      </c>
      <c r="D2054" s="21" t="s">
        <v>664</v>
      </c>
      <c r="E2054" s="22">
        <v>45648</v>
      </c>
      <c r="F2054" s="23">
        <v>0.11863063464000001</v>
      </c>
      <c r="G2054" s="23">
        <v>0</v>
      </c>
      <c r="H2054" s="24">
        <v>46930.392373187802</v>
      </c>
      <c r="I2054" s="24">
        <v>55442</v>
      </c>
      <c r="J2054" s="25">
        <v>0</v>
      </c>
      <c r="K2054" s="25">
        <v>0.2</v>
      </c>
      <c r="L2054" s="21" t="s">
        <v>6</v>
      </c>
      <c r="M2054" s="21" t="s">
        <v>6</v>
      </c>
      <c r="N2054" s="21">
        <v>0</v>
      </c>
      <c r="O2054" s="21">
        <v>0</v>
      </c>
      <c r="P2054" s="21" t="s">
        <v>6</v>
      </c>
    </row>
    <row r="2055" spans="1:16" x14ac:dyDescent="0.35">
      <c r="A2055" s="21" t="s">
        <v>20</v>
      </c>
      <c r="B2055" s="21" t="s">
        <v>82</v>
      </c>
      <c r="C2055" s="21" t="s">
        <v>663</v>
      </c>
      <c r="D2055" s="21" t="s">
        <v>664</v>
      </c>
      <c r="E2055" s="22">
        <v>45648</v>
      </c>
      <c r="F2055" s="23">
        <v>0.24202137611999999</v>
      </c>
      <c r="G2055" s="23">
        <v>0</v>
      </c>
      <c r="H2055" s="24">
        <v>43669.783231721187</v>
      </c>
      <c r="I2055" s="24">
        <v>55442</v>
      </c>
      <c r="J2055" s="25">
        <v>0</v>
      </c>
      <c r="K2055" s="25">
        <v>0.2</v>
      </c>
      <c r="L2055" s="21" t="s">
        <v>6</v>
      </c>
      <c r="M2055" s="21" t="s">
        <v>6</v>
      </c>
      <c r="N2055" s="21">
        <v>0</v>
      </c>
      <c r="O2055" s="21">
        <v>0</v>
      </c>
      <c r="P2055" s="21" t="s">
        <v>6</v>
      </c>
    </row>
    <row r="2056" spans="1:16" x14ac:dyDescent="0.35">
      <c r="A2056" s="21" t="s">
        <v>20</v>
      </c>
      <c r="B2056" s="21" t="s">
        <v>83</v>
      </c>
      <c r="C2056" s="21" t="s">
        <v>663</v>
      </c>
      <c r="D2056" s="21" t="s">
        <v>664</v>
      </c>
      <c r="E2056" s="22">
        <v>45648</v>
      </c>
      <c r="F2056" s="23">
        <v>0.36313266999999999</v>
      </c>
      <c r="G2056" s="23">
        <v>0</v>
      </c>
      <c r="H2056" s="24">
        <v>38819.963340308313</v>
      </c>
      <c r="I2056" s="24">
        <v>55442</v>
      </c>
      <c r="J2056" s="25">
        <v>0</v>
      </c>
      <c r="K2056" s="25">
        <v>0.2</v>
      </c>
      <c r="L2056" s="21" t="s">
        <v>6</v>
      </c>
      <c r="M2056" s="21" t="s">
        <v>6</v>
      </c>
      <c r="N2056" s="21">
        <v>0</v>
      </c>
      <c r="O2056" s="21">
        <v>0</v>
      </c>
      <c r="P2056" s="21" t="s">
        <v>6</v>
      </c>
    </row>
    <row r="2057" spans="1:16" x14ac:dyDescent="0.35">
      <c r="A2057" s="21" t="s">
        <v>20</v>
      </c>
      <c r="B2057" s="21" t="s">
        <v>84</v>
      </c>
      <c r="C2057" s="21" t="s">
        <v>663</v>
      </c>
      <c r="D2057" s="21" t="s">
        <v>664</v>
      </c>
      <c r="E2057" s="22">
        <v>45648</v>
      </c>
      <c r="F2057" s="23">
        <v>2.4345684164999999</v>
      </c>
      <c r="G2057" s="23">
        <v>0</v>
      </c>
      <c r="H2057" s="24">
        <v>40468.297005136948</v>
      </c>
      <c r="I2057" s="24">
        <v>55442</v>
      </c>
      <c r="J2057" s="25">
        <v>0</v>
      </c>
      <c r="K2057" s="25">
        <v>0.2</v>
      </c>
      <c r="L2057" s="21" t="s">
        <v>6</v>
      </c>
      <c r="M2057" s="21" t="s">
        <v>6</v>
      </c>
      <c r="N2057" s="21">
        <v>0</v>
      </c>
      <c r="O2057" s="21">
        <v>0</v>
      </c>
      <c r="P2057" s="21" t="s">
        <v>6</v>
      </c>
    </row>
    <row r="2058" spans="1:16" x14ac:dyDescent="0.35">
      <c r="A2058" s="21" t="s">
        <v>20</v>
      </c>
      <c r="B2058" s="21" t="s">
        <v>0</v>
      </c>
      <c r="C2058" s="21" t="s">
        <v>663</v>
      </c>
      <c r="D2058" s="21" t="s">
        <v>664</v>
      </c>
      <c r="E2058" s="22">
        <v>45648</v>
      </c>
      <c r="F2058" s="23">
        <v>5.4219999999999997</v>
      </c>
      <c r="G2058" s="23">
        <v>0</v>
      </c>
      <c r="H2058" s="24">
        <v>66163.384956041205</v>
      </c>
      <c r="I2058" s="24">
        <v>55442</v>
      </c>
      <c r="J2058" s="25">
        <v>0</v>
      </c>
      <c r="K2058" s="25">
        <v>0.2</v>
      </c>
      <c r="L2058" s="21" t="s">
        <v>6</v>
      </c>
      <c r="M2058" s="21" t="s">
        <v>6</v>
      </c>
      <c r="N2058" s="21">
        <v>0</v>
      </c>
      <c r="O2058" s="21">
        <v>0</v>
      </c>
      <c r="P2058" s="21" t="s">
        <v>6</v>
      </c>
    </row>
    <row r="2059" spans="1:16" x14ac:dyDescent="0.35">
      <c r="A2059" s="21" t="s">
        <v>20</v>
      </c>
      <c r="B2059" s="21" t="s">
        <v>1</v>
      </c>
      <c r="C2059" s="21" t="s">
        <v>663</v>
      </c>
      <c r="D2059" s="21" t="s">
        <v>664</v>
      </c>
      <c r="E2059" s="22">
        <v>45648</v>
      </c>
      <c r="F2059" s="23">
        <v>0.48799999999999999</v>
      </c>
      <c r="G2059" s="23">
        <v>0.16752545469573357</v>
      </c>
      <c r="H2059" s="24">
        <v>39003.491722139996</v>
      </c>
      <c r="I2059" s="24">
        <v>55442</v>
      </c>
      <c r="J2059" s="25">
        <v>0</v>
      </c>
      <c r="K2059" s="25">
        <v>0.2</v>
      </c>
      <c r="L2059" s="21" t="s">
        <v>6</v>
      </c>
      <c r="M2059" s="21" t="s">
        <v>6</v>
      </c>
      <c r="N2059" s="21">
        <v>0</v>
      </c>
      <c r="O2059" s="21">
        <v>0</v>
      </c>
      <c r="P2059" s="21" t="s">
        <v>6</v>
      </c>
    </row>
    <row r="2060" spans="1:16" x14ac:dyDescent="0.35">
      <c r="A2060" s="21" t="s">
        <v>20</v>
      </c>
      <c r="B2060" s="21" t="s">
        <v>78</v>
      </c>
      <c r="C2060" s="21" t="s">
        <v>665</v>
      </c>
      <c r="D2060" s="21" t="s">
        <v>666</v>
      </c>
      <c r="E2060" s="22">
        <v>44365</v>
      </c>
      <c r="F2060" s="23">
        <v>0.84587155604799991</v>
      </c>
      <c r="G2060" s="23">
        <v>0</v>
      </c>
      <c r="H2060" s="24">
        <v>62406.938001799033</v>
      </c>
      <c r="I2060" s="24">
        <v>73077</v>
      </c>
      <c r="J2060" s="25">
        <v>1</v>
      </c>
      <c r="K2060" s="25">
        <v>0.3</v>
      </c>
      <c r="L2060" s="21" t="s">
        <v>6</v>
      </c>
      <c r="M2060" s="21" t="s">
        <v>6</v>
      </c>
      <c r="N2060" s="21">
        <v>0</v>
      </c>
      <c r="O2060" s="21">
        <v>0</v>
      </c>
      <c r="P2060" s="21" t="s">
        <v>6</v>
      </c>
    </row>
    <row r="2061" spans="1:16" x14ac:dyDescent="0.35">
      <c r="A2061" s="21" t="s">
        <v>20</v>
      </c>
      <c r="B2061" s="21" t="s">
        <v>81</v>
      </c>
      <c r="C2061" s="21" t="s">
        <v>665</v>
      </c>
      <c r="D2061" s="21" t="s">
        <v>666</v>
      </c>
      <c r="E2061" s="22">
        <v>44365</v>
      </c>
      <c r="F2061" s="23">
        <v>2.85450701725</v>
      </c>
      <c r="G2061" s="23">
        <v>0</v>
      </c>
      <c r="H2061" s="24">
        <v>63006.454500451771</v>
      </c>
      <c r="I2061" s="24">
        <v>73077</v>
      </c>
      <c r="J2061" s="25">
        <v>1</v>
      </c>
      <c r="K2061" s="25">
        <v>0.3</v>
      </c>
      <c r="L2061" s="21" t="s">
        <v>6</v>
      </c>
      <c r="M2061" s="21" t="s">
        <v>6</v>
      </c>
      <c r="N2061" s="21">
        <v>0</v>
      </c>
      <c r="O2061" s="21">
        <v>0</v>
      </c>
      <c r="P2061" s="21" t="s">
        <v>6</v>
      </c>
    </row>
    <row r="2062" spans="1:16" x14ac:dyDescent="0.35">
      <c r="A2062" s="21" t="s">
        <v>20</v>
      </c>
      <c r="B2062" s="21" t="s">
        <v>82</v>
      </c>
      <c r="C2062" s="21" t="s">
        <v>665</v>
      </c>
      <c r="D2062" s="21" t="s">
        <v>666</v>
      </c>
      <c r="E2062" s="22">
        <v>44365</v>
      </c>
      <c r="F2062" s="23">
        <v>6.5399126730000007E-2</v>
      </c>
      <c r="G2062" s="23">
        <v>6.5766249999999984E-2</v>
      </c>
      <c r="H2062" s="24">
        <v>63067.731163480457</v>
      </c>
      <c r="I2062" s="24">
        <v>73077</v>
      </c>
      <c r="J2062" s="25">
        <v>1</v>
      </c>
      <c r="K2062" s="25">
        <v>0.3</v>
      </c>
      <c r="L2062" s="21" t="s">
        <v>6</v>
      </c>
      <c r="M2062" s="21" t="s">
        <v>6</v>
      </c>
      <c r="N2062" s="21">
        <v>0</v>
      </c>
      <c r="O2062" s="21">
        <v>0</v>
      </c>
      <c r="P2062" s="21" t="s">
        <v>6</v>
      </c>
    </row>
    <row r="2063" spans="1:16" x14ac:dyDescent="0.35">
      <c r="A2063" s="21" t="s">
        <v>20</v>
      </c>
      <c r="B2063" s="21" t="s">
        <v>83</v>
      </c>
      <c r="C2063" s="21" t="s">
        <v>665</v>
      </c>
      <c r="D2063" s="21" t="s">
        <v>666</v>
      </c>
      <c r="E2063" s="22">
        <v>44365</v>
      </c>
      <c r="F2063" s="23">
        <v>1.94703E-3</v>
      </c>
      <c r="G2063" s="23">
        <v>0.15783900000000003</v>
      </c>
      <c r="H2063" s="24">
        <v>64330.806908196064</v>
      </c>
      <c r="I2063" s="24">
        <v>73077</v>
      </c>
      <c r="J2063" s="25">
        <v>1</v>
      </c>
      <c r="K2063" s="25">
        <v>0.3</v>
      </c>
      <c r="L2063" s="21" t="s">
        <v>6</v>
      </c>
      <c r="M2063" s="21" t="s">
        <v>6</v>
      </c>
      <c r="N2063" s="21">
        <v>0</v>
      </c>
      <c r="O2063" s="21">
        <v>0</v>
      </c>
      <c r="P2063" s="21" t="s">
        <v>6</v>
      </c>
    </row>
    <row r="2064" spans="1:16" x14ac:dyDescent="0.35">
      <c r="A2064" s="21" t="s">
        <v>20</v>
      </c>
      <c r="B2064" s="21" t="s">
        <v>84</v>
      </c>
      <c r="C2064" s="21" t="s">
        <v>665</v>
      </c>
      <c r="D2064" s="21" t="s">
        <v>666</v>
      </c>
      <c r="E2064" s="22">
        <v>44365</v>
      </c>
      <c r="F2064" s="23">
        <v>0</v>
      </c>
      <c r="G2064" s="23">
        <v>0.15783900000000003</v>
      </c>
      <c r="H2064" s="24">
        <v>63729.142331116745</v>
      </c>
      <c r="I2064" s="24">
        <v>73077</v>
      </c>
      <c r="J2064" s="25">
        <v>1</v>
      </c>
      <c r="K2064" s="25">
        <v>0.3</v>
      </c>
      <c r="L2064" s="21" t="s">
        <v>6</v>
      </c>
      <c r="M2064" s="21" t="s">
        <v>6</v>
      </c>
      <c r="N2064" s="21">
        <v>0</v>
      </c>
      <c r="O2064" s="21">
        <v>0</v>
      </c>
      <c r="P2064" s="21" t="s">
        <v>6</v>
      </c>
    </row>
    <row r="2065" spans="1:16" x14ac:dyDescent="0.35">
      <c r="A2065" s="21" t="s">
        <v>20</v>
      </c>
      <c r="B2065" s="21" t="s">
        <v>0</v>
      </c>
      <c r="C2065" s="21" t="s">
        <v>665</v>
      </c>
      <c r="D2065" s="21" t="s">
        <v>666</v>
      </c>
      <c r="E2065" s="22">
        <v>44365</v>
      </c>
      <c r="F2065" s="23">
        <v>8.5000000000000006E-2</v>
      </c>
      <c r="G2065" s="23">
        <v>0.15783900000000003</v>
      </c>
      <c r="H2065" s="24">
        <v>65136.105916601387</v>
      </c>
      <c r="I2065" s="24">
        <v>73077</v>
      </c>
      <c r="J2065" s="25">
        <v>1</v>
      </c>
      <c r="K2065" s="25">
        <v>0.3</v>
      </c>
      <c r="L2065" s="21" t="s">
        <v>6</v>
      </c>
      <c r="M2065" s="21" t="s">
        <v>6</v>
      </c>
      <c r="N2065" s="21">
        <v>0</v>
      </c>
      <c r="O2065" s="21">
        <v>0</v>
      </c>
      <c r="P2065" s="21" t="s">
        <v>6</v>
      </c>
    </row>
    <row r="2066" spans="1:16" x14ac:dyDescent="0.35">
      <c r="A2066" s="21" t="s">
        <v>20</v>
      </c>
      <c r="B2066" s="21" t="s">
        <v>1</v>
      </c>
      <c r="C2066" s="21" t="s">
        <v>665</v>
      </c>
      <c r="D2066" s="21" t="s">
        <v>666</v>
      </c>
      <c r="E2066" s="22">
        <v>44365</v>
      </c>
      <c r="F2066" s="23">
        <v>0</v>
      </c>
      <c r="G2066" s="23">
        <v>0.15783900000000001</v>
      </c>
      <c r="H2066" s="24">
        <v>64495.830159179568</v>
      </c>
      <c r="I2066" s="24">
        <v>73077</v>
      </c>
      <c r="J2066" s="25">
        <v>1</v>
      </c>
      <c r="K2066" s="25">
        <v>0.3</v>
      </c>
      <c r="L2066" s="21" t="s">
        <v>6</v>
      </c>
      <c r="M2066" s="21" t="s">
        <v>6</v>
      </c>
      <c r="N2066" s="21">
        <v>0</v>
      </c>
      <c r="O2066" s="21">
        <v>0</v>
      </c>
      <c r="P2066" s="21" t="s">
        <v>6</v>
      </c>
    </row>
    <row r="2067" spans="1:16" x14ac:dyDescent="0.35">
      <c r="A2067" s="21" t="s">
        <v>20</v>
      </c>
      <c r="B2067" s="21" t="s">
        <v>78</v>
      </c>
      <c r="C2067" s="21" t="s">
        <v>667</v>
      </c>
      <c r="D2067" s="21" t="s">
        <v>34</v>
      </c>
      <c r="E2067" s="22">
        <v>44459</v>
      </c>
      <c r="F2067" s="23">
        <v>0.23935547718399999</v>
      </c>
      <c r="G2067" s="23">
        <v>0</v>
      </c>
      <c r="H2067" s="24">
        <v>2314.3350765109922</v>
      </c>
      <c r="I2067" s="24">
        <v>3946</v>
      </c>
      <c r="J2067" s="25">
        <v>0</v>
      </c>
      <c r="K2067" s="25">
        <v>0.5</v>
      </c>
      <c r="L2067" s="21" t="s">
        <v>6</v>
      </c>
      <c r="M2067" s="21" t="s">
        <v>6</v>
      </c>
      <c r="N2067" s="21">
        <v>0</v>
      </c>
      <c r="O2067" s="21">
        <v>0</v>
      </c>
      <c r="P2067" s="21" t="s">
        <v>6</v>
      </c>
    </row>
    <row r="2068" spans="1:16" x14ac:dyDescent="0.35">
      <c r="A2068" s="21" t="s">
        <v>20</v>
      </c>
      <c r="B2068" s="21" t="s">
        <v>81</v>
      </c>
      <c r="C2068" s="21" t="s">
        <v>667</v>
      </c>
      <c r="D2068" s="21" t="s">
        <v>34</v>
      </c>
      <c r="E2068" s="22">
        <v>44459</v>
      </c>
      <c r="F2068" s="23">
        <v>3.8340254080100005</v>
      </c>
      <c r="G2068" s="23">
        <v>0</v>
      </c>
      <c r="H2068" s="24">
        <v>2424.3629442575543</v>
      </c>
      <c r="I2068" s="24">
        <v>3946</v>
      </c>
      <c r="J2068" s="25">
        <v>0</v>
      </c>
      <c r="K2068" s="25">
        <v>0.5</v>
      </c>
      <c r="L2068" s="21" t="s">
        <v>6</v>
      </c>
      <c r="M2068" s="21" t="s">
        <v>6</v>
      </c>
      <c r="N2068" s="21">
        <v>0</v>
      </c>
      <c r="O2068" s="21">
        <v>0</v>
      </c>
      <c r="P2068" s="21" t="s">
        <v>6</v>
      </c>
    </row>
    <row r="2069" spans="1:16" x14ac:dyDescent="0.35">
      <c r="A2069" s="21" t="s">
        <v>20</v>
      </c>
      <c r="B2069" s="21" t="s">
        <v>82</v>
      </c>
      <c r="C2069" s="21" t="s">
        <v>667</v>
      </c>
      <c r="D2069" s="21" t="s">
        <v>34</v>
      </c>
      <c r="E2069" s="22">
        <v>44459</v>
      </c>
      <c r="F2069" s="23">
        <v>1.5552054774699999</v>
      </c>
      <c r="G2069" s="23">
        <v>1.9906750000000001E-2</v>
      </c>
      <c r="H2069" s="24">
        <v>2445.4053054884289</v>
      </c>
      <c r="I2069" s="24">
        <v>3946</v>
      </c>
      <c r="J2069" s="25">
        <v>0</v>
      </c>
      <c r="K2069" s="25">
        <v>0.5</v>
      </c>
      <c r="L2069" s="21" t="s">
        <v>6</v>
      </c>
      <c r="M2069" s="21" t="s">
        <v>6</v>
      </c>
      <c r="N2069" s="21">
        <v>0</v>
      </c>
      <c r="O2069" s="21">
        <v>0</v>
      </c>
      <c r="P2069" s="21" t="s">
        <v>6</v>
      </c>
    </row>
    <row r="2070" spans="1:16" x14ac:dyDescent="0.35">
      <c r="A2070" s="21" t="s">
        <v>20</v>
      </c>
      <c r="B2070" s="21" t="s">
        <v>83</v>
      </c>
      <c r="C2070" s="21" t="s">
        <v>667</v>
      </c>
      <c r="D2070" s="21" t="s">
        <v>34</v>
      </c>
      <c r="E2070" s="22">
        <v>44459</v>
      </c>
      <c r="F2070" s="23">
        <v>2.286966E-2</v>
      </c>
      <c r="G2070" s="23">
        <v>7.9627000000000003E-2</v>
      </c>
      <c r="H2070" s="24">
        <v>2494.2445558860773</v>
      </c>
      <c r="I2070" s="24">
        <v>3946</v>
      </c>
      <c r="J2070" s="25">
        <v>0</v>
      </c>
      <c r="K2070" s="25">
        <v>0.5</v>
      </c>
      <c r="L2070" s="21" t="s">
        <v>6</v>
      </c>
      <c r="M2070" s="21" t="s">
        <v>6</v>
      </c>
      <c r="N2070" s="21">
        <v>0</v>
      </c>
      <c r="O2070" s="21">
        <v>0</v>
      </c>
      <c r="P2070" s="21" t="s">
        <v>6</v>
      </c>
    </row>
    <row r="2071" spans="1:16" x14ac:dyDescent="0.35">
      <c r="A2071" s="21" t="s">
        <v>20</v>
      </c>
      <c r="B2071" s="21" t="s">
        <v>84</v>
      </c>
      <c r="C2071" s="21" t="s">
        <v>667</v>
      </c>
      <c r="D2071" s="21" t="s">
        <v>34</v>
      </c>
      <c r="E2071" s="22">
        <v>44459</v>
      </c>
      <c r="F2071" s="23">
        <v>-8.3012228999999986E-3</v>
      </c>
      <c r="G2071" s="23">
        <v>7.9627000000000003E-2</v>
      </c>
      <c r="H2071" s="24">
        <v>2602.4690751253693</v>
      </c>
      <c r="I2071" s="24">
        <v>3946</v>
      </c>
      <c r="J2071" s="25">
        <v>0</v>
      </c>
      <c r="K2071" s="25">
        <v>0.5</v>
      </c>
      <c r="L2071" s="21" t="s">
        <v>6</v>
      </c>
      <c r="M2071" s="21" t="s">
        <v>6</v>
      </c>
      <c r="N2071" s="21">
        <v>0</v>
      </c>
      <c r="O2071" s="21">
        <v>0</v>
      </c>
      <c r="P2071" s="21" t="s">
        <v>6</v>
      </c>
    </row>
    <row r="2072" spans="1:16" x14ac:dyDescent="0.35">
      <c r="A2072" s="21" t="s">
        <v>20</v>
      </c>
      <c r="B2072" s="21" t="s">
        <v>0</v>
      </c>
      <c r="C2072" s="21" t="s">
        <v>667</v>
      </c>
      <c r="D2072" s="21" t="s">
        <v>34</v>
      </c>
      <c r="E2072" s="22">
        <v>44459</v>
      </c>
      <c r="F2072" s="23">
        <v>0.16800000000000001</v>
      </c>
      <c r="G2072" s="23">
        <v>7.9627000000000003E-2</v>
      </c>
      <c r="H2072" s="24">
        <v>2617.1829597637002</v>
      </c>
      <c r="I2072" s="24">
        <v>3946</v>
      </c>
      <c r="J2072" s="25">
        <v>0</v>
      </c>
      <c r="K2072" s="25">
        <v>0.5</v>
      </c>
      <c r="L2072" s="21" t="s">
        <v>6</v>
      </c>
      <c r="M2072" s="21" t="s">
        <v>6</v>
      </c>
      <c r="N2072" s="21">
        <v>0</v>
      </c>
      <c r="O2072" s="21">
        <v>0</v>
      </c>
      <c r="P2072" s="21" t="s">
        <v>6</v>
      </c>
    </row>
    <row r="2073" spans="1:16" x14ac:dyDescent="0.35">
      <c r="A2073" s="21" t="s">
        <v>20</v>
      </c>
      <c r="B2073" s="21" t="s">
        <v>1</v>
      </c>
      <c r="C2073" s="21" t="s">
        <v>667</v>
      </c>
      <c r="D2073" s="21" t="s">
        <v>34</v>
      </c>
      <c r="E2073" s="22">
        <v>44459</v>
      </c>
      <c r="F2073" s="23">
        <v>0</v>
      </c>
      <c r="G2073" s="23">
        <v>7.9627000000000003E-2</v>
      </c>
      <c r="H2073" s="24">
        <v>2585.0714940741227</v>
      </c>
      <c r="I2073" s="24">
        <v>3946</v>
      </c>
      <c r="J2073" s="25">
        <v>0</v>
      </c>
      <c r="K2073" s="25">
        <v>0.5</v>
      </c>
      <c r="L2073" s="21" t="s">
        <v>6</v>
      </c>
      <c r="M2073" s="21" t="s">
        <v>6</v>
      </c>
      <c r="N2073" s="21">
        <v>0</v>
      </c>
      <c r="O2073" s="21">
        <v>0</v>
      </c>
      <c r="P2073" s="21" t="s">
        <v>6</v>
      </c>
    </row>
    <row r="2074" spans="1:16" x14ac:dyDescent="0.35">
      <c r="A2074" s="21" t="s">
        <v>20</v>
      </c>
      <c r="B2074" s="21" t="s">
        <v>78</v>
      </c>
      <c r="C2074" s="21" t="s">
        <v>668</v>
      </c>
      <c r="D2074" s="21" t="s">
        <v>669</v>
      </c>
      <c r="E2074" s="22">
        <v>44459</v>
      </c>
      <c r="F2074" s="23">
        <v>4.5763987199999995E-2</v>
      </c>
      <c r="G2074" s="23">
        <v>0</v>
      </c>
      <c r="H2074" s="24">
        <v>775.54724799321821</v>
      </c>
      <c r="I2074" s="24">
        <v>1000</v>
      </c>
      <c r="J2074" s="25">
        <v>0</v>
      </c>
      <c r="K2074" s="25">
        <v>1.5</v>
      </c>
      <c r="L2074" s="21" t="s">
        <v>6</v>
      </c>
      <c r="M2074" s="21" t="s">
        <v>6</v>
      </c>
      <c r="N2074" s="21">
        <v>0</v>
      </c>
      <c r="O2074" s="21">
        <v>0</v>
      </c>
      <c r="P2074" s="21" t="s">
        <v>6</v>
      </c>
    </row>
    <row r="2075" spans="1:16" x14ac:dyDescent="0.35">
      <c r="A2075" s="21" t="s">
        <v>20</v>
      </c>
      <c r="B2075" s="21" t="s">
        <v>81</v>
      </c>
      <c r="C2075" s="21" t="s">
        <v>668</v>
      </c>
      <c r="D2075" s="21" t="s">
        <v>669</v>
      </c>
      <c r="E2075" s="22">
        <v>44459</v>
      </c>
      <c r="F2075" s="23">
        <v>0.78732005869999999</v>
      </c>
      <c r="G2075" s="23">
        <v>0</v>
      </c>
      <c r="H2075" s="24">
        <v>785.85621921534027</v>
      </c>
      <c r="I2075" s="24">
        <v>1000</v>
      </c>
      <c r="J2075" s="25">
        <v>0</v>
      </c>
      <c r="K2075" s="25">
        <v>1.5</v>
      </c>
      <c r="L2075" s="21" t="s">
        <v>6</v>
      </c>
      <c r="M2075" s="21" t="s">
        <v>6</v>
      </c>
      <c r="N2075" s="21">
        <v>0</v>
      </c>
      <c r="O2075" s="21">
        <v>0</v>
      </c>
      <c r="P2075" s="21" t="s">
        <v>6</v>
      </c>
    </row>
    <row r="2076" spans="1:16" x14ac:dyDescent="0.35">
      <c r="A2076" s="21" t="s">
        <v>20</v>
      </c>
      <c r="B2076" s="21" t="s">
        <v>82</v>
      </c>
      <c r="C2076" s="21" t="s">
        <v>668</v>
      </c>
      <c r="D2076" s="21" t="s">
        <v>669</v>
      </c>
      <c r="E2076" s="22">
        <v>44459</v>
      </c>
      <c r="F2076" s="23">
        <v>6.3588293429999998E-2</v>
      </c>
      <c r="G2076" s="23">
        <v>6.5923333333333329E-3</v>
      </c>
      <c r="H2076" s="24">
        <v>796.56428334244174</v>
      </c>
      <c r="I2076" s="24">
        <v>1000</v>
      </c>
      <c r="J2076" s="25">
        <v>0</v>
      </c>
      <c r="K2076" s="25">
        <v>1.5</v>
      </c>
      <c r="L2076" s="21" t="s">
        <v>6</v>
      </c>
      <c r="M2076" s="21" t="s">
        <v>6</v>
      </c>
      <c r="N2076" s="21">
        <v>0</v>
      </c>
      <c r="O2076" s="21">
        <v>0</v>
      </c>
      <c r="P2076" s="21" t="s">
        <v>6</v>
      </c>
    </row>
    <row r="2077" spans="1:16" x14ac:dyDescent="0.35">
      <c r="A2077" s="21" t="s">
        <v>20</v>
      </c>
      <c r="B2077" s="21" t="s">
        <v>83</v>
      </c>
      <c r="C2077" s="21" t="s">
        <v>668</v>
      </c>
      <c r="D2077" s="21" t="s">
        <v>669</v>
      </c>
      <c r="E2077" s="22">
        <v>44459</v>
      </c>
      <c r="F2077" s="23">
        <v>4.7240000000000002E-5</v>
      </c>
      <c r="G2077" s="23">
        <v>1.9776999999999999E-2</v>
      </c>
      <c r="H2077" s="24">
        <v>803.74191376287456</v>
      </c>
      <c r="I2077" s="24">
        <v>1000</v>
      </c>
      <c r="J2077" s="25">
        <v>0</v>
      </c>
      <c r="K2077" s="25">
        <v>1.5</v>
      </c>
      <c r="L2077" s="21" t="s">
        <v>6</v>
      </c>
      <c r="M2077" s="21" t="s">
        <v>6</v>
      </c>
      <c r="N2077" s="21">
        <v>0</v>
      </c>
      <c r="O2077" s="21">
        <v>0</v>
      </c>
      <c r="P2077" s="21" t="s">
        <v>6</v>
      </c>
    </row>
    <row r="2078" spans="1:16" x14ac:dyDescent="0.35">
      <c r="A2078" s="21" t="s">
        <v>20</v>
      </c>
      <c r="B2078" s="21" t="s">
        <v>84</v>
      </c>
      <c r="C2078" s="21" t="s">
        <v>668</v>
      </c>
      <c r="D2078" s="21" t="s">
        <v>669</v>
      </c>
      <c r="E2078" s="22">
        <v>44459</v>
      </c>
      <c r="F2078" s="23">
        <v>2.9449335000000001E-4</v>
      </c>
      <c r="G2078" s="23">
        <v>1.9776999999999999E-2</v>
      </c>
      <c r="H2078" s="24">
        <v>847.22350445950804</v>
      </c>
      <c r="I2078" s="24">
        <v>1000</v>
      </c>
      <c r="J2078" s="25">
        <v>0</v>
      </c>
      <c r="K2078" s="25">
        <v>1.5</v>
      </c>
      <c r="L2078" s="21" t="s">
        <v>6</v>
      </c>
      <c r="M2078" s="21" t="s">
        <v>6</v>
      </c>
      <c r="N2078" s="21">
        <v>0</v>
      </c>
      <c r="O2078" s="21">
        <v>0</v>
      </c>
      <c r="P2078" s="21" t="s">
        <v>6</v>
      </c>
    </row>
    <row r="2079" spans="1:16" x14ac:dyDescent="0.35">
      <c r="A2079" s="21" t="s">
        <v>20</v>
      </c>
      <c r="B2079" s="21" t="s">
        <v>0</v>
      </c>
      <c r="C2079" s="21" t="s">
        <v>668</v>
      </c>
      <c r="D2079" s="21" t="s">
        <v>669</v>
      </c>
      <c r="E2079" s="22">
        <v>44459</v>
      </c>
      <c r="F2079" s="23">
        <v>1E-3</v>
      </c>
      <c r="G2079" s="23">
        <v>1.9776999999999999E-2</v>
      </c>
      <c r="H2079" s="24">
        <v>854.4365925589376</v>
      </c>
      <c r="I2079" s="24">
        <v>1000</v>
      </c>
      <c r="J2079" s="25">
        <v>0</v>
      </c>
      <c r="K2079" s="25">
        <v>1.5</v>
      </c>
      <c r="L2079" s="21" t="s">
        <v>6</v>
      </c>
      <c r="M2079" s="21" t="s">
        <v>6</v>
      </c>
      <c r="N2079" s="21">
        <v>0</v>
      </c>
      <c r="O2079" s="21">
        <v>0</v>
      </c>
      <c r="P2079" s="21" t="s">
        <v>6</v>
      </c>
    </row>
    <row r="2080" spans="1:16" x14ac:dyDescent="0.35">
      <c r="A2080" s="21" t="s">
        <v>20</v>
      </c>
      <c r="B2080" s="21" t="s">
        <v>1</v>
      </c>
      <c r="C2080" s="21" t="s">
        <v>668</v>
      </c>
      <c r="D2080" s="21" t="s">
        <v>669</v>
      </c>
      <c r="E2080" s="22">
        <v>44459</v>
      </c>
      <c r="F2080" s="23">
        <v>0</v>
      </c>
      <c r="G2080" s="23">
        <v>1.9776999999999999E-2</v>
      </c>
      <c r="H2080" s="24">
        <v>832.93522263467912</v>
      </c>
      <c r="I2080" s="24">
        <v>1000</v>
      </c>
      <c r="J2080" s="25">
        <v>0</v>
      </c>
      <c r="K2080" s="25">
        <v>1.5</v>
      </c>
      <c r="L2080" s="21" t="s">
        <v>6</v>
      </c>
      <c r="M2080" s="21" t="s">
        <v>6</v>
      </c>
      <c r="N2080" s="21">
        <v>0</v>
      </c>
      <c r="O2080" s="21">
        <v>0</v>
      </c>
      <c r="P2080" s="21" t="s">
        <v>6</v>
      </c>
    </row>
    <row r="2081" spans="1:16" x14ac:dyDescent="0.35">
      <c r="A2081" s="21" t="s">
        <v>20</v>
      </c>
      <c r="B2081" s="21" t="s">
        <v>78</v>
      </c>
      <c r="C2081" s="21" t="s">
        <v>670</v>
      </c>
      <c r="D2081" s="21" t="s">
        <v>671</v>
      </c>
      <c r="E2081" s="22">
        <v>44550</v>
      </c>
      <c r="F2081" s="23">
        <v>9.9602885055999985E-2</v>
      </c>
      <c r="G2081" s="23">
        <v>0</v>
      </c>
      <c r="H2081" s="24">
        <v>560.11286637705973</v>
      </c>
      <c r="I2081" s="24">
        <v>724</v>
      </c>
      <c r="J2081" s="25">
        <v>0</v>
      </c>
      <c r="K2081" s="25">
        <v>1.5</v>
      </c>
      <c r="L2081" s="21" t="s">
        <v>6</v>
      </c>
      <c r="M2081" s="21" t="s">
        <v>6</v>
      </c>
      <c r="N2081" s="21">
        <v>0</v>
      </c>
      <c r="O2081" s="21">
        <v>0</v>
      </c>
      <c r="P2081" s="21" t="s">
        <v>6</v>
      </c>
    </row>
    <row r="2082" spans="1:16" x14ac:dyDescent="0.35">
      <c r="A2082" s="21" t="s">
        <v>20</v>
      </c>
      <c r="B2082" s="21" t="s">
        <v>81</v>
      </c>
      <c r="C2082" s="21" t="s">
        <v>670</v>
      </c>
      <c r="D2082" s="21" t="s">
        <v>671</v>
      </c>
      <c r="E2082" s="22">
        <v>44550</v>
      </c>
      <c r="F2082" s="23">
        <v>0.27307577402</v>
      </c>
      <c r="G2082" s="23">
        <v>0</v>
      </c>
      <c r="H2082" s="24">
        <v>555.01007170364574</v>
      </c>
      <c r="I2082" s="24">
        <v>724</v>
      </c>
      <c r="J2082" s="25">
        <v>0</v>
      </c>
      <c r="K2082" s="25">
        <v>1.5</v>
      </c>
      <c r="L2082" s="21" t="s">
        <v>6</v>
      </c>
      <c r="M2082" s="21" t="s">
        <v>6</v>
      </c>
      <c r="N2082" s="21">
        <v>0</v>
      </c>
      <c r="O2082" s="21">
        <v>0</v>
      </c>
      <c r="P2082" s="21" t="s">
        <v>6</v>
      </c>
    </row>
    <row r="2083" spans="1:16" x14ac:dyDescent="0.35">
      <c r="A2083" s="21" t="s">
        <v>20</v>
      </c>
      <c r="B2083" s="21" t="s">
        <v>82</v>
      </c>
      <c r="C2083" s="21" t="s">
        <v>670</v>
      </c>
      <c r="D2083" s="21" t="s">
        <v>671</v>
      </c>
      <c r="E2083" s="22">
        <v>44550</v>
      </c>
      <c r="F2083" s="23">
        <v>0.83601873288999995</v>
      </c>
      <c r="G2083" s="23">
        <v>5.9754999999999999E-3</v>
      </c>
      <c r="H2083" s="24">
        <v>564.69244770531634</v>
      </c>
      <c r="I2083" s="24">
        <v>724</v>
      </c>
      <c r="J2083" s="25">
        <v>0</v>
      </c>
      <c r="K2083" s="25">
        <v>1.5</v>
      </c>
      <c r="L2083" s="21" t="s">
        <v>6</v>
      </c>
      <c r="M2083" s="21" t="s">
        <v>6</v>
      </c>
      <c r="N2083" s="21">
        <v>0</v>
      </c>
      <c r="O2083" s="21">
        <v>0</v>
      </c>
      <c r="P2083" s="21" t="s">
        <v>6</v>
      </c>
    </row>
    <row r="2084" spans="1:16" x14ac:dyDescent="0.35">
      <c r="A2084" s="21" t="s">
        <v>20</v>
      </c>
      <c r="B2084" s="21" t="s">
        <v>83</v>
      </c>
      <c r="C2084" s="21" t="s">
        <v>670</v>
      </c>
      <c r="D2084" s="21" t="s">
        <v>671</v>
      </c>
      <c r="E2084" s="22">
        <v>44550</v>
      </c>
      <c r="F2084" s="23">
        <v>1.038683E-2</v>
      </c>
      <c r="G2084" s="23">
        <v>2.3902E-2</v>
      </c>
      <c r="H2084" s="24">
        <v>566.86260662001962</v>
      </c>
      <c r="I2084" s="24">
        <v>724</v>
      </c>
      <c r="J2084" s="25">
        <v>0</v>
      </c>
      <c r="K2084" s="25">
        <v>1.5</v>
      </c>
      <c r="L2084" s="21" t="s">
        <v>6</v>
      </c>
      <c r="M2084" s="21" t="s">
        <v>6</v>
      </c>
      <c r="N2084" s="21">
        <v>0</v>
      </c>
      <c r="O2084" s="21">
        <v>0</v>
      </c>
      <c r="P2084" s="21" t="s">
        <v>6</v>
      </c>
    </row>
    <row r="2085" spans="1:16" x14ac:dyDescent="0.35">
      <c r="A2085" s="21" t="s">
        <v>20</v>
      </c>
      <c r="B2085" s="21" t="s">
        <v>84</v>
      </c>
      <c r="C2085" s="21" t="s">
        <v>670</v>
      </c>
      <c r="D2085" s="21" t="s">
        <v>671</v>
      </c>
      <c r="E2085" s="22">
        <v>44550</v>
      </c>
      <c r="F2085" s="23">
        <v>6.5794724999999996E-4</v>
      </c>
      <c r="G2085" s="23">
        <v>2.3902E-2</v>
      </c>
      <c r="H2085" s="24">
        <v>581.62373125591</v>
      </c>
      <c r="I2085" s="24">
        <v>724</v>
      </c>
      <c r="J2085" s="25">
        <v>0</v>
      </c>
      <c r="K2085" s="25">
        <v>1.5</v>
      </c>
      <c r="L2085" s="21" t="s">
        <v>6</v>
      </c>
      <c r="M2085" s="21" t="s">
        <v>6</v>
      </c>
      <c r="N2085" s="21">
        <v>0</v>
      </c>
      <c r="O2085" s="21">
        <v>0</v>
      </c>
      <c r="P2085" s="21" t="s">
        <v>6</v>
      </c>
    </row>
    <row r="2086" spans="1:16" x14ac:dyDescent="0.35">
      <c r="A2086" s="21" t="s">
        <v>20</v>
      </c>
      <c r="B2086" s="21" t="s">
        <v>0</v>
      </c>
      <c r="C2086" s="21" t="s">
        <v>670</v>
      </c>
      <c r="D2086" s="21" t="s">
        <v>671</v>
      </c>
      <c r="E2086" s="22">
        <v>44550</v>
      </c>
      <c r="F2086" s="23">
        <v>0</v>
      </c>
      <c r="G2086" s="23">
        <v>2.3902E-2</v>
      </c>
      <c r="H2086" s="24">
        <v>586.56957890142314</v>
      </c>
      <c r="I2086" s="24">
        <v>724</v>
      </c>
      <c r="J2086" s="25">
        <v>0</v>
      </c>
      <c r="K2086" s="25">
        <v>1.5</v>
      </c>
      <c r="L2086" s="21" t="s">
        <v>6</v>
      </c>
      <c r="M2086" s="21" t="s">
        <v>6</v>
      </c>
      <c r="N2086" s="21">
        <v>0</v>
      </c>
      <c r="O2086" s="21">
        <v>0</v>
      </c>
      <c r="P2086" s="21" t="s">
        <v>6</v>
      </c>
    </row>
    <row r="2087" spans="1:16" x14ac:dyDescent="0.35">
      <c r="A2087" s="21" t="s">
        <v>20</v>
      </c>
      <c r="B2087" s="21" t="s">
        <v>1</v>
      </c>
      <c r="C2087" s="21" t="s">
        <v>670</v>
      </c>
      <c r="D2087" s="21" t="s">
        <v>671</v>
      </c>
      <c r="E2087" s="22">
        <v>44550</v>
      </c>
      <c r="F2087" s="23">
        <v>0</v>
      </c>
      <c r="G2087" s="23">
        <v>2.3902E-2</v>
      </c>
      <c r="H2087" s="24">
        <v>587.39510103240559</v>
      </c>
      <c r="I2087" s="24">
        <v>724</v>
      </c>
      <c r="J2087" s="25">
        <v>0</v>
      </c>
      <c r="K2087" s="25">
        <v>1.5</v>
      </c>
      <c r="L2087" s="21" t="s">
        <v>6</v>
      </c>
      <c r="M2087" s="21" t="s">
        <v>6</v>
      </c>
      <c r="N2087" s="21">
        <v>0</v>
      </c>
      <c r="O2087" s="21">
        <v>0</v>
      </c>
      <c r="P2087" s="21" t="s">
        <v>6</v>
      </c>
    </row>
    <row r="2088" spans="1:16" x14ac:dyDescent="0.35">
      <c r="A2088" s="21" t="s">
        <v>20</v>
      </c>
      <c r="B2088" s="21" t="s">
        <v>78</v>
      </c>
      <c r="C2088" s="21" t="s">
        <v>672</v>
      </c>
      <c r="D2088" s="21" t="s">
        <v>673</v>
      </c>
      <c r="E2088" s="22">
        <v>44313</v>
      </c>
      <c r="F2088" s="23">
        <v>8.4454050143999995E-2</v>
      </c>
      <c r="G2088" s="23">
        <v>0</v>
      </c>
      <c r="H2088" s="24">
        <v>14882.577786647978</v>
      </c>
      <c r="I2088" s="24">
        <v>17221</v>
      </c>
      <c r="J2088" s="25">
        <v>0.6</v>
      </c>
      <c r="K2088" s="25">
        <v>0.3</v>
      </c>
      <c r="L2088" s="21" t="s">
        <v>6</v>
      </c>
      <c r="M2088" s="21" t="s">
        <v>6</v>
      </c>
      <c r="N2088" s="21">
        <v>0</v>
      </c>
      <c r="O2088" s="21">
        <v>0</v>
      </c>
      <c r="P2088" s="21" t="s">
        <v>6</v>
      </c>
    </row>
    <row r="2089" spans="1:16" x14ac:dyDescent="0.35">
      <c r="A2089" s="21" t="s">
        <v>20</v>
      </c>
      <c r="B2089" s="21" t="s">
        <v>81</v>
      </c>
      <c r="C2089" s="21" t="s">
        <v>672</v>
      </c>
      <c r="D2089" s="21" t="s">
        <v>673</v>
      </c>
      <c r="E2089" s="22">
        <v>44313</v>
      </c>
      <c r="F2089" s="23">
        <v>1.6672867527399999</v>
      </c>
      <c r="G2089" s="23">
        <v>8.4491666666666673E-3</v>
      </c>
      <c r="H2089" s="24">
        <v>15316.757226883723</v>
      </c>
      <c r="I2089" s="24">
        <v>17221</v>
      </c>
      <c r="J2089" s="25">
        <v>0.6</v>
      </c>
      <c r="K2089" s="25">
        <v>0.3</v>
      </c>
      <c r="L2089" s="21" t="s">
        <v>6</v>
      </c>
      <c r="M2089" s="21" t="s">
        <v>6</v>
      </c>
      <c r="N2089" s="21">
        <v>0</v>
      </c>
      <c r="O2089" s="21">
        <v>0</v>
      </c>
      <c r="P2089" s="21" t="s">
        <v>6</v>
      </c>
    </row>
    <row r="2090" spans="1:16" x14ac:dyDescent="0.35">
      <c r="A2090" s="21" t="s">
        <v>20</v>
      </c>
      <c r="B2090" s="21" t="s">
        <v>82</v>
      </c>
      <c r="C2090" s="21" t="s">
        <v>672</v>
      </c>
      <c r="D2090" s="21" t="s">
        <v>673</v>
      </c>
      <c r="E2090" s="22">
        <v>44313</v>
      </c>
      <c r="F2090" s="23">
        <v>0.11492016183999999</v>
      </c>
      <c r="G2090" s="23">
        <v>5.069499999999999E-2</v>
      </c>
      <c r="H2090" s="24">
        <v>14750.228474134707</v>
      </c>
      <c r="I2090" s="24">
        <v>17221</v>
      </c>
      <c r="J2090" s="25">
        <v>0.6</v>
      </c>
      <c r="K2090" s="25">
        <v>0.3</v>
      </c>
      <c r="L2090" s="21" t="s">
        <v>6</v>
      </c>
      <c r="M2090" s="21" t="s">
        <v>6</v>
      </c>
      <c r="N2090" s="21">
        <v>0</v>
      </c>
      <c r="O2090" s="21">
        <v>0</v>
      </c>
      <c r="P2090" s="21" t="s">
        <v>6</v>
      </c>
    </row>
    <row r="2091" spans="1:16" x14ac:dyDescent="0.35">
      <c r="A2091" s="21" t="s">
        <v>20</v>
      </c>
      <c r="B2091" s="21" t="s">
        <v>83</v>
      </c>
      <c r="C2091" s="21" t="s">
        <v>672</v>
      </c>
      <c r="D2091" s="21" t="s">
        <v>673</v>
      </c>
      <c r="E2091" s="22">
        <v>44313</v>
      </c>
      <c r="F2091" s="23">
        <v>1.9927159999999999E-2</v>
      </c>
      <c r="G2091" s="23">
        <v>5.069499999999999E-2</v>
      </c>
      <c r="H2091" s="24">
        <v>16314.674375964816</v>
      </c>
      <c r="I2091" s="24">
        <v>17221</v>
      </c>
      <c r="J2091" s="25">
        <v>0.6</v>
      </c>
      <c r="K2091" s="25">
        <v>0.3</v>
      </c>
      <c r="L2091" s="21" t="s">
        <v>6</v>
      </c>
      <c r="M2091" s="21" t="s">
        <v>6</v>
      </c>
      <c r="N2091" s="21">
        <v>0</v>
      </c>
      <c r="O2091" s="21">
        <v>0</v>
      </c>
      <c r="P2091" s="21" t="s">
        <v>6</v>
      </c>
    </row>
    <row r="2092" spans="1:16" x14ac:dyDescent="0.35">
      <c r="A2092" s="21" t="s">
        <v>20</v>
      </c>
      <c r="B2092" s="21" t="s">
        <v>84</v>
      </c>
      <c r="C2092" s="21" t="s">
        <v>672</v>
      </c>
      <c r="D2092" s="21" t="s">
        <v>673</v>
      </c>
      <c r="E2092" s="22">
        <v>44313</v>
      </c>
      <c r="F2092" s="23">
        <v>1.8278699999999998E-5</v>
      </c>
      <c r="G2092" s="23">
        <v>5.069499999999999E-2</v>
      </c>
      <c r="H2092" s="24">
        <v>17135.158052652041</v>
      </c>
      <c r="I2092" s="24">
        <v>17221</v>
      </c>
      <c r="J2092" s="25">
        <v>0.6</v>
      </c>
      <c r="K2092" s="25">
        <v>0.3</v>
      </c>
      <c r="L2092" s="21" t="s">
        <v>6</v>
      </c>
      <c r="M2092" s="21" t="s">
        <v>6</v>
      </c>
      <c r="N2092" s="21">
        <v>0</v>
      </c>
      <c r="O2092" s="21">
        <v>0</v>
      </c>
      <c r="P2092" s="21" t="s">
        <v>6</v>
      </c>
    </row>
    <row r="2093" spans="1:16" x14ac:dyDescent="0.35">
      <c r="A2093" s="21" t="s">
        <v>20</v>
      </c>
      <c r="B2093" s="21" t="s">
        <v>0</v>
      </c>
      <c r="C2093" s="21" t="s">
        <v>672</v>
      </c>
      <c r="D2093" s="21" t="s">
        <v>673</v>
      </c>
      <c r="E2093" s="22">
        <v>44313</v>
      </c>
      <c r="F2093" s="23">
        <v>1E-3</v>
      </c>
      <c r="G2093" s="23">
        <v>5.069499999999999E-2</v>
      </c>
      <c r="H2093" s="24">
        <v>17220.100490255692</v>
      </c>
      <c r="I2093" s="24">
        <v>17221</v>
      </c>
      <c r="J2093" s="25">
        <v>0.6</v>
      </c>
      <c r="K2093" s="25">
        <v>0.3</v>
      </c>
      <c r="L2093" s="21" t="s">
        <v>6</v>
      </c>
      <c r="M2093" s="21" t="s">
        <v>6</v>
      </c>
      <c r="N2093" s="21">
        <v>0</v>
      </c>
      <c r="O2093" s="21">
        <v>0</v>
      </c>
      <c r="P2093" s="21" t="s">
        <v>6</v>
      </c>
    </row>
    <row r="2094" spans="1:16" x14ac:dyDescent="0.35">
      <c r="A2094" s="21" t="s">
        <v>20</v>
      </c>
      <c r="B2094" s="21" t="s">
        <v>1</v>
      </c>
      <c r="C2094" s="21" t="s">
        <v>672</v>
      </c>
      <c r="D2094" s="21" t="s">
        <v>673</v>
      </c>
      <c r="E2094" s="22">
        <v>44313</v>
      </c>
      <c r="F2094" s="23">
        <v>0</v>
      </c>
      <c r="G2094" s="23">
        <v>5.069499999999999E-2</v>
      </c>
      <c r="H2094" s="24">
        <v>17572</v>
      </c>
      <c r="I2094" s="24">
        <v>17221</v>
      </c>
      <c r="J2094" s="25">
        <v>0.6</v>
      </c>
      <c r="K2094" s="25">
        <v>0.3</v>
      </c>
      <c r="L2094" s="21" t="s">
        <v>6</v>
      </c>
      <c r="M2094" s="21" t="s">
        <v>6</v>
      </c>
      <c r="N2094" s="21">
        <v>0</v>
      </c>
      <c r="O2094" s="21">
        <v>0</v>
      </c>
      <c r="P2094" s="21" t="s">
        <v>6</v>
      </c>
    </row>
    <row r="2095" spans="1:16" x14ac:dyDescent="0.35">
      <c r="A2095" s="21" t="s">
        <v>20</v>
      </c>
      <c r="B2095" s="21" t="s">
        <v>78</v>
      </c>
      <c r="C2095" s="21" t="s">
        <v>674</v>
      </c>
      <c r="D2095" s="21" t="s">
        <v>675</v>
      </c>
      <c r="E2095" s="22">
        <v>44552</v>
      </c>
      <c r="F2095" s="23">
        <v>3.1659411199999994E-2</v>
      </c>
      <c r="G2095" s="23">
        <v>0</v>
      </c>
      <c r="H2095" s="24">
        <v>13643.693852457567</v>
      </c>
      <c r="I2095" s="24">
        <v>17692</v>
      </c>
      <c r="J2095" s="25">
        <v>1</v>
      </c>
      <c r="K2095" s="25">
        <v>0.25</v>
      </c>
      <c r="L2095" s="21" t="s">
        <v>6</v>
      </c>
      <c r="M2095" s="21" t="s">
        <v>6</v>
      </c>
      <c r="N2095" s="21">
        <v>0</v>
      </c>
      <c r="O2095" s="21">
        <v>0</v>
      </c>
      <c r="P2095" s="21" t="s">
        <v>6</v>
      </c>
    </row>
    <row r="2096" spans="1:16" x14ac:dyDescent="0.35">
      <c r="A2096" s="21" t="s">
        <v>20</v>
      </c>
      <c r="B2096" s="21" t="s">
        <v>81</v>
      </c>
      <c r="C2096" s="21" t="s">
        <v>674</v>
      </c>
      <c r="D2096" s="21" t="s">
        <v>675</v>
      </c>
      <c r="E2096" s="22">
        <v>44552</v>
      </c>
      <c r="F2096" s="23">
        <v>1.87424595603</v>
      </c>
      <c r="G2096" s="23">
        <v>0</v>
      </c>
      <c r="H2096" s="24">
        <v>13901.503090153878</v>
      </c>
      <c r="I2096" s="24">
        <v>17692</v>
      </c>
      <c r="J2096" s="25">
        <v>1</v>
      </c>
      <c r="K2096" s="25">
        <v>0.25</v>
      </c>
      <c r="L2096" s="21" t="s">
        <v>6</v>
      </c>
      <c r="M2096" s="21" t="s">
        <v>6</v>
      </c>
      <c r="N2096" s="21">
        <v>0</v>
      </c>
      <c r="O2096" s="21">
        <v>0</v>
      </c>
      <c r="P2096" s="21" t="s">
        <v>6</v>
      </c>
    </row>
    <row r="2097" spans="1:16" x14ac:dyDescent="0.35">
      <c r="A2097" s="21" t="s">
        <v>20</v>
      </c>
      <c r="B2097" s="21" t="s">
        <v>82</v>
      </c>
      <c r="C2097" s="21" t="s">
        <v>674</v>
      </c>
      <c r="D2097" s="21" t="s">
        <v>675</v>
      </c>
      <c r="E2097" s="22">
        <v>44552</v>
      </c>
      <c r="F2097" s="23">
        <v>2.15269361517</v>
      </c>
      <c r="G2097" s="23">
        <v>0</v>
      </c>
      <c r="H2097" s="24">
        <v>13831.820097430511</v>
      </c>
      <c r="I2097" s="24">
        <v>17692</v>
      </c>
      <c r="J2097" s="25">
        <v>1</v>
      </c>
      <c r="K2097" s="25">
        <v>0.25</v>
      </c>
      <c r="L2097" s="21" t="s">
        <v>6</v>
      </c>
      <c r="M2097" s="21" t="s">
        <v>6</v>
      </c>
      <c r="N2097" s="21">
        <v>0</v>
      </c>
      <c r="O2097" s="21">
        <v>0</v>
      </c>
      <c r="P2097" s="21" t="s">
        <v>6</v>
      </c>
    </row>
    <row r="2098" spans="1:16" x14ac:dyDescent="0.35">
      <c r="A2098" s="21" t="s">
        <v>20</v>
      </c>
      <c r="B2098" s="21" t="s">
        <v>83</v>
      </c>
      <c r="C2098" s="21" t="s">
        <v>674</v>
      </c>
      <c r="D2098" s="21" t="s">
        <v>675</v>
      </c>
      <c r="E2098" s="22">
        <v>44552</v>
      </c>
      <c r="F2098" s="23">
        <v>7.9422439999999997E-2</v>
      </c>
      <c r="G2098" s="23">
        <v>0</v>
      </c>
      <c r="H2098" s="24">
        <v>14255.748289104798</v>
      </c>
      <c r="I2098" s="24">
        <v>17692</v>
      </c>
      <c r="J2098" s="25">
        <v>1</v>
      </c>
      <c r="K2098" s="25">
        <v>0.25</v>
      </c>
      <c r="L2098" s="21" t="s">
        <v>6</v>
      </c>
      <c r="M2098" s="21" t="s">
        <v>6</v>
      </c>
      <c r="N2098" s="21">
        <v>0</v>
      </c>
      <c r="O2098" s="21">
        <v>0</v>
      </c>
      <c r="P2098" s="21" t="s">
        <v>6</v>
      </c>
    </row>
    <row r="2099" spans="1:16" x14ac:dyDescent="0.35">
      <c r="A2099" s="21" t="s">
        <v>20</v>
      </c>
      <c r="B2099" s="21" t="s">
        <v>84</v>
      </c>
      <c r="C2099" s="21" t="s">
        <v>674</v>
      </c>
      <c r="D2099" s="21" t="s">
        <v>675</v>
      </c>
      <c r="E2099" s="22">
        <v>44552</v>
      </c>
      <c r="F2099" s="23">
        <v>0.12983743564999997</v>
      </c>
      <c r="G2099" s="23">
        <v>8.0135999999999999E-2</v>
      </c>
      <c r="H2099" s="24">
        <v>14690.124786010443</v>
      </c>
      <c r="I2099" s="24">
        <v>17692</v>
      </c>
      <c r="J2099" s="25">
        <v>1</v>
      </c>
      <c r="K2099" s="25">
        <v>0.25</v>
      </c>
      <c r="L2099" s="21" t="s">
        <v>6</v>
      </c>
      <c r="M2099" s="21" t="s">
        <v>6</v>
      </c>
      <c r="N2099" s="21">
        <v>0</v>
      </c>
      <c r="O2099" s="21">
        <v>0</v>
      </c>
      <c r="P2099" s="21" t="s">
        <v>6</v>
      </c>
    </row>
    <row r="2100" spans="1:16" x14ac:dyDescent="0.35">
      <c r="A2100" s="21" t="s">
        <v>20</v>
      </c>
      <c r="B2100" s="21" t="s">
        <v>0</v>
      </c>
      <c r="C2100" s="21" t="s">
        <v>674</v>
      </c>
      <c r="D2100" s="21" t="s">
        <v>675</v>
      </c>
      <c r="E2100" s="22">
        <v>44552</v>
      </c>
      <c r="F2100" s="23">
        <v>0.246</v>
      </c>
      <c r="G2100" s="23">
        <v>0.106848</v>
      </c>
      <c r="H2100" s="24">
        <v>15174.763419408826</v>
      </c>
      <c r="I2100" s="24">
        <v>17692</v>
      </c>
      <c r="J2100" s="25">
        <v>1</v>
      </c>
      <c r="K2100" s="25">
        <v>0.25</v>
      </c>
      <c r="L2100" s="21" t="s">
        <v>6</v>
      </c>
      <c r="M2100" s="21" t="s">
        <v>6</v>
      </c>
      <c r="N2100" s="21">
        <v>0</v>
      </c>
      <c r="O2100" s="21">
        <v>0</v>
      </c>
      <c r="P2100" s="21" t="s">
        <v>6</v>
      </c>
    </row>
    <row r="2101" spans="1:16" x14ac:dyDescent="0.35">
      <c r="A2101" s="21" t="s">
        <v>20</v>
      </c>
      <c r="B2101" s="21" t="s">
        <v>1</v>
      </c>
      <c r="C2101" s="21" t="s">
        <v>674</v>
      </c>
      <c r="D2101" s="21" t="s">
        <v>675</v>
      </c>
      <c r="E2101" s="22">
        <v>44552</v>
      </c>
      <c r="F2101" s="23">
        <v>0.156</v>
      </c>
      <c r="G2101" s="23">
        <v>0.106848</v>
      </c>
      <c r="H2101" s="24">
        <v>14616.068161365494</v>
      </c>
      <c r="I2101" s="24">
        <v>17692</v>
      </c>
      <c r="J2101" s="25">
        <v>1</v>
      </c>
      <c r="K2101" s="25">
        <v>0.25</v>
      </c>
      <c r="L2101" s="21" t="s">
        <v>6</v>
      </c>
      <c r="M2101" s="21" t="s">
        <v>6</v>
      </c>
      <c r="N2101" s="21">
        <v>0</v>
      </c>
      <c r="O2101" s="21">
        <v>0</v>
      </c>
      <c r="P2101" s="21" t="s">
        <v>6</v>
      </c>
    </row>
    <row r="2102" spans="1:16" x14ac:dyDescent="0.35">
      <c r="A2102" s="21" t="s">
        <v>20</v>
      </c>
      <c r="B2102" s="21" t="s">
        <v>78</v>
      </c>
      <c r="C2102" s="21" t="s">
        <v>676</v>
      </c>
      <c r="D2102" s="21" t="s">
        <v>677</v>
      </c>
      <c r="E2102" s="22">
        <v>45648</v>
      </c>
      <c r="F2102" s="23">
        <v>6.4888284783999994E-2</v>
      </c>
      <c r="G2102" s="23">
        <v>0</v>
      </c>
      <c r="H2102" s="24">
        <v>80096.25438075338</v>
      </c>
      <c r="I2102" s="24">
        <v>116069</v>
      </c>
      <c r="J2102" s="25">
        <v>2</v>
      </c>
      <c r="K2102" s="25">
        <v>0.3</v>
      </c>
      <c r="L2102" s="21" t="s">
        <v>6</v>
      </c>
      <c r="M2102" s="21" t="s">
        <v>6</v>
      </c>
      <c r="N2102" s="21">
        <v>0</v>
      </c>
      <c r="O2102" s="21">
        <v>0</v>
      </c>
      <c r="P2102" s="21" t="s">
        <v>6</v>
      </c>
    </row>
    <row r="2103" spans="1:16" x14ac:dyDescent="0.35">
      <c r="A2103" s="21" t="s">
        <v>20</v>
      </c>
      <c r="B2103" s="21" t="s">
        <v>81</v>
      </c>
      <c r="C2103" s="21" t="s">
        <v>676</v>
      </c>
      <c r="D2103" s="21" t="s">
        <v>677</v>
      </c>
      <c r="E2103" s="22">
        <v>45648</v>
      </c>
      <c r="F2103" s="23">
        <v>3.2201894969999999E-2</v>
      </c>
      <c r="G2103" s="23">
        <v>0</v>
      </c>
      <c r="H2103" s="24">
        <v>80290.728179031488</v>
      </c>
      <c r="I2103" s="24">
        <v>116069</v>
      </c>
      <c r="J2103" s="25">
        <v>2</v>
      </c>
      <c r="K2103" s="25">
        <v>0.3</v>
      </c>
      <c r="L2103" s="21" t="s">
        <v>6</v>
      </c>
      <c r="M2103" s="21" t="s">
        <v>6</v>
      </c>
      <c r="N2103" s="21">
        <v>0</v>
      </c>
      <c r="O2103" s="21">
        <v>0</v>
      </c>
      <c r="P2103" s="21" t="s">
        <v>6</v>
      </c>
    </row>
    <row r="2104" spans="1:16" x14ac:dyDescent="0.35">
      <c r="A2104" s="21" t="s">
        <v>20</v>
      </c>
      <c r="B2104" s="21" t="s">
        <v>82</v>
      </c>
      <c r="C2104" s="21" t="s">
        <v>676</v>
      </c>
      <c r="D2104" s="21" t="s">
        <v>677</v>
      </c>
      <c r="E2104" s="22">
        <v>45648</v>
      </c>
      <c r="F2104" s="23">
        <v>0.20571397822999998</v>
      </c>
      <c r="G2104" s="23">
        <v>0</v>
      </c>
      <c r="H2104" s="24">
        <v>80450.469909209103</v>
      </c>
      <c r="I2104" s="24">
        <v>116069</v>
      </c>
      <c r="J2104" s="25">
        <v>2</v>
      </c>
      <c r="K2104" s="25">
        <v>0.3</v>
      </c>
      <c r="L2104" s="21" t="s">
        <v>6</v>
      </c>
      <c r="M2104" s="21" t="s">
        <v>6</v>
      </c>
      <c r="N2104" s="21">
        <v>0</v>
      </c>
      <c r="O2104" s="21">
        <v>0</v>
      </c>
      <c r="P2104" s="21" t="s">
        <v>6</v>
      </c>
    </row>
    <row r="2105" spans="1:16" x14ac:dyDescent="0.35">
      <c r="A2105" s="21" t="s">
        <v>20</v>
      </c>
      <c r="B2105" s="21" t="s">
        <v>83</v>
      </c>
      <c r="C2105" s="21" t="s">
        <v>676</v>
      </c>
      <c r="D2105" s="21" t="s">
        <v>677</v>
      </c>
      <c r="E2105" s="22">
        <v>45648</v>
      </c>
      <c r="F2105" s="23">
        <v>0.40347346000000001</v>
      </c>
      <c r="G2105" s="23">
        <v>0</v>
      </c>
      <c r="H2105" s="24">
        <v>79684.224956577469</v>
      </c>
      <c r="I2105" s="24">
        <v>116069</v>
      </c>
      <c r="J2105" s="25">
        <v>2</v>
      </c>
      <c r="K2105" s="25">
        <v>0.3</v>
      </c>
      <c r="L2105" s="21" t="s">
        <v>6</v>
      </c>
      <c r="M2105" s="21" t="s">
        <v>6</v>
      </c>
      <c r="N2105" s="21">
        <v>0</v>
      </c>
      <c r="O2105" s="21">
        <v>0</v>
      </c>
      <c r="P2105" s="21" t="s">
        <v>6</v>
      </c>
    </row>
    <row r="2106" spans="1:16" x14ac:dyDescent="0.35">
      <c r="A2106" s="21" t="s">
        <v>20</v>
      </c>
      <c r="B2106" s="21" t="s">
        <v>84</v>
      </c>
      <c r="C2106" s="21" t="s">
        <v>676</v>
      </c>
      <c r="D2106" s="21" t="s">
        <v>677</v>
      </c>
      <c r="E2106" s="22">
        <v>45648</v>
      </c>
      <c r="F2106" s="23">
        <v>3.8108366508500002</v>
      </c>
      <c r="G2106" s="23">
        <v>0</v>
      </c>
      <c r="H2106" s="24">
        <v>81664.656723099964</v>
      </c>
      <c r="I2106" s="24">
        <v>116069</v>
      </c>
      <c r="J2106" s="25">
        <v>2</v>
      </c>
      <c r="K2106" s="25">
        <v>0.3</v>
      </c>
      <c r="L2106" s="21" t="s">
        <v>6</v>
      </c>
      <c r="M2106" s="21" t="s">
        <v>6</v>
      </c>
      <c r="N2106" s="21">
        <v>0</v>
      </c>
      <c r="O2106" s="21">
        <v>0</v>
      </c>
      <c r="P2106" s="21" t="s">
        <v>6</v>
      </c>
    </row>
    <row r="2107" spans="1:16" x14ac:dyDescent="0.35">
      <c r="A2107" s="21" t="s">
        <v>20</v>
      </c>
      <c r="B2107" s="21" t="s">
        <v>0</v>
      </c>
      <c r="C2107" s="21" t="s">
        <v>676</v>
      </c>
      <c r="D2107" s="21" t="s">
        <v>677</v>
      </c>
      <c r="E2107" s="22">
        <v>45648</v>
      </c>
      <c r="F2107" s="23">
        <v>2.6030000000000002</v>
      </c>
      <c r="G2107" s="23">
        <v>0</v>
      </c>
      <c r="H2107" s="24">
        <v>83059.771082869454</v>
      </c>
      <c r="I2107" s="24">
        <v>116069</v>
      </c>
      <c r="J2107" s="25">
        <v>2</v>
      </c>
      <c r="K2107" s="25">
        <v>0.3</v>
      </c>
      <c r="L2107" s="21" t="s">
        <v>6</v>
      </c>
      <c r="M2107" s="21" t="s">
        <v>6</v>
      </c>
      <c r="N2107" s="21">
        <v>0</v>
      </c>
      <c r="O2107" s="21">
        <v>0</v>
      </c>
      <c r="P2107" s="21" t="s">
        <v>6</v>
      </c>
    </row>
    <row r="2108" spans="1:16" x14ac:dyDescent="0.35">
      <c r="A2108" s="21" t="s">
        <v>20</v>
      </c>
      <c r="B2108" s="21" t="s">
        <v>1</v>
      </c>
      <c r="C2108" s="21" t="s">
        <v>676</v>
      </c>
      <c r="D2108" s="21" t="s">
        <v>677</v>
      </c>
      <c r="E2108" s="22">
        <v>45648</v>
      </c>
      <c r="F2108" s="23">
        <v>0.29699999999999999</v>
      </c>
      <c r="G2108" s="23">
        <v>0.31200000086665625</v>
      </c>
      <c r="H2108" s="24">
        <v>79830.15688714938</v>
      </c>
      <c r="I2108" s="24">
        <v>116069</v>
      </c>
      <c r="J2108" s="25">
        <v>2</v>
      </c>
      <c r="K2108" s="25">
        <v>0.3</v>
      </c>
      <c r="L2108" s="21" t="s">
        <v>6</v>
      </c>
      <c r="M2108" s="21" t="s">
        <v>6</v>
      </c>
      <c r="N2108" s="21">
        <v>0</v>
      </c>
      <c r="O2108" s="21">
        <v>0</v>
      </c>
      <c r="P2108" s="21" t="s">
        <v>6</v>
      </c>
    </row>
    <row r="2109" spans="1:16" x14ac:dyDescent="0.35">
      <c r="A2109" s="21" t="s">
        <v>20</v>
      </c>
      <c r="B2109" s="21" t="s">
        <v>78</v>
      </c>
      <c r="C2109" s="21" t="s">
        <v>678</v>
      </c>
      <c r="D2109" s="21" t="s">
        <v>679</v>
      </c>
      <c r="E2109" s="22">
        <v>44543</v>
      </c>
      <c r="F2109" s="23">
        <v>0.18487539025599997</v>
      </c>
      <c r="G2109" s="23">
        <v>0</v>
      </c>
      <c r="H2109" s="24">
        <v>20105.106127775285</v>
      </c>
      <c r="I2109" s="24">
        <v>32271</v>
      </c>
      <c r="J2109" s="25">
        <v>0</v>
      </c>
      <c r="K2109" s="25">
        <v>1</v>
      </c>
      <c r="L2109" s="21" t="s">
        <v>6</v>
      </c>
      <c r="M2109" s="21" t="s">
        <v>6</v>
      </c>
      <c r="N2109" s="21">
        <v>0</v>
      </c>
      <c r="O2109" s="21">
        <v>0</v>
      </c>
      <c r="P2109" s="21" t="s">
        <v>6</v>
      </c>
    </row>
    <row r="2110" spans="1:16" x14ac:dyDescent="0.35">
      <c r="A2110" s="21" t="s">
        <v>20</v>
      </c>
      <c r="B2110" s="21" t="s">
        <v>81</v>
      </c>
      <c r="C2110" s="21" t="s">
        <v>678</v>
      </c>
      <c r="D2110" s="21" t="s">
        <v>679</v>
      </c>
      <c r="E2110" s="22">
        <v>44543</v>
      </c>
      <c r="F2110" s="23">
        <v>6.4281231732900004</v>
      </c>
      <c r="G2110" s="23">
        <v>0</v>
      </c>
      <c r="H2110" s="24">
        <v>19846.679423254598</v>
      </c>
      <c r="I2110" s="24">
        <v>32271</v>
      </c>
      <c r="J2110" s="25">
        <v>0</v>
      </c>
      <c r="K2110" s="25">
        <v>1</v>
      </c>
      <c r="L2110" s="21" t="s">
        <v>6</v>
      </c>
      <c r="M2110" s="21" t="s">
        <v>6</v>
      </c>
      <c r="N2110" s="21">
        <v>0</v>
      </c>
      <c r="O2110" s="21">
        <v>0</v>
      </c>
      <c r="P2110" s="21" t="s">
        <v>6</v>
      </c>
    </row>
    <row r="2111" spans="1:16" x14ac:dyDescent="0.35">
      <c r="A2111" s="21" t="s">
        <v>20</v>
      </c>
      <c r="B2111" s="21" t="s">
        <v>82</v>
      </c>
      <c r="C2111" s="21" t="s">
        <v>678</v>
      </c>
      <c r="D2111" s="21" t="s">
        <v>679</v>
      </c>
      <c r="E2111" s="22">
        <v>44543</v>
      </c>
      <c r="F2111" s="23">
        <v>0.40731345492999999</v>
      </c>
      <c r="G2111" s="23">
        <v>4.5766666666666664E-2</v>
      </c>
      <c r="H2111" s="24">
        <v>19709.453785128193</v>
      </c>
      <c r="I2111" s="24">
        <v>32271</v>
      </c>
      <c r="J2111" s="25">
        <v>0</v>
      </c>
      <c r="K2111" s="25">
        <v>1</v>
      </c>
      <c r="L2111" s="21" t="s">
        <v>6</v>
      </c>
      <c r="M2111" s="21" t="s">
        <v>6</v>
      </c>
      <c r="N2111" s="21">
        <v>0</v>
      </c>
      <c r="O2111" s="21">
        <v>0</v>
      </c>
      <c r="P2111" s="21" t="s">
        <v>6</v>
      </c>
    </row>
    <row r="2112" spans="1:16" x14ac:dyDescent="0.35">
      <c r="A2112" s="21" t="s">
        <v>20</v>
      </c>
      <c r="B2112" s="21" t="s">
        <v>83</v>
      </c>
      <c r="C2112" s="21" t="s">
        <v>678</v>
      </c>
      <c r="D2112" s="21" t="s">
        <v>679</v>
      </c>
      <c r="E2112" s="22">
        <v>44543</v>
      </c>
      <c r="F2112" s="23">
        <v>8.8019520000000004E-2</v>
      </c>
      <c r="G2112" s="23">
        <v>0.13729999999999998</v>
      </c>
      <c r="H2112" s="24">
        <v>20714.065689481726</v>
      </c>
      <c r="I2112" s="24">
        <v>32271</v>
      </c>
      <c r="J2112" s="25">
        <v>0</v>
      </c>
      <c r="K2112" s="25">
        <v>1</v>
      </c>
      <c r="L2112" s="21" t="s">
        <v>6</v>
      </c>
      <c r="M2112" s="21" t="s">
        <v>6</v>
      </c>
      <c r="N2112" s="21">
        <v>0</v>
      </c>
      <c r="O2112" s="21">
        <v>0</v>
      </c>
      <c r="P2112" s="21" t="s">
        <v>6</v>
      </c>
    </row>
    <row r="2113" spans="1:16" x14ac:dyDescent="0.35">
      <c r="A2113" s="21" t="s">
        <v>20</v>
      </c>
      <c r="B2113" s="21" t="s">
        <v>84</v>
      </c>
      <c r="C2113" s="21" t="s">
        <v>678</v>
      </c>
      <c r="D2113" s="21" t="s">
        <v>679</v>
      </c>
      <c r="E2113" s="22">
        <v>44543</v>
      </c>
      <c r="F2113" s="23">
        <v>4.4423734999999995E-4</v>
      </c>
      <c r="G2113" s="23">
        <v>0.13729999999999998</v>
      </c>
      <c r="H2113" s="24">
        <v>21069.808301298232</v>
      </c>
      <c r="I2113" s="24">
        <v>32271</v>
      </c>
      <c r="J2113" s="25">
        <v>0</v>
      </c>
      <c r="K2113" s="25">
        <v>1</v>
      </c>
      <c r="L2113" s="21" t="s">
        <v>6</v>
      </c>
      <c r="M2113" s="21" t="s">
        <v>6</v>
      </c>
      <c r="N2113" s="21">
        <v>0</v>
      </c>
      <c r="O2113" s="21">
        <v>0</v>
      </c>
      <c r="P2113" s="21" t="s">
        <v>6</v>
      </c>
    </row>
    <row r="2114" spans="1:16" x14ac:dyDescent="0.35">
      <c r="A2114" s="21" t="s">
        <v>20</v>
      </c>
      <c r="B2114" s="21" t="s">
        <v>0</v>
      </c>
      <c r="C2114" s="21" t="s">
        <v>678</v>
      </c>
      <c r="D2114" s="21" t="s">
        <v>679</v>
      </c>
      <c r="E2114" s="22">
        <v>44543</v>
      </c>
      <c r="F2114" s="23">
        <v>0</v>
      </c>
      <c r="G2114" s="23">
        <v>0.13729999999999998</v>
      </c>
      <c r="H2114" s="24">
        <v>21769.824821600487</v>
      </c>
      <c r="I2114" s="24">
        <v>32271</v>
      </c>
      <c r="J2114" s="25">
        <v>0</v>
      </c>
      <c r="K2114" s="25">
        <v>1</v>
      </c>
      <c r="L2114" s="21" t="s">
        <v>6</v>
      </c>
      <c r="M2114" s="21" t="s">
        <v>6</v>
      </c>
      <c r="N2114" s="21">
        <v>0</v>
      </c>
      <c r="O2114" s="21">
        <v>0</v>
      </c>
      <c r="P2114" s="21" t="s">
        <v>6</v>
      </c>
    </row>
    <row r="2115" spans="1:16" x14ac:dyDescent="0.35">
      <c r="A2115" s="21" t="s">
        <v>20</v>
      </c>
      <c r="B2115" s="21" t="s">
        <v>1</v>
      </c>
      <c r="C2115" s="21" t="s">
        <v>678</v>
      </c>
      <c r="D2115" s="21" t="s">
        <v>679</v>
      </c>
      <c r="E2115" s="22">
        <v>44543</v>
      </c>
      <c r="F2115" s="23">
        <v>0</v>
      </c>
      <c r="G2115" s="23">
        <v>0.13729999999999998</v>
      </c>
      <c r="H2115" s="24">
        <v>20941.19213891117</v>
      </c>
      <c r="I2115" s="24">
        <v>32271</v>
      </c>
      <c r="J2115" s="25">
        <v>0</v>
      </c>
      <c r="K2115" s="25">
        <v>1</v>
      </c>
      <c r="L2115" s="21" t="s">
        <v>6</v>
      </c>
      <c r="M2115" s="21" t="s">
        <v>6</v>
      </c>
      <c r="N2115" s="21">
        <v>0</v>
      </c>
      <c r="O2115" s="21">
        <v>0</v>
      </c>
      <c r="P2115" s="21" t="s">
        <v>6</v>
      </c>
    </row>
    <row r="2116" spans="1:16" x14ac:dyDescent="0.35">
      <c r="A2116" s="21" t="s">
        <v>20</v>
      </c>
      <c r="B2116" s="21" t="s">
        <v>78</v>
      </c>
      <c r="C2116" s="21" t="s">
        <v>680</v>
      </c>
      <c r="D2116" s="21" t="s">
        <v>681</v>
      </c>
      <c r="E2116" s="22">
        <v>44431</v>
      </c>
      <c r="F2116" s="23">
        <v>7.3523964799999994E-2</v>
      </c>
      <c r="G2116" s="23">
        <v>0</v>
      </c>
      <c r="H2116" s="24">
        <v>6875.2789893733352</v>
      </c>
      <c r="I2116" s="24">
        <v>8823</v>
      </c>
      <c r="J2116" s="25">
        <v>0</v>
      </c>
      <c r="K2116" s="25">
        <v>0.4</v>
      </c>
      <c r="L2116" s="21" t="s">
        <v>6</v>
      </c>
      <c r="M2116" s="21" t="s">
        <v>6</v>
      </c>
      <c r="N2116" s="21">
        <v>0</v>
      </c>
      <c r="O2116" s="21">
        <v>0</v>
      </c>
      <c r="P2116" s="21" t="s">
        <v>6</v>
      </c>
    </row>
    <row r="2117" spans="1:16" x14ac:dyDescent="0.35">
      <c r="A2117" s="21" t="s">
        <v>20</v>
      </c>
      <c r="B2117" s="21" t="s">
        <v>81</v>
      </c>
      <c r="C2117" s="21" t="s">
        <v>680</v>
      </c>
      <c r="D2117" s="21" t="s">
        <v>681</v>
      </c>
      <c r="E2117" s="22">
        <v>44431</v>
      </c>
      <c r="F2117" s="23">
        <v>1.1087238129099999</v>
      </c>
      <c r="G2117" s="23">
        <v>1.8423749999999999E-2</v>
      </c>
      <c r="H2117" s="24">
        <v>6950.6182420953373</v>
      </c>
      <c r="I2117" s="24">
        <v>8823</v>
      </c>
      <c r="J2117" s="25">
        <v>0</v>
      </c>
      <c r="K2117" s="25">
        <v>0.4</v>
      </c>
      <c r="L2117" s="21" t="s">
        <v>6</v>
      </c>
      <c r="M2117" s="21" t="s">
        <v>6</v>
      </c>
      <c r="N2117" s="21">
        <v>0</v>
      </c>
      <c r="O2117" s="21">
        <v>0</v>
      </c>
      <c r="P2117" s="21" t="s">
        <v>6</v>
      </c>
    </row>
    <row r="2118" spans="1:16" x14ac:dyDescent="0.35">
      <c r="A2118" s="21" t="s">
        <v>20</v>
      </c>
      <c r="B2118" s="21" t="s">
        <v>82</v>
      </c>
      <c r="C2118" s="21" t="s">
        <v>680</v>
      </c>
      <c r="D2118" s="21" t="s">
        <v>681</v>
      </c>
      <c r="E2118" s="22">
        <v>44431</v>
      </c>
      <c r="F2118" s="23">
        <v>0.44722892105000001</v>
      </c>
      <c r="G2118" s="23">
        <v>7.369500000000001E-2</v>
      </c>
      <c r="H2118" s="24">
        <v>7076.2018089903968</v>
      </c>
      <c r="I2118" s="24">
        <v>8823</v>
      </c>
      <c r="J2118" s="25">
        <v>0</v>
      </c>
      <c r="K2118" s="25">
        <v>0.4</v>
      </c>
      <c r="L2118" s="21" t="s">
        <v>6</v>
      </c>
      <c r="M2118" s="21" t="s">
        <v>6</v>
      </c>
      <c r="N2118" s="21">
        <v>0</v>
      </c>
      <c r="O2118" s="21">
        <v>0</v>
      </c>
      <c r="P2118" s="21" t="s">
        <v>6</v>
      </c>
    </row>
    <row r="2119" spans="1:16" x14ac:dyDescent="0.35">
      <c r="A2119" s="21" t="s">
        <v>20</v>
      </c>
      <c r="B2119" s="21" t="s">
        <v>83</v>
      </c>
      <c r="C2119" s="21" t="s">
        <v>680</v>
      </c>
      <c r="D2119" s="21" t="s">
        <v>681</v>
      </c>
      <c r="E2119" s="22">
        <v>44431</v>
      </c>
      <c r="F2119" s="23">
        <v>5.0376700000000002E-3</v>
      </c>
      <c r="G2119" s="23">
        <v>7.369500000000001E-2</v>
      </c>
      <c r="H2119" s="24">
        <v>7476.0396479778938</v>
      </c>
      <c r="I2119" s="24">
        <v>8823</v>
      </c>
      <c r="J2119" s="25">
        <v>0</v>
      </c>
      <c r="K2119" s="25">
        <v>0.4</v>
      </c>
      <c r="L2119" s="21" t="s">
        <v>6</v>
      </c>
      <c r="M2119" s="21" t="s">
        <v>6</v>
      </c>
      <c r="N2119" s="21">
        <v>0</v>
      </c>
      <c r="O2119" s="21">
        <v>0</v>
      </c>
      <c r="P2119" s="21" t="s">
        <v>6</v>
      </c>
    </row>
    <row r="2120" spans="1:16" x14ac:dyDescent="0.35">
      <c r="A2120" s="21" t="s">
        <v>20</v>
      </c>
      <c r="B2120" s="21" t="s">
        <v>84</v>
      </c>
      <c r="C2120" s="21" t="s">
        <v>680</v>
      </c>
      <c r="D2120" s="21" t="s">
        <v>681</v>
      </c>
      <c r="E2120" s="22">
        <v>44431</v>
      </c>
      <c r="F2120" s="23">
        <v>-8.8159870000000006E-4</v>
      </c>
      <c r="G2120" s="23">
        <v>7.369500000000001E-2</v>
      </c>
      <c r="H2120" s="24">
        <v>7927.1344227335258</v>
      </c>
      <c r="I2120" s="24">
        <v>8823</v>
      </c>
      <c r="J2120" s="25">
        <v>0</v>
      </c>
      <c r="K2120" s="25">
        <v>0.4</v>
      </c>
      <c r="L2120" s="21" t="s">
        <v>6</v>
      </c>
      <c r="M2120" s="21" t="s">
        <v>6</v>
      </c>
      <c r="N2120" s="21">
        <v>0</v>
      </c>
      <c r="O2120" s="21">
        <v>0</v>
      </c>
      <c r="P2120" s="21" t="s">
        <v>6</v>
      </c>
    </row>
    <row r="2121" spans="1:16" x14ac:dyDescent="0.35">
      <c r="A2121" s="21" t="s">
        <v>20</v>
      </c>
      <c r="B2121" s="21" t="s">
        <v>0</v>
      </c>
      <c r="C2121" s="21" t="s">
        <v>680</v>
      </c>
      <c r="D2121" s="21" t="s">
        <v>681</v>
      </c>
      <c r="E2121" s="22">
        <v>44431</v>
      </c>
      <c r="F2121" s="23">
        <v>0</v>
      </c>
      <c r="G2121" s="23">
        <v>7.369500000000001E-2</v>
      </c>
      <c r="H2121" s="24">
        <v>8169.0441980971109</v>
      </c>
      <c r="I2121" s="24">
        <v>8823</v>
      </c>
      <c r="J2121" s="25">
        <v>0</v>
      </c>
      <c r="K2121" s="25">
        <v>0.4</v>
      </c>
      <c r="L2121" s="21" t="s">
        <v>6</v>
      </c>
      <c r="M2121" s="21" t="s">
        <v>6</v>
      </c>
      <c r="N2121" s="21">
        <v>0</v>
      </c>
      <c r="O2121" s="21">
        <v>0</v>
      </c>
      <c r="P2121" s="21" t="s">
        <v>6</v>
      </c>
    </row>
    <row r="2122" spans="1:16" x14ac:dyDescent="0.35">
      <c r="A2122" s="21" t="s">
        <v>20</v>
      </c>
      <c r="B2122" s="21" t="s">
        <v>1</v>
      </c>
      <c r="C2122" s="21" t="s">
        <v>680</v>
      </c>
      <c r="D2122" s="21" t="s">
        <v>681</v>
      </c>
      <c r="E2122" s="22">
        <v>44431</v>
      </c>
      <c r="F2122" s="23">
        <v>0</v>
      </c>
      <c r="G2122" s="23">
        <v>7.3694999999999997E-2</v>
      </c>
      <c r="H2122" s="24">
        <v>7747.5732152462433</v>
      </c>
      <c r="I2122" s="24">
        <v>8823</v>
      </c>
      <c r="J2122" s="25">
        <v>0</v>
      </c>
      <c r="K2122" s="25">
        <v>0.4</v>
      </c>
      <c r="L2122" s="21" t="s">
        <v>6</v>
      </c>
      <c r="M2122" s="21" t="s">
        <v>6</v>
      </c>
      <c r="N2122" s="21">
        <v>0</v>
      </c>
      <c r="O2122" s="21">
        <v>0</v>
      </c>
      <c r="P2122" s="21" t="s">
        <v>6</v>
      </c>
    </row>
    <row r="2123" spans="1:16" x14ac:dyDescent="0.35">
      <c r="A2123" s="21" t="s">
        <v>20</v>
      </c>
      <c r="B2123" s="21" t="s">
        <v>78</v>
      </c>
      <c r="C2123" s="21" t="s">
        <v>682</v>
      </c>
      <c r="D2123" s="21" t="s">
        <v>683</v>
      </c>
      <c r="E2123" s="22">
        <v>45648</v>
      </c>
      <c r="F2123" s="23">
        <v>5.7006751999999989E-3</v>
      </c>
      <c r="G2123" s="23">
        <v>0</v>
      </c>
      <c r="H2123" s="24">
        <v>34309.72399254857</v>
      </c>
      <c r="I2123" s="24">
        <v>39944</v>
      </c>
      <c r="J2123" s="25">
        <v>2</v>
      </c>
      <c r="K2123" s="25">
        <v>0.3</v>
      </c>
      <c r="L2123" s="21" t="s">
        <v>6</v>
      </c>
      <c r="M2123" s="21" t="s">
        <v>6</v>
      </c>
      <c r="N2123" s="21">
        <v>0</v>
      </c>
      <c r="O2123" s="21">
        <v>0</v>
      </c>
      <c r="P2123" s="21" t="s">
        <v>6</v>
      </c>
    </row>
    <row r="2124" spans="1:16" x14ac:dyDescent="0.35">
      <c r="A2124" s="21" t="s">
        <v>20</v>
      </c>
      <c r="B2124" s="21" t="s">
        <v>81</v>
      </c>
      <c r="C2124" s="21" t="s">
        <v>682</v>
      </c>
      <c r="D2124" s="21" t="s">
        <v>683</v>
      </c>
      <c r="E2124" s="22">
        <v>45648</v>
      </c>
      <c r="F2124" s="23">
        <v>7.8424977260000001E-2</v>
      </c>
      <c r="G2124" s="23">
        <v>0</v>
      </c>
      <c r="H2124" s="24">
        <v>40604.914393716863</v>
      </c>
      <c r="I2124" s="24">
        <v>39944</v>
      </c>
      <c r="J2124" s="25">
        <v>2</v>
      </c>
      <c r="K2124" s="25">
        <v>0.3</v>
      </c>
      <c r="L2124" s="21" t="s">
        <v>6</v>
      </c>
      <c r="M2124" s="21" t="s">
        <v>6</v>
      </c>
      <c r="N2124" s="21">
        <v>0</v>
      </c>
      <c r="O2124" s="21">
        <v>0</v>
      </c>
      <c r="P2124" s="21" t="s">
        <v>6</v>
      </c>
    </row>
    <row r="2125" spans="1:16" x14ac:dyDescent="0.35">
      <c r="A2125" s="21" t="s">
        <v>20</v>
      </c>
      <c r="B2125" s="21" t="s">
        <v>82</v>
      </c>
      <c r="C2125" s="21" t="s">
        <v>682</v>
      </c>
      <c r="D2125" s="21" t="s">
        <v>683</v>
      </c>
      <c r="E2125" s="22">
        <v>45648</v>
      </c>
      <c r="F2125" s="23">
        <v>0.23749219495999999</v>
      </c>
      <c r="G2125" s="23">
        <v>0</v>
      </c>
      <c r="H2125" s="24">
        <v>41054.596617373551</v>
      </c>
      <c r="I2125" s="24">
        <v>39944</v>
      </c>
      <c r="J2125" s="25">
        <v>2</v>
      </c>
      <c r="K2125" s="25">
        <v>0.3</v>
      </c>
      <c r="L2125" s="21" t="s">
        <v>6</v>
      </c>
      <c r="M2125" s="21" t="s">
        <v>6</v>
      </c>
      <c r="N2125" s="21">
        <v>0</v>
      </c>
      <c r="O2125" s="21">
        <v>0</v>
      </c>
      <c r="P2125" s="21" t="s">
        <v>6</v>
      </c>
    </row>
    <row r="2126" spans="1:16" x14ac:dyDescent="0.35">
      <c r="A2126" s="21" t="s">
        <v>20</v>
      </c>
      <c r="B2126" s="21" t="s">
        <v>83</v>
      </c>
      <c r="C2126" s="21" t="s">
        <v>682</v>
      </c>
      <c r="D2126" s="21" t="s">
        <v>683</v>
      </c>
      <c r="E2126" s="22">
        <v>45648</v>
      </c>
      <c r="F2126" s="23">
        <v>1.510774E-2</v>
      </c>
      <c r="G2126" s="23">
        <v>0</v>
      </c>
      <c r="H2126" s="24">
        <v>41188.977228394549</v>
      </c>
      <c r="I2126" s="24">
        <v>39944</v>
      </c>
      <c r="J2126" s="25">
        <v>2</v>
      </c>
      <c r="K2126" s="25">
        <v>0.3</v>
      </c>
      <c r="L2126" s="21" t="s">
        <v>6</v>
      </c>
      <c r="M2126" s="21" t="s">
        <v>6</v>
      </c>
      <c r="N2126" s="21">
        <v>0</v>
      </c>
      <c r="O2126" s="21">
        <v>0</v>
      </c>
      <c r="P2126" s="21" t="s">
        <v>6</v>
      </c>
    </row>
    <row r="2127" spans="1:16" x14ac:dyDescent="0.35">
      <c r="A2127" s="21" t="s">
        <v>20</v>
      </c>
      <c r="B2127" s="21" t="s">
        <v>84</v>
      </c>
      <c r="C2127" s="21" t="s">
        <v>682</v>
      </c>
      <c r="D2127" s="21" t="s">
        <v>683</v>
      </c>
      <c r="E2127" s="22">
        <v>45648</v>
      </c>
      <c r="F2127" s="23">
        <v>1.65299113535</v>
      </c>
      <c r="G2127" s="23">
        <v>0</v>
      </c>
      <c r="H2127" s="24">
        <v>40923.822259440123</v>
      </c>
      <c r="I2127" s="24">
        <v>39944</v>
      </c>
      <c r="J2127" s="25">
        <v>2</v>
      </c>
      <c r="K2127" s="25">
        <v>0.3</v>
      </c>
      <c r="L2127" s="21" t="s">
        <v>6</v>
      </c>
      <c r="M2127" s="21" t="s">
        <v>6</v>
      </c>
      <c r="N2127" s="21">
        <v>0</v>
      </c>
      <c r="O2127" s="21">
        <v>0</v>
      </c>
      <c r="P2127" s="21" t="s">
        <v>6</v>
      </c>
    </row>
    <row r="2128" spans="1:16" x14ac:dyDescent="0.35">
      <c r="A2128" s="21" t="s">
        <v>20</v>
      </c>
      <c r="B2128" s="21" t="s">
        <v>0</v>
      </c>
      <c r="C2128" s="21" t="s">
        <v>682</v>
      </c>
      <c r="D2128" s="21" t="s">
        <v>683</v>
      </c>
      <c r="E2128" s="22">
        <v>45648</v>
      </c>
      <c r="F2128" s="23">
        <v>3.823</v>
      </c>
      <c r="G2128" s="23">
        <v>0</v>
      </c>
      <c r="H2128" s="24">
        <v>42935.531383089852</v>
      </c>
      <c r="I2128" s="24">
        <v>39944</v>
      </c>
      <c r="J2128" s="25">
        <v>2</v>
      </c>
      <c r="K2128" s="25">
        <v>0.3</v>
      </c>
      <c r="L2128" s="21" t="s">
        <v>6</v>
      </c>
      <c r="M2128" s="21" t="s">
        <v>6</v>
      </c>
      <c r="N2128" s="21">
        <v>0</v>
      </c>
      <c r="O2128" s="21">
        <v>0</v>
      </c>
      <c r="P2128" s="21" t="s">
        <v>6</v>
      </c>
    </row>
    <row r="2129" spans="1:16" x14ac:dyDescent="0.35">
      <c r="A2129" s="21" t="s">
        <v>20</v>
      </c>
      <c r="B2129" s="21" t="s">
        <v>1</v>
      </c>
      <c r="C2129" s="21" t="s">
        <v>682</v>
      </c>
      <c r="D2129" s="21" t="s">
        <v>683</v>
      </c>
      <c r="E2129" s="22">
        <v>45648</v>
      </c>
      <c r="F2129" s="23">
        <v>0.57999999999999996</v>
      </c>
      <c r="G2129" s="23">
        <v>0.51814800000000005</v>
      </c>
      <c r="H2129" s="24">
        <v>41210.004960733066</v>
      </c>
      <c r="I2129" s="24">
        <v>39944</v>
      </c>
      <c r="J2129" s="25">
        <v>2</v>
      </c>
      <c r="K2129" s="25">
        <v>0.3</v>
      </c>
      <c r="L2129" s="21" t="s">
        <v>6</v>
      </c>
      <c r="M2129" s="21" t="s">
        <v>6</v>
      </c>
      <c r="N2129" s="21">
        <v>0</v>
      </c>
      <c r="O2129" s="21">
        <v>0</v>
      </c>
      <c r="P2129" s="21" t="s">
        <v>6</v>
      </c>
    </row>
    <row r="2130" spans="1:16" x14ac:dyDescent="0.35">
      <c r="A2130" s="21" t="s">
        <v>20</v>
      </c>
      <c r="B2130" s="21" t="s">
        <v>78</v>
      </c>
      <c r="C2130" s="21" t="s">
        <v>684</v>
      </c>
      <c r="D2130" s="21" t="s">
        <v>685</v>
      </c>
      <c r="E2130" s="22">
        <v>45648</v>
      </c>
      <c r="F2130" s="23">
        <v>5.8991797263999994E-2</v>
      </c>
      <c r="G2130" s="23">
        <v>0</v>
      </c>
      <c r="H2130" s="24">
        <v>15232.262271020647</v>
      </c>
      <c r="I2130" s="24">
        <v>19555</v>
      </c>
      <c r="J2130" s="25">
        <v>0</v>
      </c>
      <c r="K2130" s="25">
        <v>0.3</v>
      </c>
      <c r="L2130" s="21" t="s">
        <v>6</v>
      </c>
      <c r="M2130" s="21" t="s">
        <v>6</v>
      </c>
      <c r="N2130" s="21">
        <v>0</v>
      </c>
      <c r="O2130" s="21">
        <v>0</v>
      </c>
      <c r="P2130" s="21" t="s">
        <v>6</v>
      </c>
    </row>
    <row r="2131" spans="1:16" x14ac:dyDescent="0.35">
      <c r="A2131" s="21" t="s">
        <v>20</v>
      </c>
      <c r="B2131" s="21" t="s">
        <v>81</v>
      </c>
      <c r="C2131" s="21" t="s">
        <v>684</v>
      </c>
      <c r="D2131" s="21" t="s">
        <v>685</v>
      </c>
      <c r="E2131" s="22">
        <v>45648</v>
      </c>
      <c r="F2131" s="23">
        <v>0.10778874813</v>
      </c>
      <c r="G2131" s="23">
        <v>0</v>
      </c>
      <c r="H2131" s="24">
        <v>15244.147303406475</v>
      </c>
      <c r="I2131" s="24">
        <v>19555</v>
      </c>
      <c r="J2131" s="25">
        <v>0</v>
      </c>
      <c r="K2131" s="25">
        <v>0.3</v>
      </c>
      <c r="L2131" s="21" t="s">
        <v>6</v>
      </c>
      <c r="M2131" s="21" t="s">
        <v>6</v>
      </c>
      <c r="N2131" s="21">
        <v>0</v>
      </c>
      <c r="O2131" s="21">
        <v>0</v>
      </c>
      <c r="P2131" s="21" t="s">
        <v>6</v>
      </c>
    </row>
    <row r="2132" spans="1:16" x14ac:dyDescent="0.35">
      <c r="A2132" s="21" t="s">
        <v>20</v>
      </c>
      <c r="B2132" s="21" t="s">
        <v>82</v>
      </c>
      <c r="C2132" s="21" t="s">
        <v>684</v>
      </c>
      <c r="D2132" s="21" t="s">
        <v>685</v>
      </c>
      <c r="E2132" s="22">
        <v>45648</v>
      </c>
      <c r="F2132" s="23">
        <v>0.20718148257999999</v>
      </c>
      <c r="G2132" s="23">
        <v>0</v>
      </c>
      <c r="H2132" s="24">
        <v>15272.097176150464</v>
      </c>
      <c r="I2132" s="24">
        <v>19555</v>
      </c>
      <c r="J2132" s="25">
        <v>0</v>
      </c>
      <c r="K2132" s="25">
        <v>0.3</v>
      </c>
      <c r="L2132" s="21" t="s">
        <v>6</v>
      </c>
      <c r="M2132" s="21" t="s">
        <v>6</v>
      </c>
      <c r="N2132" s="21">
        <v>0</v>
      </c>
      <c r="O2132" s="21">
        <v>0</v>
      </c>
      <c r="P2132" s="21" t="s">
        <v>6</v>
      </c>
    </row>
    <row r="2133" spans="1:16" x14ac:dyDescent="0.35">
      <c r="A2133" s="21" t="s">
        <v>20</v>
      </c>
      <c r="B2133" s="21" t="s">
        <v>83</v>
      </c>
      <c r="C2133" s="21" t="s">
        <v>684</v>
      </c>
      <c r="D2133" s="21" t="s">
        <v>685</v>
      </c>
      <c r="E2133" s="22">
        <v>45648</v>
      </c>
      <c r="F2133" s="23">
        <v>0.96017253999999996</v>
      </c>
      <c r="G2133" s="23">
        <v>0</v>
      </c>
      <c r="H2133" s="24">
        <v>15166.990176107473</v>
      </c>
      <c r="I2133" s="24">
        <v>19555</v>
      </c>
      <c r="J2133" s="25">
        <v>0</v>
      </c>
      <c r="K2133" s="25">
        <v>0.3</v>
      </c>
      <c r="L2133" s="21" t="s">
        <v>6</v>
      </c>
      <c r="M2133" s="21" t="s">
        <v>6</v>
      </c>
      <c r="N2133" s="21">
        <v>0</v>
      </c>
      <c r="O2133" s="21">
        <v>0</v>
      </c>
      <c r="P2133" s="21" t="s">
        <v>6</v>
      </c>
    </row>
    <row r="2134" spans="1:16" x14ac:dyDescent="0.35">
      <c r="A2134" s="21" t="s">
        <v>20</v>
      </c>
      <c r="B2134" s="21" t="s">
        <v>84</v>
      </c>
      <c r="C2134" s="21" t="s">
        <v>684</v>
      </c>
      <c r="D2134" s="21" t="s">
        <v>685</v>
      </c>
      <c r="E2134" s="22">
        <v>45648</v>
      </c>
      <c r="F2134" s="23">
        <v>1.1663818105499999</v>
      </c>
      <c r="G2134" s="23">
        <v>0</v>
      </c>
      <c r="H2134" s="24">
        <v>14904.763604935182</v>
      </c>
      <c r="I2134" s="24">
        <v>19555</v>
      </c>
      <c r="J2134" s="25">
        <v>0</v>
      </c>
      <c r="K2134" s="25">
        <v>0.3</v>
      </c>
      <c r="L2134" s="21" t="s">
        <v>6</v>
      </c>
      <c r="M2134" s="21" t="s">
        <v>6</v>
      </c>
      <c r="N2134" s="21">
        <v>0</v>
      </c>
      <c r="O2134" s="21">
        <v>0</v>
      </c>
      <c r="P2134" s="21" t="s">
        <v>6</v>
      </c>
    </row>
    <row r="2135" spans="1:16" x14ac:dyDescent="0.35">
      <c r="A2135" s="21" t="s">
        <v>20</v>
      </c>
      <c r="B2135" s="21" t="s">
        <v>0</v>
      </c>
      <c r="C2135" s="21" t="s">
        <v>684</v>
      </c>
      <c r="D2135" s="21" t="s">
        <v>685</v>
      </c>
      <c r="E2135" s="22">
        <v>45648</v>
      </c>
      <c r="F2135" s="23">
        <v>0.24299999999999999</v>
      </c>
      <c r="G2135" s="23">
        <v>1.2385803333333336E-2</v>
      </c>
      <c r="H2135" s="24">
        <v>15375.800134562709</v>
      </c>
      <c r="I2135" s="24">
        <v>19555</v>
      </c>
      <c r="J2135" s="25">
        <v>0</v>
      </c>
      <c r="K2135" s="25">
        <v>0.3</v>
      </c>
      <c r="L2135" s="21" t="s">
        <v>6</v>
      </c>
      <c r="M2135" s="21" t="s">
        <v>6</v>
      </c>
      <c r="N2135" s="21">
        <v>0</v>
      </c>
      <c r="O2135" s="21">
        <v>0</v>
      </c>
      <c r="P2135" s="21" t="s">
        <v>6</v>
      </c>
    </row>
    <row r="2136" spans="1:16" x14ac:dyDescent="0.35">
      <c r="A2136" s="21" t="s">
        <v>20</v>
      </c>
      <c r="B2136" s="21" t="s">
        <v>1</v>
      </c>
      <c r="C2136" s="21" t="s">
        <v>684</v>
      </c>
      <c r="D2136" s="21" t="s">
        <v>685</v>
      </c>
      <c r="E2136" s="22">
        <v>45648</v>
      </c>
      <c r="F2136" s="23">
        <v>0</v>
      </c>
      <c r="G2136" s="23">
        <v>0.14862964000000001</v>
      </c>
      <c r="H2136" s="24">
        <v>15297.75415117267</v>
      </c>
      <c r="I2136" s="24">
        <v>19555</v>
      </c>
      <c r="J2136" s="25">
        <v>0</v>
      </c>
      <c r="K2136" s="25">
        <v>0.3</v>
      </c>
      <c r="L2136" s="21" t="s">
        <v>6</v>
      </c>
      <c r="M2136" s="21" t="s">
        <v>6</v>
      </c>
      <c r="N2136" s="21">
        <v>0</v>
      </c>
      <c r="O2136" s="21">
        <v>0</v>
      </c>
      <c r="P2136" s="21" t="s">
        <v>6</v>
      </c>
    </row>
    <row r="2137" spans="1:16" x14ac:dyDescent="0.35">
      <c r="A2137" s="21" t="s">
        <v>20</v>
      </c>
      <c r="B2137" s="21" t="s">
        <v>78</v>
      </c>
      <c r="C2137" s="21" t="s">
        <v>686</v>
      </c>
      <c r="D2137" s="21" t="s">
        <v>687</v>
      </c>
      <c r="E2137" s="22">
        <v>45648</v>
      </c>
      <c r="F2137" s="23">
        <v>4.4930626687999999E-2</v>
      </c>
      <c r="G2137" s="23">
        <v>0</v>
      </c>
      <c r="H2137" s="24">
        <v>674.35971457310268</v>
      </c>
      <c r="I2137" s="24">
        <v>725</v>
      </c>
      <c r="J2137" s="25">
        <v>0</v>
      </c>
      <c r="K2137" s="25">
        <v>1.6</v>
      </c>
      <c r="L2137" s="21" t="s">
        <v>6</v>
      </c>
      <c r="M2137" s="21" t="s">
        <v>6</v>
      </c>
      <c r="N2137" s="21">
        <v>0</v>
      </c>
      <c r="O2137" s="21">
        <v>0</v>
      </c>
      <c r="P2137" s="21" t="s">
        <v>6</v>
      </c>
    </row>
    <row r="2138" spans="1:16" x14ac:dyDescent="0.35">
      <c r="A2138" s="21" t="s">
        <v>20</v>
      </c>
      <c r="B2138" s="21" t="s">
        <v>81</v>
      </c>
      <c r="C2138" s="21" t="s">
        <v>686</v>
      </c>
      <c r="D2138" s="21" t="s">
        <v>687</v>
      </c>
      <c r="E2138" s="22">
        <v>45648</v>
      </c>
      <c r="F2138" s="23">
        <v>0.15221689132999999</v>
      </c>
      <c r="G2138" s="23">
        <v>0</v>
      </c>
      <c r="H2138" s="24">
        <v>655.09385512561471</v>
      </c>
      <c r="I2138" s="24">
        <v>725</v>
      </c>
      <c r="J2138" s="25">
        <v>0</v>
      </c>
      <c r="K2138" s="25">
        <v>1.6</v>
      </c>
      <c r="L2138" s="21" t="s">
        <v>6</v>
      </c>
      <c r="M2138" s="21" t="s">
        <v>6</v>
      </c>
      <c r="N2138" s="21">
        <v>0</v>
      </c>
      <c r="O2138" s="21">
        <v>0</v>
      </c>
      <c r="P2138" s="21" t="s">
        <v>6</v>
      </c>
    </row>
    <row r="2139" spans="1:16" x14ac:dyDescent="0.35">
      <c r="A2139" s="21" t="s">
        <v>20</v>
      </c>
      <c r="B2139" s="21" t="s">
        <v>82</v>
      </c>
      <c r="C2139" s="21" t="s">
        <v>686</v>
      </c>
      <c r="D2139" s="21" t="s">
        <v>687</v>
      </c>
      <c r="E2139" s="22">
        <v>45648</v>
      </c>
      <c r="F2139" s="23">
        <v>0.62765552913</v>
      </c>
      <c r="G2139" s="23">
        <v>0</v>
      </c>
      <c r="H2139" s="24">
        <v>646.3711767484067</v>
      </c>
      <c r="I2139" s="24">
        <v>725</v>
      </c>
      <c r="J2139" s="25">
        <v>0</v>
      </c>
      <c r="K2139" s="25">
        <v>1.6</v>
      </c>
      <c r="L2139" s="21" t="s">
        <v>6</v>
      </c>
      <c r="M2139" s="21" t="s">
        <v>6</v>
      </c>
      <c r="N2139" s="21">
        <v>0</v>
      </c>
      <c r="O2139" s="21">
        <v>0</v>
      </c>
      <c r="P2139" s="21" t="s">
        <v>6</v>
      </c>
    </row>
    <row r="2140" spans="1:16" x14ac:dyDescent="0.35">
      <c r="A2140" s="21" t="s">
        <v>20</v>
      </c>
      <c r="B2140" s="21" t="s">
        <v>83</v>
      </c>
      <c r="C2140" s="21" t="s">
        <v>686</v>
      </c>
      <c r="D2140" s="21" t="s">
        <v>687</v>
      </c>
      <c r="E2140" s="22">
        <v>45648</v>
      </c>
      <c r="F2140" s="23">
        <v>8.8054499999999994E-3</v>
      </c>
      <c r="G2140" s="23">
        <v>0</v>
      </c>
      <c r="H2140" s="24">
        <v>648.85523364898665</v>
      </c>
      <c r="I2140" s="24">
        <v>725</v>
      </c>
      <c r="J2140" s="25">
        <v>0</v>
      </c>
      <c r="K2140" s="25">
        <v>1.6</v>
      </c>
      <c r="L2140" s="21" t="s">
        <v>6</v>
      </c>
      <c r="M2140" s="21" t="s">
        <v>6</v>
      </c>
      <c r="N2140" s="21">
        <v>0</v>
      </c>
      <c r="O2140" s="21">
        <v>0</v>
      </c>
      <c r="P2140" s="21" t="s">
        <v>6</v>
      </c>
    </row>
    <row r="2141" spans="1:16" x14ac:dyDescent="0.35">
      <c r="A2141" s="21" t="s">
        <v>20</v>
      </c>
      <c r="B2141" s="21" t="s">
        <v>84</v>
      </c>
      <c r="C2141" s="21" t="s">
        <v>686</v>
      </c>
      <c r="D2141" s="21" t="s">
        <v>687</v>
      </c>
      <c r="E2141" s="22">
        <v>45648</v>
      </c>
      <c r="F2141" s="23">
        <v>4.0395793299999989E-2</v>
      </c>
      <c r="G2141" s="23">
        <v>0</v>
      </c>
      <c r="H2141" s="24">
        <v>674.08417467765469</v>
      </c>
      <c r="I2141" s="24">
        <v>725</v>
      </c>
      <c r="J2141" s="25">
        <v>0</v>
      </c>
      <c r="K2141" s="25">
        <v>1.6</v>
      </c>
      <c r="L2141" s="21" t="s">
        <v>6</v>
      </c>
      <c r="M2141" s="21" t="s">
        <v>6</v>
      </c>
      <c r="N2141" s="21">
        <v>0</v>
      </c>
      <c r="O2141" s="21">
        <v>0</v>
      </c>
      <c r="P2141" s="21" t="s">
        <v>6</v>
      </c>
    </row>
    <row r="2142" spans="1:16" x14ac:dyDescent="0.35">
      <c r="A2142" s="21" t="s">
        <v>20</v>
      </c>
      <c r="B2142" s="21" t="s">
        <v>0</v>
      </c>
      <c r="C2142" s="21" t="s">
        <v>686</v>
      </c>
      <c r="D2142" s="21" t="s">
        <v>687</v>
      </c>
      <c r="E2142" s="22">
        <v>45648</v>
      </c>
      <c r="F2142" s="23">
        <v>0.17399999999999999</v>
      </c>
      <c r="G2142" s="23">
        <v>0</v>
      </c>
      <c r="H2142" s="24">
        <v>716.21073603330365</v>
      </c>
      <c r="I2142" s="24">
        <v>725</v>
      </c>
      <c r="J2142" s="25">
        <v>0</v>
      </c>
      <c r="K2142" s="25">
        <v>1.6</v>
      </c>
      <c r="L2142" s="21" t="s">
        <v>6</v>
      </c>
      <c r="M2142" s="21" t="s">
        <v>6</v>
      </c>
      <c r="N2142" s="21">
        <v>0</v>
      </c>
      <c r="O2142" s="21">
        <v>0</v>
      </c>
      <c r="P2142" s="21" t="s">
        <v>6</v>
      </c>
    </row>
    <row r="2143" spans="1:16" x14ac:dyDescent="0.35">
      <c r="A2143" s="21" t="s">
        <v>20</v>
      </c>
      <c r="B2143" s="21" t="s">
        <v>1</v>
      </c>
      <c r="C2143" s="21" t="s">
        <v>686</v>
      </c>
      <c r="D2143" s="21" t="s">
        <v>687</v>
      </c>
      <c r="E2143" s="22">
        <v>45648</v>
      </c>
      <c r="F2143" s="23">
        <v>0</v>
      </c>
      <c r="G2143" s="23">
        <v>1.504E-2</v>
      </c>
      <c r="H2143" s="24">
        <v>652.73836766287729</v>
      </c>
      <c r="I2143" s="24">
        <v>725</v>
      </c>
      <c r="J2143" s="25">
        <v>0</v>
      </c>
      <c r="K2143" s="25">
        <v>1.6</v>
      </c>
      <c r="L2143" s="21" t="s">
        <v>6</v>
      </c>
      <c r="M2143" s="21" t="s">
        <v>6</v>
      </c>
      <c r="N2143" s="21">
        <v>0</v>
      </c>
      <c r="O2143" s="21">
        <v>0</v>
      </c>
      <c r="P2143" s="21" t="s">
        <v>6</v>
      </c>
    </row>
    <row r="2144" spans="1:16" x14ac:dyDescent="0.35">
      <c r="A2144" s="21" t="s">
        <v>20</v>
      </c>
      <c r="B2144" s="21" t="s">
        <v>78</v>
      </c>
      <c r="C2144" s="21" t="s">
        <v>688</v>
      </c>
      <c r="D2144" s="21" t="s">
        <v>689</v>
      </c>
      <c r="E2144" s="22">
        <v>45648</v>
      </c>
      <c r="F2144" s="23">
        <v>8.358369919999999E-3</v>
      </c>
      <c r="G2144" s="23">
        <v>0</v>
      </c>
      <c r="H2144" s="24">
        <v>256.80264992738842</v>
      </c>
      <c r="I2144" s="24">
        <v>283</v>
      </c>
      <c r="J2144" s="25">
        <v>0</v>
      </c>
      <c r="K2144" s="25">
        <v>0.3</v>
      </c>
      <c r="L2144" s="21" t="s">
        <v>6</v>
      </c>
      <c r="M2144" s="21" t="s">
        <v>6</v>
      </c>
      <c r="N2144" s="21">
        <v>0</v>
      </c>
      <c r="O2144" s="21">
        <v>0</v>
      </c>
      <c r="P2144" s="21" t="s">
        <v>6</v>
      </c>
    </row>
    <row r="2145" spans="1:16" x14ac:dyDescent="0.35">
      <c r="A2145" s="21" t="s">
        <v>20</v>
      </c>
      <c r="B2145" s="21" t="s">
        <v>81</v>
      </c>
      <c r="C2145" s="21" t="s">
        <v>688</v>
      </c>
      <c r="D2145" s="21" t="s">
        <v>689</v>
      </c>
      <c r="E2145" s="22">
        <v>45648</v>
      </c>
      <c r="F2145" s="23">
        <v>2.6749784529999997E-2</v>
      </c>
      <c r="G2145" s="23">
        <v>0</v>
      </c>
      <c r="H2145" s="24">
        <v>256.78061605232432</v>
      </c>
      <c r="I2145" s="24">
        <v>283</v>
      </c>
      <c r="J2145" s="25">
        <v>0</v>
      </c>
      <c r="K2145" s="25">
        <v>0.3</v>
      </c>
      <c r="L2145" s="21" t="s">
        <v>6</v>
      </c>
      <c r="M2145" s="21" t="s">
        <v>6</v>
      </c>
      <c r="N2145" s="21">
        <v>0</v>
      </c>
      <c r="O2145" s="21">
        <v>0</v>
      </c>
      <c r="P2145" s="21" t="s">
        <v>6</v>
      </c>
    </row>
    <row r="2146" spans="1:16" x14ac:dyDescent="0.35">
      <c r="A2146" s="21" t="s">
        <v>20</v>
      </c>
      <c r="B2146" s="21" t="s">
        <v>82</v>
      </c>
      <c r="C2146" s="21" t="s">
        <v>688</v>
      </c>
      <c r="D2146" s="21" t="s">
        <v>689</v>
      </c>
      <c r="E2146" s="22">
        <v>45648</v>
      </c>
      <c r="F2146" s="23">
        <v>0.11953631387000001</v>
      </c>
      <c r="G2146" s="23">
        <v>0</v>
      </c>
      <c r="H2146" s="24">
        <v>235.96077279115005</v>
      </c>
      <c r="I2146" s="24">
        <v>283</v>
      </c>
      <c r="J2146" s="25">
        <v>0</v>
      </c>
      <c r="K2146" s="25">
        <v>0.3</v>
      </c>
      <c r="L2146" s="21" t="s">
        <v>6</v>
      </c>
      <c r="M2146" s="21" t="s">
        <v>6</v>
      </c>
      <c r="N2146" s="21">
        <v>0</v>
      </c>
      <c r="O2146" s="21">
        <v>0</v>
      </c>
      <c r="P2146" s="21" t="s">
        <v>6</v>
      </c>
    </row>
    <row r="2147" spans="1:16" x14ac:dyDescent="0.35">
      <c r="A2147" s="21" t="s">
        <v>20</v>
      </c>
      <c r="B2147" s="21" t="s">
        <v>83</v>
      </c>
      <c r="C2147" s="21" t="s">
        <v>688</v>
      </c>
      <c r="D2147" s="21" t="s">
        <v>689</v>
      </c>
      <c r="E2147" s="22">
        <v>45648</v>
      </c>
      <c r="F2147" s="23">
        <v>1.595792E-2</v>
      </c>
      <c r="G2147" s="23">
        <v>0</v>
      </c>
      <c r="H2147" s="24">
        <v>236.86758919479388</v>
      </c>
      <c r="I2147" s="24">
        <v>283</v>
      </c>
      <c r="J2147" s="25">
        <v>0</v>
      </c>
      <c r="K2147" s="25">
        <v>0.3</v>
      </c>
      <c r="L2147" s="21" t="s">
        <v>6</v>
      </c>
      <c r="M2147" s="21" t="s">
        <v>6</v>
      </c>
      <c r="N2147" s="21">
        <v>0</v>
      </c>
      <c r="O2147" s="21">
        <v>0</v>
      </c>
      <c r="P2147" s="21" t="s">
        <v>6</v>
      </c>
    </row>
    <row r="2148" spans="1:16" x14ac:dyDescent="0.35">
      <c r="A2148" s="21" t="s">
        <v>20</v>
      </c>
      <c r="B2148" s="21" t="s">
        <v>84</v>
      </c>
      <c r="C2148" s="21" t="s">
        <v>688</v>
      </c>
      <c r="D2148" s="21" t="s">
        <v>689</v>
      </c>
      <c r="E2148" s="22">
        <v>45648</v>
      </c>
      <c r="F2148" s="23">
        <v>1.2051077672499999</v>
      </c>
      <c r="G2148" s="23">
        <v>0</v>
      </c>
      <c r="H2148" s="24">
        <v>236.77554785786458</v>
      </c>
      <c r="I2148" s="24">
        <v>283</v>
      </c>
      <c r="J2148" s="25">
        <v>0</v>
      </c>
      <c r="K2148" s="25">
        <v>0.3</v>
      </c>
      <c r="L2148" s="21" t="s">
        <v>6</v>
      </c>
      <c r="M2148" s="21" t="s">
        <v>6</v>
      </c>
      <c r="N2148" s="21">
        <v>0</v>
      </c>
      <c r="O2148" s="21">
        <v>0</v>
      </c>
      <c r="P2148" s="21" t="s">
        <v>6</v>
      </c>
    </row>
    <row r="2149" spans="1:16" x14ac:dyDescent="0.35">
      <c r="A2149" s="21" t="s">
        <v>20</v>
      </c>
      <c r="B2149" s="21" t="s">
        <v>0</v>
      </c>
      <c r="C2149" s="21" t="s">
        <v>688</v>
      </c>
      <c r="D2149" s="21" t="s">
        <v>689</v>
      </c>
      <c r="E2149" s="22">
        <v>45648</v>
      </c>
      <c r="F2149" s="23">
        <v>1.736</v>
      </c>
      <c r="G2149" s="23">
        <v>0</v>
      </c>
      <c r="H2149" s="24">
        <v>261.87402924888482</v>
      </c>
      <c r="I2149" s="24">
        <v>283</v>
      </c>
      <c r="J2149" s="25">
        <v>0</v>
      </c>
      <c r="K2149" s="25">
        <v>0.3</v>
      </c>
      <c r="L2149" s="21" t="s">
        <v>6</v>
      </c>
      <c r="M2149" s="21" t="s">
        <v>6</v>
      </c>
      <c r="N2149" s="21">
        <v>0</v>
      </c>
      <c r="O2149" s="21">
        <v>0</v>
      </c>
      <c r="P2149" s="21" t="s">
        <v>6</v>
      </c>
    </row>
    <row r="2150" spans="1:16" x14ac:dyDescent="0.35">
      <c r="A2150" s="21" t="s">
        <v>20</v>
      </c>
      <c r="B2150" s="21" t="s">
        <v>1</v>
      </c>
      <c r="C2150" s="21" t="s">
        <v>688</v>
      </c>
      <c r="D2150" s="21" t="s">
        <v>689</v>
      </c>
      <c r="E2150" s="22">
        <v>45648</v>
      </c>
      <c r="F2150" s="23">
        <v>0.50900000000000001</v>
      </c>
      <c r="G2150" s="23">
        <v>1.4817E-2</v>
      </c>
      <c r="H2150" s="24">
        <v>243.08771259230141</v>
      </c>
      <c r="I2150" s="24">
        <v>283</v>
      </c>
      <c r="J2150" s="25">
        <v>0</v>
      </c>
      <c r="K2150" s="25">
        <v>0.3</v>
      </c>
      <c r="L2150" s="21" t="s">
        <v>6</v>
      </c>
      <c r="M2150" s="21" t="s">
        <v>6</v>
      </c>
      <c r="N2150" s="21">
        <v>0</v>
      </c>
      <c r="O2150" s="21">
        <v>0</v>
      </c>
      <c r="P2150" s="21" t="s">
        <v>6</v>
      </c>
    </row>
    <row r="2151" spans="1:16" x14ac:dyDescent="0.35">
      <c r="A2151" s="21" t="s">
        <v>20</v>
      </c>
      <c r="B2151" s="21" t="s">
        <v>78</v>
      </c>
      <c r="C2151" s="21" t="s">
        <v>690</v>
      </c>
      <c r="D2151" s="21" t="s">
        <v>691</v>
      </c>
      <c r="E2151" s="22">
        <v>44469</v>
      </c>
      <c r="F2151" s="23">
        <v>2.4983013103999998E-2</v>
      </c>
      <c r="G2151" s="23">
        <v>0</v>
      </c>
      <c r="H2151" s="24">
        <v>10690.200806723446</v>
      </c>
      <c r="I2151" s="24">
        <v>23017</v>
      </c>
      <c r="J2151" s="25">
        <v>2</v>
      </c>
      <c r="K2151" s="25">
        <v>0.3</v>
      </c>
      <c r="L2151" s="21" t="s">
        <v>6</v>
      </c>
      <c r="M2151" s="21" t="s">
        <v>6</v>
      </c>
      <c r="N2151" s="21">
        <v>0</v>
      </c>
      <c r="O2151" s="21">
        <v>0</v>
      </c>
      <c r="P2151" s="21" t="s">
        <v>6</v>
      </c>
    </row>
    <row r="2152" spans="1:16" x14ac:dyDescent="0.35">
      <c r="A2152" s="21" t="s">
        <v>20</v>
      </c>
      <c r="B2152" s="21" t="s">
        <v>81</v>
      </c>
      <c r="C2152" s="21" t="s">
        <v>690</v>
      </c>
      <c r="D2152" s="21" t="s">
        <v>691</v>
      </c>
      <c r="E2152" s="22">
        <v>44469</v>
      </c>
      <c r="F2152" s="23">
        <v>2.03471617265</v>
      </c>
      <c r="G2152" s="23">
        <v>0</v>
      </c>
      <c r="H2152" s="24">
        <v>12953.510927005662</v>
      </c>
      <c r="I2152" s="24">
        <v>23017</v>
      </c>
      <c r="J2152" s="25">
        <v>2</v>
      </c>
      <c r="K2152" s="25">
        <v>0.3</v>
      </c>
      <c r="L2152" s="21" t="s">
        <v>6</v>
      </c>
      <c r="M2152" s="21" t="s">
        <v>6</v>
      </c>
      <c r="N2152" s="21">
        <v>0</v>
      </c>
      <c r="O2152" s="21">
        <v>0</v>
      </c>
      <c r="P2152" s="21" t="s">
        <v>6</v>
      </c>
    </row>
    <row r="2153" spans="1:16" x14ac:dyDescent="0.35">
      <c r="A2153" s="21" t="s">
        <v>20</v>
      </c>
      <c r="B2153" s="21" t="s">
        <v>82</v>
      </c>
      <c r="C2153" s="21" t="s">
        <v>690</v>
      </c>
      <c r="D2153" s="21" t="s">
        <v>691</v>
      </c>
      <c r="E2153" s="22">
        <v>44469</v>
      </c>
      <c r="F2153" s="23">
        <v>2.2210419250799998</v>
      </c>
      <c r="G2153" s="23">
        <v>0</v>
      </c>
      <c r="H2153" s="24">
        <v>12915.813395732226</v>
      </c>
      <c r="I2153" s="24">
        <v>23017</v>
      </c>
      <c r="J2153" s="25">
        <v>2</v>
      </c>
      <c r="K2153" s="25">
        <v>0.3</v>
      </c>
      <c r="L2153" s="21" t="s">
        <v>6</v>
      </c>
      <c r="M2153" s="21" t="s">
        <v>6</v>
      </c>
      <c r="N2153" s="21">
        <v>0</v>
      </c>
      <c r="O2153" s="21">
        <v>0</v>
      </c>
      <c r="P2153" s="21" t="s">
        <v>6</v>
      </c>
    </row>
    <row r="2154" spans="1:16" x14ac:dyDescent="0.35">
      <c r="A2154" s="21" t="s">
        <v>20</v>
      </c>
      <c r="B2154" s="21" t="s">
        <v>83</v>
      </c>
      <c r="C2154" s="21" t="s">
        <v>690</v>
      </c>
      <c r="D2154" s="21" t="s">
        <v>691</v>
      </c>
      <c r="E2154" s="22">
        <v>44469</v>
      </c>
      <c r="F2154" s="23">
        <v>1.9530749999999999E-2</v>
      </c>
      <c r="G2154" s="23">
        <v>1.7362666477337946E-2</v>
      </c>
      <c r="H2154" s="24">
        <v>12941.078815268691</v>
      </c>
      <c r="I2154" s="24">
        <v>23017</v>
      </c>
      <c r="J2154" s="25">
        <v>2</v>
      </c>
      <c r="K2154" s="25">
        <v>0.3</v>
      </c>
      <c r="L2154" s="21" t="s">
        <v>6</v>
      </c>
      <c r="M2154" s="21" t="s">
        <v>6</v>
      </c>
      <c r="N2154" s="21">
        <v>0</v>
      </c>
      <c r="O2154" s="21">
        <v>0</v>
      </c>
      <c r="P2154" s="21" t="s">
        <v>6</v>
      </c>
    </row>
    <row r="2155" spans="1:16" x14ac:dyDescent="0.35">
      <c r="A2155" s="21" t="s">
        <v>20</v>
      </c>
      <c r="B2155" s="21" t="s">
        <v>84</v>
      </c>
      <c r="C2155" s="21" t="s">
        <v>690</v>
      </c>
      <c r="D2155" s="21" t="s">
        <v>691</v>
      </c>
      <c r="E2155" s="22">
        <v>44469</v>
      </c>
      <c r="F2155" s="23">
        <v>7.4448170999999981E-3</v>
      </c>
      <c r="G2155" s="23">
        <v>2.0835199772805534E-2</v>
      </c>
      <c r="H2155" s="24">
        <v>13105.729875015371</v>
      </c>
      <c r="I2155" s="24">
        <v>23017</v>
      </c>
      <c r="J2155" s="25">
        <v>2</v>
      </c>
      <c r="K2155" s="25">
        <v>0.3</v>
      </c>
      <c r="L2155" s="21" t="s">
        <v>6</v>
      </c>
      <c r="M2155" s="21" t="s">
        <v>6</v>
      </c>
      <c r="N2155" s="21">
        <v>0</v>
      </c>
      <c r="O2155" s="21">
        <v>0</v>
      </c>
      <c r="P2155" s="21" t="s">
        <v>6</v>
      </c>
    </row>
    <row r="2156" spans="1:16" x14ac:dyDescent="0.35">
      <c r="A2156" s="21" t="s">
        <v>20</v>
      </c>
      <c r="B2156" s="21" t="s">
        <v>0</v>
      </c>
      <c r="C2156" s="21" t="s">
        <v>690</v>
      </c>
      <c r="D2156" s="21" t="s">
        <v>691</v>
      </c>
      <c r="E2156" s="22">
        <v>44469</v>
      </c>
      <c r="F2156" s="23">
        <v>0.125</v>
      </c>
      <c r="G2156" s="23">
        <v>3.4725333015783533E-3</v>
      </c>
      <c r="H2156" s="24">
        <v>13683.585051963777</v>
      </c>
      <c r="I2156" s="24">
        <v>23017</v>
      </c>
      <c r="J2156" s="25">
        <v>2</v>
      </c>
      <c r="K2156" s="25">
        <v>0.3</v>
      </c>
      <c r="L2156" s="21" t="s">
        <v>6</v>
      </c>
      <c r="M2156" s="21" t="s">
        <v>6</v>
      </c>
      <c r="N2156" s="21">
        <v>0</v>
      </c>
      <c r="O2156" s="21">
        <v>0</v>
      </c>
      <c r="P2156" s="21" t="s">
        <v>6</v>
      </c>
    </row>
    <row r="2157" spans="1:16" x14ac:dyDescent="0.35">
      <c r="A2157" s="21" t="s">
        <v>20</v>
      </c>
      <c r="B2157" s="21" t="s">
        <v>1</v>
      </c>
      <c r="C2157" s="21" t="s">
        <v>690</v>
      </c>
      <c r="D2157" s="21" t="s">
        <v>691</v>
      </c>
      <c r="E2157" s="22">
        <v>44469</v>
      </c>
      <c r="F2157" s="23">
        <v>0</v>
      </c>
      <c r="G2157" s="23">
        <v>2.0835199809470122E-2</v>
      </c>
      <c r="H2157" s="24">
        <v>13179.20203574512</v>
      </c>
      <c r="I2157" s="24">
        <v>23017</v>
      </c>
      <c r="J2157" s="25">
        <v>2</v>
      </c>
      <c r="K2157" s="25">
        <v>0.3</v>
      </c>
      <c r="L2157" s="21" t="s">
        <v>6</v>
      </c>
      <c r="M2157" s="21" t="s">
        <v>6</v>
      </c>
      <c r="N2157" s="21">
        <v>0</v>
      </c>
      <c r="O2157" s="21">
        <v>0</v>
      </c>
      <c r="P2157" s="21" t="s">
        <v>6</v>
      </c>
    </row>
    <row r="2158" spans="1:16" x14ac:dyDescent="0.35">
      <c r="A2158" s="21" t="s">
        <v>20</v>
      </c>
      <c r="B2158" s="21" t="s">
        <v>78</v>
      </c>
      <c r="C2158" s="21" t="s">
        <v>692</v>
      </c>
      <c r="D2158" s="21" t="s">
        <v>693</v>
      </c>
      <c r="E2158" s="22">
        <v>44453</v>
      </c>
      <c r="F2158" s="23">
        <v>0</v>
      </c>
      <c r="G2158" s="23">
        <v>0</v>
      </c>
      <c r="H2158" s="24">
        <v>12748.694535407658</v>
      </c>
      <c r="I2158" s="24">
        <v>14045</v>
      </c>
      <c r="J2158" s="25">
        <v>0</v>
      </c>
      <c r="K2158" s="25">
        <v>2</v>
      </c>
      <c r="L2158" s="21" t="s">
        <v>6</v>
      </c>
      <c r="M2158" s="21" t="s">
        <v>6</v>
      </c>
      <c r="N2158" s="21">
        <v>0</v>
      </c>
      <c r="O2158" s="21">
        <v>0</v>
      </c>
      <c r="P2158" s="21" t="s">
        <v>6</v>
      </c>
    </row>
    <row r="2159" spans="1:16" x14ac:dyDescent="0.35">
      <c r="A2159" s="21" t="s">
        <v>20</v>
      </c>
      <c r="B2159" s="21" t="s">
        <v>81</v>
      </c>
      <c r="C2159" s="21" t="s">
        <v>692</v>
      </c>
      <c r="D2159" s="21" t="s">
        <v>693</v>
      </c>
      <c r="E2159" s="22">
        <v>44453</v>
      </c>
      <c r="F2159" s="23">
        <v>0.70859243686000006</v>
      </c>
      <c r="G2159" s="23">
        <v>4.53E-2</v>
      </c>
      <c r="H2159" s="24">
        <v>12834.71176741524</v>
      </c>
      <c r="I2159" s="24">
        <v>14045</v>
      </c>
      <c r="J2159" s="25">
        <v>0</v>
      </c>
      <c r="K2159" s="25">
        <v>2</v>
      </c>
      <c r="L2159" s="21" t="s">
        <v>6</v>
      </c>
      <c r="M2159" s="21" t="s">
        <v>6</v>
      </c>
      <c r="N2159" s="21">
        <v>0</v>
      </c>
      <c r="O2159" s="21">
        <v>0</v>
      </c>
      <c r="P2159" s="21" t="s">
        <v>6</v>
      </c>
    </row>
    <row r="2160" spans="1:16" x14ac:dyDescent="0.35">
      <c r="A2160" s="21" t="s">
        <v>20</v>
      </c>
      <c r="B2160" s="21" t="s">
        <v>82</v>
      </c>
      <c r="C2160" s="21" t="s">
        <v>692</v>
      </c>
      <c r="D2160" s="21" t="s">
        <v>693</v>
      </c>
      <c r="E2160" s="22">
        <v>44453</v>
      </c>
      <c r="F2160" s="23">
        <v>0.14519879684999998</v>
      </c>
      <c r="G2160" s="23">
        <v>9.06E-2</v>
      </c>
      <c r="H2160" s="24">
        <v>13050.133326106265</v>
      </c>
      <c r="I2160" s="24">
        <v>14045</v>
      </c>
      <c r="J2160" s="25">
        <v>0</v>
      </c>
      <c r="K2160" s="25">
        <v>2</v>
      </c>
      <c r="L2160" s="21" t="s">
        <v>6</v>
      </c>
      <c r="M2160" s="21" t="s">
        <v>6</v>
      </c>
      <c r="N2160" s="21">
        <v>0</v>
      </c>
      <c r="O2160" s="21">
        <v>0</v>
      </c>
      <c r="P2160" s="21" t="s">
        <v>6</v>
      </c>
    </row>
    <row r="2161" spans="1:16" x14ac:dyDescent="0.35">
      <c r="A2161" s="21" t="s">
        <v>20</v>
      </c>
      <c r="B2161" s="21" t="s">
        <v>83</v>
      </c>
      <c r="C2161" s="21" t="s">
        <v>692</v>
      </c>
      <c r="D2161" s="21" t="s">
        <v>693</v>
      </c>
      <c r="E2161" s="22">
        <v>44453</v>
      </c>
      <c r="F2161" s="23">
        <v>-2.2182230000000001E-2</v>
      </c>
      <c r="G2161" s="23">
        <v>9.06E-2</v>
      </c>
      <c r="H2161" s="24">
        <v>13136.138306521219</v>
      </c>
      <c r="I2161" s="24">
        <v>14045</v>
      </c>
      <c r="J2161" s="25">
        <v>0</v>
      </c>
      <c r="K2161" s="25">
        <v>2</v>
      </c>
      <c r="L2161" s="21" t="s">
        <v>6</v>
      </c>
      <c r="M2161" s="21" t="s">
        <v>6</v>
      </c>
      <c r="N2161" s="21">
        <v>0</v>
      </c>
      <c r="O2161" s="21">
        <v>0</v>
      </c>
      <c r="P2161" s="21" t="s">
        <v>6</v>
      </c>
    </row>
    <row r="2162" spans="1:16" x14ac:dyDescent="0.35">
      <c r="A2162" s="21" t="s">
        <v>20</v>
      </c>
      <c r="B2162" s="21" t="s">
        <v>84</v>
      </c>
      <c r="C2162" s="21" t="s">
        <v>692</v>
      </c>
      <c r="D2162" s="21" t="s">
        <v>693</v>
      </c>
      <c r="E2162" s="22">
        <v>44453</v>
      </c>
      <c r="F2162" s="23">
        <v>-2.2347E-6</v>
      </c>
      <c r="G2162" s="23">
        <v>9.06E-2</v>
      </c>
      <c r="H2162" s="24">
        <v>12880.957203778644</v>
      </c>
      <c r="I2162" s="24">
        <v>14045</v>
      </c>
      <c r="J2162" s="25">
        <v>0</v>
      </c>
      <c r="K2162" s="25">
        <v>2</v>
      </c>
      <c r="L2162" s="21" t="s">
        <v>6</v>
      </c>
      <c r="M2162" s="21" t="s">
        <v>6</v>
      </c>
      <c r="N2162" s="21">
        <v>0</v>
      </c>
      <c r="O2162" s="21">
        <v>0</v>
      </c>
      <c r="P2162" s="21" t="s">
        <v>6</v>
      </c>
    </row>
    <row r="2163" spans="1:16" x14ac:dyDescent="0.35">
      <c r="A2163" s="21" t="s">
        <v>20</v>
      </c>
      <c r="B2163" s="21" t="s">
        <v>0</v>
      </c>
      <c r="C2163" s="21" t="s">
        <v>692</v>
      </c>
      <c r="D2163" s="21" t="s">
        <v>693</v>
      </c>
      <c r="E2163" s="22">
        <v>44453</v>
      </c>
      <c r="F2163" s="23">
        <v>0</v>
      </c>
      <c r="G2163" s="23">
        <v>9.06E-2</v>
      </c>
      <c r="H2163" s="24">
        <v>12456.98148818697</v>
      </c>
      <c r="I2163" s="24">
        <v>14045</v>
      </c>
      <c r="J2163" s="25">
        <v>0</v>
      </c>
      <c r="K2163" s="25">
        <v>2</v>
      </c>
      <c r="L2163" s="21" t="s">
        <v>6</v>
      </c>
      <c r="M2163" s="21" t="s">
        <v>6</v>
      </c>
      <c r="N2163" s="21">
        <v>0</v>
      </c>
      <c r="O2163" s="21">
        <v>0</v>
      </c>
      <c r="P2163" s="21" t="s">
        <v>6</v>
      </c>
    </row>
    <row r="2164" spans="1:16" x14ac:dyDescent="0.35">
      <c r="A2164" s="21" t="s">
        <v>20</v>
      </c>
      <c r="B2164" s="21" t="s">
        <v>1</v>
      </c>
      <c r="C2164" s="21" t="s">
        <v>692</v>
      </c>
      <c r="D2164" s="21" t="s">
        <v>693</v>
      </c>
      <c r="E2164" s="22">
        <v>44453</v>
      </c>
      <c r="F2164" s="23">
        <v>0</v>
      </c>
      <c r="G2164" s="23">
        <v>9.0600000000000014E-2</v>
      </c>
      <c r="H2164" s="24">
        <v>13546.941596764273</v>
      </c>
      <c r="I2164" s="24">
        <v>14045</v>
      </c>
      <c r="J2164" s="25">
        <v>0</v>
      </c>
      <c r="K2164" s="25">
        <v>2</v>
      </c>
      <c r="L2164" s="21" t="s">
        <v>6</v>
      </c>
      <c r="M2164" s="21" t="s">
        <v>6</v>
      </c>
      <c r="N2164" s="21">
        <v>0</v>
      </c>
      <c r="O2164" s="21">
        <v>0</v>
      </c>
      <c r="P2164" s="21" t="s">
        <v>6</v>
      </c>
    </row>
    <row r="2165" spans="1:16" x14ac:dyDescent="0.35">
      <c r="A2165" s="21" t="s">
        <v>20</v>
      </c>
      <c r="B2165" s="21" t="s">
        <v>78</v>
      </c>
      <c r="C2165" s="21" t="s">
        <v>694</v>
      </c>
      <c r="D2165" s="21" t="s">
        <v>695</v>
      </c>
      <c r="E2165" s="22">
        <v>45648</v>
      </c>
      <c r="F2165" s="23">
        <v>9.2663519999999994E-4</v>
      </c>
      <c r="G2165" s="23">
        <v>0</v>
      </c>
      <c r="H2165" s="24">
        <v>3618.4908822445791</v>
      </c>
      <c r="I2165" s="24">
        <v>4879</v>
      </c>
      <c r="J2165" s="25">
        <v>0</v>
      </c>
      <c r="K2165" s="25">
        <v>0.25</v>
      </c>
      <c r="L2165" s="21" t="s">
        <v>6</v>
      </c>
      <c r="M2165" s="21" t="s">
        <v>6</v>
      </c>
      <c r="N2165" s="21">
        <v>0</v>
      </c>
      <c r="O2165" s="21">
        <v>0</v>
      </c>
      <c r="P2165" s="21" t="s">
        <v>6</v>
      </c>
    </row>
    <row r="2166" spans="1:16" x14ac:dyDescent="0.35">
      <c r="A2166" s="21" t="s">
        <v>20</v>
      </c>
      <c r="B2166" s="21" t="s">
        <v>81</v>
      </c>
      <c r="C2166" s="21" t="s">
        <v>694</v>
      </c>
      <c r="D2166" s="21" t="s">
        <v>695</v>
      </c>
      <c r="E2166" s="22">
        <v>45648</v>
      </c>
      <c r="F2166" s="23">
        <v>4.4793741999999998E-2</v>
      </c>
      <c r="G2166" s="23">
        <v>0</v>
      </c>
      <c r="H2166" s="24">
        <v>3639.4103062534145</v>
      </c>
      <c r="I2166" s="24">
        <v>4879</v>
      </c>
      <c r="J2166" s="25">
        <v>0</v>
      </c>
      <c r="K2166" s="25">
        <v>0.25</v>
      </c>
      <c r="L2166" s="21" t="s">
        <v>6</v>
      </c>
      <c r="M2166" s="21" t="s">
        <v>6</v>
      </c>
      <c r="N2166" s="21">
        <v>0</v>
      </c>
      <c r="O2166" s="21">
        <v>0</v>
      </c>
      <c r="P2166" s="21" t="s">
        <v>6</v>
      </c>
    </row>
    <row r="2167" spans="1:16" x14ac:dyDescent="0.35">
      <c r="A2167" s="21" t="s">
        <v>20</v>
      </c>
      <c r="B2167" s="21" t="s">
        <v>82</v>
      </c>
      <c r="C2167" s="21" t="s">
        <v>694</v>
      </c>
      <c r="D2167" s="21" t="s">
        <v>695</v>
      </c>
      <c r="E2167" s="22">
        <v>45648</v>
      </c>
      <c r="F2167" s="23">
        <v>8.8434580719999989E-2</v>
      </c>
      <c r="G2167" s="23">
        <v>0</v>
      </c>
      <c r="H2167" s="24">
        <v>3627.1405971357553</v>
      </c>
      <c r="I2167" s="24">
        <v>4879</v>
      </c>
      <c r="J2167" s="25">
        <v>0</v>
      </c>
      <c r="K2167" s="25">
        <v>0.25</v>
      </c>
      <c r="L2167" s="21" t="s">
        <v>6</v>
      </c>
      <c r="M2167" s="21" t="s">
        <v>6</v>
      </c>
      <c r="N2167" s="21">
        <v>0</v>
      </c>
      <c r="O2167" s="21">
        <v>0</v>
      </c>
      <c r="P2167" s="21" t="s">
        <v>6</v>
      </c>
    </row>
    <row r="2168" spans="1:16" x14ac:dyDescent="0.35">
      <c r="A2168" s="21" t="s">
        <v>20</v>
      </c>
      <c r="B2168" s="21" t="s">
        <v>83</v>
      </c>
      <c r="C2168" s="21" t="s">
        <v>694</v>
      </c>
      <c r="D2168" s="21" t="s">
        <v>695</v>
      </c>
      <c r="E2168" s="22">
        <v>45648</v>
      </c>
      <c r="F2168" s="23">
        <v>6.5915699999999997E-3</v>
      </c>
      <c r="G2168" s="23">
        <v>0</v>
      </c>
      <c r="H2168" s="24">
        <v>3650.1902847710544</v>
      </c>
      <c r="I2168" s="24">
        <v>4879</v>
      </c>
      <c r="J2168" s="25">
        <v>0</v>
      </c>
      <c r="K2168" s="25">
        <v>0.25</v>
      </c>
      <c r="L2168" s="21" t="s">
        <v>6</v>
      </c>
      <c r="M2168" s="21" t="s">
        <v>6</v>
      </c>
      <c r="N2168" s="21">
        <v>0</v>
      </c>
      <c r="O2168" s="21">
        <v>0</v>
      </c>
      <c r="P2168" s="21" t="s">
        <v>6</v>
      </c>
    </row>
    <row r="2169" spans="1:16" x14ac:dyDescent="0.35">
      <c r="A2169" s="21" t="s">
        <v>20</v>
      </c>
      <c r="B2169" s="21" t="s">
        <v>84</v>
      </c>
      <c r="C2169" s="21" t="s">
        <v>694</v>
      </c>
      <c r="D2169" s="21" t="s">
        <v>695</v>
      </c>
      <c r="E2169" s="22">
        <v>45648</v>
      </c>
      <c r="F2169" s="23">
        <v>0.81816087679999994</v>
      </c>
      <c r="G2169" s="23">
        <v>0</v>
      </c>
      <c r="H2169" s="24">
        <v>3494.631276011884</v>
      </c>
      <c r="I2169" s="24">
        <v>4879</v>
      </c>
      <c r="J2169" s="25">
        <v>0</v>
      </c>
      <c r="K2169" s="25">
        <v>0.25</v>
      </c>
      <c r="L2169" s="21" t="s">
        <v>6</v>
      </c>
      <c r="M2169" s="21" t="s">
        <v>6</v>
      </c>
      <c r="N2169" s="21">
        <v>0</v>
      </c>
      <c r="O2169" s="21">
        <v>0</v>
      </c>
      <c r="P2169" s="21" t="s">
        <v>6</v>
      </c>
    </row>
    <row r="2170" spans="1:16" x14ac:dyDescent="0.35">
      <c r="A2170" s="21" t="s">
        <v>20</v>
      </c>
      <c r="B2170" s="21" t="s">
        <v>0</v>
      </c>
      <c r="C2170" s="21" t="s">
        <v>694</v>
      </c>
      <c r="D2170" s="21" t="s">
        <v>695</v>
      </c>
      <c r="E2170" s="22">
        <v>45648</v>
      </c>
      <c r="F2170" s="23">
        <v>1.9830000000000001</v>
      </c>
      <c r="G2170" s="23">
        <v>9.1578333333333338E-3</v>
      </c>
      <c r="H2170" s="24">
        <v>3932.4368206277595</v>
      </c>
      <c r="I2170" s="24">
        <v>4879</v>
      </c>
      <c r="J2170" s="25">
        <v>0</v>
      </c>
      <c r="K2170" s="25">
        <v>0.25</v>
      </c>
      <c r="L2170" s="21" t="s">
        <v>6</v>
      </c>
      <c r="M2170" s="21" t="s">
        <v>6</v>
      </c>
      <c r="N2170" s="21">
        <v>0</v>
      </c>
      <c r="O2170" s="21">
        <v>0</v>
      </c>
      <c r="P2170" s="21" t="s">
        <v>6</v>
      </c>
    </row>
    <row r="2171" spans="1:16" x14ac:dyDescent="0.35">
      <c r="A2171" s="21" t="s">
        <v>20</v>
      </c>
      <c r="B2171" s="21" t="s">
        <v>1</v>
      </c>
      <c r="C2171" s="21" t="s">
        <v>694</v>
      </c>
      <c r="D2171" s="21" t="s">
        <v>695</v>
      </c>
      <c r="E2171" s="22">
        <v>45648</v>
      </c>
      <c r="F2171" s="23">
        <v>0</v>
      </c>
      <c r="G2171" s="23">
        <v>5.4947000000000003E-2</v>
      </c>
      <c r="H2171" s="24">
        <v>3718.1008744809346</v>
      </c>
      <c r="I2171" s="24">
        <v>4879</v>
      </c>
      <c r="J2171" s="25">
        <v>0</v>
      </c>
      <c r="K2171" s="25">
        <v>0.25</v>
      </c>
      <c r="L2171" s="21" t="s">
        <v>6</v>
      </c>
      <c r="M2171" s="21" t="s">
        <v>6</v>
      </c>
      <c r="N2171" s="21">
        <v>0</v>
      </c>
      <c r="O2171" s="21">
        <v>0</v>
      </c>
      <c r="P2171" s="21" t="s">
        <v>6</v>
      </c>
    </row>
    <row r="2172" spans="1:16" x14ac:dyDescent="0.35">
      <c r="A2172" s="21" t="s">
        <v>20</v>
      </c>
      <c r="B2172" s="21" t="s">
        <v>78</v>
      </c>
      <c r="C2172" s="21" t="s">
        <v>696</v>
      </c>
      <c r="D2172" s="21" t="s">
        <v>697</v>
      </c>
      <c r="E2172" s="22">
        <v>45648</v>
      </c>
      <c r="F2172" s="23">
        <v>3.3579875999999995E-2</v>
      </c>
      <c r="G2172" s="23">
        <v>0</v>
      </c>
      <c r="H2172" s="24">
        <v>791.63966493364217</v>
      </c>
      <c r="I2172" s="24">
        <v>1156</v>
      </c>
      <c r="J2172" s="25">
        <v>0</v>
      </c>
      <c r="K2172" s="25">
        <v>0.8</v>
      </c>
      <c r="L2172" s="21" t="s">
        <v>6</v>
      </c>
      <c r="M2172" s="21" t="s">
        <v>6</v>
      </c>
      <c r="N2172" s="21">
        <v>3.6</v>
      </c>
      <c r="O2172" s="21">
        <v>726.29558011049721</v>
      </c>
      <c r="P2172" s="21" t="s">
        <v>7</v>
      </c>
    </row>
    <row r="2173" spans="1:16" x14ac:dyDescent="0.35">
      <c r="A2173" s="21" t="s">
        <v>20</v>
      </c>
      <c r="B2173" s="21" t="s">
        <v>81</v>
      </c>
      <c r="C2173" s="21" t="s">
        <v>696</v>
      </c>
      <c r="D2173" s="21" t="s">
        <v>697</v>
      </c>
      <c r="E2173" s="22">
        <v>45648</v>
      </c>
      <c r="F2173" s="23">
        <v>8.2124208249999997E-2</v>
      </c>
      <c r="G2173" s="23">
        <v>0</v>
      </c>
      <c r="H2173" s="24">
        <v>798.648372761166</v>
      </c>
      <c r="I2173" s="24">
        <v>1156</v>
      </c>
      <c r="J2173" s="25">
        <v>0</v>
      </c>
      <c r="K2173" s="25">
        <v>0.8</v>
      </c>
      <c r="L2173" s="21" t="s">
        <v>6</v>
      </c>
      <c r="M2173" s="21" t="s">
        <v>6</v>
      </c>
      <c r="N2173" s="21">
        <v>3.6</v>
      </c>
      <c r="O2173" s="21">
        <v>726.29558011049721</v>
      </c>
      <c r="P2173" s="21" t="s">
        <v>7</v>
      </c>
    </row>
    <row r="2174" spans="1:16" x14ac:dyDescent="0.35">
      <c r="A2174" s="21" t="s">
        <v>20</v>
      </c>
      <c r="B2174" s="21" t="s">
        <v>82</v>
      </c>
      <c r="C2174" s="21" t="s">
        <v>696</v>
      </c>
      <c r="D2174" s="21" t="s">
        <v>697</v>
      </c>
      <c r="E2174" s="22">
        <v>45648</v>
      </c>
      <c r="F2174" s="23">
        <v>0.13035692058999998</v>
      </c>
      <c r="G2174" s="23">
        <v>0</v>
      </c>
      <c r="H2174" s="24">
        <v>825.86270476902519</v>
      </c>
      <c r="I2174" s="24">
        <v>1156</v>
      </c>
      <c r="J2174" s="25">
        <v>0</v>
      </c>
      <c r="K2174" s="25">
        <v>0.8</v>
      </c>
      <c r="L2174" s="21" t="s">
        <v>6</v>
      </c>
      <c r="M2174" s="21" t="s">
        <v>6</v>
      </c>
      <c r="N2174" s="21">
        <v>3.6</v>
      </c>
      <c r="O2174" s="21">
        <v>726.29558011049721</v>
      </c>
      <c r="P2174" s="21" t="s">
        <v>7</v>
      </c>
    </row>
    <row r="2175" spans="1:16" x14ac:dyDescent="0.35">
      <c r="A2175" s="21" t="s">
        <v>20</v>
      </c>
      <c r="B2175" s="21" t="s">
        <v>83</v>
      </c>
      <c r="C2175" s="21" t="s">
        <v>696</v>
      </c>
      <c r="D2175" s="21" t="s">
        <v>697</v>
      </c>
      <c r="E2175" s="22">
        <v>45648</v>
      </c>
      <c r="F2175" s="23">
        <v>0.12905014000000001</v>
      </c>
      <c r="G2175" s="23">
        <v>0</v>
      </c>
      <c r="H2175" s="24">
        <v>824.98754356306415</v>
      </c>
      <c r="I2175" s="24">
        <v>1156</v>
      </c>
      <c r="J2175" s="25">
        <v>0</v>
      </c>
      <c r="K2175" s="25">
        <v>0.8</v>
      </c>
      <c r="L2175" s="21" t="s">
        <v>6</v>
      </c>
      <c r="M2175" s="21" t="s">
        <v>6</v>
      </c>
      <c r="N2175" s="21">
        <v>3.6</v>
      </c>
      <c r="O2175" s="21">
        <v>726.29558011049721</v>
      </c>
      <c r="P2175" s="21" t="s">
        <v>7</v>
      </c>
    </row>
    <row r="2176" spans="1:16" x14ac:dyDescent="0.35">
      <c r="A2176" s="21" t="s">
        <v>20</v>
      </c>
      <c r="B2176" s="21" t="s">
        <v>84</v>
      </c>
      <c r="C2176" s="21" t="s">
        <v>696</v>
      </c>
      <c r="D2176" s="21" t="s">
        <v>697</v>
      </c>
      <c r="E2176" s="22">
        <v>45648</v>
      </c>
      <c r="F2176" s="23">
        <v>0.53595653365000007</v>
      </c>
      <c r="G2176" s="23">
        <v>0</v>
      </c>
      <c r="H2176" s="24">
        <v>824.3823671787851</v>
      </c>
      <c r="I2176" s="24">
        <v>1156</v>
      </c>
      <c r="J2176" s="25">
        <v>0</v>
      </c>
      <c r="K2176" s="25">
        <v>0.8</v>
      </c>
      <c r="L2176" s="21" t="s">
        <v>6</v>
      </c>
      <c r="M2176" s="21" t="s">
        <v>6</v>
      </c>
      <c r="N2176" s="21">
        <v>3.6</v>
      </c>
      <c r="O2176" s="21">
        <v>726.29558011049721</v>
      </c>
      <c r="P2176" s="21" t="s">
        <v>7</v>
      </c>
    </row>
    <row r="2177" spans="1:16" x14ac:dyDescent="0.35">
      <c r="A2177" s="21" t="s">
        <v>20</v>
      </c>
      <c r="B2177" s="21" t="s">
        <v>0</v>
      </c>
      <c r="C2177" s="21" t="s">
        <v>696</v>
      </c>
      <c r="D2177" s="21" t="s">
        <v>697</v>
      </c>
      <c r="E2177" s="22">
        <v>45648</v>
      </c>
      <c r="F2177" s="23">
        <v>3.1859999999999999</v>
      </c>
      <c r="G2177" s="23">
        <v>0</v>
      </c>
      <c r="H2177" s="24">
        <v>824.3823671787851</v>
      </c>
      <c r="I2177" s="24">
        <v>1156</v>
      </c>
      <c r="J2177" s="25">
        <v>0</v>
      </c>
      <c r="K2177" s="25">
        <v>0.8</v>
      </c>
      <c r="L2177" s="21" t="s">
        <v>6</v>
      </c>
      <c r="M2177" s="21" t="s">
        <v>6</v>
      </c>
      <c r="N2177" s="21">
        <v>3.6</v>
      </c>
      <c r="O2177" s="21">
        <v>726.29558011049721</v>
      </c>
      <c r="P2177" s="21" t="s">
        <v>7</v>
      </c>
    </row>
    <row r="2178" spans="1:16" x14ac:dyDescent="0.35">
      <c r="A2178" s="21" t="s">
        <v>20</v>
      </c>
      <c r="B2178" s="21" t="s">
        <v>1</v>
      </c>
      <c r="C2178" s="21" t="s">
        <v>696</v>
      </c>
      <c r="D2178" s="21" t="s">
        <v>697</v>
      </c>
      <c r="E2178" s="22">
        <v>45648</v>
      </c>
      <c r="F2178" s="23">
        <v>1.3380000000000001</v>
      </c>
      <c r="G2178" s="23">
        <v>3.0224999999999995E-2</v>
      </c>
      <c r="H2178" s="24">
        <v>824.3823671787851</v>
      </c>
      <c r="I2178" s="24">
        <v>1156</v>
      </c>
      <c r="J2178" s="25">
        <v>0</v>
      </c>
      <c r="K2178" s="25">
        <v>0.8</v>
      </c>
      <c r="L2178" s="21" t="s">
        <v>6</v>
      </c>
      <c r="M2178" s="21" t="s">
        <v>6</v>
      </c>
      <c r="N2178" s="21">
        <v>3.6</v>
      </c>
      <c r="O2178" s="21">
        <v>726.29558011049721</v>
      </c>
      <c r="P2178" s="21" t="s">
        <v>7</v>
      </c>
    </row>
    <row r="2179" spans="1:16" x14ac:dyDescent="0.35">
      <c r="A2179" s="21" t="s">
        <v>20</v>
      </c>
      <c r="B2179" s="21" t="s">
        <v>78</v>
      </c>
      <c r="C2179" s="21" t="s">
        <v>698</v>
      </c>
      <c r="D2179" s="21" t="s">
        <v>699</v>
      </c>
      <c r="E2179" s="22">
        <v>45648</v>
      </c>
      <c r="F2179" s="23">
        <v>1.1468363039999999E-2</v>
      </c>
      <c r="G2179" s="23">
        <v>0</v>
      </c>
      <c r="H2179" s="24">
        <v>444.85498412618466</v>
      </c>
      <c r="I2179" s="24">
        <v>467</v>
      </c>
      <c r="J2179" s="25">
        <v>0</v>
      </c>
      <c r="K2179" s="25">
        <v>0.7</v>
      </c>
      <c r="L2179" s="21" t="s">
        <v>6</v>
      </c>
      <c r="M2179" s="21" t="s">
        <v>6</v>
      </c>
      <c r="N2179" s="21">
        <v>2.23</v>
      </c>
      <c r="O2179" s="21">
        <v>211.8986301369863</v>
      </c>
      <c r="P2179" s="21" t="s">
        <v>7</v>
      </c>
    </row>
    <row r="2180" spans="1:16" x14ac:dyDescent="0.35">
      <c r="A2180" s="21" t="s">
        <v>20</v>
      </c>
      <c r="B2180" s="21" t="s">
        <v>81</v>
      </c>
      <c r="C2180" s="21" t="s">
        <v>698</v>
      </c>
      <c r="D2180" s="21" t="s">
        <v>699</v>
      </c>
      <c r="E2180" s="22">
        <v>45648</v>
      </c>
      <c r="F2180" s="23">
        <v>4.2099254049999993E-2</v>
      </c>
      <c r="G2180" s="23">
        <v>0</v>
      </c>
      <c r="H2180" s="24">
        <v>472.11239250565131</v>
      </c>
      <c r="I2180" s="24">
        <v>467</v>
      </c>
      <c r="J2180" s="25">
        <v>0</v>
      </c>
      <c r="K2180" s="25">
        <v>0.7</v>
      </c>
      <c r="L2180" s="21" t="s">
        <v>6</v>
      </c>
      <c r="M2180" s="21" t="s">
        <v>6</v>
      </c>
      <c r="N2180" s="21">
        <v>2.23</v>
      </c>
      <c r="O2180" s="21">
        <v>211.8986301369863</v>
      </c>
      <c r="P2180" s="21" t="s">
        <v>7</v>
      </c>
    </row>
    <row r="2181" spans="1:16" x14ac:dyDescent="0.35">
      <c r="A2181" s="21" t="s">
        <v>20</v>
      </c>
      <c r="B2181" s="21" t="s">
        <v>82</v>
      </c>
      <c r="C2181" s="21" t="s">
        <v>698</v>
      </c>
      <c r="D2181" s="21" t="s">
        <v>699</v>
      </c>
      <c r="E2181" s="22">
        <v>45648</v>
      </c>
      <c r="F2181" s="23">
        <v>2.3261419549999999E-2</v>
      </c>
      <c r="G2181" s="23">
        <v>0</v>
      </c>
      <c r="H2181" s="24">
        <v>468.89640746959304</v>
      </c>
      <c r="I2181" s="24">
        <v>467</v>
      </c>
      <c r="J2181" s="25">
        <v>0</v>
      </c>
      <c r="K2181" s="25">
        <v>0.7</v>
      </c>
      <c r="L2181" s="21" t="s">
        <v>6</v>
      </c>
      <c r="M2181" s="21" t="s">
        <v>6</v>
      </c>
      <c r="N2181" s="21">
        <v>2.23</v>
      </c>
      <c r="O2181" s="21">
        <v>211.8986301369863</v>
      </c>
      <c r="P2181" s="21" t="s">
        <v>7</v>
      </c>
    </row>
    <row r="2182" spans="1:16" x14ac:dyDescent="0.35">
      <c r="A2182" s="21" t="s">
        <v>20</v>
      </c>
      <c r="B2182" s="21" t="s">
        <v>83</v>
      </c>
      <c r="C2182" s="21" t="s">
        <v>698</v>
      </c>
      <c r="D2182" s="21" t="s">
        <v>699</v>
      </c>
      <c r="E2182" s="22">
        <v>45648</v>
      </c>
      <c r="F2182" s="23">
        <v>8.6326760000000002E-2</v>
      </c>
      <c r="G2182" s="23">
        <v>0</v>
      </c>
      <c r="H2182" s="24">
        <v>466.64939580683756</v>
      </c>
      <c r="I2182" s="24">
        <v>467</v>
      </c>
      <c r="J2182" s="25">
        <v>0</v>
      </c>
      <c r="K2182" s="25">
        <v>0.7</v>
      </c>
      <c r="L2182" s="21" t="s">
        <v>6</v>
      </c>
      <c r="M2182" s="21" t="s">
        <v>6</v>
      </c>
      <c r="N2182" s="21">
        <v>2.23</v>
      </c>
      <c r="O2182" s="21">
        <v>211.8986301369863</v>
      </c>
      <c r="P2182" s="21" t="s">
        <v>7</v>
      </c>
    </row>
    <row r="2183" spans="1:16" x14ac:dyDescent="0.35">
      <c r="A2183" s="21" t="s">
        <v>20</v>
      </c>
      <c r="B2183" s="21" t="s">
        <v>84</v>
      </c>
      <c r="C2183" s="21" t="s">
        <v>698</v>
      </c>
      <c r="D2183" s="21" t="s">
        <v>699</v>
      </c>
      <c r="E2183" s="22">
        <v>45648</v>
      </c>
      <c r="F2183" s="23">
        <v>0.40473207509999998</v>
      </c>
      <c r="G2183" s="23">
        <v>0</v>
      </c>
      <c r="H2183" s="24">
        <v>466.55402578095095</v>
      </c>
      <c r="I2183" s="24">
        <v>467</v>
      </c>
      <c r="J2183" s="25">
        <v>0</v>
      </c>
      <c r="K2183" s="25">
        <v>0.7</v>
      </c>
      <c r="L2183" s="21" t="s">
        <v>6</v>
      </c>
      <c r="M2183" s="21" t="s">
        <v>6</v>
      </c>
      <c r="N2183" s="21">
        <v>2.23</v>
      </c>
      <c r="O2183" s="21">
        <v>211.8986301369863</v>
      </c>
      <c r="P2183" s="21" t="s">
        <v>7</v>
      </c>
    </row>
    <row r="2184" spans="1:16" x14ac:dyDescent="0.35">
      <c r="A2184" s="21" t="s">
        <v>20</v>
      </c>
      <c r="B2184" s="21" t="s">
        <v>0</v>
      </c>
      <c r="C2184" s="21" t="s">
        <v>698</v>
      </c>
      <c r="D2184" s="21" t="s">
        <v>699</v>
      </c>
      <c r="E2184" s="22">
        <v>45648</v>
      </c>
      <c r="F2184" s="23">
        <v>1.8340000000000001</v>
      </c>
      <c r="G2184" s="23">
        <v>3.0171666666666663E-3</v>
      </c>
      <c r="H2184" s="24">
        <v>466.55402578095095</v>
      </c>
      <c r="I2184" s="24">
        <v>467</v>
      </c>
      <c r="J2184" s="25">
        <v>0</v>
      </c>
      <c r="K2184" s="25">
        <v>0.7</v>
      </c>
      <c r="L2184" s="21" t="s">
        <v>6</v>
      </c>
      <c r="M2184" s="21" t="s">
        <v>6</v>
      </c>
      <c r="N2184" s="21">
        <v>2.23</v>
      </c>
      <c r="O2184" s="21">
        <v>211.8986301369863</v>
      </c>
      <c r="P2184" s="21" t="s">
        <v>7</v>
      </c>
    </row>
    <row r="2185" spans="1:16" x14ac:dyDescent="0.35">
      <c r="A2185" s="21" t="s">
        <v>20</v>
      </c>
      <c r="B2185" s="21" t="s">
        <v>1</v>
      </c>
      <c r="C2185" s="21" t="s">
        <v>698</v>
      </c>
      <c r="D2185" s="21" t="s">
        <v>699</v>
      </c>
      <c r="E2185" s="22">
        <v>45648</v>
      </c>
      <c r="F2185" s="23">
        <v>0.33800000000000002</v>
      </c>
      <c r="G2185" s="23">
        <v>1.8102999999999998E-2</v>
      </c>
      <c r="H2185" s="24">
        <v>466.55402578095095</v>
      </c>
      <c r="I2185" s="24">
        <v>467</v>
      </c>
      <c r="J2185" s="25">
        <v>0</v>
      </c>
      <c r="K2185" s="25">
        <v>0.7</v>
      </c>
      <c r="L2185" s="21" t="s">
        <v>6</v>
      </c>
      <c r="M2185" s="21" t="s">
        <v>6</v>
      </c>
      <c r="N2185" s="21">
        <v>2.23</v>
      </c>
      <c r="O2185" s="21">
        <v>211.8986301369863</v>
      </c>
      <c r="P2185" s="21" t="s">
        <v>7</v>
      </c>
    </row>
    <row r="2186" spans="1:16" x14ac:dyDescent="0.35">
      <c r="A2186" s="21" t="s">
        <v>20</v>
      </c>
      <c r="B2186" s="21" t="s">
        <v>78</v>
      </c>
      <c r="C2186" s="21" t="s">
        <v>700</v>
      </c>
      <c r="D2186" s="21" t="s">
        <v>701</v>
      </c>
      <c r="E2186" s="22">
        <v>45648</v>
      </c>
      <c r="F2186" s="23">
        <v>3.1538346544E-2</v>
      </c>
      <c r="G2186" s="23">
        <v>0</v>
      </c>
      <c r="H2186" s="24">
        <v>2491.1879111066337</v>
      </c>
      <c r="I2186" s="24">
        <v>2950</v>
      </c>
      <c r="J2186" s="25">
        <v>0</v>
      </c>
      <c r="K2186" s="25">
        <v>0.3</v>
      </c>
      <c r="L2186" s="21" t="s">
        <v>6</v>
      </c>
      <c r="M2186" s="21" t="s">
        <v>6</v>
      </c>
      <c r="N2186" s="21">
        <v>0</v>
      </c>
      <c r="O2186" s="21">
        <v>0</v>
      </c>
      <c r="P2186" s="21" t="s">
        <v>6</v>
      </c>
    </row>
    <row r="2187" spans="1:16" x14ac:dyDescent="0.35">
      <c r="A2187" s="21" t="s">
        <v>20</v>
      </c>
      <c r="B2187" s="21" t="s">
        <v>81</v>
      </c>
      <c r="C2187" s="21" t="s">
        <v>700</v>
      </c>
      <c r="D2187" s="21" t="s">
        <v>701</v>
      </c>
      <c r="E2187" s="22">
        <v>45648</v>
      </c>
      <c r="F2187" s="23">
        <v>0.13100342668000001</v>
      </c>
      <c r="G2187" s="23">
        <v>0</v>
      </c>
      <c r="H2187" s="24">
        <v>2498.0507963200521</v>
      </c>
      <c r="I2187" s="24">
        <v>2950</v>
      </c>
      <c r="J2187" s="25">
        <v>0</v>
      </c>
      <c r="K2187" s="25">
        <v>0.3</v>
      </c>
      <c r="L2187" s="21" t="s">
        <v>6</v>
      </c>
      <c r="M2187" s="21" t="s">
        <v>6</v>
      </c>
      <c r="N2187" s="21">
        <v>0</v>
      </c>
      <c r="O2187" s="21">
        <v>0</v>
      </c>
      <c r="P2187" s="21" t="s">
        <v>6</v>
      </c>
    </row>
    <row r="2188" spans="1:16" x14ac:dyDescent="0.35">
      <c r="A2188" s="21" t="s">
        <v>20</v>
      </c>
      <c r="B2188" s="21" t="s">
        <v>82</v>
      </c>
      <c r="C2188" s="21" t="s">
        <v>700</v>
      </c>
      <c r="D2188" s="21" t="s">
        <v>701</v>
      </c>
      <c r="E2188" s="22">
        <v>45648</v>
      </c>
      <c r="F2188" s="23">
        <v>1.2647689474299999</v>
      </c>
      <c r="G2188" s="23">
        <v>0</v>
      </c>
      <c r="H2188" s="24">
        <v>2525.9903241103884</v>
      </c>
      <c r="I2188" s="24">
        <v>2950</v>
      </c>
      <c r="J2188" s="25">
        <v>0</v>
      </c>
      <c r="K2188" s="25">
        <v>0.3</v>
      </c>
      <c r="L2188" s="21" t="s">
        <v>6</v>
      </c>
      <c r="M2188" s="21" t="s">
        <v>6</v>
      </c>
      <c r="N2188" s="21">
        <v>0</v>
      </c>
      <c r="O2188" s="21">
        <v>0</v>
      </c>
      <c r="P2188" s="21" t="s">
        <v>6</v>
      </c>
    </row>
    <row r="2189" spans="1:16" x14ac:dyDescent="0.35">
      <c r="A2189" s="21" t="s">
        <v>20</v>
      </c>
      <c r="B2189" s="21" t="s">
        <v>83</v>
      </c>
      <c r="C2189" s="21" t="s">
        <v>700</v>
      </c>
      <c r="D2189" s="21" t="s">
        <v>701</v>
      </c>
      <c r="E2189" s="22">
        <v>45648</v>
      </c>
      <c r="F2189" s="23">
        <v>0.26290581000000002</v>
      </c>
      <c r="G2189" s="23">
        <v>0</v>
      </c>
      <c r="H2189" s="24">
        <v>2549.8694751354096</v>
      </c>
      <c r="I2189" s="24">
        <v>2950</v>
      </c>
      <c r="J2189" s="25">
        <v>0</v>
      </c>
      <c r="K2189" s="25">
        <v>0.3</v>
      </c>
      <c r="L2189" s="21" t="s">
        <v>6</v>
      </c>
      <c r="M2189" s="21" t="s">
        <v>6</v>
      </c>
      <c r="N2189" s="21">
        <v>0</v>
      </c>
      <c r="O2189" s="21">
        <v>0</v>
      </c>
      <c r="P2189" s="21" t="s">
        <v>6</v>
      </c>
    </row>
    <row r="2190" spans="1:16" x14ac:dyDescent="0.35">
      <c r="A2190" s="21" t="s">
        <v>20</v>
      </c>
      <c r="B2190" s="21" t="s">
        <v>84</v>
      </c>
      <c r="C2190" s="21" t="s">
        <v>700</v>
      </c>
      <c r="D2190" s="21" t="s">
        <v>701</v>
      </c>
      <c r="E2190" s="22">
        <v>45648</v>
      </c>
      <c r="F2190" s="23">
        <v>4.9962735000000001E-2</v>
      </c>
      <c r="G2190" s="23">
        <v>3.0500000000000002E-3</v>
      </c>
      <c r="H2190" s="24">
        <v>2521.0338447415061</v>
      </c>
      <c r="I2190" s="24">
        <v>2950</v>
      </c>
      <c r="J2190" s="25">
        <v>0</v>
      </c>
      <c r="K2190" s="25">
        <v>0.3</v>
      </c>
      <c r="L2190" s="21" t="s">
        <v>6</v>
      </c>
      <c r="M2190" s="21" t="s">
        <v>6</v>
      </c>
      <c r="N2190" s="21">
        <v>0</v>
      </c>
      <c r="O2190" s="21">
        <v>0</v>
      </c>
      <c r="P2190" s="21" t="s">
        <v>6</v>
      </c>
    </row>
    <row r="2191" spans="1:16" x14ac:dyDescent="0.35">
      <c r="A2191" s="21" t="s">
        <v>20</v>
      </c>
      <c r="B2191" s="21" t="s">
        <v>0</v>
      </c>
      <c r="C2191" s="21" t="s">
        <v>700</v>
      </c>
      <c r="D2191" s="21" t="s">
        <v>701</v>
      </c>
      <c r="E2191" s="22">
        <v>45648</v>
      </c>
      <c r="F2191" s="23">
        <v>0.27100000000000002</v>
      </c>
      <c r="G2191" s="23">
        <v>0</v>
      </c>
      <c r="H2191" s="24">
        <v>2768.9790860361818</v>
      </c>
      <c r="I2191" s="24">
        <v>2950</v>
      </c>
      <c r="J2191" s="25">
        <v>0</v>
      </c>
      <c r="K2191" s="25">
        <v>0.3</v>
      </c>
      <c r="L2191" s="21" t="s">
        <v>6</v>
      </c>
      <c r="M2191" s="21" t="s">
        <v>6</v>
      </c>
      <c r="N2191" s="21">
        <v>0</v>
      </c>
      <c r="O2191" s="21">
        <v>0</v>
      </c>
      <c r="P2191" s="21" t="s">
        <v>6</v>
      </c>
    </row>
    <row r="2192" spans="1:16" x14ac:dyDescent="0.35">
      <c r="A2192" s="21" t="s">
        <v>20</v>
      </c>
      <c r="B2192" s="21" t="s">
        <v>1</v>
      </c>
      <c r="C2192" s="21" t="s">
        <v>700</v>
      </c>
      <c r="D2192" s="21" t="s">
        <v>701</v>
      </c>
      <c r="E2192" s="22">
        <v>45648</v>
      </c>
      <c r="F2192" s="23">
        <v>0.61699999999999999</v>
      </c>
      <c r="G2192" s="23">
        <v>3.6599999999999994E-2</v>
      </c>
      <c r="H2192" s="24">
        <v>2630.3464260644514</v>
      </c>
      <c r="I2192" s="24">
        <v>2950</v>
      </c>
      <c r="J2192" s="25">
        <v>0</v>
      </c>
      <c r="K2192" s="25">
        <v>0.3</v>
      </c>
      <c r="L2192" s="21" t="s">
        <v>6</v>
      </c>
      <c r="M2192" s="21" t="s">
        <v>6</v>
      </c>
      <c r="N2192" s="21">
        <v>0</v>
      </c>
      <c r="O2192" s="21">
        <v>0</v>
      </c>
      <c r="P2192" s="21" t="s">
        <v>6</v>
      </c>
    </row>
    <row r="2193" spans="1:16" x14ac:dyDescent="0.35">
      <c r="A2193" s="21" t="s">
        <v>20</v>
      </c>
      <c r="B2193" s="21" t="s">
        <v>78</v>
      </c>
      <c r="C2193" s="21" t="s">
        <v>702</v>
      </c>
      <c r="D2193" s="21" t="s">
        <v>703</v>
      </c>
      <c r="E2193" s="22">
        <v>45648</v>
      </c>
      <c r="F2193" s="23">
        <v>1.363888416E-2</v>
      </c>
      <c r="G2193" s="23">
        <v>0</v>
      </c>
      <c r="H2193" s="24">
        <v>9532.029068958338</v>
      </c>
      <c r="I2193" s="24">
        <v>11162</v>
      </c>
      <c r="J2193" s="25">
        <v>0</v>
      </c>
      <c r="K2193" s="25">
        <v>0.35</v>
      </c>
      <c r="L2193" s="21" t="s">
        <v>6</v>
      </c>
      <c r="M2193" s="21" t="s">
        <v>6</v>
      </c>
      <c r="N2193" s="21">
        <v>0</v>
      </c>
      <c r="O2193" s="21">
        <v>0</v>
      </c>
      <c r="P2193" s="21" t="s">
        <v>6</v>
      </c>
    </row>
    <row r="2194" spans="1:16" x14ac:dyDescent="0.35">
      <c r="A2194" s="21" t="s">
        <v>20</v>
      </c>
      <c r="B2194" s="21" t="s">
        <v>81</v>
      </c>
      <c r="C2194" s="21" t="s">
        <v>702</v>
      </c>
      <c r="D2194" s="21" t="s">
        <v>703</v>
      </c>
      <c r="E2194" s="22">
        <v>45648</v>
      </c>
      <c r="F2194" s="23">
        <v>5.9246457620000005E-2</v>
      </c>
      <c r="G2194" s="23">
        <v>0</v>
      </c>
      <c r="H2194" s="24">
        <v>9430.1164824255138</v>
      </c>
      <c r="I2194" s="24">
        <v>11162</v>
      </c>
      <c r="J2194" s="25">
        <v>0</v>
      </c>
      <c r="K2194" s="25">
        <v>0.35</v>
      </c>
      <c r="L2194" s="21" t="s">
        <v>6</v>
      </c>
      <c r="M2194" s="21" t="s">
        <v>6</v>
      </c>
      <c r="N2194" s="21">
        <v>0</v>
      </c>
      <c r="O2194" s="21">
        <v>0</v>
      </c>
      <c r="P2194" s="21" t="s">
        <v>6</v>
      </c>
    </row>
    <row r="2195" spans="1:16" x14ac:dyDescent="0.35">
      <c r="A2195" s="21" t="s">
        <v>20</v>
      </c>
      <c r="B2195" s="21" t="s">
        <v>82</v>
      </c>
      <c r="C2195" s="21" t="s">
        <v>702</v>
      </c>
      <c r="D2195" s="21" t="s">
        <v>703</v>
      </c>
      <c r="E2195" s="22">
        <v>45648</v>
      </c>
      <c r="F2195" s="23">
        <v>0.15512283509999999</v>
      </c>
      <c r="G2195" s="23">
        <v>0</v>
      </c>
      <c r="H2195" s="24">
        <v>9381.9616668754697</v>
      </c>
      <c r="I2195" s="24">
        <v>11162</v>
      </c>
      <c r="J2195" s="25">
        <v>0</v>
      </c>
      <c r="K2195" s="25">
        <v>0.35</v>
      </c>
      <c r="L2195" s="21" t="s">
        <v>6</v>
      </c>
      <c r="M2195" s="21" t="s">
        <v>6</v>
      </c>
      <c r="N2195" s="21">
        <v>0</v>
      </c>
      <c r="O2195" s="21">
        <v>0</v>
      </c>
      <c r="P2195" s="21" t="s">
        <v>6</v>
      </c>
    </row>
    <row r="2196" spans="1:16" x14ac:dyDescent="0.35">
      <c r="A2196" s="21" t="s">
        <v>20</v>
      </c>
      <c r="B2196" s="21" t="s">
        <v>83</v>
      </c>
      <c r="C2196" s="21" t="s">
        <v>702</v>
      </c>
      <c r="D2196" s="21" t="s">
        <v>703</v>
      </c>
      <c r="E2196" s="22">
        <v>45648</v>
      </c>
      <c r="F2196" s="23">
        <v>0.23230103999999999</v>
      </c>
      <c r="G2196" s="23">
        <v>0</v>
      </c>
      <c r="H2196" s="24">
        <v>9856.32357260559</v>
      </c>
      <c r="I2196" s="24">
        <v>11162</v>
      </c>
      <c r="J2196" s="25">
        <v>0</v>
      </c>
      <c r="K2196" s="25">
        <v>0.35</v>
      </c>
      <c r="L2196" s="21" t="s">
        <v>6</v>
      </c>
      <c r="M2196" s="21" t="s">
        <v>6</v>
      </c>
      <c r="N2196" s="21">
        <v>0</v>
      </c>
      <c r="O2196" s="21">
        <v>0</v>
      </c>
      <c r="P2196" s="21" t="s">
        <v>6</v>
      </c>
    </row>
    <row r="2197" spans="1:16" x14ac:dyDescent="0.35">
      <c r="A2197" s="21" t="s">
        <v>20</v>
      </c>
      <c r="B2197" s="21" t="s">
        <v>84</v>
      </c>
      <c r="C2197" s="21" t="s">
        <v>702</v>
      </c>
      <c r="D2197" s="21" t="s">
        <v>703</v>
      </c>
      <c r="E2197" s="22">
        <v>45648</v>
      </c>
      <c r="F2197" s="23">
        <v>2.88661964335</v>
      </c>
      <c r="G2197" s="23">
        <v>0</v>
      </c>
      <c r="H2197" s="24">
        <v>9686.4456936529659</v>
      </c>
      <c r="I2197" s="24">
        <v>11162</v>
      </c>
      <c r="J2197" s="25">
        <v>0</v>
      </c>
      <c r="K2197" s="25">
        <v>0.35</v>
      </c>
      <c r="L2197" s="21" t="s">
        <v>6</v>
      </c>
      <c r="M2197" s="21" t="s">
        <v>6</v>
      </c>
      <c r="N2197" s="21">
        <v>0</v>
      </c>
      <c r="O2197" s="21">
        <v>0</v>
      </c>
      <c r="P2197" s="21" t="s">
        <v>6</v>
      </c>
    </row>
    <row r="2198" spans="1:16" x14ac:dyDescent="0.35">
      <c r="A2198" s="21" t="s">
        <v>20</v>
      </c>
      <c r="B2198" s="21" t="s">
        <v>0</v>
      </c>
      <c r="C2198" s="21" t="s">
        <v>702</v>
      </c>
      <c r="D2198" s="21" t="s">
        <v>703</v>
      </c>
      <c r="E2198" s="22">
        <v>45648</v>
      </c>
      <c r="F2198" s="23">
        <v>3.5310000000000001</v>
      </c>
      <c r="G2198" s="23">
        <v>3.0141333333333336E-2</v>
      </c>
      <c r="H2198" s="24">
        <v>9901.2143359356432</v>
      </c>
      <c r="I2198" s="24">
        <v>11162</v>
      </c>
      <c r="J2198" s="25">
        <v>0</v>
      </c>
      <c r="K2198" s="25">
        <v>0.35</v>
      </c>
      <c r="L2198" s="21" t="s">
        <v>6</v>
      </c>
      <c r="M2198" s="21" t="s">
        <v>6</v>
      </c>
      <c r="N2198" s="21">
        <v>0</v>
      </c>
      <c r="O2198" s="21">
        <v>0</v>
      </c>
      <c r="P2198" s="21" t="s">
        <v>6</v>
      </c>
    </row>
    <row r="2199" spans="1:16" x14ac:dyDescent="0.35">
      <c r="A2199" s="21" t="s">
        <v>20</v>
      </c>
      <c r="B2199" s="21" t="s">
        <v>1</v>
      </c>
      <c r="C2199" s="21" t="s">
        <v>702</v>
      </c>
      <c r="D2199" s="21" t="s">
        <v>703</v>
      </c>
      <c r="E2199" s="22">
        <v>45648</v>
      </c>
      <c r="F2199" s="23">
        <v>0</v>
      </c>
      <c r="G2199" s="23">
        <v>0.18084800000000001</v>
      </c>
      <c r="H2199" s="24">
        <v>10003.234116512855</v>
      </c>
      <c r="I2199" s="24">
        <v>11162</v>
      </c>
      <c r="J2199" s="25">
        <v>0</v>
      </c>
      <c r="K2199" s="25">
        <v>0.35</v>
      </c>
      <c r="L2199" s="21" t="s">
        <v>6</v>
      </c>
      <c r="M2199" s="21" t="s">
        <v>6</v>
      </c>
      <c r="N2199" s="21">
        <v>0</v>
      </c>
      <c r="O2199" s="21">
        <v>0</v>
      </c>
      <c r="P2199" s="21" t="s">
        <v>6</v>
      </c>
    </row>
    <row r="2200" spans="1:16" x14ac:dyDescent="0.35">
      <c r="A2200" s="21" t="s">
        <v>20</v>
      </c>
      <c r="B2200" s="21" t="s">
        <v>78</v>
      </c>
      <c r="C2200" s="21" t="s">
        <v>704</v>
      </c>
      <c r="D2200" s="21" t="s">
        <v>705</v>
      </c>
      <c r="E2200" s="22">
        <v>45648</v>
      </c>
      <c r="F2200" s="23">
        <v>3.0752428800000001E-3</v>
      </c>
      <c r="G2200" s="23">
        <v>0</v>
      </c>
      <c r="H2200" s="24">
        <v>7611.0643647770858</v>
      </c>
      <c r="I2200" s="24">
        <v>10112</v>
      </c>
      <c r="J2200" s="25">
        <v>1</v>
      </c>
      <c r="K2200" s="25">
        <v>0.2</v>
      </c>
      <c r="L2200" s="21" t="s">
        <v>6</v>
      </c>
      <c r="M2200" s="21" t="s">
        <v>6</v>
      </c>
      <c r="N2200" s="21">
        <v>0</v>
      </c>
      <c r="O2200" s="21">
        <v>0</v>
      </c>
      <c r="P2200" s="21" t="s">
        <v>6</v>
      </c>
    </row>
    <row r="2201" spans="1:16" x14ac:dyDescent="0.35">
      <c r="A2201" s="21" t="s">
        <v>20</v>
      </c>
      <c r="B2201" s="21" t="s">
        <v>81</v>
      </c>
      <c r="C2201" s="21" t="s">
        <v>704</v>
      </c>
      <c r="D2201" s="21" t="s">
        <v>705</v>
      </c>
      <c r="E2201" s="22">
        <v>45648</v>
      </c>
      <c r="F2201" s="23">
        <v>0.26734715412999999</v>
      </c>
      <c r="G2201" s="23">
        <v>0</v>
      </c>
      <c r="H2201" s="24">
        <v>8327.172970169273</v>
      </c>
      <c r="I2201" s="24">
        <v>10112</v>
      </c>
      <c r="J2201" s="25">
        <v>1</v>
      </c>
      <c r="K2201" s="25">
        <v>0.2</v>
      </c>
      <c r="L2201" s="21" t="s">
        <v>6</v>
      </c>
      <c r="M2201" s="21" t="s">
        <v>6</v>
      </c>
      <c r="N2201" s="21">
        <v>0</v>
      </c>
      <c r="O2201" s="21">
        <v>0</v>
      </c>
      <c r="P2201" s="21" t="s">
        <v>6</v>
      </c>
    </row>
    <row r="2202" spans="1:16" x14ac:dyDescent="0.35">
      <c r="A2202" s="21" t="s">
        <v>20</v>
      </c>
      <c r="B2202" s="21" t="s">
        <v>82</v>
      </c>
      <c r="C2202" s="21" t="s">
        <v>704</v>
      </c>
      <c r="D2202" s="21" t="s">
        <v>705</v>
      </c>
      <c r="E2202" s="22">
        <v>45648</v>
      </c>
      <c r="F2202" s="23">
        <v>0.23774650948000001</v>
      </c>
      <c r="G2202" s="23">
        <v>0</v>
      </c>
      <c r="H2202" s="24">
        <v>7751.4122241263694</v>
      </c>
      <c r="I2202" s="24">
        <v>10112</v>
      </c>
      <c r="J2202" s="25">
        <v>1</v>
      </c>
      <c r="K2202" s="25">
        <v>0.2</v>
      </c>
      <c r="L2202" s="21" t="s">
        <v>6</v>
      </c>
      <c r="M2202" s="21" t="s">
        <v>6</v>
      </c>
      <c r="N2202" s="21">
        <v>0</v>
      </c>
      <c r="O2202" s="21">
        <v>0</v>
      </c>
      <c r="P2202" s="21" t="s">
        <v>6</v>
      </c>
    </row>
    <row r="2203" spans="1:16" x14ac:dyDescent="0.35">
      <c r="A2203" s="21" t="s">
        <v>20</v>
      </c>
      <c r="B2203" s="21" t="s">
        <v>83</v>
      </c>
      <c r="C2203" s="21" t="s">
        <v>704</v>
      </c>
      <c r="D2203" s="21" t="s">
        <v>705</v>
      </c>
      <c r="E2203" s="22">
        <v>45648</v>
      </c>
      <c r="F2203" s="23">
        <v>5.7367670000000003E-2</v>
      </c>
      <c r="G2203" s="23">
        <v>0</v>
      </c>
      <c r="H2203" s="24">
        <v>7928.9907100975233</v>
      </c>
      <c r="I2203" s="24">
        <v>10112</v>
      </c>
      <c r="J2203" s="25">
        <v>1</v>
      </c>
      <c r="K2203" s="25">
        <v>0.2</v>
      </c>
      <c r="L2203" s="21" t="s">
        <v>6</v>
      </c>
      <c r="M2203" s="21" t="s">
        <v>6</v>
      </c>
      <c r="N2203" s="21">
        <v>0</v>
      </c>
      <c r="O2203" s="21">
        <v>0</v>
      </c>
      <c r="P2203" s="21" t="s">
        <v>6</v>
      </c>
    </row>
    <row r="2204" spans="1:16" x14ac:dyDescent="0.35">
      <c r="A2204" s="21" t="s">
        <v>20</v>
      </c>
      <c r="B2204" s="21" t="s">
        <v>84</v>
      </c>
      <c r="C2204" s="21" t="s">
        <v>704</v>
      </c>
      <c r="D2204" s="21" t="s">
        <v>705</v>
      </c>
      <c r="E2204" s="22">
        <v>45648</v>
      </c>
      <c r="F2204" s="23">
        <v>0.75758155004999994</v>
      </c>
      <c r="G2204" s="23">
        <v>0</v>
      </c>
      <c r="H2204" s="24">
        <v>8443.7288770710056</v>
      </c>
      <c r="I2204" s="24">
        <v>10112</v>
      </c>
      <c r="J2204" s="25">
        <v>1</v>
      </c>
      <c r="K2204" s="25">
        <v>0.2</v>
      </c>
      <c r="L2204" s="21" t="s">
        <v>6</v>
      </c>
      <c r="M2204" s="21" t="s">
        <v>6</v>
      </c>
      <c r="N2204" s="21">
        <v>0</v>
      </c>
      <c r="O2204" s="21">
        <v>0</v>
      </c>
      <c r="P2204" s="21" t="s">
        <v>6</v>
      </c>
    </row>
    <row r="2205" spans="1:16" x14ac:dyDescent="0.35">
      <c r="A2205" s="21" t="s">
        <v>20</v>
      </c>
      <c r="B2205" s="21" t="s">
        <v>0</v>
      </c>
      <c r="C2205" s="21" t="s">
        <v>704</v>
      </c>
      <c r="D2205" s="21" t="s">
        <v>705</v>
      </c>
      <c r="E2205" s="22">
        <v>45648</v>
      </c>
      <c r="F2205" s="23">
        <v>6.6440000000000001</v>
      </c>
      <c r="G2205" s="23">
        <v>0</v>
      </c>
      <c r="H2205" s="24">
        <v>8775.7284774677864</v>
      </c>
      <c r="I2205" s="24">
        <v>10112</v>
      </c>
      <c r="J2205" s="25">
        <v>1</v>
      </c>
      <c r="K2205" s="25">
        <v>0.2</v>
      </c>
      <c r="L2205" s="21" t="s">
        <v>6</v>
      </c>
      <c r="M2205" s="21" t="s">
        <v>6</v>
      </c>
      <c r="N2205" s="21">
        <v>0</v>
      </c>
      <c r="O2205" s="21">
        <v>0</v>
      </c>
      <c r="P2205" s="21" t="s">
        <v>6</v>
      </c>
    </row>
    <row r="2206" spans="1:16" x14ac:dyDescent="0.35">
      <c r="A2206" s="21" t="s">
        <v>20</v>
      </c>
      <c r="B2206" s="21" t="s">
        <v>1</v>
      </c>
      <c r="C2206" s="21" t="s">
        <v>704</v>
      </c>
      <c r="D2206" s="21" t="s">
        <v>705</v>
      </c>
      <c r="E2206" s="22">
        <v>45648</v>
      </c>
      <c r="F2206" s="23">
        <v>8.4610000000000003</v>
      </c>
      <c r="G2206" s="23">
        <v>0.18918099999999999</v>
      </c>
      <c r="H2206" s="24">
        <v>8086.6792535657614</v>
      </c>
      <c r="I2206" s="24">
        <v>10112</v>
      </c>
      <c r="J2206" s="25">
        <v>1</v>
      </c>
      <c r="K2206" s="25">
        <v>0.2</v>
      </c>
      <c r="L2206" s="21" t="s">
        <v>6</v>
      </c>
      <c r="M2206" s="21" t="s">
        <v>6</v>
      </c>
      <c r="N2206" s="21">
        <v>0</v>
      </c>
      <c r="O2206" s="21">
        <v>0</v>
      </c>
      <c r="P2206" s="21" t="s">
        <v>6</v>
      </c>
    </row>
    <row r="2207" spans="1:16" x14ac:dyDescent="0.35">
      <c r="A2207" s="21" t="s">
        <v>20</v>
      </c>
      <c r="B2207" s="21" t="s">
        <v>78</v>
      </c>
      <c r="C2207" s="21" t="s">
        <v>706</v>
      </c>
      <c r="D2207" s="21" t="s">
        <v>707</v>
      </c>
      <c r="E2207" s="22">
        <v>45648</v>
      </c>
      <c r="F2207" s="23">
        <v>1.7454833119999999E-2</v>
      </c>
      <c r="G2207" s="23">
        <v>0</v>
      </c>
      <c r="H2207" s="24">
        <v>7438.1775414007734</v>
      </c>
      <c r="I2207" s="24">
        <v>6792</v>
      </c>
      <c r="J2207" s="25">
        <v>0</v>
      </c>
      <c r="K2207" s="25">
        <v>0.8</v>
      </c>
      <c r="L2207" s="21" t="s">
        <v>6</v>
      </c>
      <c r="M2207" s="21" t="s">
        <v>6</v>
      </c>
      <c r="N2207" s="21">
        <v>0.67</v>
      </c>
      <c r="O2207" s="21">
        <v>2362.0330578512398</v>
      </c>
      <c r="P2207" s="21" t="s">
        <v>7</v>
      </c>
    </row>
    <row r="2208" spans="1:16" x14ac:dyDescent="0.35">
      <c r="A2208" s="21" t="s">
        <v>20</v>
      </c>
      <c r="B2208" s="21" t="s">
        <v>81</v>
      </c>
      <c r="C2208" s="21" t="s">
        <v>706</v>
      </c>
      <c r="D2208" s="21" t="s">
        <v>707</v>
      </c>
      <c r="E2208" s="22">
        <v>45648</v>
      </c>
      <c r="F2208" s="23">
        <v>8.9784077880000007E-2</v>
      </c>
      <c r="G2208" s="23">
        <v>0</v>
      </c>
      <c r="H2208" s="24">
        <v>7407.2109205329916</v>
      </c>
      <c r="I2208" s="24">
        <v>6792</v>
      </c>
      <c r="J2208" s="25">
        <v>0</v>
      </c>
      <c r="K2208" s="25">
        <v>0.8</v>
      </c>
      <c r="L2208" s="21" t="s">
        <v>6</v>
      </c>
      <c r="M2208" s="21" t="s">
        <v>6</v>
      </c>
      <c r="N2208" s="21">
        <v>0.67</v>
      </c>
      <c r="O2208" s="21">
        <v>2362.0330578512398</v>
      </c>
      <c r="P2208" s="21" t="s">
        <v>7</v>
      </c>
    </row>
    <row r="2209" spans="1:16" x14ac:dyDescent="0.35">
      <c r="A2209" s="21" t="s">
        <v>20</v>
      </c>
      <c r="B2209" s="21" t="s">
        <v>82</v>
      </c>
      <c r="C2209" s="21" t="s">
        <v>706</v>
      </c>
      <c r="D2209" s="21" t="s">
        <v>707</v>
      </c>
      <c r="E2209" s="22">
        <v>45648</v>
      </c>
      <c r="F2209" s="23">
        <v>4.4014608339999997E-2</v>
      </c>
      <c r="G2209" s="23">
        <v>0</v>
      </c>
      <c r="H2209" s="24">
        <v>7589.0631454110908</v>
      </c>
      <c r="I2209" s="24">
        <v>6792</v>
      </c>
      <c r="J2209" s="25">
        <v>0</v>
      </c>
      <c r="K2209" s="25">
        <v>0.8</v>
      </c>
      <c r="L2209" s="21" t="s">
        <v>6</v>
      </c>
      <c r="M2209" s="21" t="s">
        <v>6</v>
      </c>
      <c r="N2209" s="21">
        <v>0.67</v>
      </c>
      <c r="O2209" s="21">
        <v>2362.0330578512398</v>
      </c>
      <c r="P2209" s="21" t="s">
        <v>7</v>
      </c>
    </row>
    <row r="2210" spans="1:16" x14ac:dyDescent="0.35">
      <c r="A2210" s="21" t="s">
        <v>20</v>
      </c>
      <c r="B2210" s="21" t="s">
        <v>83</v>
      </c>
      <c r="C2210" s="21" t="s">
        <v>706</v>
      </c>
      <c r="D2210" s="21" t="s">
        <v>707</v>
      </c>
      <c r="E2210" s="22">
        <v>45648</v>
      </c>
      <c r="F2210" s="23">
        <v>1.9899110000000001E-2</v>
      </c>
      <c r="G2210" s="23">
        <v>0</v>
      </c>
      <c r="H2210" s="24">
        <v>7618.2285311111918</v>
      </c>
      <c r="I2210" s="24">
        <v>6792</v>
      </c>
      <c r="J2210" s="25">
        <v>0</v>
      </c>
      <c r="K2210" s="25">
        <v>0.8</v>
      </c>
      <c r="L2210" s="21" t="s">
        <v>6</v>
      </c>
      <c r="M2210" s="21" t="s">
        <v>6</v>
      </c>
      <c r="N2210" s="21">
        <v>0.67</v>
      </c>
      <c r="O2210" s="21">
        <v>2362.0330578512398</v>
      </c>
      <c r="P2210" s="21" t="s">
        <v>7</v>
      </c>
    </row>
    <row r="2211" spans="1:16" x14ac:dyDescent="0.35">
      <c r="A2211" s="21" t="s">
        <v>20</v>
      </c>
      <c r="B2211" s="21" t="s">
        <v>84</v>
      </c>
      <c r="C2211" s="21" t="s">
        <v>706</v>
      </c>
      <c r="D2211" s="21" t="s">
        <v>707</v>
      </c>
      <c r="E2211" s="22">
        <v>45648</v>
      </c>
      <c r="F2211" s="23">
        <v>0.43393058889999991</v>
      </c>
      <c r="G2211" s="23">
        <v>0</v>
      </c>
      <c r="H2211" s="24">
        <v>7672.7380510919711</v>
      </c>
      <c r="I2211" s="24">
        <v>6792</v>
      </c>
      <c r="J2211" s="25">
        <v>0</v>
      </c>
      <c r="K2211" s="25">
        <v>0.8</v>
      </c>
      <c r="L2211" s="21" t="s">
        <v>6</v>
      </c>
      <c r="M2211" s="21" t="s">
        <v>6</v>
      </c>
      <c r="N2211" s="21">
        <v>0.67</v>
      </c>
      <c r="O2211" s="21">
        <v>2362.0330578512398</v>
      </c>
      <c r="P2211" s="21" t="s">
        <v>7</v>
      </c>
    </row>
    <row r="2212" spans="1:16" x14ac:dyDescent="0.35">
      <c r="A2212" s="21" t="s">
        <v>20</v>
      </c>
      <c r="B2212" s="21" t="s">
        <v>0</v>
      </c>
      <c r="C2212" s="21" t="s">
        <v>706</v>
      </c>
      <c r="D2212" s="21" t="s">
        <v>707</v>
      </c>
      <c r="E2212" s="22">
        <v>45648</v>
      </c>
      <c r="F2212" s="23">
        <v>0.52</v>
      </c>
      <c r="G2212" s="23">
        <v>0</v>
      </c>
      <c r="H2212" s="24">
        <v>7672.7380510919711</v>
      </c>
      <c r="I2212" s="24">
        <v>6792</v>
      </c>
      <c r="J2212" s="25">
        <v>0</v>
      </c>
      <c r="K2212" s="25">
        <v>0.8</v>
      </c>
      <c r="L2212" s="21" t="s">
        <v>6</v>
      </c>
      <c r="M2212" s="21" t="s">
        <v>6</v>
      </c>
      <c r="N2212" s="21">
        <v>0.67</v>
      </c>
      <c r="O2212" s="21">
        <v>2362.0330578512398</v>
      </c>
      <c r="P2212" s="21" t="s">
        <v>7</v>
      </c>
    </row>
    <row r="2213" spans="1:16" x14ac:dyDescent="0.35">
      <c r="A2213" s="21" t="s">
        <v>20</v>
      </c>
      <c r="B2213" s="21" t="s">
        <v>1</v>
      </c>
      <c r="C2213" s="21" t="s">
        <v>706</v>
      </c>
      <c r="D2213" s="21" t="s">
        <v>707</v>
      </c>
      <c r="E2213" s="22">
        <v>45648</v>
      </c>
      <c r="F2213" s="23">
        <v>0.14399999999999999</v>
      </c>
      <c r="G2213" s="23">
        <v>-4.2051000000000005E-2</v>
      </c>
      <c r="H2213" s="24">
        <v>7672.7380510919711</v>
      </c>
      <c r="I2213" s="24">
        <v>6792</v>
      </c>
      <c r="J2213" s="25">
        <v>0</v>
      </c>
      <c r="K2213" s="25">
        <v>0.8</v>
      </c>
      <c r="L2213" s="21" t="s">
        <v>6</v>
      </c>
      <c r="M2213" s="21" t="s">
        <v>6</v>
      </c>
      <c r="N2213" s="21">
        <v>0.67</v>
      </c>
      <c r="O2213" s="21">
        <v>2362.0330578512398</v>
      </c>
      <c r="P2213" s="21" t="s">
        <v>7</v>
      </c>
    </row>
    <row r="2214" spans="1:16" x14ac:dyDescent="0.35">
      <c r="A2214" s="21" t="s">
        <v>20</v>
      </c>
      <c r="B2214" s="21" t="s">
        <v>78</v>
      </c>
      <c r="C2214" s="21" t="s">
        <v>708</v>
      </c>
      <c r="D2214" s="21" t="s">
        <v>709</v>
      </c>
      <c r="E2214" s="22">
        <v>45648</v>
      </c>
      <c r="F2214" s="23">
        <v>1.2893543199999998E-2</v>
      </c>
      <c r="G2214" s="23">
        <v>0</v>
      </c>
      <c r="H2214" s="24">
        <v>2934.219985788659</v>
      </c>
      <c r="I2214" s="24">
        <v>3880</v>
      </c>
      <c r="J2214" s="25">
        <v>0</v>
      </c>
      <c r="K2214" s="25">
        <v>0.5</v>
      </c>
      <c r="L2214" s="21" t="s">
        <v>6</v>
      </c>
      <c r="M2214" s="21" t="s">
        <v>6</v>
      </c>
      <c r="N2214" s="21">
        <v>0</v>
      </c>
      <c r="O2214" s="21">
        <v>0</v>
      </c>
      <c r="P2214" s="21" t="s">
        <v>6</v>
      </c>
    </row>
    <row r="2215" spans="1:16" x14ac:dyDescent="0.35">
      <c r="A2215" s="21" t="s">
        <v>20</v>
      </c>
      <c r="B2215" s="21" t="s">
        <v>81</v>
      </c>
      <c r="C2215" s="21" t="s">
        <v>708</v>
      </c>
      <c r="D2215" s="21" t="s">
        <v>709</v>
      </c>
      <c r="E2215" s="22">
        <v>45648</v>
      </c>
      <c r="F2215" s="23">
        <v>2.4728690350000002E-2</v>
      </c>
      <c r="G2215" s="23">
        <v>0</v>
      </c>
      <c r="H2215" s="24">
        <v>2779.4309862902574</v>
      </c>
      <c r="I2215" s="24">
        <v>3880</v>
      </c>
      <c r="J2215" s="25">
        <v>0</v>
      </c>
      <c r="K2215" s="25">
        <v>0.5</v>
      </c>
      <c r="L2215" s="21" t="s">
        <v>6</v>
      </c>
      <c r="M2215" s="21" t="s">
        <v>6</v>
      </c>
      <c r="N2215" s="21">
        <v>0</v>
      </c>
      <c r="O2215" s="21">
        <v>0</v>
      </c>
      <c r="P2215" s="21" t="s">
        <v>6</v>
      </c>
    </row>
    <row r="2216" spans="1:16" x14ac:dyDescent="0.35">
      <c r="A2216" s="21" t="s">
        <v>20</v>
      </c>
      <c r="B2216" s="21" t="s">
        <v>82</v>
      </c>
      <c r="C2216" s="21" t="s">
        <v>708</v>
      </c>
      <c r="D2216" s="21" t="s">
        <v>709</v>
      </c>
      <c r="E2216" s="22">
        <v>45648</v>
      </c>
      <c r="F2216" s="23">
        <v>9.7961505259999998E-2</v>
      </c>
      <c r="G2216" s="23">
        <v>0</v>
      </c>
      <c r="H2216" s="24">
        <v>2787.1363596100841</v>
      </c>
      <c r="I2216" s="24">
        <v>3880</v>
      </c>
      <c r="J2216" s="25">
        <v>0</v>
      </c>
      <c r="K2216" s="25">
        <v>0.5</v>
      </c>
      <c r="L2216" s="21" t="s">
        <v>6</v>
      </c>
      <c r="M2216" s="21" t="s">
        <v>6</v>
      </c>
      <c r="N2216" s="21">
        <v>0</v>
      </c>
      <c r="O2216" s="21">
        <v>0</v>
      </c>
      <c r="P2216" s="21" t="s">
        <v>6</v>
      </c>
    </row>
    <row r="2217" spans="1:16" x14ac:dyDescent="0.35">
      <c r="A2217" s="21" t="s">
        <v>20</v>
      </c>
      <c r="B2217" s="21" t="s">
        <v>83</v>
      </c>
      <c r="C2217" s="21" t="s">
        <v>708</v>
      </c>
      <c r="D2217" s="21" t="s">
        <v>709</v>
      </c>
      <c r="E2217" s="22">
        <v>45648</v>
      </c>
      <c r="F2217" s="23">
        <v>1.3983550000000001E-2</v>
      </c>
      <c r="G2217" s="23">
        <v>0</v>
      </c>
      <c r="H2217" s="24">
        <v>2949.7100637334588</v>
      </c>
      <c r="I2217" s="24">
        <v>3880</v>
      </c>
      <c r="J2217" s="25">
        <v>0</v>
      </c>
      <c r="K2217" s="25">
        <v>0.5</v>
      </c>
      <c r="L2217" s="21" t="s">
        <v>6</v>
      </c>
      <c r="M2217" s="21" t="s">
        <v>6</v>
      </c>
      <c r="N2217" s="21">
        <v>0</v>
      </c>
      <c r="O2217" s="21">
        <v>0</v>
      </c>
      <c r="P2217" s="21" t="s">
        <v>6</v>
      </c>
    </row>
    <row r="2218" spans="1:16" x14ac:dyDescent="0.35">
      <c r="A2218" s="21" t="s">
        <v>20</v>
      </c>
      <c r="B2218" s="21" t="s">
        <v>84</v>
      </c>
      <c r="C2218" s="21" t="s">
        <v>708</v>
      </c>
      <c r="D2218" s="21" t="s">
        <v>709</v>
      </c>
      <c r="E2218" s="22">
        <v>45648</v>
      </c>
      <c r="F2218" s="23">
        <v>1.3739228020999998</v>
      </c>
      <c r="G2218" s="23">
        <v>0</v>
      </c>
      <c r="H2218" s="24">
        <v>3029.2567797980305</v>
      </c>
      <c r="I2218" s="24">
        <v>3880</v>
      </c>
      <c r="J2218" s="25">
        <v>0</v>
      </c>
      <c r="K2218" s="25">
        <v>0.5</v>
      </c>
      <c r="L2218" s="21" t="s">
        <v>6</v>
      </c>
      <c r="M2218" s="21" t="s">
        <v>6</v>
      </c>
      <c r="N2218" s="21">
        <v>0</v>
      </c>
      <c r="O2218" s="21">
        <v>0</v>
      </c>
      <c r="P2218" s="21" t="s">
        <v>6</v>
      </c>
    </row>
    <row r="2219" spans="1:16" x14ac:dyDescent="0.35">
      <c r="A2219" s="21" t="s">
        <v>20</v>
      </c>
      <c r="B2219" s="21" t="s">
        <v>0</v>
      </c>
      <c r="C2219" s="21" t="s">
        <v>708</v>
      </c>
      <c r="D2219" s="21" t="s">
        <v>709</v>
      </c>
      <c r="E2219" s="22">
        <v>45648</v>
      </c>
      <c r="F2219" s="23">
        <v>1.8480000000000001</v>
      </c>
      <c r="G2219" s="23">
        <v>6.3144999999999989E-3</v>
      </c>
      <c r="H2219" s="24">
        <v>3408.8187549317727</v>
      </c>
      <c r="I2219" s="24">
        <v>3880</v>
      </c>
      <c r="J2219" s="25">
        <v>0</v>
      </c>
      <c r="K2219" s="25">
        <v>0.5</v>
      </c>
      <c r="L2219" s="21" t="s">
        <v>6</v>
      </c>
      <c r="M2219" s="21" t="s">
        <v>6</v>
      </c>
      <c r="N2219" s="21">
        <v>0</v>
      </c>
      <c r="O2219" s="21">
        <v>0</v>
      </c>
      <c r="P2219" s="21" t="s">
        <v>6</v>
      </c>
    </row>
    <row r="2220" spans="1:16" x14ac:dyDescent="0.35">
      <c r="A2220" s="21" t="s">
        <v>20</v>
      </c>
      <c r="B2220" s="21" t="s">
        <v>1</v>
      </c>
      <c r="C2220" s="21" t="s">
        <v>708</v>
      </c>
      <c r="D2220" s="21" t="s">
        <v>709</v>
      </c>
      <c r="E2220" s="22">
        <v>45648</v>
      </c>
      <c r="F2220" s="23">
        <v>0</v>
      </c>
      <c r="G2220" s="23">
        <v>3.7886999999999997E-2</v>
      </c>
      <c r="H2220" s="24">
        <v>3063.5068066564759</v>
      </c>
      <c r="I2220" s="24">
        <v>3880</v>
      </c>
      <c r="J2220" s="25">
        <v>0</v>
      </c>
      <c r="K2220" s="25">
        <v>0.5</v>
      </c>
      <c r="L2220" s="21" t="s">
        <v>6</v>
      </c>
      <c r="M2220" s="21" t="s">
        <v>6</v>
      </c>
      <c r="N2220" s="21">
        <v>0</v>
      </c>
      <c r="O2220" s="21">
        <v>0</v>
      </c>
      <c r="P2220" s="21" t="s">
        <v>6</v>
      </c>
    </row>
    <row r="2221" spans="1:16" x14ac:dyDescent="0.35">
      <c r="A2221" s="21" t="s">
        <v>20</v>
      </c>
      <c r="B2221" s="21" t="s">
        <v>78</v>
      </c>
      <c r="C2221" s="21" t="s">
        <v>710</v>
      </c>
      <c r="D2221" s="21" t="s">
        <v>711</v>
      </c>
      <c r="E2221" s="22">
        <v>45648</v>
      </c>
      <c r="F2221" s="23">
        <v>1.5065915999999999E-2</v>
      </c>
      <c r="G2221" s="23">
        <v>0</v>
      </c>
      <c r="H2221" s="24">
        <v>1900.7440230846071</v>
      </c>
      <c r="I2221" s="24">
        <v>1732</v>
      </c>
      <c r="J2221" s="25">
        <v>0</v>
      </c>
      <c r="K2221" s="25">
        <v>0.7</v>
      </c>
      <c r="L2221" s="21" t="s">
        <v>6</v>
      </c>
      <c r="M2221" s="21" t="s">
        <v>6</v>
      </c>
      <c r="N2221" s="21">
        <v>3.95</v>
      </c>
      <c r="O2221" s="21">
        <v>1142.6546961325967</v>
      </c>
      <c r="P2221" s="21" t="s">
        <v>7</v>
      </c>
    </row>
    <row r="2222" spans="1:16" x14ac:dyDescent="0.35">
      <c r="A2222" s="21" t="s">
        <v>20</v>
      </c>
      <c r="B2222" s="21" t="s">
        <v>81</v>
      </c>
      <c r="C2222" s="21" t="s">
        <v>710</v>
      </c>
      <c r="D2222" s="21" t="s">
        <v>711</v>
      </c>
      <c r="E2222" s="22">
        <v>45648</v>
      </c>
      <c r="F2222" s="23">
        <v>1.6838011119999999E-2</v>
      </c>
      <c r="G2222" s="23">
        <v>0</v>
      </c>
      <c r="H2222" s="24">
        <v>2030.993140350864</v>
      </c>
      <c r="I2222" s="24">
        <v>1732</v>
      </c>
      <c r="J2222" s="25">
        <v>0</v>
      </c>
      <c r="K2222" s="25">
        <v>0.7</v>
      </c>
      <c r="L2222" s="21" t="s">
        <v>6</v>
      </c>
      <c r="M2222" s="21" t="s">
        <v>6</v>
      </c>
      <c r="N2222" s="21">
        <v>3.95</v>
      </c>
      <c r="O2222" s="21">
        <v>1142.6546961325967</v>
      </c>
      <c r="P2222" s="21" t="s">
        <v>7</v>
      </c>
    </row>
    <row r="2223" spans="1:16" x14ac:dyDescent="0.35">
      <c r="A2223" s="21" t="s">
        <v>20</v>
      </c>
      <c r="B2223" s="21" t="s">
        <v>82</v>
      </c>
      <c r="C2223" s="21" t="s">
        <v>710</v>
      </c>
      <c r="D2223" s="21" t="s">
        <v>711</v>
      </c>
      <c r="E2223" s="22">
        <v>45648</v>
      </c>
      <c r="F2223" s="23">
        <v>5.1833258030000003E-2</v>
      </c>
      <c r="G2223" s="23">
        <v>0</v>
      </c>
      <c r="H2223" s="24">
        <v>2097.4290914768894</v>
      </c>
      <c r="I2223" s="24">
        <v>1732</v>
      </c>
      <c r="J2223" s="25">
        <v>0</v>
      </c>
      <c r="K2223" s="25">
        <v>0.7</v>
      </c>
      <c r="L2223" s="21" t="s">
        <v>6</v>
      </c>
      <c r="M2223" s="21" t="s">
        <v>6</v>
      </c>
      <c r="N2223" s="21">
        <v>3.95</v>
      </c>
      <c r="O2223" s="21">
        <v>1142.6546961325967</v>
      </c>
      <c r="P2223" s="21" t="s">
        <v>7</v>
      </c>
    </row>
    <row r="2224" spans="1:16" x14ac:dyDescent="0.35">
      <c r="A2224" s="21" t="s">
        <v>20</v>
      </c>
      <c r="B2224" s="21" t="s">
        <v>83</v>
      </c>
      <c r="C2224" s="21" t="s">
        <v>710</v>
      </c>
      <c r="D2224" s="21" t="s">
        <v>711</v>
      </c>
      <c r="E2224" s="22">
        <v>45648</v>
      </c>
      <c r="F2224" s="23">
        <v>2.3090909999999999E-2</v>
      </c>
      <c r="G2224" s="23">
        <v>0</v>
      </c>
      <c r="H2224" s="24">
        <v>2365.6391279839031</v>
      </c>
      <c r="I2224" s="24">
        <v>1732</v>
      </c>
      <c r="J2224" s="25">
        <v>0</v>
      </c>
      <c r="K2224" s="25">
        <v>0.7</v>
      </c>
      <c r="L2224" s="21" t="s">
        <v>6</v>
      </c>
      <c r="M2224" s="21" t="s">
        <v>6</v>
      </c>
      <c r="N2224" s="21">
        <v>3.95</v>
      </c>
      <c r="O2224" s="21">
        <v>1142.6546961325967</v>
      </c>
      <c r="P2224" s="21" t="s">
        <v>7</v>
      </c>
    </row>
    <row r="2225" spans="1:16" x14ac:dyDescent="0.35">
      <c r="A2225" s="21" t="s">
        <v>20</v>
      </c>
      <c r="B2225" s="21" t="s">
        <v>84</v>
      </c>
      <c r="C2225" s="21" t="s">
        <v>710</v>
      </c>
      <c r="D2225" s="21" t="s">
        <v>711</v>
      </c>
      <c r="E2225" s="22">
        <v>45648</v>
      </c>
      <c r="F2225" s="23">
        <v>3.0891181680499997</v>
      </c>
      <c r="G2225" s="23">
        <v>1.9078666666666667E-2</v>
      </c>
      <c r="H2225" s="24">
        <v>2623.4781901434208</v>
      </c>
      <c r="I2225" s="24">
        <v>1732</v>
      </c>
      <c r="J2225" s="25">
        <v>0</v>
      </c>
      <c r="K2225" s="25">
        <v>0.7</v>
      </c>
      <c r="L2225" s="21" t="s">
        <v>6</v>
      </c>
      <c r="M2225" s="21" t="s">
        <v>6</v>
      </c>
      <c r="N2225" s="21">
        <v>3.95</v>
      </c>
      <c r="O2225" s="21">
        <v>1142.6546961325967</v>
      </c>
      <c r="P2225" s="21" t="s">
        <v>7</v>
      </c>
    </row>
    <row r="2226" spans="1:16" x14ac:dyDescent="0.35">
      <c r="A2226" s="21" t="s">
        <v>20</v>
      </c>
      <c r="B2226" s="21" t="s">
        <v>0</v>
      </c>
      <c r="C2226" s="21" t="s">
        <v>710</v>
      </c>
      <c r="D2226" s="21" t="s">
        <v>711</v>
      </c>
      <c r="E2226" s="22">
        <v>45648</v>
      </c>
      <c r="F2226" s="23">
        <v>1.115</v>
      </c>
      <c r="G2226" s="23">
        <v>2.8618000000000001E-2</v>
      </c>
      <c r="H2226" s="24">
        <v>2623.4781901434208</v>
      </c>
      <c r="I2226" s="24">
        <v>1732</v>
      </c>
      <c r="J2226" s="25">
        <v>0</v>
      </c>
      <c r="K2226" s="25">
        <v>0.7</v>
      </c>
      <c r="L2226" s="21" t="s">
        <v>6</v>
      </c>
      <c r="M2226" s="21" t="s">
        <v>6</v>
      </c>
      <c r="N2226" s="21">
        <v>3.95</v>
      </c>
      <c r="O2226" s="21">
        <v>1142.6546961325967</v>
      </c>
      <c r="P2226" s="21" t="s">
        <v>7</v>
      </c>
    </row>
    <row r="2227" spans="1:16" x14ac:dyDescent="0.35">
      <c r="A2227" s="21" t="s">
        <v>20</v>
      </c>
      <c r="B2227" s="21" t="s">
        <v>1</v>
      </c>
      <c r="C2227" s="21" t="s">
        <v>710</v>
      </c>
      <c r="D2227" s="21" t="s">
        <v>711</v>
      </c>
      <c r="E2227" s="22">
        <v>45648</v>
      </c>
      <c r="F2227" s="23">
        <v>0.24099999999999999</v>
      </c>
      <c r="G2227" s="23">
        <v>0.114472</v>
      </c>
      <c r="H2227" s="24">
        <v>2623.4781901434208</v>
      </c>
      <c r="I2227" s="24">
        <v>1732</v>
      </c>
      <c r="J2227" s="25">
        <v>0</v>
      </c>
      <c r="K2227" s="25">
        <v>0.7</v>
      </c>
      <c r="L2227" s="21" t="s">
        <v>6</v>
      </c>
      <c r="M2227" s="21" t="s">
        <v>6</v>
      </c>
      <c r="N2227" s="21">
        <v>3.95</v>
      </c>
      <c r="O2227" s="21">
        <v>1142.6546961325967</v>
      </c>
      <c r="P2227" s="21" t="s">
        <v>7</v>
      </c>
    </row>
    <row r="2228" spans="1:16" x14ac:dyDescent="0.35">
      <c r="A2228" s="21" t="s">
        <v>20</v>
      </c>
      <c r="B2228" s="21" t="s">
        <v>78</v>
      </c>
      <c r="C2228" s="21" t="s">
        <v>712</v>
      </c>
      <c r="D2228" s="21" t="s">
        <v>713</v>
      </c>
      <c r="E2228" s="22">
        <v>45648</v>
      </c>
      <c r="F2228" s="23">
        <v>5.1284640479999997E-2</v>
      </c>
      <c r="G2228" s="23">
        <v>0</v>
      </c>
      <c r="H2228" s="24">
        <v>5538.4445523709992</v>
      </c>
      <c r="I2228" s="24">
        <v>5464</v>
      </c>
      <c r="J2228" s="25">
        <v>0</v>
      </c>
      <c r="K2228" s="25">
        <v>0.2</v>
      </c>
      <c r="L2228" s="21" t="s">
        <v>6</v>
      </c>
      <c r="M2228" s="21" t="s">
        <v>6</v>
      </c>
      <c r="N2228" s="21">
        <v>0</v>
      </c>
      <c r="O2228" s="21">
        <v>0</v>
      </c>
      <c r="P2228" s="21" t="s">
        <v>6</v>
      </c>
    </row>
    <row r="2229" spans="1:16" x14ac:dyDescent="0.35">
      <c r="A2229" s="21" t="s">
        <v>20</v>
      </c>
      <c r="B2229" s="21" t="s">
        <v>81</v>
      </c>
      <c r="C2229" s="21" t="s">
        <v>712</v>
      </c>
      <c r="D2229" s="21" t="s">
        <v>713</v>
      </c>
      <c r="E2229" s="22">
        <v>45648</v>
      </c>
      <c r="F2229" s="23">
        <v>5.5461304149999995E-2</v>
      </c>
      <c r="G2229" s="23">
        <v>0</v>
      </c>
      <c r="H2229" s="24">
        <v>5593.5714512500399</v>
      </c>
      <c r="I2229" s="24">
        <v>5464</v>
      </c>
      <c r="J2229" s="25">
        <v>0</v>
      </c>
      <c r="K2229" s="25">
        <v>0.2</v>
      </c>
      <c r="L2229" s="21" t="s">
        <v>6</v>
      </c>
      <c r="M2229" s="21" t="s">
        <v>6</v>
      </c>
      <c r="N2229" s="21">
        <v>0</v>
      </c>
      <c r="O2229" s="21">
        <v>0</v>
      </c>
      <c r="P2229" s="21" t="s">
        <v>6</v>
      </c>
    </row>
    <row r="2230" spans="1:16" x14ac:dyDescent="0.35">
      <c r="A2230" s="21" t="s">
        <v>20</v>
      </c>
      <c r="B2230" s="21" t="s">
        <v>82</v>
      </c>
      <c r="C2230" s="21" t="s">
        <v>712</v>
      </c>
      <c r="D2230" s="21" t="s">
        <v>713</v>
      </c>
      <c r="E2230" s="22">
        <v>45648</v>
      </c>
      <c r="F2230" s="23">
        <v>1.8118648630000001E-2</v>
      </c>
      <c r="G2230" s="23">
        <v>0</v>
      </c>
      <c r="H2230" s="24">
        <v>5637.8490627150431</v>
      </c>
      <c r="I2230" s="24">
        <v>5464</v>
      </c>
      <c r="J2230" s="25">
        <v>0</v>
      </c>
      <c r="K2230" s="25">
        <v>0.2</v>
      </c>
      <c r="L2230" s="21" t="s">
        <v>6</v>
      </c>
      <c r="M2230" s="21" t="s">
        <v>6</v>
      </c>
      <c r="N2230" s="21">
        <v>0</v>
      </c>
      <c r="O2230" s="21">
        <v>0</v>
      </c>
      <c r="P2230" s="21" t="s">
        <v>6</v>
      </c>
    </row>
    <row r="2231" spans="1:16" x14ac:dyDescent="0.35">
      <c r="A2231" s="21" t="s">
        <v>20</v>
      </c>
      <c r="B2231" s="21" t="s">
        <v>83</v>
      </c>
      <c r="C2231" s="21" t="s">
        <v>712</v>
      </c>
      <c r="D2231" s="21" t="s">
        <v>713</v>
      </c>
      <c r="E2231" s="22">
        <v>45648</v>
      </c>
      <c r="F2231" s="23">
        <v>0.26737098999999998</v>
      </c>
      <c r="G2231" s="23">
        <v>0</v>
      </c>
      <c r="H2231" s="24">
        <v>5665.5893022361597</v>
      </c>
      <c r="I2231" s="24">
        <v>5464</v>
      </c>
      <c r="J2231" s="25">
        <v>0</v>
      </c>
      <c r="K2231" s="25">
        <v>0.2</v>
      </c>
      <c r="L2231" s="21" t="s">
        <v>6</v>
      </c>
      <c r="M2231" s="21" t="s">
        <v>6</v>
      </c>
      <c r="N2231" s="21">
        <v>0</v>
      </c>
      <c r="O2231" s="21">
        <v>0</v>
      </c>
      <c r="P2231" s="21" t="s">
        <v>6</v>
      </c>
    </row>
    <row r="2232" spans="1:16" x14ac:dyDescent="0.35">
      <c r="A2232" s="21" t="s">
        <v>20</v>
      </c>
      <c r="B2232" s="21" t="s">
        <v>84</v>
      </c>
      <c r="C2232" s="21" t="s">
        <v>712</v>
      </c>
      <c r="D2232" s="21" t="s">
        <v>713</v>
      </c>
      <c r="E2232" s="22">
        <v>45648</v>
      </c>
      <c r="F2232" s="23">
        <v>1.9348887420499998</v>
      </c>
      <c r="G2232" s="23">
        <v>0</v>
      </c>
      <c r="H2232" s="24">
        <v>5472.7960358272048</v>
      </c>
      <c r="I2232" s="24">
        <v>5464</v>
      </c>
      <c r="J2232" s="25">
        <v>0</v>
      </c>
      <c r="K2232" s="25">
        <v>0.2</v>
      </c>
      <c r="L2232" s="21" t="s">
        <v>6</v>
      </c>
      <c r="M2232" s="21" t="s">
        <v>6</v>
      </c>
      <c r="N2232" s="21">
        <v>0</v>
      </c>
      <c r="O2232" s="21">
        <v>0</v>
      </c>
      <c r="P2232" s="21" t="s">
        <v>6</v>
      </c>
    </row>
    <row r="2233" spans="1:16" x14ac:dyDescent="0.35">
      <c r="A2233" s="21" t="s">
        <v>20</v>
      </c>
      <c r="B2233" s="21" t="s">
        <v>0</v>
      </c>
      <c r="C2233" s="21" t="s">
        <v>712</v>
      </c>
      <c r="D2233" s="21" t="s">
        <v>713</v>
      </c>
      <c r="E2233" s="22">
        <v>45648</v>
      </c>
      <c r="F2233" s="23">
        <v>0.52100000000000002</v>
      </c>
      <c r="G2233" s="23">
        <v>1.0160225462677627E-2</v>
      </c>
      <c r="H2233" s="24">
        <v>5631.8630427745684</v>
      </c>
      <c r="I2233" s="24">
        <v>5464</v>
      </c>
      <c r="J2233" s="25">
        <v>0</v>
      </c>
      <c r="K2233" s="25">
        <v>0.2</v>
      </c>
      <c r="L2233" s="21" t="s">
        <v>6</v>
      </c>
      <c r="M2233" s="21" t="s">
        <v>6</v>
      </c>
      <c r="N2233" s="21">
        <v>0</v>
      </c>
      <c r="O2233" s="21">
        <v>0</v>
      </c>
      <c r="P2233" s="21" t="s">
        <v>6</v>
      </c>
    </row>
    <row r="2234" spans="1:16" x14ac:dyDescent="0.35">
      <c r="A2234" s="21" t="s">
        <v>20</v>
      </c>
      <c r="B2234" s="21" t="s">
        <v>1</v>
      </c>
      <c r="C2234" s="21" t="s">
        <v>712</v>
      </c>
      <c r="D2234" s="21" t="s">
        <v>713</v>
      </c>
      <c r="E2234" s="22">
        <v>45648</v>
      </c>
      <c r="F2234" s="23">
        <v>0</v>
      </c>
      <c r="G2234" s="23">
        <v>6.096135277606575E-2</v>
      </c>
      <c r="H2234" s="24">
        <v>5691.8079737823764</v>
      </c>
      <c r="I2234" s="24">
        <v>5464</v>
      </c>
      <c r="J2234" s="25">
        <v>0</v>
      </c>
      <c r="K2234" s="25">
        <v>0.2</v>
      </c>
      <c r="L2234" s="21" t="s">
        <v>6</v>
      </c>
      <c r="M2234" s="21" t="s">
        <v>6</v>
      </c>
      <c r="N2234" s="21">
        <v>0</v>
      </c>
      <c r="O2234" s="21">
        <v>0</v>
      </c>
      <c r="P2234" s="21" t="s">
        <v>6</v>
      </c>
    </row>
    <row r="2235" spans="1:16" x14ac:dyDescent="0.35">
      <c r="A2235" s="21" t="s">
        <v>20</v>
      </c>
      <c r="B2235" s="21" t="s">
        <v>78</v>
      </c>
      <c r="C2235" s="21" t="s">
        <v>714</v>
      </c>
      <c r="D2235" s="21" t="s">
        <v>715</v>
      </c>
      <c r="E2235" s="22">
        <v>45648</v>
      </c>
      <c r="F2235" s="23">
        <v>4.2501643211520002E-2</v>
      </c>
      <c r="G2235" s="23">
        <v>0</v>
      </c>
      <c r="H2235" s="24">
        <v>32892.255002296828</v>
      </c>
      <c r="I2235" s="24">
        <v>46166</v>
      </c>
      <c r="J2235" s="25">
        <v>2</v>
      </c>
      <c r="K2235" s="25">
        <v>0.2</v>
      </c>
      <c r="L2235" s="21" t="s">
        <v>6</v>
      </c>
      <c r="M2235" s="21" t="s">
        <v>6</v>
      </c>
      <c r="N2235" s="21">
        <v>2.5299999999999998</v>
      </c>
      <c r="O2235" s="21">
        <v>12363.186301369862</v>
      </c>
      <c r="P2235" s="21" t="s">
        <v>7</v>
      </c>
    </row>
    <row r="2236" spans="1:16" x14ac:dyDescent="0.35">
      <c r="A2236" s="21" t="s">
        <v>20</v>
      </c>
      <c r="B2236" s="21" t="s">
        <v>81</v>
      </c>
      <c r="C2236" s="21" t="s">
        <v>714</v>
      </c>
      <c r="D2236" s="21" t="s">
        <v>715</v>
      </c>
      <c r="E2236" s="22">
        <v>45648</v>
      </c>
      <c r="F2236" s="23">
        <v>0.1371344229864</v>
      </c>
      <c r="G2236" s="23">
        <v>0</v>
      </c>
      <c r="H2236" s="24">
        <v>33318.948255388517</v>
      </c>
      <c r="I2236" s="24">
        <v>46166</v>
      </c>
      <c r="J2236" s="25">
        <v>2</v>
      </c>
      <c r="K2236" s="25">
        <v>0.2</v>
      </c>
      <c r="L2236" s="21" t="s">
        <v>6</v>
      </c>
      <c r="M2236" s="21" t="s">
        <v>6</v>
      </c>
      <c r="N2236" s="21">
        <v>2.5299999999999998</v>
      </c>
      <c r="O2236" s="21">
        <v>12363.186301369862</v>
      </c>
      <c r="P2236" s="21" t="s">
        <v>7</v>
      </c>
    </row>
    <row r="2237" spans="1:16" x14ac:dyDescent="0.35">
      <c r="A2237" s="21" t="s">
        <v>20</v>
      </c>
      <c r="B2237" s="21" t="s">
        <v>82</v>
      </c>
      <c r="C2237" s="21" t="s">
        <v>714</v>
      </c>
      <c r="D2237" s="21" t="s">
        <v>715</v>
      </c>
      <c r="E2237" s="22">
        <v>45648</v>
      </c>
      <c r="F2237" s="23">
        <v>0.47638577292959999</v>
      </c>
      <c r="G2237" s="23">
        <v>0</v>
      </c>
      <c r="H2237" s="24">
        <v>33791.546429735485</v>
      </c>
      <c r="I2237" s="24">
        <v>46166</v>
      </c>
      <c r="J2237" s="25">
        <v>2</v>
      </c>
      <c r="K2237" s="25">
        <v>0.2</v>
      </c>
      <c r="L2237" s="21" t="s">
        <v>6</v>
      </c>
      <c r="M2237" s="21" t="s">
        <v>6</v>
      </c>
      <c r="N2237" s="21">
        <v>2.5299999999999998</v>
      </c>
      <c r="O2237" s="21">
        <v>12363.186301369862</v>
      </c>
      <c r="P2237" s="21" t="s">
        <v>7</v>
      </c>
    </row>
    <row r="2238" spans="1:16" x14ac:dyDescent="0.35">
      <c r="A2238" s="21" t="s">
        <v>20</v>
      </c>
      <c r="B2238" s="21" t="s">
        <v>83</v>
      </c>
      <c r="C2238" s="21" t="s">
        <v>714</v>
      </c>
      <c r="D2238" s="21" t="s">
        <v>715</v>
      </c>
      <c r="E2238" s="22">
        <v>45648</v>
      </c>
      <c r="F2238" s="23">
        <v>0.66214280160000005</v>
      </c>
      <c r="G2238" s="23">
        <v>0</v>
      </c>
      <c r="H2238" s="24">
        <v>34473.2756211136</v>
      </c>
      <c r="I2238" s="24">
        <v>46166</v>
      </c>
      <c r="J2238" s="25">
        <v>2</v>
      </c>
      <c r="K2238" s="25">
        <v>0.2</v>
      </c>
      <c r="L2238" s="21" t="s">
        <v>6</v>
      </c>
      <c r="M2238" s="21" t="s">
        <v>6</v>
      </c>
      <c r="N2238" s="21">
        <v>2.5299999999999998</v>
      </c>
      <c r="O2238" s="21">
        <v>12363.186301369862</v>
      </c>
      <c r="P2238" s="21" t="s">
        <v>7</v>
      </c>
    </row>
    <row r="2239" spans="1:16" x14ac:dyDescent="0.35">
      <c r="A2239" s="21" t="s">
        <v>20</v>
      </c>
      <c r="B2239" s="21" t="s">
        <v>84</v>
      </c>
      <c r="C2239" s="21" t="s">
        <v>714</v>
      </c>
      <c r="D2239" s="21" t="s">
        <v>715</v>
      </c>
      <c r="E2239" s="22">
        <v>45648</v>
      </c>
      <c r="F2239" s="23">
        <v>2.7954921524879994</v>
      </c>
      <c r="G2239" s="23">
        <v>0</v>
      </c>
      <c r="H2239" s="24">
        <v>32446.896126683907</v>
      </c>
      <c r="I2239" s="24">
        <v>46166</v>
      </c>
      <c r="J2239" s="25">
        <v>2</v>
      </c>
      <c r="K2239" s="25">
        <v>0.2</v>
      </c>
      <c r="L2239" s="21" t="s">
        <v>6</v>
      </c>
      <c r="M2239" s="21" t="s">
        <v>6</v>
      </c>
      <c r="N2239" s="21">
        <v>2.5299999999999998</v>
      </c>
      <c r="O2239" s="21">
        <v>12363.186301369862</v>
      </c>
      <c r="P2239" s="21" t="s">
        <v>7</v>
      </c>
    </row>
    <row r="2240" spans="1:16" x14ac:dyDescent="0.35">
      <c r="A2240" s="21" t="s">
        <v>20</v>
      </c>
      <c r="B2240" s="21" t="s">
        <v>0</v>
      </c>
      <c r="C2240" s="21" t="s">
        <v>714</v>
      </c>
      <c r="D2240" s="21" t="s">
        <v>715</v>
      </c>
      <c r="E2240" s="22">
        <v>45648</v>
      </c>
      <c r="F2240" s="23">
        <v>0.6</v>
      </c>
      <c r="G2240" s="23">
        <v>0</v>
      </c>
      <c r="H2240" s="24">
        <v>32446.896126683907</v>
      </c>
      <c r="I2240" s="24">
        <v>46166</v>
      </c>
      <c r="J2240" s="25">
        <v>2</v>
      </c>
      <c r="K2240" s="25">
        <v>0.2</v>
      </c>
      <c r="L2240" s="21" t="s">
        <v>6</v>
      </c>
      <c r="M2240" s="21" t="s">
        <v>6</v>
      </c>
      <c r="N2240" s="21">
        <v>2.5299999999999998</v>
      </c>
      <c r="O2240" s="21">
        <v>12363.186301369862</v>
      </c>
      <c r="P2240" s="21" t="s">
        <v>7</v>
      </c>
    </row>
    <row r="2241" spans="1:16" x14ac:dyDescent="0.35">
      <c r="A2241" s="21" t="s">
        <v>20</v>
      </c>
      <c r="B2241" s="21" t="s">
        <v>1</v>
      </c>
      <c r="C2241" s="21" t="s">
        <v>714</v>
      </c>
      <c r="D2241" s="21" t="s">
        <v>715</v>
      </c>
      <c r="E2241" s="22">
        <v>45648</v>
      </c>
      <c r="F2241" s="23">
        <v>0.14098408319999997</v>
      </c>
      <c r="G2241" s="23">
        <v>0.14757152744673735</v>
      </c>
      <c r="H2241" s="24">
        <v>32446.896126683907</v>
      </c>
      <c r="I2241" s="24">
        <v>46166</v>
      </c>
      <c r="J2241" s="25">
        <v>2</v>
      </c>
      <c r="K2241" s="25">
        <v>0.2</v>
      </c>
      <c r="L2241" s="21" t="s">
        <v>6</v>
      </c>
      <c r="M2241" s="21" t="s">
        <v>6</v>
      </c>
      <c r="N2241" s="21">
        <v>2.5299999999999998</v>
      </c>
      <c r="O2241" s="21">
        <v>12363.186301369862</v>
      </c>
      <c r="P2241" s="21" t="s">
        <v>7</v>
      </c>
    </row>
    <row r="2242" spans="1:16" x14ac:dyDescent="0.35">
      <c r="A2242" s="21" t="s">
        <v>20</v>
      </c>
      <c r="B2242" s="21" t="s">
        <v>78</v>
      </c>
      <c r="C2242" s="21" t="s">
        <v>716</v>
      </c>
      <c r="D2242" s="21" t="s">
        <v>717</v>
      </c>
      <c r="E2242" s="22">
        <v>45648</v>
      </c>
      <c r="F2242" s="23">
        <v>4.6357092799999998E-3</v>
      </c>
      <c r="G2242" s="23">
        <v>0</v>
      </c>
      <c r="H2242" s="24">
        <v>774.45208600149408</v>
      </c>
      <c r="I2242" s="24">
        <v>692</v>
      </c>
      <c r="J2242" s="25">
        <v>0</v>
      </c>
      <c r="K2242" s="25">
        <v>0.35</v>
      </c>
      <c r="L2242" s="21" t="s">
        <v>6</v>
      </c>
      <c r="M2242" s="21" t="s">
        <v>6</v>
      </c>
      <c r="N2242" s="21">
        <v>0</v>
      </c>
      <c r="O2242" s="21">
        <v>0</v>
      </c>
      <c r="P2242" s="21" t="s">
        <v>6</v>
      </c>
    </row>
    <row r="2243" spans="1:16" x14ac:dyDescent="0.35">
      <c r="A2243" s="21" t="s">
        <v>20</v>
      </c>
      <c r="B2243" s="21" t="s">
        <v>81</v>
      </c>
      <c r="C2243" s="21" t="s">
        <v>716</v>
      </c>
      <c r="D2243" s="21" t="s">
        <v>717</v>
      </c>
      <c r="E2243" s="22">
        <v>45648</v>
      </c>
      <c r="F2243" s="23">
        <v>5.0440203589999996E-2</v>
      </c>
      <c r="G2243" s="23">
        <v>0</v>
      </c>
      <c r="H2243" s="24">
        <v>724.84921932880502</v>
      </c>
      <c r="I2243" s="24">
        <v>692</v>
      </c>
      <c r="J2243" s="25">
        <v>0</v>
      </c>
      <c r="K2243" s="25">
        <v>0.35</v>
      </c>
      <c r="L2243" s="21" t="s">
        <v>6</v>
      </c>
      <c r="M2243" s="21" t="s">
        <v>6</v>
      </c>
      <c r="N2243" s="21">
        <v>0</v>
      </c>
      <c r="O2243" s="21">
        <v>0</v>
      </c>
      <c r="P2243" s="21" t="s">
        <v>6</v>
      </c>
    </row>
    <row r="2244" spans="1:16" x14ac:dyDescent="0.35">
      <c r="A2244" s="21" t="s">
        <v>20</v>
      </c>
      <c r="B2244" s="21" t="s">
        <v>82</v>
      </c>
      <c r="C2244" s="21" t="s">
        <v>716</v>
      </c>
      <c r="D2244" s="21" t="s">
        <v>717</v>
      </c>
      <c r="E2244" s="22">
        <v>45648</v>
      </c>
      <c r="F2244" s="23">
        <v>7.2569630930000004E-2</v>
      </c>
      <c r="G2244" s="23">
        <v>0</v>
      </c>
      <c r="H2244" s="24">
        <v>760.31804566037238</v>
      </c>
      <c r="I2244" s="24">
        <v>692</v>
      </c>
      <c r="J2244" s="25">
        <v>0</v>
      </c>
      <c r="K2244" s="25">
        <v>0.35</v>
      </c>
      <c r="L2244" s="21" t="s">
        <v>6</v>
      </c>
      <c r="M2244" s="21" t="s">
        <v>6</v>
      </c>
      <c r="N2244" s="21">
        <v>0</v>
      </c>
      <c r="O2244" s="21">
        <v>0</v>
      </c>
      <c r="P2244" s="21" t="s">
        <v>6</v>
      </c>
    </row>
    <row r="2245" spans="1:16" x14ac:dyDescent="0.35">
      <c r="A2245" s="21" t="s">
        <v>20</v>
      </c>
      <c r="B2245" s="21" t="s">
        <v>83</v>
      </c>
      <c r="C2245" s="21" t="s">
        <v>716</v>
      </c>
      <c r="D2245" s="21" t="s">
        <v>717</v>
      </c>
      <c r="E2245" s="22">
        <v>45648</v>
      </c>
      <c r="F2245" s="23">
        <v>3.7080700000000001E-2</v>
      </c>
      <c r="G2245" s="23">
        <v>0</v>
      </c>
      <c r="H2245" s="24">
        <v>763.24000962766922</v>
      </c>
      <c r="I2245" s="24">
        <v>692</v>
      </c>
      <c r="J2245" s="25">
        <v>0</v>
      </c>
      <c r="K2245" s="25">
        <v>0.35</v>
      </c>
      <c r="L2245" s="21" t="s">
        <v>6</v>
      </c>
      <c r="M2245" s="21" t="s">
        <v>6</v>
      </c>
      <c r="N2245" s="21">
        <v>0</v>
      </c>
      <c r="O2245" s="21">
        <v>0</v>
      </c>
      <c r="P2245" s="21" t="s">
        <v>6</v>
      </c>
    </row>
    <row r="2246" spans="1:16" x14ac:dyDescent="0.35">
      <c r="A2246" s="21" t="s">
        <v>20</v>
      </c>
      <c r="B2246" s="21" t="s">
        <v>84</v>
      </c>
      <c r="C2246" s="21" t="s">
        <v>716</v>
      </c>
      <c r="D2246" s="21" t="s">
        <v>717</v>
      </c>
      <c r="E2246" s="22">
        <v>45648</v>
      </c>
      <c r="F2246" s="23">
        <v>0.91842328034999998</v>
      </c>
      <c r="G2246" s="23">
        <v>0</v>
      </c>
      <c r="H2246" s="24">
        <v>948.10049869191516</v>
      </c>
      <c r="I2246" s="24">
        <v>692</v>
      </c>
      <c r="J2246" s="25">
        <v>0</v>
      </c>
      <c r="K2246" s="25">
        <v>0.35</v>
      </c>
      <c r="L2246" s="21" t="s">
        <v>6</v>
      </c>
      <c r="M2246" s="21" t="s">
        <v>6</v>
      </c>
      <c r="N2246" s="21">
        <v>0</v>
      </c>
      <c r="O2246" s="21">
        <v>0</v>
      </c>
      <c r="P2246" s="21" t="s">
        <v>6</v>
      </c>
    </row>
    <row r="2247" spans="1:16" x14ac:dyDescent="0.35">
      <c r="A2247" s="21" t="s">
        <v>20</v>
      </c>
      <c r="B2247" s="21" t="s">
        <v>0</v>
      </c>
      <c r="C2247" s="21" t="s">
        <v>716</v>
      </c>
      <c r="D2247" s="21" t="s">
        <v>717</v>
      </c>
      <c r="E2247" s="22">
        <v>45648</v>
      </c>
      <c r="F2247" s="23">
        <v>1.4470000000000001</v>
      </c>
      <c r="G2247" s="23">
        <v>4.2828333333333338E-3</v>
      </c>
      <c r="H2247" s="24">
        <v>917.80929937003407</v>
      </c>
      <c r="I2247" s="24">
        <v>692</v>
      </c>
      <c r="J2247" s="25">
        <v>0</v>
      </c>
      <c r="K2247" s="25">
        <v>0.35</v>
      </c>
      <c r="L2247" s="21" t="s">
        <v>6</v>
      </c>
      <c r="M2247" s="21" t="s">
        <v>6</v>
      </c>
      <c r="N2247" s="21">
        <v>0</v>
      </c>
      <c r="O2247" s="21">
        <v>0</v>
      </c>
      <c r="P2247" s="21" t="s">
        <v>6</v>
      </c>
    </row>
    <row r="2248" spans="1:16" x14ac:dyDescent="0.35">
      <c r="A2248" s="21" t="s">
        <v>20</v>
      </c>
      <c r="B2248" s="21" t="s">
        <v>1</v>
      </c>
      <c r="C2248" s="21" t="s">
        <v>716</v>
      </c>
      <c r="D2248" s="21" t="s">
        <v>717</v>
      </c>
      <c r="E2248" s="22">
        <v>45648</v>
      </c>
      <c r="F2248" s="23">
        <v>2.7E-2</v>
      </c>
      <c r="G2248" s="23">
        <v>5.1393999999999995E-2</v>
      </c>
      <c r="H2248" s="24">
        <v>960.59608957247701</v>
      </c>
      <c r="I2248" s="24">
        <v>692</v>
      </c>
      <c r="J2248" s="25">
        <v>0</v>
      </c>
      <c r="K2248" s="25">
        <v>0.35</v>
      </c>
      <c r="L2248" s="21" t="s">
        <v>6</v>
      </c>
      <c r="M2248" s="21" t="s">
        <v>6</v>
      </c>
      <c r="N2248" s="21">
        <v>0</v>
      </c>
      <c r="O2248" s="21">
        <v>0</v>
      </c>
      <c r="P2248" s="21" t="s">
        <v>6</v>
      </c>
    </row>
    <row r="2249" spans="1:16" x14ac:dyDescent="0.35">
      <c r="A2249" s="21" t="s">
        <v>20</v>
      </c>
      <c r="B2249" s="21" t="s">
        <v>78</v>
      </c>
      <c r="C2249" s="21" t="s">
        <v>718</v>
      </c>
      <c r="D2249" s="21" t="s">
        <v>719</v>
      </c>
      <c r="E2249" s="22">
        <v>45648</v>
      </c>
      <c r="F2249" s="23">
        <v>3.2388268799999997E-3</v>
      </c>
      <c r="G2249" s="23">
        <v>0</v>
      </c>
      <c r="H2249" s="24">
        <v>50597.026687215446</v>
      </c>
      <c r="I2249" s="24">
        <v>64817</v>
      </c>
      <c r="J2249" s="25">
        <v>2</v>
      </c>
      <c r="K2249" s="25">
        <v>0.25</v>
      </c>
      <c r="L2249" s="21" t="s">
        <v>6</v>
      </c>
      <c r="M2249" s="21" t="s">
        <v>6</v>
      </c>
      <c r="N2249" s="21">
        <v>0</v>
      </c>
      <c r="O2249" s="21">
        <v>0</v>
      </c>
      <c r="P2249" s="21" t="s">
        <v>6</v>
      </c>
    </row>
    <row r="2250" spans="1:16" x14ac:dyDescent="0.35">
      <c r="A2250" s="21" t="s">
        <v>20</v>
      </c>
      <c r="B2250" s="21" t="s">
        <v>81</v>
      </c>
      <c r="C2250" s="21" t="s">
        <v>718</v>
      </c>
      <c r="D2250" s="21" t="s">
        <v>719</v>
      </c>
      <c r="E2250" s="22">
        <v>45648</v>
      </c>
      <c r="F2250" s="23">
        <v>0.24346931496999999</v>
      </c>
      <c r="G2250" s="23">
        <v>0</v>
      </c>
      <c r="H2250" s="24">
        <v>50645.771666328255</v>
      </c>
      <c r="I2250" s="24">
        <v>64817</v>
      </c>
      <c r="J2250" s="25">
        <v>2</v>
      </c>
      <c r="K2250" s="25">
        <v>0.25</v>
      </c>
      <c r="L2250" s="21" t="s">
        <v>6</v>
      </c>
      <c r="M2250" s="21" t="s">
        <v>6</v>
      </c>
      <c r="N2250" s="21">
        <v>0</v>
      </c>
      <c r="O2250" s="21">
        <v>0</v>
      </c>
      <c r="P2250" s="21" t="s">
        <v>6</v>
      </c>
    </row>
    <row r="2251" spans="1:16" x14ac:dyDescent="0.35">
      <c r="A2251" s="21" t="s">
        <v>20</v>
      </c>
      <c r="B2251" s="21" t="s">
        <v>82</v>
      </c>
      <c r="C2251" s="21" t="s">
        <v>718</v>
      </c>
      <c r="D2251" s="21" t="s">
        <v>719</v>
      </c>
      <c r="E2251" s="22">
        <v>45648</v>
      </c>
      <c r="F2251" s="23">
        <v>0.12784204826000001</v>
      </c>
      <c r="G2251" s="23">
        <v>0</v>
      </c>
      <c r="H2251" s="24">
        <v>49851.200581713594</v>
      </c>
      <c r="I2251" s="24">
        <v>64817</v>
      </c>
      <c r="J2251" s="25">
        <v>2</v>
      </c>
      <c r="K2251" s="25">
        <v>0.25</v>
      </c>
      <c r="L2251" s="21" t="s">
        <v>6</v>
      </c>
      <c r="M2251" s="21" t="s">
        <v>6</v>
      </c>
      <c r="N2251" s="21">
        <v>0</v>
      </c>
      <c r="O2251" s="21">
        <v>0</v>
      </c>
      <c r="P2251" s="21" t="s">
        <v>6</v>
      </c>
    </row>
    <row r="2252" spans="1:16" x14ac:dyDescent="0.35">
      <c r="A2252" s="21" t="s">
        <v>20</v>
      </c>
      <c r="B2252" s="21" t="s">
        <v>83</v>
      </c>
      <c r="C2252" s="21" t="s">
        <v>718</v>
      </c>
      <c r="D2252" s="21" t="s">
        <v>719</v>
      </c>
      <c r="E2252" s="22">
        <v>45648</v>
      </c>
      <c r="F2252" s="23">
        <v>0.10741865</v>
      </c>
      <c r="G2252" s="23">
        <v>0</v>
      </c>
      <c r="H2252" s="24">
        <v>50561.27359865194</v>
      </c>
      <c r="I2252" s="24">
        <v>64817</v>
      </c>
      <c r="J2252" s="25">
        <v>2</v>
      </c>
      <c r="K2252" s="25">
        <v>0.25</v>
      </c>
      <c r="L2252" s="21" t="s">
        <v>6</v>
      </c>
      <c r="M2252" s="21" t="s">
        <v>6</v>
      </c>
      <c r="N2252" s="21">
        <v>0</v>
      </c>
      <c r="O2252" s="21">
        <v>0</v>
      </c>
      <c r="P2252" s="21" t="s">
        <v>6</v>
      </c>
    </row>
    <row r="2253" spans="1:16" x14ac:dyDescent="0.35">
      <c r="A2253" s="21" t="s">
        <v>20</v>
      </c>
      <c r="B2253" s="21" t="s">
        <v>84</v>
      </c>
      <c r="C2253" s="21" t="s">
        <v>718</v>
      </c>
      <c r="D2253" s="21" t="s">
        <v>719</v>
      </c>
      <c r="E2253" s="22">
        <v>45648</v>
      </c>
      <c r="F2253" s="23">
        <v>0.62905734445000006</v>
      </c>
      <c r="G2253" s="23">
        <v>0</v>
      </c>
      <c r="H2253" s="24">
        <v>50162.620331568673</v>
      </c>
      <c r="I2253" s="24">
        <v>64817</v>
      </c>
      <c r="J2253" s="25">
        <v>2</v>
      </c>
      <c r="K2253" s="25">
        <v>0.25</v>
      </c>
      <c r="L2253" s="21" t="s">
        <v>6</v>
      </c>
      <c r="M2253" s="21" t="s">
        <v>6</v>
      </c>
      <c r="N2253" s="21">
        <v>0</v>
      </c>
      <c r="O2253" s="21">
        <v>0</v>
      </c>
      <c r="P2253" s="21" t="s">
        <v>6</v>
      </c>
    </row>
    <row r="2254" spans="1:16" x14ac:dyDescent="0.35">
      <c r="A2254" s="21" t="s">
        <v>20</v>
      </c>
      <c r="B2254" s="21" t="s">
        <v>0</v>
      </c>
      <c r="C2254" s="21" t="s">
        <v>718</v>
      </c>
      <c r="D2254" s="21" t="s">
        <v>719</v>
      </c>
      <c r="E2254" s="22">
        <v>45648</v>
      </c>
      <c r="F2254" s="23">
        <v>6.2880000000000003</v>
      </c>
      <c r="G2254" s="23">
        <v>0</v>
      </c>
      <c r="H2254" s="24">
        <v>51026.576220183437</v>
      </c>
      <c r="I2254" s="24">
        <v>64817</v>
      </c>
      <c r="J2254" s="25">
        <v>2</v>
      </c>
      <c r="K2254" s="25">
        <v>0.25</v>
      </c>
      <c r="L2254" s="21" t="s">
        <v>6</v>
      </c>
      <c r="M2254" s="21" t="s">
        <v>6</v>
      </c>
      <c r="N2254" s="21">
        <v>0</v>
      </c>
      <c r="O2254" s="21">
        <v>0</v>
      </c>
      <c r="P2254" s="21" t="s">
        <v>6</v>
      </c>
    </row>
    <row r="2255" spans="1:16" x14ac:dyDescent="0.35">
      <c r="A2255" s="21" t="s">
        <v>20</v>
      </c>
      <c r="B2255" s="21" t="s">
        <v>1</v>
      </c>
      <c r="C2255" s="21" t="s">
        <v>718</v>
      </c>
      <c r="D2255" s="21" t="s">
        <v>719</v>
      </c>
      <c r="E2255" s="22">
        <v>45648</v>
      </c>
      <c r="F2255" s="23">
        <v>5.6029999999999998</v>
      </c>
      <c r="G2255" s="23">
        <v>1.2989005080913887</v>
      </c>
      <c r="H2255" s="24">
        <v>50946.588873124048</v>
      </c>
      <c r="I2255" s="24">
        <v>64817</v>
      </c>
      <c r="J2255" s="25">
        <v>2</v>
      </c>
      <c r="K2255" s="25">
        <v>0.25</v>
      </c>
      <c r="L2255" s="21" t="s">
        <v>6</v>
      </c>
      <c r="M2255" s="21" t="s">
        <v>6</v>
      </c>
      <c r="N2255" s="21">
        <v>0</v>
      </c>
      <c r="O2255" s="21">
        <v>0</v>
      </c>
      <c r="P2255" s="21" t="s">
        <v>6</v>
      </c>
    </row>
    <row r="2256" spans="1:16" x14ac:dyDescent="0.35">
      <c r="A2256" s="21" t="s">
        <v>20</v>
      </c>
      <c r="B2256" s="21" t="s">
        <v>78</v>
      </c>
      <c r="C2256" s="21" t="s">
        <v>720</v>
      </c>
      <c r="D2256" s="21" t="s">
        <v>721</v>
      </c>
      <c r="E2256" s="22">
        <v>45747</v>
      </c>
      <c r="F2256" s="23">
        <v>3.3532341295519991E-2</v>
      </c>
      <c r="G2256" s="23">
        <v>0</v>
      </c>
      <c r="H2256" s="24">
        <v>12130.138884637274</v>
      </c>
      <c r="I2256" s="24">
        <v>27937</v>
      </c>
      <c r="J2256" s="25">
        <v>0</v>
      </c>
      <c r="K2256" s="25">
        <v>0.25</v>
      </c>
      <c r="L2256" s="21" t="s">
        <v>6</v>
      </c>
      <c r="M2256" s="21" t="s">
        <v>6</v>
      </c>
      <c r="N2256" s="21">
        <v>0</v>
      </c>
      <c r="O2256" s="21">
        <v>0</v>
      </c>
      <c r="P2256" s="21" t="s">
        <v>6</v>
      </c>
    </row>
    <row r="2257" spans="1:16" x14ac:dyDescent="0.35">
      <c r="A2257" s="21" t="s">
        <v>20</v>
      </c>
      <c r="B2257" s="21" t="s">
        <v>81</v>
      </c>
      <c r="C2257" s="21" t="s">
        <v>720</v>
      </c>
      <c r="D2257" s="21" t="s">
        <v>721</v>
      </c>
      <c r="E2257" s="22">
        <v>45747</v>
      </c>
      <c r="F2257" s="23">
        <v>1.8514157986099997E-2</v>
      </c>
      <c r="G2257" s="23">
        <v>0</v>
      </c>
      <c r="H2257" s="24">
        <v>12131.585227214517</v>
      </c>
      <c r="I2257" s="24">
        <v>27937</v>
      </c>
      <c r="J2257" s="25">
        <v>0</v>
      </c>
      <c r="K2257" s="25">
        <v>0.25</v>
      </c>
      <c r="L2257" s="21" t="s">
        <v>6</v>
      </c>
      <c r="M2257" s="21" t="s">
        <v>6</v>
      </c>
      <c r="N2257" s="21">
        <v>0</v>
      </c>
      <c r="O2257" s="21">
        <v>0</v>
      </c>
      <c r="P2257" s="21" t="s">
        <v>6</v>
      </c>
    </row>
    <row r="2258" spans="1:16" x14ac:dyDescent="0.35">
      <c r="A2258" s="21" t="s">
        <v>20</v>
      </c>
      <c r="B2258" s="21" t="s">
        <v>82</v>
      </c>
      <c r="C2258" s="21" t="s">
        <v>720</v>
      </c>
      <c r="D2258" s="21" t="s">
        <v>721</v>
      </c>
      <c r="E2258" s="22">
        <v>45747</v>
      </c>
      <c r="F2258" s="23">
        <v>8.0441992768399986E-2</v>
      </c>
      <c r="G2258" s="23">
        <v>0</v>
      </c>
      <c r="H2258" s="24">
        <v>12382.88216090035</v>
      </c>
      <c r="I2258" s="24">
        <v>27937</v>
      </c>
      <c r="J2258" s="25">
        <v>0</v>
      </c>
      <c r="K2258" s="25">
        <v>0.25</v>
      </c>
      <c r="L2258" s="21" t="s">
        <v>6</v>
      </c>
      <c r="M2258" s="21" t="s">
        <v>6</v>
      </c>
      <c r="N2258" s="21">
        <v>0</v>
      </c>
      <c r="O2258" s="21">
        <v>0</v>
      </c>
      <c r="P2258" s="21" t="s">
        <v>6</v>
      </c>
    </row>
    <row r="2259" spans="1:16" x14ac:dyDescent="0.35">
      <c r="A2259" s="21" t="s">
        <v>20</v>
      </c>
      <c r="B2259" s="21" t="s">
        <v>83</v>
      </c>
      <c r="C2259" s="21" t="s">
        <v>720</v>
      </c>
      <c r="D2259" s="21" t="s">
        <v>721</v>
      </c>
      <c r="E2259" s="22">
        <v>45747</v>
      </c>
      <c r="F2259" s="23">
        <v>0.18570385189999999</v>
      </c>
      <c r="G2259" s="23">
        <v>0</v>
      </c>
      <c r="H2259" s="24">
        <v>12159.486087175177</v>
      </c>
      <c r="I2259" s="24">
        <v>27937</v>
      </c>
      <c r="J2259" s="25">
        <v>0</v>
      </c>
      <c r="K2259" s="25">
        <v>0.25</v>
      </c>
      <c r="L2259" s="21" t="s">
        <v>6</v>
      </c>
      <c r="M2259" s="21" t="s">
        <v>6</v>
      </c>
      <c r="N2259" s="21">
        <v>0</v>
      </c>
      <c r="O2259" s="21">
        <v>0</v>
      </c>
      <c r="P2259" s="21" t="s">
        <v>6</v>
      </c>
    </row>
    <row r="2260" spans="1:16" x14ac:dyDescent="0.35">
      <c r="A2260" s="21" t="s">
        <v>20</v>
      </c>
      <c r="B2260" s="21" t="s">
        <v>84</v>
      </c>
      <c r="C2260" s="21" t="s">
        <v>720</v>
      </c>
      <c r="D2260" s="21" t="s">
        <v>721</v>
      </c>
      <c r="E2260" s="22">
        <v>45747</v>
      </c>
      <c r="F2260" s="23">
        <v>2.2805282826275004</v>
      </c>
      <c r="G2260" s="23">
        <v>0</v>
      </c>
      <c r="H2260" s="24">
        <v>12580.24387113878</v>
      </c>
      <c r="I2260" s="24">
        <v>27937</v>
      </c>
      <c r="J2260" s="25">
        <v>0</v>
      </c>
      <c r="K2260" s="25">
        <v>0.25</v>
      </c>
      <c r="L2260" s="21" t="s">
        <v>6</v>
      </c>
      <c r="M2260" s="21" t="s">
        <v>6</v>
      </c>
      <c r="N2260" s="21">
        <v>0</v>
      </c>
      <c r="O2260" s="21">
        <v>0</v>
      </c>
      <c r="P2260" s="21" t="s">
        <v>6</v>
      </c>
    </row>
    <row r="2261" spans="1:16" x14ac:dyDescent="0.35">
      <c r="A2261" s="21" t="s">
        <v>20</v>
      </c>
      <c r="B2261" s="21" t="s">
        <v>0</v>
      </c>
      <c r="C2261" s="21" t="s">
        <v>720</v>
      </c>
      <c r="D2261" s="21" t="s">
        <v>721</v>
      </c>
      <c r="E2261" s="22">
        <v>45747</v>
      </c>
      <c r="F2261" s="23">
        <v>2.4169999999999998</v>
      </c>
      <c r="G2261" s="23">
        <v>0</v>
      </c>
      <c r="H2261" s="24">
        <v>13331.699199935696</v>
      </c>
      <c r="I2261" s="24">
        <v>27937</v>
      </c>
      <c r="J2261" s="25">
        <v>0</v>
      </c>
      <c r="K2261" s="25">
        <v>0.25</v>
      </c>
      <c r="L2261" s="21" t="s">
        <v>6</v>
      </c>
      <c r="M2261" s="21" t="s">
        <v>6</v>
      </c>
      <c r="N2261" s="21">
        <v>0</v>
      </c>
      <c r="O2261" s="21">
        <v>0</v>
      </c>
      <c r="P2261" s="21" t="s">
        <v>6</v>
      </c>
    </row>
    <row r="2262" spans="1:16" x14ac:dyDescent="0.35">
      <c r="A2262" s="21" t="s">
        <v>20</v>
      </c>
      <c r="B2262" s="21" t="s">
        <v>1</v>
      </c>
      <c r="C2262" s="21" t="s">
        <v>720</v>
      </c>
      <c r="D2262" s="21" t="s">
        <v>721</v>
      </c>
      <c r="E2262" s="22">
        <v>45747</v>
      </c>
      <c r="F2262" s="23">
        <v>2.9319002899999997</v>
      </c>
      <c r="G2262" s="23">
        <v>7.5073222199999984E-2</v>
      </c>
      <c r="H2262" s="24">
        <v>18473.07606990734</v>
      </c>
      <c r="I2262" s="24">
        <v>27937</v>
      </c>
      <c r="J2262" s="25">
        <v>0</v>
      </c>
      <c r="K2262" s="25">
        <v>0.25</v>
      </c>
      <c r="L2262" s="21" t="s">
        <v>6</v>
      </c>
      <c r="M2262" s="21" t="s">
        <v>6</v>
      </c>
      <c r="N2262" s="21">
        <v>0</v>
      </c>
      <c r="O2262" s="21">
        <v>0</v>
      </c>
      <c r="P2262" s="21" t="s">
        <v>6</v>
      </c>
    </row>
    <row r="2263" spans="1:16" x14ac:dyDescent="0.35">
      <c r="A2263" s="21" t="s">
        <v>20</v>
      </c>
      <c r="B2263" s="21" t="s">
        <v>78</v>
      </c>
      <c r="C2263" s="21" t="s">
        <v>722</v>
      </c>
      <c r="D2263" s="21" t="s">
        <v>723</v>
      </c>
      <c r="E2263" s="22">
        <v>45648</v>
      </c>
      <c r="F2263" s="23">
        <v>1.4300399679999999E-2</v>
      </c>
      <c r="G2263" s="23">
        <v>0</v>
      </c>
      <c r="H2263" s="24">
        <v>28825.636073953927</v>
      </c>
      <c r="I2263" s="24">
        <v>32948</v>
      </c>
      <c r="J2263" s="25">
        <v>2</v>
      </c>
      <c r="K2263" s="25">
        <v>0.2</v>
      </c>
      <c r="L2263" s="21" t="s">
        <v>6</v>
      </c>
      <c r="M2263" s="21" t="s">
        <v>6</v>
      </c>
      <c r="N2263" s="21">
        <v>0</v>
      </c>
      <c r="O2263" s="21">
        <v>0</v>
      </c>
      <c r="P2263" s="21" t="s">
        <v>6</v>
      </c>
    </row>
    <row r="2264" spans="1:16" x14ac:dyDescent="0.35">
      <c r="A2264" s="21" t="s">
        <v>20</v>
      </c>
      <c r="B2264" s="21" t="s">
        <v>81</v>
      </c>
      <c r="C2264" s="21" t="s">
        <v>722</v>
      </c>
      <c r="D2264" s="21" t="s">
        <v>723</v>
      </c>
      <c r="E2264" s="22">
        <v>45648</v>
      </c>
      <c r="F2264" s="23">
        <v>4.1320947849999998E-2</v>
      </c>
      <c r="G2264" s="23">
        <v>0</v>
      </c>
      <c r="H2264" s="24">
        <v>29061.847096093501</v>
      </c>
      <c r="I2264" s="24">
        <v>32948</v>
      </c>
      <c r="J2264" s="25">
        <v>2</v>
      </c>
      <c r="K2264" s="25">
        <v>0.2</v>
      </c>
      <c r="L2264" s="21" t="s">
        <v>6</v>
      </c>
      <c r="M2264" s="21" t="s">
        <v>6</v>
      </c>
      <c r="N2264" s="21">
        <v>0</v>
      </c>
      <c r="O2264" s="21">
        <v>0</v>
      </c>
      <c r="P2264" s="21" t="s">
        <v>6</v>
      </c>
    </row>
    <row r="2265" spans="1:16" x14ac:dyDescent="0.35">
      <c r="A2265" s="21" t="s">
        <v>20</v>
      </c>
      <c r="B2265" s="21" t="s">
        <v>82</v>
      </c>
      <c r="C2265" s="21" t="s">
        <v>722</v>
      </c>
      <c r="D2265" s="21" t="s">
        <v>723</v>
      </c>
      <c r="E2265" s="22">
        <v>45648</v>
      </c>
      <c r="F2265" s="23">
        <v>0.12900774706000001</v>
      </c>
      <c r="G2265" s="23">
        <v>0</v>
      </c>
      <c r="H2265" s="24">
        <v>29475.954324143986</v>
      </c>
      <c r="I2265" s="24">
        <v>32948</v>
      </c>
      <c r="J2265" s="25">
        <v>2</v>
      </c>
      <c r="K2265" s="25">
        <v>0.2</v>
      </c>
      <c r="L2265" s="21" t="s">
        <v>6</v>
      </c>
      <c r="M2265" s="21" t="s">
        <v>6</v>
      </c>
      <c r="N2265" s="21">
        <v>0</v>
      </c>
      <c r="O2265" s="21">
        <v>0</v>
      </c>
      <c r="P2265" s="21" t="s">
        <v>6</v>
      </c>
    </row>
    <row r="2266" spans="1:16" x14ac:dyDescent="0.35">
      <c r="A2266" s="21" t="s">
        <v>20</v>
      </c>
      <c r="B2266" s="21" t="s">
        <v>83</v>
      </c>
      <c r="C2266" s="21" t="s">
        <v>722</v>
      </c>
      <c r="D2266" s="21" t="s">
        <v>723</v>
      </c>
      <c r="E2266" s="22">
        <v>45648</v>
      </c>
      <c r="F2266" s="23">
        <v>0.72409182999999999</v>
      </c>
      <c r="G2266" s="23">
        <v>0</v>
      </c>
      <c r="H2266" s="24">
        <v>29874.069171199299</v>
      </c>
      <c r="I2266" s="24">
        <v>32948</v>
      </c>
      <c r="J2266" s="25">
        <v>2</v>
      </c>
      <c r="K2266" s="25">
        <v>0.2</v>
      </c>
      <c r="L2266" s="21" t="s">
        <v>6</v>
      </c>
      <c r="M2266" s="21" t="s">
        <v>6</v>
      </c>
      <c r="N2266" s="21">
        <v>0</v>
      </c>
      <c r="O2266" s="21">
        <v>0</v>
      </c>
      <c r="P2266" s="21" t="s">
        <v>6</v>
      </c>
    </row>
    <row r="2267" spans="1:16" x14ac:dyDescent="0.35">
      <c r="A2267" s="21" t="s">
        <v>20</v>
      </c>
      <c r="B2267" s="21" t="s">
        <v>84</v>
      </c>
      <c r="C2267" s="21" t="s">
        <v>722</v>
      </c>
      <c r="D2267" s="21" t="s">
        <v>723</v>
      </c>
      <c r="E2267" s="22">
        <v>45648</v>
      </c>
      <c r="F2267" s="23">
        <v>3.3521146630499996</v>
      </c>
      <c r="G2267" s="23">
        <v>0</v>
      </c>
      <c r="H2267" s="24">
        <v>28851.850012861323</v>
      </c>
      <c r="I2267" s="24">
        <v>32948</v>
      </c>
      <c r="J2267" s="25">
        <v>2</v>
      </c>
      <c r="K2267" s="25">
        <v>0.2</v>
      </c>
      <c r="L2267" s="21" t="s">
        <v>6</v>
      </c>
      <c r="M2267" s="21" t="s">
        <v>6</v>
      </c>
      <c r="N2267" s="21">
        <v>0</v>
      </c>
      <c r="O2267" s="21">
        <v>0</v>
      </c>
      <c r="P2267" s="21" t="s">
        <v>6</v>
      </c>
    </row>
    <row r="2268" spans="1:16" x14ac:dyDescent="0.35">
      <c r="A2268" s="21" t="s">
        <v>20</v>
      </c>
      <c r="B2268" s="21" t="s">
        <v>0</v>
      </c>
      <c r="C2268" s="21" t="s">
        <v>722</v>
      </c>
      <c r="D2268" s="21" t="s">
        <v>723</v>
      </c>
      <c r="E2268" s="22">
        <v>45648</v>
      </c>
      <c r="F2268" s="23">
        <v>2.8610000000000002</v>
      </c>
      <c r="G2268" s="23">
        <v>1.4092336972330113E-2</v>
      </c>
      <c r="H2268" s="24">
        <v>29274.576801772724</v>
      </c>
      <c r="I2268" s="24">
        <v>32948</v>
      </c>
      <c r="J2268" s="25">
        <v>2</v>
      </c>
      <c r="K2268" s="25">
        <v>0.2</v>
      </c>
      <c r="L2268" s="21" t="s">
        <v>6</v>
      </c>
      <c r="M2268" s="21" t="s">
        <v>6</v>
      </c>
      <c r="N2268" s="21">
        <v>0</v>
      </c>
      <c r="O2268" s="21">
        <v>0</v>
      </c>
      <c r="P2268" s="21" t="s">
        <v>6</v>
      </c>
    </row>
    <row r="2269" spans="1:16" x14ac:dyDescent="0.35">
      <c r="A2269" s="21" t="s">
        <v>20</v>
      </c>
      <c r="B2269" s="21" t="s">
        <v>1</v>
      </c>
      <c r="C2269" s="21" t="s">
        <v>722</v>
      </c>
      <c r="D2269" s="21" t="s">
        <v>723</v>
      </c>
      <c r="E2269" s="22">
        <v>45648</v>
      </c>
      <c r="F2269" s="23">
        <v>0.44500000000000001</v>
      </c>
      <c r="G2269" s="23">
        <v>8.4554021833980697E-2</v>
      </c>
      <c r="H2269" s="24">
        <v>29280.545594822597</v>
      </c>
      <c r="I2269" s="24">
        <v>32948</v>
      </c>
      <c r="J2269" s="25">
        <v>2</v>
      </c>
      <c r="K2269" s="25">
        <v>0.2</v>
      </c>
      <c r="L2269" s="21" t="s">
        <v>6</v>
      </c>
      <c r="M2269" s="21" t="s">
        <v>6</v>
      </c>
      <c r="N2269" s="21">
        <v>0</v>
      </c>
      <c r="O2269" s="21">
        <v>0</v>
      </c>
      <c r="P2269" s="21" t="s">
        <v>6</v>
      </c>
    </row>
    <row r="2270" spans="1:16" x14ac:dyDescent="0.35">
      <c r="A2270" s="21" t="s">
        <v>20</v>
      </c>
      <c r="B2270" s="21" t="s">
        <v>78</v>
      </c>
      <c r="C2270" s="21" t="s">
        <v>724</v>
      </c>
      <c r="D2270" s="21" t="s">
        <v>725</v>
      </c>
      <c r="E2270" s="22">
        <v>45648</v>
      </c>
      <c r="F2270" s="23">
        <v>3.4023268159999995E-2</v>
      </c>
      <c r="G2270" s="23">
        <v>0</v>
      </c>
      <c r="H2270" s="24">
        <v>3275.7503376564505</v>
      </c>
      <c r="I2270" s="24">
        <v>3554</v>
      </c>
      <c r="J2270" s="25">
        <v>0</v>
      </c>
      <c r="K2270" s="25">
        <v>0.25</v>
      </c>
      <c r="L2270" s="21" t="s">
        <v>6</v>
      </c>
      <c r="M2270" s="21" t="s">
        <v>6</v>
      </c>
      <c r="N2270" s="21">
        <v>0</v>
      </c>
      <c r="O2270" s="21">
        <v>0</v>
      </c>
      <c r="P2270" s="21" t="s">
        <v>6</v>
      </c>
    </row>
    <row r="2271" spans="1:16" x14ac:dyDescent="0.35">
      <c r="A2271" s="21" t="s">
        <v>20</v>
      </c>
      <c r="B2271" s="21" t="s">
        <v>81</v>
      </c>
      <c r="C2271" s="21" t="s">
        <v>724</v>
      </c>
      <c r="D2271" s="21" t="s">
        <v>725</v>
      </c>
      <c r="E2271" s="22">
        <v>45648</v>
      </c>
      <c r="F2271" s="23">
        <v>5.9801989729999998E-2</v>
      </c>
      <c r="G2271" s="23">
        <v>0</v>
      </c>
      <c r="H2271" s="24">
        <v>3231.9985414144908</v>
      </c>
      <c r="I2271" s="24">
        <v>3554</v>
      </c>
      <c r="J2271" s="25">
        <v>0</v>
      </c>
      <c r="K2271" s="25">
        <v>0.25</v>
      </c>
      <c r="L2271" s="21" t="s">
        <v>6</v>
      </c>
      <c r="M2271" s="21" t="s">
        <v>6</v>
      </c>
      <c r="N2271" s="21">
        <v>0</v>
      </c>
      <c r="O2271" s="21">
        <v>0</v>
      </c>
      <c r="P2271" s="21" t="s">
        <v>6</v>
      </c>
    </row>
    <row r="2272" spans="1:16" x14ac:dyDescent="0.35">
      <c r="A2272" s="21" t="s">
        <v>20</v>
      </c>
      <c r="B2272" s="21" t="s">
        <v>82</v>
      </c>
      <c r="C2272" s="21" t="s">
        <v>724</v>
      </c>
      <c r="D2272" s="21" t="s">
        <v>725</v>
      </c>
      <c r="E2272" s="22">
        <v>45648</v>
      </c>
      <c r="F2272" s="23">
        <v>3.5872510929999997E-2</v>
      </c>
      <c r="G2272" s="23">
        <v>0</v>
      </c>
      <c r="H2272" s="24">
        <v>3093.7079099284119</v>
      </c>
      <c r="I2272" s="24">
        <v>3554</v>
      </c>
      <c r="J2272" s="25">
        <v>0</v>
      </c>
      <c r="K2272" s="25">
        <v>0.25</v>
      </c>
      <c r="L2272" s="21" t="s">
        <v>6</v>
      </c>
      <c r="M2272" s="21" t="s">
        <v>6</v>
      </c>
      <c r="N2272" s="21">
        <v>0</v>
      </c>
      <c r="O2272" s="21">
        <v>0</v>
      </c>
      <c r="P2272" s="21" t="s">
        <v>6</v>
      </c>
    </row>
    <row r="2273" spans="1:16" x14ac:dyDescent="0.35">
      <c r="A2273" s="21" t="s">
        <v>20</v>
      </c>
      <c r="B2273" s="21" t="s">
        <v>83</v>
      </c>
      <c r="C2273" s="21" t="s">
        <v>724</v>
      </c>
      <c r="D2273" s="21" t="s">
        <v>725</v>
      </c>
      <c r="E2273" s="22">
        <v>45648</v>
      </c>
      <c r="F2273" s="23">
        <v>0.31892267000000002</v>
      </c>
      <c r="G2273" s="23">
        <v>0</v>
      </c>
      <c r="H2273" s="24">
        <v>3208.8472553311822</v>
      </c>
      <c r="I2273" s="24">
        <v>3554</v>
      </c>
      <c r="J2273" s="25">
        <v>0</v>
      </c>
      <c r="K2273" s="25">
        <v>0.25</v>
      </c>
      <c r="L2273" s="21" t="s">
        <v>6</v>
      </c>
      <c r="M2273" s="21" t="s">
        <v>6</v>
      </c>
      <c r="N2273" s="21">
        <v>0</v>
      </c>
      <c r="O2273" s="21">
        <v>0</v>
      </c>
      <c r="P2273" s="21" t="s">
        <v>6</v>
      </c>
    </row>
    <row r="2274" spans="1:16" x14ac:dyDescent="0.35">
      <c r="A2274" s="21" t="s">
        <v>20</v>
      </c>
      <c r="B2274" s="21" t="s">
        <v>84</v>
      </c>
      <c r="C2274" s="21" t="s">
        <v>724</v>
      </c>
      <c r="D2274" s="21" t="s">
        <v>725</v>
      </c>
      <c r="E2274" s="22">
        <v>45648</v>
      </c>
      <c r="F2274" s="23">
        <v>1.813928719</v>
      </c>
      <c r="G2274" s="23">
        <v>0</v>
      </c>
      <c r="H2274" s="24">
        <v>3156.5538822095668</v>
      </c>
      <c r="I2274" s="24">
        <v>3554</v>
      </c>
      <c r="J2274" s="25">
        <v>0</v>
      </c>
      <c r="K2274" s="25">
        <v>0.25</v>
      </c>
      <c r="L2274" s="21" t="s">
        <v>6</v>
      </c>
      <c r="M2274" s="21" t="s">
        <v>6</v>
      </c>
      <c r="N2274" s="21">
        <v>0</v>
      </c>
      <c r="O2274" s="21">
        <v>0</v>
      </c>
      <c r="P2274" s="21" t="s">
        <v>6</v>
      </c>
    </row>
    <row r="2275" spans="1:16" x14ac:dyDescent="0.35">
      <c r="A2275" s="21" t="s">
        <v>20</v>
      </c>
      <c r="B2275" s="21" t="s">
        <v>0</v>
      </c>
      <c r="C2275" s="21" t="s">
        <v>724</v>
      </c>
      <c r="D2275" s="21" t="s">
        <v>725</v>
      </c>
      <c r="E2275" s="22">
        <v>45648</v>
      </c>
      <c r="F2275" s="23">
        <v>0.38700000000000001</v>
      </c>
      <c r="G2275" s="23">
        <v>3.5479166666666671E-3</v>
      </c>
      <c r="H2275" s="24">
        <v>3240.5520614248085</v>
      </c>
      <c r="I2275" s="24">
        <v>3554</v>
      </c>
      <c r="J2275" s="25">
        <v>0</v>
      </c>
      <c r="K2275" s="25">
        <v>0.25</v>
      </c>
      <c r="L2275" s="21" t="s">
        <v>6</v>
      </c>
      <c r="M2275" s="21" t="s">
        <v>6</v>
      </c>
      <c r="N2275" s="21">
        <v>0</v>
      </c>
      <c r="O2275" s="21">
        <v>0</v>
      </c>
      <c r="P2275" s="21" t="s">
        <v>6</v>
      </c>
    </row>
    <row r="2276" spans="1:16" x14ac:dyDescent="0.35">
      <c r="A2276" s="21" t="s">
        <v>20</v>
      </c>
      <c r="B2276" s="21" t="s">
        <v>1</v>
      </c>
      <c r="C2276" s="21" t="s">
        <v>724</v>
      </c>
      <c r="D2276" s="21" t="s">
        <v>725</v>
      </c>
      <c r="E2276" s="22">
        <v>45648</v>
      </c>
      <c r="F2276" s="23">
        <v>0</v>
      </c>
      <c r="G2276" s="23">
        <v>4.2574999999999995E-2</v>
      </c>
      <c r="H2276" s="24">
        <v>3223.6968513293073</v>
      </c>
      <c r="I2276" s="24">
        <v>3554</v>
      </c>
      <c r="J2276" s="25">
        <v>0</v>
      </c>
      <c r="K2276" s="25">
        <v>0.25</v>
      </c>
      <c r="L2276" s="21" t="s">
        <v>6</v>
      </c>
      <c r="M2276" s="21" t="s">
        <v>6</v>
      </c>
      <c r="N2276" s="21">
        <v>0</v>
      </c>
      <c r="O2276" s="21">
        <v>0</v>
      </c>
      <c r="P2276" s="21" t="s">
        <v>6</v>
      </c>
    </row>
    <row r="2277" spans="1:16" x14ac:dyDescent="0.35">
      <c r="A2277" s="21" t="s">
        <v>20</v>
      </c>
      <c r="B2277" s="21" t="s">
        <v>78</v>
      </c>
      <c r="C2277" s="21" t="s">
        <v>726</v>
      </c>
      <c r="D2277" s="21" t="s">
        <v>727</v>
      </c>
      <c r="E2277" s="22">
        <v>45648</v>
      </c>
      <c r="F2277" s="23">
        <v>6.7210304000000002E-4</v>
      </c>
      <c r="G2277" s="23">
        <v>0</v>
      </c>
      <c r="H2277" s="24">
        <v>1055.5195532448563</v>
      </c>
      <c r="I2277" s="24">
        <v>1511</v>
      </c>
      <c r="J2277" s="25">
        <v>2</v>
      </c>
      <c r="K2277" s="25">
        <v>0.2</v>
      </c>
      <c r="L2277" s="21" t="s">
        <v>6</v>
      </c>
      <c r="M2277" s="21" t="s">
        <v>6</v>
      </c>
      <c r="N2277" s="21">
        <v>0</v>
      </c>
      <c r="O2277" s="21">
        <v>0</v>
      </c>
      <c r="P2277" s="21" t="s">
        <v>6</v>
      </c>
    </row>
    <row r="2278" spans="1:16" x14ac:dyDescent="0.35">
      <c r="A2278" s="21" t="s">
        <v>20</v>
      </c>
      <c r="B2278" s="21" t="s">
        <v>81</v>
      </c>
      <c r="C2278" s="21" t="s">
        <v>726</v>
      </c>
      <c r="D2278" s="21" t="s">
        <v>727</v>
      </c>
      <c r="E2278" s="22">
        <v>45648</v>
      </c>
      <c r="F2278" s="23">
        <v>0.14355893922999999</v>
      </c>
      <c r="G2278" s="23">
        <v>0</v>
      </c>
      <c r="H2278" s="24">
        <v>1319.2862360168629</v>
      </c>
      <c r="I2278" s="24">
        <v>1511</v>
      </c>
      <c r="J2278" s="25">
        <v>2</v>
      </c>
      <c r="K2278" s="25">
        <v>0.2</v>
      </c>
      <c r="L2278" s="21" t="s">
        <v>6</v>
      </c>
      <c r="M2278" s="21" t="s">
        <v>6</v>
      </c>
      <c r="N2278" s="21">
        <v>0</v>
      </c>
      <c r="O2278" s="21">
        <v>0</v>
      </c>
      <c r="P2278" s="21" t="s">
        <v>6</v>
      </c>
    </row>
    <row r="2279" spans="1:16" x14ac:dyDescent="0.35">
      <c r="A2279" s="21" t="s">
        <v>20</v>
      </c>
      <c r="B2279" s="21" t="s">
        <v>82</v>
      </c>
      <c r="C2279" s="21" t="s">
        <v>726</v>
      </c>
      <c r="D2279" s="21" t="s">
        <v>727</v>
      </c>
      <c r="E2279" s="22">
        <v>45648</v>
      </c>
      <c r="F2279" s="23">
        <v>0.10171553585000001</v>
      </c>
      <c r="G2279" s="23">
        <v>0</v>
      </c>
      <c r="H2279" s="24">
        <v>1315.9350790275676</v>
      </c>
      <c r="I2279" s="24">
        <v>1511</v>
      </c>
      <c r="J2279" s="25">
        <v>2</v>
      </c>
      <c r="K2279" s="25">
        <v>0.2</v>
      </c>
      <c r="L2279" s="21" t="s">
        <v>6</v>
      </c>
      <c r="M2279" s="21" t="s">
        <v>6</v>
      </c>
      <c r="N2279" s="21">
        <v>0</v>
      </c>
      <c r="O2279" s="21">
        <v>0</v>
      </c>
      <c r="P2279" s="21" t="s">
        <v>6</v>
      </c>
    </row>
    <row r="2280" spans="1:16" x14ac:dyDescent="0.35">
      <c r="A2280" s="21" t="s">
        <v>20</v>
      </c>
      <c r="B2280" s="21" t="s">
        <v>83</v>
      </c>
      <c r="C2280" s="21" t="s">
        <v>726</v>
      </c>
      <c r="D2280" s="21" t="s">
        <v>727</v>
      </c>
      <c r="E2280" s="22">
        <v>45648</v>
      </c>
      <c r="F2280" s="23">
        <v>1.8948650000000001E-2</v>
      </c>
      <c r="G2280" s="23">
        <v>0</v>
      </c>
      <c r="H2280" s="24">
        <v>1320.9923243555813</v>
      </c>
      <c r="I2280" s="24">
        <v>1511</v>
      </c>
      <c r="J2280" s="25">
        <v>2</v>
      </c>
      <c r="K2280" s="25">
        <v>0.2</v>
      </c>
      <c r="L2280" s="21" t="s">
        <v>6</v>
      </c>
      <c r="M2280" s="21" t="s">
        <v>6</v>
      </c>
      <c r="N2280" s="21">
        <v>0</v>
      </c>
      <c r="O2280" s="21">
        <v>0</v>
      </c>
      <c r="P2280" s="21" t="s">
        <v>6</v>
      </c>
    </row>
    <row r="2281" spans="1:16" x14ac:dyDescent="0.35">
      <c r="A2281" s="21" t="s">
        <v>20</v>
      </c>
      <c r="B2281" s="21" t="s">
        <v>84</v>
      </c>
      <c r="C2281" s="21" t="s">
        <v>726</v>
      </c>
      <c r="D2281" s="21" t="s">
        <v>727</v>
      </c>
      <c r="E2281" s="22">
        <v>45648</v>
      </c>
      <c r="F2281" s="23">
        <v>0.66665654439999988</v>
      </c>
      <c r="G2281" s="23">
        <v>0</v>
      </c>
      <c r="H2281" s="24">
        <v>1401.113038643889</v>
      </c>
      <c r="I2281" s="24">
        <v>1511</v>
      </c>
      <c r="J2281" s="25">
        <v>2</v>
      </c>
      <c r="K2281" s="25">
        <v>0.2</v>
      </c>
      <c r="L2281" s="21" t="s">
        <v>6</v>
      </c>
      <c r="M2281" s="21" t="s">
        <v>6</v>
      </c>
      <c r="N2281" s="21">
        <v>0</v>
      </c>
      <c r="O2281" s="21">
        <v>0</v>
      </c>
      <c r="P2281" s="21" t="s">
        <v>6</v>
      </c>
    </row>
    <row r="2282" spans="1:16" x14ac:dyDescent="0.35">
      <c r="A2282" s="21" t="s">
        <v>20</v>
      </c>
      <c r="B2282" s="21" t="s">
        <v>0</v>
      </c>
      <c r="C2282" s="21" t="s">
        <v>726</v>
      </c>
      <c r="D2282" s="21" t="s">
        <v>727</v>
      </c>
      <c r="E2282" s="22">
        <v>45648</v>
      </c>
      <c r="F2282" s="23">
        <v>4.4169999999999998</v>
      </c>
      <c r="G2282" s="23">
        <v>0</v>
      </c>
      <c r="H2282" s="24">
        <v>1400.9172986930282</v>
      </c>
      <c r="I2282" s="24">
        <v>1511</v>
      </c>
      <c r="J2282" s="25">
        <v>2</v>
      </c>
      <c r="K2282" s="25">
        <v>0.2</v>
      </c>
      <c r="L2282" s="21" t="s">
        <v>6</v>
      </c>
      <c r="M2282" s="21" t="s">
        <v>6</v>
      </c>
      <c r="N2282" s="21">
        <v>0</v>
      </c>
      <c r="O2282" s="21">
        <v>0</v>
      </c>
      <c r="P2282" s="21" t="s">
        <v>6</v>
      </c>
    </row>
    <row r="2283" spans="1:16" x14ac:dyDescent="0.35">
      <c r="A2283" s="21" t="s">
        <v>20</v>
      </c>
      <c r="B2283" s="21" t="s">
        <v>1</v>
      </c>
      <c r="C2283" s="21" t="s">
        <v>726</v>
      </c>
      <c r="D2283" s="21" t="s">
        <v>727</v>
      </c>
      <c r="E2283" s="22">
        <v>45648</v>
      </c>
      <c r="F2283" s="23">
        <v>0.217</v>
      </c>
      <c r="G2283" s="23">
        <v>0.13673827</v>
      </c>
      <c r="H2283" s="24">
        <v>1355.6814740724503</v>
      </c>
      <c r="I2283" s="24">
        <v>1511</v>
      </c>
      <c r="J2283" s="25">
        <v>2</v>
      </c>
      <c r="K2283" s="25">
        <v>0.2</v>
      </c>
      <c r="L2283" s="21" t="s">
        <v>6</v>
      </c>
      <c r="M2283" s="21" t="s">
        <v>6</v>
      </c>
      <c r="N2283" s="21">
        <v>0</v>
      </c>
      <c r="O2283" s="21">
        <v>0</v>
      </c>
      <c r="P2283" s="21" t="s">
        <v>6</v>
      </c>
    </row>
    <row r="2284" spans="1:16" x14ac:dyDescent="0.35">
      <c r="A2284" s="21" t="s">
        <v>20</v>
      </c>
      <c r="B2284" s="21" t="s">
        <v>78</v>
      </c>
      <c r="C2284" s="21" t="s">
        <v>728</v>
      </c>
      <c r="D2284" s="21" t="s">
        <v>729</v>
      </c>
      <c r="E2284" s="22">
        <v>45648</v>
      </c>
      <c r="F2284" s="23">
        <v>5.2248183183999992E-2</v>
      </c>
      <c r="G2284" s="23">
        <v>0</v>
      </c>
      <c r="H2284" s="24">
        <v>2514.4416943677757</v>
      </c>
      <c r="I2284" s="24">
        <v>2583</v>
      </c>
      <c r="J2284" s="25">
        <v>0</v>
      </c>
      <c r="K2284" s="25">
        <v>1</v>
      </c>
      <c r="L2284" s="21" t="s">
        <v>6</v>
      </c>
      <c r="M2284" s="21" t="s">
        <v>6</v>
      </c>
      <c r="N2284" s="21">
        <v>0</v>
      </c>
      <c r="O2284" s="21">
        <v>0</v>
      </c>
      <c r="P2284" s="21" t="s">
        <v>6</v>
      </c>
    </row>
    <row r="2285" spans="1:16" x14ac:dyDescent="0.35">
      <c r="A2285" s="21" t="s">
        <v>20</v>
      </c>
      <c r="B2285" s="21" t="s">
        <v>81</v>
      </c>
      <c r="C2285" s="21" t="s">
        <v>728</v>
      </c>
      <c r="D2285" s="21" t="s">
        <v>729</v>
      </c>
      <c r="E2285" s="22">
        <v>45648</v>
      </c>
      <c r="F2285" s="23">
        <v>4.9912835209999999E-2</v>
      </c>
      <c r="G2285" s="23">
        <v>0</v>
      </c>
      <c r="H2285" s="24">
        <v>2518.2697424659041</v>
      </c>
      <c r="I2285" s="24">
        <v>2583</v>
      </c>
      <c r="J2285" s="25">
        <v>0</v>
      </c>
      <c r="K2285" s="25">
        <v>1</v>
      </c>
      <c r="L2285" s="21" t="s">
        <v>6</v>
      </c>
      <c r="M2285" s="21" t="s">
        <v>6</v>
      </c>
      <c r="N2285" s="21">
        <v>0</v>
      </c>
      <c r="O2285" s="21">
        <v>0</v>
      </c>
      <c r="P2285" s="21" t="s">
        <v>6</v>
      </c>
    </row>
    <row r="2286" spans="1:16" x14ac:dyDescent="0.35">
      <c r="A2286" s="21" t="s">
        <v>20</v>
      </c>
      <c r="B2286" s="21" t="s">
        <v>82</v>
      </c>
      <c r="C2286" s="21" t="s">
        <v>728</v>
      </c>
      <c r="D2286" s="21" t="s">
        <v>729</v>
      </c>
      <c r="E2286" s="22">
        <v>45648</v>
      </c>
      <c r="F2286" s="23">
        <v>9.3254610469999985E-2</v>
      </c>
      <c r="G2286" s="23">
        <v>0</v>
      </c>
      <c r="H2286" s="24">
        <v>2496.7473223542202</v>
      </c>
      <c r="I2286" s="24">
        <v>2583</v>
      </c>
      <c r="J2286" s="25">
        <v>0</v>
      </c>
      <c r="K2286" s="25">
        <v>1</v>
      </c>
      <c r="L2286" s="21" t="s">
        <v>6</v>
      </c>
      <c r="M2286" s="21" t="s">
        <v>6</v>
      </c>
      <c r="N2286" s="21">
        <v>0</v>
      </c>
      <c r="O2286" s="21">
        <v>0</v>
      </c>
      <c r="P2286" s="21" t="s">
        <v>6</v>
      </c>
    </row>
    <row r="2287" spans="1:16" x14ac:dyDescent="0.35">
      <c r="A2287" s="21" t="s">
        <v>20</v>
      </c>
      <c r="B2287" s="21" t="s">
        <v>83</v>
      </c>
      <c r="C2287" s="21" t="s">
        <v>728</v>
      </c>
      <c r="D2287" s="21" t="s">
        <v>729</v>
      </c>
      <c r="E2287" s="22">
        <v>45648</v>
      </c>
      <c r="F2287" s="23">
        <v>0.30190226999999997</v>
      </c>
      <c r="G2287" s="23">
        <v>0</v>
      </c>
      <c r="H2287" s="24">
        <v>2543.795947207338</v>
      </c>
      <c r="I2287" s="24">
        <v>2583</v>
      </c>
      <c r="J2287" s="25">
        <v>0</v>
      </c>
      <c r="K2287" s="25">
        <v>1</v>
      </c>
      <c r="L2287" s="21" t="s">
        <v>6</v>
      </c>
      <c r="M2287" s="21" t="s">
        <v>6</v>
      </c>
      <c r="N2287" s="21">
        <v>0</v>
      </c>
      <c r="O2287" s="21">
        <v>0</v>
      </c>
      <c r="P2287" s="21" t="s">
        <v>6</v>
      </c>
    </row>
    <row r="2288" spans="1:16" x14ac:dyDescent="0.35">
      <c r="A2288" s="21" t="s">
        <v>20</v>
      </c>
      <c r="B2288" s="21" t="s">
        <v>84</v>
      </c>
      <c r="C2288" s="21" t="s">
        <v>728</v>
      </c>
      <c r="D2288" s="21" t="s">
        <v>729</v>
      </c>
      <c r="E2288" s="22">
        <v>45648</v>
      </c>
      <c r="F2288" s="23">
        <v>0.80109486445</v>
      </c>
      <c r="G2288" s="23">
        <v>0</v>
      </c>
      <c r="H2288" s="24">
        <v>2540.3566607040357</v>
      </c>
      <c r="I2288" s="24">
        <v>2583</v>
      </c>
      <c r="J2288" s="25">
        <v>0</v>
      </c>
      <c r="K2288" s="25">
        <v>1</v>
      </c>
      <c r="L2288" s="21" t="s">
        <v>6</v>
      </c>
      <c r="M2288" s="21" t="s">
        <v>6</v>
      </c>
      <c r="N2288" s="21">
        <v>0</v>
      </c>
      <c r="O2288" s="21">
        <v>0</v>
      </c>
      <c r="P2288" s="21" t="s">
        <v>6</v>
      </c>
    </row>
    <row r="2289" spans="1:16" x14ac:dyDescent="0.35">
      <c r="A2289" s="21" t="s">
        <v>20</v>
      </c>
      <c r="B2289" s="21" t="s">
        <v>0</v>
      </c>
      <c r="C2289" s="21" t="s">
        <v>728</v>
      </c>
      <c r="D2289" s="21" t="s">
        <v>729</v>
      </c>
      <c r="E2289" s="22">
        <v>45648</v>
      </c>
      <c r="F2289" s="23">
        <v>0.378</v>
      </c>
      <c r="G2289" s="23">
        <v>0</v>
      </c>
      <c r="H2289" s="24">
        <v>2675.7111611775654</v>
      </c>
      <c r="I2289" s="24">
        <v>2583</v>
      </c>
      <c r="J2289" s="25">
        <v>0</v>
      </c>
      <c r="K2289" s="25">
        <v>1</v>
      </c>
      <c r="L2289" s="21" t="s">
        <v>6</v>
      </c>
      <c r="M2289" s="21" t="s">
        <v>6</v>
      </c>
      <c r="N2289" s="21">
        <v>0</v>
      </c>
      <c r="O2289" s="21">
        <v>0</v>
      </c>
      <c r="P2289" s="21" t="s">
        <v>6</v>
      </c>
    </row>
    <row r="2290" spans="1:16" x14ac:dyDescent="0.35">
      <c r="A2290" s="21" t="s">
        <v>20</v>
      </c>
      <c r="B2290" s="21" t="s">
        <v>1</v>
      </c>
      <c r="C2290" s="21" t="s">
        <v>728</v>
      </c>
      <c r="D2290" s="21" t="s">
        <v>729</v>
      </c>
      <c r="E2290" s="22">
        <v>45648</v>
      </c>
      <c r="F2290" s="23">
        <v>2E-3</v>
      </c>
      <c r="G2290" s="23">
        <v>5.4483331940032076E-2</v>
      </c>
      <c r="H2290" s="24">
        <v>2650.7180185385246</v>
      </c>
      <c r="I2290" s="24">
        <v>2583</v>
      </c>
      <c r="J2290" s="25">
        <v>0</v>
      </c>
      <c r="K2290" s="25">
        <v>1</v>
      </c>
      <c r="L2290" s="21" t="s">
        <v>6</v>
      </c>
      <c r="M2290" s="21" t="s">
        <v>6</v>
      </c>
      <c r="N2290" s="21">
        <v>0</v>
      </c>
      <c r="O2290" s="21">
        <v>0</v>
      </c>
      <c r="P2290" s="21" t="s">
        <v>6</v>
      </c>
    </row>
    <row r="2291" spans="1:16" x14ac:dyDescent="0.35">
      <c r="A2291" s="21" t="s">
        <v>20</v>
      </c>
      <c r="B2291" s="21" t="s">
        <v>78</v>
      </c>
      <c r="C2291" s="21" t="s">
        <v>730</v>
      </c>
      <c r="D2291" s="21" t="s">
        <v>731</v>
      </c>
      <c r="E2291" s="22">
        <v>45747</v>
      </c>
      <c r="F2291" s="23">
        <v>8.2096421792479987E-2</v>
      </c>
      <c r="G2291" s="23">
        <v>0</v>
      </c>
      <c r="H2291" s="24">
        <v>5897.3616418364436</v>
      </c>
      <c r="I2291" s="24">
        <v>6695</v>
      </c>
      <c r="J2291" s="25">
        <v>0</v>
      </c>
      <c r="K2291" s="25">
        <v>0.2</v>
      </c>
      <c r="L2291" s="21" t="s">
        <v>6</v>
      </c>
      <c r="M2291" s="21" t="s">
        <v>6</v>
      </c>
      <c r="N2291" s="21">
        <v>4.5</v>
      </c>
      <c r="O2291" s="21">
        <v>2112.8603988603991</v>
      </c>
      <c r="P2291" s="21" t="s">
        <v>7</v>
      </c>
    </row>
    <row r="2292" spans="1:16" x14ac:dyDescent="0.35">
      <c r="A2292" s="21" t="s">
        <v>20</v>
      </c>
      <c r="B2292" s="21" t="s">
        <v>81</v>
      </c>
      <c r="C2292" s="21" t="s">
        <v>730</v>
      </c>
      <c r="D2292" s="21" t="s">
        <v>731</v>
      </c>
      <c r="E2292" s="22">
        <v>45747</v>
      </c>
      <c r="F2292" s="23">
        <v>4.5327766103899991E-2</v>
      </c>
      <c r="G2292" s="23">
        <v>0</v>
      </c>
      <c r="H2292" s="24">
        <v>5898.8775380524103</v>
      </c>
      <c r="I2292" s="24">
        <v>6695</v>
      </c>
      <c r="J2292" s="25">
        <v>0</v>
      </c>
      <c r="K2292" s="25">
        <v>0.2</v>
      </c>
      <c r="L2292" s="21" t="s">
        <v>6</v>
      </c>
      <c r="M2292" s="21" t="s">
        <v>6</v>
      </c>
      <c r="N2292" s="21">
        <v>4.5</v>
      </c>
      <c r="O2292" s="21">
        <v>2112.8603988603991</v>
      </c>
      <c r="P2292" s="21" t="s">
        <v>7</v>
      </c>
    </row>
    <row r="2293" spans="1:16" x14ac:dyDescent="0.35">
      <c r="A2293" s="21" t="s">
        <v>20</v>
      </c>
      <c r="B2293" s="21" t="s">
        <v>82</v>
      </c>
      <c r="C2293" s="21" t="s">
        <v>730</v>
      </c>
      <c r="D2293" s="21" t="s">
        <v>731</v>
      </c>
      <c r="E2293" s="22">
        <v>45747</v>
      </c>
      <c r="F2293" s="23">
        <v>0.19694418919160001</v>
      </c>
      <c r="G2293" s="23">
        <v>0</v>
      </c>
      <c r="H2293" s="24">
        <v>5936.607504934258</v>
      </c>
      <c r="I2293" s="24">
        <v>6695</v>
      </c>
      <c r="J2293" s="25">
        <v>0</v>
      </c>
      <c r="K2293" s="25">
        <v>0.2</v>
      </c>
      <c r="L2293" s="21" t="s">
        <v>6</v>
      </c>
      <c r="M2293" s="21" t="s">
        <v>6</v>
      </c>
      <c r="N2293" s="21">
        <v>4.5</v>
      </c>
      <c r="O2293" s="21">
        <v>2112.8603988603991</v>
      </c>
      <c r="P2293" s="21" t="s">
        <v>7</v>
      </c>
    </row>
    <row r="2294" spans="1:16" x14ac:dyDescent="0.35">
      <c r="A2294" s="21" t="s">
        <v>20</v>
      </c>
      <c r="B2294" s="21" t="s">
        <v>83</v>
      </c>
      <c r="C2294" s="21" t="s">
        <v>730</v>
      </c>
      <c r="D2294" s="21" t="s">
        <v>731</v>
      </c>
      <c r="E2294" s="22">
        <v>45747</v>
      </c>
      <c r="F2294" s="23">
        <v>0.45465425809999999</v>
      </c>
      <c r="G2294" s="23">
        <v>0</v>
      </c>
      <c r="H2294" s="24">
        <v>6032.2324157458115</v>
      </c>
      <c r="I2294" s="24">
        <v>6695</v>
      </c>
      <c r="J2294" s="25">
        <v>0</v>
      </c>
      <c r="K2294" s="25">
        <v>0.2</v>
      </c>
      <c r="L2294" s="21" t="s">
        <v>6</v>
      </c>
      <c r="M2294" s="21" t="s">
        <v>6</v>
      </c>
      <c r="N2294" s="21">
        <v>4.5</v>
      </c>
      <c r="O2294" s="21">
        <v>2112.8603988603991</v>
      </c>
      <c r="P2294" s="21" t="s">
        <v>7</v>
      </c>
    </row>
    <row r="2295" spans="1:16" x14ac:dyDescent="0.35">
      <c r="A2295" s="21" t="s">
        <v>20</v>
      </c>
      <c r="B2295" s="21" t="s">
        <v>84</v>
      </c>
      <c r="C2295" s="21" t="s">
        <v>730</v>
      </c>
      <c r="D2295" s="21" t="s">
        <v>731</v>
      </c>
      <c r="E2295" s="22">
        <v>45747</v>
      </c>
      <c r="F2295" s="23">
        <v>5.5833623471224998</v>
      </c>
      <c r="G2295" s="23">
        <v>0</v>
      </c>
      <c r="H2295" s="24">
        <v>6504.1788506888306</v>
      </c>
      <c r="I2295" s="24">
        <v>6695</v>
      </c>
      <c r="J2295" s="25">
        <v>0</v>
      </c>
      <c r="K2295" s="25">
        <v>0.2</v>
      </c>
      <c r="L2295" s="21" t="s">
        <v>6</v>
      </c>
      <c r="M2295" s="21" t="s">
        <v>6</v>
      </c>
      <c r="N2295" s="21">
        <v>4.5</v>
      </c>
      <c r="O2295" s="21">
        <v>2112.8603988603991</v>
      </c>
      <c r="P2295" s="21" t="s">
        <v>7</v>
      </c>
    </row>
    <row r="2296" spans="1:16" x14ac:dyDescent="0.35">
      <c r="A2296" s="21" t="s">
        <v>20</v>
      </c>
      <c r="B2296" s="21" t="s">
        <v>0</v>
      </c>
      <c r="C2296" s="21" t="s">
        <v>730</v>
      </c>
      <c r="D2296" s="21" t="s">
        <v>731</v>
      </c>
      <c r="E2296" s="22">
        <v>45747</v>
      </c>
      <c r="F2296" s="23">
        <v>5.9169999999999998</v>
      </c>
      <c r="G2296" s="23">
        <v>0</v>
      </c>
      <c r="H2296" s="24">
        <v>6057.9152202990344</v>
      </c>
      <c r="I2296" s="24">
        <v>6695</v>
      </c>
      <c r="J2296" s="25">
        <v>0</v>
      </c>
      <c r="K2296" s="25">
        <v>0.2</v>
      </c>
      <c r="L2296" s="21" t="s">
        <v>6</v>
      </c>
      <c r="M2296" s="21" t="s">
        <v>6</v>
      </c>
      <c r="N2296" s="21">
        <v>4.5</v>
      </c>
      <c r="O2296" s="21">
        <v>2112.8603988603991</v>
      </c>
      <c r="P2296" s="21" t="s">
        <v>7</v>
      </c>
    </row>
    <row r="2297" spans="1:16" x14ac:dyDescent="0.35">
      <c r="A2297" s="21" t="s">
        <v>20</v>
      </c>
      <c r="B2297" s="21" t="s">
        <v>1</v>
      </c>
      <c r="C2297" s="21" t="s">
        <v>730</v>
      </c>
      <c r="D2297" s="21" t="s">
        <v>731</v>
      </c>
      <c r="E2297" s="22">
        <v>45747</v>
      </c>
      <c r="F2297" s="23">
        <v>7.1781007099999998</v>
      </c>
      <c r="G2297" s="23">
        <v>0.18379995779999997</v>
      </c>
      <c r="H2297" s="24">
        <v>6057.9152202990344</v>
      </c>
      <c r="I2297" s="24">
        <v>6695</v>
      </c>
      <c r="J2297" s="25">
        <v>0</v>
      </c>
      <c r="K2297" s="25">
        <v>0.2</v>
      </c>
      <c r="L2297" s="21" t="s">
        <v>6</v>
      </c>
      <c r="M2297" s="21" t="s">
        <v>6</v>
      </c>
      <c r="N2297" s="21">
        <v>4.5</v>
      </c>
      <c r="O2297" s="21">
        <v>2112.8603988603991</v>
      </c>
      <c r="P2297" s="21" t="s">
        <v>7</v>
      </c>
    </row>
    <row r="2298" spans="1:16" x14ac:dyDescent="0.35">
      <c r="A2298" s="21" t="s">
        <v>20</v>
      </c>
      <c r="B2298" s="21" t="s">
        <v>78</v>
      </c>
      <c r="C2298" s="21" t="s">
        <v>732</v>
      </c>
      <c r="D2298" s="21" t="s">
        <v>733</v>
      </c>
      <c r="E2298" s="22">
        <v>45648</v>
      </c>
      <c r="F2298" s="23">
        <v>7.2733422399999994E-3</v>
      </c>
      <c r="G2298" s="23">
        <v>0</v>
      </c>
      <c r="H2298" s="24">
        <v>524.72667445793138</v>
      </c>
      <c r="I2298" s="24">
        <v>578</v>
      </c>
      <c r="J2298" s="25">
        <v>0</v>
      </c>
      <c r="K2298" s="25">
        <v>1</v>
      </c>
      <c r="L2298" s="21" t="s">
        <v>6</v>
      </c>
      <c r="M2298" s="21" t="s">
        <v>6</v>
      </c>
      <c r="N2298" s="21">
        <v>0</v>
      </c>
      <c r="O2298" s="21">
        <v>0</v>
      </c>
      <c r="P2298" s="21" t="s">
        <v>6</v>
      </c>
    </row>
    <row r="2299" spans="1:16" x14ac:dyDescent="0.35">
      <c r="A2299" s="21" t="s">
        <v>20</v>
      </c>
      <c r="B2299" s="21" t="s">
        <v>81</v>
      </c>
      <c r="C2299" s="21" t="s">
        <v>732</v>
      </c>
      <c r="D2299" s="21" t="s">
        <v>733</v>
      </c>
      <c r="E2299" s="22">
        <v>45648</v>
      </c>
      <c r="F2299" s="23">
        <v>2.3511755749999998E-2</v>
      </c>
      <c r="G2299" s="23">
        <v>0</v>
      </c>
      <c r="H2299" s="24">
        <v>524.6816524848673</v>
      </c>
      <c r="I2299" s="24">
        <v>578</v>
      </c>
      <c r="J2299" s="25">
        <v>0</v>
      </c>
      <c r="K2299" s="25">
        <v>1</v>
      </c>
      <c r="L2299" s="21" t="s">
        <v>6</v>
      </c>
      <c r="M2299" s="21" t="s">
        <v>6</v>
      </c>
      <c r="N2299" s="21">
        <v>0</v>
      </c>
      <c r="O2299" s="21">
        <v>0</v>
      </c>
      <c r="P2299" s="21" t="s">
        <v>6</v>
      </c>
    </row>
    <row r="2300" spans="1:16" x14ac:dyDescent="0.35">
      <c r="A2300" s="21" t="s">
        <v>20</v>
      </c>
      <c r="B2300" s="21" t="s">
        <v>82</v>
      </c>
      <c r="C2300" s="21" t="s">
        <v>732</v>
      </c>
      <c r="D2300" s="21" t="s">
        <v>733</v>
      </c>
      <c r="E2300" s="22">
        <v>45648</v>
      </c>
      <c r="F2300" s="23">
        <v>5.0455409439999994E-2</v>
      </c>
      <c r="G2300" s="23">
        <v>0</v>
      </c>
      <c r="H2300" s="24">
        <v>523.34889349831997</v>
      </c>
      <c r="I2300" s="24">
        <v>578</v>
      </c>
      <c r="J2300" s="25">
        <v>0</v>
      </c>
      <c r="K2300" s="25">
        <v>1</v>
      </c>
      <c r="L2300" s="21" t="s">
        <v>6</v>
      </c>
      <c r="M2300" s="21" t="s">
        <v>6</v>
      </c>
      <c r="N2300" s="21">
        <v>0</v>
      </c>
      <c r="O2300" s="21">
        <v>0</v>
      </c>
      <c r="P2300" s="21" t="s">
        <v>6</v>
      </c>
    </row>
    <row r="2301" spans="1:16" x14ac:dyDescent="0.35">
      <c r="A2301" s="21" t="s">
        <v>20</v>
      </c>
      <c r="B2301" s="21" t="s">
        <v>83</v>
      </c>
      <c r="C2301" s="21" t="s">
        <v>732</v>
      </c>
      <c r="D2301" s="21" t="s">
        <v>733</v>
      </c>
      <c r="E2301" s="22">
        <v>45648</v>
      </c>
      <c r="F2301" s="23">
        <v>8.9572520000000003E-2</v>
      </c>
      <c r="G2301" s="23">
        <v>0</v>
      </c>
      <c r="H2301" s="24">
        <v>525.36016577819669</v>
      </c>
      <c r="I2301" s="24">
        <v>578</v>
      </c>
      <c r="J2301" s="25">
        <v>0</v>
      </c>
      <c r="K2301" s="25">
        <v>1</v>
      </c>
      <c r="L2301" s="21" t="s">
        <v>6</v>
      </c>
      <c r="M2301" s="21" t="s">
        <v>6</v>
      </c>
      <c r="N2301" s="21">
        <v>0</v>
      </c>
      <c r="O2301" s="21">
        <v>0</v>
      </c>
      <c r="P2301" s="21" t="s">
        <v>6</v>
      </c>
    </row>
    <row r="2302" spans="1:16" x14ac:dyDescent="0.35">
      <c r="A2302" s="21" t="s">
        <v>20</v>
      </c>
      <c r="B2302" s="21" t="s">
        <v>84</v>
      </c>
      <c r="C2302" s="21" t="s">
        <v>732</v>
      </c>
      <c r="D2302" s="21" t="s">
        <v>733</v>
      </c>
      <c r="E2302" s="22">
        <v>45648</v>
      </c>
      <c r="F2302" s="23">
        <v>0.48346813879999995</v>
      </c>
      <c r="G2302" s="23">
        <v>0</v>
      </c>
      <c r="H2302" s="24">
        <v>526.15486220859748</v>
      </c>
      <c r="I2302" s="24">
        <v>578</v>
      </c>
      <c r="J2302" s="25">
        <v>0</v>
      </c>
      <c r="K2302" s="25">
        <v>1</v>
      </c>
      <c r="L2302" s="21" t="s">
        <v>6</v>
      </c>
      <c r="M2302" s="21" t="s">
        <v>6</v>
      </c>
      <c r="N2302" s="21">
        <v>0</v>
      </c>
      <c r="O2302" s="21">
        <v>0</v>
      </c>
      <c r="P2302" s="21" t="s">
        <v>6</v>
      </c>
    </row>
    <row r="2303" spans="1:16" x14ac:dyDescent="0.35">
      <c r="A2303" s="21" t="s">
        <v>20</v>
      </c>
      <c r="B2303" s="21" t="s">
        <v>0</v>
      </c>
      <c r="C2303" s="21" t="s">
        <v>732</v>
      </c>
      <c r="D2303" s="21" t="s">
        <v>733</v>
      </c>
      <c r="E2303" s="22">
        <v>45648</v>
      </c>
      <c r="F2303" s="23">
        <v>0.371</v>
      </c>
      <c r="G2303" s="23">
        <v>1.9042499999999997E-3</v>
      </c>
      <c r="H2303" s="24">
        <v>370.26616255712997</v>
      </c>
      <c r="I2303" s="24">
        <v>578</v>
      </c>
      <c r="J2303" s="25">
        <v>0</v>
      </c>
      <c r="K2303" s="25">
        <v>1</v>
      </c>
      <c r="L2303" s="21" t="s">
        <v>6</v>
      </c>
      <c r="M2303" s="21" t="s">
        <v>6</v>
      </c>
      <c r="N2303" s="21">
        <v>0</v>
      </c>
      <c r="O2303" s="21">
        <v>0</v>
      </c>
      <c r="P2303" s="21" t="s">
        <v>6</v>
      </c>
    </row>
    <row r="2304" spans="1:16" x14ac:dyDescent="0.35">
      <c r="A2304" s="21" t="s">
        <v>20</v>
      </c>
      <c r="B2304" s="21" t="s">
        <v>1</v>
      </c>
      <c r="C2304" s="21" t="s">
        <v>732</v>
      </c>
      <c r="D2304" s="21" t="s">
        <v>733</v>
      </c>
      <c r="E2304" s="22">
        <v>45648</v>
      </c>
      <c r="F2304" s="23">
        <v>0.14899999999999999</v>
      </c>
      <c r="G2304" s="23">
        <v>2.2851E-2</v>
      </c>
      <c r="H2304" s="24">
        <v>539.15608049318143</v>
      </c>
      <c r="I2304" s="24">
        <v>578</v>
      </c>
      <c r="J2304" s="25">
        <v>0</v>
      </c>
      <c r="K2304" s="25">
        <v>1</v>
      </c>
      <c r="L2304" s="21" t="s">
        <v>6</v>
      </c>
      <c r="M2304" s="21" t="s">
        <v>6</v>
      </c>
      <c r="N2304" s="21">
        <v>0</v>
      </c>
      <c r="O2304" s="21">
        <v>0</v>
      </c>
      <c r="P2304" s="21" t="s">
        <v>6</v>
      </c>
    </row>
    <row r="2305" spans="1:16" x14ac:dyDescent="0.35">
      <c r="A2305" s="21" t="s">
        <v>20</v>
      </c>
      <c r="B2305" s="21" t="s">
        <v>78</v>
      </c>
      <c r="C2305" s="21" t="s">
        <v>734</v>
      </c>
      <c r="D2305" s="21" t="s">
        <v>735</v>
      </c>
      <c r="E2305" s="22">
        <v>45648</v>
      </c>
      <c r="F2305" s="23">
        <v>0</v>
      </c>
      <c r="G2305" s="23">
        <v>0</v>
      </c>
      <c r="H2305" s="24">
        <v>5309.9508559789128</v>
      </c>
      <c r="I2305" s="24">
        <v>8090</v>
      </c>
      <c r="J2305" s="25">
        <v>0</v>
      </c>
      <c r="K2305" s="25">
        <v>0.6</v>
      </c>
      <c r="L2305" s="21" t="s">
        <v>6</v>
      </c>
      <c r="M2305" s="21" t="s">
        <v>6</v>
      </c>
      <c r="N2305" s="21">
        <v>0</v>
      </c>
      <c r="O2305" s="21">
        <v>0</v>
      </c>
      <c r="P2305" s="21" t="s">
        <v>6</v>
      </c>
    </row>
    <row r="2306" spans="1:16" x14ac:dyDescent="0.35">
      <c r="A2306" s="21" t="s">
        <v>20</v>
      </c>
      <c r="B2306" s="21" t="s">
        <v>81</v>
      </c>
      <c r="C2306" s="21" t="s">
        <v>734</v>
      </c>
      <c r="D2306" s="21" t="s">
        <v>735</v>
      </c>
      <c r="E2306" s="22">
        <v>45648</v>
      </c>
      <c r="F2306" s="23">
        <v>0</v>
      </c>
      <c r="G2306" s="23">
        <v>0</v>
      </c>
      <c r="H2306" s="24">
        <v>5299.3857848278885</v>
      </c>
      <c r="I2306" s="24">
        <v>8090</v>
      </c>
      <c r="J2306" s="25">
        <v>0</v>
      </c>
      <c r="K2306" s="25">
        <v>0.6</v>
      </c>
      <c r="L2306" s="21" t="s">
        <v>6</v>
      </c>
      <c r="M2306" s="21" t="s">
        <v>6</v>
      </c>
      <c r="N2306" s="21">
        <v>0</v>
      </c>
      <c r="O2306" s="21">
        <v>0</v>
      </c>
      <c r="P2306" s="21" t="s">
        <v>6</v>
      </c>
    </row>
    <row r="2307" spans="1:16" x14ac:dyDescent="0.35">
      <c r="A2307" s="21" t="s">
        <v>20</v>
      </c>
      <c r="B2307" s="21" t="s">
        <v>82</v>
      </c>
      <c r="C2307" s="21" t="s">
        <v>734</v>
      </c>
      <c r="D2307" s="21" t="s">
        <v>735</v>
      </c>
      <c r="E2307" s="22">
        <v>45648</v>
      </c>
      <c r="F2307" s="23">
        <v>0</v>
      </c>
      <c r="G2307" s="23">
        <v>0</v>
      </c>
      <c r="H2307" s="24">
        <v>5372.6452881677242</v>
      </c>
      <c r="I2307" s="24">
        <v>8090</v>
      </c>
      <c r="J2307" s="25">
        <v>0</v>
      </c>
      <c r="K2307" s="25">
        <v>0.6</v>
      </c>
      <c r="L2307" s="21" t="s">
        <v>6</v>
      </c>
      <c r="M2307" s="21" t="s">
        <v>6</v>
      </c>
      <c r="N2307" s="21">
        <v>0</v>
      </c>
      <c r="O2307" s="21">
        <v>0</v>
      </c>
      <c r="P2307" s="21" t="s">
        <v>6</v>
      </c>
    </row>
    <row r="2308" spans="1:16" x14ac:dyDescent="0.35">
      <c r="A2308" s="21" t="s">
        <v>20</v>
      </c>
      <c r="B2308" s="21" t="s">
        <v>83</v>
      </c>
      <c r="C2308" s="21" t="s">
        <v>734</v>
      </c>
      <c r="D2308" s="21" t="s">
        <v>735</v>
      </c>
      <c r="E2308" s="22">
        <v>45648</v>
      </c>
      <c r="F2308" s="23">
        <v>0.31163999999999997</v>
      </c>
      <c r="G2308" s="23">
        <v>0</v>
      </c>
      <c r="H2308" s="24">
        <v>5478.3221911206174</v>
      </c>
      <c r="I2308" s="24">
        <v>8090</v>
      </c>
      <c r="J2308" s="25">
        <v>0</v>
      </c>
      <c r="K2308" s="25">
        <v>0.6</v>
      </c>
      <c r="L2308" s="21" t="s">
        <v>6</v>
      </c>
      <c r="M2308" s="21" t="s">
        <v>6</v>
      </c>
      <c r="N2308" s="21">
        <v>0</v>
      </c>
      <c r="O2308" s="21">
        <v>0</v>
      </c>
      <c r="P2308" s="21" t="s">
        <v>6</v>
      </c>
    </row>
    <row r="2309" spans="1:16" x14ac:dyDescent="0.35">
      <c r="A2309" s="21" t="s">
        <v>20</v>
      </c>
      <c r="B2309" s="21" t="s">
        <v>84</v>
      </c>
      <c r="C2309" s="21" t="s">
        <v>734</v>
      </c>
      <c r="D2309" s="21" t="s">
        <v>735</v>
      </c>
      <c r="E2309" s="22">
        <v>45648</v>
      </c>
      <c r="F2309" s="23">
        <v>2.9373181523699996</v>
      </c>
      <c r="G2309" s="23">
        <v>0</v>
      </c>
      <c r="H2309" s="24">
        <v>5356.5320468408318</v>
      </c>
      <c r="I2309" s="24">
        <v>8090</v>
      </c>
      <c r="J2309" s="25">
        <v>0</v>
      </c>
      <c r="K2309" s="25">
        <v>0.6</v>
      </c>
      <c r="L2309" s="21" t="s">
        <v>6</v>
      </c>
      <c r="M2309" s="21" t="s">
        <v>6</v>
      </c>
      <c r="N2309" s="21">
        <v>0</v>
      </c>
      <c r="O2309" s="21">
        <v>0</v>
      </c>
      <c r="P2309" s="21" t="s">
        <v>6</v>
      </c>
    </row>
    <row r="2310" spans="1:16" x14ac:dyDescent="0.35">
      <c r="A2310" s="21" t="s">
        <v>20</v>
      </c>
      <c r="B2310" s="21" t="s">
        <v>0</v>
      </c>
      <c r="C2310" s="21" t="s">
        <v>734</v>
      </c>
      <c r="D2310" s="21" t="s">
        <v>735</v>
      </c>
      <c r="E2310" s="22">
        <v>45648</v>
      </c>
      <c r="F2310" s="23">
        <v>10.762</v>
      </c>
      <c r="G2310" s="23">
        <v>0</v>
      </c>
      <c r="H2310" s="24">
        <v>7339.2830644328087</v>
      </c>
      <c r="I2310" s="24">
        <v>8090</v>
      </c>
      <c r="J2310" s="25">
        <v>0</v>
      </c>
      <c r="K2310" s="25">
        <v>0.6</v>
      </c>
      <c r="L2310" s="21" t="s">
        <v>6</v>
      </c>
      <c r="M2310" s="21" t="s">
        <v>6</v>
      </c>
      <c r="N2310" s="21">
        <v>0</v>
      </c>
      <c r="O2310" s="21">
        <v>0</v>
      </c>
      <c r="P2310" s="21" t="s">
        <v>6</v>
      </c>
    </row>
    <row r="2311" spans="1:16" x14ac:dyDescent="0.35">
      <c r="A2311" s="21" t="s">
        <v>20</v>
      </c>
      <c r="B2311" s="21" t="s">
        <v>1</v>
      </c>
      <c r="C2311" s="21" t="s">
        <v>734</v>
      </c>
      <c r="D2311" s="21" t="s">
        <v>735</v>
      </c>
      <c r="E2311" s="22">
        <v>45648</v>
      </c>
      <c r="F2311" s="23">
        <v>4.6527136823999999</v>
      </c>
      <c r="G2311" s="23">
        <v>9.833879999999999E-2</v>
      </c>
      <c r="H2311" s="24">
        <v>7121.1604038474279</v>
      </c>
      <c r="I2311" s="24">
        <v>8090</v>
      </c>
      <c r="J2311" s="25">
        <v>0</v>
      </c>
      <c r="K2311" s="25">
        <v>0.6</v>
      </c>
      <c r="L2311" s="21" t="s">
        <v>6</v>
      </c>
      <c r="M2311" s="21" t="s">
        <v>6</v>
      </c>
      <c r="N2311" s="21">
        <v>0</v>
      </c>
      <c r="O2311" s="21">
        <v>0</v>
      </c>
      <c r="P2311" s="21" t="s">
        <v>6</v>
      </c>
    </row>
    <row r="2312" spans="1:16" x14ac:dyDescent="0.35">
      <c r="A2312" s="21" t="s">
        <v>20</v>
      </c>
      <c r="B2312" s="21" t="s">
        <v>78</v>
      </c>
      <c r="C2312" s="21" t="s">
        <v>736</v>
      </c>
      <c r="D2312" s="21" t="s">
        <v>737</v>
      </c>
      <c r="E2312" s="22">
        <v>45648</v>
      </c>
      <c r="F2312" s="23">
        <v>6.9198712959999992E-2</v>
      </c>
      <c r="G2312" s="23">
        <v>0</v>
      </c>
      <c r="H2312" s="24">
        <v>57958.256273911902</v>
      </c>
      <c r="I2312" s="24">
        <v>124095</v>
      </c>
      <c r="J2312" s="25">
        <v>2</v>
      </c>
      <c r="K2312" s="25">
        <v>0.2</v>
      </c>
      <c r="L2312" s="21" t="s">
        <v>6</v>
      </c>
      <c r="M2312" s="21" t="s">
        <v>6</v>
      </c>
      <c r="N2312" s="21">
        <v>0</v>
      </c>
      <c r="O2312" s="21">
        <v>0</v>
      </c>
      <c r="P2312" s="21" t="s">
        <v>6</v>
      </c>
    </row>
    <row r="2313" spans="1:16" x14ac:dyDescent="0.35">
      <c r="A2313" s="21" t="s">
        <v>20</v>
      </c>
      <c r="B2313" s="21" t="s">
        <v>81</v>
      </c>
      <c r="C2313" s="21" t="s">
        <v>736</v>
      </c>
      <c r="D2313" s="21" t="s">
        <v>737</v>
      </c>
      <c r="E2313" s="22">
        <v>45648</v>
      </c>
      <c r="F2313" s="23">
        <v>0.2356336108</v>
      </c>
      <c r="G2313" s="23">
        <v>0</v>
      </c>
      <c r="H2313" s="24">
        <v>57944.852041184429</v>
      </c>
      <c r="I2313" s="24">
        <v>124095</v>
      </c>
      <c r="J2313" s="25">
        <v>2</v>
      </c>
      <c r="K2313" s="25">
        <v>0.2</v>
      </c>
      <c r="L2313" s="21" t="s">
        <v>6</v>
      </c>
      <c r="M2313" s="21" t="s">
        <v>6</v>
      </c>
      <c r="N2313" s="21">
        <v>0</v>
      </c>
      <c r="O2313" s="21">
        <v>0</v>
      </c>
      <c r="P2313" s="21" t="s">
        <v>6</v>
      </c>
    </row>
    <row r="2314" spans="1:16" x14ac:dyDescent="0.35">
      <c r="A2314" s="21" t="s">
        <v>20</v>
      </c>
      <c r="B2314" s="21" t="s">
        <v>82</v>
      </c>
      <c r="C2314" s="21" t="s">
        <v>736</v>
      </c>
      <c r="D2314" s="21" t="s">
        <v>737</v>
      </c>
      <c r="E2314" s="22">
        <v>45648</v>
      </c>
      <c r="F2314" s="23">
        <v>1.09471266719</v>
      </c>
      <c r="G2314" s="23">
        <v>0</v>
      </c>
      <c r="H2314" s="24">
        <v>56502.729535451625</v>
      </c>
      <c r="I2314" s="24">
        <v>124095</v>
      </c>
      <c r="J2314" s="25">
        <v>2</v>
      </c>
      <c r="K2314" s="25">
        <v>0.2</v>
      </c>
      <c r="L2314" s="21" t="s">
        <v>6</v>
      </c>
      <c r="M2314" s="21" t="s">
        <v>6</v>
      </c>
      <c r="N2314" s="21">
        <v>0</v>
      </c>
      <c r="O2314" s="21">
        <v>0</v>
      </c>
      <c r="P2314" s="21" t="s">
        <v>6</v>
      </c>
    </row>
    <row r="2315" spans="1:16" x14ac:dyDescent="0.35">
      <c r="A2315" s="21" t="s">
        <v>20</v>
      </c>
      <c r="B2315" s="21" t="s">
        <v>83</v>
      </c>
      <c r="C2315" s="21" t="s">
        <v>736</v>
      </c>
      <c r="D2315" s="21" t="s">
        <v>737</v>
      </c>
      <c r="E2315" s="22">
        <v>45648</v>
      </c>
      <c r="F2315" s="23">
        <v>5.4684439899999999</v>
      </c>
      <c r="G2315" s="23">
        <v>0</v>
      </c>
      <c r="H2315" s="24">
        <v>63247.509933362984</v>
      </c>
      <c r="I2315" s="24">
        <v>124095</v>
      </c>
      <c r="J2315" s="25">
        <v>2</v>
      </c>
      <c r="K2315" s="25">
        <v>0.2</v>
      </c>
      <c r="L2315" s="21" t="s">
        <v>6</v>
      </c>
      <c r="M2315" s="21" t="s">
        <v>6</v>
      </c>
      <c r="N2315" s="21">
        <v>0</v>
      </c>
      <c r="O2315" s="21">
        <v>0</v>
      </c>
      <c r="P2315" s="21" t="s">
        <v>6</v>
      </c>
    </row>
    <row r="2316" spans="1:16" x14ac:dyDescent="0.35">
      <c r="A2316" s="21" t="s">
        <v>20</v>
      </c>
      <c r="B2316" s="21" t="s">
        <v>84</v>
      </c>
      <c r="C2316" s="21" t="s">
        <v>736</v>
      </c>
      <c r="D2316" s="21" t="s">
        <v>737</v>
      </c>
      <c r="E2316" s="22">
        <v>45648</v>
      </c>
      <c r="F2316" s="23">
        <v>6.9360823161000003</v>
      </c>
      <c r="G2316" s="23">
        <v>0</v>
      </c>
      <c r="H2316" s="24">
        <v>54199.22683395425</v>
      </c>
      <c r="I2316" s="24">
        <v>124095</v>
      </c>
      <c r="J2316" s="25">
        <v>2</v>
      </c>
      <c r="K2316" s="25">
        <v>0.2</v>
      </c>
      <c r="L2316" s="21" t="s">
        <v>6</v>
      </c>
      <c r="M2316" s="21" t="s">
        <v>6</v>
      </c>
      <c r="N2316" s="21">
        <v>0</v>
      </c>
      <c r="O2316" s="21">
        <v>0</v>
      </c>
      <c r="P2316" s="21" t="s">
        <v>6</v>
      </c>
    </row>
    <row r="2317" spans="1:16" x14ac:dyDescent="0.35">
      <c r="A2317" s="21" t="s">
        <v>20</v>
      </c>
      <c r="B2317" s="21" t="s">
        <v>0</v>
      </c>
      <c r="C2317" s="21" t="s">
        <v>736</v>
      </c>
      <c r="D2317" s="21" t="s">
        <v>737</v>
      </c>
      <c r="E2317" s="22">
        <v>45648</v>
      </c>
      <c r="F2317" s="23">
        <v>2.0870000000000002</v>
      </c>
      <c r="G2317" s="23">
        <v>0</v>
      </c>
      <c r="H2317" s="24">
        <v>51295.880893316353</v>
      </c>
      <c r="I2317" s="24">
        <v>124095</v>
      </c>
      <c r="J2317" s="25">
        <v>2</v>
      </c>
      <c r="K2317" s="25">
        <v>0.2</v>
      </c>
      <c r="L2317" s="21" t="s">
        <v>6</v>
      </c>
      <c r="M2317" s="21" t="s">
        <v>6</v>
      </c>
      <c r="N2317" s="21">
        <v>0</v>
      </c>
      <c r="O2317" s="21">
        <v>0</v>
      </c>
      <c r="P2317" s="21" t="s">
        <v>6</v>
      </c>
    </row>
    <row r="2318" spans="1:16" x14ac:dyDescent="0.35">
      <c r="A2318" s="21" t="s">
        <v>20</v>
      </c>
      <c r="B2318" s="21" t="s">
        <v>1</v>
      </c>
      <c r="C2318" s="21" t="s">
        <v>736</v>
      </c>
      <c r="D2318" s="21" t="s">
        <v>737</v>
      </c>
      <c r="E2318" s="22">
        <v>45648</v>
      </c>
      <c r="F2318" s="23">
        <v>0.59399999999999997</v>
      </c>
      <c r="G2318" s="23">
        <v>0.67725000000000002</v>
      </c>
      <c r="H2318" s="24">
        <v>62813.856197466979</v>
      </c>
      <c r="I2318" s="24">
        <v>124095</v>
      </c>
      <c r="J2318" s="25">
        <v>2</v>
      </c>
      <c r="K2318" s="25">
        <v>0.2</v>
      </c>
      <c r="L2318" s="21" t="s">
        <v>6</v>
      </c>
      <c r="M2318" s="21" t="s">
        <v>6</v>
      </c>
      <c r="N2318" s="21">
        <v>0</v>
      </c>
      <c r="O2318" s="21">
        <v>0</v>
      </c>
      <c r="P2318" s="21" t="s">
        <v>6</v>
      </c>
    </row>
    <row r="2319" spans="1:16" x14ac:dyDescent="0.35">
      <c r="A2319" s="21" t="s">
        <v>20</v>
      </c>
      <c r="B2319" s="21" t="s">
        <v>78</v>
      </c>
      <c r="C2319" s="21" t="s">
        <v>738</v>
      </c>
      <c r="D2319" s="21" t="s">
        <v>739</v>
      </c>
      <c r="E2319" s="22">
        <v>45648</v>
      </c>
      <c r="F2319" s="23">
        <v>0.13458853683648</v>
      </c>
      <c r="G2319" s="23">
        <v>0</v>
      </c>
      <c r="H2319" s="24">
        <v>47705.360158242271</v>
      </c>
      <c r="I2319" s="24">
        <v>100462.60090295994</v>
      </c>
      <c r="J2319" s="25">
        <v>2</v>
      </c>
      <c r="K2319" s="25">
        <v>0.2</v>
      </c>
      <c r="L2319" s="21" t="s">
        <v>6</v>
      </c>
      <c r="M2319" s="21" t="s">
        <v>6</v>
      </c>
      <c r="N2319" s="21">
        <v>0</v>
      </c>
      <c r="O2319" s="21">
        <v>0</v>
      </c>
      <c r="P2319" s="21" t="s">
        <v>6</v>
      </c>
    </row>
    <row r="2320" spans="1:16" x14ac:dyDescent="0.35">
      <c r="A2320" s="21" t="s">
        <v>20</v>
      </c>
      <c r="B2320" s="21" t="s">
        <v>81</v>
      </c>
      <c r="C2320" s="21" t="s">
        <v>738</v>
      </c>
      <c r="D2320" s="21" t="s">
        <v>739</v>
      </c>
      <c r="E2320" s="22">
        <v>45648</v>
      </c>
      <c r="F2320" s="23">
        <v>0.43425900612359997</v>
      </c>
      <c r="G2320" s="23">
        <v>0</v>
      </c>
      <c r="H2320" s="24">
        <v>47386.219666144476</v>
      </c>
      <c r="I2320" s="24">
        <v>100462.60090295994</v>
      </c>
      <c r="J2320" s="25">
        <v>2</v>
      </c>
      <c r="K2320" s="25">
        <v>0.2</v>
      </c>
      <c r="L2320" s="21" t="s">
        <v>6</v>
      </c>
      <c r="M2320" s="21" t="s">
        <v>6</v>
      </c>
      <c r="N2320" s="21">
        <v>0</v>
      </c>
      <c r="O2320" s="21">
        <v>0</v>
      </c>
      <c r="P2320" s="21" t="s">
        <v>6</v>
      </c>
    </row>
    <row r="2321" spans="1:16" x14ac:dyDescent="0.35">
      <c r="A2321" s="21" t="s">
        <v>20</v>
      </c>
      <c r="B2321" s="21" t="s">
        <v>82</v>
      </c>
      <c r="C2321" s="21" t="s">
        <v>738</v>
      </c>
      <c r="D2321" s="21" t="s">
        <v>739</v>
      </c>
      <c r="E2321" s="22">
        <v>45648</v>
      </c>
      <c r="F2321" s="23">
        <v>1.5085549476103999</v>
      </c>
      <c r="G2321" s="23">
        <v>0</v>
      </c>
      <c r="H2321" s="24">
        <v>47083.207404303299</v>
      </c>
      <c r="I2321" s="24">
        <v>100462.60090295994</v>
      </c>
      <c r="J2321" s="25">
        <v>2</v>
      </c>
      <c r="K2321" s="25">
        <v>0.2</v>
      </c>
      <c r="L2321" s="21" t="s">
        <v>6</v>
      </c>
      <c r="M2321" s="21" t="s">
        <v>6</v>
      </c>
      <c r="N2321" s="21">
        <v>0</v>
      </c>
      <c r="O2321" s="21">
        <v>0</v>
      </c>
      <c r="P2321" s="21" t="s">
        <v>6</v>
      </c>
    </row>
    <row r="2322" spans="1:16" x14ac:dyDescent="0.35">
      <c r="A2322" s="21" t="s">
        <v>20</v>
      </c>
      <c r="B2322" s="21" t="s">
        <v>83</v>
      </c>
      <c r="C2322" s="21" t="s">
        <v>738</v>
      </c>
      <c r="D2322" s="21" t="s">
        <v>739</v>
      </c>
      <c r="E2322" s="22">
        <v>45648</v>
      </c>
      <c r="F2322" s="23">
        <v>2.0967855384000003</v>
      </c>
      <c r="G2322" s="23">
        <v>0</v>
      </c>
      <c r="H2322" s="24">
        <v>47092.963033862055</v>
      </c>
      <c r="I2322" s="24">
        <v>100462.60090295994</v>
      </c>
      <c r="J2322" s="25">
        <v>2</v>
      </c>
      <c r="K2322" s="25">
        <v>0.2</v>
      </c>
      <c r="L2322" s="21" t="s">
        <v>6</v>
      </c>
      <c r="M2322" s="21" t="s">
        <v>6</v>
      </c>
      <c r="N2322" s="21">
        <v>0</v>
      </c>
      <c r="O2322" s="21">
        <v>0</v>
      </c>
      <c r="P2322" s="21" t="s">
        <v>6</v>
      </c>
    </row>
    <row r="2323" spans="1:16" x14ac:dyDescent="0.35">
      <c r="A2323" s="21" t="s">
        <v>20</v>
      </c>
      <c r="B2323" s="21" t="s">
        <v>84</v>
      </c>
      <c r="C2323" s="21" t="s">
        <v>738</v>
      </c>
      <c r="D2323" s="21" t="s">
        <v>739</v>
      </c>
      <c r="E2323" s="22">
        <v>45648</v>
      </c>
      <c r="F2323" s="23">
        <v>8.8523918162119983</v>
      </c>
      <c r="G2323" s="23">
        <v>0</v>
      </c>
      <c r="H2323" s="24">
        <v>45352.413096333868</v>
      </c>
      <c r="I2323" s="24">
        <v>100462.60090295994</v>
      </c>
      <c r="J2323" s="25">
        <v>2</v>
      </c>
      <c r="K2323" s="25">
        <v>0.2</v>
      </c>
      <c r="L2323" s="21" t="s">
        <v>6</v>
      </c>
      <c r="M2323" s="21" t="s">
        <v>6</v>
      </c>
      <c r="N2323" s="21">
        <v>0</v>
      </c>
      <c r="O2323" s="21">
        <v>0</v>
      </c>
      <c r="P2323" s="21" t="s">
        <v>6</v>
      </c>
    </row>
    <row r="2324" spans="1:16" x14ac:dyDescent="0.35">
      <c r="A2324" s="21" t="s">
        <v>20</v>
      </c>
      <c r="B2324" s="21" t="s">
        <v>0</v>
      </c>
      <c r="C2324" s="21" t="s">
        <v>738</v>
      </c>
      <c r="D2324" s="21" t="s">
        <v>739</v>
      </c>
      <c r="E2324" s="22">
        <v>45648</v>
      </c>
      <c r="F2324" s="23">
        <v>1.901</v>
      </c>
      <c r="G2324" s="23">
        <v>0</v>
      </c>
      <c r="H2324" s="24">
        <v>79257.878033353525</v>
      </c>
      <c r="I2324" s="24">
        <v>100462.60090295994</v>
      </c>
      <c r="J2324" s="25">
        <v>2</v>
      </c>
      <c r="K2324" s="25">
        <v>0.2</v>
      </c>
      <c r="L2324" s="21" t="s">
        <v>6</v>
      </c>
      <c r="M2324" s="21" t="s">
        <v>6</v>
      </c>
      <c r="N2324" s="21">
        <v>0</v>
      </c>
      <c r="O2324" s="21">
        <v>0</v>
      </c>
      <c r="P2324" s="21" t="s">
        <v>6</v>
      </c>
    </row>
    <row r="2325" spans="1:16" x14ac:dyDescent="0.35">
      <c r="A2325" s="21" t="s">
        <v>20</v>
      </c>
      <c r="B2325" s="21" t="s">
        <v>1</v>
      </c>
      <c r="C2325" s="21" t="s">
        <v>738</v>
      </c>
      <c r="D2325" s="21" t="s">
        <v>739</v>
      </c>
      <c r="E2325" s="22">
        <v>45648</v>
      </c>
      <c r="F2325" s="23">
        <v>0.44644959679999996</v>
      </c>
      <c r="G2325" s="23">
        <v>0.46730983691466826</v>
      </c>
      <c r="H2325" s="24">
        <v>80942.311788702267</v>
      </c>
      <c r="I2325" s="24">
        <v>100462.60090295994</v>
      </c>
      <c r="J2325" s="25">
        <v>2</v>
      </c>
      <c r="K2325" s="25">
        <v>0.2</v>
      </c>
      <c r="L2325" s="21" t="s">
        <v>6</v>
      </c>
      <c r="M2325" s="21" t="s">
        <v>6</v>
      </c>
      <c r="N2325" s="21">
        <v>0</v>
      </c>
      <c r="O2325" s="21">
        <v>0</v>
      </c>
      <c r="P2325" s="21" t="s">
        <v>6</v>
      </c>
    </row>
    <row r="2326" spans="1:16" x14ac:dyDescent="0.35">
      <c r="A2326" s="21" t="s">
        <v>20</v>
      </c>
      <c r="B2326" s="21" t="s">
        <v>78</v>
      </c>
      <c r="C2326" s="21" t="s">
        <v>740</v>
      </c>
      <c r="D2326" s="21" t="s">
        <v>741</v>
      </c>
      <c r="E2326" s="22">
        <v>45648</v>
      </c>
      <c r="F2326" s="23">
        <v>2.4287238095999999E-2</v>
      </c>
      <c r="G2326" s="23">
        <v>0</v>
      </c>
      <c r="H2326" s="24">
        <v>20076.704308649751</v>
      </c>
      <c r="I2326" s="24">
        <v>24242</v>
      </c>
      <c r="J2326" s="25">
        <v>0</v>
      </c>
      <c r="K2326" s="25">
        <v>0.2</v>
      </c>
      <c r="L2326" s="21" t="s">
        <v>6</v>
      </c>
      <c r="M2326" s="21" t="s">
        <v>6</v>
      </c>
      <c r="N2326" s="21">
        <v>0</v>
      </c>
      <c r="O2326" s="21">
        <v>0</v>
      </c>
      <c r="P2326" s="21" t="s">
        <v>6</v>
      </c>
    </row>
    <row r="2327" spans="1:16" x14ac:dyDescent="0.35">
      <c r="A2327" s="21" t="s">
        <v>20</v>
      </c>
      <c r="B2327" s="21" t="s">
        <v>81</v>
      </c>
      <c r="C2327" s="21" t="s">
        <v>740</v>
      </c>
      <c r="D2327" s="21" t="s">
        <v>741</v>
      </c>
      <c r="E2327" s="22">
        <v>45648</v>
      </c>
      <c r="F2327" s="23">
        <v>0.17015716479999998</v>
      </c>
      <c r="G2327" s="23">
        <v>0</v>
      </c>
      <c r="H2327" s="24">
        <v>20214.279509630946</v>
      </c>
      <c r="I2327" s="24">
        <v>24242</v>
      </c>
      <c r="J2327" s="25">
        <v>0</v>
      </c>
      <c r="K2327" s="25">
        <v>0.2</v>
      </c>
      <c r="L2327" s="21" t="s">
        <v>6</v>
      </c>
      <c r="M2327" s="21" t="s">
        <v>6</v>
      </c>
      <c r="N2327" s="21">
        <v>0</v>
      </c>
      <c r="O2327" s="21">
        <v>0</v>
      </c>
      <c r="P2327" s="21" t="s">
        <v>6</v>
      </c>
    </row>
    <row r="2328" spans="1:16" x14ac:dyDescent="0.35">
      <c r="A2328" s="21" t="s">
        <v>20</v>
      </c>
      <c r="B2328" s="21" t="s">
        <v>82</v>
      </c>
      <c r="C2328" s="21" t="s">
        <v>740</v>
      </c>
      <c r="D2328" s="21" t="s">
        <v>741</v>
      </c>
      <c r="E2328" s="22">
        <v>45648</v>
      </c>
      <c r="F2328" s="23">
        <v>6.0622892210000001E-2</v>
      </c>
      <c r="G2328" s="23">
        <v>0</v>
      </c>
      <c r="H2328" s="24">
        <v>20298.915510297509</v>
      </c>
      <c r="I2328" s="24">
        <v>24242</v>
      </c>
      <c r="J2328" s="25">
        <v>0</v>
      </c>
      <c r="K2328" s="25">
        <v>0.2</v>
      </c>
      <c r="L2328" s="21" t="s">
        <v>6</v>
      </c>
      <c r="M2328" s="21" t="s">
        <v>6</v>
      </c>
      <c r="N2328" s="21">
        <v>0</v>
      </c>
      <c r="O2328" s="21">
        <v>0</v>
      </c>
      <c r="P2328" s="21" t="s">
        <v>6</v>
      </c>
    </row>
    <row r="2329" spans="1:16" x14ac:dyDescent="0.35">
      <c r="A2329" s="21" t="s">
        <v>20</v>
      </c>
      <c r="B2329" s="21" t="s">
        <v>83</v>
      </c>
      <c r="C2329" s="21" t="s">
        <v>740</v>
      </c>
      <c r="D2329" s="21" t="s">
        <v>741</v>
      </c>
      <c r="E2329" s="22">
        <v>45648</v>
      </c>
      <c r="F2329" s="23">
        <v>9.5634549999999999E-2</v>
      </c>
      <c r="G2329" s="23">
        <v>0</v>
      </c>
      <c r="H2329" s="24">
        <v>20477.424602407365</v>
      </c>
      <c r="I2329" s="24">
        <v>24242</v>
      </c>
      <c r="J2329" s="25">
        <v>0</v>
      </c>
      <c r="K2329" s="25">
        <v>0.2</v>
      </c>
      <c r="L2329" s="21" t="s">
        <v>6</v>
      </c>
      <c r="M2329" s="21" t="s">
        <v>6</v>
      </c>
      <c r="N2329" s="21">
        <v>0</v>
      </c>
      <c r="O2329" s="21">
        <v>0</v>
      </c>
      <c r="P2329" s="21" t="s">
        <v>6</v>
      </c>
    </row>
    <row r="2330" spans="1:16" x14ac:dyDescent="0.35">
      <c r="A2330" s="21" t="s">
        <v>20</v>
      </c>
      <c r="B2330" s="21" t="s">
        <v>84</v>
      </c>
      <c r="C2330" s="21" t="s">
        <v>740</v>
      </c>
      <c r="D2330" s="21" t="s">
        <v>741</v>
      </c>
      <c r="E2330" s="22">
        <v>45648</v>
      </c>
      <c r="F2330" s="23">
        <v>3.8589236894499996</v>
      </c>
      <c r="G2330" s="23">
        <v>0</v>
      </c>
      <c r="H2330" s="24">
        <v>20733.098155624655</v>
      </c>
      <c r="I2330" s="24">
        <v>24242</v>
      </c>
      <c r="J2330" s="25">
        <v>0</v>
      </c>
      <c r="K2330" s="25">
        <v>0.2</v>
      </c>
      <c r="L2330" s="21" t="s">
        <v>6</v>
      </c>
      <c r="M2330" s="21" t="s">
        <v>6</v>
      </c>
      <c r="N2330" s="21">
        <v>0</v>
      </c>
      <c r="O2330" s="21">
        <v>0</v>
      </c>
      <c r="P2330" s="21" t="s">
        <v>6</v>
      </c>
    </row>
    <row r="2331" spans="1:16" x14ac:dyDescent="0.35">
      <c r="A2331" s="21" t="s">
        <v>20</v>
      </c>
      <c r="B2331" s="21" t="s">
        <v>0</v>
      </c>
      <c r="C2331" s="21" t="s">
        <v>740</v>
      </c>
      <c r="D2331" s="21" t="s">
        <v>741</v>
      </c>
      <c r="E2331" s="22">
        <v>45648</v>
      </c>
      <c r="F2331" s="23">
        <v>3.0259999999999998</v>
      </c>
      <c r="G2331" s="23">
        <v>0</v>
      </c>
      <c r="H2331" s="24">
        <v>21096.118053354694</v>
      </c>
      <c r="I2331" s="24">
        <v>24242</v>
      </c>
      <c r="J2331" s="25">
        <v>0</v>
      </c>
      <c r="K2331" s="25">
        <v>0.2</v>
      </c>
      <c r="L2331" s="21" t="s">
        <v>6</v>
      </c>
      <c r="M2331" s="21" t="s">
        <v>6</v>
      </c>
      <c r="N2331" s="21">
        <v>0</v>
      </c>
      <c r="O2331" s="21">
        <v>0</v>
      </c>
      <c r="P2331" s="21" t="s">
        <v>6</v>
      </c>
    </row>
    <row r="2332" spans="1:16" x14ac:dyDescent="0.35">
      <c r="A2332" s="21" t="s">
        <v>20</v>
      </c>
      <c r="B2332" s="21" t="s">
        <v>1</v>
      </c>
      <c r="C2332" s="21" t="s">
        <v>740</v>
      </c>
      <c r="D2332" s="21" t="s">
        <v>741</v>
      </c>
      <c r="E2332" s="22">
        <v>45648</v>
      </c>
      <c r="F2332" s="23">
        <v>0.44600000000000001</v>
      </c>
      <c r="G2332" s="23">
        <v>0.33238899999999993</v>
      </c>
      <c r="H2332" s="24">
        <v>20779.699896666516</v>
      </c>
      <c r="I2332" s="24">
        <v>24242</v>
      </c>
      <c r="J2332" s="25">
        <v>0</v>
      </c>
      <c r="K2332" s="25">
        <v>0.2</v>
      </c>
      <c r="L2332" s="21" t="s">
        <v>6</v>
      </c>
      <c r="M2332" s="21" t="s">
        <v>6</v>
      </c>
      <c r="N2332" s="21">
        <v>0</v>
      </c>
      <c r="O2332" s="21">
        <v>0</v>
      </c>
      <c r="P2332" s="21" t="s">
        <v>6</v>
      </c>
    </row>
    <row r="2333" spans="1:16" x14ac:dyDescent="0.35">
      <c r="A2333" s="21" t="s">
        <v>20</v>
      </c>
      <c r="B2333" s="21" t="s">
        <v>78</v>
      </c>
      <c r="C2333" s="21" t="s">
        <v>742</v>
      </c>
      <c r="D2333" s="21" t="s">
        <v>743</v>
      </c>
      <c r="E2333" s="22">
        <v>45648</v>
      </c>
      <c r="F2333" s="23">
        <v>0.11529984110399999</v>
      </c>
      <c r="G2333" s="23">
        <v>0</v>
      </c>
      <c r="H2333" s="24">
        <v>9265.7818167222085</v>
      </c>
      <c r="I2333" s="24">
        <v>10534</v>
      </c>
      <c r="J2333" s="25">
        <v>2</v>
      </c>
      <c r="K2333" s="25">
        <v>0.2</v>
      </c>
      <c r="L2333" s="21" t="s">
        <v>6</v>
      </c>
      <c r="M2333" s="21" t="s">
        <v>6</v>
      </c>
      <c r="N2333" s="21">
        <v>0</v>
      </c>
      <c r="O2333" s="21">
        <v>0</v>
      </c>
      <c r="P2333" s="21" t="s">
        <v>6</v>
      </c>
    </row>
    <row r="2334" spans="1:16" x14ac:dyDescent="0.35">
      <c r="A2334" s="21" t="s">
        <v>20</v>
      </c>
      <c r="B2334" s="21" t="s">
        <v>81</v>
      </c>
      <c r="C2334" s="21" t="s">
        <v>742</v>
      </c>
      <c r="D2334" s="21" t="s">
        <v>743</v>
      </c>
      <c r="E2334" s="22">
        <v>45648</v>
      </c>
      <c r="F2334" s="23">
        <v>8.1896103450000007E-2</v>
      </c>
      <c r="G2334" s="23">
        <v>0</v>
      </c>
      <c r="H2334" s="24">
        <v>9219.5695313883425</v>
      </c>
      <c r="I2334" s="24">
        <v>10534</v>
      </c>
      <c r="J2334" s="25">
        <v>2</v>
      </c>
      <c r="K2334" s="25">
        <v>0.2</v>
      </c>
      <c r="L2334" s="21" t="s">
        <v>6</v>
      </c>
      <c r="M2334" s="21" t="s">
        <v>6</v>
      </c>
      <c r="N2334" s="21">
        <v>0</v>
      </c>
      <c r="O2334" s="21">
        <v>0</v>
      </c>
      <c r="P2334" s="21" t="s">
        <v>6</v>
      </c>
    </row>
    <row r="2335" spans="1:16" x14ac:dyDescent="0.35">
      <c r="A2335" s="21" t="s">
        <v>20</v>
      </c>
      <c r="B2335" s="21" t="s">
        <v>82</v>
      </c>
      <c r="C2335" s="21" t="s">
        <v>742</v>
      </c>
      <c r="D2335" s="21" t="s">
        <v>743</v>
      </c>
      <c r="E2335" s="22">
        <v>45648</v>
      </c>
      <c r="F2335" s="23">
        <v>0.43089883308999999</v>
      </c>
      <c r="G2335" s="23">
        <v>0</v>
      </c>
      <c r="H2335" s="24">
        <v>9009.1103743088643</v>
      </c>
      <c r="I2335" s="24">
        <v>10534</v>
      </c>
      <c r="J2335" s="25">
        <v>2</v>
      </c>
      <c r="K2335" s="25">
        <v>0.2</v>
      </c>
      <c r="L2335" s="21" t="s">
        <v>6</v>
      </c>
      <c r="M2335" s="21" t="s">
        <v>6</v>
      </c>
      <c r="N2335" s="21">
        <v>0</v>
      </c>
      <c r="O2335" s="21">
        <v>0</v>
      </c>
      <c r="P2335" s="21" t="s">
        <v>6</v>
      </c>
    </row>
    <row r="2336" spans="1:16" x14ac:dyDescent="0.35">
      <c r="A2336" s="21" t="s">
        <v>20</v>
      </c>
      <c r="B2336" s="21" t="s">
        <v>83</v>
      </c>
      <c r="C2336" s="21" t="s">
        <v>742</v>
      </c>
      <c r="D2336" s="21" t="s">
        <v>743</v>
      </c>
      <c r="E2336" s="22">
        <v>45648</v>
      </c>
      <c r="F2336" s="23">
        <v>0.88327683000000001</v>
      </c>
      <c r="G2336" s="23">
        <v>0</v>
      </c>
      <c r="H2336" s="24">
        <v>9193.940180883008</v>
      </c>
      <c r="I2336" s="24">
        <v>10534</v>
      </c>
      <c r="J2336" s="25">
        <v>2</v>
      </c>
      <c r="K2336" s="25">
        <v>0.2</v>
      </c>
      <c r="L2336" s="21" t="s">
        <v>6</v>
      </c>
      <c r="M2336" s="21" t="s">
        <v>6</v>
      </c>
      <c r="N2336" s="21">
        <v>0</v>
      </c>
      <c r="O2336" s="21">
        <v>0</v>
      </c>
      <c r="P2336" s="21" t="s">
        <v>6</v>
      </c>
    </row>
    <row r="2337" spans="1:16" x14ac:dyDescent="0.35">
      <c r="A2337" s="21" t="s">
        <v>20</v>
      </c>
      <c r="B2337" s="21" t="s">
        <v>84</v>
      </c>
      <c r="C2337" s="21" t="s">
        <v>742</v>
      </c>
      <c r="D2337" s="21" t="s">
        <v>743</v>
      </c>
      <c r="E2337" s="22">
        <v>45648</v>
      </c>
      <c r="F2337" s="23">
        <v>2.2366007173999995</v>
      </c>
      <c r="G2337" s="23">
        <v>0</v>
      </c>
      <c r="H2337" s="24">
        <v>9157.6847180636523</v>
      </c>
      <c r="I2337" s="24">
        <v>10534</v>
      </c>
      <c r="J2337" s="25">
        <v>2</v>
      </c>
      <c r="K2337" s="25">
        <v>0.2</v>
      </c>
      <c r="L2337" s="21" t="s">
        <v>6</v>
      </c>
      <c r="M2337" s="21" t="s">
        <v>6</v>
      </c>
      <c r="N2337" s="21">
        <v>0</v>
      </c>
      <c r="O2337" s="21">
        <v>0</v>
      </c>
      <c r="P2337" s="21" t="s">
        <v>6</v>
      </c>
    </row>
    <row r="2338" spans="1:16" x14ac:dyDescent="0.35">
      <c r="A2338" s="21" t="s">
        <v>20</v>
      </c>
      <c r="B2338" s="21" t="s">
        <v>0</v>
      </c>
      <c r="C2338" s="21" t="s">
        <v>742</v>
      </c>
      <c r="D2338" s="21" t="s">
        <v>743</v>
      </c>
      <c r="E2338" s="22">
        <v>45648</v>
      </c>
      <c r="F2338" s="23">
        <v>0.17</v>
      </c>
      <c r="G2338" s="23">
        <v>4.1833333333333327E-2</v>
      </c>
      <c r="H2338" s="24">
        <v>9385.5906252384593</v>
      </c>
      <c r="I2338" s="24">
        <v>10534</v>
      </c>
      <c r="J2338" s="25">
        <v>2</v>
      </c>
      <c r="K2338" s="25">
        <v>0.2</v>
      </c>
      <c r="L2338" s="21" t="s">
        <v>6</v>
      </c>
      <c r="M2338" s="21" t="s">
        <v>6</v>
      </c>
      <c r="N2338" s="21">
        <v>0</v>
      </c>
      <c r="O2338" s="21">
        <v>0</v>
      </c>
      <c r="P2338" s="21" t="s">
        <v>6</v>
      </c>
    </row>
    <row r="2339" spans="1:16" x14ac:dyDescent="0.35">
      <c r="A2339" s="21" t="s">
        <v>20</v>
      </c>
      <c r="B2339" s="21" t="s">
        <v>1</v>
      </c>
      <c r="C2339" s="21" t="s">
        <v>742</v>
      </c>
      <c r="D2339" s="21" t="s">
        <v>743</v>
      </c>
      <c r="E2339" s="22">
        <v>45648</v>
      </c>
      <c r="F2339" s="23">
        <v>0</v>
      </c>
      <c r="G2339" s="23">
        <v>5.0200000000000002E-2</v>
      </c>
      <c r="H2339" s="24">
        <v>9378.3147610643755</v>
      </c>
      <c r="I2339" s="24">
        <v>10534</v>
      </c>
      <c r="J2339" s="25">
        <v>2</v>
      </c>
      <c r="K2339" s="25">
        <v>0.2</v>
      </c>
      <c r="L2339" s="21" t="s">
        <v>6</v>
      </c>
      <c r="M2339" s="21" t="s">
        <v>6</v>
      </c>
      <c r="N2339" s="21">
        <v>0</v>
      </c>
      <c r="O2339" s="21">
        <v>0</v>
      </c>
      <c r="P2339" s="21" t="s">
        <v>6</v>
      </c>
    </row>
    <row r="2340" spans="1:16" x14ac:dyDescent="0.35">
      <c r="A2340" s="21" t="s">
        <v>20</v>
      </c>
      <c r="B2340" s="21" t="s">
        <v>78</v>
      </c>
      <c r="C2340" s="21" t="s">
        <v>744</v>
      </c>
      <c r="D2340" s="21" t="s">
        <v>745</v>
      </c>
      <c r="E2340" s="22">
        <v>45648</v>
      </c>
      <c r="F2340" s="23">
        <v>3.6923668143999999E-2</v>
      </c>
      <c r="G2340" s="23">
        <v>0</v>
      </c>
      <c r="H2340" s="24">
        <v>9165.4878288080927</v>
      </c>
      <c r="I2340" s="24">
        <v>10515</v>
      </c>
      <c r="J2340" s="25">
        <v>2</v>
      </c>
      <c r="K2340" s="25">
        <v>0.2</v>
      </c>
      <c r="L2340" s="21" t="s">
        <v>6</v>
      </c>
      <c r="M2340" s="21" t="s">
        <v>6</v>
      </c>
      <c r="N2340" s="21">
        <v>0</v>
      </c>
      <c r="O2340" s="21">
        <v>0</v>
      </c>
      <c r="P2340" s="21" t="s">
        <v>6</v>
      </c>
    </row>
    <row r="2341" spans="1:16" x14ac:dyDescent="0.35">
      <c r="A2341" s="21" t="s">
        <v>20</v>
      </c>
      <c r="B2341" s="21" t="s">
        <v>81</v>
      </c>
      <c r="C2341" s="21" t="s">
        <v>744</v>
      </c>
      <c r="D2341" s="21" t="s">
        <v>745</v>
      </c>
      <c r="E2341" s="22">
        <v>45648</v>
      </c>
      <c r="F2341" s="23">
        <v>1.592469032E-2</v>
      </c>
      <c r="G2341" s="23">
        <v>0</v>
      </c>
      <c r="H2341" s="24">
        <v>9005.7984917802623</v>
      </c>
      <c r="I2341" s="24">
        <v>10515</v>
      </c>
      <c r="J2341" s="25">
        <v>2</v>
      </c>
      <c r="K2341" s="25">
        <v>0.2</v>
      </c>
      <c r="L2341" s="21" t="s">
        <v>6</v>
      </c>
      <c r="M2341" s="21" t="s">
        <v>6</v>
      </c>
      <c r="N2341" s="21">
        <v>0</v>
      </c>
      <c r="O2341" s="21">
        <v>0</v>
      </c>
      <c r="P2341" s="21" t="s">
        <v>6</v>
      </c>
    </row>
    <row r="2342" spans="1:16" x14ac:dyDescent="0.35">
      <c r="A2342" s="21" t="s">
        <v>20</v>
      </c>
      <c r="B2342" s="21" t="s">
        <v>82</v>
      </c>
      <c r="C2342" s="21" t="s">
        <v>744</v>
      </c>
      <c r="D2342" s="21" t="s">
        <v>745</v>
      </c>
      <c r="E2342" s="22">
        <v>45648</v>
      </c>
      <c r="F2342" s="23">
        <v>0.14516426286</v>
      </c>
      <c r="G2342" s="23">
        <v>0</v>
      </c>
      <c r="H2342" s="24">
        <v>9098.7646078878697</v>
      </c>
      <c r="I2342" s="24">
        <v>10515</v>
      </c>
      <c r="J2342" s="25">
        <v>2</v>
      </c>
      <c r="K2342" s="25">
        <v>0.2</v>
      </c>
      <c r="L2342" s="21" t="s">
        <v>6</v>
      </c>
      <c r="M2342" s="21" t="s">
        <v>6</v>
      </c>
      <c r="N2342" s="21">
        <v>0</v>
      </c>
      <c r="O2342" s="21">
        <v>0</v>
      </c>
      <c r="P2342" s="21" t="s">
        <v>6</v>
      </c>
    </row>
    <row r="2343" spans="1:16" x14ac:dyDescent="0.35">
      <c r="A2343" s="21" t="s">
        <v>20</v>
      </c>
      <c r="B2343" s="21" t="s">
        <v>83</v>
      </c>
      <c r="C2343" s="21" t="s">
        <v>744</v>
      </c>
      <c r="D2343" s="21" t="s">
        <v>745</v>
      </c>
      <c r="E2343" s="22">
        <v>45648</v>
      </c>
      <c r="F2343" s="23">
        <v>6.0088570000000001E-2</v>
      </c>
      <c r="G2343" s="23">
        <v>0</v>
      </c>
      <c r="H2343" s="24">
        <v>9318.6041525095097</v>
      </c>
      <c r="I2343" s="24">
        <v>10515</v>
      </c>
      <c r="J2343" s="25">
        <v>2</v>
      </c>
      <c r="K2343" s="25">
        <v>0.2</v>
      </c>
      <c r="L2343" s="21" t="s">
        <v>6</v>
      </c>
      <c r="M2343" s="21" t="s">
        <v>6</v>
      </c>
      <c r="N2343" s="21">
        <v>0</v>
      </c>
      <c r="O2343" s="21">
        <v>0</v>
      </c>
      <c r="P2343" s="21" t="s">
        <v>6</v>
      </c>
    </row>
    <row r="2344" spans="1:16" x14ac:dyDescent="0.35">
      <c r="A2344" s="21" t="s">
        <v>20</v>
      </c>
      <c r="B2344" s="21" t="s">
        <v>84</v>
      </c>
      <c r="C2344" s="21" t="s">
        <v>744</v>
      </c>
      <c r="D2344" s="21" t="s">
        <v>745</v>
      </c>
      <c r="E2344" s="22">
        <v>45648</v>
      </c>
      <c r="F2344" s="23">
        <v>2.0287049338000003</v>
      </c>
      <c r="G2344" s="23">
        <v>0</v>
      </c>
      <c r="H2344" s="24">
        <v>9239.6343435180897</v>
      </c>
      <c r="I2344" s="24">
        <v>10515</v>
      </c>
      <c r="J2344" s="25">
        <v>2</v>
      </c>
      <c r="K2344" s="25">
        <v>0.2</v>
      </c>
      <c r="L2344" s="21" t="s">
        <v>6</v>
      </c>
      <c r="M2344" s="21" t="s">
        <v>6</v>
      </c>
      <c r="N2344" s="21">
        <v>0</v>
      </c>
      <c r="O2344" s="21">
        <v>0</v>
      </c>
      <c r="P2344" s="21" t="s">
        <v>6</v>
      </c>
    </row>
    <row r="2345" spans="1:16" x14ac:dyDescent="0.35">
      <c r="A2345" s="21" t="s">
        <v>20</v>
      </c>
      <c r="B2345" s="21" t="s">
        <v>0</v>
      </c>
      <c r="C2345" s="21" t="s">
        <v>744</v>
      </c>
      <c r="D2345" s="21" t="s">
        <v>745</v>
      </c>
      <c r="E2345" s="22">
        <v>45648</v>
      </c>
      <c r="F2345" s="23">
        <v>5.6079999999999997</v>
      </c>
      <c r="G2345" s="23">
        <v>0</v>
      </c>
      <c r="H2345" s="24">
        <v>9403.1477900760419</v>
      </c>
      <c r="I2345" s="24">
        <v>10515</v>
      </c>
      <c r="J2345" s="25">
        <v>2</v>
      </c>
      <c r="K2345" s="25">
        <v>0.2</v>
      </c>
      <c r="L2345" s="21" t="s">
        <v>6</v>
      </c>
      <c r="M2345" s="21" t="s">
        <v>6</v>
      </c>
      <c r="N2345" s="21">
        <v>0</v>
      </c>
      <c r="O2345" s="21">
        <v>0</v>
      </c>
      <c r="P2345" s="21" t="s">
        <v>6</v>
      </c>
    </row>
    <row r="2346" spans="1:16" x14ac:dyDescent="0.35">
      <c r="A2346" s="21" t="s">
        <v>20</v>
      </c>
      <c r="B2346" s="21" t="s">
        <v>1</v>
      </c>
      <c r="C2346" s="21" t="s">
        <v>744</v>
      </c>
      <c r="D2346" s="21" t="s">
        <v>745</v>
      </c>
      <c r="E2346" s="22">
        <v>45648</v>
      </c>
      <c r="F2346" s="23">
        <v>1.776</v>
      </c>
      <c r="G2346" s="23">
        <v>0.77110027000000003</v>
      </c>
      <c r="H2346" s="24">
        <v>9428</v>
      </c>
      <c r="I2346" s="24">
        <v>10515</v>
      </c>
      <c r="J2346" s="25">
        <v>2</v>
      </c>
      <c r="K2346" s="25">
        <v>0.2</v>
      </c>
      <c r="L2346" s="21" t="s">
        <v>6</v>
      </c>
      <c r="M2346" s="21" t="s">
        <v>6</v>
      </c>
      <c r="N2346" s="21">
        <v>0</v>
      </c>
      <c r="O2346" s="21">
        <v>0</v>
      </c>
      <c r="P2346" s="21" t="s">
        <v>6</v>
      </c>
    </row>
    <row r="2347" spans="1:16" x14ac:dyDescent="0.35">
      <c r="A2347" s="21" t="s">
        <v>20</v>
      </c>
      <c r="B2347" s="21" t="s">
        <v>78</v>
      </c>
      <c r="C2347" s="21" t="s">
        <v>746</v>
      </c>
      <c r="D2347" s="21" t="s">
        <v>747</v>
      </c>
      <c r="E2347" s="22">
        <v>45648</v>
      </c>
      <c r="F2347" s="23">
        <v>0</v>
      </c>
      <c r="G2347" s="23">
        <v>0</v>
      </c>
      <c r="H2347" s="24">
        <v>22595.600091445685</v>
      </c>
      <c r="I2347" s="24">
        <v>28064</v>
      </c>
      <c r="J2347" s="25">
        <v>2</v>
      </c>
      <c r="K2347" s="25">
        <v>0.3</v>
      </c>
      <c r="L2347" s="21" t="s">
        <v>6</v>
      </c>
      <c r="M2347" s="21" t="s">
        <v>6</v>
      </c>
      <c r="N2347" s="21">
        <v>0</v>
      </c>
      <c r="O2347" s="21">
        <v>0</v>
      </c>
      <c r="P2347" s="21" t="s">
        <v>6</v>
      </c>
    </row>
    <row r="2348" spans="1:16" x14ac:dyDescent="0.35">
      <c r="A2348" s="21" t="s">
        <v>20</v>
      </c>
      <c r="B2348" s="21" t="s">
        <v>81</v>
      </c>
      <c r="C2348" s="21" t="s">
        <v>746</v>
      </c>
      <c r="D2348" s="21" t="s">
        <v>747</v>
      </c>
      <c r="E2348" s="22">
        <v>45648</v>
      </c>
      <c r="F2348" s="23">
        <v>0.18177103504</v>
      </c>
      <c r="G2348" s="23">
        <v>0</v>
      </c>
      <c r="H2348" s="24">
        <v>22897.956510177733</v>
      </c>
      <c r="I2348" s="24">
        <v>28064</v>
      </c>
      <c r="J2348" s="25">
        <v>2</v>
      </c>
      <c r="K2348" s="25">
        <v>0.3</v>
      </c>
      <c r="L2348" s="21" t="s">
        <v>6</v>
      </c>
      <c r="M2348" s="21" t="s">
        <v>6</v>
      </c>
      <c r="N2348" s="21">
        <v>0</v>
      </c>
      <c r="O2348" s="21">
        <v>0</v>
      </c>
      <c r="P2348" s="21" t="s">
        <v>6</v>
      </c>
    </row>
    <row r="2349" spans="1:16" x14ac:dyDescent="0.35">
      <c r="A2349" s="21" t="s">
        <v>20</v>
      </c>
      <c r="B2349" s="21" t="s">
        <v>82</v>
      </c>
      <c r="C2349" s="21" t="s">
        <v>746</v>
      </c>
      <c r="D2349" s="21" t="s">
        <v>747</v>
      </c>
      <c r="E2349" s="22">
        <v>45648</v>
      </c>
      <c r="F2349" s="23">
        <v>0.11306037006</v>
      </c>
      <c r="G2349" s="23">
        <v>0</v>
      </c>
      <c r="H2349" s="24">
        <v>22511.061076024074</v>
      </c>
      <c r="I2349" s="24">
        <v>28064</v>
      </c>
      <c r="J2349" s="25">
        <v>2</v>
      </c>
      <c r="K2349" s="25">
        <v>0.3</v>
      </c>
      <c r="L2349" s="21" t="s">
        <v>6</v>
      </c>
      <c r="M2349" s="21" t="s">
        <v>6</v>
      </c>
      <c r="N2349" s="21">
        <v>0</v>
      </c>
      <c r="O2349" s="21">
        <v>0</v>
      </c>
      <c r="P2349" s="21" t="s">
        <v>6</v>
      </c>
    </row>
    <row r="2350" spans="1:16" x14ac:dyDescent="0.35">
      <c r="A2350" s="21" t="s">
        <v>20</v>
      </c>
      <c r="B2350" s="21" t="s">
        <v>83</v>
      </c>
      <c r="C2350" s="21" t="s">
        <v>746</v>
      </c>
      <c r="D2350" s="21" t="s">
        <v>747</v>
      </c>
      <c r="E2350" s="22">
        <v>45648</v>
      </c>
      <c r="F2350" s="23">
        <v>0.15806775000000001</v>
      </c>
      <c r="G2350" s="23">
        <v>0</v>
      </c>
      <c r="H2350" s="24">
        <v>23187.717374722833</v>
      </c>
      <c r="I2350" s="24">
        <v>28064</v>
      </c>
      <c r="J2350" s="25">
        <v>2</v>
      </c>
      <c r="K2350" s="25">
        <v>0.3</v>
      </c>
      <c r="L2350" s="21" t="s">
        <v>6</v>
      </c>
      <c r="M2350" s="21" t="s">
        <v>6</v>
      </c>
      <c r="N2350" s="21">
        <v>0</v>
      </c>
      <c r="O2350" s="21">
        <v>0</v>
      </c>
      <c r="P2350" s="21" t="s">
        <v>6</v>
      </c>
    </row>
    <row r="2351" spans="1:16" x14ac:dyDescent="0.35">
      <c r="A2351" s="21" t="s">
        <v>20</v>
      </c>
      <c r="B2351" s="21" t="s">
        <v>84</v>
      </c>
      <c r="C2351" s="21" t="s">
        <v>746</v>
      </c>
      <c r="D2351" s="21" t="s">
        <v>747</v>
      </c>
      <c r="E2351" s="22">
        <v>45648</v>
      </c>
      <c r="F2351" s="23">
        <v>0.85531478890000001</v>
      </c>
      <c r="G2351" s="23">
        <v>0</v>
      </c>
      <c r="H2351" s="24">
        <v>23447.361580247794</v>
      </c>
      <c r="I2351" s="24">
        <v>28064</v>
      </c>
      <c r="J2351" s="25">
        <v>2</v>
      </c>
      <c r="K2351" s="25">
        <v>0.3</v>
      </c>
      <c r="L2351" s="21" t="s">
        <v>6</v>
      </c>
      <c r="M2351" s="21" t="s">
        <v>6</v>
      </c>
      <c r="N2351" s="21">
        <v>0</v>
      </c>
      <c r="O2351" s="21">
        <v>0</v>
      </c>
      <c r="P2351" s="21" t="s">
        <v>6</v>
      </c>
    </row>
    <row r="2352" spans="1:16" x14ac:dyDescent="0.35">
      <c r="A2352" s="21" t="s">
        <v>20</v>
      </c>
      <c r="B2352" s="21" t="s">
        <v>0</v>
      </c>
      <c r="C2352" s="21" t="s">
        <v>746</v>
      </c>
      <c r="D2352" s="21" t="s">
        <v>747</v>
      </c>
      <c r="E2352" s="22">
        <v>45648</v>
      </c>
      <c r="F2352" s="23">
        <v>4.3099999999999996</v>
      </c>
      <c r="G2352" s="23">
        <v>8.078536750000001E-2</v>
      </c>
      <c r="H2352" s="24">
        <v>23975.857384748866</v>
      </c>
      <c r="I2352" s="24">
        <v>28064</v>
      </c>
      <c r="J2352" s="25">
        <v>2</v>
      </c>
      <c r="K2352" s="25">
        <v>0.3</v>
      </c>
      <c r="L2352" s="21" t="s">
        <v>6</v>
      </c>
      <c r="M2352" s="21" t="s">
        <v>6</v>
      </c>
      <c r="N2352" s="21">
        <v>0</v>
      </c>
      <c r="O2352" s="21">
        <v>0</v>
      </c>
      <c r="P2352" s="21" t="s">
        <v>6</v>
      </c>
    </row>
    <row r="2353" spans="1:16" x14ac:dyDescent="0.35">
      <c r="A2353" s="21" t="s">
        <v>20</v>
      </c>
      <c r="B2353" s="21" t="s">
        <v>1</v>
      </c>
      <c r="C2353" s="21" t="s">
        <v>746</v>
      </c>
      <c r="D2353" s="21" t="s">
        <v>747</v>
      </c>
      <c r="E2353" s="22">
        <v>45648</v>
      </c>
      <c r="F2353" s="23">
        <v>1.611</v>
      </c>
      <c r="G2353" s="23">
        <v>0.96942441000000024</v>
      </c>
      <c r="H2353" s="24">
        <v>23726.498925191925</v>
      </c>
      <c r="I2353" s="24">
        <v>28064</v>
      </c>
      <c r="J2353" s="25">
        <v>2</v>
      </c>
      <c r="K2353" s="25">
        <v>0.3</v>
      </c>
      <c r="L2353" s="21" t="s">
        <v>6</v>
      </c>
      <c r="M2353" s="21" t="s">
        <v>6</v>
      </c>
      <c r="N2353" s="21">
        <v>0</v>
      </c>
      <c r="O2353" s="21">
        <v>0</v>
      </c>
      <c r="P2353" s="21" t="s">
        <v>6</v>
      </c>
    </row>
    <row r="2354" spans="1:16" x14ac:dyDescent="0.35">
      <c r="A2354" s="21" t="s">
        <v>20</v>
      </c>
      <c r="B2354" s="21" t="s">
        <v>78</v>
      </c>
      <c r="C2354" s="21" t="s">
        <v>748</v>
      </c>
      <c r="D2354" s="21" t="s">
        <v>749</v>
      </c>
      <c r="E2354" s="22">
        <v>45648</v>
      </c>
      <c r="F2354" s="23">
        <v>7.9386292799999997E-3</v>
      </c>
      <c r="G2354" s="23">
        <v>0</v>
      </c>
      <c r="H2354" s="24">
        <v>1847.1592181784983</v>
      </c>
      <c r="I2354" s="24">
        <v>2548</v>
      </c>
      <c r="J2354" s="25">
        <v>0</v>
      </c>
      <c r="K2354" s="25">
        <v>0.4</v>
      </c>
      <c r="L2354" s="21" t="s">
        <v>6</v>
      </c>
      <c r="M2354" s="21" t="s">
        <v>6</v>
      </c>
      <c r="N2354" s="21">
        <v>0</v>
      </c>
      <c r="O2354" s="21">
        <v>0</v>
      </c>
      <c r="P2354" s="21" t="s">
        <v>6</v>
      </c>
    </row>
    <row r="2355" spans="1:16" x14ac:dyDescent="0.35">
      <c r="A2355" s="21" t="s">
        <v>20</v>
      </c>
      <c r="B2355" s="21" t="s">
        <v>81</v>
      </c>
      <c r="C2355" s="21" t="s">
        <v>748</v>
      </c>
      <c r="D2355" s="21" t="s">
        <v>749</v>
      </c>
      <c r="E2355" s="22">
        <v>45648</v>
      </c>
      <c r="F2355" s="23">
        <v>3.8637729900000001E-3</v>
      </c>
      <c r="G2355" s="23">
        <v>0</v>
      </c>
      <c r="H2355" s="24">
        <v>1857.110203496534</v>
      </c>
      <c r="I2355" s="24">
        <v>2548</v>
      </c>
      <c r="J2355" s="25">
        <v>0</v>
      </c>
      <c r="K2355" s="25">
        <v>0.4</v>
      </c>
      <c r="L2355" s="21" t="s">
        <v>6</v>
      </c>
      <c r="M2355" s="21" t="s">
        <v>6</v>
      </c>
      <c r="N2355" s="21">
        <v>0</v>
      </c>
      <c r="O2355" s="21">
        <v>0</v>
      </c>
      <c r="P2355" s="21" t="s">
        <v>6</v>
      </c>
    </row>
    <row r="2356" spans="1:16" x14ac:dyDescent="0.35">
      <c r="A2356" s="21" t="s">
        <v>20</v>
      </c>
      <c r="B2356" s="21" t="s">
        <v>82</v>
      </c>
      <c r="C2356" s="21" t="s">
        <v>748</v>
      </c>
      <c r="D2356" s="21" t="s">
        <v>749</v>
      </c>
      <c r="E2356" s="22">
        <v>45648</v>
      </c>
      <c r="F2356" s="23">
        <v>3.4697463929999998E-2</v>
      </c>
      <c r="G2356" s="23">
        <v>0</v>
      </c>
      <c r="H2356" s="24">
        <v>1931.0464952780017</v>
      </c>
      <c r="I2356" s="24">
        <v>2548</v>
      </c>
      <c r="J2356" s="25">
        <v>0</v>
      </c>
      <c r="K2356" s="25">
        <v>0.4</v>
      </c>
      <c r="L2356" s="21" t="s">
        <v>6</v>
      </c>
      <c r="M2356" s="21" t="s">
        <v>6</v>
      </c>
      <c r="N2356" s="21">
        <v>0</v>
      </c>
      <c r="O2356" s="21">
        <v>0</v>
      </c>
      <c r="P2356" s="21" t="s">
        <v>6</v>
      </c>
    </row>
    <row r="2357" spans="1:16" x14ac:dyDescent="0.35">
      <c r="A2357" s="21" t="s">
        <v>20</v>
      </c>
      <c r="B2357" s="21" t="s">
        <v>83</v>
      </c>
      <c r="C2357" s="21" t="s">
        <v>748</v>
      </c>
      <c r="D2357" s="21" t="s">
        <v>749</v>
      </c>
      <c r="E2357" s="22">
        <v>45648</v>
      </c>
      <c r="F2357" s="23">
        <v>6.9998469999999993E-2</v>
      </c>
      <c r="G2357" s="23">
        <v>0</v>
      </c>
      <c r="H2357" s="24">
        <v>1952.6392288750317</v>
      </c>
      <c r="I2357" s="24">
        <v>2548</v>
      </c>
      <c r="J2357" s="25">
        <v>0</v>
      </c>
      <c r="K2357" s="25">
        <v>0.4</v>
      </c>
      <c r="L2357" s="21" t="s">
        <v>6</v>
      </c>
      <c r="M2357" s="21" t="s">
        <v>6</v>
      </c>
      <c r="N2357" s="21">
        <v>0</v>
      </c>
      <c r="O2357" s="21">
        <v>0</v>
      </c>
      <c r="P2357" s="21" t="s">
        <v>6</v>
      </c>
    </row>
    <row r="2358" spans="1:16" x14ac:dyDescent="0.35">
      <c r="A2358" s="21" t="s">
        <v>20</v>
      </c>
      <c r="B2358" s="21" t="s">
        <v>84</v>
      </c>
      <c r="C2358" s="21" t="s">
        <v>748</v>
      </c>
      <c r="D2358" s="21" t="s">
        <v>749</v>
      </c>
      <c r="E2358" s="22">
        <v>45648</v>
      </c>
      <c r="F2358" s="23">
        <v>0.45639781385</v>
      </c>
      <c r="G2358" s="23">
        <v>0</v>
      </c>
      <c r="H2358" s="24">
        <v>1938.9181117775711</v>
      </c>
      <c r="I2358" s="24">
        <v>2548</v>
      </c>
      <c r="J2358" s="25">
        <v>0</v>
      </c>
      <c r="K2358" s="25">
        <v>0.4</v>
      </c>
      <c r="L2358" s="21" t="s">
        <v>6</v>
      </c>
      <c r="M2358" s="21" t="s">
        <v>6</v>
      </c>
      <c r="N2358" s="21">
        <v>0</v>
      </c>
      <c r="O2358" s="21">
        <v>0</v>
      </c>
      <c r="P2358" s="21" t="s">
        <v>6</v>
      </c>
    </row>
    <row r="2359" spans="1:16" x14ac:dyDescent="0.35">
      <c r="A2359" s="21" t="s">
        <v>20</v>
      </c>
      <c r="B2359" s="21" t="s">
        <v>0</v>
      </c>
      <c r="C2359" s="21" t="s">
        <v>748</v>
      </c>
      <c r="D2359" s="21" t="s">
        <v>749</v>
      </c>
      <c r="E2359" s="22">
        <v>45648</v>
      </c>
      <c r="F2359" s="23">
        <v>0.374</v>
      </c>
      <c r="G2359" s="23">
        <v>0</v>
      </c>
      <c r="H2359" s="24">
        <v>2113.5607230825563</v>
      </c>
      <c r="I2359" s="24">
        <v>2548</v>
      </c>
      <c r="J2359" s="25">
        <v>0</v>
      </c>
      <c r="K2359" s="25">
        <v>0.4</v>
      </c>
      <c r="L2359" s="21" t="s">
        <v>6</v>
      </c>
      <c r="M2359" s="21" t="s">
        <v>6</v>
      </c>
      <c r="N2359" s="21">
        <v>0</v>
      </c>
      <c r="O2359" s="21">
        <v>0</v>
      </c>
      <c r="P2359" s="21" t="s">
        <v>6</v>
      </c>
    </row>
    <row r="2360" spans="1:16" x14ac:dyDescent="0.35">
      <c r="A2360" s="21" t="s">
        <v>20</v>
      </c>
      <c r="B2360" s="21" t="s">
        <v>1</v>
      </c>
      <c r="C2360" s="21" t="s">
        <v>748</v>
      </c>
      <c r="D2360" s="21" t="s">
        <v>749</v>
      </c>
      <c r="E2360" s="22">
        <v>45648</v>
      </c>
      <c r="F2360" s="23">
        <v>0.20200000000000001</v>
      </c>
      <c r="G2360" s="23">
        <v>2.8832E-2</v>
      </c>
      <c r="H2360" s="24">
        <v>1987.5945155825552</v>
      </c>
      <c r="I2360" s="24">
        <v>2548</v>
      </c>
      <c r="J2360" s="25">
        <v>0</v>
      </c>
      <c r="K2360" s="25">
        <v>0.4</v>
      </c>
      <c r="L2360" s="21" t="s">
        <v>6</v>
      </c>
      <c r="M2360" s="21" t="s">
        <v>6</v>
      </c>
      <c r="N2360" s="21">
        <v>0</v>
      </c>
      <c r="O2360" s="21">
        <v>0</v>
      </c>
      <c r="P2360" s="21" t="s">
        <v>6</v>
      </c>
    </row>
    <row r="2361" spans="1:16" x14ac:dyDescent="0.35">
      <c r="A2361" s="21" t="s">
        <v>20</v>
      </c>
      <c r="B2361" s="21" t="s">
        <v>78</v>
      </c>
      <c r="C2361" s="21" t="s">
        <v>750</v>
      </c>
      <c r="D2361" s="21" t="s">
        <v>751</v>
      </c>
      <c r="E2361" s="22">
        <v>45648</v>
      </c>
      <c r="F2361" s="23">
        <v>4.4476536815999994E-2</v>
      </c>
      <c r="G2361" s="23">
        <v>0</v>
      </c>
      <c r="H2361" s="24">
        <v>14434.716452825965</v>
      </c>
      <c r="I2361" s="24">
        <v>22988</v>
      </c>
      <c r="J2361" s="25">
        <v>2</v>
      </c>
      <c r="K2361" s="25">
        <v>0.2</v>
      </c>
      <c r="L2361" s="21" t="s">
        <v>6</v>
      </c>
      <c r="M2361" s="21" t="s">
        <v>6</v>
      </c>
      <c r="N2361" s="21">
        <v>0</v>
      </c>
      <c r="O2361" s="21">
        <v>0</v>
      </c>
      <c r="P2361" s="21" t="s">
        <v>6</v>
      </c>
    </row>
    <row r="2362" spans="1:16" x14ac:dyDescent="0.35">
      <c r="A2362" s="21" t="s">
        <v>20</v>
      </c>
      <c r="B2362" s="21" t="s">
        <v>81</v>
      </c>
      <c r="C2362" s="21" t="s">
        <v>750</v>
      </c>
      <c r="D2362" s="21" t="s">
        <v>751</v>
      </c>
      <c r="E2362" s="22">
        <v>45648</v>
      </c>
      <c r="F2362" s="23">
        <v>3.9873338889999999E-2</v>
      </c>
      <c r="G2362" s="23">
        <v>0</v>
      </c>
      <c r="H2362" s="24">
        <v>14357.966832516171</v>
      </c>
      <c r="I2362" s="24">
        <v>22988</v>
      </c>
      <c r="J2362" s="25">
        <v>2</v>
      </c>
      <c r="K2362" s="25">
        <v>0.2</v>
      </c>
      <c r="L2362" s="21" t="s">
        <v>6</v>
      </c>
      <c r="M2362" s="21" t="s">
        <v>6</v>
      </c>
      <c r="N2362" s="21">
        <v>0</v>
      </c>
      <c r="O2362" s="21">
        <v>0</v>
      </c>
      <c r="P2362" s="21" t="s">
        <v>6</v>
      </c>
    </row>
    <row r="2363" spans="1:16" x14ac:dyDescent="0.35">
      <c r="A2363" s="21" t="s">
        <v>20</v>
      </c>
      <c r="B2363" s="21" t="s">
        <v>82</v>
      </c>
      <c r="C2363" s="21" t="s">
        <v>750</v>
      </c>
      <c r="D2363" s="21" t="s">
        <v>751</v>
      </c>
      <c r="E2363" s="22">
        <v>45648</v>
      </c>
      <c r="F2363" s="23">
        <v>0.10928971924</v>
      </c>
      <c r="G2363" s="23">
        <v>0</v>
      </c>
      <c r="H2363" s="24">
        <v>14082.886423354093</v>
      </c>
      <c r="I2363" s="24">
        <v>22988</v>
      </c>
      <c r="J2363" s="25">
        <v>2</v>
      </c>
      <c r="K2363" s="25">
        <v>0.2</v>
      </c>
      <c r="L2363" s="21" t="s">
        <v>6</v>
      </c>
      <c r="M2363" s="21" t="s">
        <v>6</v>
      </c>
      <c r="N2363" s="21">
        <v>0</v>
      </c>
      <c r="O2363" s="21">
        <v>0</v>
      </c>
      <c r="P2363" s="21" t="s">
        <v>6</v>
      </c>
    </row>
    <row r="2364" spans="1:16" x14ac:dyDescent="0.35">
      <c r="A2364" s="21" t="s">
        <v>20</v>
      </c>
      <c r="B2364" s="21" t="s">
        <v>83</v>
      </c>
      <c r="C2364" s="21" t="s">
        <v>750</v>
      </c>
      <c r="D2364" s="21" t="s">
        <v>751</v>
      </c>
      <c r="E2364" s="22">
        <v>45648</v>
      </c>
      <c r="F2364" s="23">
        <v>0.36762766000000002</v>
      </c>
      <c r="G2364" s="23">
        <v>0</v>
      </c>
      <c r="H2364" s="24">
        <v>14610.751539426894</v>
      </c>
      <c r="I2364" s="24">
        <v>22988</v>
      </c>
      <c r="J2364" s="25">
        <v>2</v>
      </c>
      <c r="K2364" s="25">
        <v>0.2</v>
      </c>
      <c r="L2364" s="21" t="s">
        <v>6</v>
      </c>
      <c r="M2364" s="21" t="s">
        <v>6</v>
      </c>
      <c r="N2364" s="21">
        <v>0</v>
      </c>
      <c r="O2364" s="21">
        <v>0</v>
      </c>
      <c r="P2364" s="21" t="s">
        <v>6</v>
      </c>
    </row>
    <row r="2365" spans="1:16" x14ac:dyDescent="0.35">
      <c r="A2365" s="21" t="s">
        <v>20</v>
      </c>
      <c r="B2365" s="21" t="s">
        <v>84</v>
      </c>
      <c r="C2365" s="21" t="s">
        <v>750</v>
      </c>
      <c r="D2365" s="21" t="s">
        <v>751</v>
      </c>
      <c r="E2365" s="22">
        <v>45648</v>
      </c>
      <c r="F2365" s="23">
        <v>1.0104096634500002</v>
      </c>
      <c r="G2365" s="23">
        <v>0</v>
      </c>
      <c r="H2365" s="24">
        <v>14035.417922447126</v>
      </c>
      <c r="I2365" s="24">
        <v>22988</v>
      </c>
      <c r="J2365" s="25">
        <v>2</v>
      </c>
      <c r="K2365" s="25">
        <v>0.2</v>
      </c>
      <c r="L2365" s="21" t="s">
        <v>6</v>
      </c>
      <c r="M2365" s="21" t="s">
        <v>6</v>
      </c>
      <c r="N2365" s="21">
        <v>0</v>
      </c>
      <c r="O2365" s="21">
        <v>0</v>
      </c>
      <c r="P2365" s="21" t="s">
        <v>6</v>
      </c>
    </row>
    <row r="2366" spans="1:16" x14ac:dyDescent="0.35">
      <c r="A2366" s="21" t="s">
        <v>20</v>
      </c>
      <c r="B2366" s="21" t="s">
        <v>0</v>
      </c>
      <c r="C2366" s="21" t="s">
        <v>750</v>
      </c>
      <c r="D2366" s="21" t="s">
        <v>751</v>
      </c>
      <c r="E2366" s="22">
        <v>45648</v>
      </c>
      <c r="F2366" s="23">
        <v>0.78400000000000003</v>
      </c>
      <c r="G2366" s="23">
        <v>1.8275416666666669E-2</v>
      </c>
      <c r="H2366" s="24">
        <v>13715.688865975146</v>
      </c>
      <c r="I2366" s="24">
        <v>22988</v>
      </c>
      <c r="J2366" s="25">
        <v>2</v>
      </c>
      <c r="K2366" s="25">
        <v>0.2</v>
      </c>
      <c r="L2366" s="21" t="s">
        <v>6</v>
      </c>
      <c r="M2366" s="21" t="s">
        <v>6</v>
      </c>
      <c r="N2366" s="21">
        <v>0</v>
      </c>
      <c r="O2366" s="21">
        <v>0</v>
      </c>
      <c r="P2366" s="21" t="s">
        <v>6</v>
      </c>
    </row>
    <row r="2367" spans="1:16" x14ac:dyDescent="0.35">
      <c r="A2367" s="21" t="s">
        <v>20</v>
      </c>
      <c r="B2367" s="21" t="s">
        <v>1</v>
      </c>
      <c r="C2367" s="21" t="s">
        <v>750</v>
      </c>
      <c r="D2367" s="21" t="s">
        <v>751</v>
      </c>
      <c r="E2367" s="22">
        <v>45648</v>
      </c>
      <c r="F2367" s="23">
        <v>0.53300000000000003</v>
      </c>
      <c r="G2367" s="23">
        <v>0.21930500000000006</v>
      </c>
      <c r="H2367" s="24">
        <v>15435</v>
      </c>
      <c r="I2367" s="24">
        <v>22988</v>
      </c>
      <c r="J2367" s="25">
        <v>2</v>
      </c>
      <c r="K2367" s="25">
        <v>0.2</v>
      </c>
      <c r="L2367" s="21" t="s">
        <v>6</v>
      </c>
      <c r="M2367" s="21" t="s">
        <v>6</v>
      </c>
      <c r="N2367" s="21">
        <v>0</v>
      </c>
      <c r="O2367" s="21">
        <v>0</v>
      </c>
      <c r="P2367" s="21" t="s">
        <v>6</v>
      </c>
    </row>
    <row r="2368" spans="1:16" x14ac:dyDescent="0.35">
      <c r="A2368" s="21" t="s">
        <v>20</v>
      </c>
      <c r="B2368" s="21" t="s">
        <v>78</v>
      </c>
      <c r="C2368" s="21" t="s">
        <v>752</v>
      </c>
      <c r="D2368" s="21" t="s">
        <v>753</v>
      </c>
      <c r="E2368" s="22">
        <v>45648</v>
      </c>
      <c r="F2368" s="23">
        <v>7.7809638399999994E-3</v>
      </c>
      <c r="G2368" s="23">
        <v>0</v>
      </c>
      <c r="H2368" s="24">
        <v>10691.685129850914</v>
      </c>
      <c r="I2368" s="24">
        <v>12204</v>
      </c>
      <c r="J2368" s="25">
        <v>2</v>
      </c>
      <c r="K2368" s="25">
        <v>0.2</v>
      </c>
      <c r="L2368" s="21" t="s">
        <v>6</v>
      </c>
      <c r="M2368" s="21" t="s">
        <v>6</v>
      </c>
      <c r="N2368" s="21">
        <v>0</v>
      </c>
      <c r="O2368" s="21">
        <v>0</v>
      </c>
      <c r="P2368" s="21" t="s">
        <v>6</v>
      </c>
    </row>
    <row r="2369" spans="1:16" x14ac:dyDescent="0.35">
      <c r="A2369" s="21" t="s">
        <v>20</v>
      </c>
      <c r="B2369" s="21" t="s">
        <v>81</v>
      </c>
      <c r="C2369" s="21" t="s">
        <v>752</v>
      </c>
      <c r="D2369" s="21" t="s">
        <v>753</v>
      </c>
      <c r="E2369" s="22">
        <v>45648</v>
      </c>
      <c r="F2369" s="23">
        <v>0.14792918601999999</v>
      </c>
      <c r="G2369" s="23">
        <v>0</v>
      </c>
      <c r="H2369" s="24">
        <v>10769.621664588229</v>
      </c>
      <c r="I2369" s="24">
        <v>12204</v>
      </c>
      <c r="J2369" s="25">
        <v>2</v>
      </c>
      <c r="K2369" s="25">
        <v>0.2</v>
      </c>
      <c r="L2369" s="21" t="s">
        <v>6</v>
      </c>
      <c r="M2369" s="21" t="s">
        <v>6</v>
      </c>
      <c r="N2369" s="21">
        <v>0</v>
      </c>
      <c r="O2369" s="21">
        <v>0</v>
      </c>
      <c r="P2369" s="21" t="s">
        <v>6</v>
      </c>
    </row>
    <row r="2370" spans="1:16" x14ac:dyDescent="0.35">
      <c r="A2370" s="21" t="s">
        <v>20</v>
      </c>
      <c r="B2370" s="21" t="s">
        <v>82</v>
      </c>
      <c r="C2370" s="21" t="s">
        <v>752</v>
      </c>
      <c r="D2370" s="21" t="s">
        <v>753</v>
      </c>
      <c r="E2370" s="22">
        <v>45648</v>
      </c>
      <c r="F2370" s="23">
        <v>8.6876485789999999E-2</v>
      </c>
      <c r="G2370" s="23">
        <v>0</v>
      </c>
      <c r="H2370" s="24">
        <v>10844.11175468388</v>
      </c>
      <c r="I2370" s="24">
        <v>12204</v>
      </c>
      <c r="J2370" s="25">
        <v>2</v>
      </c>
      <c r="K2370" s="25">
        <v>0.2</v>
      </c>
      <c r="L2370" s="21" t="s">
        <v>6</v>
      </c>
      <c r="M2370" s="21" t="s">
        <v>6</v>
      </c>
      <c r="N2370" s="21">
        <v>0</v>
      </c>
      <c r="O2370" s="21">
        <v>0</v>
      </c>
      <c r="P2370" s="21" t="s">
        <v>6</v>
      </c>
    </row>
    <row r="2371" spans="1:16" x14ac:dyDescent="0.35">
      <c r="A2371" s="21" t="s">
        <v>20</v>
      </c>
      <c r="B2371" s="21" t="s">
        <v>83</v>
      </c>
      <c r="C2371" s="21" t="s">
        <v>752</v>
      </c>
      <c r="D2371" s="21" t="s">
        <v>753</v>
      </c>
      <c r="E2371" s="22">
        <v>45648</v>
      </c>
      <c r="F2371" s="23">
        <v>5.8072829999999999E-2</v>
      </c>
      <c r="G2371" s="23">
        <v>0</v>
      </c>
      <c r="H2371" s="24">
        <v>11123.666400263204</v>
      </c>
      <c r="I2371" s="24">
        <v>12204</v>
      </c>
      <c r="J2371" s="25">
        <v>2</v>
      </c>
      <c r="K2371" s="25">
        <v>0.2</v>
      </c>
      <c r="L2371" s="21" t="s">
        <v>6</v>
      </c>
      <c r="M2371" s="21" t="s">
        <v>6</v>
      </c>
      <c r="N2371" s="21">
        <v>0</v>
      </c>
      <c r="O2371" s="21">
        <v>0</v>
      </c>
      <c r="P2371" s="21" t="s">
        <v>6</v>
      </c>
    </row>
    <row r="2372" spans="1:16" x14ac:dyDescent="0.35">
      <c r="A2372" s="21" t="s">
        <v>20</v>
      </c>
      <c r="B2372" s="21" t="s">
        <v>84</v>
      </c>
      <c r="C2372" s="21" t="s">
        <v>752</v>
      </c>
      <c r="D2372" s="21" t="s">
        <v>753</v>
      </c>
      <c r="E2372" s="22">
        <v>45648</v>
      </c>
      <c r="F2372" s="23">
        <v>0.68877953004999992</v>
      </c>
      <c r="G2372" s="23">
        <v>0</v>
      </c>
      <c r="H2372" s="24">
        <v>10919.942726158863</v>
      </c>
      <c r="I2372" s="24">
        <v>12204</v>
      </c>
      <c r="J2372" s="25">
        <v>2</v>
      </c>
      <c r="K2372" s="25">
        <v>0.2</v>
      </c>
      <c r="L2372" s="21" t="s">
        <v>6</v>
      </c>
      <c r="M2372" s="21" t="s">
        <v>6</v>
      </c>
      <c r="N2372" s="21">
        <v>0</v>
      </c>
      <c r="O2372" s="21">
        <v>0</v>
      </c>
      <c r="P2372" s="21" t="s">
        <v>6</v>
      </c>
    </row>
    <row r="2373" spans="1:16" x14ac:dyDescent="0.35">
      <c r="A2373" s="21" t="s">
        <v>20</v>
      </c>
      <c r="B2373" s="21" t="s">
        <v>0</v>
      </c>
      <c r="C2373" s="21" t="s">
        <v>752</v>
      </c>
      <c r="D2373" s="21" t="s">
        <v>753</v>
      </c>
      <c r="E2373" s="22">
        <v>45648</v>
      </c>
      <c r="F2373" s="23">
        <v>4.0279999999999996</v>
      </c>
      <c r="G2373" s="23">
        <v>0</v>
      </c>
      <c r="H2373" s="24">
        <v>10941.526663965607</v>
      </c>
      <c r="I2373" s="24">
        <v>12204</v>
      </c>
      <c r="J2373" s="25">
        <v>2</v>
      </c>
      <c r="K2373" s="25">
        <v>0.2</v>
      </c>
      <c r="L2373" s="21" t="s">
        <v>6</v>
      </c>
      <c r="M2373" s="21" t="s">
        <v>6</v>
      </c>
      <c r="N2373" s="21">
        <v>0</v>
      </c>
      <c r="O2373" s="21">
        <v>0</v>
      </c>
      <c r="P2373" s="21" t="s">
        <v>6</v>
      </c>
    </row>
    <row r="2374" spans="1:16" x14ac:dyDescent="0.35">
      <c r="A2374" s="21" t="s">
        <v>20</v>
      </c>
      <c r="B2374" s="21" t="s">
        <v>1</v>
      </c>
      <c r="C2374" s="21" t="s">
        <v>752</v>
      </c>
      <c r="D2374" s="21" t="s">
        <v>753</v>
      </c>
      <c r="E2374" s="22">
        <v>45648</v>
      </c>
      <c r="F2374" s="23">
        <v>5.86</v>
      </c>
      <c r="G2374" s="23">
        <v>0.39679189365383394</v>
      </c>
      <c r="H2374" s="24">
        <v>11122</v>
      </c>
      <c r="I2374" s="24">
        <v>12204</v>
      </c>
      <c r="J2374" s="25">
        <v>2</v>
      </c>
      <c r="K2374" s="25">
        <v>0.2</v>
      </c>
      <c r="L2374" s="21" t="s">
        <v>6</v>
      </c>
      <c r="M2374" s="21" t="s">
        <v>6</v>
      </c>
      <c r="N2374" s="21">
        <v>0</v>
      </c>
      <c r="O2374" s="21">
        <v>0</v>
      </c>
      <c r="P2374" s="21" t="s">
        <v>6</v>
      </c>
    </row>
    <row r="2375" spans="1:16" x14ac:dyDescent="0.35">
      <c r="A2375" s="21" t="s">
        <v>20</v>
      </c>
      <c r="B2375" s="21" t="s">
        <v>78</v>
      </c>
      <c r="C2375" s="21" t="s">
        <v>754</v>
      </c>
      <c r="D2375" s="21" t="s">
        <v>36</v>
      </c>
      <c r="E2375" s="22">
        <v>45747</v>
      </c>
      <c r="F2375" s="23">
        <v>5.8060553311999989E-2</v>
      </c>
      <c r="G2375" s="23">
        <v>0</v>
      </c>
      <c r="H2375" s="24">
        <v>46624.084485247899</v>
      </c>
      <c r="I2375" s="24">
        <v>55081</v>
      </c>
      <c r="J2375" s="25">
        <v>2</v>
      </c>
      <c r="K2375" s="25">
        <v>0.2</v>
      </c>
      <c r="L2375" s="21" t="s">
        <v>6</v>
      </c>
      <c r="M2375" s="21" t="s">
        <v>6</v>
      </c>
      <c r="N2375" s="21">
        <v>0</v>
      </c>
      <c r="O2375" s="21">
        <v>0</v>
      </c>
      <c r="P2375" s="21" t="s">
        <v>6</v>
      </c>
    </row>
    <row r="2376" spans="1:16" x14ac:dyDescent="0.35">
      <c r="A2376" s="21" t="s">
        <v>20</v>
      </c>
      <c r="B2376" s="21" t="s">
        <v>81</v>
      </c>
      <c r="C2376" s="21" t="s">
        <v>754</v>
      </c>
      <c r="D2376" s="21" t="s">
        <v>36</v>
      </c>
      <c r="E2376" s="22">
        <v>45747</v>
      </c>
      <c r="F2376" s="23">
        <v>0.10850715428</v>
      </c>
      <c r="G2376" s="23">
        <v>0</v>
      </c>
      <c r="H2376" s="24">
        <v>48829.137600040165</v>
      </c>
      <c r="I2376" s="24">
        <v>55081</v>
      </c>
      <c r="J2376" s="25">
        <v>2</v>
      </c>
      <c r="K2376" s="25">
        <v>0.2</v>
      </c>
      <c r="L2376" s="21" t="s">
        <v>6</v>
      </c>
      <c r="M2376" s="21" t="s">
        <v>6</v>
      </c>
      <c r="N2376" s="21">
        <v>0</v>
      </c>
      <c r="O2376" s="21">
        <v>0</v>
      </c>
      <c r="P2376" s="21" t="s">
        <v>6</v>
      </c>
    </row>
    <row r="2377" spans="1:16" x14ac:dyDescent="0.35">
      <c r="A2377" s="21" t="s">
        <v>20</v>
      </c>
      <c r="B2377" s="21" t="s">
        <v>82</v>
      </c>
      <c r="C2377" s="21" t="s">
        <v>754</v>
      </c>
      <c r="D2377" s="21" t="s">
        <v>36</v>
      </c>
      <c r="E2377" s="22">
        <v>45747</v>
      </c>
      <c r="F2377" s="23">
        <v>0.22878247701999999</v>
      </c>
      <c r="G2377" s="23">
        <v>0</v>
      </c>
      <c r="H2377" s="24">
        <v>51142.356892940741</v>
      </c>
      <c r="I2377" s="24">
        <v>55081</v>
      </c>
      <c r="J2377" s="25">
        <v>2</v>
      </c>
      <c r="K2377" s="25">
        <v>0.2</v>
      </c>
      <c r="L2377" s="21" t="s">
        <v>6</v>
      </c>
      <c r="M2377" s="21" t="s">
        <v>6</v>
      </c>
      <c r="N2377" s="21">
        <v>0</v>
      </c>
      <c r="O2377" s="21">
        <v>0</v>
      </c>
      <c r="P2377" s="21" t="s">
        <v>6</v>
      </c>
    </row>
    <row r="2378" spans="1:16" x14ac:dyDescent="0.35">
      <c r="A2378" s="21" t="s">
        <v>20</v>
      </c>
      <c r="B2378" s="21" t="s">
        <v>83</v>
      </c>
      <c r="C2378" s="21" t="s">
        <v>754</v>
      </c>
      <c r="D2378" s="21" t="s">
        <v>36</v>
      </c>
      <c r="E2378" s="22">
        <v>45747</v>
      </c>
      <c r="F2378" s="23">
        <v>0.39418142</v>
      </c>
      <c r="G2378" s="23">
        <v>0</v>
      </c>
      <c r="H2378" s="24">
        <v>49385.247843938101</v>
      </c>
      <c r="I2378" s="24">
        <v>55081</v>
      </c>
      <c r="J2378" s="25">
        <v>2</v>
      </c>
      <c r="K2378" s="25">
        <v>0.2</v>
      </c>
      <c r="L2378" s="21" t="s">
        <v>6</v>
      </c>
      <c r="M2378" s="21" t="s">
        <v>6</v>
      </c>
      <c r="N2378" s="21">
        <v>0</v>
      </c>
      <c r="O2378" s="21">
        <v>0</v>
      </c>
      <c r="P2378" s="21" t="s">
        <v>6</v>
      </c>
    </row>
    <row r="2379" spans="1:16" x14ac:dyDescent="0.35">
      <c r="A2379" s="21" t="s">
        <v>20</v>
      </c>
      <c r="B2379" s="21" t="s">
        <v>84</v>
      </c>
      <c r="C2379" s="21" t="s">
        <v>754</v>
      </c>
      <c r="D2379" s="21" t="s">
        <v>36</v>
      </c>
      <c r="E2379" s="22">
        <v>45747</v>
      </c>
      <c r="F2379" s="23">
        <v>4.7075752809999996</v>
      </c>
      <c r="G2379" s="23">
        <v>0</v>
      </c>
      <c r="H2379" s="24">
        <v>45343.03970910162</v>
      </c>
      <c r="I2379" s="24">
        <v>55081</v>
      </c>
      <c r="J2379" s="25">
        <v>2</v>
      </c>
      <c r="K2379" s="25">
        <v>0.2</v>
      </c>
      <c r="L2379" s="21" t="s">
        <v>6</v>
      </c>
      <c r="M2379" s="21" t="s">
        <v>6</v>
      </c>
      <c r="N2379" s="21">
        <v>0</v>
      </c>
      <c r="O2379" s="21">
        <v>0</v>
      </c>
      <c r="P2379" s="21" t="s">
        <v>6</v>
      </c>
    </row>
    <row r="2380" spans="1:16" x14ac:dyDescent="0.35">
      <c r="A2380" s="21" t="s">
        <v>20</v>
      </c>
      <c r="B2380" s="21" t="s">
        <v>0</v>
      </c>
      <c r="C2380" s="21" t="s">
        <v>754</v>
      </c>
      <c r="D2380" s="21" t="s">
        <v>36</v>
      </c>
      <c r="E2380" s="22">
        <v>45747</v>
      </c>
      <c r="F2380" s="23">
        <v>12.111000000000001</v>
      </c>
      <c r="G2380" s="23">
        <v>0</v>
      </c>
      <c r="H2380" s="24">
        <v>47451.410912741951</v>
      </c>
      <c r="I2380" s="24">
        <v>55081</v>
      </c>
      <c r="J2380" s="25">
        <v>2</v>
      </c>
      <c r="K2380" s="25">
        <v>0.2</v>
      </c>
      <c r="L2380" s="21" t="s">
        <v>6</v>
      </c>
      <c r="M2380" s="21" t="s">
        <v>6</v>
      </c>
      <c r="N2380" s="21">
        <v>0</v>
      </c>
      <c r="O2380" s="21">
        <v>0</v>
      </c>
      <c r="P2380" s="21" t="s">
        <v>6</v>
      </c>
    </row>
    <row r="2381" spans="1:16" x14ac:dyDescent="0.35">
      <c r="A2381" s="21" t="s">
        <v>20</v>
      </c>
      <c r="B2381" s="21" t="s">
        <v>1</v>
      </c>
      <c r="C2381" s="21" t="s">
        <v>754</v>
      </c>
      <c r="D2381" s="21" t="s">
        <v>36</v>
      </c>
      <c r="E2381" s="22">
        <v>45747</v>
      </c>
      <c r="F2381" s="23">
        <v>5.1920000000000002</v>
      </c>
      <c r="G2381" s="23">
        <v>0.1582781400391271</v>
      </c>
      <c r="H2381" s="24">
        <v>47475</v>
      </c>
      <c r="I2381" s="24">
        <v>55081</v>
      </c>
      <c r="J2381" s="25">
        <v>2</v>
      </c>
      <c r="K2381" s="25">
        <v>0.2</v>
      </c>
      <c r="L2381" s="21" t="s">
        <v>6</v>
      </c>
      <c r="M2381" s="21" t="s">
        <v>6</v>
      </c>
      <c r="N2381" s="21">
        <v>0</v>
      </c>
      <c r="O2381" s="21">
        <v>0</v>
      </c>
      <c r="P2381" s="21" t="s">
        <v>6</v>
      </c>
    </row>
    <row r="2382" spans="1:16" x14ac:dyDescent="0.35">
      <c r="A2382" s="21" t="s">
        <v>20</v>
      </c>
      <c r="B2382" s="21" t="s">
        <v>78</v>
      </c>
      <c r="C2382" s="21" t="s">
        <v>755</v>
      </c>
      <c r="D2382" s="21" t="s">
        <v>756</v>
      </c>
      <c r="E2382" s="22">
        <v>45648</v>
      </c>
      <c r="F2382" s="23">
        <v>0</v>
      </c>
      <c r="G2382" s="23">
        <v>0</v>
      </c>
      <c r="H2382" s="24">
        <v>28409.045906731048</v>
      </c>
      <c r="I2382" s="24">
        <v>32807</v>
      </c>
      <c r="J2382" s="25">
        <v>2</v>
      </c>
      <c r="K2382" s="25">
        <v>0.2</v>
      </c>
      <c r="L2382" s="21" t="s">
        <v>6</v>
      </c>
      <c r="M2382" s="21" t="s">
        <v>6</v>
      </c>
      <c r="N2382" s="21">
        <v>0</v>
      </c>
      <c r="O2382" s="21">
        <v>0</v>
      </c>
      <c r="P2382" s="21" t="s">
        <v>6</v>
      </c>
    </row>
    <row r="2383" spans="1:16" x14ac:dyDescent="0.35">
      <c r="A2383" s="21" t="s">
        <v>20</v>
      </c>
      <c r="B2383" s="21" t="s">
        <v>81</v>
      </c>
      <c r="C2383" s="21" t="s">
        <v>755</v>
      </c>
      <c r="D2383" s="21" t="s">
        <v>756</v>
      </c>
      <c r="E2383" s="22">
        <v>45648</v>
      </c>
      <c r="F2383" s="23">
        <v>0</v>
      </c>
      <c r="G2383" s="23">
        <v>0</v>
      </c>
      <c r="H2383" s="24">
        <v>28408.63028222978</v>
      </c>
      <c r="I2383" s="24">
        <v>32807</v>
      </c>
      <c r="J2383" s="25">
        <v>2</v>
      </c>
      <c r="K2383" s="25">
        <v>0.2</v>
      </c>
      <c r="L2383" s="21" t="s">
        <v>6</v>
      </c>
      <c r="M2383" s="21" t="s">
        <v>6</v>
      </c>
      <c r="N2383" s="21">
        <v>0</v>
      </c>
      <c r="O2383" s="21">
        <v>0</v>
      </c>
      <c r="P2383" s="21" t="s">
        <v>6</v>
      </c>
    </row>
    <row r="2384" spans="1:16" x14ac:dyDescent="0.35">
      <c r="A2384" s="21" t="s">
        <v>20</v>
      </c>
      <c r="B2384" s="21" t="s">
        <v>82</v>
      </c>
      <c r="C2384" s="21" t="s">
        <v>755</v>
      </c>
      <c r="D2384" s="21" t="s">
        <v>756</v>
      </c>
      <c r="E2384" s="22">
        <v>45648</v>
      </c>
      <c r="F2384" s="23">
        <v>0</v>
      </c>
      <c r="G2384" s="23">
        <v>0</v>
      </c>
      <c r="H2384" s="24">
        <v>28406.046878319219</v>
      </c>
      <c r="I2384" s="24">
        <v>32807</v>
      </c>
      <c r="J2384" s="25">
        <v>2</v>
      </c>
      <c r="K2384" s="25">
        <v>0.2</v>
      </c>
      <c r="L2384" s="21" t="s">
        <v>6</v>
      </c>
      <c r="M2384" s="21" t="s">
        <v>6</v>
      </c>
      <c r="N2384" s="21">
        <v>0</v>
      </c>
      <c r="O2384" s="21">
        <v>0</v>
      </c>
      <c r="P2384" s="21" t="s">
        <v>6</v>
      </c>
    </row>
    <row r="2385" spans="1:16" x14ac:dyDescent="0.35">
      <c r="A2385" s="21" t="s">
        <v>20</v>
      </c>
      <c r="B2385" s="21" t="s">
        <v>83</v>
      </c>
      <c r="C2385" s="21" t="s">
        <v>755</v>
      </c>
      <c r="D2385" s="21" t="s">
        <v>756</v>
      </c>
      <c r="E2385" s="22">
        <v>45648</v>
      </c>
      <c r="F2385" s="23">
        <v>0</v>
      </c>
      <c r="G2385" s="23">
        <v>0</v>
      </c>
      <c r="H2385" s="24">
        <v>28664.015056534095</v>
      </c>
      <c r="I2385" s="24">
        <v>32807</v>
      </c>
      <c r="J2385" s="25">
        <v>2</v>
      </c>
      <c r="K2385" s="25">
        <v>0.2</v>
      </c>
      <c r="L2385" s="21" t="s">
        <v>6</v>
      </c>
      <c r="M2385" s="21" t="s">
        <v>6</v>
      </c>
      <c r="N2385" s="21">
        <v>0</v>
      </c>
      <c r="O2385" s="21">
        <v>0</v>
      </c>
      <c r="P2385" s="21" t="s">
        <v>6</v>
      </c>
    </row>
    <row r="2386" spans="1:16" x14ac:dyDescent="0.35">
      <c r="A2386" s="21" t="s">
        <v>20</v>
      </c>
      <c r="B2386" s="21" t="s">
        <v>84</v>
      </c>
      <c r="C2386" s="21" t="s">
        <v>755</v>
      </c>
      <c r="D2386" s="21" t="s">
        <v>756</v>
      </c>
      <c r="E2386" s="22">
        <v>45648</v>
      </c>
      <c r="F2386" s="23">
        <v>0</v>
      </c>
      <c r="G2386" s="23">
        <v>0</v>
      </c>
      <c r="H2386" s="24">
        <v>27651.790009091037</v>
      </c>
      <c r="I2386" s="24">
        <v>32807</v>
      </c>
      <c r="J2386" s="25">
        <v>2</v>
      </c>
      <c r="K2386" s="25">
        <v>0.2</v>
      </c>
      <c r="L2386" s="21" t="s">
        <v>6</v>
      </c>
      <c r="M2386" s="21" t="s">
        <v>6</v>
      </c>
      <c r="N2386" s="21">
        <v>0</v>
      </c>
      <c r="O2386" s="21">
        <v>0</v>
      </c>
      <c r="P2386" s="21" t="s">
        <v>6</v>
      </c>
    </row>
    <row r="2387" spans="1:16" x14ac:dyDescent="0.35">
      <c r="A2387" s="21" t="s">
        <v>20</v>
      </c>
      <c r="B2387" s="21" t="s">
        <v>0</v>
      </c>
      <c r="C2387" s="21" t="s">
        <v>755</v>
      </c>
      <c r="D2387" s="21" t="s">
        <v>756</v>
      </c>
      <c r="E2387" s="22">
        <v>45648</v>
      </c>
      <c r="F2387" s="23">
        <v>0</v>
      </c>
      <c r="G2387" s="23">
        <v>0</v>
      </c>
      <c r="H2387" s="24">
        <v>28227.938717698191</v>
      </c>
      <c r="I2387" s="24">
        <v>32807</v>
      </c>
      <c r="J2387" s="25">
        <v>2</v>
      </c>
      <c r="K2387" s="25">
        <v>0.2</v>
      </c>
      <c r="L2387" s="21" t="s">
        <v>6</v>
      </c>
      <c r="M2387" s="21" t="s">
        <v>6</v>
      </c>
      <c r="N2387" s="21">
        <v>0</v>
      </c>
      <c r="O2387" s="21">
        <v>0</v>
      </c>
      <c r="P2387" s="21" t="s">
        <v>6</v>
      </c>
    </row>
    <row r="2388" spans="1:16" x14ac:dyDescent="0.35">
      <c r="A2388" s="21" t="s">
        <v>20</v>
      </c>
      <c r="B2388" s="21" t="s">
        <v>1</v>
      </c>
      <c r="C2388" s="21" t="s">
        <v>755</v>
      </c>
      <c r="D2388" s="21" t="s">
        <v>756</v>
      </c>
      <c r="E2388" s="22">
        <v>45648</v>
      </c>
      <c r="F2388" s="23">
        <v>0</v>
      </c>
      <c r="G2388" s="23">
        <v>0</v>
      </c>
      <c r="H2388" s="24">
        <v>29019.645548641292</v>
      </c>
      <c r="I2388" s="24">
        <v>32807</v>
      </c>
      <c r="J2388" s="25">
        <v>2</v>
      </c>
      <c r="K2388" s="25">
        <v>0.2</v>
      </c>
      <c r="L2388" s="21" t="s">
        <v>6</v>
      </c>
      <c r="M2388" s="21" t="s">
        <v>6</v>
      </c>
      <c r="N2388" s="21">
        <v>0</v>
      </c>
      <c r="O2388" s="21">
        <v>0</v>
      </c>
      <c r="P2388" s="21" t="s">
        <v>6</v>
      </c>
    </row>
    <row r="2389" spans="1:16" x14ac:dyDescent="0.35">
      <c r="A2389" s="21" t="s">
        <v>20</v>
      </c>
      <c r="B2389" s="21" t="s">
        <v>78</v>
      </c>
      <c r="C2389" s="21" t="s">
        <v>757</v>
      </c>
      <c r="D2389" s="21" t="s">
        <v>758</v>
      </c>
      <c r="E2389" s="22">
        <v>45648</v>
      </c>
      <c r="F2389" s="23">
        <v>2.0005254223999999E-2</v>
      </c>
      <c r="G2389" s="23">
        <v>0</v>
      </c>
      <c r="H2389" s="24">
        <v>529.78184473209251</v>
      </c>
      <c r="I2389" s="24">
        <v>641</v>
      </c>
      <c r="J2389" s="25">
        <v>0</v>
      </c>
      <c r="K2389" s="25">
        <v>2</v>
      </c>
      <c r="L2389" s="21" t="s">
        <v>6</v>
      </c>
      <c r="M2389" s="21" t="s">
        <v>6</v>
      </c>
      <c r="N2389" s="21">
        <v>0</v>
      </c>
      <c r="O2389" s="21">
        <v>0</v>
      </c>
      <c r="P2389" s="21" t="s">
        <v>6</v>
      </c>
    </row>
    <row r="2390" spans="1:16" x14ac:dyDescent="0.35">
      <c r="A2390" s="21" t="s">
        <v>20</v>
      </c>
      <c r="B2390" s="21" t="s">
        <v>81</v>
      </c>
      <c r="C2390" s="21" t="s">
        <v>757</v>
      </c>
      <c r="D2390" s="21" t="s">
        <v>758</v>
      </c>
      <c r="E2390" s="22">
        <v>45648</v>
      </c>
      <c r="F2390" s="23">
        <v>1.077320713E-2</v>
      </c>
      <c r="G2390" s="23">
        <v>0</v>
      </c>
      <c r="H2390" s="24">
        <v>533.78017825050085</v>
      </c>
      <c r="I2390" s="24">
        <v>641</v>
      </c>
      <c r="J2390" s="25">
        <v>0</v>
      </c>
      <c r="K2390" s="25">
        <v>2</v>
      </c>
      <c r="L2390" s="21" t="s">
        <v>6</v>
      </c>
      <c r="M2390" s="21" t="s">
        <v>6</v>
      </c>
      <c r="N2390" s="21">
        <v>0</v>
      </c>
      <c r="O2390" s="21">
        <v>0</v>
      </c>
      <c r="P2390" s="21" t="s">
        <v>6</v>
      </c>
    </row>
    <row r="2391" spans="1:16" x14ac:dyDescent="0.35">
      <c r="A2391" s="21" t="s">
        <v>20</v>
      </c>
      <c r="B2391" s="21" t="s">
        <v>82</v>
      </c>
      <c r="C2391" s="21" t="s">
        <v>757</v>
      </c>
      <c r="D2391" s="21" t="s">
        <v>758</v>
      </c>
      <c r="E2391" s="22">
        <v>45648</v>
      </c>
      <c r="F2391" s="23">
        <v>3.21448727E-2</v>
      </c>
      <c r="G2391" s="23">
        <v>0</v>
      </c>
      <c r="H2391" s="24">
        <v>523.34889349831997</v>
      </c>
      <c r="I2391" s="24">
        <v>641</v>
      </c>
      <c r="J2391" s="25">
        <v>0</v>
      </c>
      <c r="K2391" s="25">
        <v>2</v>
      </c>
      <c r="L2391" s="21" t="s">
        <v>6</v>
      </c>
      <c r="M2391" s="21" t="s">
        <v>6</v>
      </c>
      <c r="N2391" s="21">
        <v>0</v>
      </c>
      <c r="O2391" s="21">
        <v>0</v>
      </c>
      <c r="P2391" s="21" t="s">
        <v>6</v>
      </c>
    </row>
    <row r="2392" spans="1:16" x14ac:dyDescent="0.35">
      <c r="A2392" s="21" t="s">
        <v>20</v>
      </c>
      <c r="B2392" s="21" t="s">
        <v>83</v>
      </c>
      <c r="C2392" s="21" t="s">
        <v>757</v>
      </c>
      <c r="D2392" s="21" t="s">
        <v>758</v>
      </c>
      <c r="E2392" s="22">
        <v>45648</v>
      </c>
      <c r="F2392" s="23">
        <v>9.636053E-2</v>
      </c>
      <c r="G2392" s="23">
        <v>0</v>
      </c>
      <c r="H2392" s="24">
        <v>544.5930042170902</v>
      </c>
      <c r="I2392" s="24">
        <v>641</v>
      </c>
      <c r="J2392" s="25">
        <v>0</v>
      </c>
      <c r="K2392" s="25">
        <v>2</v>
      </c>
      <c r="L2392" s="21" t="s">
        <v>6</v>
      </c>
      <c r="M2392" s="21" t="s">
        <v>6</v>
      </c>
      <c r="N2392" s="21">
        <v>0</v>
      </c>
      <c r="O2392" s="21">
        <v>0</v>
      </c>
      <c r="P2392" s="21" t="s">
        <v>6</v>
      </c>
    </row>
    <row r="2393" spans="1:16" x14ac:dyDescent="0.35">
      <c r="A2393" s="21" t="s">
        <v>20</v>
      </c>
      <c r="B2393" s="21" t="s">
        <v>84</v>
      </c>
      <c r="C2393" s="21" t="s">
        <v>757</v>
      </c>
      <c r="D2393" s="21" t="s">
        <v>758</v>
      </c>
      <c r="E2393" s="22">
        <v>45648</v>
      </c>
      <c r="F2393" s="23">
        <v>1.0247929566499998</v>
      </c>
      <c r="G2393" s="23">
        <v>0</v>
      </c>
      <c r="H2393" s="24">
        <v>558.76075573037872</v>
      </c>
      <c r="I2393" s="24">
        <v>641</v>
      </c>
      <c r="J2393" s="25">
        <v>0</v>
      </c>
      <c r="K2393" s="25">
        <v>2</v>
      </c>
      <c r="L2393" s="21" t="s">
        <v>6</v>
      </c>
      <c r="M2393" s="21" t="s">
        <v>6</v>
      </c>
      <c r="N2393" s="21">
        <v>0</v>
      </c>
      <c r="O2393" s="21">
        <v>0</v>
      </c>
      <c r="P2393" s="21" t="s">
        <v>6</v>
      </c>
    </row>
    <row r="2394" spans="1:16" x14ac:dyDescent="0.35">
      <c r="A2394" s="21" t="s">
        <v>20</v>
      </c>
      <c r="B2394" s="21" t="s">
        <v>0</v>
      </c>
      <c r="C2394" s="21" t="s">
        <v>757</v>
      </c>
      <c r="D2394" s="21" t="s">
        <v>758</v>
      </c>
      <c r="E2394" s="22">
        <v>45648</v>
      </c>
      <c r="F2394" s="23">
        <v>0.19900000000000001</v>
      </c>
      <c r="G2394" s="23">
        <v>9.8583333333333335E-4</v>
      </c>
      <c r="H2394" s="24">
        <v>563.70886954030129</v>
      </c>
      <c r="I2394" s="24">
        <v>641</v>
      </c>
      <c r="J2394" s="25">
        <v>0</v>
      </c>
      <c r="K2394" s="25">
        <v>2</v>
      </c>
      <c r="L2394" s="21" t="s">
        <v>6</v>
      </c>
      <c r="M2394" s="21" t="s">
        <v>6</v>
      </c>
      <c r="N2394" s="21">
        <v>0</v>
      </c>
      <c r="O2394" s="21">
        <v>0</v>
      </c>
      <c r="P2394" s="21" t="s">
        <v>6</v>
      </c>
    </row>
    <row r="2395" spans="1:16" x14ac:dyDescent="0.35">
      <c r="A2395" s="21" t="s">
        <v>20</v>
      </c>
      <c r="B2395" s="21" t="s">
        <v>1</v>
      </c>
      <c r="C2395" s="21" t="s">
        <v>757</v>
      </c>
      <c r="D2395" s="21" t="s">
        <v>758</v>
      </c>
      <c r="E2395" s="22">
        <v>45648</v>
      </c>
      <c r="F2395" s="23">
        <v>0</v>
      </c>
      <c r="G2395" s="23">
        <v>1.1830000000000002E-2</v>
      </c>
      <c r="H2395" s="24">
        <v>547.8521712989517</v>
      </c>
      <c r="I2395" s="24">
        <v>641</v>
      </c>
      <c r="J2395" s="25">
        <v>0</v>
      </c>
      <c r="K2395" s="25">
        <v>2</v>
      </c>
      <c r="L2395" s="21" t="s">
        <v>6</v>
      </c>
      <c r="M2395" s="21" t="s">
        <v>6</v>
      </c>
      <c r="N2395" s="21">
        <v>0</v>
      </c>
      <c r="O2395" s="21">
        <v>0</v>
      </c>
      <c r="P2395" s="21" t="s">
        <v>6</v>
      </c>
    </row>
    <row r="2396" spans="1:16" x14ac:dyDescent="0.35">
      <c r="A2396" s="21" t="s">
        <v>20</v>
      </c>
      <c r="B2396" s="21" t="s">
        <v>78</v>
      </c>
      <c r="C2396" s="21" t="s">
        <v>759</v>
      </c>
      <c r="D2396" s="21" t="s">
        <v>760</v>
      </c>
      <c r="E2396" s="22">
        <v>45747</v>
      </c>
      <c r="F2396" s="23">
        <v>0</v>
      </c>
      <c r="G2396" s="23">
        <v>0</v>
      </c>
      <c r="H2396" s="24">
        <v>566.17907070605315</v>
      </c>
      <c r="I2396" s="24">
        <v>726</v>
      </c>
      <c r="J2396" s="25">
        <v>0</v>
      </c>
      <c r="K2396" s="25">
        <v>0.3</v>
      </c>
      <c r="L2396" s="21" t="s">
        <v>6</v>
      </c>
      <c r="M2396" s="21" t="s">
        <v>6</v>
      </c>
      <c r="N2396" s="21">
        <v>2.8</v>
      </c>
      <c r="O2396" s="21">
        <v>152.09482758620689</v>
      </c>
      <c r="P2396" s="21" t="s">
        <v>7</v>
      </c>
    </row>
    <row r="2397" spans="1:16" x14ac:dyDescent="0.35">
      <c r="A2397" s="21" t="s">
        <v>20</v>
      </c>
      <c r="B2397" s="21" t="s">
        <v>81</v>
      </c>
      <c r="C2397" s="21" t="s">
        <v>759</v>
      </c>
      <c r="D2397" s="21" t="s">
        <v>760</v>
      </c>
      <c r="E2397" s="22">
        <v>45747</v>
      </c>
      <c r="F2397" s="23">
        <v>0</v>
      </c>
      <c r="G2397" s="23">
        <v>0</v>
      </c>
      <c r="H2397" s="24">
        <v>535.80207286508607</v>
      </c>
      <c r="I2397" s="24">
        <v>726</v>
      </c>
      <c r="J2397" s="25">
        <v>0</v>
      </c>
      <c r="K2397" s="25">
        <v>0.3</v>
      </c>
      <c r="L2397" s="21" t="s">
        <v>6</v>
      </c>
      <c r="M2397" s="21" t="s">
        <v>6</v>
      </c>
      <c r="N2397" s="21">
        <v>2.8</v>
      </c>
      <c r="O2397" s="21">
        <v>152.09482758620689</v>
      </c>
      <c r="P2397" s="21" t="s">
        <v>7</v>
      </c>
    </row>
    <row r="2398" spans="1:16" x14ac:dyDescent="0.35">
      <c r="A2398" s="21" t="s">
        <v>20</v>
      </c>
      <c r="B2398" s="21" t="s">
        <v>82</v>
      </c>
      <c r="C2398" s="21" t="s">
        <v>759</v>
      </c>
      <c r="D2398" s="21" t="s">
        <v>760</v>
      </c>
      <c r="E2398" s="22">
        <v>45747</v>
      </c>
      <c r="F2398" s="23">
        <v>0</v>
      </c>
      <c r="G2398" s="23">
        <v>0</v>
      </c>
      <c r="H2398" s="24">
        <v>548.55837777087879</v>
      </c>
      <c r="I2398" s="24">
        <v>726</v>
      </c>
      <c r="J2398" s="25">
        <v>0</v>
      </c>
      <c r="K2398" s="25">
        <v>0.3</v>
      </c>
      <c r="L2398" s="21" t="s">
        <v>6</v>
      </c>
      <c r="M2398" s="21" t="s">
        <v>6</v>
      </c>
      <c r="N2398" s="21">
        <v>2.8</v>
      </c>
      <c r="O2398" s="21">
        <v>152.09482758620689</v>
      </c>
      <c r="P2398" s="21" t="s">
        <v>7</v>
      </c>
    </row>
    <row r="2399" spans="1:16" x14ac:dyDescent="0.35">
      <c r="A2399" s="21" t="s">
        <v>20</v>
      </c>
      <c r="B2399" s="21" t="s">
        <v>83</v>
      </c>
      <c r="C2399" s="21" t="s">
        <v>759</v>
      </c>
      <c r="D2399" s="21" t="s">
        <v>760</v>
      </c>
      <c r="E2399" s="22">
        <v>45747</v>
      </c>
      <c r="F2399" s="23">
        <v>5.9360000000000003E-2</v>
      </c>
      <c r="G2399" s="23">
        <v>0</v>
      </c>
      <c r="H2399" s="24">
        <v>550.6665321451618</v>
      </c>
      <c r="I2399" s="24">
        <v>726</v>
      </c>
      <c r="J2399" s="25">
        <v>0</v>
      </c>
      <c r="K2399" s="25">
        <v>0.3</v>
      </c>
      <c r="L2399" s="21" t="s">
        <v>6</v>
      </c>
      <c r="M2399" s="21" t="s">
        <v>6</v>
      </c>
      <c r="N2399" s="21">
        <v>2.8</v>
      </c>
      <c r="O2399" s="21">
        <v>152.09482758620689</v>
      </c>
      <c r="P2399" s="21" t="s">
        <v>7</v>
      </c>
    </row>
    <row r="2400" spans="1:16" x14ac:dyDescent="0.35">
      <c r="A2400" s="21" t="s">
        <v>20</v>
      </c>
      <c r="B2400" s="21" t="s">
        <v>84</v>
      </c>
      <c r="C2400" s="21" t="s">
        <v>759</v>
      </c>
      <c r="D2400" s="21" t="s">
        <v>760</v>
      </c>
      <c r="E2400" s="22">
        <v>45747</v>
      </c>
      <c r="F2400" s="23">
        <v>0.55948917187999991</v>
      </c>
      <c r="G2400" s="23">
        <v>0</v>
      </c>
      <c r="H2400" s="24">
        <v>514.62361164964557</v>
      </c>
      <c r="I2400" s="24">
        <v>726</v>
      </c>
      <c r="J2400" s="25">
        <v>0</v>
      </c>
      <c r="K2400" s="25">
        <v>0.3</v>
      </c>
      <c r="L2400" s="21" t="s">
        <v>6</v>
      </c>
      <c r="M2400" s="21" t="s">
        <v>6</v>
      </c>
      <c r="N2400" s="21">
        <v>2.8</v>
      </c>
      <c r="O2400" s="21">
        <v>152.09482758620689</v>
      </c>
      <c r="P2400" s="21" t="s">
        <v>7</v>
      </c>
    </row>
    <row r="2401" spans="1:16" x14ac:dyDescent="0.35">
      <c r="A2401" s="21" t="s">
        <v>20</v>
      </c>
      <c r="B2401" s="21" t="s">
        <v>0</v>
      </c>
      <c r="C2401" s="21" t="s">
        <v>759</v>
      </c>
      <c r="D2401" s="21" t="s">
        <v>760</v>
      </c>
      <c r="E2401" s="22">
        <v>45747</v>
      </c>
      <c r="F2401" s="23">
        <v>2.0499999999999998</v>
      </c>
      <c r="G2401" s="23">
        <v>0</v>
      </c>
      <c r="H2401" s="24">
        <v>514.62361164964557</v>
      </c>
      <c r="I2401" s="24">
        <v>726</v>
      </c>
      <c r="J2401" s="25">
        <v>0</v>
      </c>
      <c r="K2401" s="25">
        <v>0.3</v>
      </c>
      <c r="L2401" s="21" t="s">
        <v>6</v>
      </c>
      <c r="M2401" s="21" t="s">
        <v>6</v>
      </c>
      <c r="N2401" s="21">
        <v>2.8</v>
      </c>
      <c r="O2401" s="21">
        <v>152.09482758620689</v>
      </c>
      <c r="P2401" s="21" t="s">
        <v>7</v>
      </c>
    </row>
    <row r="2402" spans="1:16" x14ac:dyDescent="0.35">
      <c r="A2402" s="21" t="s">
        <v>20</v>
      </c>
      <c r="B2402" s="21" t="s">
        <v>1</v>
      </c>
      <c r="C2402" s="21" t="s">
        <v>759</v>
      </c>
      <c r="D2402" s="21" t="s">
        <v>760</v>
      </c>
      <c r="E2402" s="22">
        <v>45747</v>
      </c>
      <c r="F2402" s="23">
        <v>0.88623117760000003</v>
      </c>
      <c r="G2402" s="23">
        <v>1.87312E-2</v>
      </c>
      <c r="H2402" s="24">
        <v>514.62361164964557</v>
      </c>
      <c r="I2402" s="24">
        <v>726</v>
      </c>
      <c r="J2402" s="25">
        <v>0</v>
      </c>
      <c r="K2402" s="25">
        <v>0.3</v>
      </c>
      <c r="L2402" s="21" t="s">
        <v>6</v>
      </c>
      <c r="M2402" s="21" t="s">
        <v>6</v>
      </c>
      <c r="N2402" s="21">
        <v>2.8</v>
      </c>
      <c r="O2402" s="21">
        <v>152.09482758620689</v>
      </c>
      <c r="P2402" s="21" t="s">
        <v>7</v>
      </c>
    </row>
    <row r="2403" spans="1:16" x14ac:dyDescent="0.35">
      <c r="A2403" s="21" t="s">
        <v>20</v>
      </c>
      <c r="B2403" s="21" t="s">
        <v>78</v>
      </c>
      <c r="C2403" s="21" t="s">
        <v>761</v>
      </c>
      <c r="D2403" s="21" t="s">
        <v>762</v>
      </c>
      <c r="E2403" s="22">
        <v>45747</v>
      </c>
      <c r="F2403" s="23">
        <v>0.12469601972799998</v>
      </c>
      <c r="G2403" s="23">
        <v>0</v>
      </c>
      <c r="H2403" s="24">
        <v>66742.786859989297</v>
      </c>
      <c r="I2403" s="24">
        <v>77665</v>
      </c>
      <c r="J2403" s="25">
        <v>1</v>
      </c>
      <c r="K2403" s="25">
        <v>0.25</v>
      </c>
      <c r="L2403" s="21" t="s">
        <v>6</v>
      </c>
      <c r="M2403" s="21" t="s">
        <v>6</v>
      </c>
      <c r="N2403" s="21">
        <v>0</v>
      </c>
      <c r="O2403" s="21">
        <v>0</v>
      </c>
      <c r="P2403" s="21" t="s">
        <v>6</v>
      </c>
    </row>
    <row r="2404" spans="1:16" x14ac:dyDescent="0.35">
      <c r="A2404" s="21" t="s">
        <v>20</v>
      </c>
      <c r="B2404" s="21" t="s">
        <v>81</v>
      </c>
      <c r="C2404" s="21" t="s">
        <v>761</v>
      </c>
      <c r="D2404" s="21" t="s">
        <v>762</v>
      </c>
      <c r="E2404" s="22">
        <v>45747</v>
      </c>
      <c r="F2404" s="23">
        <v>0.14604452645999999</v>
      </c>
      <c r="G2404" s="23">
        <v>0</v>
      </c>
      <c r="H2404" s="24">
        <v>66750.654425390443</v>
      </c>
      <c r="I2404" s="24">
        <v>77665</v>
      </c>
      <c r="J2404" s="25">
        <v>1</v>
      </c>
      <c r="K2404" s="25">
        <v>0.25</v>
      </c>
      <c r="L2404" s="21" t="s">
        <v>6</v>
      </c>
      <c r="M2404" s="21" t="s">
        <v>6</v>
      </c>
      <c r="N2404" s="21">
        <v>0</v>
      </c>
      <c r="O2404" s="21">
        <v>0</v>
      </c>
      <c r="P2404" s="21" t="s">
        <v>6</v>
      </c>
    </row>
    <row r="2405" spans="1:16" x14ac:dyDescent="0.35">
      <c r="A2405" s="21" t="s">
        <v>20</v>
      </c>
      <c r="B2405" s="21" t="s">
        <v>82</v>
      </c>
      <c r="C2405" s="21" t="s">
        <v>761</v>
      </c>
      <c r="D2405" s="21" t="s">
        <v>762</v>
      </c>
      <c r="E2405" s="22">
        <v>45747</v>
      </c>
      <c r="F2405" s="23">
        <v>0.29198243969999998</v>
      </c>
      <c r="G2405" s="23">
        <v>0</v>
      </c>
      <c r="H2405" s="24">
        <v>66884.423071246943</v>
      </c>
      <c r="I2405" s="24">
        <v>77665</v>
      </c>
      <c r="J2405" s="25">
        <v>1</v>
      </c>
      <c r="K2405" s="25">
        <v>0.25</v>
      </c>
      <c r="L2405" s="21" t="s">
        <v>6</v>
      </c>
      <c r="M2405" s="21" t="s">
        <v>6</v>
      </c>
      <c r="N2405" s="21">
        <v>0</v>
      </c>
      <c r="O2405" s="21">
        <v>0</v>
      </c>
      <c r="P2405" s="21" t="s">
        <v>6</v>
      </c>
    </row>
    <row r="2406" spans="1:16" x14ac:dyDescent="0.35">
      <c r="A2406" s="21" t="s">
        <v>20</v>
      </c>
      <c r="B2406" s="21" t="s">
        <v>83</v>
      </c>
      <c r="C2406" s="21" t="s">
        <v>761</v>
      </c>
      <c r="D2406" s="21" t="s">
        <v>762</v>
      </c>
      <c r="E2406" s="22">
        <v>45747</v>
      </c>
      <c r="F2406" s="23">
        <v>0.6250483</v>
      </c>
      <c r="G2406" s="23">
        <v>0</v>
      </c>
      <c r="H2406" s="24">
        <v>67354.935724824769</v>
      </c>
      <c r="I2406" s="24">
        <v>77665</v>
      </c>
      <c r="J2406" s="25">
        <v>1</v>
      </c>
      <c r="K2406" s="25">
        <v>0.25</v>
      </c>
      <c r="L2406" s="21" t="s">
        <v>6</v>
      </c>
      <c r="M2406" s="21" t="s">
        <v>6</v>
      </c>
      <c r="N2406" s="21">
        <v>0</v>
      </c>
      <c r="O2406" s="21">
        <v>0</v>
      </c>
      <c r="P2406" s="21" t="s">
        <v>6</v>
      </c>
    </row>
    <row r="2407" spans="1:16" x14ac:dyDescent="0.35">
      <c r="A2407" s="21" t="s">
        <v>20</v>
      </c>
      <c r="B2407" s="21" t="s">
        <v>84</v>
      </c>
      <c r="C2407" s="21" t="s">
        <v>761</v>
      </c>
      <c r="D2407" s="21" t="s">
        <v>762</v>
      </c>
      <c r="E2407" s="22">
        <v>45747</v>
      </c>
      <c r="F2407" s="23">
        <v>3.6302235269000001</v>
      </c>
      <c r="G2407" s="23">
        <v>0</v>
      </c>
      <c r="H2407" s="24">
        <v>65107.395113535298</v>
      </c>
      <c r="I2407" s="24">
        <v>77665</v>
      </c>
      <c r="J2407" s="25">
        <v>1</v>
      </c>
      <c r="K2407" s="25">
        <v>0.25</v>
      </c>
      <c r="L2407" s="21" t="s">
        <v>6</v>
      </c>
      <c r="M2407" s="21" t="s">
        <v>6</v>
      </c>
      <c r="N2407" s="21">
        <v>0</v>
      </c>
      <c r="O2407" s="21">
        <v>0</v>
      </c>
      <c r="P2407" s="21" t="s">
        <v>6</v>
      </c>
    </row>
    <row r="2408" spans="1:16" x14ac:dyDescent="0.35">
      <c r="A2408" s="21" t="s">
        <v>20</v>
      </c>
      <c r="B2408" s="21" t="s">
        <v>0</v>
      </c>
      <c r="C2408" s="21" t="s">
        <v>761</v>
      </c>
      <c r="D2408" s="21" t="s">
        <v>762</v>
      </c>
      <c r="E2408" s="22">
        <v>45747</v>
      </c>
      <c r="F2408" s="23">
        <v>13.32</v>
      </c>
      <c r="G2408" s="23">
        <v>0</v>
      </c>
      <c r="H2408" s="24">
        <v>66425.941787593241</v>
      </c>
      <c r="I2408" s="24">
        <v>77665</v>
      </c>
      <c r="J2408" s="25">
        <v>1</v>
      </c>
      <c r="K2408" s="25">
        <v>0.25</v>
      </c>
      <c r="L2408" s="21" t="s">
        <v>6</v>
      </c>
      <c r="M2408" s="21" t="s">
        <v>6</v>
      </c>
      <c r="N2408" s="21">
        <v>0</v>
      </c>
      <c r="O2408" s="21">
        <v>0</v>
      </c>
      <c r="P2408" s="21" t="s">
        <v>6</v>
      </c>
    </row>
    <row r="2409" spans="1:16" x14ac:dyDescent="0.35">
      <c r="A2409" s="21" t="s">
        <v>20</v>
      </c>
      <c r="B2409" s="21" t="s">
        <v>1</v>
      </c>
      <c r="C2409" s="21" t="s">
        <v>761</v>
      </c>
      <c r="D2409" s="21" t="s">
        <v>762</v>
      </c>
      <c r="E2409" s="22">
        <v>45747</v>
      </c>
      <c r="F2409" s="23">
        <v>5.9340000000000002</v>
      </c>
      <c r="G2409" s="23">
        <v>2.5585999999999998E-2</v>
      </c>
      <c r="H2409" s="24">
        <v>68016.898376547164</v>
      </c>
      <c r="I2409" s="24">
        <v>77665</v>
      </c>
      <c r="J2409" s="25">
        <v>1</v>
      </c>
      <c r="K2409" s="25">
        <v>0.25</v>
      </c>
      <c r="L2409" s="21" t="s">
        <v>6</v>
      </c>
      <c r="M2409" s="21" t="s">
        <v>6</v>
      </c>
      <c r="N2409" s="21">
        <v>0</v>
      </c>
      <c r="O2409" s="21">
        <v>0</v>
      </c>
      <c r="P2409" s="21" t="s">
        <v>6</v>
      </c>
    </row>
    <row r="2410" spans="1:16" x14ac:dyDescent="0.35">
      <c r="A2410" s="21" t="s">
        <v>20</v>
      </c>
      <c r="B2410" s="21" t="s">
        <v>78</v>
      </c>
      <c r="C2410" s="21" t="s">
        <v>763</v>
      </c>
      <c r="D2410" s="21" t="s">
        <v>764</v>
      </c>
      <c r="E2410" s="22">
        <v>45648</v>
      </c>
      <c r="F2410" s="23">
        <v>4.8606031999999999E-4</v>
      </c>
      <c r="G2410" s="23">
        <v>0</v>
      </c>
      <c r="H2410" s="24">
        <v>2119.12737892837</v>
      </c>
      <c r="I2410" s="24">
        <v>2673</v>
      </c>
      <c r="J2410" s="25">
        <v>0</v>
      </c>
      <c r="K2410" s="25">
        <v>0.3</v>
      </c>
      <c r="L2410" s="21" t="s">
        <v>6</v>
      </c>
      <c r="M2410" s="21" t="s">
        <v>6</v>
      </c>
      <c r="N2410" s="21">
        <v>0</v>
      </c>
      <c r="O2410" s="21">
        <v>0</v>
      </c>
      <c r="P2410" s="21" t="s">
        <v>6</v>
      </c>
    </row>
    <row r="2411" spans="1:16" x14ac:dyDescent="0.35">
      <c r="A2411" s="21" t="s">
        <v>20</v>
      </c>
      <c r="B2411" s="21" t="s">
        <v>81</v>
      </c>
      <c r="C2411" s="21" t="s">
        <v>763</v>
      </c>
      <c r="D2411" s="21" t="s">
        <v>764</v>
      </c>
      <c r="E2411" s="22">
        <v>45648</v>
      </c>
      <c r="F2411" s="23">
        <v>3.0769410350000002E-2</v>
      </c>
      <c r="G2411" s="23">
        <v>0</v>
      </c>
      <c r="H2411" s="24">
        <v>2124.0002926217844</v>
      </c>
      <c r="I2411" s="24">
        <v>2673</v>
      </c>
      <c r="J2411" s="25">
        <v>0</v>
      </c>
      <c r="K2411" s="25">
        <v>0.3</v>
      </c>
      <c r="L2411" s="21" t="s">
        <v>6</v>
      </c>
      <c r="M2411" s="21" t="s">
        <v>6</v>
      </c>
      <c r="N2411" s="21">
        <v>0</v>
      </c>
      <c r="O2411" s="21">
        <v>0</v>
      </c>
      <c r="P2411" s="21" t="s">
        <v>6</v>
      </c>
    </row>
    <row r="2412" spans="1:16" x14ac:dyDescent="0.35">
      <c r="A2412" s="21" t="s">
        <v>20</v>
      </c>
      <c r="B2412" s="21" t="s">
        <v>82</v>
      </c>
      <c r="C2412" s="21" t="s">
        <v>763</v>
      </c>
      <c r="D2412" s="21" t="s">
        <v>764</v>
      </c>
      <c r="E2412" s="22">
        <v>45648</v>
      </c>
      <c r="F2412" s="23">
        <v>3.5226256820000003E-2</v>
      </c>
      <c r="G2412" s="23">
        <v>0</v>
      </c>
      <c r="H2412" s="24">
        <v>2028.8592942555297</v>
      </c>
      <c r="I2412" s="24">
        <v>2673</v>
      </c>
      <c r="J2412" s="25">
        <v>0</v>
      </c>
      <c r="K2412" s="25">
        <v>0.3</v>
      </c>
      <c r="L2412" s="21" t="s">
        <v>6</v>
      </c>
      <c r="M2412" s="21" t="s">
        <v>6</v>
      </c>
      <c r="N2412" s="21">
        <v>0</v>
      </c>
      <c r="O2412" s="21">
        <v>0</v>
      </c>
      <c r="P2412" s="21" t="s">
        <v>6</v>
      </c>
    </row>
    <row r="2413" spans="1:16" x14ac:dyDescent="0.35">
      <c r="A2413" s="21" t="s">
        <v>20</v>
      </c>
      <c r="B2413" s="21" t="s">
        <v>83</v>
      </c>
      <c r="C2413" s="21" t="s">
        <v>763</v>
      </c>
      <c r="D2413" s="21" t="s">
        <v>764</v>
      </c>
      <c r="E2413" s="22">
        <v>45648</v>
      </c>
      <c r="F2413" s="23">
        <v>0.13512993000000001</v>
      </c>
      <c r="G2413" s="23">
        <v>0</v>
      </c>
      <c r="H2413" s="24">
        <v>2122.6980108610373</v>
      </c>
      <c r="I2413" s="24">
        <v>2673</v>
      </c>
      <c r="J2413" s="25">
        <v>0</v>
      </c>
      <c r="K2413" s="25">
        <v>0.3</v>
      </c>
      <c r="L2413" s="21" t="s">
        <v>6</v>
      </c>
      <c r="M2413" s="21" t="s">
        <v>6</v>
      </c>
      <c r="N2413" s="21">
        <v>0</v>
      </c>
      <c r="O2413" s="21">
        <v>0</v>
      </c>
      <c r="P2413" s="21" t="s">
        <v>6</v>
      </c>
    </row>
    <row r="2414" spans="1:16" x14ac:dyDescent="0.35">
      <c r="A2414" s="21" t="s">
        <v>20</v>
      </c>
      <c r="B2414" s="21" t="s">
        <v>84</v>
      </c>
      <c r="C2414" s="21" t="s">
        <v>763</v>
      </c>
      <c r="D2414" s="21" t="s">
        <v>764</v>
      </c>
      <c r="E2414" s="22">
        <v>45648</v>
      </c>
      <c r="F2414" s="23">
        <v>0.76208013485000003</v>
      </c>
      <c r="G2414" s="23">
        <v>0</v>
      </c>
      <c r="H2414" s="24">
        <v>2144.8486736302079</v>
      </c>
      <c r="I2414" s="24">
        <v>2673</v>
      </c>
      <c r="J2414" s="25">
        <v>0</v>
      </c>
      <c r="K2414" s="25">
        <v>0.3</v>
      </c>
      <c r="L2414" s="21" t="s">
        <v>6</v>
      </c>
      <c r="M2414" s="21" t="s">
        <v>6</v>
      </c>
      <c r="N2414" s="21">
        <v>0</v>
      </c>
      <c r="O2414" s="21">
        <v>0</v>
      </c>
      <c r="P2414" s="21" t="s">
        <v>6</v>
      </c>
    </row>
    <row r="2415" spans="1:16" x14ac:dyDescent="0.35">
      <c r="A2415" s="21" t="s">
        <v>20</v>
      </c>
      <c r="B2415" s="21" t="s">
        <v>0</v>
      </c>
      <c r="C2415" s="21" t="s">
        <v>763</v>
      </c>
      <c r="D2415" s="21" t="s">
        <v>764</v>
      </c>
      <c r="E2415" s="22">
        <v>45648</v>
      </c>
      <c r="F2415" s="23">
        <v>0.28000000000000003</v>
      </c>
      <c r="G2415" s="23">
        <v>4.2520833333333334E-3</v>
      </c>
      <c r="H2415" s="24">
        <v>2231.0009896077131</v>
      </c>
      <c r="I2415" s="24">
        <v>2673</v>
      </c>
      <c r="J2415" s="25">
        <v>0</v>
      </c>
      <c r="K2415" s="25">
        <v>0.3</v>
      </c>
      <c r="L2415" s="21" t="s">
        <v>6</v>
      </c>
      <c r="M2415" s="21" t="s">
        <v>6</v>
      </c>
      <c r="N2415" s="21">
        <v>0</v>
      </c>
      <c r="O2415" s="21">
        <v>0</v>
      </c>
      <c r="P2415" s="21" t="s">
        <v>6</v>
      </c>
    </row>
    <row r="2416" spans="1:16" x14ac:dyDescent="0.35">
      <c r="A2416" s="21" t="s">
        <v>20</v>
      </c>
      <c r="B2416" s="21" t="s">
        <v>1</v>
      </c>
      <c r="C2416" s="21" t="s">
        <v>763</v>
      </c>
      <c r="D2416" s="21" t="s">
        <v>764</v>
      </c>
      <c r="E2416" s="22">
        <v>45648</v>
      </c>
      <c r="F2416" s="23">
        <v>0.25600000000000001</v>
      </c>
      <c r="G2416" s="23">
        <v>5.1025000000000008E-2</v>
      </c>
      <c r="H2416" s="24">
        <v>2135.4014929626419</v>
      </c>
      <c r="I2416" s="24">
        <v>2673</v>
      </c>
      <c r="J2416" s="25">
        <v>0</v>
      </c>
      <c r="K2416" s="25">
        <v>0.3</v>
      </c>
      <c r="L2416" s="21" t="s">
        <v>6</v>
      </c>
      <c r="M2416" s="21" t="s">
        <v>6</v>
      </c>
      <c r="N2416" s="21">
        <v>0</v>
      </c>
      <c r="O2416" s="21">
        <v>0</v>
      </c>
      <c r="P2416" s="21" t="s">
        <v>6</v>
      </c>
    </row>
    <row r="2417" spans="1:16" x14ac:dyDescent="0.35">
      <c r="A2417" s="21" t="s">
        <v>20</v>
      </c>
      <c r="B2417" s="21" t="s">
        <v>78</v>
      </c>
      <c r="C2417" s="21" t="s">
        <v>765</v>
      </c>
      <c r="D2417" s="21" t="s">
        <v>766</v>
      </c>
      <c r="E2417" s="22">
        <v>45351</v>
      </c>
      <c r="F2417" s="23">
        <v>0.11448380686399998</v>
      </c>
      <c r="G2417" s="23">
        <v>0</v>
      </c>
      <c r="H2417" s="24">
        <v>7853.4355351419017</v>
      </c>
      <c r="I2417" s="24">
        <v>10378</v>
      </c>
      <c r="J2417" s="25">
        <v>0</v>
      </c>
      <c r="K2417" s="25">
        <v>2.8</v>
      </c>
      <c r="L2417" s="21" t="s">
        <v>6</v>
      </c>
      <c r="M2417" s="21" t="s">
        <v>6</v>
      </c>
      <c r="N2417" s="21">
        <v>0</v>
      </c>
      <c r="O2417" s="21">
        <v>0</v>
      </c>
      <c r="P2417" s="21" t="s">
        <v>6</v>
      </c>
    </row>
    <row r="2418" spans="1:16" x14ac:dyDescent="0.35">
      <c r="A2418" s="21" t="s">
        <v>20</v>
      </c>
      <c r="B2418" s="21" t="s">
        <v>81</v>
      </c>
      <c r="C2418" s="21" t="s">
        <v>765</v>
      </c>
      <c r="D2418" s="21" t="s">
        <v>766</v>
      </c>
      <c r="E2418" s="22">
        <v>45351</v>
      </c>
      <c r="F2418" s="23">
        <v>7.947880115E-2</v>
      </c>
      <c r="G2418" s="23">
        <v>0</v>
      </c>
      <c r="H2418" s="24">
        <v>10009.745010676475</v>
      </c>
      <c r="I2418" s="24">
        <v>10378</v>
      </c>
      <c r="J2418" s="25">
        <v>0</v>
      </c>
      <c r="K2418" s="25">
        <v>2.8</v>
      </c>
      <c r="L2418" s="21" t="s">
        <v>6</v>
      </c>
      <c r="M2418" s="21" t="s">
        <v>6</v>
      </c>
      <c r="N2418" s="21">
        <v>0</v>
      </c>
      <c r="O2418" s="21">
        <v>0</v>
      </c>
      <c r="P2418" s="21" t="s">
        <v>6</v>
      </c>
    </row>
    <row r="2419" spans="1:16" x14ac:dyDescent="0.35">
      <c r="A2419" s="21" t="s">
        <v>20</v>
      </c>
      <c r="B2419" s="21" t="s">
        <v>82</v>
      </c>
      <c r="C2419" s="21" t="s">
        <v>765</v>
      </c>
      <c r="D2419" s="21" t="s">
        <v>766</v>
      </c>
      <c r="E2419" s="22">
        <v>45351</v>
      </c>
      <c r="F2419" s="23">
        <v>0.34414030854</v>
      </c>
      <c r="G2419" s="23">
        <v>0</v>
      </c>
      <c r="H2419" s="24">
        <v>9975.917469091828</v>
      </c>
      <c r="I2419" s="24">
        <v>10378</v>
      </c>
      <c r="J2419" s="25">
        <v>0</v>
      </c>
      <c r="K2419" s="25">
        <v>2.8</v>
      </c>
      <c r="L2419" s="21" t="s">
        <v>6</v>
      </c>
      <c r="M2419" s="21" t="s">
        <v>6</v>
      </c>
      <c r="N2419" s="21">
        <v>0</v>
      </c>
      <c r="O2419" s="21">
        <v>0</v>
      </c>
      <c r="P2419" s="21" t="s">
        <v>6</v>
      </c>
    </row>
    <row r="2420" spans="1:16" x14ac:dyDescent="0.35">
      <c r="A2420" s="21" t="s">
        <v>20</v>
      </c>
      <c r="B2420" s="21" t="s">
        <v>83</v>
      </c>
      <c r="C2420" s="21" t="s">
        <v>765</v>
      </c>
      <c r="D2420" s="21" t="s">
        <v>766</v>
      </c>
      <c r="E2420" s="22">
        <v>45351</v>
      </c>
      <c r="F2420" s="23">
        <v>0.19839746</v>
      </c>
      <c r="G2420" s="23">
        <v>0</v>
      </c>
      <c r="H2420" s="24">
        <v>10013.956468561371</v>
      </c>
      <c r="I2420" s="24">
        <v>10378</v>
      </c>
      <c r="J2420" s="25">
        <v>0</v>
      </c>
      <c r="K2420" s="25">
        <v>2.8</v>
      </c>
      <c r="L2420" s="21" t="s">
        <v>6</v>
      </c>
      <c r="M2420" s="21" t="s">
        <v>6</v>
      </c>
      <c r="N2420" s="21">
        <v>0</v>
      </c>
      <c r="O2420" s="21">
        <v>0</v>
      </c>
      <c r="P2420" s="21" t="s">
        <v>6</v>
      </c>
    </row>
    <row r="2421" spans="1:16" x14ac:dyDescent="0.35">
      <c r="A2421" s="21" t="s">
        <v>20</v>
      </c>
      <c r="B2421" s="21" t="s">
        <v>84</v>
      </c>
      <c r="C2421" s="21" t="s">
        <v>765</v>
      </c>
      <c r="D2421" s="21" t="s">
        <v>766</v>
      </c>
      <c r="E2421" s="22">
        <v>45351</v>
      </c>
      <c r="F2421" s="23">
        <v>2.1081185699999998E-2</v>
      </c>
      <c r="G2421" s="23">
        <v>1.5971249999999999E-2</v>
      </c>
      <c r="H2421" s="24">
        <v>10128.965678729635</v>
      </c>
      <c r="I2421" s="24">
        <v>10378</v>
      </c>
      <c r="J2421" s="25">
        <v>0</v>
      </c>
      <c r="K2421" s="25">
        <v>2.8</v>
      </c>
      <c r="L2421" s="21" t="s">
        <v>6</v>
      </c>
      <c r="M2421" s="21" t="s">
        <v>6</v>
      </c>
      <c r="N2421" s="21">
        <v>0</v>
      </c>
      <c r="O2421" s="21">
        <v>0</v>
      </c>
      <c r="P2421" s="21" t="s">
        <v>6</v>
      </c>
    </row>
    <row r="2422" spans="1:16" x14ac:dyDescent="0.35">
      <c r="A2422" s="21" t="s">
        <v>20</v>
      </c>
      <c r="B2422" s="21" t="s">
        <v>0</v>
      </c>
      <c r="C2422" s="21" t="s">
        <v>765</v>
      </c>
      <c r="D2422" s="21" t="s">
        <v>766</v>
      </c>
      <c r="E2422" s="22">
        <v>45351</v>
      </c>
      <c r="F2422" s="23">
        <v>9.9000000000000005E-2</v>
      </c>
      <c r="G2422" s="23">
        <v>1.0647500000000001E-2</v>
      </c>
      <c r="H2422" s="24">
        <v>11130.006359390225</v>
      </c>
      <c r="I2422" s="24">
        <v>10378</v>
      </c>
      <c r="J2422" s="25">
        <v>0</v>
      </c>
      <c r="K2422" s="25">
        <v>2.8</v>
      </c>
      <c r="L2422" s="21" t="s">
        <v>6</v>
      </c>
      <c r="M2422" s="21" t="s">
        <v>6</v>
      </c>
      <c r="N2422" s="21">
        <v>0</v>
      </c>
      <c r="O2422" s="21">
        <v>0</v>
      </c>
      <c r="P2422" s="21" t="s">
        <v>6</v>
      </c>
    </row>
    <row r="2423" spans="1:16" x14ac:dyDescent="0.35">
      <c r="A2423" s="21" t="s">
        <v>20</v>
      </c>
      <c r="B2423" s="21" t="s">
        <v>1</v>
      </c>
      <c r="C2423" s="21" t="s">
        <v>765</v>
      </c>
      <c r="D2423" s="21" t="s">
        <v>766</v>
      </c>
      <c r="E2423" s="22">
        <v>45351</v>
      </c>
      <c r="F2423" s="23">
        <v>7.0000000000000001E-3</v>
      </c>
      <c r="G2423" s="23">
        <v>6.3884999999999997E-2</v>
      </c>
      <c r="H2423" s="24">
        <v>10210.199531963297</v>
      </c>
      <c r="I2423" s="24">
        <v>10378</v>
      </c>
      <c r="J2423" s="25">
        <v>0</v>
      </c>
      <c r="K2423" s="25">
        <v>2.8</v>
      </c>
      <c r="L2423" s="21" t="s">
        <v>6</v>
      </c>
      <c r="M2423" s="21" t="s">
        <v>6</v>
      </c>
      <c r="N2423" s="21">
        <v>0</v>
      </c>
      <c r="O2423" s="21">
        <v>0</v>
      </c>
      <c r="P2423" s="21" t="s">
        <v>6</v>
      </c>
    </row>
    <row r="2424" spans="1:16" x14ac:dyDescent="0.35">
      <c r="A2424" s="21" t="s">
        <v>20</v>
      </c>
      <c r="B2424" s="21" t="s">
        <v>78</v>
      </c>
      <c r="C2424" s="21" t="s">
        <v>767</v>
      </c>
      <c r="D2424" s="21" t="s">
        <v>768</v>
      </c>
      <c r="E2424" s="22">
        <v>45648</v>
      </c>
      <c r="F2424" s="23">
        <v>2.2539036335999997E-2</v>
      </c>
      <c r="G2424" s="23">
        <v>0</v>
      </c>
      <c r="H2424" s="24">
        <v>25924.327263181429</v>
      </c>
      <c r="I2424" s="24">
        <v>28905</v>
      </c>
      <c r="J2424" s="25">
        <v>2</v>
      </c>
      <c r="K2424" s="25">
        <v>0.3</v>
      </c>
      <c r="L2424" s="21" t="s">
        <v>6</v>
      </c>
      <c r="M2424" s="21" t="s">
        <v>6</v>
      </c>
      <c r="N2424" s="21">
        <v>0</v>
      </c>
      <c r="O2424" s="21">
        <v>0</v>
      </c>
      <c r="P2424" s="21" t="s">
        <v>6</v>
      </c>
    </row>
    <row r="2425" spans="1:16" x14ac:dyDescent="0.35">
      <c r="A2425" s="21" t="s">
        <v>20</v>
      </c>
      <c r="B2425" s="21" t="s">
        <v>81</v>
      </c>
      <c r="C2425" s="21" t="s">
        <v>767</v>
      </c>
      <c r="D2425" s="21" t="s">
        <v>768</v>
      </c>
      <c r="E2425" s="22">
        <v>45648</v>
      </c>
      <c r="F2425" s="23">
        <v>0.16261262108000002</v>
      </c>
      <c r="G2425" s="23">
        <v>0</v>
      </c>
      <c r="H2425" s="24">
        <v>25739.379223645323</v>
      </c>
      <c r="I2425" s="24">
        <v>28905</v>
      </c>
      <c r="J2425" s="25">
        <v>2</v>
      </c>
      <c r="K2425" s="25">
        <v>0.3</v>
      </c>
      <c r="L2425" s="21" t="s">
        <v>6</v>
      </c>
      <c r="M2425" s="21" t="s">
        <v>6</v>
      </c>
      <c r="N2425" s="21">
        <v>0</v>
      </c>
      <c r="O2425" s="21">
        <v>0</v>
      </c>
      <c r="P2425" s="21" t="s">
        <v>6</v>
      </c>
    </row>
    <row r="2426" spans="1:16" x14ac:dyDescent="0.35">
      <c r="A2426" s="21" t="s">
        <v>20</v>
      </c>
      <c r="B2426" s="21" t="s">
        <v>82</v>
      </c>
      <c r="C2426" s="21" t="s">
        <v>767</v>
      </c>
      <c r="D2426" s="21" t="s">
        <v>768</v>
      </c>
      <c r="E2426" s="22">
        <v>45648</v>
      </c>
      <c r="F2426" s="23">
        <v>0.11931139183</v>
      </c>
      <c r="G2426" s="23">
        <v>0</v>
      </c>
      <c r="H2426" s="24">
        <v>25721.381423050851</v>
      </c>
      <c r="I2426" s="24">
        <v>28905</v>
      </c>
      <c r="J2426" s="25">
        <v>2</v>
      </c>
      <c r="K2426" s="25">
        <v>0.3</v>
      </c>
      <c r="L2426" s="21" t="s">
        <v>6</v>
      </c>
      <c r="M2426" s="21" t="s">
        <v>6</v>
      </c>
      <c r="N2426" s="21">
        <v>0</v>
      </c>
      <c r="O2426" s="21">
        <v>0</v>
      </c>
      <c r="P2426" s="21" t="s">
        <v>6</v>
      </c>
    </row>
    <row r="2427" spans="1:16" x14ac:dyDescent="0.35">
      <c r="A2427" s="21" t="s">
        <v>20</v>
      </c>
      <c r="B2427" s="21" t="s">
        <v>83</v>
      </c>
      <c r="C2427" s="21" t="s">
        <v>767</v>
      </c>
      <c r="D2427" s="21" t="s">
        <v>768</v>
      </c>
      <c r="E2427" s="22">
        <v>45648</v>
      </c>
      <c r="F2427" s="23">
        <v>0.24098407999999999</v>
      </c>
      <c r="G2427" s="23">
        <v>0</v>
      </c>
      <c r="H2427" s="24">
        <v>25866.580491468856</v>
      </c>
      <c r="I2427" s="24">
        <v>28905</v>
      </c>
      <c r="J2427" s="25">
        <v>2</v>
      </c>
      <c r="K2427" s="25">
        <v>0.3</v>
      </c>
      <c r="L2427" s="21" t="s">
        <v>6</v>
      </c>
      <c r="M2427" s="21" t="s">
        <v>6</v>
      </c>
      <c r="N2427" s="21">
        <v>0</v>
      </c>
      <c r="O2427" s="21">
        <v>0</v>
      </c>
      <c r="P2427" s="21" t="s">
        <v>6</v>
      </c>
    </row>
    <row r="2428" spans="1:16" x14ac:dyDescent="0.35">
      <c r="A2428" s="21" t="s">
        <v>20</v>
      </c>
      <c r="B2428" s="21" t="s">
        <v>84</v>
      </c>
      <c r="C2428" s="21" t="s">
        <v>767</v>
      </c>
      <c r="D2428" s="21" t="s">
        <v>768</v>
      </c>
      <c r="E2428" s="22">
        <v>45648</v>
      </c>
      <c r="F2428" s="23">
        <v>2.6479319857500001</v>
      </c>
      <c r="G2428" s="23">
        <v>0</v>
      </c>
      <c r="H2428" s="24">
        <v>25822.091238934005</v>
      </c>
      <c r="I2428" s="24">
        <v>28905</v>
      </c>
      <c r="J2428" s="25">
        <v>2</v>
      </c>
      <c r="K2428" s="25">
        <v>0.3</v>
      </c>
      <c r="L2428" s="21" t="s">
        <v>6</v>
      </c>
      <c r="M2428" s="21" t="s">
        <v>6</v>
      </c>
      <c r="N2428" s="21">
        <v>0</v>
      </c>
      <c r="O2428" s="21">
        <v>0</v>
      </c>
      <c r="P2428" s="21" t="s">
        <v>6</v>
      </c>
    </row>
    <row r="2429" spans="1:16" x14ac:dyDescent="0.35">
      <c r="A2429" s="21" t="s">
        <v>20</v>
      </c>
      <c r="B2429" s="21" t="s">
        <v>0</v>
      </c>
      <c r="C2429" s="21" t="s">
        <v>767</v>
      </c>
      <c r="D2429" s="21" t="s">
        <v>768</v>
      </c>
      <c r="E2429" s="22">
        <v>45648</v>
      </c>
      <c r="F2429" s="23">
        <v>3.7189999999999999</v>
      </c>
      <c r="G2429" s="23">
        <v>6.9631499999999999E-2</v>
      </c>
      <c r="H2429" s="24">
        <v>26987.503818925059</v>
      </c>
      <c r="I2429" s="24">
        <v>28905</v>
      </c>
      <c r="J2429" s="25">
        <v>2</v>
      </c>
      <c r="K2429" s="25">
        <v>0.3</v>
      </c>
      <c r="L2429" s="21" t="s">
        <v>6</v>
      </c>
      <c r="M2429" s="21" t="s">
        <v>6</v>
      </c>
      <c r="N2429" s="21">
        <v>0</v>
      </c>
      <c r="O2429" s="21">
        <v>0</v>
      </c>
      <c r="P2429" s="21" t="s">
        <v>6</v>
      </c>
    </row>
    <row r="2430" spans="1:16" x14ac:dyDescent="0.35">
      <c r="A2430" s="21" t="s">
        <v>20</v>
      </c>
      <c r="B2430" s="21" t="s">
        <v>1</v>
      </c>
      <c r="C2430" s="21" t="s">
        <v>767</v>
      </c>
      <c r="D2430" s="21" t="s">
        <v>768</v>
      </c>
      <c r="E2430" s="22">
        <v>45648</v>
      </c>
      <c r="F2430" s="23">
        <v>0.85499999999999998</v>
      </c>
      <c r="G2430" s="23">
        <v>0.41778900000000002</v>
      </c>
      <c r="H2430" s="24">
        <v>26745.065950188044</v>
      </c>
      <c r="I2430" s="24">
        <v>28905</v>
      </c>
      <c r="J2430" s="25">
        <v>2</v>
      </c>
      <c r="K2430" s="25">
        <v>0.3</v>
      </c>
      <c r="L2430" s="21" t="s">
        <v>6</v>
      </c>
      <c r="M2430" s="21" t="s">
        <v>6</v>
      </c>
      <c r="N2430" s="21">
        <v>0</v>
      </c>
      <c r="O2430" s="21">
        <v>0</v>
      </c>
      <c r="P2430" s="21" t="s">
        <v>6</v>
      </c>
    </row>
    <row r="2431" spans="1:16" x14ac:dyDescent="0.35">
      <c r="A2431" s="21" t="s">
        <v>20</v>
      </c>
      <c r="B2431" s="21" t="s">
        <v>78</v>
      </c>
      <c r="C2431" s="21" t="s">
        <v>769</v>
      </c>
      <c r="D2431" s="21" t="s">
        <v>770</v>
      </c>
      <c r="E2431" s="22">
        <v>45648</v>
      </c>
      <c r="F2431" s="23">
        <v>0</v>
      </c>
      <c r="G2431" s="23">
        <v>0</v>
      </c>
      <c r="H2431" s="24">
        <v>1170.7774354957314</v>
      </c>
      <c r="I2431" s="24">
        <v>1331</v>
      </c>
      <c r="J2431" s="25">
        <v>2</v>
      </c>
      <c r="K2431" s="25">
        <v>0.3</v>
      </c>
      <c r="L2431" s="21" t="s">
        <v>6</v>
      </c>
      <c r="M2431" s="21" t="s">
        <v>6</v>
      </c>
      <c r="N2431" s="21">
        <v>0</v>
      </c>
      <c r="O2431" s="21">
        <v>0</v>
      </c>
      <c r="P2431" s="21" t="s">
        <v>6</v>
      </c>
    </row>
    <row r="2432" spans="1:16" x14ac:dyDescent="0.35">
      <c r="A2432" s="21" t="s">
        <v>20</v>
      </c>
      <c r="B2432" s="21" t="s">
        <v>81</v>
      </c>
      <c r="C2432" s="21" t="s">
        <v>769</v>
      </c>
      <c r="D2432" s="21" t="s">
        <v>770</v>
      </c>
      <c r="E2432" s="22">
        <v>45648</v>
      </c>
      <c r="F2432" s="23">
        <v>7.3161684399999996E-2</v>
      </c>
      <c r="G2432" s="23">
        <v>0</v>
      </c>
      <c r="H2432" s="24">
        <v>1168.6550872302632</v>
      </c>
      <c r="I2432" s="24">
        <v>1331</v>
      </c>
      <c r="J2432" s="25">
        <v>2</v>
      </c>
      <c r="K2432" s="25">
        <v>0.3</v>
      </c>
      <c r="L2432" s="21" t="s">
        <v>6</v>
      </c>
      <c r="M2432" s="21" t="s">
        <v>6</v>
      </c>
      <c r="N2432" s="21">
        <v>0</v>
      </c>
      <c r="O2432" s="21">
        <v>0</v>
      </c>
      <c r="P2432" s="21" t="s">
        <v>6</v>
      </c>
    </row>
    <row r="2433" spans="1:16" x14ac:dyDescent="0.35">
      <c r="A2433" s="21" t="s">
        <v>20</v>
      </c>
      <c r="B2433" s="21" t="s">
        <v>82</v>
      </c>
      <c r="C2433" s="21" t="s">
        <v>769</v>
      </c>
      <c r="D2433" s="21" t="s">
        <v>770</v>
      </c>
      <c r="E2433" s="22">
        <v>45648</v>
      </c>
      <c r="F2433" s="23">
        <v>9.4202898399999999E-2</v>
      </c>
      <c r="G2433" s="23">
        <v>0</v>
      </c>
      <c r="H2433" s="24">
        <v>1154.5943796831914</v>
      </c>
      <c r="I2433" s="24">
        <v>1331</v>
      </c>
      <c r="J2433" s="25">
        <v>2</v>
      </c>
      <c r="K2433" s="25">
        <v>0.3</v>
      </c>
      <c r="L2433" s="21" t="s">
        <v>6</v>
      </c>
      <c r="M2433" s="21" t="s">
        <v>6</v>
      </c>
      <c r="N2433" s="21">
        <v>0</v>
      </c>
      <c r="O2433" s="21">
        <v>0</v>
      </c>
      <c r="P2433" s="21" t="s">
        <v>6</v>
      </c>
    </row>
    <row r="2434" spans="1:16" x14ac:dyDescent="0.35">
      <c r="A2434" s="21" t="s">
        <v>20</v>
      </c>
      <c r="B2434" s="21" t="s">
        <v>83</v>
      </c>
      <c r="C2434" s="21" t="s">
        <v>769</v>
      </c>
      <c r="D2434" s="21" t="s">
        <v>770</v>
      </c>
      <c r="E2434" s="22">
        <v>45648</v>
      </c>
      <c r="F2434" s="23">
        <v>0.86307749</v>
      </c>
      <c r="G2434" s="23">
        <v>0</v>
      </c>
      <c r="H2434" s="24">
        <v>1159.0315796070045</v>
      </c>
      <c r="I2434" s="24">
        <v>1331</v>
      </c>
      <c r="J2434" s="25">
        <v>2</v>
      </c>
      <c r="K2434" s="25">
        <v>0.3</v>
      </c>
      <c r="L2434" s="21" t="s">
        <v>6</v>
      </c>
      <c r="M2434" s="21" t="s">
        <v>6</v>
      </c>
      <c r="N2434" s="21">
        <v>0</v>
      </c>
      <c r="O2434" s="21">
        <v>0</v>
      </c>
      <c r="P2434" s="21" t="s">
        <v>6</v>
      </c>
    </row>
    <row r="2435" spans="1:16" x14ac:dyDescent="0.35">
      <c r="A2435" s="21" t="s">
        <v>20</v>
      </c>
      <c r="B2435" s="21" t="s">
        <v>84</v>
      </c>
      <c r="C2435" s="21" t="s">
        <v>769</v>
      </c>
      <c r="D2435" s="21" t="s">
        <v>770</v>
      </c>
      <c r="E2435" s="22">
        <v>45648</v>
      </c>
      <c r="F2435" s="23">
        <v>2.2388517383499997</v>
      </c>
      <c r="G2435" s="23">
        <v>2.2610833333333337E-3</v>
      </c>
      <c r="H2435" s="24">
        <v>1178.6696231115275</v>
      </c>
      <c r="I2435" s="24">
        <v>1331</v>
      </c>
      <c r="J2435" s="25">
        <v>2</v>
      </c>
      <c r="K2435" s="25">
        <v>0.3</v>
      </c>
      <c r="L2435" s="21" t="s">
        <v>6</v>
      </c>
      <c r="M2435" s="21" t="s">
        <v>6</v>
      </c>
      <c r="N2435" s="21">
        <v>0</v>
      </c>
      <c r="O2435" s="21">
        <v>0</v>
      </c>
      <c r="P2435" s="21" t="s">
        <v>6</v>
      </c>
    </row>
    <row r="2436" spans="1:16" x14ac:dyDescent="0.35">
      <c r="A2436" s="21" t="s">
        <v>20</v>
      </c>
      <c r="B2436" s="21" t="s">
        <v>0</v>
      </c>
      <c r="C2436" s="21" t="s">
        <v>769</v>
      </c>
      <c r="D2436" s="21" t="s">
        <v>770</v>
      </c>
      <c r="E2436" s="22">
        <v>45648</v>
      </c>
      <c r="F2436" s="23">
        <v>9.0999999999999998E-2</v>
      </c>
      <c r="G2436" s="23">
        <v>6.7832499999999993E-3</v>
      </c>
      <c r="H2436" s="24">
        <v>1236.8099404777583</v>
      </c>
      <c r="I2436" s="24">
        <v>1331</v>
      </c>
      <c r="J2436" s="25">
        <v>2</v>
      </c>
      <c r="K2436" s="25">
        <v>0.3</v>
      </c>
      <c r="L2436" s="21" t="s">
        <v>6</v>
      </c>
      <c r="M2436" s="21" t="s">
        <v>6</v>
      </c>
      <c r="N2436" s="21">
        <v>0</v>
      </c>
      <c r="O2436" s="21">
        <v>0</v>
      </c>
      <c r="P2436" s="21" t="s">
        <v>6</v>
      </c>
    </row>
    <row r="2437" spans="1:16" x14ac:dyDescent="0.35">
      <c r="A2437" s="21" t="s">
        <v>20</v>
      </c>
      <c r="B2437" s="21" t="s">
        <v>1</v>
      </c>
      <c r="C2437" s="21" t="s">
        <v>769</v>
      </c>
      <c r="D2437" s="21" t="s">
        <v>770</v>
      </c>
      <c r="E2437" s="22">
        <v>45648</v>
      </c>
      <c r="F2437" s="23">
        <v>0</v>
      </c>
      <c r="G2437" s="23">
        <v>2.7132999999999997E-2</v>
      </c>
      <c r="H2437" s="24">
        <v>1189.4676534965176</v>
      </c>
      <c r="I2437" s="24">
        <v>1331</v>
      </c>
      <c r="J2437" s="25">
        <v>2</v>
      </c>
      <c r="K2437" s="25">
        <v>0.3</v>
      </c>
      <c r="L2437" s="21" t="s">
        <v>6</v>
      </c>
      <c r="M2437" s="21" t="s">
        <v>6</v>
      </c>
      <c r="N2437" s="21">
        <v>0</v>
      </c>
      <c r="O2437" s="21">
        <v>0</v>
      </c>
      <c r="P2437" s="21" t="s">
        <v>6</v>
      </c>
    </row>
    <row r="2438" spans="1:16" x14ac:dyDescent="0.35">
      <c r="A2438" s="21" t="s">
        <v>20</v>
      </c>
      <c r="B2438" s="21" t="s">
        <v>78</v>
      </c>
      <c r="C2438" s="21" t="s">
        <v>771</v>
      </c>
      <c r="D2438" s="21" t="s">
        <v>772</v>
      </c>
      <c r="E2438" s="22">
        <v>45648</v>
      </c>
      <c r="F2438" s="23">
        <v>0</v>
      </c>
      <c r="G2438" s="23">
        <v>0</v>
      </c>
      <c r="H2438" s="24">
        <v>3698.3625725763254</v>
      </c>
      <c r="I2438" s="24">
        <v>4723</v>
      </c>
      <c r="J2438" s="25">
        <v>2</v>
      </c>
      <c r="K2438" s="25">
        <v>0.2</v>
      </c>
      <c r="L2438" s="21" t="s">
        <v>6</v>
      </c>
      <c r="M2438" s="21" t="s">
        <v>6</v>
      </c>
      <c r="N2438" s="21">
        <v>0</v>
      </c>
      <c r="O2438" s="21">
        <v>0</v>
      </c>
      <c r="P2438" s="21" t="s">
        <v>6</v>
      </c>
    </row>
    <row r="2439" spans="1:16" x14ac:dyDescent="0.35">
      <c r="A2439" s="21" t="s">
        <v>20</v>
      </c>
      <c r="B2439" s="21" t="s">
        <v>81</v>
      </c>
      <c r="C2439" s="21" t="s">
        <v>771</v>
      </c>
      <c r="D2439" s="21" t="s">
        <v>772</v>
      </c>
      <c r="E2439" s="22">
        <v>45648</v>
      </c>
      <c r="F2439" s="23">
        <v>6.1621936949999997E-2</v>
      </c>
      <c r="G2439" s="23">
        <v>0</v>
      </c>
      <c r="H2439" s="24">
        <v>3625.2570439513183</v>
      </c>
      <c r="I2439" s="24">
        <v>4723</v>
      </c>
      <c r="J2439" s="25">
        <v>2</v>
      </c>
      <c r="K2439" s="25">
        <v>0.2</v>
      </c>
      <c r="L2439" s="21" t="s">
        <v>6</v>
      </c>
      <c r="M2439" s="21" t="s">
        <v>6</v>
      </c>
      <c r="N2439" s="21">
        <v>0</v>
      </c>
      <c r="O2439" s="21">
        <v>0</v>
      </c>
      <c r="P2439" s="21" t="s">
        <v>6</v>
      </c>
    </row>
    <row r="2440" spans="1:16" x14ac:dyDescent="0.35">
      <c r="A2440" s="21" t="s">
        <v>20</v>
      </c>
      <c r="B2440" s="21" t="s">
        <v>82</v>
      </c>
      <c r="C2440" s="21" t="s">
        <v>771</v>
      </c>
      <c r="D2440" s="21" t="s">
        <v>772</v>
      </c>
      <c r="E2440" s="22">
        <v>45648</v>
      </c>
      <c r="F2440" s="23">
        <v>0.10152660438</v>
      </c>
      <c r="G2440" s="23">
        <v>0</v>
      </c>
      <c r="H2440" s="24">
        <v>3697.7271530989201</v>
      </c>
      <c r="I2440" s="24">
        <v>4723</v>
      </c>
      <c r="J2440" s="25">
        <v>2</v>
      </c>
      <c r="K2440" s="25">
        <v>0.2</v>
      </c>
      <c r="L2440" s="21" t="s">
        <v>6</v>
      </c>
      <c r="M2440" s="21" t="s">
        <v>6</v>
      </c>
      <c r="N2440" s="21">
        <v>0</v>
      </c>
      <c r="O2440" s="21">
        <v>0</v>
      </c>
      <c r="P2440" s="21" t="s">
        <v>6</v>
      </c>
    </row>
    <row r="2441" spans="1:16" x14ac:dyDescent="0.35">
      <c r="A2441" s="21" t="s">
        <v>20</v>
      </c>
      <c r="B2441" s="21" t="s">
        <v>83</v>
      </c>
      <c r="C2441" s="21" t="s">
        <v>771</v>
      </c>
      <c r="D2441" s="21" t="s">
        <v>772</v>
      </c>
      <c r="E2441" s="22">
        <v>45648</v>
      </c>
      <c r="F2441" s="23">
        <v>5.6024200000000003E-2</v>
      </c>
      <c r="G2441" s="23">
        <v>0</v>
      </c>
      <c r="H2441" s="24">
        <v>3711.9378187064494</v>
      </c>
      <c r="I2441" s="24">
        <v>4723</v>
      </c>
      <c r="J2441" s="25">
        <v>2</v>
      </c>
      <c r="K2441" s="25">
        <v>0.2</v>
      </c>
      <c r="L2441" s="21" t="s">
        <v>6</v>
      </c>
      <c r="M2441" s="21" t="s">
        <v>6</v>
      </c>
      <c r="N2441" s="21">
        <v>0</v>
      </c>
      <c r="O2441" s="21">
        <v>0</v>
      </c>
      <c r="P2441" s="21" t="s">
        <v>6</v>
      </c>
    </row>
    <row r="2442" spans="1:16" x14ac:dyDescent="0.35">
      <c r="A2442" s="21" t="s">
        <v>20</v>
      </c>
      <c r="B2442" s="21" t="s">
        <v>84</v>
      </c>
      <c r="C2442" s="21" t="s">
        <v>771</v>
      </c>
      <c r="D2442" s="21" t="s">
        <v>772</v>
      </c>
      <c r="E2442" s="22">
        <v>45648</v>
      </c>
      <c r="F2442" s="23">
        <v>0.65595947480000005</v>
      </c>
      <c r="G2442" s="23">
        <v>1.0972851666666665E-2</v>
      </c>
      <c r="H2442" s="24">
        <v>3685.9389632505336</v>
      </c>
      <c r="I2442" s="24">
        <v>4723</v>
      </c>
      <c r="J2442" s="25">
        <v>2</v>
      </c>
      <c r="K2442" s="25">
        <v>0.2</v>
      </c>
      <c r="L2442" s="21" t="s">
        <v>6</v>
      </c>
      <c r="M2442" s="21" t="s">
        <v>6</v>
      </c>
      <c r="N2442" s="21">
        <v>0</v>
      </c>
      <c r="O2442" s="21">
        <v>0</v>
      </c>
      <c r="P2442" s="21" t="s">
        <v>6</v>
      </c>
    </row>
    <row r="2443" spans="1:16" x14ac:dyDescent="0.35">
      <c r="A2443" s="21" t="s">
        <v>20</v>
      </c>
      <c r="B2443" s="21" t="s">
        <v>0</v>
      </c>
      <c r="C2443" s="21" t="s">
        <v>771</v>
      </c>
      <c r="D2443" s="21" t="s">
        <v>772</v>
      </c>
      <c r="E2443" s="22">
        <v>45648</v>
      </c>
      <c r="F2443" s="23">
        <v>1.873</v>
      </c>
      <c r="G2443" s="23">
        <v>1.0972851666666665E-2</v>
      </c>
      <c r="H2443" s="24">
        <v>3876.4198444596491</v>
      </c>
      <c r="I2443" s="24">
        <v>4723</v>
      </c>
      <c r="J2443" s="25">
        <v>2</v>
      </c>
      <c r="K2443" s="25">
        <v>0.2</v>
      </c>
      <c r="L2443" s="21" t="s">
        <v>6</v>
      </c>
      <c r="M2443" s="21" t="s">
        <v>6</v>
      </c>
      <c r="N2443" s="21">
        <v>0</v>
      </c>
      <c r="O2443" s="21">
        <v>0</v>
      </c>
      <c r="P2443" s="21" t="s">
        <v>6</v>
      </c>
    </row>
    <row r="2444" spans="1:16" x14ac:dyDescent="0.35">
      <c r="A2444" s="21" t="s">
        <v>20</v>
      </c>
      <c r="B2444" s="21" t="s">
        <v>1</v>
      </c>
      <c r="C2444" s="21" t="s">
        <v>771</v>
      </c>
      <c r="D2444" s="21" t="s">
        <v>772</v>
      </c>
      <c r="E2444" s="22">
        <v>45648</v>
      </c>
      <c r="F2444" s="23">
        <v>1.4E-2</v>
      </c>
      <c r="G2444" s="23">
        <v>6.583710999999999E-2</v>
      </c>
      <c r="H2444" s="24">
        <v>3785.7593288427993</v>
      </c>
      <c r="I2444" s="24">
        <v>4723</v>
      </c>
      <c r="J2444" s="25">
        <v>2</v>
      </c>
      <c r="K2444" s="25">
        <v>0.2</v>
      </c>
      <c r="L2444" s="21" t="s">
        <v>6</v>
      </c>
      <c r="M2444" s="21" t="s">
        <v>6</v>
      </c>
      <c r="N2444" s="21">
        <v>0</v>
      </c>
      <c r="O2444" s="21">
        <v>0</v>
      </c>
      <c r="P2444" s="21" t="s">
        <v>6</v>
      </c>
    </row>
    <row r="2445" spans="1:16" x14ac:dyDescent="0.35">
      <c r="A2445" s="21" t="s">
        <v>20</v>
      </c>
      <c r="B2445" s="21" t="s">
        <v>78</v>
      </c>
      <c r="C2445" s="21" t="s">
        <v>773</v>
      </c>
      <c r="D2445" s="21" t="s">
        <v>774</v>
      </c>
      <c r="E2445" s="22">
        <v>45648</v>
      </c>
      <c r="F2445" s="23">
        <v>1.7113396959999999E-2</v>
      </c>
      <c r="G2445" s="23">
        <v>0</v>
      </c>
      <c r="H2445" s="24">
        <v>26489.426059483474</v>
      </c>
      <c r="I2445" s="24">
        <v>40698</v>
      </c>
      <c r="J2445" s="25">
        <v>2</v>
      </c>
      <c r="K2445" s="25">
        <v>0.3</v>
      </c>
      <c r="L2445" s="21" t="s">
        <v>6</v>
      </c>
      <c r="M2445" s="21" t="s">
        <v>6</v>
      </c>
      <c r="N2445" s="21">
        <v>0</v>
      </c>
      <c r="O2445" s="21">
        <v>0</v>
      </c>
      <c r="P2445" s="21" t="s">
        <v>6</v>
      </c>
    </row>
    <row r="2446" spans="1:16" x14ac:dyDescent="0.35">
      <c r="A2446" s="21" t="s">
        <v>20</v>
      </c>
      <c r="B2446" s="21" t="s">
        <v>81</v>
      </c>
      <c r="C2446" s="21" t="s">
        <v>773</v>
      </c>
      <c r="D2446" s="21" t="s">
        <v>774</v>
      </c>
      <c r="E2446" s="22">
        <v>45648</v>
      </c>
      <c r="F2446" s="23">
        <v>0.16794174201000001</v>
      </c>
      <c r="G2446" s="23">
        <v>0</v>
      </c>
      <c r="H2446" s="24">
        <v>26150.182394617139</v>
      </c>
      <c r="I2446" s="24">
        <v>40698</v>
      </c>
      <c r="J2446" s="25">
        <v>2</v>
      </c>
      <c r="K2446" s="25">
        <v>0.3</v>
      </c>
      <c r="L2446" s="21" t="s">
        <v>6</v>
      </c>
      <c r="M2446" s="21" t="s">
        <v>6</v>
      </c>
      <c r="N2446" s="21">
        <v>0</v>
      </c>
      <c r="O2446" s="21">
        <v>0</v>
      </c>
      <c r="P2446" s="21" t="s">
        <v>6</v>
      </c>
    </row>
    <row r="2447" spans="1:16" x14ac:dyDescent="0.35">
      <c r="A2447" s="21" t="s">
        <v>20</v>
      </c>
      <c r="B2447" s="21" t="s">
        <v>82</v>
      </c>
      <c r="C2447" s="21" t="s">
        <v>773</v>
      </c>
      <c r="D2447" s="21" t="s">
        <v>774</v>
      </c>
      <c r="E2447" s="22">
        <v>45648</v>
      </c>
      <c r="F2447" s="23">
        <v>0.12401162330999999</v>
      </c>
      <c r="G2447" s="23">
        <v>0</v>
      </c>
      <c r="H2447" s="24">
        <v>25838.993499517997</v>
      </c>
      <c r="I2447" s="24">
        <v>40698</v>
      </c>
      <c r="J2447" s="25">
        <v>2</v>
      </c>
      <c r="K2447" s="25">
        <v>0.3</v>
      </c>
      <c r="L2447" s="21" t="s">
        <v>6</v>
      </c>
      <c r="M2447" s="21" t="s">
        <v>6</v>
      </c>
      <c r="N2447" s="21">
        <v>0</v>
      </c>
      <c r="O2447" s="21">
        <v>0</v>
      </c>
      <c r="P2447" s="21" t="s">
        <v>6</v>
      </c>
    </row>
    <row r="2448" spans="1:16" x14ac:dyDescent="0.35">
      <c r="A2448" s="21" t="s">
        <v>20</v>
      </c>
      <c r="B2448" s="21" t="s">
        <v>83</v>
      </c>
      <c r="C2448" s="21" t="s">
        <v>773</v>
      </c>
      <c r="D2448" s="21" t="s">
        <v>774</v>
      </c>
      <c r="E2448" s="22">
        <v>45648</v>
      </c>
      <c r="F2448" s="23">
        <v>0.43265743000000001</v>
      </c>
      <c r="G2448" s="23">
        <v>0</v>
      </c>
      <c r="H2448" s="24">
        <v>26217.672805217451</v>
      </c>
      <c r="I2448" s="24">
        <v>40698</v>
      </c>
      <c r="J2448" s="25">
        <v>2</v>
      </c>
      <c r="K2448" s="25">
        <v>0.3</v>
      </c>
      <c r="L2448" s="21" t="s">
        <v>6</v>
      </c>
      <c r="M2448" s="21" t="s">
        <v>6</v>
      </c>
      <c r="N2448" s="21">
        <v>0</v>
      </c>
      <c r="O2448" s="21">
        <v>0</v>
      </c>
      <c r="P2448" s="21" t="s">
        <v>6</v>
      </c>
    </row>
    <row r="2449" spans="1:16" x14ac:dyDescent="0.35">
      <c r="A2449" s="21" t="s">
        <v>20</v>
      </c>
      <c r="B2449" s="21" t="s">
        <v>84</v>
      </c>
      <c r="C2449" s="21" t="s">
        <v>773</v>
      </c>
      <c r="D2449" s="21" t="s">
        <v>774</v>
      </c>
      <c r="E2449" s="22">
        <v>45648</v>
      </c>
      <c r="F2449" s="23">
        <v>6.8069169521500008</v>
      </c>
      <c r="G2449" s="23">
        <v>0</v>
      </c>
      <c r="H2449" s="24">
        <v>26522.490989833314</v>
      </c>
      <c r="I2449" s="24">
        <v>40698</v>
      </c>
      <c r="J2449" s="25">
        <v>2</v>
      </c>
      <c r="K2449" s="25">
        <v>0.3</v>
      </c>
      <c r="L2449" s="21" t="s">
        <v>6</v>
      </c>
      <c r="M2449" s="21" t="s">
        <v>6</v>
      </c>
      <c r="N2449" s="21">
        <v>0</v>
      </c>
      <c r="O2449" s="21">
        <v>0</v>
      </c>
      <c r="P2449" s="21" t="s">
        <v>6</v>
      </c>
    </row>
    <row r="2450" spans="1:16" x14ac:dyDescent="0.35">
      <c r="A2450" s="21" t="s">
        <v>20</v>
      </c>
      <c r="B2450" s="21" t="s">
        <v>0</v>
      </c>
      <c r="C2450" s="21" t="s">
        <v>773</v>
      </c>
      <c r="D2450" s="21" t="s">
        <v>774</v>
      </c>
      <c r="E2450" s="22">
        <v>45648</v>
      </c>
      <c r="F2450" s="23">
        <v>6.1539999999999999</v>
      </c>
      <c r="G2450" s="23">
        <v>0</v>
      </c>
      <c r="H2450" s="24">
        <v>34407.629778658193</v>
      </c>
      <c r="I2450" s="24">
        <v>40698</v>
      </c>
      <c r="J2450" s="25">
        <v>2</v>
      </c>
      <c r="K2450" s="25">
        <v>0.3</v>
      </c>
      <c r="L2450" s="21" t="s">
        <v>6</v>
      </c>
      <c r="M2450" s="21" t="s">
        <v>6</v>
      </c>
      <c r="N2450" s="21">
        <v>0</v>
      </c>
      <c r="O2450" s="21">
        <v>0</v>
      </c>
      <c r="P2450" s="21" t="s">
        <v>6</v>
      </c>
    </row>
    <row r="2451" spans="1:16" x14ac:dyDescent="0.35">
      <c r="A2451" s="21" t="s">
        <v>20</v>
      </c>
      <c r="B2451" s="21" t="s">
        <v>1</v>
      </c>
      <c r="C2451" s="21" t="s">
        <v>773</v>
      </c>
      <c r="D2451" s="21" t="s">
        <v>774</v>
      </c>
      <c r="E2451" s="22">
        <v>45648</v>
      </c>
      <c r="F2451" s="23">
        <v>1.0209999999999999</v>
      </c>
      <c r="G2451" s="23">
        <v>0.28610799999999997</v>
      </c>
      <c r="H2451" s="24">
        <v>34489.373936713077</v>
      </c>
      <c r="I2451" s="24">
        <v>40698</v>
      </c>
      <c r="J2451" s="25">
        <v>2</v>
      </c>
      <c r="K2451" s="25">
        <v>0.3</v>
      </c>
      <c r="L2451" s="21" t="s">
        <v>6</v>
      </c>
      <c r="M2451" s="21" t="s">
        <v>6</v>
      </c>
      <c r="N2451" s="21">
        <v>0</v>
      </c>
      <c r="O2451" s="21">
        <v>0</v>
      </c>
      <c r="P2451" s="21" t="s">
        <v>6</v>
      </c>
    </row>
    <row r="2452" spans="1:16" x14ac:dyDescent="0.35">
      <c r="A2452" s="21" t="s">
        <v>20</v>
      </c>
      <c r="B2452" s="21" t="s">
        <v>78</v>
      </c>
      <c r="C2452" s="21" t="s">
        <v>775</v>
      </c>
      <c r="D2452" s="21" t="s">
        <v>776</v>
      </c>
      <c r="E2452" s="22">
        <v>45648</v>
      </c>
      <c r="F2452" s="23">
        <v>4.713625361599999E-2</v>
      </c>
      <c r="G2452" s="23">
        <v>0</v>
      </c>
      <c r="H2452" s="24">
        <v>1650.0075774862121</v>
      </c>
      <c r="I2452" s="24">
        <v>1816</v>
      </c>
      <c r="J2452" s="25">
        <v>0</v>
      </c>
      <c r="K2452" s="25">
        <v>0.75</v>
      </c>
      <c r="L2452" s="21" t="s">
        <v>6</v>
      </c>
      <c r="M2452" s="21" t="s">
        <v>6</v>
      </c>
      <c r="N2452" s="21">
        <v>10.119999999999999</v>
      </c>
      <c r="O2452" s="21">
        <v>459.55555555555554</v>
      </c>
      <c r="P2452" s="21" t="s">
        <v>7</v>
      </c>
    </row>
    <row r="2453" spans="1:16" x14ac:dyDescent="0.35">
      <c r="A2453" s="21" t="s">
        <v>20</v>
      </c>
      <c r="B2453" s="21" t="s">
        <v>81</v>
      </c>
      <c r="C2453" s="21" t="s">
        <v>775</v>
      </c>
      <c r="D2453" s="21" t="s">
        <v>776</v>
      </c>
      <c r="E2453" s="22">
        <v>45648</v>
      </c>
      <c r="F2453" s="23">
        <v>4.9614146399999996E-2</v>
      </c>
      <c r="G2453" s="23">
        <v>0</v>
      </c>
      <c r="H2453" s="24">
        <v>1663.0083204963521</v>
      </c>
      <c r="I2453" s="24">
        <v>1816</v>
      </c>
      <c r="J2453" s="25">
        <v>0</v>
      </c>
      <c r="K2453" s="25">
        <v>0.75</v>
      </c>
      <c r="L2453" s="21" t="s">
        <v>6</v>
      </c>
      <c r="M2453" s="21" t="s">
        <v>6</v>
      </c>
      <c r="N2453" s="21">
        <v>10.119999999999999</v>
      </c>
      <c r="O2453" s="21">
        <v>459.55555555555554</v>
      </c>
      <c r="P2453" s="21" t="s">
        <v>7</v>
      </c>
    </row>
    <row r="2454" spans="1:16" x14ac:dyDescent="0.35">
      <c r="A2454" s="21" t="s">
        <v>20</v>
      </c>
      <c r="B2454" s="21" t="s">
        <v>82</v>
      </c>
      <c r="C2454" s="21" t="s">
        <v>775</v>
      </c>
      <c r="D2454" s="21" t="s">
        <v>776</v>
      </c>
      <c r="E2454" s="22">
        <v>45648</v>
      </c>
      <c r="F2454" s="23">
        <v>9.6848786839999992E-2</v>
      </c>
      <c r="G2454" s="23">
        <v>0</v>
      </c>
      <c r="H2454" s="24">
        <v>1643.6583745708315</v>
      </c>
      <c r="I2454" s="24">
        <v>1816</v>
      </c>
      <c r="J2454" s="25">
        <v>0</v>
      </c>
      <c r="K2454" s="25">
        <v>0.75</v>
      </c>
      <c r="L2454" s="21" t="s">
        <v>6</v>
      </c>
      <c r="M2454" s="21" t="s">
        <v>6</v>
      </c>
      <c r="N2454" s="21">
        <v>10.119999999999999</v>
      </c>
      <c r="O2454" s="21">
        <v>459.55555555555554</v>
      </c>
      <c r="P2454" s="21" t="s">
        <v>7</v>
      </c>
    </row>
    <row r="2455" spans="1:16" x14ac:dyDescent="0.35">
      <c r="A2455" s="21" t="s">
        <v>20</v>
      </c>
      <c r="B2455" s="21" t="s">
        <v>83</v>
      </c>
      <c r="C2455" s="21" t="s">
        <v>775</v>
      </c>
      <c r="D2455" s="21" t="s">
        <v>776</v>
      </c>
      <c r="E2455" s="22">
        <v>45648</v>
      </c>
      <c r="F2455" s="23">
        <v>0.23346353</v>
      </c>
      <c r="G2455" s="23">
        <v>0</v>
      </c>
      <c r="H2455" s="24">
        <v>1649.9750871261283</v>
      </c>
      <c r="I2455" s="24">
        <v>1816</v>
      </c>
      <c r="J2455" s="25">
        <v>0</v>
      </c>
      <c r="K2455" s="25">
        <v>0.75</v>
      </c>
      <c r="L2455" s="21" t="s">
        <v>6</v>
      </c>
      <c r="M2455" s="21" t="s">
        <v>6</v>
      </c>
      <c r="N2455" s="21">
        <v>10.119999999999999</v>
      </c>
      <c r="O2455" s="21">
        <v>459.55555555555554</v>
      </c>
      <c r="P2455" s="21" t="s">
        <v>7</v>
      </c>
    </row>
    <row r="2456" spans="1:16" x14ac:dyDescent="0.35">
      <c r="A2456" s="21" t="s">
        <v>20</v>
      </c>
      <c r="B2456" s="21" t="s">
        <v>84</v>
      </c>
      <c r="C2456" s="21" t="s">
        <v>775</v>
      </c>
      <c r="D2456" s="21" t="s">
        <v>776</v>
      </c>
      <c r="E2456" s="22">
        <v>45648</v>
      </c>
      <c r="F2456" s="23">
        <v>3.2309899693499995</v>
      </c>
      <c r="G2456" s="23">
        <v>0</v>
      </c>
      <c r="H2456" s="24">
        <v>1652.3752365345831</v>
      </c>
      <c r="I2456" s="24">
        <v>1816</v>
      </c>
      <c r="J2456" s="25">
        <v>0</v>
      </c>
      <c r="K2456" s="25">
        <v>0.75</v>
      </c>
      <c r="L2456" s="21" t="s">
        <v>6</v>
      </c>
      <c r="M2456" s="21" t="s">
        <v>6</v>
      </c>
      <c r="N2456" s="21">
        <v>10.119999999999999</v>
      </c>
      <c r="O2456" s="21">
        <v>459.55555555555554</v>
      </c>
      <c r="P2456" s="21" t="s">
        <v>7</v>
      </c>
    </row>
    <row r="2457" spans="1:16" x14ac:dyDescent="0.35">
      <c r="A2457" s="21" t="s">
        <v>20</v>
      </c>
      <c r="B2457" s="21" t="s">
        <v>0</v>
      </c>
      <c r="C2457" s="21" t="s">
        <v>775</v>
      </c>
      <c r="D2457" s="21" t="s">
        <v>776</v>
      </c>
      <c r="E2457" s="22">
        <v>45648</v>
      </c>
      <c r="F2457" s="23">
        <v>4.8609999999999998</v>
      </c>
      <c r="G2457" s="23">
        <v>4.2401666666666673E-3</v>
      </c>
      <c r="H2457" s="24">
        <v>1652.3752365345831</v>
      </c>
      <c r="I2457" s="24">
        <v>1816</v>
      </c>
      <c r="J2457" s="25">
        <v>0</v>
      </c>
      <c r="K2457" s="25">
        <v>0.75</v>
      </c>
      <c r="L2457" s="21" t="s">
        <v>6</v>
      </c>
      <c r="M2457" s="21" t="s">
        <v>6</v>
      </c>
      <c r="N2457" s="21">
        <v>10.119999999999999</v>
      </c>
      <c r="O2457" s="21">
        <v>459.55555555555554</v>
      </c>
      <c r="P2457" s="21" t="s">
        <v>7</v>
      </c>
    </row>
    <row r="2458" spans="1:16" x14ac:dyDescent="0.35">
      <c r="A2458" s="21" t="s">
        <v>20</v>
      </c>
      <c r="B2458" s="21" t="s">
        <v>1</v>
      </c>
      <c r="C2458" s="21" t="s">
        <v>775</v>
      </c>
      <c r="D2458" s="21" t="s">
        <v>776</v>
      </c>
      <c r="E2458" s="22">
        <v>45648</v>
      </c>
      <c r="F2458" s="23">
        <v>0.754</v>
      </c>
      <c r="G2458" s="23">
        <v>2.5440999999999998E-2</v>
      </c>
      <c r="H2458" s="24">
        <v>1652.3752365345831</v>
      </c>
      <c r="I2458" s="24">
        <v>1816</v>
      </c>
      <c r="J2458" s="25">
        <v>0</v>
      </c>
      <c r="K2458" s="25">
        <v>0.75</v>
      </c>
      <c r="L2458" s="21" t="s">
        <v>6</v>
      </c>
      <c r="M2458" s="21" t="s">
        <v>6</v>
      </c>
      <c r="N2458" s="21">
        <v>10.119999999999999</v>
      </c>
      <c r="O2458" s="21">
        <v>459.55555555555554</v>
      </c>
      <c r="P2458" s="21" t="s">
        <v>7</v>
      </c>
    </row>
    <row r="2459" spans="1:16" x14ac:dyDescent="0.35">
      <c r="A2459" s="21" t="s">
        <v>20</v>
      </c>
      <c r="B2459" s="21" t="s">
        <v>78</v>
      </c>
      <c r="C2459" s="21" t="s">
        <v>777</v>
      </c>
      <c r="D2459" s="21" t="s">
        <v>778</v>
      </c>
      <c r="E2459" s="22">
        <v>45648</v>
      </c>
      <c r="F2459" s="23">
        <v>0</v>
      </c>
      <c r="G2459" s="23">
        <v>0</v>
      </c>
      <c r="H2459" s="24">
        <v>55604.174165248944</v>
      </c>
      <c r="I2459" s="24">
        <v>66363</v>
      </c>
      <c r="J2459" s="25">
        <v>2</v>
      </c>
      <c r="K2459" s="25">
        <v>0.6</v>
      </c>
      <c r="L2459" s="21" t="s">
        <v>6</v>
      </c>
      <c r="M2459" s="21" t="s">
        <v>6</v>
      </c>
      <c r="N2459" s="21">
        <v>0</v>
      </c>
      <c r="O2459" s="21">
        <v>0</v>
      </c>
      <c r="P2459" s="21" t="s">
        <v>6</v>
      </c>
    </row>
    <row r="2460" spans="1:16" x14ac:dyDescent="0.35">
      <c r="A2460" s="21" t="s">
        <v>20</v>
      </c>
      <c r="B2460" s="21" t="s">
        <v>81</v>
      </c>
      <c r="C2460" s="21" t="s">
        <v>777</v>
      </c>
      <c r="D2460" s="21" t="s">
        <v>778</v>
      </c>
      <c r="E2460" s="22">
        <v>45648</v>
      </c>
      <c r="F2460" s="23">
        <v>0.1864345385</v>
      </c>
      <c r="G2460" s="23">
        <v>0</v>
      </c>
      <c r="H2460" s="24">
        <v>55337.538067713467</v>
      </c>
      <c r="I2460" s="24">
        <v>66363</v>
      </c>
      <c r="J2460" s="25">
        <v>2</v>
      </c>
      <c r="K2460" s="25">
        <v>0.6</v>
      </c>
      <c r="L2460" s="21" t="s">
        <v>6</v>
      </c>
      <c r="M2460" s="21" t="s">
        <v>6</v>
      </c>
      <c r="N2460" s="21">
        <v>0</v>
      </c>
      <c r="O2460" s="21">
        <v>0</v>
      </c>
      <c r="P2460" s="21" t="s">
        <v>6</v>
      </c>
    </row>
    <row r="2461" spans="1:16" x14ac:dyDescent="0.35">
      <c r="A2461" s="21" t="s">
        <v>20</v>
      </c>
      <c r="B2461" s="21" t="s">
        <v>82</v>
      </c>
      <c r="C2461" s="21" t="s">
        <v>777</v>
      </c>
      <c r="D2461" s="21" t="s">
        <v>778</v>
      </c>
      <c r="E2461" s="22">
        <v>45648</v>
      </c>
      <c r="F2461" s="23">
        <v>0.15557521189000001</v>
      </c>
      <c r="G2461" s="23">
        <v>0</v>
      </c>
      <c r="H2461" s="24">
        <v>53147.331462799804</v>
      </c>
      <c r="I2461" s="24">
        <v>66363</v>
      </c>
      <c r="J2461" s="25">
        <v>2</v>
      </c>
      <c r="K2461" s="25">
        <v>0.6</v>
      </c>
      <c r="L2461" s="21" t="s">
        <v>6</v>
      </c>
      <c r="M2461" s="21" t="s">
        <v>6</v>
      </c>
      <c r="N2461" s="21">
        <v>0</v>
      </c>
      <c r="O2461" s="21">
        <v>0</v>
      </c>
      <c r="P2461" s="21" t="s">
        <v>6</v>
      </c>
    </row>
    <row r="2462" spans="1:16" x14ac:dyDescent="0.35">
      <c r="A2462" s="21" t="s">
        <v>20</v>
      </c>
      <c r="B2462" s="21" t="s">
        <v>83</v>
      </c>
      <c r="C2462" s="21" t="s">
        <v>777</v>
      </c>
      <c r="D2462" s="21" t="s">
        <v>778</v>
      </c>
      <c r="E2462" s="22">
        <v>45648</v>
      </c>
      <c r="F2462" s="23">
        <v>0.34692315000000001</v>
      </c>
      <c r="G2462" s="23">
        <v>0</v>
      </c>
      <c r="H2462" s="24">
        <v>55270.393378331777</v>
      </c>
      <c r="I2462" s="24">
        <v>66363</v>
      </c>
      <c r="J2462" s="25">
        <v>2</v>
      </c>
      <c r="K2462" s="25">
        <v>0.6</v>
      </c>
      <c r="L2462" s="21" t="s">
        <v>6</v>
      </c>
      <c r="M2462" s="21" t="s">
        <v>6</v>
      </c>
      <c r="N2462" s="21">
        <v>0</v>
      </c>
      <c r="O2462" s="21">
        <v>0</v>
      </c>
      <c r="P2462" s="21" t="s">
        <v>6</v>
      </c>
    </row>
    <row r="2463" spans="1:16" x14ac:dyDescent="0.35">
      <c r="A2463" s="21" t="s">
        <v>20</v>
      </c>
      <c r="B2463" s="21" t="s">
        <v>84</v>
      </c>
      <c r="C2463" s="21" t="s">
        <v>777</v>
      </c>
      <c r="D2463" s="21" t="s">
        <v>778</v>
      </c>
      <c r="E2463" s="22">
        <v>45648</v>
      </c>
      <c r="F2463" s="23">
        <v>2.9029299164500006</v>
      </c>
      <c r="G2463" s="23">
        <v>0</v>
      </c>
      <c r="H2463" s="24">
        <v>56213.733082816674</v>
      </c>
      <c r="I2463" s="24">
        <v>66363</v>
      </c>
      <c r="J2463" s="25">
        <v>2</v>
      </c>
      <c r="K2463" s="25">
        <v>0.6</v>
      </c>
      <c r="L2463" s="21" t="s">
        <v>6</v>
      </c>
      <c r="M2463" s="21" t="s">
        <v>6</v>
      </c>
      <c r="N2463" s="21">
        <v>0</v>
      </c>
      <c r="O2463" s="21">
        <v>0</v>
      </c>
      <c r="P2463" s="21" t="s">
        <v>6</v>
      </c>
    </row>
    <row r="2464" spans="1:16" x14ac:dyDescent="0.35">
      <c r="A2464" s="21" t="s">
        <v>20</v>
      </c>
      <c r="B2464" s="21" t="s">
        <v>0</v>
      </c>
      <c r="C2464" s="21" t="s">
        <v>777</v>
      </c>
      <c r="D2464" s="21" t="s">
        <v>778</v>
      </c>
      <c r="E2464" s="22">
        <v>45648</v>
      </c>
      <c r="F2464" s="23">
        <v>5.47</v>
      </c>
      <c r="G2464" s="23">
        <v>0</v>
      </c>
      <c r="H2464" s="24">
        <v>58569.303727760795</v>
      </c>
      <c r="I2464" s="24">
        <v>66363</v>
      </c>
      <c r="J2464" s="25">
        <v>2</v>
      </c>
      <c r="K2464" s="25">
        <v>0.6</v>
      </c>
      <c r="L2464" s="21" t="s">
        <v>6</v>
      </c>
      <c r="M2464" s="21" t="s">
        <v>6</v>
      </c>
      <c r="N2464" s="21">
        <v>0</v>
      </c>
      <c r="O2464" s="21">
        <v>0</v>
      </c>
      <c r="P2464" s="21" t="s">
        <v>6</v>
      </c>
    </row>
    <row r="2465" spans="1:16" x14ac:dyDescent="0.35">
      <c r="A2465" s="21" t="s">
        <v>20</v>
      </c>
      <c r="B2465" s="21" t="s">
        <v>1</v>
      </c>
      <c r="C2465" s="21" t="s">
        <v>777</v>
      </c>
      <c r="D2465" s="21" t="s">
        <v>778</v>
      </c>
      <c r="E2465" s="22">
        <v>45648</v>
      </c>
      <c r="F2465" s="23">
        <v>5.5490000000000004</v>
      </c>
      <c r="G2465" s="23">
        <v>0.23830400000000002</v>
      </c>
      <c r="H2465" s="24">
        <v>57764.2</v>
      </c>
      <c r="I2465" s="24">
        <v>66363</v>
      </c>
      <c r="J2465" s="25">
        <v>2</v>
      </c>
      <c r="K2465" s="25">
        <v>0.6</v>
      </c>
      <c r="L2465" s="21" t="s">
        <v>6</v>
      </c>
      <c r="M2465" s="21" t="s">
        <v>6</v>
      </c>
      <c r="N2465" s="21">
        <v>0</v>
      </c>
      <c r="O2465" s="21">
        <v>0</v>
      </c>
      <c r="P2465" s="21" t="s">
        <v>6</v>
      </c>
    </row>
    <row r="2466" spans="1:16" x14ac:dyDescent="0.35">
      <c r="A2466" s="21" t="s">
        <v>20</v>
      </c>
      <c r="B2466" s="21" t="s">
        <v>78</v>
      </c>
      <c r="C2466" s="21" t="s">
        <v>779</v>
      </c>
      <c r="D2466" s="21" t="s">
        <v>780</v>
      </c>
      <c r="E2466" s="22">
        <v>45648</v>
      </c>
      <c r="F2466" s="23">
        <v>7.5340292480000001E-2</v>
      </c>
      <c r="G2466" s="23">
        <v>0</v>
      </c>
      <c r="H2466" s="24">
        <v>2786.4098551176476</v>
      </c>
      <c r="I2466" s="24">
        <v>2212</v>
      </c>
      <c r="J2466" s="25">
        <v>0</v>
      </c>
      <c r="K2466" s="25">
        <v>0.4</v>
      </c>
      <c r="L2466" s="21" t="s">
        <v>6</v>
      </c>
      <c r="M2466" s="21" t="s">
        <v>6</v>
      </c>
      <c r="N2466" s="21">
        <v>0</v>
      </c>
      <c r="O2466" s="21">
        <v>0</v>
      </c>
      <c r="P2466" s="21" t="s">
        <v>6</v>
      </c>
    </row>
    <row r="2467" spans="1:16" x14ac:dyDescent="0.35">
      <c r="A2467" s="21" t="s">
        <v>20</v>
      </c>
      <c r="B2467" s="21" t="s">
        <v>81</v>
      </c>
      <c r="C2467" s="21" t="s">
        <v>779</v>
      </c>
      <c r="D2467" s="21" t="s">
        <v>780</v>
      </c>
      <c r="E2467" s="22">
        <v>45648</v>
      </c>
      <c r="F2467" s="23">
        <v>0.10487086624</v>
      </c>
      <c r="G2467" s="23">
        <v>0</v>
      </c>
      <c r="H2467" s="24">
        <v>2056.2668230331792</v>
      </c>
      <c r="I2467" s="24">
        <v>2212</v>
      </c>
      <c r="J2467" s="25">
        <v>0</v>
      </c>
      <c r="K2467" s="25">
        <v>0.4</v>
      </c>
      <c r="L2467" s="21" t="s">
        <v>6</v>
      </c>
      <c r="M2467" s="21" t="s">
        <v>6</v>
      </c>
      <c r="N2467" s="21">
        <v>0</v>
      </c>
      <c r="O2467" s="21">
        <v>0</v>
      </c>
      <c r="P2467" s="21" t="s">
        <v>6</v>
      </c>
    </row>
    <row r="2468" spans="1:16" x14ac:dyDescent="0.35">
      <c r="A2468" s="21" t="s">
        <v>20</v>
      </c>
      <c r="B2468" s="21" t="s">
        <v>82</v>
      </c>
      <c r="C2468" s="21" t="s">
        <v>779</v>
      </c>
      <c r="D2468" s="21" t="s">
        <v>780</v>
      </c>
      <c r="E2468" s="22">
        <v>45648</v>
      </c>
      <c r="F2468" s="23">
        <v>0.10243462982999998</v>
      </c>
      <c r="G2468" s="23">
        <v>0</v>
      </c>
      <c r="H2468" s="24">
        <v>1945.1638064706344</v>
      </c>
      <c r="I2468" s="24">
        <v>2212</v>
      </c>
      <c r="J2468" s="25">
        <v>0</v>
      </c>
      <c r="K2468" s="25">
        <v>0.4</v>
      </c>
      <c r="L2468" s="21" t="s">
        <v>6</v>
      </c>
      <c r="M2468" s="21" t="s">
        <v>6</v>
      </c>
      <c r="N2468" s="21">
        <v>0</v>
      </c>
      <c r="O2468" s="21">
        <v>0</v>
      </c>
      <c r="P2468" s="21" t="s">
        <v>6</v>
      </c>
    </row>
    <row r="2469" spans="1:16" x14ac:dyDescent="0.35">
      <c r="A2469" s="21" t="s">
        <v>20</v>
      </c>
      <c r="B2469" s="21" t="s">
        <v>83</v>
      </c>
      <c r="C2469" s="21" t="s">
        <v>779</v>
      </c>
      <c r="D2469" s="21" t="s">
        <v>780</v>
      </c>
      <c r="E2469" s="22">
        <v>45648</v>
      </c>
      <c r="F2469" s="23">
        <v>0.62987077999999996</v>
      </c>
      <c r="G2469" s="23">
        <v>0</v>
      </c>
      <c r="H2469" s="24">
        <v>2186.47005410579</v>
      </c>
      <c r="I2469" s="24">
        <v>2212</v>
      </c>
      <c r="J2469" s="25">
        <v>0</v>
      </c>
      <c r="K2469" s="25">
        <v>0.4</v>
      </c>
      <c r="L2469" s="21" t="s">
        <v>6</v>
      </c>
      <c r="M2469" s="21" t="s">
        <v>6</v>
      </c>
      <c r="N2469" s="21">
        <v>0</v>
      </c>
      <c r="O2469" s="21">
        <v>0</v>
      </c>
      <c r="P2469" s="21" t="s">
        <v>6</v>
      </c>
    </row>
    <row r="2470" spans="1:16" x14ac:dyDescent="0.35">
      <c r="A2470" s="21" t="s">
        <v>20</v>
      </c>
      <c r="B2470" s="21" t="s">
        <v>84</v>
      </c>
      <c r="C2470" s="21" t="s">
        <v>779</v>
      </c>
      <c r="D2470" s="21" t="s">
        <v>780</v>
      </c>
      <c r="E2470" s="22">
        <v>45648</v>
      </c>
      <c r="F2470" s="23">
        <v>1.6734730108</v>
      </c>
      <c r="G2470" s="23">
        <v>0</v>
      </c>
      <c r="H2470" s="24">
        <v>2220.8321865483717</v>
      </c>
      <c r="I2470" s="24">
        <v>2212</v>
      </c>
      <c r="J2470" s="25">
        <v>0</v>
      </c>
      <c r="K2470" s="25">
        <v>0.4</v>
      </c>
      <c r="L2470" s="21" t="s">
        <v>6</v>
      </c>
      <c r="M2470" s="21" t="s">
        <v>6</v>
      </c>
      <c r="N2470" s="21">
        <v>0</v>
      </c>
      <c r="O2470" s="21">
        <v>0</v>
      </c>
      <c r="P2470" s="21" t="s">
        <v>6</v>
      </c>
    </row>
    <row r="2471" spans="1:16" x14ac:dyDescent="0.35">
      <c r="A2471" s="21" t="s">
        <v>20</v>
      </c>
      <c r="B2471" s="21" t="s">
        <v>0</v>
      </c>
      <c r="C2471" s="21" t="s">
        <v>779</v>
      </c>
      <c r="D2471" s="21" t="s">
        <v>780</v>
      </c>
      <c r="E2471" s="22">
        <v>45648</v>
      </c>
      <c r="F2471" s="23">
        <v>0.17699999999999999</v>
      </c>
      <c r="G2471" s="23">
        <v>0</v>
      </c>
      <c r="H2471" s="24">
        <v>2464.7997310517403</v>
      </c>
      <c r="I2471" s="24">
        <v>2212</v>
      </c>
      <c r="J2471" s="25">
        <v>0</v>
      </c>
      <c r="K2471" s="25">
        <v>0.4</v>
      </c>
      <c r="L2471" s="21" t="s">
        <v>6</v>
      </c>
      <c r="M2471" s="21" t="s">
        <v>6</v>
      </c>
      <c r="N2471" s="21">
        <v>0</v>
      </c>
      <c r="O2471" s="21">
        <v>0</v>
      </c>
      <c r="P2471" s="21" t="s">
        <v>6</v>
      </c>
    </row>
    <row r="2472" spans="1:16" x14ac:dyDescent="0.35">
      <c r="A2472" s="21" t="s">
        <v>20</v>
      </c>
      <c r="B2472" s="21" t="s">
        <v>1</v>
      </c>
      <c r="C2472" s="21" t="s">
        <v>779</v>
      </c>
      <c r="D2472" s="21" t="s">
        <v>780</v>
      </c>
      <c r="E2472" s="22">
        <v>45648</v>
      </c>
      <c r="F2472" s="23">
        <v>2.1659999999999999</v>
      </c>
      <c r="G2472" s="23">
        <v>7.3332999999999995E-2</v>
      </c>
      <c r="H2472" s="24">
        <v>2278.3728293048998</v>
      </c>
      <c r="I2472" s="24">
        <v>2212</v>
      </c>
      <c r="J2472" s="25">
        <v>0</v>
      </c>
      <c r="K2472" s="25">
        <v>0.4</v>
      </c>
      <c r="L2472" s="21" t="s">
        <v>6</v>
      </c>
      <c r="M2472" s="21" t="s">
        <v>6</v>
      </c>
      <c r="N2472" s="21">
        <v>0</v>
      </c>
      <c r="O2472" s="21">
        <v>0</v>
      </c>
      <c r="P2472" s="21" t="s">
        <v>6</v>
      </c>
    </row>
    <row r="2473" spans="1:16" x14ac:dyDescent="0.35">
      <c r="A2473" s="21" t="s">
        <v>20</v>
      </c>
      <c r="B2473" s="21" t="s">
        <v>78</v>
      </c>
      <c r="C2473" s="21" t="s">
        <v>781</v>
      </c>
      <c r="D2473" s="21" t="s">
        <v>782</v>
      </c>
      <c r="E2473" s="22">
        <v>44804</v>
      </c>
      <c r="F2473" s="23">
        <v>0</v>
      </c>
      <c r="G2473" s="23">
        <v>0</v>
      </c>
      <c r="H2473" s="24">
        <v>571.23424098021428</v>
      </c>
      <c r="I2473" s="24">
        <v>756</v>
      </c>
      <c r="J2473" s="25">
        <v>0.9</v>
      </c>
      <c r="K2473" s="25">
        <v>0.5</v>
      </c>
      <c r="L2473" s="21" t="s">
        <v>6</v>
      </c>
      <c r="M2473" s="21" t="s">
        <v>6</v>
      </c>
      <c r="N2473" s="21">
        <v>0</v>
      </c>
      <c r="O2473" s="21">
        <v>0</v>
      </c>
      <c r="P2473" s="21" t="s">
        <v>6</v>
      </c>
    </row>
    <row r="2474" spans="1:16" x14ac:dyDescent="0.35">
      <c r="A2474" s="21" t="s">
        <v>20</v>
      </c>
      <c r="B2474" s="21" t="s">
        <v>81</v>
      </c>
      <c r="C2474" s="21" t="s">
        <v>781</v>
      </c>
      <c r="D2474" s="21" t="s">
        <v>782</v>
      </c>
      <c r="E2474" s="22">
        <v>44804</v>
      </c>
      <c r="F2474" s="23">
        <v>2.62171756E-2</v>
      </c>
      <c r="G2474" s="23">
        <v>0</v>
      </c>
      <c r="H2474" s="24">
        <v>576.23996515679073</v>
      </c>
      <c r="I2474" s="24">
        <v>756</v>
      </c>
      <c r="J2474" s="25">
        <v>0.9</v>
      </c>
      <c r="K2474" s="25">
        <v>0.5</v>
      </c>
      <c r="L2474" s="21" t="s">
        <v>6</v>
      </c>
      <c r="M2474" s="21" t="s">
        <v>6</v>
      </c>
      <c r="N2474" s="21">
        <v>0</v>
      </c>
      <c r="O2474" s="21">
        <v>0</v>
      </c>
      <c r="P2474" s="21" t="s">
        <v>6</v>
      </c>
    </row>
    <row r="2475" spans="1:16" x14ac:dyDescent="0.35">
      <c r="A2475" s="21" t="s">
        <v>20</v>
      </c>
      <c r="B2475" s="21" t="s">
        <v>82</v>
      </c>
      <c r="C2475" s="21" t="s">
        <v>781</v>
      </c>
      <c r="D2475" s="21" t="s">
        <v>782</v>
      </c>
      <c r="E2475" s="22">
        <v>44804</v>
      </c>
      <c r="F2475" s="23">
        <v>1.4344780289999999E-2</v>
      </c>
      <c r="G2475" s="23">
        <v>0</v>
      </c>
      <c r="H2475" s="24">
        <v>582.84327638155867</v>
      </c>
      <c r="I2475" s="24">
        <v>756</v>
      </c>
      <c r="J2475" s="25">
        <v>0.9</v>
      </c>
      <c r="K2475" s="25">
        <v>0.5</v>
      </c>
      <c r="L2475" s="21" t="s">
        <v>6</v>
      </c>
      <c r="M2475" s="21" t="s">
        <v>6</v>
      </c>
      <c r="N2475" s="21">
        <v>0</v>
      </c>
      <c r="O2475" s="21">
        <v>0</v>
      </c>
      <c r="P2475" s="21" t="s">
        <v>6</v>
      </c>
    </row>
    <row r="2476" spans="1:16" x14ac:dyDescent="0.35">
      <c r="A2476" s="21" t="s">
        <v>20</v>
      </c>
      <c r="B2476" s="21" t="s">
        <v>83</v>
      </c>
      <c r="C2476" s="21" t="s">
        <v>781</v>
      </c>
      <c r="D2476" s="21" t="s">
        <v>782</v>
      </c>
      <c r="E2476" s="22">
        <v>44804</v>
      </c>
      <c r="F2476" s="23">
        <v>3.1622600000000001E-3</v>
      </c>
      <c r="G2476" s="23">
        <v>0</v>
      </c>
      <c r="H2476" s="24">
        <v>582.04642644019862</v>
      </c>
      <c r="I2476" s="24">
        <v>756</v>
      </c>
      <c r="J2476" s="25">
        <v>0.9</v>
      </c>
      <c r="K2476" s="25">
        <v>0.5</v>
      </c>
      <c r="L2476" s="21" t="s">
        <v>6</v>
      </c>
      <c r="M2476" s="21" t="s">
        <v>6</v>
      </c>
      <c r="N2476" s="21">
        <v>0</v>
      </c>
      <c r="O2476" s="21">
        <v>0</v>
      </c>
      <c r="P2476" s="21" t="s">
        <v>6</v>
      </c>
    </row>
    <row r="2477" spans="1:16" x14ac:dyDescent="0.35">
      <c r="A2477" s="21" t="s">
        <v>20</v>
      </c>
      <c r="B2477" s="21" t="s">
        <v>84</v>
      </c>
      <c r="C2477" s="21" t="s">
        <v>781</v>
      </c>
      <c r="D2477" s="21" t="s">
        <v>782</v>
      </c>
      <c r="E2477" s="22">
        <v>44804</v>
      </c>
      <c r="F2477" s="23">
        <v>-5.5753854999999986E-4</v>
      </c>
      <c r="G2477" s="23">
        <v>0</v>
      </c>
      <c r="H2477" s="24">
        <v>603.31865379752708</v>
      </c>
      <c r="I2477" s="24">
        <v>756</v>
      </c>
      <c r="J2477" s="25">
        <v>0.9</v>
      </c>
      <c r="K2477" s="25">
        <v>0.5</v>
      </c>
      <c r="L2477" s="21" t="s">
        <v>6</v>
      </c>
      <c r="M2477" s="21" t="s">
        <v>6</v>
      </c>
      <c r="N2477" s="21">
        <v>0</v>
      </c>
      <c r="O2477" s="21">
        <v>0</v>
      </c>
      <c r="P2477" s="21" t="s">
        <v>6</v>
      </c>
    </row>
    <row r="2478" spans="1:16" x14ac:dyDescent="0.35">
      <c r="A2478" s="21" t="s">
        <v>20</v>
      </c>
      <c r="B2478" s="21" t="s">
        <v>0</v>
      </c>
      <c r="C2478" s="21" t="s">
        <v>781</v>
      </c>
      <c r="D2478" s="21" t="s">
        <v>782</v>
      </c>
      <c r="E2478" s="22">
        <v>44804</v>
      </c>
      <c r="F2478" s="23">
        <v>-3.7999999999999999E-2</v>
      </c>
      <c r="G2478" s="23">
        <v>9.7599999999999987E-4</v>
      </c>
      <c r="H2478" s="24">
        <v>663.54979695783402</v>
      </c>
      <c r="I2478" s="24">
        <v>756</v>
      </c>
      <c r="J2478" s="25">
        <v>0.9</v>
      </c>
      <c r="K2478" s="25">
        <v>0.5</v>
      </c>
      <c r="L2478" s="21" t="s">
        <v>6</v>
      </c>
      <c r="M2478" s="21" t="s">
        <v>6</v>
      </c>
      <c r="N2478" s="21">
        <v>0</v>
      </c>
      <c r="O2478" s="21">
        <v>0</v>
      </c>
      <c r="P2478" s="21" t="s">
        <v>6</v>
      </c>
    </row>
    <row r="2479" spans="1:16" x14ac:dyDescent="0.35">
      <c r="A2479" s="21" t="s">
        <v>20</v>
      </c>
      <c r="B2479" s="21" t="s">
        <v>1</v>
      </c>
      <c r="C2479" s="21" t="s">
        <v>781</v>
      </c>
      <c r="D2479" s="21" t="s">
        <v>782</v>
      </c>
      <c r="E2479" s="22">
        <v>44804</v>
      </c>
      <c r="F2479" s="23">
        <v>0</v>
      </c>
      <c r="G2479" s="23">
        <v>1.952E-3</v>
      </c>
      <c r="H2479" s="24">
        <v>585.52973698308017</v>
      </c>
      <c r="I2479" s="24">
        <v>756</v>
      </c>
      <c r="J2479" s="25">
        <v>0.9</v>
      </c>
      <c r="K2479" s="25">
        <v>0.5</v>
      </c>
      <c r="L2479" s="21" t="s">
        <v>6</v>
      </c>
      <c r="M2479" s="21" t="s">
        <v>6</v>
      </c>
      <c r="N2479" s="21">
        <v>0</v>
      </c>
      <c r="O2479" s="21">
        <v>0</v>
      </c>
      <c r="P2479" s="21" t="s">
        <v>6</v>
      </c>
    </row>
    <row r="2480" spans="1:16" x14ac:dyDescent="0.35">
      <c r="A2480" s="21" t="s">
        <v>20</v>
      </c>
      <c r="B2480" s="21" t="s">
        <v>78</v>
      </c>
      <c r="C2480" s="21" t="s">
        <v>783</v>
      </c>
      <c r="D2480" s="21" t="s">
        <v>784</v>
      </c>
      <c r="E2480" s="22">
        <v>45648</v>
      </c>
      <c r="F2480" s="23">
        <v>2.2949812799999997E-2</v>
      </c>
      <c r="G2480" s="23">
        <v>0</v>
      </c>
      <c r="H2480" s="24">
        <v>1439.7124940811066</v>
      </c>
      <c r="I2480" s="24">
        <v>1768</v>
      </c>
      <c r="J2480" s="25">
        <v>0</v>
      </c>
      <c r="K2480" s="25">
        <v>2.5</v>
      </c>
      <c r="L2480" s="21" t="s">
        <v>6</v>
      </c>
      <c r="M2480" s="21" t="s">
        <v>6</v>
      </c>
      <c r="N2480" s="21">
        <v>0</v>
      </c>
      <c r="O2480" s="21">
        <v>0</v>
      </c>
      <c r="P2480" s="21" t="s">
        <v>6</v>
      </c>
    </row>
    <row r="2481" spans="1:16" x14ac:dyDescent="0.35">
      <c r="A2481" s="21" t="s">
        <v>20</v>
      </c>
      <c r="B2481" s="21" t="s">
        <v>81</v>
      </c>
      <c r="C2481" s="21" t="s">
        <v>783</v>
      </c>
      <c r="D2481" s="21" t="s">
        <v>784</v>
      </c>
      <c r="E2481" s="22">
        <v>45648</v>
      </c>
      <c r="F2481" s="23">
        <v>4.3580132049999998E-2</v>
      </c>
      <c r="G2481" s="23">
        <v>0</v>
      </c>
      <c r="H2481" s="24">
        <v>1500.24580402224</v>
      </c>
      <c r="I2481" s="24">
        <v>1768</v>
      </c>
      <c r="J2481" s="25">
        <v>0</v>
      </c>
      <c r="K2481" s="25">
        <v>2.5</v>
      </c>
      <c r="L2481" s="21" t="s">
        <v>6</v>
      </c>
      <c r="M2481" s="21" t="s">
        <v>6</v>
      </c>
      <c r="N2481" s="21">
        <v>0</v>
      </c>
      <c r="O2481" s="21">
        <v>0</v>
      </c>
      <c r="P2481" s="21" t="s">
        <v>6</v>
      </c>
    </row>
    <row r="2482" spans="1:16" x14ac:dyDescent="0.35">
      <c r="A2482" s="21" t="s">
        <v>20</v>
      </c>
      <c r="B2482" s="21" t="s">
        <v>82</v>
      </c>
      <c r="C2482" s="21" t="s">
        <v>783</v>
      </c>
      <c r="D2482" s="21" t="s">
        <v>784</v>
      </c>
      <c r="E2482" s="22">
        <v>45648</v>
      </c>
      <c r="F2482" s="23">
        <v>0.13278000664</v>
      </c>
      <c r="G2482" s="23">
        <v>0</v>
      </c>
      <c r="H2482" s="24">
        <v>1400.6389461833649</v>
      </c>
      <c r="I2482" s="24">
        <v>1768</v>
      </c>
      <c r="J2482" s="25">
        <v>0</v>
      </c>
      <c r="K2482" s="25">
        <v>2.5</v>
      </c>
      <c r="L2482" s="21" t="s">
        <v>6</v>
      </c>
      <c r="M2482" s="21" t="s">
        <v>6</v>
      </c>
      <c r="N2482" s="21">
        <v>0</v>
      </c>
      <c r="O2482" s="21">
        <v>0</v>
      </c>
      <c r="P2482" s="21" t="s">
        <v>6</v>
      </c>
    </row>
    <row r="2483" spans="1:16" x14ac:dyDescent="0.35">
      <c r="A2483" s="21" t="s">
        <v>20</v>
      </c>
      <c r="B2483" s="21" t="s">
        <v>83</v>
      </c>
      <c r="C2483" s="21" t="s">
        <v>783</v>
      </c>
      <c r="D2483" s="21" t="s">
        <v>784</v>
      </c>
      <c r="E2483" s="22">
        <v>45648</v>
      </c>
      <c r="F2483" s="23">
        <v>6.0240229999999999E-2</v>
      </c>
      <c r="G2483" s="23">
        <v>0</v>
      </c>
      <c r="H2483" s="24">
        <v>1403.9972060392272</v>
      </c>
      <c r="I2483" s="24">
        <v>1768</v>
      </c>
      <c r="J2483" s="25">
        <v>0</v>
      </c>
      <c r="K2483" s="25">
        <v>2.5</v>
      </c>
      <c r="L2483" s="21" t="s">
        <v>6</v>
      </c>
      <c r="M2483" s="21" t="s">
        <v>6</v>
      </c>
      <c r="N2483" s="21">
        <v>0</v>
      </c>
      <c r="O2483" s="21">
        <v>0</v>
      </c>
      <c r="P2483" s="21" t="s">
        <v>6</v>
      </c>
    </row>
    <row r="2484" spans="1:16" x14ac:dyDescent="0.35">
      <c r="A2484" s="21" t="s">
        <v>20</v>
      </c>
      <c r="B2484" s="21" t="s">
        <v>84</v>
      </c>
      <c r="C2484" s="21" t="s">
        <v>783</v>
      </c>
      <c r="D2484" s="21" t="s">
        <v>784</v>
      </c>
      <c r="E2484" s="22">
        <v>45648</v>
      </c>
      <c r="F2484" s="23">
        <v>1.0785513678</v>
      </c>
      <c r="G2484" s="23">
        <v>0</v>
      </c>
      <c r="H2484" s="24">
        <v>1364.0007511252495</v>
      </c>
      <c r="I2484" s="24">
        <v>1768</v>
      </c>
      <c r="J2484" s="25">
        <v>0</v>
      </c>
      <c r="K2484" s="25">
        <v>2.5</v>
      </c>
      <c r="L2484" s="21" t="s">
        <v>6</v>
      </c>
      <c r="M2484" s="21" t="s">
        <v>6</v>
      </c>
      <c r="N2484" s="21">
        <v>0</v>
      </c>
      <c r="O2484" s="21">
        <v>0</v>
      </c>
      <c r="P2484" s="21" t="s">
        <v>6</v>
      </c>
    </row>
    <row r="2485" spans="1:16" x14ac:dyDescent="0.35">
      <c r="A2485" s="21" t="s">
        <v>20</v>
      </c>
      <c r="B2485" s="21" t="s">
        <v>0</v>
      </c>
      <c r="C2485" s="21" t="s">
        <v>783</v>
      </c>
      <c r="D2485" s="21" t="s">
        <v>784</v>
      </c>
      <c r="E2485" s="22">
        <v>45648</v>
      </c>
      <c r="F2485" s="23">
        <v>0.57799999999999996</v>
      </c>
      <c r="G2485" s="23">
        <v>4.540833333333333E-4</v>
      </c>
      <c r="H2485" s="24">
        <v>1408.0409525452158</v>
      </c>
      <c r="I2485" s="24">
        <v>1768</v>
      </c>
      <c r="J2485" s="25">
        <v>0</v>
      </c>
      <c r="K2485" s="25">
        <v>2.5</v>
      </c>
      <c r="L2485" s="21" t="s">
        <v>6</v>
      </c>
      <c r="M2485" s="21" t="s">
        <v>6</v>
      </c>
      <c r="N2485" s="21">
        <v>0</v>
      </c>
      <c r="O2485" s="21">
        <v>0</v>
      </c>
      <c r="P2485" s="21" t="s">
        <v>6</v>
      </c>
    </row>
    <row r="2486" spans="1:16" x14ac:dyDescent="0.35">
      <c r="A2486" s="21" t="s">
        <v>20</v>
      </c>
      <c r="B2486" s="21" t="s">
        <v>1</v>
      </c>
      <c r="C2486" s="21" t="s">
        <v>783</v>
      </c>
      <c r="D2486" s="21" t="s">
        <v>784</v>
      </c>
      <c r="E2486" s="22">
        <v>45648</v>
      </c>
      <c r="F2486" s="23">
        <v>9.6000000000000002E-2</v>
      </c>
      <c r="G2486" s="23">
        <v>5.4489999999999999E-3</v>
      </c>
      <c r="H2486" s="24">
        <v>1426.0958577159515</v>
      </c>
      <c r="I2486" s="24">
        <v>1768</v>
      </c>
      <c r="J2486" s="25">
        <v>0</v>
      </c>
      <c r="K2486" s="25">
        <v>2.5</v>
      </c>
      <c r="L2486" s="21" t="s">
        <v>6</v>
      </c>
      <c r="M2486" s="21" t="s">
        <v>6</v>
      </c>
      <c r="N2486" s="21">
        <v>0</v>
      </c>
      <c r="O2486" s="21">
        <v>0</v>
      </c>
      <c r="P2486" s="21" t="s">
        <v>6</v>
      </c>
    </row>
    <row r="2487" spans="1:16" x14ac:dyDescent="0.35">
      <c r="A2487" s="21" t="s">
        <v>20</v>
      </c>
      <c r="B2487" s="21" t="s">
        <v>78</v>
      </c>
      <c r="C2487" s="21" t="s">
        <v>785</v>
      </c>
      <c r="D2487" s="21" t="s">
        <v>786</v>
      </c>
      <c r="E2487" s="22">
        <v>45648</v>
      </c>
      <c r="F2487" s="23">
        <v>4.6392308799999993E-3</v>
      </c>
      <c r="G2487" s="23">
        <v>0</v>
      </c>
      <c r="H2487" s="24">
        <v>147.61097200550674</v>
      </c>
      <c r="I2487" s="24">
        <v>178</v>
      </c>
      <c r="J2487" s="25">
        <v>0</v>
      </c>
      <c r="K2487" s="25">
        <v>1.6</v>
      </c>
      <c r="L2487" s="21" t="s">
        <v>6</v>
      </c>
      <c r="M2487" s="21" t="s">
        <v>6</v>
      </c>
      <c r="N2487" s="21">
        <v>0</v>
      </c>
      <c r="O2487" s="21">
        <v>0</v>
      </c>
      <c r="P2487" s="21" t="s">
        <v>6</v>
      </c>
    </row>
    <row r="2488" spans="1:16" x14ac:dyDescent="0.35">
      <c r="A2488" s="21" t="s">
        <v>20</v>
      </c>
      <c r="B2488" s="21" t="s">
        <v>81</v>
      </c>
      <c r="C2488" s="21" t="s">
        <v>785</v>
      </c>
      <c r="D2488" s="21" t="s">
        <v>786</v>
      </c>
      <c r="E2488" s="22">
        <v>45648</v>
      </c>
      <c r="F2488" s="23">
        <v>5.5459534759999998E-2</v>
      </c>
      <c r="G2488" s="23">
        <v>0</v>
      </c>
      <c r="H2488" s="24">
        <v>147.59830686472185</v>
      </c>
      <c r="I2488" s="24">
        <v>178</v>
      </c>
      <c r="J2488" s="25">
        <v>0</v>
      </c>
      <c r="K2488" s="25">
        <v>1.6</v>
      </c>
      <c r="L2488" s="21" t="s">
        <v>6</v>
      </c>
      <c r="M2488" s="21" t="s">
        <v>6</v>
      </c>
      <c r="N2488" s="21">
        <v>0</v>
      </c>
      <c r="O2488" s="21">
        <v>0</v>
      </c>
      <c r="P2488" s="21" t="s">
        <v>6</v>
      </c>
    </row>
    <row r="2489" spans="1:16" x14ac:dyDescent="0.35">
      <c r="A2489" s="21" t="s">
        <v>20</v>
      </c>
      <c r="B2489" s="21" t="s">
        <v>82</v>
      </c>
      <c r="C2489" s="21" t="s">
        <v>785</v>
      </c>
      <c r="D2489" s="21" t="s">
        <v>786</v>
      </c>
      <c r="E2489" s="22">
        <v>45648</v>
      </c>
      <c r="F2489" s="23">
        <v>7.0043171180000002E-2</v>
      </c>
      <c r="G2489" s="23">
        <v>0</v>
      </c>
      <c r="H2489" s="24">
        <v>147.22338815174322</v>
      </c>
      <c r="I2489" s="24">
        <v>178</v>
      </c>
      <c r="J2489" s="25">
        <v>0</v>
      </c>
      <c r="K2489" s="25">
        <v>1.6</v>
      </c>
      <c r="L2489" s="21" t="s">
        <v>6</v>
      </c>
      <c r="M2489" s="21" t="s">
        <v>6</v>
      </c>
      <c r="N2489" s="21">
        <v>0</v>
      </c>
      <c r="O2489" s="21">
        <v>0</v>
      </c>
      <c r="P2489" s="21" t="s">
        <v>6</v>
      </c>
    </row>
    <row r="2490" spans="1:16" x14ac:dyDescent="0.35">
      <c r="A2490" s="21" t="s">
        <v>20</v>
      </c>
      <c r="B2490" s="21" t="s">
        <v>83</v>
      </c>
      <c r="C2490" s="21" t="s">
        <v>785</v>
      </c>
      <c r="D2490" s="21" t="s">
        <v>786</v>
      </c>
      <c r="E2490" s="22">
        <v>45648</v>
      </c>
      <c r="F2490" s="23">
        <v>0.10802224000000001</v>
      </c>
      <c r="G2490" s="23">
        <v>0</v>
      </c>
      <c r="H2490" s="24">
        <v>147.78917958307659</v>
      </c>
      <c r="I2490" s="24">
        <v>178</v>
      </c>
      <c r="J2490" s="25">
        <v>0</v>
      </c>
      <c r="K2490" s="25">
        <v>1.6</v>
      </c>
      <c r="L2490" s="21" t="s">
        <v>6</v>
      </c>
      <c r="M2490" s="21" t="s">
        <v>6</v>
      </c>
      <c r="N2490" s="21">
        <v>0</v>
      </c>
      <c r="O2490" s="21">
        <v>0</v>
      </c>
      <c r="P2490" s="21" t="s">
        <v>6</v>
      </c>
    </row>
    <row r="2491" spans="1:16" x14ac:dyDescent="0.35">
      <c r="A2491" s="21" t="s">
        <v>20</v>
      </c>
      <c r="B2491" s="21" t="s">
        <v>84</v>
      </c>
      <c r="C2491" s="21" t="s">
        <v>785</v>
      </c>
      <c r="D2491" s="21" t="s">
        <v>786</v>
      </c>
      <c r="E2491" s="22">
        <v>45648</v>
      </c>
      <c r="F2491" s="23">
        <v>0.77682101824999994</v>
      </c>
      <c r="G2491" s="23">
        <v>0</v>
      </c>
      <c r="H2491" s="24">
        <v>147.49213232490601</v>
      </c>
      <c r="I2491" s="24">
        <v>178</v>
      </c>
      <c r="J2491" s="25">
        <v>0</v>
      </c>
      <c r="K2491" s="25">
        <v>1.6</v>
      </c>
      <c r="L2491" s="21" t="s">
        <v>6</v>
      </c>
      <c r="M2491" s="21" t="s">
        <v>6</v>
      </c>
      <c r="N2491" s="21">
        <v>0</v>
      </c>
      <c r="O2491" s="21">
        <v>0</v>
      </c>
      <c r="P2491" s="21" t="s">
        <v>6</v>
      </c>
    </row>
    <row r="2492" spans="1:16" x14ac:dyDescent="0.35">
      <c r="A2492" s="21" t="s">
        <v>20</v>
      </c>
      <c r="B2492" s="21" t="s">
        <v>0</v>
      </c>
      <c r="C2492" s="21" t="s">
        <v>785</v>
      </c>
      <c r="D2492" s="21" t="s">
        <v>786</v>
      </c>
      <c r="E2492" s="22">
        <v>45648</v>
      </c>
      <c r="F2492" s="23">
        <v>2.9000000000000001E-2</v>
      </c>
      <c r="G2492" s="23">
        <v>8.3360249999999986E-4</v>
      </c>
      <c r="H2492" s="24">
        <v>149.48197216748889</v>
      </c>
      <c r="I2492" s="24">
        <v>178</v>
      </c>
      <c r="J2492" s="25">
        <v>0</v>
      </c>
      <c r="K2492" s="25">
        <v>1.6</v>
      </c>
      <c r="L2492" s="21" t="s">
        <v>6</v>
      </c>
      <c r="M2492" s="21" t="s">
        <v>6</v>
      </c>
      <c r="N2492" s="21">
        <v>0</v>
      </c>
      <c r="O2492" s="21">
        <v>0</v>
      </c>
      <c r="P2492" s="21" t="s">
        <v>6</v>
      </c>
    </row>
    <row r="2493" spans="1:16" x14ac:dyDescent="0.35">
      <c r="A2493" s="21" t="s">
        <v>20</v>
      </c>
      <c r="B2493" s="21" t="s">
        <v>1</v>
      </c>
      <c r="C2493" s="21" t="s">
        <v>785</v>
      </c>
      <c r="D2493" s="21" t="s">
        <v>786</v>
      </c>
      <c r="E2493" s="22">
        <v>45648</v>
      </c>
      <c r="F2493" s="23">
        <v>4.1000000000000002E-2</v>
      </c>
      <c r="G2493" s="23">
        <v>1.0003229999999998E-2</v>
      </c>
      <c r="H2493" s="24">
        <v>150.79849318827016</v>
      </c>
      <c r="I2493" s="24">
        <v>178</v>
      </c>
      <c r="J2493" s="25">
        <v>0</v>
      </c>
      <c r="K2493" s="25">
        <v>1.6</v>
      </c>
      <c r="L2493" s="21" t="s">
        <v>6</v>
      </c>
      <c r="M2493" s="21" t="s">
        <v>6</v>
      </c>
      <c r="N2493" s="21">
        <v>0</v>
      </c>
      <c r="O2493" s="21">
        <v>0</v>
      </c>
      <c r="P2493" s="21" t="s">
        <v>6</v>
      </c>
    </row>
    <row r="2494" spans="1:16" x14ac:dyDescent="0.35">
      <c r="A2494" s="21" t="s">
        <v>20</v>
      </c>
      <c r="B2494" s="21" t="s">
        <v>78</v>
      </c>
      <c r="C2494" s="21" t="s">
        <v>787</v>
      </c>
      <c r="D2494" s="21" t="s">
        <v>788</v>
      </c>
      <c r="E2494" s="22">
        <v>45648</v>
      </c>
      <c r="F2494" s="23">
        <v>8.2077838047999993E-2</v>
      </c>
      <c r="G2494" s="23">
        <v>0</v>
      </c>
      <c r="H2494" s="24">
        <v>4492.0243056196323</v>
      </c>
      <c r="I2494" s="24">
        <v>6305</v>
      </c>
      <c r="J2494" s="25">
        <v>0</v>
      </c>
      <c r="K2494" s="25">
        <v>0.7</v>
      </c>
      <c r="L2494" s="21" t="s">
        <v>6</v>
      </c>
      <c r="M2494" s="21" t="s">
        <v>6</v>
      </c>
      <c r="N2494" s="21">
        <v>0</v>
      </c>
      <c r="O2494" s="21">
        <v>0</v>
      </c>
      <c r="P2494" s="21" t="s">
        <v>6</v>
      </c>
    </row>
    <row r="2495" spans="1:16" x14ac:dyDescent="0.35">
      <c r="A2495" s="21" t="s">
        <v>20</v>
      </c>
      <c r="B2495" s="21" t="s">
        <v>81</v>
      </c>
      <c r="C2495" s="21" t="s">
        <v>787</v>
      </c>
      <c r="D2495" s="21" t="s">
        <v>788</v>
      </c>
      <c r="E2495" s="22">
        <v>45648</v>
      </c>
      <c r="F2495" s="23">
        <v>6.525722196E-2</v>
      </c>
      <c r="G2495" s="23">
        <v>0</v>
      </c>
      <c r="H2495" s="24">
        <v>4360.2157363530496</v>
      </c>
      <c r="I2495" s="24">
        <v>6305</v>
      </c>
      <c r="J2495" s="25">
        <v>0</v>
      </c>
      <c r="K2495" s="25">
        <v>0.7</v>
      </c>
      <c r="L2495" s="21" t="s">
        <v>6</v>
      </c>
      <c r="M2495" s="21" t="s">
        <v>6</v>
      </c>
      <c r="N2495" s="21">
        <v>0</v>
      </c>
      <c r="O2495" s="21">
        <v>0</v>
      </c>
      <c r="P2495" s="21" t="s">
        <v>6</v>
      </c>
    </row>
    <row r="2496" spans="1:16" x14ac:dyDescent="0.35">
      <c r="A2496" s="21" t="s">
        <v>20</v>
      </c>
      <c r="B2496" s="21" t="s">
        <v>82</v>
      </c>
      <c r="C2496" s="21" t="s">
        <v>787</v>
      </c>
      <c r="D2496" s="21" t="s">
        <v>788</v>
      </c>
      <c r="E2496" s="22">
        <v>45648</v>
      </c>
      <c r="F2496" s="23">
        <v>2.9171742909999996E-2</v>
      </c>
      <c r="G2496" s="23">
        <v>0</v>
      </c>
      <c r="H2496" s="24">
        <v>4308.8050518657437</v>
      </c>
      <c r="I2496" s="24">
        <v>6305</v>
      </c>
      <c r="J2496" s="25">
        <v>0</v>
      </c>
      <c r="K2496" s="25">
        <v>0.7</v>
      </c>
      <c r="L2496" s="21" t="s">
        <v>6</v>
      </c>
      <c r="M2496" s="21" t="s">
        <v>6</v>
      </c>
      <c r="N2496" s="21">
        <v>0</v>
      </c>
      <c r="O2496" s="21">
        <v>0</v>
      </c>
      <c r="P2496" s="21" t="s">
        <v>6</v>
      </c>
    </row>
    <row r="2497" spans="1:16" x14ac:dyDescent="0.35">
      <c r="A2497" s="21" t="s">
        <v>20</v>
      </c>
      <c r="B2497" s="21" t="s">
        <v>83</v>
      </c>
      <c r="C2497" s="21" t="s">
        <v>787</v>
      </c>
      <c r="D2497" s="21" t="s">
        <v>788</v>
      </c>
      <c r="E2497" s="22">
        <v>45648</v>
      </c>
      <c r="F2497" s="23">
        <v>0.57159006000000001</v>
      </c>
      <c r="G2497" s="23">
        <v>0</v>
      </c>
      <c r="H2497" s="24">
        <v>4387.1116733770805</v>
      </c>
      <c r="I2497" s="24">
        <v>6305</v>
      </c>
      <c r="J2497" s="25">
        <v>0</v>
      </c>
      <c r="K2497" s="25">
        <v>0.7</v>
      </c>
      <c r="L2497" s="21" t="s">
        <v>6</v>
      </c>
      <c r="M2497" s="21" t="s">
        <v>6</v>
      </c>
      <c r="N2497" s="21">
        <v>0</v>
      </c>
      <c r="O2497" s="21">
        <v>0</v>
      </c>
      <c r="P2497" s="21" t="s">
        <v>6</v>
      </c>
    </row>
    <row r="2498" spans="1:16" x14ac:dyDescent="0.35">
      <c r="A2498" s="21" t="s">
        <v>20</v>
      </c>
      <c r="B2498" s="21" t="s">
        <v>84</v>
      </c>
      <c r="C2498" s="21" t="s">
        <v>787</v>
      </c>
      <c r="D2498" s="21" t="s">
        <v>788</v>
      </c>
      <c r="E2498" s="22">
        <v>45648</v>
      </c>
      <c r="F2498" s="23">
        <v>1.6452006273499997</v>
      </c>
      <c r="G2498" s="23">
        <v>0</v>
      </c>
      <c r="H2498" s="24">
        <v>4387.2914688200408</v>
      </c>
      <c r="I2498" s="24">
        <v>6305</v>
      </c>
      <c r="J2498" s="25">
        <v>0</v>
      </c>
      <c r="K2498" s="25">
        <v>0.7</v>
      </c>
      <c r="L2498" s="21" t="s">
        <v>6</v>
      </c>
      <c r="M2498" s="21" t="s">
        <v>6</v>
      </c>
      <c r="N2498" s="21">
        <v>0</v>
      </c>
      <c r="O2498" s="21">
        <v>0</v>
      </c>
      <c r="P2498" s="21" t="s">
        <v>6</v>
      </c>
    </row>
    <row r="2499" spans="1:16" x14ac:dyDescent="0.35">
      <c r="A2499" s="21" t="s">
        <v>20</v>
      </c>
      <c r="B2499" s="21" t="s">
        <v>0</v>
      </c>
      <c r="C2499" s="21" t="s">
        <v>787</v>
      </c>
      <c r="D2499" s="21" t="s">
        <v>788</v>
      </c>
      <c r="E2499" s="22">
        <v>45648</v>
      </c>
      <c r="F2499" s="23">
        <v>3.5999999999999997E-2</v>
      </c>
      <c r="G2499" s="23">
        <v>7.7620833333333335E-3</v>
      </c>
      <c r="H2499" s="24">
        <v>4341.4440691732934</v>
      </c>
      <c r="I2499" s="24">
        <v>6305</v>
      </c>
      <c r="J2499" s="25">
        <v>0</v>
      </c>
      <c r="K2499" s="25">
        <v>0.7</v>
      </c>
      <c r="L2499" s="21" t="s">
        <v>6</v>
      </c>
      <c r="M2499" s="21" t="s">
        <v>6</v>
      </c>
      <c r="N2499" s="21">
        <v>0</v>
      </c>
      <c r="O2499" s="21">
        <v>0</v>
      </c>
      <c r="P2499" s="21" t="s">
        <v>6</v>
      </c>
    </row>
    <row r="2500" spans="1:16" x14ac:dyDescent="0.35">
      <c r="A2500" s="21" t="s">
        <v>20</v>
      </c>
      <c r="B2500" s="21" t="s">
        <v>1</v>
      </c>
      <c r="C2500" s="21" t="s">
        <v>787</v>
      </c>
      <c r="D2500" s="21" t="s">
        <v>788</v>
      </c>
      <c r="E2500" s="22">
        <v>45648</v>
      </c>
      <c r="F2500" s="23">
        <v>0.14699999999999999</v>
      </c>
      <c r="G2500" s="23">
        <v>9.3145000000000006E-2</v>
      </c>
      <c r="H2500" s="24">
        <v>4496.8243798498315</v>
      </c>
      <c r="I2500" s="24">
        <v>6305</v>
      </c>
      <c r="J2500" s="25">
        <v>0</v>
      </c>
      <c r="K2500" s="25">
        <v>0.7</v>
      </c>
      <c r="L2500" s="21" t="s">
        <v>6</v>
      </c>
      <c r="M2500" s="21" t="s">
        <v>6</v>
      </c>
      <c r="N2500" s="21">
        <v>0</v>
      </c>
      <c r="O2500" s="21">
        <v>0</v>
      </c>
      <c r="P2500" s="21" t="s">
        <v>6</v>
      </c>
    </row>
    <row r="2501" spans="1:16" x14ac:dyDescent="0.35">
      <c r="A2501" s="21" t="s">
        <v>20</v>
      </c>
      <c r="B2501" s="21" t="s">
        <v>78</v>
      </c>
      <c r="C2501" s="21" t="s">
        <v>789</v>
      </c>
      <c r="D2501" s="21" t="s">
        <v>790</v>
      </c>
      <c r="E2501" s="22">
        <v>45648</v>
      </c>
      <c r="F2501" s="23">
        <v>2.9146773455999999E-2</v>
      </c>
      <c r="G2501" s="23">
        <v>0</v>
      </c>
      <c r="H2501" s="24">
        <v>1517.6279724720255</v>
      </c>
      <c r="I2501" s="24">
        <v>13252</v>
      </c>
      <c r="J2501" s="25">
        <v>0</v>
      </c>
      <c r="K2501" s="25">
        <v>1.25</v>
      </c>
      <c r="L2501" s="21" t="s">
        <v>6</v>
      </c>
      <c r="M2501" s="21" t="s">
        <v>6</v>
      </c>
      <c r="N2501" s="21">
        <v>0</v>
      </c>
      <c r="O2501" s="21">
        <v>0</v>
      </c>
      <c r="P2501" s="21" t="s">
        <v>6</v>
      </c>
    </row>
    <row r="2502" spans="1:16" x14ac:dyDescent="0.35">
      <c r="A2502" s="21" t="s">
        <v>20</v>
      </c>
      <c r="B2502" s="21" t="s">
        <v>81</v>
      </c>
      <c r="C2502" s="21" t="s">
        <v>789</v>
      </c>
      <c r="D2502" s="21" t="s">
        <v>790</v>
      </c>
      <c r="E2502" s="22">
        <v>45648</v>
      </c>
      <c r="F2502" s="23">
        <v>2.7001263309999999E-2</v>
      </c>
      <c r="G2502" s="23">
        <v>0</v>
      </c>
      <c r="H2502" s="24">
        <v>1542.2481450177715</v>
      </c>
      <c r="I2502" s="24">
        <v>13252</v>
      </c>
      <c r="J2502" s="25">
        <v>0</v>
      </c>
      <c r="K2502" s="25">
        <v>1.25</v>
      </c>
      <c r="L2502" s="21" t="s">
        <v>6</v>
      </c>
      <c r="M2502" s="21" t="s">
        <v>6</v>
      </c>
      <c r="N2502" s="21">
        <v>0</v>
      </c>
      <c r="O2502" s="21">
        <v>0</v>
      </c>
      <c r="P2502" s="21" t="s">
        <v>6</v>
      </c>
    </row>
    <row r="2503" spans="1:16" x14ac:dyDescent="0.35">
      <c r="A2503" s="21" t="s">
        <v>20</v>
      </c>
      <c r="B2503" s="21" t="s">
        <v>82</v>
      </c>
      <c r="C2503" s="21" t="s">
        <v>789</v>
      </c>
      <c r="D2503" s="21" t="s">
        <v>790</v>
      </c>
      <c r="E2503" s="22">
        <v>45648</v>
      </c>
      <c r="F2503" s="23">
        <v>4.726468399E-2</v>
      </c>
      <c r="G2503" s="23">
        <v>0</v>
      </c>
      <c r="H2503" s="24">
        <v>1561.8842685914124</v>
      </c>
      <c r="I2503" s="24">
        <v>13252</v>
      </c>
      <c r="J2503" s="25">
        <v>0</v>
      </c>
      <c r="K2503" s="25">
        <v>1.25</v>
      </c>
      <c r="L2503" s="21" t="s">
        <v>6</v>
      </c>
      <c r="M2503" s="21" t="s">
        <v>6</v>
      </c>
      <c r="N2503" s="21">
        <v>0</v>
      </c>
      <c r="O2503" s="21">
        <v>0</v>
      </c>
      <c r="P2503" s="21" t="s">
        <v>6</v>
      </c>
    </row>
    <row r="2504" spans="1:16" x14ac:dyDescent="0.35">
      <c r="A2504" s="21" t="s">
        <v>20</v>
      </c>
      <c r="B2504" s="21" t="s">
        <v>83</v>
      </c>
      <c r="C2504" s="21" t="s">
        <v>789</v>
      </c>
      <c r="D2504" s="21" t="s">
        <v>790</v>
      </c>
      <c r="E2504" s="22">
        <v>45648</v>
      </c>
      <c r="F2504" s="23">
        <v>3.2842700000000002E-2</v>
      </c>
      <c r="G2504" s="23">
        <v>0</v>
      </c>
      <c r="H2504" s="24">
        <v>1559.3292449459389</v>
      </c>
      <c r="I2504" s="24">
        <v>13252</v>
      </c>
      <c r="J2504" s="25">
        <v>0</v>
      </c>
      <c r="K2504" s="25">
        <v>1.25</v>
      </c>
      <c r="L2504" s="21" t="s">
        <v>6</v>
      </c>
      <c r="M2504" s="21" t="s">
        <v>6</v>
      </c>
      <c r="N2504" s="21">
        <v>0</v>
      </c>
      <c r="O2504" s="21">
        <v>0</v>
      </c>
      <c r="P2504" s="21" t="s">
        <v>6</v>
      </c>
    </row>
    <row r="2505" spans="1:16" x14ac:dyDescent="0.35">
      <c r="A2505" s="21" t="s">
        <v>20</v>
      </c>
      <c r="B2505" s="21" t="s">
        <v>84</v>
      </c>
      <c r="C2505" s="21" t="s">
        <v>789</v>
      </c>
      <c r="D2505" s="21" t="s">
        <v>790</v>
      </c>
      <c r="E2505" s="22">
        <v>45648</v>
      </c>
      <c r="F2505" s="23">
        <v>0.97291086264999993</v>
      </c>
      <c r="G2505" s="23">
        <v>2.5051666666666668E-3</v>
      </c>
      <c r="H2505" s="24">
        <v>1577.9967862421715</v>
      </c>
      <c r="I2505" s="24">
        <v>13252</v>
      </c>
      <c r="J2505" s="25">
        <v>0</v>
      </c>
      <c r="K2505" s="25">
        <v>1.25</v>
      </c>
      <c r="L2505" s="21" t="s">
        <v>6</v>
      </c>
      <c r="M2505" s="21" t="s">
        <v>6</v>
      </c>
      <c r="N2505" s="21">
        <v>0</v>
      </c>
      <c r="O2505" s="21">
        <v>0</v>
      </c>
      <c r="P2505" s="21" t="s">
        <v>6</v>
      </c>
    </row>
    <row r="2506" spans="1:16" x14ac:dyDescent="0.35">
      <c r="A2506" s="21" t="s">
        <v>20</v>
      </c>
      <c r="B2506" s="21" t="s">
        <v>0</v>
      </c>
      <c r="C2506" s="21" t="s">
        <v>789</v>
      </c>
      <c r="D2506" s="21" t="s">
        <v>790</v>
      </c>
      <c r="E2506" s="22">
        <v>45648</v>
      </c>
      <c r="F2506" s="23">
        <v>5.2999999999999999E-2</v>
      </c>
      <c r="G2506" s="23">
        <v>0</v>
      </c>
      <c r="H2506" s="24">
        <v>1665.6951714893696</v>
      </c>
      <c r="I2506" s="24">
        <v>13252</v>
      </c>
      <c r="J2506" s="25">
        <v>0</v>
      </c>
      <c r="K2506" s="25">
        <v>1.25</v>
      </c>
      <c r="L2506" s="21" t="s">
        <v>6</v>
      </c>
      <c r="M2506" s="21" t="s">
        <v>6</v>
      </c>
      <c r="N2506" s="21">
        <v>0</v>
      </c>
      <c r="O2506" s="21">
        <v>0</v>
      </c>
      <c r="P2506" s="21" t="s">
        <v>6</v>
      </c>
    </row>
    <row r="2507" spans="1:16" x14ac:dyDescent="0.35">
      <c r="A2507" s="21" t="s">
        <v>20</v>
      </c>
      <c r="B2507" s="21" t="s">
        <v>1</v>
      </c>
      <c r="C2507" s="21" t="s">
        <v>789</v>
      </c>
      <c r="D2507" s="21" t="s">
        <v>790</v>
      </c>
      <c r="E2507" s="22">
        <v>45648</v>
      </c>
      <c r="F2507" s="23">
        <v>3.5999999999999997E-2</v>
      </c>
      <c r="G2507" s="23">
        <v>1.5030999999999999E-2</v>
      </c>
      <c r="H2507" s="24">
        <v>1565.0432790424557</v>
      </c>
      <c r="I2507" s="24">
        <v>13252</v>
      </c>
      <c r="J2507" s="25">
        <v>0</v>
      </c>
      <c r="K2507" s="25">
        <v>1.25</v>
      </c>
      <c r="L2507" s="21" t="s">
        <v>6</v>
      </c>
      <c r="M2507" s="21" t="s">
        <v>6</v>
      </c>
      <c r="N2507" s="21">
        <v>0</v>
      </c>
      <c r="O2507" s="21">
        <v>0</v>
      </c>
      <c r="P2507" s="21" t="s">
        <v>6</v>
      </c>
    </row>
    <row r="2508" spans="1:16" x14ac:dyDescent="0.35">
      <c r="A2508" s="21" t="s">
        <v>20</v>
      </c>
      <c r="B2508" s="21" t="s">
        <v>78</v>
      </c>
      <c r="C2508" s="21" t="s">
        <v>791</v>
      </c>
      <c r="D2508" s="21" t="s">
        <v>792</v>
      </c>
      <c r="E2508" s="22">
        <v>44410</v>
      </c>
      <c r="F2508" s="23">
        <v>4.8892144244319997</v>
      </c>
      <c r="G2508" s="23">
        <v>0</v>
      </c>
      <c r="H2508" s="24">
        <v>21982.501959705787</v>
      </c>
      <c r="I2508" s="24">
        <v>52602</v>
      </c>
      <c r="J2508" s="25">
        <v>0</v>
      </c>
      <c r="K2508" s="25">
        <v>0.25</v>
      </c>
      <c r="L2508" s="21" t="s">
        <v>6</v>
      </c>
      <c r="M2508" s="21" t="s">
        <v>6</v>
      </c>
      <c r="N2508" s="21">
        <v>0</v>
      </c>
      <c r="O2508" s="21">
        <v>0</v>
      </c>
      <c r="P2508" s="21" t="s">
        <v>6</v>
      </c>
    </row>
    <row r="2509" spans="1:16" x14ac:dyDescent="0.35">
      <c r="A2509" s="21" t="s">
        <v>20</v>
      </c>
      <c r="B2509" s="21" t="s">
        <v>81</v>
      </c>
      <c r="C2509" s="21" t="s">
        <v>791</v>
      </c>
      <c r="D2509" s="21" t="s">
        <v>792</v>
      </c>
      <c r="E2509" s="22">
        <v>44410</v>
      </c>
      <c r="F2509" s="23">
        <v>4.3468318998999997</v>
      </c>
      <c r="G2509" s="23">
        <v>0</v>
      </c>
      <c r="H2509" s="24">
        <v>20270.088102909438</v>
      </c>
      <c r="I2509" s="24">
        <v>52602</v>
      </c>
      <c r="J2509" s="25">
        <v>0</v>
      </c>
      <c r="K2509" s="25">
        <v>0.25</v>
      </c>
      <c r="L2509" s="21" t="s">
        <v>6</v>
      </c>
      <c r="M2509" s="21" t="s">
        <v>6</v>
      </c>
      <c r="N2509" s="21">
        <v>0</v>
      </c>
      <c r="O2509" s="21">
        <v>0</v>
      </c>
      <c r="P2509" s="21" t="s">
        <v>6</v>
      </c>
    </row>
    <row r="2510" spans="1:16" x14ac:dyDescent="0.35">
      <c r="A2510" s="21" t="s">
        <v>20</v>
      </c>
      <c r="B2510" s="21" t="s">
        <v>82</v>
      </c>
      <c r="C2510" s="21" t="s">
        <v>791</v>
      </c>
      <c r="D2510" s="21" t="s">
        <v>792</v>
      </c>
      <c r="E2510" s="22">
        <v>44410</v>
      </c>
      <c r="F2510" s="23">
        <v>0.46459833318999999</v>
      </c>
      <c r="G2510" s="23">
        <v>0.23228242255941867</v>
      </c>
      <c r="H2510" s="24">
        <v>20008.110397546287</v>
      </c>
      <c r="I2510" s="24">
        <v>52602</v>
      </c>
      <c r="J2510" s="25">
        <v>0</v>
      </c>
      <c r="K2510" s="25">
        <v>0.25</v>
      </c>
      <c r="L2510" s="21" t="s">
        <v>6</v>
      </c>
      <c r="M2510" s="21" t="s">
        <v>6</v>
      </c>
      <c r="N2510" s="21">
        <v>0</v>
      </c>
      <c r="O2510" s="21">
        <v>0</v>
      </c>
      <c r="P2510" s="21" t="s">
        <v>6</v>
      </c>
    </row>
    <row r="2511" spans="1:16" x14ac:dyDescent="0.35">
      <c r="A2511" s="21" t="s">
        <v>20</v>
      </c>
      <c r="B2511" s="21" t="s">
        <v>83</v>
      </c>
      <c r="C2511" s="21" t="s">
        <v>791</v>
      </c>
      <c r="D2511" s="21" t="s">
        <v>792</v>
      </c>
      <c r="E2511" s="22">
        <v>44410</v>
      </c>
      <c r="F2511" s="23">
        <v>2.358673E-2</v>
      </c>
      <c r="G2511" s="23">
        <v>0.23228242255941867</v>
      </c>
      <c r="H2511" s="24">
        <v>16238.538491092157</v>
      </c>
      <c r="I2511" s="24">
        <v>52602</v>
      </c>
      <c r="J2511" s="25">
        <v>0</v>
      </c>
      <c r="K2511" s="25">
        <v>0.25</v>
      </c>
      <c r="L2511" s="21" t="s">
        <v>6</v>
      </c>
      <c r="M2511" s="21" t="s">
        <v>6</v>
      </c>
      <c r="N2511" s="21">
        <v>0</v>
      </c>
      <c r="O2511" s="21">
        <v>0</v>
      </c>
      <c r="P2511" s="21" t="s">
        <v>6</v>
      </c>
    </row>
    <row r="2512" spans="1:16" x14ac:dyDescent="0.35">
      <c r="A2512" s="21" t="s">
        <v>20</v>
      </c>
      <c r="B2512" s="21" t="s">
        <v>84</v>
      </c>
      <c r="C2512" s="21" t="s">
        <v>791</v>
      </c>
      <c r="D2512" s="21" t="s">
        <v>792</v>
      </c>
      <c r="E2512" s="22">
        <v>44410</v>
      </c>
      <c r="F2512" s="23">
        <v>-6.5090355199999991E-2</v>
      </c>
      <c r="G2512" s="23">
        <v>0.23228242255941867</v>
      </c>
      <c r="H2512" s="24">
        <v>13274.769794364016</v>
      </c>
      <c r="I2512" s="24">
        <v>52602</v>
      </c>
      <c r="J2512" s="25">
        <v>0</v>
      </c>
      <c r="K2512" s="25">
        <v>0.25</v>
      </c>
      <c r="L2512" s="21" t="s">
        <v>6</v>
      </c>
      <c r="M2512" s="21" t="s">
        <v>6</v>
      </c>
      <c r="N2512" s="21">
        <v>0</v>
      </c>
      <c r="O2512" s="21">
        <v>0</v>
      </c>
      <c r="P2512" s="21" t="s">
        <v>6</v>
      </c>
    </row>
    <row r="2513" spans="1:16" x14ac:dyDescent="0.35">
      <c r="A2513" s="21" t="s">
        <v>20</v>
      </c>
      <c r="B2513" s="21" t="s">
        <v>0</v>
      </c>
      <c r="C2513" s="21" t="s">
        <v>791</v>
      </c>
      <c r="D2513" s="21" t="s">
        <v>792</v>
      </c>
      <c r="E2513" s="22">
        <v>44410</v>
      </c>
      <c r="F2513" s="23">
        <v>2E-3</v>
      </c>
      <c r="G2513" s="23">
        <v>0.23228416124587264</v>
      </c>
      <c r="H2513" s="24">
        <v>15275.281159364693</v>
      </c>
      <c r="I2513" s="24">
        <v>52602</v>
      </c>
      <c r="J2513" s="25">
        <v>0</v>
      </c>
      <c r="K2513" s="25">
        <v>0.25</v>
      </c>
      <c r="L2513" s="21" t="s">
        <v>6</v>
      </c>
      <c r="M2513" s="21" t="s">
        <v>6</v>
      </c>
      <c r="N2513" s="21">
        <v>0</v>
      </c>
      <c r="O2513" s="21">
        <v>0</v>
      </c>
      <c r="P2513" s="21" t="s">
        <v>6</v>
      </c>
    </row>
    <row r="2514" spans="1:16" x14ac:dyDescent="0.35">
      <c r="A2514" s="21" t="s">
        <v>20</v>
      </c>
      <c r="B2514" s="21" t="s">
        <v>1</v>
      </c>
      <c r="C2514" s="21" t="s">
        <v>791</v>
      </c>
      <c r="D2514" s="21" t="s">
        <v>792</v>
      </c>
      <c r="E2514" s="22">
        <v>44410</v>
      </c>
      <c r="F2514" s="23">
        <v>0</v>
      </c>
      <c r="G2514" s="23">
        <v>0.23228416124587264</v>
      </c>
      <c r="H2514" s="24">
        <v>16105.510084488238</v>
      </c>
      <c r="I2514" s="24">
        <v>52602</v>
      </c>
      <c r="J2514" s="25">
        <v>0</v>
      </c>
      <c r="K2514" s="25">
        <v>0.25</v>
      </c>
      <c r="L2514" s="21" t="s">
        <v>6</v>
      </c>
      <c r="M2514" s="21" t="s">
        <v>6</v>
      </c>
      <c r="N2514" s="21">
        <v>0</v>
      </c>
      <c r="O2514" s="21">
        <v>0</v>
      </c>
      <c r="P2514" s="21" t="s">
        <v>6</v>
      </c>
    </row>
    <row r="2515" spans="1:16" x14ac:dyDescent="0.35">
      <c r="A2515" s="21" t="s">
        <v>20</v>
      </c>
      <c r="B2515" s="21" t="s">
        <v>78</v>
      </c>
      <c r="C2515" s="21" t="s">
        <v>793</v>
      </c>
      <c r="D2515" s="21" t="s">
        <v>27</v>
      </c>
      <c r="E2515" s="22">
        <v>45648</v>
      </c>
      <c r="F2515" s="23">
        <v>1.2345582239999998E-2</v>
      </c>
      <c r="G2515" s="23">
        <v>0</v>
      </c>
      <c r="H2515" s="24">
        <v>2707.5997540390881</v>
      </c>
      <c r="I2515" s="24">
        <v>2596</v>
      </c>
      <c r="J2515" s="25">
        <v>0</v>
      </c>
      <c r="K2515" s="25">
        <v>0.7</v>
      </c>
      <c r="L2515" s="21" t="s">
        <v>6</v>
      </c>
      <c r="M2515" s="21" t="s">
        <v>6</v>
      </c>
      <c r="N2515" s="21">
        <v>0</v>
      </c>
      <c r="O2515" s="21">
        <v>0</v>
      </c>
      <c r="P2515" s="21" t="s">
        <v>6</v>
      </c>
    </row>
    <row r="2516" spans="1:16" x14ac:dyDescent="0.35">
      <c r="A2516" s="21" t="s">
        <v>20</v>
      </c>
      <c r="B2516" s="21" t="s">
        <v>81</v>
      </c>
      <c r="C2516" s="21" t="s">
        <v>793</v>
      </c>
      <c r="D2516" s="21" t="s">
        <v>27</v>
      </c>
      <c r="E2516" s="22">
        <v>45648</v>
      </c>
      <c r="F2516" s="23">
        <v>5.3167633750000005E-2</v>
      </c>
      <c r="G2516" s="23">
        <v>0</v>
      </c>
      <c r="H2516" s="24">
        <v>2722.6295003654968</v>
      </c>
      <c r="I2516" s="24">
        <v>2596</v>
      </c>
      <c r="J2516" s="25">
        <v>0</v>
      </c>
      <c r="K2516" s="25">
        <v>0.7</v>
      </c>
      <c r="L2516" s="21" t="s">
        <v>6</v>
      </c>
      <c r="M2516" s="21" t="s">
        <v>6</v>
      </c>
      <c r="N2516" s="21">
        <v>0</v>
      </c>
      <c r="O2516" s="21">
        <v>0</v>
      </c>
      <c r="P2516" s="21" t="s">
        <v>6</v>
      </c>
    </row>
    <row r="2517" spans="1:16" x14ac:dyDescent="0.35">
      <c r="A2517" s="21" t="s">
        <v>20</v>
      </c>
      <c r="B2517" s="21" t="s">
        <v>82</v>
      </c>
      <c r="C2517" s="21" t="s">
        <v>793</v>
      </c>
      <c r="D2517" s="21" t="s">
        <v>27</v>
      </c>
      <c r="E2517" s="22">
        <v>45648</v>
      </c>
      <c r="F2517" s="23">
        <v>0.12175192422999999</v>
      </c>
      <c r="G2517" s="23">
        <v>0</v>
      </c>
      <c r="H2517" s="24">
        <v>2688.4935124147078</v>
      </c>
      <c r="I2517" s="24">
        <v>2596</v>
      </c>
      <c r="J2517" s="25">
        <v>0</v>
      </c>
      <c r="K2517" s="25">
        <v>0.7</v>
      </c>
      <c r="L2517" s="21" t="s">
        <v>6</v>
      </c>
      <c r="M2517" s="21" t="s">
        <v>6</v>
      </c>
      <c r="N2517" s="21">
        <v>0</v>
      </c>
      <c r="O2517" s="21">
        <v>0</v>
      </c>
      <c r="P2517" s="21" t="s">
        <v>6</v>
      </c>
    </row>
    <row r="2518" spans="1:16" x14ac:dyDescent="0.35">
      <c r="A2518" s="21" t="s">
        <v>20</v>
      </c>
      <c r="B2518" s="21" t="s">
        <v>83</v>
      </c>
      <c r="C2518" s="21" t="s">
        <v>793</v>
      </c>
      <c r="D2518" s="21" t="s">
        <v>27</v>
      </c>
      <c r="E2518" s="22">
        <v>45648</v>
      </c>
      <c r="F2518" s="23">
        <v>0.16111659</v>
      </c>
      <c r="G2518" s="23">
        <v>0</v>
      </c>
      <c r="H2518" s="24">
        <v>2698.8136034370918</v>
      </c>
      <c r="I2518" s="24">
        <v>2596</v>
      </c>
      <c r="J2518" s="25">
        <v>0</v>
      </c>
      <c r="K2518" s="25">
        <v>0.7</v>
      </c>
      <c r="L2518" s="21" t="s">
        <v>6</v>
      </c>
      <c r="M2518" s="21" t="s">
        <v>6</v>
      </c>
      <c r="N2518" s="21">
        <v>0</v>
      </c>
      <c r="O2518" s="21">
        <v>0</v>
      </c>
      <c r="P2518" s="21" t="s">
        <v>6</v>
      </c>
    </row>
    <row r="2519" spans="1:16" x14ac:dyDescent="0.35">
      <c r="A2519" s="21" t="s">
        <v>20</v>
      </c>
      <c r="B2519" s="21" t="s">
        <v>84</v>
      </c>
      <c r="C2519" s="21" t="s">
        <v>793</v>
      </c>
      <c r="D2519" s="21" t="s">
        <v>27</v>
      </c>
      <c r="E2519" s="22">
        <v>45648</v>
      </c>
      <c r="F2519" s="23">
        <v>1.8236023437499997</v>
      </c>
      <c r="G2519" s="23">
        <v>0</v>
      </c>
      <c r="H2519" s="24">
        <v>2738.6348911566943</v>
      </c>
      <c r="I2519" s="24">
        <v>2596</v>
      </c>
      <c r="J2519" s="25">
        <v>0</v>
      </c>
      <c r="K2519" s="25">
        <v>0.7</v>
      </c>
      <c r="L2519" s="21" t="s">
        <v>6</v>
      </c>
      <c r="M2519" s="21" t="s">
        <v>6</v>
      </c>
      <c r="N2519" s="21">
        <v>0</v>
      </c>
      <c r="O2519" s="21">
        <v>0</v>
      </c>
      <c r="P2519" s="21" t="s">
        <v>6</v>
      </c>
    </row>
    <row r="2520" spans="1:16" x14ac:dyDescent="0.35">
      <c r="A2520" s="21" t="s">
        <v>20</v>
      </c>
      <c r="B2520" s="21" t="s">
        <v>0</v>
      </c>
      <c r="C2520" s="21" t="s">
        <v>793</v>
      </c>
      <c r="D2520" s="21" t="s">
        <v>27</v>
      </c>
      <c r="E2520" s="22">
        <v>45648</v>
      </c>
      <c r="F2520" s="23">
        <v>2.3809999999999998</v>
      </c>
      <c r="G2520" s="23">
        <v>5.1820833333333328E-3</v>
      </c>
      <c r="H2520" s="24">
        <v>2817.6655525292581</v>
      </c>
      <c r="I2520" s="24">
        <v>2596</v>
      </c>
      <c r="J2520" s="25">
        <v>0</v>
      </c>
      <c r="K2520" s="25">
        <v>0.7</v>
      </c>
      <c r="L2520" s="21" t="s">
        <v>6</v>
      </c>
      <c r="M2520" s="21" t="s">
        <v>6</v>
      </c>
      <c r="N2520" s="21">
        <v>0</v>
      </c>
      <c r="O2520" s="21">
        <v>0</v>
      </c>
      <c r="P2520" s="21" t="s">
        <v>6</v>
      </c>
    </row>
    <row r="2521" spans="1:16" x14ac:dyDescent="0.35">
      <c r="A2521" s="21" t="s">
        <v>20</v>
      </c>
      <c r="B2521" s="21" t="s">
        <v>1</v>
      </c>
      <c r="C2521" s="21" t="s">
        <v>793</v>
      </c>
      <c r="D2521" s="21" t="s">
        <v>27</v>
      </c>
      <c r="E2521" s="22">
        <v>45648</v>
      </c>
      <c r="F2521" s="23">
        <v>0.16900000000000001</v>
      </c>
      <c r="G2521" s="23">
        <v>6.2184999999999997E-2</v>
      </c>
      <c r="H2521" s="24">
        <v>2696.6789294566906</v>
      </c>
      <c r="I2521" s="24">
        <v>2596</v>
      </c>
      <c r="J2521" s="25">
        <v>0</v>
      </c>
      <c r="K2521" s="25">
        <v>0.7</v>
      </c>
      <c r="L2521" s="21" t="s">
        <v>6</v>
      </c>
      <c r="M2521" s="21" t="s">
        <v>6</v>
      </c>
      <c r="N2521" s="21">
        <v>0</v>
      </c>
      <c r="O2521" s="21">
        <v>0</v>
      </c>
      <c r="P2521" s="21" t="s">
        <v>6</v>
      </c>
    </row>
    <row r="2522" spans="1:16" x14ac:dyDescent="0.35">
      <c r="A2522" s="21" t="s">
        <v>20</v>
      </c>
      <c r="B2522" s="21" t="s">
        <v>78</v>
      </c>
      <c r="C2522" s="21" t="s">
        <v>794</v>
      </c>
      <c r="D2522" s="21" t="s">
        <v>795</v>
      </c>
      <c r="E2522" s="22">
        <v>45648</v>
      </c>
      <c r="F2522" s="23">
        <v>1.7867485119999998E-2</v>
      </c>
      <c r="G2522" s="23">
        <v>0</v>
      </c>
      <c r="H2522" s="24">
        <v>2700.4719604569073</v>
      </c>
      <c r="I2522" s="24">
        <v>3332</v>
      </c>
      <c r="J2522" s="25">
        <v>2</v>
      </c>
      <c r="K2522" s="25">
        <v>0.25</v>
      </c>
      <c r="L2522" s="21" t="s">
        <v>6</v>
      </c>
      <c r="M2522" s="21" t="s">
        <v>6</v>
      </c>
      <c r="N2522" s="21">
        <v>0</v>
      </c>
      <c r="O2522" s="21">
        <v>0</v>
      </c>
      <c r="P2522" s="21" t="s">
        <v>6</v>
      </c>
    </row>
    <row r="2523" spans="1:16" x14ac:dyDescent="0.35">
      <c r="A2523" s="21" t="s">
        <v>20</v>
      </c>
      <c r="B2523" s="21" t="s">
        <v>81</v>
      </c>
      <c r="C2523" s="21" t="s">
        <v>794</v>
      </c>
      <c r="D2523" s="21" t="s">
        <v>795</v>
      </c>
      <c r="E2523" s="22">
        <v>45648</v>
      </c>
      <c r="F2523" s="23">
        <v>4.8166323309999995E-2</v>
      </c>
      <c r="G2523" s="23">
        <v>0</v>
      </c>
      <c r="H2523" s="24">
        <v>2673.9556277889669</v>
      </c>
      <c r="I2523" s="24">
        <v>3332</v>
      </c>
      <c r="J2523" s="25">
        <v>2</v>
      </c>
      <c r="K2523" s="25">
        <v>0.25</v>
      </c>
      <c r="L2523" s="21" t="s">
        <v>6</v>
      </c>
      <c r="M2523" s="21" t="s">
        <v>6</v>
      </c>
      <c r="N2523" s="21">
        <v>0</v>
      </c>
      <c r="O2523" s="21">
        <v>0</v>
      </c>
      <c r="P2523" s="21" t="s">
        <v>6</v>
      </c>
    </row>
    <row r="2524" spans="1:16" x14ac:dyDescent="0.35">
      <c r="A2524" s="21" t="s">
        <v>20</v>
      </c>
      <c r="B2524" s="21" t="s">
        <v>82</v>
      </c>
      <c r="C2524" s="21" t="s">
        <v>794</v>
      </c>
      <c r="D2524" s="21" t="s">
        <v>795</v>
      </c>
      <c r="E2524" s="22">
        <v>45648</v>
      </c>
      <c r="F2524" s="23">
        <v>0.11042472115999999</v>
      </c>
      <c r="G2524" s="23">
        <v>0</v>
      </c>
      <c r="H2524" s="24">
        <v>2679.2639884875457</v>
      </c>
      <c r="I2524" s="24">
        <v>3332</v>
      </c>
      <c r="J2524" s="25">
        <v>2</v>
      </c>
      <c r="K2524" s="25">
        <v>0.25</v>
      </c>
      <c r="L2524" s="21" t="s">
        <v>6</v>
      </c>
      <c r="M2524" s="21" t="s">
        <v>6</v>
      </c>
      <c r="N2524" s="21">
        <v>0</v>
      </c>
      <c r="O2524" s="21">
        <v>0</v>
      </c>
      <c r="P2524" s="21" t="s">
        <v>6</v>
      </c>
    </row>
    <row r="2525" spans="1:16" x14ac:dyDescent="0.35">
      <c r="A2525" s="21" t="s">
        <v>20</v>
      </c>
      <c r="B2525" s="21" t="s">
        <v>83</v>
      </c>
      <c r="C2525" s="21" t="s">
        <v>794</v>
      </c>
      <c r="D2525" s="21" t="s">
        <v>795</v>
      </c>
      <c r="E2525" s="22">
        <v>45648</v>
      </c>
      <c r="F2525" s="23">
        <v>0.69668987000000004</v>
      </c>
      <c r="G2525" s="23">
        <v>0</v>
      </c>
      <c r="H2525" s="24">
        <v>2689.5606174810573</v>
      </c>
      <c r="I2525" s="24">
        <v>3332</v>
      </c>
      <c r="J2525" s="25">
        <v>2</v>
      </c>
      <c r="K2525" s="25">
        <v>0.25</v>
      </c>
      <c r="L2525" s="21" t="s">
        <v>6</v>
      </c>
      <c r="M2525" s="21" t="s">
        <v>6</v>
      </c>
      <c r="N2525" s="21">
        <v>0</v>
      </c>
      <c r="O2525" s="21">
        <v>0</v>
      </c>
      <c r="P2525" s="21" t="s">
        <v>6</v>
      </c>
    </row>
    <row r="2526" spans="1:16" x14ac:dyDescent="0.35">
      <c r="A2526" s="21" t="s">
        <v>20</v>
      </c>
      <c r="B2526" s="21" t="s">
        <v>84</v>
      </c>
      <c r="C2526" s="21" t="s">
        <v>794</v>
      </c>
      <c r="D2526" s="21" t="s">
        <v>795</v>
      </c>
      <c r="E2526" s="22">
        <v>45648</v>
      </c>
      <c r="F2526" s="23">
        <v>1.68191529675</v>
      </c>
      <c r="G2526" s="23">
        <v>0</v>
      </c>
      <c r="H2526" s="24">
        <v>2753.9231004616922</v>
      </c>
      <c r="I2526" s="24">
        <v>3332</v>
      </c>
      <c r="J2526" s="25">
        <v>2</v>
      </c>
      <c r="K2526" s="25">
        <v>0.25</v>
      </c>
      <c r="L2526" s="21" t="s">
        <v>6</v>
      </c>
      <c r="M2526" s="21" t="s">
        <v>6</v>
      </c>
      <c r="N2526" s="21">
        <v>0</v>
      </c>
      <c r="O2526" s="21">
        <v>0</v>
      </c>
      <c r="P2526" s="21" t="s">
        <v>6</v>
      </c>
    </row>
    <row r="2527" spans="1:16" x14ac:dyDescent="0.35">
      <c r="A2527" s="21" t="s">
        <v>20</v>
      </c>
      <c r="B2527" s="21" t="s">
        <v>0</v>
      </c>
      <c r="C2527" s="21" t="s">
        <v>794</v>
      </c>
      <c r="D2527" s="21" t="s">
        <v>795</v>
      </c>
      <c r="E2527" s="22">
        <v>45648</v>
      </c>
      <c r="F2527" s="23">
        <v>8.1000000000000003E-2</v>
      </c>
      <c r="G2527" s="23">
        <v>6.7038333333333333E-3</v>
      </c>
      <c r="H2527" s="24">
        <v>2827.9257657289027</v>
      </c>
      <c r="I2527" s="24">
        <v>3332</v>
      </c>
      <c r="J2527" s="25">
        <v>2</v>
      </c>
      <c r="K2527" s="25">
        <v>0.25</v>
      </c>
      <c r="L2527" s="21" t="s">
        <v>6</v>
      </c>
      <c r="M2527" s="21" t="s">
        <v>6</v>
      </c>
      <c r="N2527" s="21">
        <v>0</v>
      </c>
      <c r="O2527" s="21">
        <v>0</v>
      </c>
      <c r="P2527" s="21" t="s">
        <v>6</v>
      </c>
    </row>
    <row r="2528" spans="1:16" x14ac:dyDescent="0.35">
      <c r="A2528" s="21" t="s">
        <v>20</v>
      </c>
      <c r="B2528" s="21" t="s">
        <v>1</v>
      </c>
      <c r="C2528" s="21" t="s">
        <v>794</v>
      </c>
      <c r="D2528" s="21" t="s">
        <v>795</v>
      </c>
      <c r="E2528" s="22">
        <v>45648</v>
      </c>
      <c r="F2528" s="23">
        <v>3.0000000000000001E-3</v>
      </c>
      <c r="G2528" s="23">
        <v>4.0223000000000002E-2</v>
      </c>
      <c r="H2528" s="24">
        <v>2769.1177529455749</v>
      </c>
      <c r="I2528" s="24">
        <v>3332</v>
      </c>
      <c r="J2528" s="25">
        <v>2</v>
      </c>
      <c r="K2528" s="25">
        <v>0.25</v>
      </c>
      <c r="L2528" s="21" t="s">
        <v>6</v>
      </c>
      <c r="M2528" s="21" t="s">
        <v>6</v>
      </c>
      <c r="N2528" s="21">
        <v>0</v>
      </c>
      <c r="O2528" s="21">
        <v>0</v>
      </c>
      <c r="P2528" s="21" t="s">
        <v>6</v>
      </c>
    </row>
    <row r="2529" spans="1:16" x14ac:dyDescent="0.35">
      <c r="A2529" s="21" t="s">
        <v>20</v>
      </c>
      <c r="B2529" s="21" t="s">
        <v>78</v>
      </c>
      <c r="C2529" s="21" t="s">
        <v>796</v>
      </c>
      <c r="D2529" s="21" t="s">
        <v>797</v>
      </c>
      <c r="E2529" s="22">
        <v>44943</v>
      </c>
      <c r="F2529" s="23">
        <v>3.7352815999999998E-3</v>
      </c>
      <c r="G2529" s="23">
        <v>0</v>
      </c>
      <c r="H2529" s="24">
        <v>1976.5715771970247</v>
      </c>
      <c r="I2529" s="24">
        <v>3020</v>
      </c>
      <c r="J2529" s="25">
        <v>0</v>
      </c>
      <c r="K2529" s="25">
        <v>0.75</v>
      </c>
      <c r="L2529" s="21" t="s">
        <v>6</v>
      </c>
      <c r="M2529" s="21" t="s">
        <v>6</v>
      </c>
      <c r="N2529" s="21">
        <v>0</v>
      </c>
      <c r="O2529" s="21">
        <v>0</v>
      </c>
      <c r="P2529" s="21" t="s">
        <v>6</v>
      </c>
    </row>
    <row r="2530" spans="1:16" x14ac:dyDescent="0.35">
      <c r="A2530" s="21" t="s">
        <v>20</v>
      </c>
      <c r="B2530" s="21" t="s">
        <v>81</v>
      </c>
      <c r="C2530" s="21" t="s">
        <v>796</v>
      </c>
      <c r="D2530" s="21" t="s">
        <v>797</v>
      </c>
      <c r="E2530" s="22">
        <v>44943</v>
      </c>
      <c r="F2530" s="23">
        <v>2.1917952350000002E-2</v>
      </c>
      <c r="G2530" s="23">
        <v>0</v>
      </c>
      <c r="H2530" s="24">
        <v>1985.5005115226961</v>
      </c>
      <c r="I2530" s="24">
        <v>3020</v>
      </c>
      <c r="J2530" s="25">
        <v>0</v>
      </c>
      <c r="K2530" s="25">
        <v>0.75</v>
      </c>
      <c r="L2530" s="21" t="s">
        <v>6</v>
      </c>
      <c r="M2530" s="21" t="s">
        <v>6</v>
      </c>
      <c r="N2530" s="21">
        <v>0</v>
      </c>
      <c r="O2530" s="21">
        <v>0</v>
      </c>
      <c r="P2530" s="21" t="s">
        <v>6</v>
      </c>
    </row>
    <row r="2531" spans="1:16" x14ac:dyDescent="0.35">
      <c r="A2531" s="21" t="s">
        <v>20</v>
      </c>
      <c r="B2531" s="21" t="s">
        <v>82</v>
      </c>
      <c r="C2531" s="21" t="s">
        <v>796</v>
      </c>
      <c r="D2531" s="21" t="s">
        <v>797</v>
      </c>
      <c r="E2531" s="22">
        <v>44943</v>
      </c>
      <c r="F2531" s="23">
        <v>0.46383607443999997</v>
      </c>
      <c r="G2531" s="23">
        <v>0</v>
      </c>
      <c r="H2531" s="24">
        <v>2018.775500546506</v>
      </c>
      <c r="I2531" s="24">
        <v>3020</v>
      </c>
      <c r="J2531" s="25">
        <v>0</v>
      </c>
      <c r="K2531" s="25">
        <v>0.75</v>
      </c>
      <c r="L2531" s="21" t="s">
        <v>6</v>
      </c>
      <c r="M2531" s="21" t="s">
        <v>6</v>
      </c>
      <c r="N2531" s="21">
        <v>0</v>
      </c>
      <c r="O2531" s="21">
        <v>0</v>
      </c>
      <c r="P2531" s="21" t="s">
        <v>6</v>
      </c>
    </row>
    <row r="2532" spans="1:16" x14ac:dyDescent="0.35">
      <c r="A2532" s="21" t="s">
        <v>20</v>
      </c>
      <c r="B2532" s="21" t="s">
        <v>83</v>
      </c>
      <c r="C2532" s="21" t="s">
        <v>796</v>
      </c>
      <c r="D2532" s="21" t="s">
        <v>797</v>
      </c>
      <c r="E2532" s="22">
        <v>44943</v>
      </c>
      <c r="F2532" s="23">
        <v>0.11667588</v>
      </c>
      <c r="G2532" s="23">
        <v>5.0024999999999991E-3</v>
      </c>
      <c r="H2532" s="24">
        <v>2023.4970547025341</v>
      </c>
      <c r="I2532" s="24">
        <v>3020</v>
      </c>
      <c r="J2532" s="25">
        <v>0</v>
      </c>
      <c r="K2532" s="25">
        <v>0.75</v>
      </c>
      <c r="L2532" s="21" t="s">
        <v>6</v>
      </c>
      <c r="M2532" s="21" t="s">
        <v>6</v>
      </c>
      <c r="N2532" s="21">
        <v>0</v>
      </c>
      <c r="O2532" s="21">
        <v>0</v>
      </c>
      <c r="P2532" s="21" t="s">
        <v>6</v>
      </c>
    </row>
    <row r="2533" spans="1:16" x14ac:dyDescent="0.35">
      <c r="A2533" s="21" t="s">
        <v>20</v>
      </c>
      <c r="B2533" s="21" t="s">
        <v>84</v>
      </c>
      <c r="C2533" s="21" t="s">
        <v>796</v>
      </c>
      <c r="D2533" s="21" t="s">
        <v>797</v>
      </c>
      <c r="E2533" s="22">
        <v>44943</v>
      </c>
      <c r="F2533" s="23">
        <v>3.1622198750000004E-2</v>
      </c>
      <c r="G2533" s="23">
        <v>2.0009999999999993E-2</v>
      </c>
      <c r="H2533" s="24">
        <v>2022.1634364065976</v>
      </c>
      <c r="I2533" s="24">
        <v>3020</v>
      </c>
      <c r="J2533" s="25">
        <v>0</v>
      </c>
      <c r="K2533" s="25">
        <v>0.75</v>
      </c>
      <c r="L2533" s="21" t="s">
        <v>6</v>
      </c>
      <c r="M2533" s="21" t="s">
        <v>6</v>
      </c>
      <c r="N2533" s="21">
        <v>0</v>
      </c>
      <c r="O2533" s="21">
        <v>0</v>
      </c>
      <c r="P2533" s="21" t="s">
        <v>6</v>
      </c>
    </row>
    <row r="2534" spans="1:16" x14ac:dyDescent="0.35">
      <c r="A2534" s="21" t="s">
        <v>20</v>
      </c>
      <c r="B2534" s="21" t="s">
        <v>0</v>
      </c>
      <c r="C2534" s="21" t="s">
        <v>796</v>
      </c>
      <c r="D2534" s="21" t="s">
        <v>797</v>
      </c>
      <c r="E2534" s="22">
        <v>44943</v>
      </c>
      <c r="F2534" s="23">
        <v>0</v>
      </c>
      <c r="G2534" s="23">
        <v>2.0009999999999993E-2</v>
      </c>
      <c r="H2534" s="24">
        <v>2114.3634545839755</v>
      </c>
      <c r="I2534" s="24">
        <v>3020</v>
      </c>
      <c r="J2534" s="25">
        <v>0</v>
      </c>
      <c r="K2534" s="25">
        <v>0.75</v>
      </c>
      <c r="L2534" s="21" t="s">
        <v>6</v>
      </c>
      <c r="M2534" s="21" t="s">
        <v>6</v>
      </c>
      <c r="N2534" s="21">
        <v>0</v>
      </c>
      <c r="O2534" s="21">
        <v>0</v>
      </c>
      <c r="P2534" s="21" t="s">
        <v>6</v>
      </c>
    </row>
    <row r="2535" spans="1:16" x14ac:dyDescent="0.35">
      <c r="A2535" s="21" t="s">
        <v>20</v>
      </c>
      <c r="B2535" s="21" t="s">
        <v>1</v>
      </c>
      <c r="C2535" s="21" t="s">
        <v>796</v>
      </c>
      <c r="D2535" s="21" t="s">
        <v>797</v>
      </c>
      <c r="E2535" s="22">
        <v>44943</v>
      </c>
      <c r="F2535" s="23">
        <v>0</v>
      </c>
      <c r="G2535" s="23">
        <v>2.0009999999999997E-2</v>
      </c>
      <c r="H2535" s="24">
        <v>2069.524739790581</v>
      </c>
      <c r="I2535" s="24">
        <v>3020</v>
      </c>
      <c r="J2535" s="25">
        <v>0</v>
      </c>
      <c r="K2535" s="25">
        <v>0.75</v>
      </c>
      <c r="L2535" s="21" t="s">
        <v>6</v>
      </c>
      <c r="M2535" s="21" t="s">
        <v>6</v>
      </c>
      <c r="N2535" s="21">
        <v>0</v>
      </c>
      <c r="O2535" s="21">
        <v>0</v>
      </c>
      <c r="P2535" s="21" t="s">
        <v>6</v>
      </c>
    </row>
    <row r="2536" spans="1:16" x14ac:dyDescent="0.35">
      <c r="A2536" s="21" t="s">
        <v>20</v>
      </c>
      <c r="B2536" s="21" t="s">
        <v>78</v>
      </c>
      <c r="C2536" s="21" t="s">
        <v>798</v>
      </c>
      <c r="D2536" s="21" t="s">
        <v>799</v>
      </c>
      <c r="E2536" s="22">
        <v>45648</v>
      </c>
      <c r="F2536" s="23">
        <v>2.4145793599999999E-3</v>
      </c>
      <c r="G2536" s="23">
        <v>0</v>
      </c>
      <c r="H2536" s="24">
        <v>686.49212323108941</v>
      </c>
      <c r="I2536" s="24">
        <v>838</v>
      </c>
      <c r="J2536" s="25">
        <v>0</v>
      </c>
      <c r="K2536" s="25">
        <v>0.7</v>
      </c>
      <c r="L2536" s="21" t="s">
        <v>6</v>
      </c>
      <c r="M2536" s="21" t="s">
        <v>6</v>
      </c>
      <c r="N2536" s="21">
        <v>0</v>
      </c>
      <c r="O2536" s="21">
        <v>0</v>
      </c>
      <c r="P2536" s="21" t="s">
        <v>6</v>
      </c>
    </row>
    <row r="2537" spans="1:16" x14ac:dyDescent="0.35">
      <c r="A2537" s="21" t="s">
        <v>20</v>
      </c>
      <c r="B2537" s="21" t="s">
        <v>81</v>
      </c>
      <c r="C2537" s="21" t="s">
        <v>798</v>
      </c>
      <c r="D2537" s="21" t="s">
        <v>799</v>
      </c>
      <c r="E2537" s="22">
        <v>45648</v>
      </c>
      <c r="F2537" s="23">
        <v>8.2005028000000004E-3</v>
      </c>
      <c r="G2537" s="23">
        <v>0</v>
      </c>
      <c r="H2537" s="24">
        <v>743.04627086007224</v>
      </c>
      <c r="I2537" s="24">
        <v>838</v>
      </c>
      <c r="J2537" s="25">
        <v>0</v>
      </c>
      <c r="K2537" s="25">
        <v>0.7</v>
      </c>
      <c r="L2537" s="21" t="s">
        <v>6</v>
      </c>
      <c r="M2537" s="21" t="s">
        <v>6</v>
      </c>
      <c r="N2537" s="21">
        <v>0</v>
      </c>
      <c r="O2537" s="21">
        <v>0</v>
      </c>
      <c r="P2537" s="21" t="s">
        <v>6</v>
      </c>
    </row>
    <row r="2538" spans="1:16" x14ac:dyDescent="0.35">
      <c r="A2538" s="21" t="s">
        <v>20</v>
      </c>
      <c r="B2538" s="21" t="s">
        <v>82</v>
      </c>
      <c r="C2538" s="21" t="s">
        <v>798</v>
      </c>
      <c r="D2538" s="21" t="s">
        <v>799</v>
      </c>
      <c r="E2538" s="22">
        <v>45648</v>
      </c>
      <c r="F2538" s="23">
        <v>2.386200879E-2</v>
      </c>
      <c r="G2538" s="23">
        <v>0</v>
      </c>
      <c r="H2538" s="24">
        <v>759.30966628946999</v>
      </c>
      <c r="I2538" s="24">
        <v>838</v>
      </c>
      <c r="J2538" s="25">
        <v>0</v>
      </c>
      <c r="K2538" s="25">
        <v>0.7</v>
      </c>
      <c r="L2538" s="21" t="s">
        <v>6</v>
      </c>
      <c r="M2538" s="21" t="s">
        <v>6</v>
      </c>
      <c r="N2538" s="21">
        <v>0</v>
      </c>
      <c r="O2538" s="21">
        <v>0</v>
      </c>
      <c r="P2538" s="21" t="s">
        <v>6</v>
      </c>
    </row>
    <row r="2539" spans="1:16" x14ac:dyDescent="0.35">
      <c r="A2539" s="21" t="s">
        <v>20</v>
      </c>
      <c r="B2539" s="21" t="s">
        <v>83</v>
      </c>
      <c r="C2539" s="21" t="s">
        <v>798</v>
      </c>
      <c r="D2539" s="21" t="s">
        <v>799</v>
      </c>
      <c r="E2539" s="22">
        <v>45648</v>
      </c>
      <c r="F2539" s="23">
        <v>4.7431679999999997E-2</v>
      </c>
      <c r="G2539" s="23">
        <v>0</v>
      </c>
      <c r="H2539" s="24">
        <v>798.66892254142044</v>
      </c>
      <c r="I2539" s="24">
        <v>838</v>
      </c>
      <c r="J2539" s="25">
        <v>0</v>
      </c>
      <c r="K2539" s="25">
        <v>0.7</v>
      </c>
      <c r="L2539" s="21" t="s">
        <v>6</v>
      </c>
      <c r="M2539" s="21" t="s">
        <v>6</v>
      </c>
      <c r="N2539" s="21">
        <v>0</v>
      </c>
      <c r="O2539" s="21">
        <v>0</v>
      </c>
      <c r="P2539" s="21" t="s">
        <v>6</v>
      </c>
    </row>
    <row r="2540" spans="1:16" x14ac:dyDescent="0.35">
      <c r="A2540" s="21" t="s">
        <v>20</v>
      </c>
      <c r="B2540" s="21" t="s">
        <v>84</v>
      </c>
      <c r="C2540" s="21" t="s">
        <v>798</v>
      </c>
      <c r="D2540" s="21" t="s">
        <v>799</v>
      </c>
      <c r="E2540" s="22">
        <v>45648</v>
      </c>
      <c r="F2540" s="23">
        <v>0.48404806254999999</v>
      </c>
      <c r="G2540" s="23">
        <v>0</v>
      </c>
      <c r="H2540" s="24">
        <v>784.88059504023022</v>
      </c>
      <c r="I2540" s="24">
        <v>838</v>
      </c>
      <c r="J2540" s="25">
        <v>0</v>
      </c>
      <c r="K2540" s="25">
        <v>0.7</v>
      </c>
      <c r="L2540" s="21" t="s">
        <v>6</v>
      </c>
      <c r="M2540" s="21" t="s">
        <v>6</v>
      </c>
      <c r="N2540" s="21">
        <v>0</v>
      </c>
      <c r="O2540" s="21">
        <v>0</v>
      </c>
      <c r="P2540" s="21" t="s">
        <v>6</v>
      </c>
    </row>
    <row r="2541" spans="1:16" x14ac:dyDescent="0.35">
      <c r="A2541" s="21" t="s">
        <v>20</v>
      </c>
      <c r="B2541" s="21" t="s">
        <v>0</v>
      </c>
      <c r="C2541" s="21" t="s">
        <v>798</v>
      </c>
      <c r="D2541" s="21" t="s">
        <v>799</v>
      </c>
      <c r="E2541" s="22">
        <v>45648</v>
      </c>
      <c r="F2541" s="23">
        <v>0.10199999999999999</v>
      </c>
      <c r="G2541" s="23">
        <v>1.0886533333333333E-3</v>
      </c>
      <c r="H2541" s="24">
        <v>700.3294717090979</v>
      </c>
      <c r="I2541" s="24">
        <v>838</v>
      </c>
      <c r="J2541" s="25">
        <v>0</v>
      </c>
      <c r="K2541" s="25">
        <v>0.7</v>
      </c>
      <c r="L2541" s="21" t="s">
        <v>6</v>
      </c>
      <c r="M2541" s="21" t="s">
        <v>6</v>
      </c>
      <c r="N2541" s="21">
        <v>0</v>
      </c>
      <c r="O2541" s="21">
        <v>0</v>
      </c>
      <c r="P2541" s="21" t="s">
        <v>6</v>
      </c>
    </row>
    <row r="2542" spans="1:16" x14ac:dyDescent="0.35">
      <c r="A2542" s="21" t="s">
        <v>20</v>
      </c>
      <c r="B2542" s="21" t="s">
        <v>1</v>
      </c>
      <c r="C2542" s="21" t="s">
        <v>798</v>
      </c>
      <c r="D2542" s="21" t="s">
        <v>799</v>
      </c>
      <c r="E2542" s="22">
        <v>45648</v>
      </c>
      <c r="F2542" s="23">
        <v>-1.2E-2</v>
      </c>
      <c r="G2542" s="23">
        <v>1.306384E-2</v>
      </c>
      <c r="H2542" s="24">
        <v>827.21680544335504</v>
      </c>
      <c r="I2542" s="24">
        <v>838</v>
      </c>
      <c r="J2542" s="25">
        <v>0</v>
      </c>
      <c r="K2542" s="25">
        <v>0.7</v>
      </c>
      <c r="L2542" s="21" t="s">
        <v>6</v>
      </c>
      <c r="M2542" s="21" t="s">
        <v>6</v>
      </c>
      <c r="N2542" s="21">
        <v>0</v>
      </c>
      <c r="O2542" s="21">
        <v>0</v>
      </c>
      <c r="P2542" s="21" t="s">
        <v>6</v>
      </c>
    </row>
    <row r="2543" spans="1:16" x14ac:dyDescent="0.35">
      <c r="A2543" s="21" t="s">
        <v>20</v>
      </c>
      <c r="B2543" s="21" t="s">
        <v>78</v>
      </c>
      <c r="C2543" s="26" t="s">
        <v>800</v>
      </c>
      <c r="D2543" s="21" t="s">
        <v>801</v>
      </c>
      <c r="E2543" s="22">
        <v>45648</v>
      </c>
      <c r="F2543" s="23">
        <v>5.1421289919999995E-2</v>
      </c>
      <c r="G2543" s="23">
        <v>0</v>
      </c>
      <c r="H2543" s="24">
        <v>16231.429654855452</v>
      </c>
      <c r="I2543" s="24">
        <v>22257</v>
      </c>
      <c r="J2543" s="25">
        <v>2</v>
      </c>
      <c r="K2543" s="25">
        <v>0.3</v>
      </c>
      <c r="L2543" s="21" t="s">
        <v>6</v>
      </c>
      <c r="M2543" s="21" t="s">
        <v>6</v>
      </c>
      <c r="N2543" s="21">
        <v>0</v>
      </c>
      <c r="O2543" s="21">
        <v>0</v>
      </c>
      <c r="P2543" s="21" t="s">
        <v>6</v>
      </c>
    </row>
    <row r="2544" spans="1:16" x14ac:dyDescent="0.35">
      <c r="A2544" s="21" t="s">
        <v>20</v>
      </c>
      <c r="B2544" s="21" t="s">
        <v>81</v>
      </c>
      <c r="C2544" s="26" t="s">
        <v>800</v>
      </c>
      <c r="D2544" s="21" t="s">
        <v>801</v>
      </c>
      <c r="E2544" s="22">
        <v>45648</v>
      </c>
      <c r="F2544" s="23">
        <v>0.12795561295999999</v>
      </c>
      <c r="G2544" s="23">
        <v>0</v>
      </c>
      <c r="H2544" s="24">
        <v>15668.001792282183</v>
      </c>
      <c r="I2544" s="24">
        <v>22257</v>
      </c>
      <c r="J2544" s="25">
        <v>2</v>
      </c>
      <c r="K2544" s="25">
        <v>0.3</v>
      </c>
      <c r="L2544" s="21" t="s">
        <v>6</v>
      </c>
      <c r="M2544" s="21" t="s">
        <v>6</v>
      </c>
      <c r="N2544" s="21">
        <v>0</v>
      </c>
      <c r="O2544" s="21">
        <v>0</v>
      </c>
      <c r="P2544" s="21" t="s">
        <v>6</v>
      </c>
    </row>
    <row r="2545" spans="1:16" x14ac:dyDescent="0.35">
      <c r="A2545" s="21" t="s">
        <v>20</v>
      </c>
      <c r="B2545" s="21" t="s">
        <v>82</v>
      </c>
      <c r="C2545" s="26" t="s">
        <v>800</v>
      </c>
      <c r="D2545" s="21" t="s">
        <v>801</v>
      </c>
      <c r="E2545" s="22">
        <v>45648</v>
      </c>
      <c r="F2545" s="23">
        <v>0.25351356404999997</v>
      </c>
      <c r="G2545" s="23">
        <v>0</v>
      </c>
      <c r="H2545" s="24">
        <v>16645.928249424371</v>
      </c>
      <c r="I2545" s="24">
        <v>22257</v>
      </c>
      <c r="J2545" s="25">
        <v>2</v>
      </c>
      <c r="K2545" s="25">
        <v>0.3</v>
      </c>
      <c r="L2545" s="21" t="s">
        <v>6</v>
      </c>
      <c r="M2545" s="21" t="s">
        <v>6</v>
      </c>
      <c r="N2545" s="21">
        <v>0</v>
      </c>
      <c r="O2545" s="21">
        <v>0</v>
      </c>
      <c r="P2545" s="21" t="s">
        <v>6</v>
      </c>
    </row>
    <row r="2546" spans="1:16" x14ac:dyDescent="0.35">
      <c r="A2546" s="21" t="s">
        <v>20</v>
      </c>
      <c r="B2546" s="21" t="s">
        <v>83</v>
      </c>
      <c r="C2546" s="26" t="s">
        <v>800</v>
      </c>
      <c r="D2546" s="21" t="s">
        <v>801</v>
      </c>
      <c r="E2546" s="22">
        <v>45648</v>
      </c>
      <c r="F2546" s="23">
        <v>1.68060184</v>
      </c>
      <c r="G2546" s="23">
        <v>0</v>
      </c>
      <c r="H2546" s="24">
        <v>17472.208871800976</v>
      </c>
      <c r="I2546" s="24">
        <v>22257</v>
      </c>
      <c r="J2546" s="25">
        <v>2</v>
      </c>
      <c r="K2546" s="25">
        <v>0.3</v>
      </c>
      <c r="L2546" s="21" t="s">
        <v>6</v>
      </c>
      <c r="M2546" s="21" t="s">
        <v>6</v>
      </c>
      <c r="N2546" s="21">
        <v>0</v>
      </c>
      <c r="O2546" s="21">
        <v>0</v>
      </c>
      <c r="P2546" s="21" t="s">
        <v>6</v>
      </c>
    </row>
    <row r="2547" spans="1:16" x14ac:dyDescent="0.35">
      <c r="A2547" s="21" t="s">
        <v>20</v>
      </c>
      <c r="B2547" s="21" t="s">
        <v>84</v>
      </c>
      <c r="C2547" s="26" t="s">
        <v>800</v>
      </c>
      <c r="D2547" s="21" t="s">
        <v>801</v>
      </c>
      <c r="E2547" s="22">
        <v>45648</v>
      </c>
      <c r="F2547" s="23">
        <v>7.8667809849999992E-2</v>
      </c>
      <c r="G2547" s="23">
        <v>0</v>
      </c>
      <c r="H2547" s="24">
        <v>16879.505950782928</v>
      </c>
      <c r="I2547" s="24">
        <v>22257</v>
      </c>
      <c r="J2547" s="25">
        <v>2</v>
      </c>
      <c r="K2547" s="25">
        <v>0.3</v>
      </c>
      <c r="L2547" s="21" t="s">
        <v>6</v>
      </c>
      <c r="M2547" s="21" t="s">
        <v>6</v>
      </c>
      <c r="N2547" s="21">
        <v>0</v>
      </c>
      <c r="O2547" s="21">
        <v>0</v>
      </c>
      <c r="P2547" s="21" t="s">
        <v>6</v>
      </c>
    </row>
    <row r="2548" spans="1:16" x14ac:dyDescent="0.35">
      <c r="A2548" s="21" t="s">
        <v>20</v>
      </c>
      <c r="B2548" s="21" t="s">
        <v>0</v>
      </c>
      <c r="C2548" s="26" t="s">
        <v>800</v>
      </c>
      <c r="D2548" s="21" t="s">
        <v>801</v>
      </c>
      <c r="E2548" s="22">
        <v>45648</v>
      </c>
      <c r="F2548" s="23">
        <v>7.1999999999999995E-2</v>
      </c>
      <c r="G2548" s="23">
        <v>0</v>
      </c>
      <c r="H2548" s="24">
        <v>21167.21925806865</v>
      </c>
      <c r="I2548" s="24">
        <v>22257</v>
      </c>
      <c r="J2548" s="25">
        <v>2</v>
      </c>
      <c r="K2548" s="25">
        <v>0.3</v>
      </c>
      <c r="L2548" s="21" t="s">
        <v>6</v>
      </c>
      <c r="M2548" s="21" t="s">
        <v>6</v>
      </c>
      <c r="N2548" s="21">
        <v>0</v>
      </c>
      <c r="O2548" s="21">
        <v>0</v>
      </c>
      <c r="P2548" s="21" t="s">
        <v>6</v>
      </c>
    </row>
    <row r="2549" spans="1:16" x14ac:dyDescent="0.35">
      <c r="A2549" s="21" t="s">
        <v>20</v>
      </c>
      <c r="B2549" s="21" t="s">
        <v>1</v>
      </c>
      <c r="C2549" s="26" t="s">
        <v>800</v>
      </c>
      <c r="D2549" s="21" t="s">
        <v>801</v>
      </c>
      <c r="E2549" s="22">
        <v>45648</v>
      </c>
      <c r="F2549" s="23">
        <v>1E-3</v>
      </c>
      <c r="G2549" s="23">
        <v>2.2684283399041369E-2</v>
      </c>
      <c r="H2549" s="24">
        <v>17530.446113227816</v>
      </c>
      <c r="I2549" s="24">
        <v>22257</v>
      </c>
      <c r="J2549" s="25">
        <v>2</v>
      </c>
      <c r="K2549" s="25">
        <v>0.3</v>
      </c>
      <c r="L2549" s="21" t="s">
        <v>6</v>
      </c>
      <c r="M2549" s="21" t="s">
        <v>6</v>
      </c>
      <c r="N2549" s="21">
        <v>0</v>
      </c>
      <c r="O2549" s="21">
        <v>0</v>
      </c>
      <c r="P2549" s="21" t="s">
        <v>6</v>
      </c>
    </row>
    <row r="2550" spans="1:16" x14ac:dyDescent="0.35">
      <c r="A2550" s="21" t="s">
        <v>20</v>
      </c>
      <c r="B2550" s="21" t="s">
        <v>78</v>
      </c>
      <c r="C2550" s="21" t="s">
        <v>802</v>
      </c>
      <c r="D2550" s="21" t="s">
        <v>29</v>
      </c>
      <c r="E2550" s="22">
        <v>45648</v>
      </c>
      <c r="F2550" s="23">
        <v>1.2853862719999999E-2</v>
      </c>
      <c r="G2550" s="23">
        <v>0</v>
      </c>
      <c r="H2550" s="24">
        <v>651.10593131196117</v>
      </c>
      <c r="I2550" s="24">
        <v>1429</v>
      </c>
      <c r="J2550" s="25">
        <v>0</v>
      </c>
      <c r="K2550" s="25">
        <v>0.8</v>
      </c>
      <c r="L2550" s="21" t="s">
        <v>6</v>
      </c>
      <c r="M2550" s="21" t="s">
        <v>6</v>
      </c>
      <c r="N2550" s="21">
        <v>0</v>
      </c>
      <c r="O2550" s="21">
        <v>0</v>
      </c>
      <c r="P2550" s="21" t="s">
        <v>6</v>
      </c>
    </row>
    <row r="2551" spans="1:16" x14ac:dyDescent="0.35">
      <c r="A2551" s="21" t="s">
        <v>20</v>
      </c>
      <c r="B2551" s="21" t="s">
        <v>81</v>
      </c>
      <c r="C2551" s="21" t="s">
        <v>802</v>
      </c>
      <c r="D2551" s="21" t="s">
        <v>29</v>
      </c>
      <c r="E2551" s="22">
        <v>45648</v>
      </c>
      <c r="F2551" s="23">
        <v>1.417467345E-2</v>
      </c>
      <c r="G2551" s="23">
        <v>0</v>
      </c>
      <c r="H2551" s="24">
        <v>665.20332819854082</v>
      </c>
      <c r="I2551" s="24">
        <v>1429</v>
      </c>
      <c r="J2551" s="25">
        <v>0</v>
      </c>
      <c r="K2551" s="25">
        <v>0.8</v>
      </c>
      <c r="L2551" s="21" t="s">
        <v>6</v>
      </c>
      <c r="M2551" s="21" t="s">
        <v>6</v>
      </c>
      <c r="N2551" s="21">
        <v>0</v>
      </c>
      <c r="O2551" s="21">
        <v>0</v>
      </c>
      <c r="P2551" s="21" t="s">
        <v>6</v>
      </c>
    </row>
    <row r="2552" spans="1:16" x14ac:dyDescent="0.35">
      <c r="A2552" s="21" t="s">
        <v>20</v>
      </c>
      <c r="B2552" s="21" t="s">
        <v>82</v>
      </c>
      <c r="C2552" s="21" t="s">
        <v>802</v>
      </c>
      <c r="D2552" s="21" t="s">
        <v>29</v>
      </c>
      <c r="E2552" s="22">
        <v>45648</v>
      </c>
      <c r="F2552" s="23">
        <v>1.3202430249999999E-2</v>
      </c>
      <c r="G2552" s="23">
        <v>0</v>
      </c>
      <c r="H2552" s="24">
        <v>685.6979722135984</v>
      </c>
      <c r="I2552" s="24">
        <v>1429</v>
      </c>
      <c r="J2552" s="25">
        <v>0</v>
      </c>
      <c r="K2552" s="25">
        <v>0.8</v>
      </c>
      <c r="L2552" s="21" t="s">
        <v>6</v>
      </c>
      <c r="M2552" s="21" t="s">
        <v>6</v>
      </c>
      <c r="N2552" s="21">
        <v>0</v>
      </c>
      <c r="O2552" s="21">
        <v>0</v>
      </c>
      <c r="P2552" s="21" t="s">
        <v>6</v>
      </c>
    </row>
    <row r="2553" spans="1:16" x14ac:dyDescent="0.35">
      <c r="A2553" s="21" t="s">
        <v>20</v>
      </c>
      <c r="B2553" s="21" t="s">
        <v>83</v>
      </c>
      <c r="C2553" s="21" t="s">
        <v>802</v>
      </c>
      <c r="D2553" s="21" t="s">
        <v>29</v>
      </c>
      <c r="E2553" s="22">
        <v>45648</v>
      </c>
      <c r="F2553" s="23">
        <v>0.11170927999999999</v>
      </c>
      <c r="G2553" s="23">
        <v>0</v>
      </c>
      <c r="H2553" s="24">
        <v>692.38218380016679</v>
      </c>
      <c r="I2553" s="24">
        <v>1429</v>
      </c>
      <c r="J2553" s="25">
        <v>0</v>
      </c>
      <c r="K2553" s="25">
        <v>0.8</v>
      </c>
      <c r="L2553" s="21" t="s">
        <v>6</v>
      </c>
      <c r="M2553" s="21" t="s">
        <v>6</v>
      </c>
      <c r="N2553" s="21">
        <v>0</v>
      </c>
      <c r="O2553" s="21">
        <v>0</v>
      </c>
      <c r="P2553" s="21" t="s">
        <v>6</v>
      </c>
    </row>
    <row r="2554" spans="1:16" x14ac:dyDescent="0.35">
      <c r="A2554" s="21" t="s">
        <v>20</v>
      </c>
      <c r="B2554" s="21" t="s">
        <v>84</v>
      </c>
      <c r="C2554" s="21" t="s">
        <v>802</v>
      </c>
      <c r="D2554" s="21" t="s">
        <v>29</v>
      </c>
      <c r="E2554" s="22">
        <v>45648</v>
      </c>
      <c r="F2554" s="23">
        <v>0.10120899955000001</v>
      </c>
      <c r="G2554" s="23">
        <v>0</v>
      </c>
      <c r="H2554" s="24">
        <v>650.4597247280052</v>
      </c>
      <c r="I2554" s="24">
        <v>1429</v>
      </c>
      <c r="J2554" s="25">
        <v>0</v>
      </c>
      <c r="K2554" s="25">
        <v>0.8</v>
      </c>
      <c r="L2554" s="21" t="s">
        <v>6</v>
      </c>
      <c r="M2554" s="21" t="s">
        <v>6</v>
      </c>
      <c r="N2554" s="21">
        <v>0</v>
      </c>
      <c r="O2554" s="21">
        <v>0</v>
      </c>
      <c r="P2554" s="21" t="s">
        <v>6</v>
      </c>
    </row>
    <row r="2555" spans="1:16" x14ac:dyDescent="0.35">
      <c r="A2555" s="21" t="s">
        <v>20</v>
      </c>
      <c r="B2555" s="21" t="s">
        <v>0</v>
      </c>
      <c r="C2555" s="21" t="s">
        <v>802</v>
      </c>
      <c r="D2555" s="21" t="s">
        <v>29</v>
      </c>
      <c r="E2555" s="22">
        <v>45648</v>
      </c>
      <c r="F2555" s="23">
        <v>0.34599999999999997</v>
      </c>
      <c r="G2555" s="23">
        <v>1.2335833333333333E-3</v>
      </c>
      <c r="H2555" s="24">
        <v>742.8522252449053</v>
      </c>
      <c r="I2555" s="24">
        <v>1429</v>
      </c>
      <c r="J2555" s="25">
        <v>0</v>
      </c>
      <c r="K2555" s="25">
        <v>0.8</v>
      </c>
      <c r="L2555" s="21" t="s">
        <v>6</v>
      </c>
      <c r="M2555" s="21" t="s">
        <v>6</v>
      </c>
      <c r="N2555" s="21">
        <v>0</v>
      </c>
      <c r="O2555" s="21">
        <v>0</v>
      </c>
      <c r="P2555" s="21" t="s">
        <v>6</v>
      </c>
    </row>
    <row r="2556" spans="1:16" x14ac:dyDescent="0.35">
      <c r="A2556" s="21" t="s">
        <v>20</v>
      </c>
      <c r="B2556" s="21" t="s">
        <v>1</v>
      </c>
      <c r="C2556" s="21" t="s">
        <v>802</v>
      </c>
      <c r="D2556" s="21" t="s">
        <v>29</v>
      </c>
      <c r="E2556" s="22">
        <v>45648</v>
      </c>
      <c r="F2556" s="23">
        <v>4.1000000000000002E-2</v>
      </c>
      <c r="G2556" s="23">
        <v>1.4803E-2</v>
      </c>
      <c r="H2556" s="24">
        <v>698.67102864295146</v>
      </c>
      <c r="I2556" s="24">
        <v>1429</v>
      </c>
      <c r="J2556" s="25">
        <v>0</v>
      </c>
      <c r="K2556" s="25">
        <v>0.8</v>
      </c>
      <c r="L2556" s="21" t="s">
        <v>6</v>
      </c>
      <c r="M2556" s="21" t="s">
        <v>6</v>
      </c>
      <c r="N2556" s="21">
        <v>0</v>
      </c>
      <c r="O2556" s="21">
        <v>0</v>
      </c>
      <c r="P2556" s="21" t="s">
        <v>6</v>
      </c>
    </row>
    <row r="2557" spans="1:16" x14ac:dyDescent="0.35">
      <c r="A2557" s="21" t="s">
        <v>20</v>
      </c>
      <c r="B2557" s="21" t="s">
        <v>78</v>
      </c>
      <c r="C2557" s="21" t="s">
        <v>803</v>
      </c>
      <c r="D2557" s="21" t="s">
        <v>804</v>
      </c>
      <c r="E2557" s="22">
        <v>45648</v>
      </c>
      <c r="F2557" s="23">
        <v>3.2620522864000003E-2</v>
      </c>
      <c r="G2557" s="23">
        <v>0</v>
      </c>
      <c r="H2557" s="24">
        <v>3821.7087272658587</v>
      </c>
      <c r="I2557" s="24">
        <v>6606</v>
      </c>
      <c r="J2557" s="25">
        <v>0</v>
      </c>
      <c r="K2557" s="25">
        <v>0.35</v>
      </c>
      <c r="L2557" s="21" t="s">
        <v>6</v>
      </c>
      <c r="M2557" s="21" t="s">
        <v>6</v>
      </c>
      <c r="N2557" s="21">
        <v>0</v>
      </c>
      <c r="O2557" s="21">
        <v>0</v>
      </c>
      <c r="P2557" s="21" t="s">
        <v>6</v>
      </c>
    </row>
    <row r="2558" spans="1:16" x14ac:dyDescent="0.35">
      <c r="A2558" s="21" t="s">
        <v>20</v>
      </c>
      <c r="B2558" s="21" t="s">
        <v>81</v>
      </c>
      <c r="C2558" s="21" t="s">
        <v>803</v>
      </c>
      <c r="D2558" s="21" t="s">
        <v>804</v>
      </c>
      <c r="E2558" s="22">
        <v>45648</v>
      </c>
      <c r="F2558" s="23">
        <v>5.8669399809999995E-2</v>
      </c>
      <c r="G2558" s="23">
        <v>0</v>
      </c>
      <c r="H2558" s="24">
        <v>3947.7492349776621</v>
      </c>
      <c r="I2558" s="24">
        <v>6606</v>
      </c>
      <c r="J2558" s="25">
        <v>0</v>
      </c>
      <c r="K2558" s="25">
        <v>0.35</v>
      </c>
      <c r="L2558" s="21" t="s">
        <v>6</v>
      </c>
      <c r="M2558" s="21" t="s">
        <v>6</v>
      </c>
      <c r="N2558" s="21">
        <v>0</v>
      </c>
      <c r="O2558" s="21">
        <v>0</v>
      </c>
      <c r="P2558" s="21" t="s">
        <v>6</v>
      </c>
    </row>
    <row r="2559" spans="1:16" x14ac:dyDescent="0.35">
      <c r="A2559" s="21" t="s">
        <v>20</v>
      </c>
      <c r="B2559" s="21" t="s">
        <v>82</v>
      </c>
      <c r="C2559" s="21" t="s">
        <v>803</v>
      </c>
      <c r="D2559" s="21" t="s">
        <v>804</v>
      </c>
      <c r="E2559" s="22">
        <v>45648</v>
      </c>
      <c r="F2559" s="23">
        <v>5.0296479169999998E-2</v>
      </c>
      <c r="G2559" s="23">
        <v>0</v>
      </c>
      <c r="H2559" s="24">
        <v>4042.5928979475234</v>
      </c>
      <c r="I2559" s="24">
        <v>6606</v>
      </c>
      <c r="J2559" s="25">
        <v>0</v>
      </c>
      <c r="K2559" s="25">
        <v>0.35</v>
      </c>
      <c r="L2559" s="21" t="s">
        <v>6</v>
      </c>
      <c r="M2559" s="21" t="s">
        <v>6</v>
      </c>
      <c r="N2559" s="21">
        <v>0</v>
      </c>
      <c r="O2559" s="21">
        <v>0</v>
      </c>
      <c r="P2559" s="21" t="s">
        <v>6</v>
      </c>
    </row>
    <row r="2560" spans="1:16" x14ac:dyDescent="0.35">
      <c r="A2560" s="21" t="s">
        <v>20</v>
      </c>
      <c r="B2560" s="21" t="s">
        <v>83</v>
      </c>
      <c r="C2560" s="21" t="s">
        <v>803</v>
      </c>
      <c r="D2560" s="21" t="s">
        <v>804</v>
      </c>
      <c r="E2560" s="22">
        <v>45648</v>
      </c>
      <c r="F2560" s="23">
        <v>0.39733400000000002</v>
      </c>
      <c r="G2560" s="23">
        <v>0</v>
      </c>
      <c r="H2560" s="24">
        <v>4100.6436061030345</v>
      </c>
      <c r="I2560" s="24">
        <v>6606</v>
      </c>
      <c r="J2560" s="25">
        <v>0</v>
      </c>
      <c r="K2560" s="25">
        <v>0.35</v>
      </c>
      <c r="L2560" s="21" t="s">
        <v>6</v>
      </c>
      <c r="M2560" s="21" t="s">
        <v>6</v>
      </c>
      <c r="N2560" s="21">
        <v>0</v>
      </c>
      <c r="O2560" s="21">
        <v>0</v>
      </c>
      <c r="P2560" s="21" t="s">
        <v>6</v>
      </c>
    </row>
    <row r="2561" spans="1:16" x14ac:dyDescent="0.35">
      <c r="A2561" s="21" t="s">
        <v>20</v>
      </c>
      <c r="B2561" s="21" t="s">
        <v>84</v>
      </c>
      <c r="C2561" s="21" t="s">
        <v>803</v>
      </c>
      <c r="D2561" s="21" t="s">
        <v>804</v>
      </c>
      <c r="E2561" s="22">
        <v>45648</v>
      </c>
      <c r="F2561" s="23">
        <v>1.63343548575</v>
      </c>
      <c r="G2561" s="23">
        <v>0</v>
      </c>
      <c r="H2561" s="24">
        <v>4201.9657881432004</v>
      </c>
      <c r="I2561" s="24">
        <v>6606</v>
      </c>
      <c r="J2561" s="25">
        <v>0</v>
      </c>
      <c r="K2561" s="25">
        <v>0.35</v>
      </c>
      <c r="L2561" s="21" t="s">
        <v>6</v>
      </c>
      <c r="M2561" s="21" t="s">
        <v>6</v>
      </c>
      <c r="N2561" s="21">
        <v>0</v>
      </c>
      <c r="O2561" s="21">
        <v>0</v>
      </c>
      <c r="P2561" s="21" t="s">
        <v>6</v>
      </c>
    </row>
    <row r="2562" spans="1:16" x14ac:dyDescent="0.35">
      <c r="A2562" s="21" t="s">
        <v>20</v>
      </c>
      <c r="B2562" s="21" t="s">
        <v>0</v>
      </c>
      <c r="C2562" s="21" t="s">
        <v>803</v>
      </c>
      <c r="D2562" s="21" t="s">
        <v>804</v>
      </c>
      <c r="E2562" s="22">
        <v>45648</v>
      </c>
      <c r="F2562" s="23">
        <v>0.313</v>
      </c>
      <c r="G2562" s="23">
        <v>2.2091333333333331E-2</v>
      </c>
      <c r="H2562" s="24">
        <v>4362.2234549627165</v>
      </c>
      <c r="I2562" s="24">
        <v>6606</v>
      </c>
      <c r="J2562" s="25">
        <v>0</v>
      </c>
      <c r="K2562" s="25">
        <v>0.35</v>
      </c>
      <c r="L2562" s="21" t="s">
        <v>6</v>
      </c>
      <c r="M2562" s="21" t="s">
        <v>6</v>
      </c>
      <c r="N2562" s="21">
        <v>0</v>
      </c>
      <c r="O2562" s="21">
        <v>0</v>
      </c>
      <c r="P2562" s="21" t="s">
        <v>6</v>
      </c>
    </row>
    <row r="2563" spans="1:16" x14ac:dyDescent="0.35">
      <c r="A2563" s="21" t="s">
        <v>20</v>
      </c>
      <c r="B2563" s="21" t="s">
        <v>1</v>
      </c>
      <c r="C2563" s="21" t="s">
        <v>803</v>
      </c>
      <c r="D2563" s="21" t="s">
        <v>804</v>
      </c>
      <c r="E2563" s="22">
        <v>45648</v>
      </c>
      <c r="F2563" s="23">
        <v>0.13700000000000001</v>
      </c>
      <c r="G2563" s="23">
        <v>0.132548</v>
      </c>
      <c r="H2563" s="24">
        <v>4311.1083089099111</v>
      </c>
      <c r="I2563" s="24">
        <v>6606</v>
      </c>
      <c r="J2563" s="25">
        <v>0</v>
      </c>
      <c r="K2563" s="25">
        <v>0.35</v>
      </c>
      <c r="L2563" s="21" t="s">
        <v>6</v>
      </c>
      <c r="M2563" s="21" t="s">
        <v>6</v>
      </c>
      <c r="N2563" s="21">
        <v>0</v>
      </c>
      <c r="O2563" s="21">
        <v>0</v>
      </c>
      <c r="P2563" s="21" t="s">
        <v>6</v>
      </c>
    </row>
    <row r="2564" spans="1:16" x14ac:dyDescent="0.35">
      <c r="A2564" s="21" t="s">
        <v>20</v>
      </c>
      <c r="B2564" s="21" t="s">
        <v>78</v>
      </c>
      <c r="C2564" s="21" t="s">
        <v>805</v>
      </c>
      <c r="D2564" s="21" t="s">
        <v>806</v>
      </c>
      <c r="E2564" s="22">
        <v>45648</v>
      </c>
      <c r="F2564" s="23">
        <v>3.9569901759999998E-2</v>
      </c>
      <c r="G2564" s="23">
        <v>0</v>
      </c>
      <c r="H2564" s="24">
        <v>5569.2605530540595</v>
      </c>
      <c r="I2564" s="24">
        <v>7536</v>
      </c>
      <c r="J2564" s="25">
        <v>2</v>
      </c>
      <c r="K2564" s="25">
        <v>0.2</v>
      </c>
      <c r="L2564" s="21" t="s">
        <v>6</v>
      </c>
      <c r="M2564" s="21" t="s">
        <v>6</v>
      </c>
      <c r="N2564" s="21">
        <v>0</v>
      </c>
      <c r="O2564" s="21">
        <v>0</v>
      </c>
      <c r="P2564" s="21" t="s">
        <v>6</v>
      </c>
    </row>
    <row r="2565" spans="1:16" x14ac:dyDescent="0.35">
      <c r="A2565" s="21" t="s">
        <v>20</v>
      </c>
      <c r="B2565" s="21" t="s">
        <v>81</v>
      </c>
      <c r="C2565" s="21" t="s">
        <v>805</v>
      </c>
      <c r="D2565" s="21" t="s">
        <v>806</v>
      </c>
      <c r="E2565" s="22">
        <v>45648</v>
      </c>
      <c r="F2565" s="23">
        <v>3.6617773989999998E-2</v>
      </c>
      <c r="G2565" s="23">
        <v>0</v>
      </c>
      <c r="H2565" s="24">
        <v>5481.2648716618705</v>
      </c>
      <c r="I2565" s="24">
        <v>7536</v>
      </c>
      <c r="J2565" s="25">
        <v>2</v>
      </c>
      <c r="K2565" s="25">
        <v>0.2</v>
      </c>
      <c r="L2565" s="21" t="s">
        <v>6</v>
      </c>
      <c r="M2565" s="21" t="s">
        <v>6</v>
      </c>
      <c r="N2565" s="21">
        <v>0</v>
      </c>
      <c r="O2565" s="21">
        <v>0</v>
      </c>
      <c r="P2565" s="21" t="s">
        <v>6</v>
      </c>
    </row>
    <row r="2566" spans="1:16" x14ac:dyDescent="0.35">
      <c r="A2566" s="21" t="s">
        <v>20</v>
      </c>
      <c r="B2566" s="21" t="s">
        <v>82</v>
      </c>
      <c r="C2566" s="21" t="s">
        <v>805</v>
      </c>
      <c r="D2566" s="21" t="s">
        <v>806</v>
      </c>
      <c r="E2566" s="22">
        <v>45648</v>
      </c>
      <c r="F2566" s="23">
        <v>6.8173177904999993E-2</v>
      </c>
      <c r="G2566" s="23">
        <v>0</v>
      </c>
      <c r="H2566" s="24">
        <v>5478.3292729337245</v>
      </c>
      <c r="I2566" s="24">
        <v>7536</v>
      </c>
      <c r="J2566" s="25">
        <v>2</v>
      </c>
      <c r="K2566" s="25">
        <v>0.2</v>
      </c>
      <c r="L2566" s="21" t="s">
        <v>6</v>
      </c>
      <c r="M2566" s="21" t="s">
        <v>6</v>
      </c>
      <c r="N2566" s="21">
        <v>0</v>
      </c>
      <c r="O2566" s="21">
        <v>0</v>
      </c>
      <c r="P2566" s="21" t="s">
        <v>6</v>
      </c>
    </row>
    <row r="2567" spans="1:16" x14ac:dyDescent="0.35">
      <c r="A2567" s="21" t="s">
        <v>20</v>
      </c>
      <c r="B2567" s="21" t="s">
        <v>83</v>
      </c>
      <c r="C2567" s="21" t="s">
        <v>805</v>
      </c>
      <c r="D2567" s="21" t="s">
        <v>806</v>
      </c>
      <c r="E2567" s="22">
        <v>45648</v>
      </c>
      <c r="F2567" s="23">
        <v>5.1010930000000003E-2</v>
      </c>
      <c r="G2567" s="23">
        <v>0</v>
      </c>
      <c r="H2567" s="24">
        <v>5505.2436974391212</v>
      </c>
      <c r="I2567" s="24">
        <v>7536</v>
      </c>
      <c r="J2567" s="25">
        <v>2</v>
      </c>
      <c r="K2567" s="25">
        <v>0.2</v>
      </c>
      <c r="L2567" s="21" t="s">
        <v>6</v>
      </c>
      <c r="M2567" s="21" t="s">
        <v>6</v>
      </c>
      <c r="N2567" s="21">
        <v>0</v>
      </c>
      <c r="O2567" s="21">
        <v>0</v>
      </c>
      <c r="P2567" s="21" t="s">
        <v>6</v>
      </c>
    </row>
    <row r="2568" spans="1:16" x14ac:dyDescent="0.35">
      <c r="A2568" s="21" t="s">
        <v>20</v>
      </c>
      <c r="B2568" s="21" t="s">
        <v>84</v>
      </c>
      <c r="C2568" s="21" t="s">
        <v>805</v>
      </c>
      <c r="D2568" s="21" t="s">
        <v>806</v>
      </c>
      <c r="E2568" s="22">
        <v>45648</v>
      </c>
      <c r="F2568" s="23">
        <v>2.6430337716499999</v>
      </c>
      <c r="G2568" s="23">
        <v>0</v>
      </c>
      <c r="H2568" s="24">
        <v>5570.4899744006298</v>
      </c>
      <c r="I2568" s="24">
        <v>7536</v>
      </c>
      <c r="J2568" s="25">
        <v>2</v>
      </c>
      <c r="K2568" s="25">
        <v>0.2</v>
      </c>
      <c r="L2568" s="21" t="s">
        <v>6</v>
      </c>
      <c r="M2568" s="21" t="s">
        <v>6</v>
      </c>
      <c r="N2568" s="21">
        <v>0</v>
      </c>
      <c r="O2568" s="21">
        <v>0</v>
      </c>
      <c r="P2568" s="21" t="s">
        <v>6</v>
      </c>
    </row>
    <row r="2569" spans="1:16" x14ac:dyDescent="0.35">
      <c r="A2569" s="21" t="s">
        <v>20</v>
      </c>
      <c r="B2569" s="21" t="s">
        <v>0</v>
      </c>
      <c r="C2569" s="21" t="s">
        <v>805</v>
      </c>
      <c r="D2569" s="21" t="s">
        <v>806</v>
      </c>
      <c r="E2569" s="22">
        <v>45648</v>
      </c>
      <c r="F2569" s="23">
        <v>2.1440000000000001</v>
      </c>
      <c r="G2569" s="23">
        <v>5.5247500000000001E-3</v>
      </c>
      <c r="H2569" s="24">
        <v>5899.8141596304004</v>
      </c>
      <c r="I2569" s="24">
        <v>7536</v>
      </c>
      <c r="J2569" s="25">
        <v>2</v>
      </c>
      <c r="K2569" s="25">
        <v>0.2</v>
      </c>
      <c r="L2569" s="21" t="s">
        <v>6</v>
      </c>
      <c r="M2569" s="21" t="s">
        <v>6</v>
      </c>
      <c r="N2569" s="21">
        <v>0</v>
      </c>
      <c r="O2569" s="21">
        <v>0</v>
      </c>
      <c r="P2569" s="21" t="s">
        <v>6</v>
      </c>
    </row>
    <row r="2570" spans="1:16" x14ac:dyDescent="0.35">
      <c r="A2570" s="21" t="s">
        <v>20</v>
      </c>
      <c r="B2570" s="21" t="s">
        <v>1</v>
      </c>
      <c r="C2570" s="21" t="s">
        <v>805</v>
      </c>
      <c r="D2570" s="21" t="s">
        <v>806</v>
      </c>
      <c r="E2570" s="22">
        <v>45648</v>
      </c>
      <c r="F2570" s="23">
        <v>0.26500000000000001</v>
      </c>
      <c r="G2570" s="23">
        <v>6.6296999999999995E-2</v>
      </c>
      <c r="H2570" s="24">
        <v>5596.916518847439</v>
      </c>
      <c r="I2570" s="24">
        <v>7536</v>
      </c>
      <c r="J2570" s="25">
        <v>2</v>
      </c>
      <c r="K2570" s="25">
        <v>0.2</v>
      </c>
      <c r="L2570" s="21" t="s">
        <v>6</v>
      </c>
      <c r="M2570" s="21" t="s">
        <v>6</v>
      </c>
      <c r="N2570" s="21">
        <v>0</v>
      </c>
      <c r="O2570" s="21">
        <v>0</v>
      </c>
      <c r="P2570" s="21" t="s">
        <v>6</v>
      </c>
    </row>
    <row r="2571" spans="1:16" x14ac:dyDescent="0.35">
      <c r="A2571" s="21" t="s">
        <v>20</v>
      </c>
      <c r="B2571" s="21" t="s">
        <v>78</v>
      </c>
      <c r="C2571" s="21" t="s">
        <v>807</v>
      </c>
      <c r="D2571" s="21" t="s">
        <v>808</v>
      </c>
      <c r="E2571" s="22">
        <v>45648</v>
      </c>
      <c r="F2571" s="23">
        <v>1.060738864E-2</v>
      </c>
      <c r="G2571" s="23">
        <v>0</v>
      </c>
      <c r="H2571" s="24">
        <v>10699.892333469968</v>
      </c>
      <c r="I2571" s="24">
        <v>7658</v>
      </c>
      <c r="J2571" s="25">
        <v>0</v>
      </c>
      <c r="K2571" s="25">
        <v>1.5</v>
      </c>
      <c r="L2571" s="21" t="s">
        <v>6</v>
      </c>
      <c r="M2571" s="21" t="s">
        <v>6</v>
      </c>
      <c r="N2571" s="21">
        <v>0</v>
      </c>
      <c r="O2571" s="21">
        <v>0</v>
      </c>
      <c r="P2571" s="21" t="s">
        <v>6</v>
      </c>
    </row>
    <row r="2572" spans="1:16" x14ac:dyDescent="0.35">
      <c r="A2572" s="21" t="s">
        <v>20</v>
      </c>
      <c r="B2572" s="21" t="s">
        <v>81</v>
      </c>
      <c r="C2572" s="21" t="s">
        <v>807</v>
      </c>
      <c r="D2572" s="21" t="s">
        <v>808</v>
      </c>
      <c r="E2572" s="22">
        <v>45648</v>
      </c>
      <c r="F2572" s="23">
        <v>4.7553302929999999E-2</v>
      </c>
      <c r="G2572" s="23">
        <v>0</v>
      </c>
      <c r="H2572" s="24">
        <v>10072.3809647044</v>
      </c>
      <c r="I2572" s="24">
        <v>7658</v>
      </c>
      <c r="J2572" s="25">
        <v>0</v>
      </c>
      <c r="K2572" s="25">
        <v>1.5</v>
      </c>
      <c r="L2572" s="21" t="s">
        <v>6</v>
      </c>
      <c r="M2572" s="21" t="s">
        <v>6</v>
      </c>
      <c r="N2572" s="21">
        <v>0</v>
      </c>
      <c r="O2572" s="21">
        <v>0</v>
      </c>
      <c r="P2572" s="21" t="s">
        <v>6</v>
      </c>
    </row>
    <row r="2573" spans="1:16" x14ac:dyDescent="0.35">
      <c r="A2573" s="21" t="s">
        <v>20</v>
      </c>
      <c r="B2573" s="21" t="s">
        <v>82</v>
      </c>
      <c r="C2573" s="21" t="s">
        <v>807</v>
      </c>
      <c r="D2573" s="21" t="s">
        <v>808</v>
      </c>
      <c r="E2573" s="22">
        <v>45648</v>
      </c>
      <c r="F2573" s="23">
        <v>3.5289574569999996E-2</v>
      </c>
      <c r="G2573" s="23">
        <v>0</v>
      </c>
      <c r="H2573" s="24">
        <v>10287.876983316681</v>
      </c>
      <c r="I2573" s="24">
        <v>7658</v>
      </c>
      <c r="J2573" s="25">
        <v>0</v>
      </c>
      <c r="K2573" s="25">
        <v>1.5</v>
      </c>
      <c r="L2573" s="21" t="s">
        <v>6</v>
      </c>
      <c r="M2573" s="21" t="s">
        <v>6</v>
      </c>
      <c r="N2573" s="21">
        <v>0</v>
      </c>
      <c r="O2573" s="21">
        <v>0</v>
      </c>
      <c r="P2573" s="21" t="s">
        <v>6</v>
      </c>
    </row>
    <row r="2574" spans="1:16" x14ac:dyDescent="0.35">
      <c r="A2574" s="21" t="s">
        <v>20</v>
      </c>
      <c r="B2574" s="21" t="s">
        <v>83</v>
      </c>
      <c r="C2574" s="21" t="s">
        <v>807</v>
      </c>
      <c r="D2574" s="21" t="s">
        <v>808</v>
      </c>
      <c r="E2574" s="22">
        <v>45648</v>
      </c>
      <c r="F2574" s="23">
        <v>2.9154099999999998E-3</v>
      </c>
      <c r="G2574" s="23">
        <v>0</v>
      </c>
      <c r="H2574" s="24">
        <v>9361.2926704965284</v>
      </c>
      <c r="I2574" s="24">
        <v>7658</v>
      </c>
      <c r="J2574" s="25">
        <v>0</v>
      </c>
      <c r="K2574" s="25">
        <v>1.5</v>
      </c>
      <c r="L2574" s="21" t="s">
        <v>6</v>
      </c>
      <c r="M2574" s="21" t="s">
        <v>6</v>
      </c>
      <c r="N2574" s="21">
        <v>0</v>
      </c>
      <c r="O2574" s="21">
        <v>0</v>
      </c>
      <c r="P2574" s="21" t="s">
        <v>6</v>
      </c>
    </row>
    <row r="2575" spans="1:16" x14ac:dyDescent="0.35">
      <c r="A2575" s="21" t="s">
        <v>20</v>
      </c>
      <c r="B2575" s="21" t="s">
        <v>84</v>
      </c>
      <c r="C2575" s="21" t="s">
        <v>807</v>
      </c>
      <c r="D2575" s="21" t="s">
        <v>808</v>
      </c>
      <c r="E2575" s="22">
        <v>45648</v>
      </c>
      <c r="F2575" s="23">
        <v>0.55528604879999999</v>
      </c>
      <c r="G2575" s="23">
        <v>0</v>
      </c>
      <c r="H2575" s="24">
        <v>8998.9065658783584</v>
      </c>
      <c r="I2575" s="24">
        <v>7658</v>
      </c>
      <c r="J2575" s="25">
        <v>0</v>
      </c>
      <c r="K2575" s="25">
        <v>1.5</v>
      </c>
      <c r="L2575" s="21" t="s">
        <v>6</v>
      </c>
      <c r="M2575" s="21" t="s">
        <v>6</v>
      </c>
      <c r="N2575" s="21">
        <v>0</v>
      </c>
      <c r="O2575" s="21">
        <v>0</v>
      </c>
      <c r="P2575" s="21" t="s">
        <v>6</v>
      </c>
    </row>
    <row r="2576" spans="1:16" x14ac:dyDescent="0.35">
      <c r="A2576" s="21" t="s">
        <v>20</v>
      </c>
      <c r="B2576" s="21" t="s">
        <v>0</v>
      </c>
      <c r="C2576" s="21" t="s">
        <v>807</v>
      </c>
      <c r="D2576" s="21" t="s">
        <v>808</v>
      </c>
      <c r="E2576" s="22">
        <v>45648</v>
      </c>
      <c r="F2576" s="23">
        <v>0.17799999999999999</v>
      </c>
      <c r="G2576" s="23">
        <v>0</v>
      </c>
      <c r="H2576" s="24">
        <v>8998.3929699559085</v>
      </c>
      <c r="I2576" s="24">
        <v>7658</v>
      </c>
      <c r="J2576" s="25">
        <v>0</v>
      </c>
      <c r="K2576" s="25">
        <v>1.5</v>
      </c>
      <c r="L2576" s="21" t="s">
        <v>6</v>
      </c>
      <c r="M2576" s="21" t="s">
        <v>6</v>
      </c>
      <c r="N2576" s="21">
        <v>0</v>
      </c>
      <c r="O2576" s="21">
        <v>0</v>
      </c>
      <c r="P2576" s="21" t="s">
        <v>6</v>
      </c>
    </row>
    <row r="2577" spans="1:16" x14ac:dyDescent="0.35">
      <c r="A2577" s="21" t="s">
        <v>20</v>
      </c>
      <c r="B2577" s="21" t="s">
        <v>1</v>
      </c>
      <c r="C2577" s="21" t="s">
        <v>807</v>
      </c>
      <c r="D2577" s="21" t="s">
        <v>808</v>
      </c>
      <c r="E2577" s="22">
        <v>45648</v>
      </c>
      <c r="F2577" s="23">
        <v>1.9E-2</v>
      </c>
      <c r="G2577" s="23">
        <v>2.4264999999999998E-2</v>
      </c>
      <c r="H2577" s="24">
        <v>8912.8919246367859</v>
      </c>
      <c r="I2577" s="24">
        <v>7658</v>
      </c>
      <c r="J2577" s="25">
        <v>0</v>
      </c>
      <c r="K2577" s="25">
        <v>1.5</v>
      </c>
      <c r="L2577" s="21" t="s">
        <v>6</v>
      </c>
      <c r="M2577" s="21" t="s">
        <v>6</v>
      </c>
      <c r="N2577" s="21">
        <v>0</v>
      </c>
      <c r="O2577" s="21">
        <v>0</v>
      </c>
      <c r="P2577" s="21" t="s">
        <v>6</v>
      </c>
    </row>
    <row r="2578" spans="1:16" x14ac:dyDescent="0.35">
      <c r="A2578" s="21" t="s">
        <v>20</v>
      </c>
      <c r="B2578" s="21" t="s">
        <v>78</v>
      </c>
      <c r="C2578" s="21" t="s">
        <v>809</v>
      </c>
      <c r="D2578" s="21" t="s">
        <v>810</v>
      </c>
      <c r="E2578" s="22">
        <v>45648</v>
      </c>
      <c r="F2578" s="23">
        <v>3.6679053263999999E-2</v>
      </c>
      <c r="G2578" s="23">
        <v>0</v>
      </c>
      <c r="H2578" s="24">
        <v>670.31557835377373</v>
      </c>
      <c r="I2578" s="24">
        <v>702</v>
      </c>
      <c r="J2578" s="25">
        <v>0</v>
      </c>
      <c r="K2578" s="25">
        <v>2.5</v>
      </c>
      <c r="L2578" s="21" t="s">
        <v>6</v>
      </c>
      <c r="M2578" s="21" t="s">
        <v>6</v>
      </c>
      <c r="N2578" s="21">
        <v>0</v>
      </c>
      <c r="O2578" s="21">
        <v>0</v>
      </c>
      <c r="P2578" s="21" t="s">
        <v>6</v>
      </c>
    </row>
    <row r="2579" spans="1:16" x14ac:dyDescent="0.35">
      <c r="A2579" s="21" t="s">
        <v>20</v>
      </c>
      <c r="B2579" s="21" t="s">
        <v>81</v>
      </c>
      <c r="C2579" s="21" t="s">
        <v>809</v>
      </c>
      <c r="D2579" s="21" t="s">
        <v>810</v>
      </c>
      <c r="E2579" s="22">
        <v>45648</v>
      </c>
      <c r="F2579" s="23">
        <v>2.9252107709999999E-2</v>
      </c>
      <c r="G2579" s="23">
        <v>0</v>
      </c>
      <c r="H2579" s="24">
        <v>628.80922513600672</v>
      </c>
      <c r="I2579" s="24">
        <v>702</v>
      </c>
      <c r="J2579" s="25">
        <v>0</v>
      </c>
      <c r="K2579" s="25">
        <v>2.5</v>
      </c>
      <c r="L2579" s="21" t="s">
        <v>6</v>
      </c>
      <c r="M2579" s="21" t="s">
        <v>6</v>
      </c>
      <c r="N2579" s="21">
        <v>0</v>
      </c>
      <c r="O2579" s="21">
        <v>0</v>
      </c>
      <c r="P2579" s="21" t="s">
        <v>6</v>
      </c>
    </row>
    <row r="2580" spans="1:16" x14ac:dyDescent="0.35">
      <c r="A2580" s="21" t="s">
        <v>20</v>
      </c>
      <c r="B2580" s="21" t="s">
        <v>82</v>
      </c>
      <c r="C2580" s="21" t="s">
        <v>809</v>
      </c>
      <c r="D2580" s="21" t="s">
        <v>810</v>
      </c>
      <c r="E2580" s="22">
        <v>45648</v>
      </c>
      <c r="F2580" s="23">
        <v>3.6807004830000004E-2</v>
      </c>
      <c r="G2580" s="23">
        <v>0</v>
      </c>
      <c r="H2580" s="24">
        <v>637.29576241028565</v>
      </c>
      <c r="I2580" s="24">
        <v>702</v>
      </c>
      <c r="J2580" s="25">
        <v>0</v>
      </c>
      <c r="K2580" s="25">
        <v>2.5</v>
      </c>
      <c r="L2580" s="21" t="s">
        <v>6</v>
      </c>
      <c r="M2580" s="21" t="s">
        <v>6</v>
      </c>
      <c r="N2580" s="21">
        <v>0</v>
      </c>
      <c r="O2580" s="21">
        <v>0</v>
      </c>
      <c r="P2580" s="21" t="s">
        <v>6</v>
      </c>
    </row>
    <row r="2581" spans="1:16" x14ac:dyDescent="0.35">
      <c r="A2581" s="21" t="s">
        <v>20</v>
      </c>
      <c r="B2581" s="21" t="s">
        <v>83</v>
      </c>
      <c r="C2581" s="21" t="s">
        <v>809</v>
      </c>
      <c r="D2581" s="21" t="s">
        <v>810</v>
      </c>
      <c r="E2581" s="22">
        <v>45648</v>
      </c>
      <c r="F2581" s="23">
        <v>5.1773409999999999E-2</v>
      </c>
      <c r="G2581" s="23">
        <v>0</v>
      </c>
      <c r="H2581" s="24">
        <v>639.74494175687926</v>
      </c>
      <c r="I2581" s="24">
        <v>702</v>
      </c>
      <c r="J2581" s="25">
        <v>0</v>
      </c>
      <c r="K2581" s="25">
        <v>2.5</v>
      </c>
      <c r="L2581" s="21" t="s">
        <v>6</v>
      </c>
      <c r="M2581" s="21" t="s">
        <v>6</v>
      </c>
      <c r="N2581" s="21">
        <v>0</v>
      </c>
      <c r="O2581" s="21">
        <v>0</v>
      </c>
      <c r="P2581" s="21" t="s">
        <v>6</v>
      </c>
    </row>
    <row r="2582" spans="1:16" x14ac:dyDescent="0.35">
      <c r="A2582" s="21" t="s">
        <v>20</v>
      </c>
      <c r="B2582" s="21" t="s">
        <v>84</v>
      </c>
      <c r="C2582" s="21" t="s">
        <v>809</v>
      </c>
      <c r="D2582" s="21" t="s">
        <v>810</v>
      </c>
      <c r="E2582" s="22">
        <v>45648</v>
      </c>
      <c r="F2582" s="23">
        <v>4.2968706549999999E-2</v>
      </c>
      <c r="G2582" s="23">
        <v>0</v>
      </c>
      <c r="H2582" s="24">
        <v>618.40592464948634</v>
      </c>
      <c r="I2582" s="24">
        <v>702</v>
      </c>
      <c r="J2582" s="25">
        <v>0</v>
      </c>
      <c r="K2582" s="25">
        <v>2.5</v>
      </c>
      <c r="L2582" s="21" t="s">
        <v>6</v>
      </c>
      <c r="M2582" s="21" t="s">
        <v>6</v>
      </c>
      <c r="N2582" s="21">
        <v>0</v>
      </c>
      <c r="O2582" s="21">
        <v>0</v>
      </c>
      <c r="P2582" s="21" t="s">
        <v>6</v>
      </c>
    </row>
    <row r="2583" spans="1:16" x14ac:dyDescent="0.35">
      <c r="A2583" s="21" t="s">
        <v>20</v>
      </c>
      <c r="B2583" s="21" t="s">
        <v>0</v>
      </c>
      <c r="C2583" s="21" t="s">
        <v>809</v>
      </c>
      <c r="D2583" s="21" t="s">
        <v>810</v>
      </c>
      <c r="E2583" s="22">
        <v>45648</v>
      </c>
      <c r="F2583" s="23">
        <v>0.72199999999999998</v>
      </c>
      <c r="G2583" s="23">
        <v>5.0849999999999992E-3</v>
      </c>
      <c r="H2583" s="24">
        <v>634.40381750920244</v>
      </c>
      <c r="I2583" s="24">
        <v>702</v>
      </c>
      <c r="J2583" s="25">
        <v>0</v>
      </c>
      <c r="K2583" s="25">
        <v>2.5</v>
      </c>
      <c r="L2583" s="21" t="s">
        <v>6</v>
      </c>
      <c r="M2583" s="21" t="s">
        <v>6</v>
      </c>
      <c r="N2583" s="21">
        <v>0</v>
      </c>
      <c r="O2583" s="21">
        <v>0</v>
      </c>
      <c r="P2583" s="21" t="s">
        <v>6</v>
      </c>
    </row>
    <row r="2584" spans="1:16" x14ac:dyDescent="0.35">
      <c r="A2584" s="21" t="s">
        <v>20</v>
      </c>
      <c r="B2584" s="21" t="s">
        <v>1</v>
      </c>
      <c r="C2584" s="21" t="s">
        <v>809</v>
      </c>
      <c r="D2584" s="21" t="s">
        <v>810</v>
      </c>
      <c r="E2584" s="22">
        <v>45648</v>
      </c>
      <c r="F2584" s="23">
        <v>3.4000000000000002E-2</v>
      </c>
      <c r="G2584" s="23">
        <v>2.0339999999999997E-2</v>
      </c>
      <c r="H2584" s="24">
        <v>655.743656683224</v>
      </c>
      <c r="I2584" s="24">
        <v>702</v>
      </c>
      <c r="J2584" s="25">
        <v>0</v>
      </c>
      <c r="K2584" s="25">
        <v>2.5</v>
      </c>
      <c r="L2584" s="21" t="s">
        <v>6</v>
      </c>
      <c r="M2584" s="21" t="s">
        <v>6</v>
      </c>
      <c r="N2584" s="21">
        <v>0</v>
      </c>
      <c r="O2584" s="21">
        <v>0</v>
      </c>
      <c r="P2584" s="21" t="s">
        <v>6</v>
      </c>
    </row>
    <row r="2585" spans="1:16" x14ac:dyDescent="0.35">
      <c r="A2585" s="21" t="s">
        <v>20</v>
      </c>
      <c r="B2585" s="21" t="s">
        <v>78</v>
      </c>
      <c r="C2585" s="21" t="s">
        <v>811</v>
      </c>
      <c r="D2585" s="21" t="s">
        <v>812</v>
      </c>
      <c r="E2585" s="22">
        <v>45648</v>
      </c>
      <c r="F2585" s="23">
        <v>2.8786239999999993E-3</v>
      </c>
      <c r="G2585" s="23">
        <v>0</v>
      </c>
      <c r="H2585" s="24">
        <v>422.61223491987539</v>
      </c>
      <c r="I2585" s="24">
        <v>504</v>
      </c>
      <c r="J2585" s="25">
        <v>0</v>
      </c>
      <c r="K2585" s="25">
        <v>0.7</v>
      </c>
      <c r="L2585" s="21" t="s">
        <v>6</v>
      </c>
      <c r="M2585" s="21" t="s">
        <v>6</v>
      </c>
      <c r="N2585" s="21">
        <v>0</v>
      </c>
      <c r="O2585" s="21">
        <v>0</v>
      </c>
      <c r="P2585" s="21" t="s">
        <v>6</v>
      </c>
    </row>
    <row r="2586" spans="1:16" x14ac:dyDescent="0.35">
      <c r="A2586" s="21" t="s">
        <v>20</v>
      </c>
      <c r="B2586" s="21" t="s">
        <v>81</v>
      </c>
      <c r="C2586" s="21" t="s">
        <v>811</v>
      </c>
      <c r="D2586" s="21" t="s">
        <v>812</v>
      </c>
      <c r="E2586" s="22">
        <v>45648</v>
      </c>
      <c r="F2586" s="23">
        <v>6.9477172029999992E-2</v>
      </c>
      <c r="G2586" s="23">
        <v>0</v>
      </c>
      <c r="H2586" s="24">
        <v>427.63071098477621</v>
      </c>
      <c r="I2586" s="24">
        <v>504</v>
      </c>
      <c r="J2586" s="25">
        <v>0</v>
      </c>
      <c r="K2586" s="25">
        <v>0.7</v>
      </c>
      <c r="L2586" s="21" t="s">
        <v>6</v>
      </c>
      <c r="M2586" s="21" t="s">
        <v>6</v>
      </c>
      <c r="N2586" s="21">
        <v>0</v>
      </c>
      <c r="O2586" s="21">
        <v>0</v>
      </c>
      <c r="P2586" s="21" t="s">
        <v>6</v>
      </c>
    </row>
    <row r="2587" spans="1:16" x14ac:dyDescent="0.35">
      <c r="A2587" s="21" t="s">
        <v>20</v>
      </c>
      <c r="B2587" s="21" t="s">
        <v>82</v>
      </c>
      <c r="C2587" s="21" t="s">
        <v>811</v>
      </c>
      <c r="D2587" s="21" t="s">
        <v>812</v>
      </c>
      <c r="E2587" s="22">
        <v>45648</v>
      </c>
      <c r="F2587" s="23">
        <v>9.7303859389999997E-2</v>
      </c>
      <c r="G2587" s="23">
        <v>0</v>
      </c>
      <c r="H2587" s="24">
        <v>437.63664697162022</v>
      </c>
      <c r="I2587" s="24">
        <v>504</v>
      </c>
      <c r="J2587" s="25">
        <v>0</v>
      </c>
      <c r="K2587" s="25">
        <v>0.7</v>
      </c>
      <c r="L2587" s="21" t="s">
        <v>6</v>
      </c>
      <c r="M2587" s="21" t="s">
        <v>6</v>
      </c>
      <c r="N2587" s="21">
        <v>0</v>
      </c>
      <c r="O2587" s="21">
        <v>0</v>
      </c>
      <c r="P2587" s="21" t="s">
        <v>6</v>
      </c>
    </row>
    <row r="2588" spans="1:16" x14ac:dyDescent="0.35">
      <c r="A2588" s="21" t="s">
        <v>20</v>
      </c>
      <c r="B2588" s="21" t="s">
        <v>83</v>
      </c>
      <c r="C2588" s="21" t="s">
        <v>811</v>
      </c>
      <c r="D2588" s="21" t="s">
        <v>812</v>
      </c>
      <c r="E2588" s="22">
        <v>45648</v>
      </c>
      <c r="F2588" s="23">
        <v>0.22832163</v>
      </c>
      <c r="G2588" s="23">
        <v>0</v>
      </c>
      <c r="H2588" s="24">
        <v>439.31852013051514</v>
      </c>
      <c r="I2588" s="24">
        <v>504</v>
      </c>
      <c r="J2588" s="25">
        <v>0</v>
      </c>
      <c r="K2588" s="25">
        <v>0.7</v>
      </c>
      <c r="L2588" s="21" t="s">
        <v>6</v>
      </c>
      <c r="M2588" s="21" t="s">
        <v>6</v>
      </c>
      <c r="N2588" s="21">
        <v>0</v>
      </c>
      <c r="O2588" s="21">
        <v>0</v>
      </c>
      <c r="P2588" s="21" t="s">
        <v>6</v>
      </c>
    </row>
    <row r="2589" spans="1:16" x14ac:dyDescent="0.35">
      <c r="A2589" s="21" t="s">
        <v>20</v>
      </c>
      <c r="B2589" s="21" t="s">
        <v>84</v>
      </c>
      <c r="C2589" s="21" t="s">
        <v>811</v>
      </c>
      <c r="D2589" s="21" t="s">
        <v>812</v>
      </c>
      <c r="E2589" s="22">
        <v>45648</v>
      </c>
      <c r="F2589" s="23">
        <v>0.90308832009999995</v>
      </c>
      <c r="G2589" s="23">
        <v>0</v>
      </c>
      <c r="H2589" s="24">
        <v>441.12321656684998</v>
      </c>
      <c r="I2589" s="24">
        <v>504</v>
      </c>
      <c r="J2589" s="25">
        <v>0</v>
      </c>
      <c r="K2589" s="25">
        <v>0.7</v>
      </c>
      <c r="L2589" s="21" t="s">
        <v>6</v>
      </c>
      <c r="M2589" s="21" t="s">
        <v>6</v>
      </c>
      <c r="N2589" s="21">
        <v>0</v>
      </c>
      <c r="O2589" s="21">
        <v>0</v>
      </c>
      <c r="P2589" s="21" t="s">
        <v>6</v>
      </c>
    </row>
    <row r="2590" spans="1:16" x14ac:dyDescent="0.35">
      <c r="A2590" s="21" t="s">
        <v>20</v>
      </c>
      <c r="B2590" s="21" t="s">
        <v>0</v>
      </c>
      <c r="C2590" s="21" t="s">
        <v>811</v>
      </c>
      <c r="D2590" s="21" t="s">
        <v>812</v>
      </c>
      <c r="E2590" s="22">
        <v>45648</v>
      </c>
      <c r="F2590" s="23">
        <v>1.2350000000000001</v>
      </c>
      <c r="G2590" s="23">
        <v>1.5910833333333335E-3</v>
      </c>
      <c r="H2590" s="24">
        <v>456.14035303283339</v>
      </c>
      <c r="I2590" s="24">
        <v>504</v>
      </c>
      <c r="J2590" s="25">
        <v>0</v>
      </c>
      <c r="K2590" s="25">
        <v>0.7</v>
      </c>
      <c r="L2590" s="21" t="s">
        <v>6</v>
      </c>
      <c r="M2590" s="21" t="s">
        <v>6</v>
      </c>
      <c r="N2590" s="21">
        <v>0</v>
      </c>
      <c r="O2590" s="21">
        <v>0</v>
      </c>
      <c r="P2590" s="21" t="s">
        <v>6</v>
      </c>
    </row>
    <row r="2591" spans="1:16" x14ac:dyDescent="0.35">
      <c r="A2591" s="21" t="s">
        <v>20</v>
      </c>
      <c r="B2591" s="21" t="s">
        <v>1</v>
      </c>
      <c r="C2591" s="21" t="s">
        <v>811</v>
      </c>
      <c r="D2591" s="21" t="s">
        <v>812</v>
      </c>
      <c r="E2591" s="22">
        <v>45648</v>
      </c>
      <c r="F2591" s="23">
        <v>3.4000000000000002E-2</v>
      </c>
      <c r="G2591" s="23">
        <v>1.9092999999999999E-2</v>
      </c>
      <c r="H2591" s="24">
        <v>455.02166484463373</v>
      </c>
      <c r="I2591" s="24">
        <v>504</v>
      </c>
      <c r="J2591" s="25">
        <v>0</v>
      </c>
      <c r="K2591" s="25">
        <v>0.7</v>
      </c>
      <c r="L2591" s="21" t="s">
        <v>6</v>
      </c>
      <c r="M2591" s="21" t="s">
        <v>6</v>
      </c>
      <c r="N2591" s="21">
        <v>0</v>
      </c>
      <c r="O2591" s="21">
        <v>0</v>
      </c>
      <c r="P2591" s="21" t="s">
        <v>6</v>
      </c>
    </row>
    <row r="2592" spans="1:16" x14ac:dyDescent="0.35">
      <c r="A2592" s="21" t="s">
        <v>20</v>
      </c>
      <c r="B2592" s="21" t="s">
        <v>78</v>
      </c>
      <c r="C2592" s="21" t="s">
        <v>813</v>
      </c>
      <c r="D2592" s="21" t="s">
        <v>814</v>
      </c>
      <c r="E2592" s="22">
        <v>45648</v>
      </c>
      <c r="F2592" s="23">
        <v>2.3052961599999998E-2</v>
      </c>
      <c r="G2592" s="23">
        <v>0</v>
      </c>
      <c r="H2592" s="24">
        <v>670.31557835377373</v>
      </c>
      <c r="I2592" s="24">
        <v>808</v>
      </c>
      <c r="J2592" s="25">
        <v>0</v>
      </c>
      <c r="K2592" s="25">
        <v>2.2999999999999998</v>
      </c>
      <c r="L2592" s="21" t="s">
        <v>6</v>
      </c>
      <c r="M2592" s="21" t="s">
        <v>6</v>
      </c>
      <c r="N2592" s="21">
        <v>0</v>
      </c>
      <c r="O2592" s="21">
        <v>0</v>
      </c>
      <c r="P2592" s="21" t="s">
        <v>6</v>
      </c>
    </row>
    <row r="2593" spans="1:16" x14ac:dyDescent="0.35">
      <c r="A2593" s="21" t="s">
        <v>20</v>
      </c>
      <c r="B2593" s="21" t="s">
        <v>81</v>
      </c>
      <c r="C2593" s="21" t="s">
        <v>813</v>
      </c>
      <c r="D2593" s="21" t="s">
        <v>814</v>
      </c>
      <c r="E2593" s="22">
        <v>45648</v>
      </c>
      <c r="F2593" s="23">
        <v>2.458668835E-2</v>
      </c>
      <c r="G2593" s="23">
        <v>0</v>
      </c>
      <c r="H2593" s="24">
        <v>670.25806473500381</v>
      </c>
      <c r="I2593" s="24">
        <v>808</v>
      </c>
      <c r="J2593" s="25">
        <v>0</v>
      </c>
      <c r="K2593" s="25">
        <v>2.2999999999999998</v>
      </c>
      <c r="L2593" s="21" t="s">
        <v>6</v>
      </c>
      <c r="M2593" s="21" t="s">
        <v>6</v>
      </c>
      <c r="N2593" s="21">
        <v>0</v>
      </c>
      <c r="O2593" s="21">
        <v>0</v>
      </c>
      <c r="P2593" s="21" t="s">
        <v>6</v>
      </c>
    </row>
    <row r="2594" spans="1:16" x14ac:dyDescent="0.35">
      <c r="A2594" s="21" t="s">
        <v>20</v>
      </c>
      <c r="B2594" s="21" t="s">
        <v>82</v>
      </c>
      <c r="C2594" s="21" t="s">
        <v>813</v>
      </c>
      <c r="D2594" s="21" t="s">
        <v>814</v>
      </c>
      <c r="E2594" s="22">
        <v>45648</v>
      </c>
      <c r="F2594" s="23">
        <v>4.1976385509999999E-2</v>
      </c>
      <c r="G2594" s="23">
        <v>0</v>
      </c>
      <c r="H2594" s="24">
        <v>680.65607535908669</v>
      </c>
      <c r="I2594" s="24">
        <v>808</v>
      </c>
      <c r="J2594" s="25">
        <v>0</v>
      </c>
      <c r="K2594" s="25">
        <v>2.2999999999999998</v>
      </c>
      <c r="L2594" s="21" t="s">
        <v>6</v>
      </c>
      <c r="M2594" s="21" t="s">
        <v>6</v>
      </c>
      <c r="N2594" s="21">
        <v>0</v>
      </c>
      <c r="O2594" s="21">
        <v>0</v>
      </c>
      <c r="P2594" s="21" t="s">
        <v>6</v>
      </c>
    </row>
    <row r="2595" spans="1:16" x14ac:dyDescent="0.35">
      <c r="A2595" s="21" t="s">
        <v>20</v>
      </c>
      <c r="B2595" s="21" t="s">
        <v>83</v>
      </c>
      <c r="C2595" s="21" t="s">
        <v>813</v>
      </c>
      <c r="D2595" s="21" t="s">
        <v>814</v>
      </c>
      <c r="E2595" s="22">
        <v>45648</v>
      </c>
      <c r="F2595" s="23">
        <v>1.688156E-2</v>
      </c>
      <c r="G2595" s="23">
        <v>0</v>
      </c>
      <c r="H2595" s="24">
        <v>683.27189190805927</v>
      </c>
      <c r="I2595" s="24">
        <v>808</v>
      </c>
      <c r="J2595" s="25">
        <v>0</v>
      </c>
      <c r="K2595" s="25">
        <v>2.2999999999999998</v>
      </c>
      <c r="L2595" s="21" t="s">
        <v>6</v>
      </c>
      <c r="M2595" s="21" t="s">
        <v>6</v>
      </c>
      <c r="N2595" s="21">
        <v>0</v>
      </c>
      <c r="O2595" s="21">
        <v>0</v>
      </c>
      <c r="P2595" s="21" t="s">
        <v>6</v>
      </c>
    </row>
    <row r="2596" spans="1:16" x14ac:dyDescent="0.35">
      <c r="A2596" s="21" t="s">
        <v>20</v>
      </c>
      <c r="B2596" s="21" t="s">
        <v>84</v>
      </c>
      <c r="C2596" s="21" t="s">
        <v>813</v>
      </c>
      <c r="D2596" s="21" t="s">
        <v>814</v>
      </c>
      <c r="E2596" s="22">
        <v>45648</v>
      </c>
      <c r="F2596" s="23">
        <v>0.50742077075000003</v>
      </c>
      <c r="G2596" s="23">
        <v>0</v>
      </c>
      <c r="H2596" s="24">
        <v>694.89763984352555</v>
      </c>
      <c r="I2596" s="24">
        <v>808</v>
      </c>
      <c r="J2596" s="25">
        <v>0</v>
      </c>
      <c r="K2596" s="25">
        <v>2.2999999999999998</v>
      </c>
      <c r="L2596" s="21" t="s">
        <v>6</v>
      </c>
      <c r="M2596" s="21" t="s">
        <v>6</v>
      </c>
      <c r="N2596" s="21">
        <v>0</v>
      </c>
      <c r="O2596" s="21">
        <v>0</v>
      </c>
      <c r="P2596" s="21" t="s">
        <v>6</v>
      </c>
    </row>
    <row r="2597" spans="1:16" x14ac:dyDescent="0.35">
      <c r="A2597" s="21" t="s">
        <v>20</v>
      </c>
      <c r="B2597" s="21" t="s">
        <v>0</v>
      </c>
      <c r="C2597" s="21" t="s">
        <v>813</v>
      </c>
      <c r="D2597" s="21" t="s">
        <v>814</v>
      </c>
      <c r="E2597" s="22">
        <v>45648</v>
      </c>
      <c r="F2597" s="23">
        <v>0.746</v>
      </c>
      <c r="G2597" s="23">
        <v>1.4975000000000001E-3</v>
      </c>
      <c r="H2597" s="24">
        <v>789.29513517749638</v>
      </c>
      <c r="I2597" s="24">
        <v>808</v>
      </c>
      <c r="J2597" s="25">
        <v>0</v>
      </c>
      <c r="K2597" s="25">
        <v>2.2999999999999998</v>
      </c>
      <c r="L2597" s="21" t="s">
        <v>6</v>
      </c>
      <c r="M2597" s="21" t="s">
        <v>6</v>
      </c>
      <c r="N2597" s="21">
        <v>0</v>
      </c>
      <c r="O2597" s="21">
        <v>0</v>
      </c>
      <c r="P2597" s="21" t="s">
        <v>6</v>
      </c>
    </row>
    <row r="2598" spans="1:16" x14ac:dyDescent="0.35">
      <c r="A2598" s="21" t="s">
        <v>20</v>
      </c>
      <c r="B2598" s="21" t="s">
        <v>1</v>
      </c>
      <c r="C2598" s="21" t="s">
        <v>813</v>
      </c>
      <c r="D2598" s="21" t="s">
        <v>814</v>
      </c>
      <c r="E2598" s="22">
        <v>45648</v>
      </c>
      <c r="F2598" s="23">
        <v>1E-3</v>
      </c>
      <c r="G2598" s="23">
        <v>8.9849999999999999E-3</v>
      </c>
      <c r="H2598" s="24">
        <v>700.35912699553194</v>
      </c>
      <c r="I2598" s="24">
        <v>808</v>
      </c>
      <c r="J2598" s="25">
        <v>0</v>
      </c>
      <c r="K2598" s="25">
        <v>2.2999999999999998</v>
      </c>
      <c r="L2598" s="21" t="s">
        <v>6</v>
      </c>
      <c r="M2598" s="21" t="s">
        <v>6</v>
      </c>
      <c r="N2598" s="21">
        <v>0</v>
      </c>
      <c r="O2598" s="21">
        <v>0</v>
      </c>
      <c r="P2598" s="21" t="s">
        <v>6</v>
      </c>
    </row>
    <row r="2599" spans="1:16" x14ac:dyDescent="0.35">
      <c r="A2599" s="21" t="s">
        <v>20</v>
      </c>
      <c r="B2599" s="21" t="s">
        <v>78</v>
      </c>
      <c r="C2599" s="21" t="s">
        <v>815</v>
      </c>
      <c r="D2599" s="21" t="s">
        <v>31</v>
      </c>
      <c r="E2599" s="22">
        <v>45648</v>
      </c>
      <c r="F2599" s="23">
        <v>4.0835997616E-2</v>
      </c>
      <c r="G2599" s="23">
        <v>0</v>
      </c>
      <c r="H2599" s="24">
        <v>3145.2487945537709</v>
      </c>
      <c r="I2599" s="24">
        <v>4469</v>
      </c>
      <c r="J2599" s="25">
        <v>0</v>
      </c>
      <c r="K2599" s="25">
        <v>2.5</v>
      </c>
      <c r="L2599" s="21" t="s">
        <v>6</v>
      </c>
      <c r="M2599" s="21" t="s">
        <v>6</v>
      </c>
      <c r="N2599" s="21">
        <v>0</v>
      </c>
      <c r="O2599" s="21">
        <v>0</v>
      </c>
      <c r="P2599" s="21" t="s">
        <v>6</v>
      </c>
    </row>
    <row r="2600" spans="1:16" x14ac:dyDescent="0.35">
      <c r="A2600" s="21" t="s">
        <v>20</v>
      </c>
      <c r="B2600" s="21" t="s">
        <v>81</v>
      </c>
      <c r="C2600" s="21" t="s">
        <v>815</v>
      </c>
      <c r="D2600" s="21" t="s">
        <v>31</v>
      </c>
      <c r="E2600" s="22">
        <v>45648</v>
      </c>
      <c r="F2600" s="23">
        <v>9.9662300499999985E-3</v>
      </c>
      <c r="G2600" s="23">
        <v>0</v>
      </c>
      <c r="H2600" s="24">
        <v>2985.2988864417789</v>
      </c>
      <c r="I2600" s="24">
        <v>4469</v>
      </c>
      <c r="J2600" s="25">
        <v>0</v>
      </c>
      <c r="K2600" s="25">
        <v>2.5</v>
      </c>
      <c r="L2600" s="21" t="s">
        <v>6</v>
      </c>
      <c r="M2600" s="21" t="s">
        <v>6</v>
      </c>
      <c r="N2600" s="21">
        <v>0</v>
      </c>
      <c r="O2600" s="21">
        <v>0</v>
      </c>
      <c r="P2600" s="21" t="s">
        <v>6</v>
      </c>
    </row>
    <row r="2601" spans="1:16" x14ac:dyDescent="0.35">
      <c r="A2601" s="21" t="s">
        <v>20</v>
      </c>
      <c r="B2601" s="21" t="s">
        <v>82</v>
      </c>
      <c r="C2601" s="21" t="s">
        <v>815</v>
      </c>
      <c r="D2601" s="21" t="s">
        <v>31</v>
      </c>
      <c r="E2601" s="22">
        <v>45648</v>
      </c>
      <c r="F2601" s="23">
        <v>2.8853632359999999E-2</v>
      </c>
      <c r="G2601" s="23">
        <v>0</v>
      </c>
      <c r="H2601" s="24">
        <v>3028.2593141169373</v>
      </c>
      <c r="I2601" s="24">
        <v>4469</v>
      </c>
      <c r="J2601" s="25">
        <v>0</v>
      </c>
      <c r="K2601" s="25">
        <v>2.5</v>
      </c>
      <c r="L2601" s="21" t="s">
        <v>6</v>
      </c>
      <c r="M2601" s="21" t="s">
        <v>6</v>
      </c>
      <c r="N2601" s="21">
        <v>0</v>
      </c>
      <c r="O2601" s="21">
        <v>0</v>
      </c>
      <c r="P2601" s="21" t="s">
        <v>6</v>
      </c>
    </row>
    <row r="2602" spans="1:16" x14ac:dyDescent="0.35">
      <c r="A2602" s="21" t="s">
        <v>20</v>
      </c>
      <c r="B2602" s="21" t="s">
        <v>83</v>
      </c>
      <c r="C2602" s="21" t="s">
        <v>815</v>
      </c>
      <c r="D2602" s="21" t="s">
        <v>31</v>
      </c>
      <c r="E2602" s="22">
        <v>45648</v>
      </c>
      <c r="F2602" s="23">
        <v>7.4897489999999997E-2</v>
      </c>
      <c r="G2602" s="23">
        <v>0</v>
      </c>
      <c r="H2602" s="24">
        <v>3142.7174094896263</v>
      </c>
      <c r="I2602" s="24">
        <v>4469</v>
      </c>
      <c r="J2602" s="25">
        <v>0</v>
      </c>
      <c r="K2602" s="25">
        <v>2.5</v>
      </c>
      <c r="L2602" s="21" t="s">
        <v>6</v>
      </c>
      <c r="M2602" s="21" t="s">
        <v>6</v>
      </c>
      <c r="N2602" s="21">
        <v>0</v>
      </c>
      <c r="O2602" s="21">
        <v>0</v>
      </c>
      <c r="P2602" s="21" t="s">
        <v>6</v>
      </c>
    </row>
    <row r="2603" spans="1:16" x14ac:dyDescent="0.35">
      <c r="A2603" s="21" t="s">
        <v>20</v>
      </c>
      <c r="B2603" s="21" t="s">
        <v>84</v>
      </c>
      <c r="C2603" s="21" t="s">
        <v>815</v>
      </c>
      <c r="D2603" s="21" t="s">
        <v>31</v>
      </c>
      <c r="E2603" s="22">
        <v>45648</v>
      </c>
      <c r="F2603" s="23">
        <v>0.20238119339999999</v>
      </c>
      <c r="G2603" s="23">
        <v>0</v>
      </c>
      <c r="H2603" s="24">
        <v>3122.107052838413</v>
      </c>
      <c r="I2603" s="24">
        <v>4469</v>
      </c>
      <c r="J2603" s="25">
        <v>0</v>
      </c>
      <c r="K2603" s="25">
        <v>2.5</v>
      </c>
      <c r="L2603" s="21" t="s">
        <v>6</v>
      </c>
      <c r="M2603" s="21" t="s">
        <v>6</v>
      </c>
      <c r="N2603" s="21">
        <v>0</v>
      </c>
      <c r="O2603" s="21">
        <v>0</v>
      </c>
      <c r="P2603" s="21" t="s">
        <v>6</v>
      </c>
    </row>
    <row r="2604" spans="1:16" x14ac:dyDescent="0.35">
      <c r="A2604" s="21" t="s">
        <v>20</v>
      </c>
      <c r="B2604" s="21" t="s">
        <v>0</v>
      </c>
      <c r="C2604" s="21" t="s">
        <v>815</v>
      </c>
      <c r="D2604" s="21" t="s">
        <v>31</v>
      </c>
      <c r="E2604" s="22">
        <v>45648</v>
      </c>
      <c r="F2604" s="23">
        <v>1.62</v>
      </c>
      <c r="G2604" s="23">
        <v>0</v>
      </c>
      <c r="H2604" s="24">
        <v>3375.6226954994131</v>
      </c>
      <c r="I2604" s="24">
        <v>4469</v>
      </c>
      <c r="J2604" s="25">
        <v>0</v>
      </c>
      <c r="K2604" s="25">
        <v>2.5</v>
      </c>
      <c r="L2604" s="21" t="s">
        <v>6</v>
      </c>
      <c r="M2604" s="21" t="s">
        <v>6</v>
      </c>
      <c r="N2604" s="21">
        <v>0</v>
      </c>
      <c r="O2604" s="21">
        <v>0</v>
      </c>
      <c r="P2604" s="21" t="s">
        <v>6</v>
      </c>
    </row>
    <row r="2605" spans="1:16" x14ac:dyDescent="0.35">
      <c r="A2605" s="21" t="s">
        <v>20</v>
      </c>
      <c r="B2605" s="21" t="s">
        <v>1</v>
      </c>
      <c r="C2605" s="21" t="s">
        <v>815</v>
      </c>
      <c r="D2605" s="21" t="s">
        <v>31</v>
      </c>
      <c r="E2605" s="22">
        <v>45648</v>
      </c>
      <c r="F2605" s="23">
        <v>5.3280000000000003</v>
      </c>
      <c r="G2605" s="23">
        <v>-3.1032000000000004E-2</v>
      </c>
      <c r="H2605" s="24">
        <v>3198</v>
      </c>
      <c r="I2605" s="24">
        <v>4469</v>
      </c>
      <c r="J2605" s="25">
        <v>0</v>
      </c>
      <c r="K2605" s="25">
        <v>2.5</v>
      </c>
      <c r="L2605" s="21" t="s">
        <v>6</v>
      </c>
      <c r="M2605" s="21" t="s">
        <v>6</v>
      </c>
      <c r="N2605" s="21">
        <v>0</v>
      </c>
      <c r="O2605" s="21">
        <v>0</v>
      </c>
      <c r="P2605" s="21" t="s">
        <v>6</v>
      </c>
    </row>
    <row r="2606" spans="1:16" x14ac:dyDescent="0.35">
      <c r="A2606" s="21" t="s">
        <v>20</v>
      </c>
      <c r="B2606" s="21" t="s">
        <v>78</v>
      </c>
      <c r="C2606" s="21" t="s">
        <v>1590</v>
      </c>
      <c r="D2606" s="21" t="s">
        <v>32</v>
      </c>
      <c r="E2606" s="22">
        <v>46154</v>
      </c>
      <c r="F2606" s="23">
        <v>2.09446592E-3</v>
      </c>
      <c r="G2606" s="23">
        <v>0</v>
      </c>
      <c r="H2606" s="24">
        <v>73767.785859291194</v>
      </c>
      <c r="I2606" s="24">
        <v>81857</v>
      </c>
      <c r="J2606" s="25">
        <v>0</v>
      </c>
      <c r="K2606" s="25">
        <v>2</v>
      </c>
      <c r="L2606" s="21" t="s">
        <v>6</v>
      </c>
      <c r="M2606" s="21" t="s">
        <v>6</v>
      </c>
      <c r="N2606" s="21">
        <v>0</v>
      </c>
      <c r="O2606" s="21">
        <v>0</v>
      </c>
      <c r="P2606" s="21" t="s">
        <v>6</v>
      </c>
    </row>
    <row r="2607" spans="1:16" x14ac:dyDescent="0.35">
      <c r="A2607" s="21" t="s">
        <v>20</v>
      </c>
      <c r="B2607" s="21" t="s">
        <v>81</v>
      </c>
      <c r="C2607" s="21" t="s">
        <v>1590</v>
      </c>
      <c r="D2607" s="21" t="s">
        <v>32</v>
      </c>
      <c r="E2607" s="22">
        <v>46154</v>
      </c>
      <c r="F2607" s="23">
        <v>1.916997698E-2</v>
      </c>
      <c r="G2607" s="23">
        <v>0</v>
      </c>
      <c r="H2607" s="24">
        <v>72856.372662444992</v>
      </c>
      <c r="I2607" s="24">
        <v>81857</v>
      </c>
      <c r="J2607" s="25">
        <v>0</v>
      </c>
      <c r="K2607" s="25">
        <v>2</v>
      </c>
      <c r="L2607" s="21" t="s">
        <v>6</v>
      </c>
      <c r="M2607" s="21" t="s">
        <v>6</v>
      </c>
      <c r="N2607" s="21">
        <v>0</v>
      </c>
      <c r="O2607" s="21">
        <v>0</v>
      </c>
      <c r="P2607" s="21" t="s">
        <v>6</v>
      </c>
    </row>
    <row r="2608" spans="1:16" x14ac:dyDescent="0.35">
      <c r="A2608" s="21" t="s">
        <v>20</v>
      </c>
      <c r="B2608" s="21" t="s">
        <v>82</v>
      </c>
      <c r="C2608" s="21" t="s">
        <v>1590</v>
      </c>
      <c r="D2608" s="21" t="s">
        <v>32</v>
      </c>
      <c r="E2608" s="22">
        <v>46154</v>
      </c>
      <c r="F2608" s="23">
        <v>2.335403195E-2</v>
      </c>
      <c r="G2608" s="23">
        <v>0</v>
      </c>
      <c r="H2608" s="24">
        <v>74812.54797526756</v>
      </c>
      <c r="I2608" s="24">
        <v>81857</v>
      </c>
      <c r="J2608" s="25">
        <v>0</v>
      </c>
      <c r="K2608" s="25">
        <v>2</v>
      </c>
      <c r="L2608" s="21" t="s">
        <v>6</v>
      </c>
      <c r="M2608" s="21" t="s">
        <v>6</v>
      </c>
      <c r="N2608" s="21">
        <v>0</v>
      </c>
      <c r="O2608" s="21">
        <v>0</v>
      </c>
      <c r="P2608" s="21" t="s">
        <v>6</v>
      </c>
    </row>
    <row r="2609" spans="1:16" x14ac:dyDescent="0.35">
      <c r="A2609" s="21" t="s">
        <v>20</v>
      </c>
      <c r="B2609" s="21" t="s">
        <v>83</v>
      </c>
      <c r="C2609" s="21" t="s">
        <v>1590</v>
      </c>
      <c r="D2609" s="21" t="s">
        <v>32</v>
      </c>
      <c r="E2609" s="22">
        <v>46154</v>
      </c>
      <c r="F2609" s="23">
        <v>6.6710069999999996E-2</v>
      </c>
      <c r="G2609" s="23">
        <v>0</v>
      </c>
      <c r="H2609" s="24">
        <v>75353.813933149839</v>
      </c>
      <c r="I2609" s="24">
        <v>81857</v>
      </c>
      <c r="J2609" s="25">
        <v>0</v>
      </c>
      <c r="K2609" s="25">
        <v>2</v>
      </c>
      <c r="L2609" s="21" t="s">
        <v>6</v>
      </c>
      <c r="M2609" s="21" t="s">
        <v>6</v>
      </c>
      <c r="N2609" s="21">
        <v>0</v>
      </c>
      <c r="O2609" s="21">
        <v>0</v>
      </c>
      <c r="P2609" s="21" t="s">
        <v>6</v>
      </c>
    </row>
    <row r="2610" spans="1:16" x14ac:dyDescent="0.35">
      <c r="A2610" s="21" t="s">
        <v>20</v>
      </c>
      <c r="B2610" s="21" t="s">
        <v>84</v>
      </c>
      <c r="C2610" s="21" t="s">
        <v>1590</v>
      </c>
      <c r="D2610" s="21" t="s">
        <v>32</v>
      </c>
      <c r="E2610" s="22">
        <v>46154</v>
      </c>
      <c r="F2610" s="23">
        <v>6.6715278150000001E-2</v>
      </c>
      <c r="G2610" s="23">
        <v>0</v>
      </c>
      <c r="H2610" s="24">
        <v>77262.375282964495</v>
      </c>
      <c r="I2610" s="24">
        <v>81857</v>
      </c>
      <c r="J2610" s="25">
        <v>0</v>
      </c>
      <c r="K2610" s="25">
        <v>2</v>
      </c>
      <c r="L2610" s="21" t="s">
        <v>6</v>
      </c>
      <c r="M2610" s="21" t="s">
        <v>6</v>
      </c>
      <c r="N2610" s="21">
        <v>0</v>
      </c>
      <c r="O2610" s="21">
        <v>0</v>
      </c>
      <c r="P2610" s="21" t="s">
        <v>6</v>
      </c>
    </row>
    <row r="2611" spans="1:16" x14ac:dyDescent="0.35">
      <c r="A2611" s="21" t="s">
        <v>20</v>
      </c>
      <c r="B2611" s="21" t="s">
        <v>0</v>
      </c>
      <c r="C2611" s="21" t="s">
        <v>1590</v>
      </c>
      <c r="D2611" s="21" t="s">
        <v>32</v>
      </c>
      <c r="E2611" s="22">
        <v>46154</v>
      </c>
      <c r="F2611" s="23">
        <v>0.443</v>
      </c>
      <c r="G2611" s="23">
        <v>0</v>
      </c>
      <c r="H2611" s="24">
        <v>79951.244210495337</v>
      </c>
      <c r="I2611" s="24">
        <v>81857</v>
      </c>
      <c r="J2611" s="25">
        <v>0</v>
      </c>
      <c r="K2611" s="25">
        <v>2</v>
      </c>
      <c r="L2611" s="21" t="s">
        <v>6</v>
      </c>
      <c r="M2611" s="21" t="s">
        <v>6</v>
      </c>
      <c r="N2611" s="21">
        <v>0</v>
      </c>
      <c r="O2611" s="21">
        <v>0</v>
      </c>
      <c r="P2611" s="21" t="s">
        <v>6</v>
      </c>
    </row>
    <row r="2612" spans="1:16" x14ac:dyDescent="0.35">
      <c r="A2612" s="21" t="s">
        <v>20</v>
      </c>
      <c r="B2612" s="21" t="s">
        <v>1</v>
      </c>
      <c r="C2612" s="21" t="s">
        <v>1590</v>
      </c>
      <c r="D2612" s="21" t="s">
        <v>32</v>
      </c>
      <c r="E2612" s="22">
        <v>46154</v>
      </c>
      <c r="F2612" s="23">
        <v>1.022</v>
      </c>
      <c r="G2612" s="23">
        <v>0.16248699999999999</v>
      </c>
      <c r="H2612" s="24">
        <v>77197.105762318111</v>
      </c>
      <c r="I2612" s="24">
        <v>81857</v>
      </c>
      <c r="J2612" s="25">
        <v>0</v>
      </c>
      <c r="K2612" s="25">
        <v>2</v>
      </c>
      <c r="L2612" s="21" t="s">
        <v>6</v>
      </c>
      <c r="M2612" s="21" t="s">
        <v>6</v>
      </c>
      <c r="N2612" s="21">
        <v>0</v>
      </c>
      <c r="O2612" s="21">
        <v>0</v>
      </c>
      <c r="P2612" s="21" t="s">
        <v>6</v>
      </c>
    </row>
    <row r="2613" spans="1:16" x14ac:dyDescent="0.35">
      <c r="A2613" s="21" t="s">
        <v>20</v>
      </c>
      <c r="B2613" s="21" t="s">
        <v>78</v>
      </c>
      <c r="C2613" s="21" t="s">
        <v>816</v>
      </c>
      <c r="D2613" s="21" t="s">
        <v>817</v>
      </c>
      <c r="E2613" s="22">
        <v>45273</v>
      </c>
      <c r="F2613" s="23">
        <v>8.502130719999999E-3</v>
      </c>
      <c r="G2613" s="23">
        <v>0</v>
      </c>
      <c r="H2613" s="24">
        <v>2150.4694346281699</v>
      </c>
      <c r="I2613" s="24">
        <v>2579</v>
      </c>
      <c r="J2613" s="25">
        <v>0</v>
      </c>
      <c r="K2613" s="25">
        <v>0.5</v>
      </c>
      <c r="L2613" s="21" t="s">
        <v>6</v>
      </c>
      <c r="M2613" s="21" t="s">
        <v>6</v>
      </c>
      <c r="N2613" s="21">
        <v>0</v>
      </c>
      <c r="O2613" s="21">
        <v>0</v>
      </c>
      <c r="P2613" s="21" t="s">
        <v>6</v>
      </c>
    </row>
    <row r="2614" spans="1:16" x14ac:dyDescent="0.35">
      <c r="A2614" s="21" t="s">
        <v>20</v>
      </c>
      <c r="B2614" s="21" t="s">
        <v>81</v>
      </c>
      <c r="C2614" s="21" t="s">
        <v>816</v>
      </c>
      <c r="D2614" s="21" t="s">
        <v>817</v>
      </c>
      <c r="E2614" s="22">
        <v>45273</v>
      </c>
      <c r="F2614" s="23">
        <v>1.5709715069999998E-2</v>
      </c>
      <c r="G2614" s="23">
        <v>0</v>
      </c>
      <c r="H2614" s="24">
        <v>2065.3653487988126</v>
      </c>
      <c r="I2614" s="24">
        <v>2579</v>
      </c>
      <c r="J2614" s="25">
        <v>0</v>
      </c>
      <c r="K2614" s="25">
        <v>0.5</v>
      </c>
      <c r="L2614" s="21" t="s">
        <v>6</v>
      </c>
      <c r="M2614" s="21" t="s">
        <v>6</v>
      </c>
      <c r="N2614" s="21">
        <v>0</v>
      </c>
      <c r="O2614" s="21">
        <v>0</v>
      </c>
      <c r="P2614" s="21" t="s">
        <v>6</v>
      </c>
    </row>
    <row r="2615" spans="1:16" x14ac:dyDescent="0.35">
      <c r="A2615" s="21" t="s">
        <v>20</v>
      </c>
      <c r="B2615" s="21" t="s">
        <v>82</v>
      </c>
      <c r="C2615" s="21" t="s">
        <v>816</v>
      </c>
      <c r="D2615" s="21" t="s">
        <v>817</v>
      </c>
      <c r="E2615" s="22">
        <v>45273</v>
      </c>
      <c r="F2615" s="23">
        <v>0.41571067124</v>
      </c>
      <c r="G2615" s="23">
        <v>0</v>
      </c>
      <c r="H2615" s="24">
        <v>2057.0939166407952</v>
      </c>
      <c r="I2615" s="24">
        <v>2579</v>
      </c>
      <c r="J2615" s="25">
        <v>0</v>
      </c>
      <c r="K2615" s="25">
        <v>0.5</v>
      </c>
      <c r="L2615" s="21" t="s">
        <v>6</v>
      </c>
      <c r="M2615" s="21" t="s">
        <v>6</v>
      </c>
      <c r="N2615" s="21">
        <v>0</v>
      </c>
      <c r="O2615" s="21">
        <v>0</v>
      </c>
      <c r="P2615" s="21" t="s">
        <v>6</v>
      </c>
    </row>
    <row r="2616" spans="1:16" x14ac:dyDescent="0.35">
      <c r="A2616" s="21" t="s">
        <v>20</v>
      </c>
      <c r="B2616" s="21" t="s">
        <v>83</v>
      </c>
      <c r="C2616" s="21" t="s">
        <v>816</v>
      </c>
      <c r="D2616" s="21" t="s">
        <v>817</v>
      </c>
      <c r="E2616" s="22">
        <v>45273</v>
      </c>
      <c r="F2616" s="23">
        <v>0.15544125</v>
      </c>
      <c r="G2616" s="23">
        <v>0</v>
      </c>
      <c r="H2616" s="24">
        <v>2148.0043772280028</v>
      </c>
      <c r="I2616" s="24">
        <v>2579</v>
      </c>
      <c r="J2616" s="25">
        <v>0</v>
      </c>
      <c r="K2616" s="25">
        <v>0.5</v>
      </c>
      <c r="L2616" s="21" t="s">
        <v>6</v>
      </c>
      <c r="M2616" s="21" t="s">
        <v>6</v>
      </c>
      <c r="N2616" s="21">
        <v>0</v>
      </c>
      <c r="O2616" s="21">
        <v>0</v>
      </c>
      <c r="P2616" s="21" t="s">
        <v>6</v>
      </c>
    </row>
    <row r="2617" spans="1:16" x14ac:dyDescent="0.35">
      <c r="A2617" s="21" t="s">
        <v>20</v>
      </c>
      <c r="B2617" s="21" t="s">
        <v>84</v>
      </c>
      <c r="C2617" s="21" t="s">
        <v>816</v>
      </c>
      <c r="D2617" s="21" t="s">
        <v>817</v>
      </c>
      <c r="E2617" s="22">
        <v>45273</v>
      </c>
      <c r="F2617" s="23">
        <v>2.5648664199999997E-2</v>
      </c>
      <c r="G2617" s="23">
        <v>4.687499999999999E-3</v>
      </c>
      <c r="H2617" s="24">
        <v>2093.9236013196287</v>
      </c>
      <c r="I2617" s="24">
        <v>2579</v>
      </c>
      <c r="J2617" s="25">
        <v>0</v>
      </c>
      <c r="K2617" s="25">
        <v>0.5</v>
      </c>
      <c r="L2617" s="21" t="s">
        <v>6</v>
      </c>
      <c r="M2617" s="21" t="s">
        <v>6</v>
      </c>
      <c r="N2617" s="21">
        <v>0</v>
      </c>
      <c r="O2617" s="21">
        <v>0</v>
      </c>
      <c r="P2617" s="21" t="s">
        <v>6</v>
      </c>
    </row>
    <row r="2618" spans="1:16" x14ac:dyDescent="0.35">
      <c r="A2618" s="21" t="s">
        <v>20</v>
      </c>
      <c r="B2618" s="21" t="s">
        <v>0</v>
      </c>
      <c r="C2618" s="21" t="s">
        <v>816</v>
      </c>
      <c r="D2618" s="21" t="s">
        <v>817</v>
      </c>
      <c r="E2618" s="22">
        <v>45273</v>
      </c>
      <c r="F2618" s="23">
        <v>3.3000000000000002E-2</v>
      </c>
      <c r="G2618" s="23">
        <v>1.8749999999999996E-2</v>
      </c>
      <c r="H2618" s="24">
        <v>2270.5569022788509</v>
      </c>
      <c r="I2618" s="24">
        <v>2579</v>
      </c>
      <c r="J2618" s="25">
        <v>0</v>
      </c>
      <c r="K2618" s="25">
        <v>0.5</v>
      </c>
      <c r="L2618" s="21" t="s">
        <v>6</v>
      </c>
      <c r="M2618" s="21" t="s">
        <v>6</v>
      </c>
      <c r="N2618" s="21">
        <v>0</v>
      </c>
      <c r="O2618" s="21">
        <v>0</v>
      </c>
      <c r="P2618" s="21" t="s">
        <v>6</v>
      </c>
    </row>
    <row r="2619" spans="1:16" x14ac:dyDescent="0.35">
      <c r="A2619" s="21" t="s">
        <v>20</v>
      </c>
      <c r="B2619" s="21" t="s">
        <v>1</v>
      </c>
      <c r="C2619" s="21" t="s">
        <v>816</v>
      </c>
      <c r="D2619" s="21" t="s">
        <v>817</v>
      </c>
      <c r="E2619" s="22">
        <v>45273</v>
      </c>
      <c r="F2619" s="23">
        <v>0</v>
      </c>
      <c r="G2619" s="23">
        <v>1.8749999999999996E-2</v>
      </c>
      <c r="H2619" s="24">
        <v>2188.0178596006199</v>
      </c>
      <c r="I2619" s="24">
        <v>2579</v>
      </c>
      <c r="J2619" s="25">
        <v>0</v>
      </c>
      <c r="K2619" s="25">
        <v>0.5</v>
      </c>
      <c r="L2619" s="21" t="s">
        <v>6</v>
      </c>
      <c r="M2619" s="21" t="s">
        <v>6</v>
      </c>
      <c r="N2619" s="21">
        <v>0</v>
      </c>
      <c r="O2619" s="21">
        <v>0</v>
      </c>
      <c r="P2619" s="21" t="s">
        <v>6</v>
      </c>
    </row>
    <row r="2620" spans="1:16" x14ac:dyDescent="0.35">
      <c r="A2620" s="21" t="s">
        <v>20</v>
      </c>
      <c r="B2620" s="21" t="s">
        <v>78</v>
      </c>
      <c r="C2620" s="21" t="s">
        <v>818</v>
      </c>
      <c r="D2620" s="21" t="s">
        <v>819</v>
      </c>
      <c r="E2620" s="22">
        <v>45648</v>
      </c>
      <c r="F2620" s="23">
        <v>1.6856251999999999E-2</v>
      </c>
      <c r="G2620" s="23">
        <v>0</v>
      </c>
      <c r="H2620" s="24">
        <v>90.993064934901398</v>
      </c>
      <c r="I2620" s="24">
        <v>127</v>
      </c>
      <c r="J2620" s="25">
        <v>0</v>
      </c>
      <c r="K2620" s="25">
        <v>4.5999999999999996</v>
      </c>
      <c r="L2620" s="21" t="s">
        <v>6</v>
      </c>
      <c r="M2620" s="21" t="s">
        <v>6</v>
      </c>
      <c r="N2620" s="21">
        <v>1.99</v>
      </c>
      <c r="O2620" s="21">
        <v>38.005586387761625</v>
      </c>
      <c r="P2620" s="21" t="s">
        <v>7</v>
      </c>
    </row>
    <row r="2621" spans="1:16" x14ac:dyDescent="0.35">
      <c r="A2621" s="21" t="s">
        <v>20</v>
      </c>
      <c r="B2621" s="21" t="s">
        <v>81</v>
      </c>
      <c r="C2621" s="21" t="s">
        <v>818</v>
      </c>
      <c r="D2621" s="21" t="s">
        <v>819</v>
      </c>
      <c r="E2621" s="22">
        <v>45648</v>
      </c>
      <c r="F2621" s="23">
        <v>5.996120102E-2</v>
      </c>
      <c r="G2621" s="23">
        <v>0</v>
      </c>
      <c r="H2621" s="24">
        <v>90.985257656335364</v>
      </c>
      <c r="I2621" s="24">
        <v>127</v>
      </c>
      <c r="J2621" s="25">
        <v>0</v>
      </c>
      <c r="K2621" s="25">
        <v>4.5999999999999996</v>
      </c>
      <c r="L2621" s="21" t="s">
        <v>6</v>
      </c>
      <c r="M2621" s="21" t="s">
        <v>6</v>
      </c>
      <c r="N2621" s="21">
        <v>1.99</v>
      </c>
      <c r="O2621" s="21">
        <v>38.005586387761625</v>
      </c>
      <c r="P2621" s="21" t="s">
        <v>7</v>
      </c>
    </row>
    <row r="2622" spans="1:16" x14ac:dyDescent="0.35">
      <c r="A2622" s="21" t="s">
        <v>20</v>
      </c>
      <c r="B2622" s="21" t="s">
        <v>82</v>
      </c>
      <c r="C2622" s="21" t="s">
        <v>818</v>
      </c>
      <c r="D2622" s="21" t="s">
        <v>819</v>
      </c>
      <c r="E2622" s="22">
        <v>45648</v>
      </c>
      <c r="F2622" s="23">
        <v>5.7576705149999997E-2</v>
      </c>
      <c r="G2622" s="23">
        <v>0</v>
      </c>
      <c r="H2622" s="24">
        <v>90.754143381211549</v>
      </c>
      <c r="I2622" s="24">
        <v>127</v>
      </c>
      <c r="J2622" s="25">
        <v>0</v>
      </c>
      <c r="K2622" s="25">
        <v>4.5999999999999996</v>
      </c>
      <c r="L2622" s="21" t="s">
        <v>6</v>
      </c>
      <c r="M2622" s="21" t="s">
        <v>6</v>
      </c>
      <c r="N2622" s="21">
        <v>1.99</v>
      </c>
      <c r="O2622" s="21">
        <v>38.005586387761625</v>
      </c>
      <c r="P2622" s="21" t="s">
        <v>7</v>
      </c>
    </row>
    <row r="2623" spans="1:16" x14ac:dyDescent="0.35">
      <c r="A2623" s="21" t="s">
        <v>20</v>
      </c>
      <c r="B2623" s="21" t="s">
        <v>83</v>
      </c>
      <c r="C2623" s="21" t="s">
        <v>818</v>
      </c>
      <c r="D2623" s="21" t="s">
        <v>819</v>
      </c>
      <c r="E2623" s="22">
        <v>45648</v>
      </c>
      <c r="F2623" s="23">
        <v>3.4204249999999999E-2</v>
      </c>
      <c r="G2623" s="23">
        <v>0</v>
      </c>
      <c r="H2623" s="24">
        <v>91.102918921074561</v>
      </c>
      <c r="I2623" s="24">
        <v>127</v>
      </c>
      <c r="J2623" s="25">
        <v>0</v>
      </c>
      <c r="K2623" s="25">
        <v>4.5999999999999996</v>
      </c>
      <c r="L2623" s="21" t="s">
        <v>6</v>
      </c>
      <c r="M2623" s="21" t="s">
        <v>6</v>
      </c>
      <c r="N2623" s="21">
        <v>1.99</v>
      </c>
      <c r="O2623" s="21">
        <v>38.005586387761625</v>
      </c>
      <c r="P2623" s="21" t="s">
        <v>7</v>
      </c>
    </row>
    <row r="2624" spans="1:16" x14ac:dyDescent="0.35">
      <c r="A2624" s="21" t="s">
        <v>20</v>
      </c>
      <c r="B2624" s="21" t="s">
        <v>84</v>
      </c>
      <c r="C2624" s="21" t="s">
        <v>818</v>
      </c>
      <c r="D2624" s="21" t="s">
        <v>819</v>
      </c>
      <c r="E2624" s="22">
        <v>45648</v>
      </c>
      <c r="F2624" s="23">
        <v>0.21241530199999997</v>
      </c>
      <c r="G2624" s="23">
        <v>0</v>
      </c>
      <c r="H2624" s="24">
        <v>91.117570346197567</v>
      </c>
      <c r="I2624" s="24">
        <v>127</v>
      </c>
      <c r="J2624" s="25">
        <v>0</v>
      </c>
      <c r="K2624" s="25">
        <v>4.5999999999999996</v>
      </c>
      <c r="L2624" s="21" t="s">
        <v>6</v>
      </c>
      <c r="M2624" s="21" t="s">
        <v>6</v>
      </c>
      <c r="N2624" s="21">
        <v>1.99</v>
      </c>
      <c r="O2624" s="21">
        <v>38.005586387761625</v>
      </c>
      <c r="P2624" s="21" t="s">
        <v>7</v>
      </c>
    </row>
    <row r="2625" spans="1:16" x14ac:dyDescent="0.35">
      <c r="A2625" s="21" t="s">
        <v>20</v>
      </c>
      <c r="B2625" s="21" t="s">
        <v>0</v>
      </c>
      <c r="C2625" s="21" t="s">
        <v>818</v>
      </c>
      <c r="D2625" s="21" t="s">
        <v>819</v>
      </c>
      <c r="E2625" s="22">
        <v>45648</v>
      </c>
      <c r="F2625" s="23">
        <v>0.92700000000000005</v>
      </c>
      <c r="G2625" s="23">
        <v>-3.3758333333333334E-4</v>
      </c>
      <c r="H2625" s="24">
        <v>91.117570346197567</v>
      </c>
      <c r="I2625" s="24">
        <v>127</v>
      </c>
      <c r="J2625" s="25">
        <v>0</v>
      </c>
      <c r="K2625" s="25">
        <v>4.5999999999999996</v>
      </c>
      <c r="L2625" s="21" t="s">
        <v>6</v>
      </c>
      <c r="M2625" s="21" t="s">
        <v>6</v>
      </c>
      <c r="N2625" s="21">
        <v>1.99</v>
      </c>
      <c r="O2625" s="21">
        <v>38.005586387761625</v>
      </c>
      <c r="P2625" s="21" t="s">
        <v>7</v>
      </c>
    </row>
    <row r="2626" spans="1:16" x14ac:dyDescent="0.35">
      <c r="A2626" s="21" t="s">
        <v>20</v>
      </c>
      <c r="B2626" s="21" t="s">
        <v>1</v>
      </c>
      <c r="C2626" s="21" t="s">
        <v>818</v>
      </c>
      <c r="D2626" s="21" t="s">
        <v>819</v>
      </c>
      <c r="E2626" s="22">
        <v>45648</v>
      </c>
      <c r="F2626" s="23">
        <v>0.107</v>
      </c>
      <c r="G2626" s="23">
        <v>-4.0509999999999999E-3</v>
      </c>
      <c r="H2626" s="24">
        <v>91.117570346197567</v>
      </c>
      <c r="I2626" s="24">
        <v>127</v>
      </c>
      <c r="J2626" s="25">
        <v>0</v>
      </c>
      <c r="K2626" s="25">
        <v>4.5999999999999996</v>
      </c>
      <c r="L2626" s="21" t="s">
        <v>6</v>
      </c>
      <c r="M2626" s="21" t="s">
        <v>6</v>
      </c>
      <c r="N2626" s="21">
        <v>1.99</v>
      </c>
      <c r="O2626" s="21">
        <v>38.005586387761625</v>
      </c>
      <c r="P2626" s="21" t="s">
        <v>7</v>
      </c>
    </row>
    <row r="2627" spans="1:16" x14ac:dyDescent="0.35">
      <c r="A2627" s="21" t="s">
        <v>20</v>
      </c>
      <c r="B2627" s="21" t="s">
        <v>78</v>
      </c>
      <c r="C2627" s="21" t="s">
        <v>820</v>
      </c>
      <c r="D2627" s="21" t="s">
        <v>821</v>
      </c>
      <c r="E2627" s="22">
        <v>45648</v>
      </c>
      <c r="F2627" s="23">
        <v>2.0314406399999999E-3</v>
      </c>
      <c r="G2627" s="23">
        <v>0</v>
      </c>
      <c r="H2627" s="24">
        <v>1441.7345621907712</v>
      </c>
      <c r="I2627" s="24">
        <v>2085</v>
      </c>
      <c r="J2627" s="25">
        <v>0</v>
      </c>
      <c r="K2627" s="25">
        <v>0.9</v>
      </c>
      <c r="L2627" s="21" t="s">
        <v>6</v>
      </c>
      <c r="M2627" s="21" t="s">
        <v>6</v>
      </c>
      <c r="N2627" s="21">
        <v>0</v>
      </c>
      <c r="O2627" s="21">
        <v>0</v>
      </c>
      <c r="P2627" s="21" t="s">
        <v>6</v>
      </c>
    </row>
    <row r="2628" spans="1:16" x14ac:dyDescent="0.35">
      <c r="A2628" s="21" t="s">
        <v>20</v>
      </c>
      <c r="B2628" s="21" t="s">
        <v>81</v>
      </c>
      <c r="C2628" s="21" t="s">
        <v>820</v>
      </c>
      <c r="D2628" s="21" t="s">
        <v>821</v>
      </c>
      <c r="E2628" s="22">
        <v>45648</v>
      </c>
      <c r="F2628" s="23">
        <v>4.1126078279999999E-2</v>
      </c>
      <c r="G2628" s="23">
        <v>0</v>
      </c>
      <c r="H2628" s="24">
        <v>1457.7860171159509</v>
      </c>
      <c r="I2628" s="24">
        <v>2085</v>
      </c>
      <c r="J2628" s="25">
        <v>0</v>
      </c>
      <c r="K2628" s="25">
        <v>0.9</v>
      </c>
      <c r="L2628" s="21" t="s">
        <v>6</v>
      </c>
      <c r="M2628" s="21" t="s">
        <v>6</v>
      </c>
      <c r="N2628" s="21">
        <v>0</v>
      </c>
      <c r="O2628" s="21">
        <v>0</v>
      </c>
      <c r="P2628" s="21" t="s">
        <v>6</v>
      </c>
    </row>
    <row r="2629" spans="1:16" x14ac:dyDescent="0.35">
      <c r="A2629" s="21" t="s">
        <v>20</v>
      </c>
      <c r="B2629" s="21" t="s">
        <v>82</v>
      </c>
      <c r="C2629" s="21" t="s">
        <v>820</v>
      </c>
      <c r="D2629" s="21" t="s">
        <v>821</v>
      </c>
      <c r="E2629" s="22">
        <v>45648</v>
      </c>
      <c r="F2629" s="23">
        <v>0.10174147167</v>
      </c>
      <c r="G2629" s="23">
        <v>0</v>
      </c>
      <c r="H2629" s="24">
        <v>1334.0859077038099</v>
      </c>
      <c r="I2629" s="24">
        <v>2085</v>
      </c>
      <c r="J2629" s="25">
        <v>0</v>
      </c>
      <c r="K2629" s="25">
        <v>0.9</v>
      </c>
      <c r="L2629" s="21" t="s">
        <v>6</v>
      </c>
      <c r="M2629" s="21" t="s">
        <v>6</v>
      </c>
      <c r="N2629" s="21">
        <v>0</v>
      </c>
      <c r="O2629" s="21">
        <v>0</v>
      </c>
      <c r="P2629" s="21" t="s">
        <v>6</v>
      </c>
    </row>
    <row r="2630" spans="1:16" x14ac:dyDescent="0.35">
      <c r="A2630" s="21" t="s">
        <v>20</v>
      </c>
      <c r="B2630" s="21" t="s">
        <v>83</v>
      </c>
      <c r="C2630" s="21" t="s">
        <v>820</v>
      </c>
      <c r="D2630" s="21" t="s">
        <v>821</v>
      </c>
      <c r="E2630" s="22">
        <v>45648</v>
      </c>
      <c r="F2630" s="23">
        <v>7.6844990000000002E-2</v>
      </c>
      <c r="G2630" s="23">
        <v>0</v>
      </c>
      <c r="H2630" s="24">
        <v>1479.9163051401226</v>
      </c>
      <c r="I2630" s="24">
        <v>2085</v>
      </c>
      <c r="J2630" s="25">
        <v>0</v>
      </c>
      <c r="K2630" s="25">
        <v>0.9</v>
      </c>
      <c r="L2630" s="21" t="s">
        <v>6</v>
      </c>
      <c r="M2630" s="21" t="s">
        <v>6</v>
      </c>
      <c r="N2630" s="21">
        <v>0</v>
      </c>
      <c r="O2630" s="21">
        <v>0</v>
      </c>
      <c r="P2630" s="21" t="s">
        <v>6</v>
      </c>
    </row>
    <row r="2631" spans="1:16" x14ac:dyDescent="0.35">
      <c r="A2631" s="21" t="s">
        <v>20</v>
      </c>
      <c r="B2631" s="21" t="s">
        <v>84</v>
      </c>
      <c r="C2631" s="21" t="s">
        <v>820</v>
      </c>
      <c r="D2631" s="21" t="s">
        <v>821</v>
      </c>
      <c r="E2631" s="22">
        <v>45648</v>
      </c>
      <c r="F2631" s="23">
        <v>0.95121991899999991</v>
      </c>
      <c r="G2631" s="23">
        <v>0</v>
      </c>
      <c r="H2631" s="24">
        <v>1604.3491296980681</v>
      </c>
      <c r="I2631" s="24">
        <v>2085</v>
      </c>
      <c r="J2631" s="25">
        <v>0</v>
      </c>
      <c r="K2631" s="25">
        <v>0.9</v>
      </c>
      <c r="L2631" s="21" t="s">
        <v>6</v>
      </c>
      <c r="M2631" s="21" t="s">
        <v>6</v>
      </c>
      <c r="N2631" s="21">
        <v>0</v>
      </c>
      <c r="O2631" s="21">
        <v>0</v>
      </c>
      <c r="P2631" s="21" t="s">
        <v>6</v>
      </c>
    </row>
    <row r="2632" spans="1:16" x14ac:dyDescent="0.35">
      <c r="A2632" s="21" t="s">
        <v>20</v>
      </c>
      <c r="B2632" s="21" t="s">
        <v>0</v>
      </c>
      <c r="C2632" s="21" t="s">
        <v>820</v>
      </c>
      <c r="D2632" s="21" t="s">
        <v>821</v>
      </c>
      <c r="E2632" s="22">
        <v>45648</v>
      </c>
      <c r="F2632" s="23">
        <v>1.28</v>
      </c>
      <c r="G2632" s="23">
        <v>3.0546666666666669E-3</v>
      </c>
      <c r="H2632" s="24">
        <v>1760.9456545672128</v>
      </c>
      <c r="I2632" s="24">
        <v>2085</v>
      </c>
      <c r="J2632" s="25">
        <v>0</v>
      </c>
      <c r="K2632" s="25">
        <v>0.9</v>
      </c>
      <c r="L2632" s="21" t="s">
        <v>6</v>
      </c>
      <c r="M2632" s="21" t="s">
        <v>6</v>
      </c>
      <c r="N2632" s="21">
        <v>0</v>
      </c>
      <c r="O2632" s="21">
        <v>0</v>
      </c>
      <c r="P2632" s="21" t="s">
        <v>6</v>
      </c>
    </row>
    <row r="2633" spans="1:16" x14ac:dyDescent="0.35">
      <c r="A2633" s="21" t="s">
        <v>20</v>
      </c>
      <c r="B2633" s="21" t="s">
        <v>1</v>
      </c>
      <c r="C2633" s="21" t="s">
        <v>820</v>
      </c>
      <c r="D2633" s="21" t="s">
        <v>821</v>
      </c>
      <c r="E2633" s="22">
        <v>45648</v>
      </c>
      <c r="F2633" s="23">
        <v>0.13600000000000001</v>
      </c>
      <c r="G2633" s="23">
        <v>1.8328000000000001E-2</v>
      </c>
      <c r="H2633" s="24">
        <v>1516.4948740260932</v>
      </c>
      <c r="I2633" s="24">
        <v>2085</v>
      </c>
      <c r="J2633" s="25">
        <v>0</v>
      </c>
      <c r="K2633" s="25">
        <v>0.9</v>
      </c>
      <c r="L2633" s="21" t="s">
        <v>6</v>
      </c>
      <c r="M2633" s="21" t="s">
        <v>6</v>
      </c>
      <c r="N2633" s="21">
        <v>0</v>
      </c>
      <c r="O2633" s="21">
        <v>0</v>
      </c>
      <c r="P2633" s="21" t="s">
        <v>6</v>
      </c>
    </row>
    <row r="2634" spans="1:16" x14ac:dyDescent="0.35">
      <c r="A2634" s="21" t="s">
        <v>20</v>
      </c>
      <c r="B2634" s="21" t="s">
        <v>78</v>
      </c>
      <c r="C2634" s="21" t="s">
        <v>822</v>
      </c>
      <c r="D2634" s="21" t="s">
        <v>823</v>
      </c>
      <c r="E2634" s="22">
        <v>45648</v>
      </c>
      <c r="F2634" s="23">
        <v>4.9975139199999992E-3</v>
      </c>
      <c r="G2634" s="23">
        <v>0</v>
      </c>
      <c r="H2634" s="24">
        <v>2271.7635358464267</v>
      </c>
      <c r="I2634" s="24">
        <v>2774</v>
      </c>
      <c r="J2634" s="25">
        <v>0</v>
      </c>
      <c r="K2634" s="25">
        <v>0.9</v>
      </c>
      <c r="L2634" s="21" t="s">
        <v>6</v>
      </c>
      <c r="M2634" s="21" t="s">
        <v>6</v>
      </c>
      <c r="N2634" s="21">
        <v>0</v>
      </c>
      <c r="O2634" s="21">
        <v>0</v>
      </c>
      <c r="P2634" s="21" t="s">
        <v>6</v>
      </c>
    </row>
    <row r="2635" spans="1:16" x14ac:dyDescent="0.35">
      <c r="A2635" s="21" t="s">
        <v>20</v>
      </c>
      <c r="B2635" s="21" t="s">
        <v>81</v>
      </c>
      <c r="C2635" s="21" t="s">
        <v>822</v>
      </c>
      <c r="D2635" s="21" t="s">
        <v>823</v>
      </c>
      <c r="E2635" s="22">
        <v>45648</v>
      </c>
      <c r="F2635" s="23">
        <v>1.7813215489999999E-2</v>
      </c>
      <c r="G2635" s="23">
        <v>0</v>
      </c>
      <c r="H2635" s="24">
        <v>2220.1791525196077</v>
      </c>
      <c r="I2635" s="24">
        <v>2774</v>
      </c>
      <c r="J2635" s="25">
        <v>0</v>
      </c>
      <c r="K2635" s="25">
        <v>0.9</v>
      </c>
      <c r="L2635" s="21" t="s">
        <v>6</v>
      </c>
      <c r="M2635" s="21" t="s">
        <v>6</v>
      </c>
      <c r="N2635" s="21">
        <v>0</v>
      </c>
      <c r="O2635" s="21">
        <v>0</v>
      </c>
      <c r="P2635" s="21" t="s">
        <v>6</v>
      </c>
    </row>
    <row r="2636" spans="1:16" x14ac:dyDescent="0.35">
      <c r="A2636" s="21" t="s">
        <v>20</v>
      </c>
      <c r="B2636" s="21" t="s">
        <v>82</v>
      </c>
      <c r="C2636" s="21" t="s">
        <v>822</v>
      </c>
      <c r="D2636" s="21" t="s">
        <v>823</v>
      </c>
      <c r="E2636" s="22">
        <v>45648</v>
      </c>
      <c r="F2636" s="23">
        <v>4.1468365190000002E-2</v>
      </c>
      <c r="G2636" s="23">
        <v>0</v>
      </c>
      <c r="H2636" s="24">
        <v>2276.7515875707359</v>
      </c>
      <c r="I2636" s="24">
        <v>2774</v>
      </c>
      <c r="J2636" s="25">
        <v>0</v>
      </c>
      <c r="K2636" s="25">
        <v>0.9</v>
      </c>
      <c r="L2636" s="21" t="s">
        <v>6</v>
      </c>
      <c r="M2636" s="21" t="s">
        <v>6</v>
      </c>
      <c r="N2636" s="21">
        <v>0</v>
      </c>
      <c r="O2636" s="21">
        <v>0</v>
      </c>
      <c r="P2636" s="21" t="s">
        <v>6</v>
      </c>
    </row>
    <row r="2637" spans="1:16" x14ac:dyDescent="0.35">
      <c r="A2637" s="21" t="s">
        <v>20</v>
      </c>
      <c r="B2637" s="21" t="s">
        <v>83</v>
      </c>
      <c r="C2637" s="21" t="s">
        <v>822</v>
      </c>
      <c r="D2637" s="21" t="s">
        <v>823</v>
      </c>
      <c r="E2637" s="22">
        <v>45648</v>
      </c>
      <c r="F2637" s="23">
        <v>3.6724529999999998E-2</v>
      </c>
      <c r="G2637" s="23">
        <v>0</v>
      </c>
      <c r="H2637" s="24">
        <v>2535.818838440834</v>
      </c>
      <c r="I2637" s="24">
        <v>2774</v>
      </c>
      <c r="J2637" s="25">
        <v>0</v>
      </c>
      <c r="K2637" s="25">
        <v>0.9</v>
      </c>
      <c r="L2637" s="21" t="s">
        <v>6</v>
      </c>
      <c r="M2637" s="21" t="s">
        <v>6</v>
      </c>
      <c r="N2637" s="21">
        <v>0</v>
      </c>
      <c r="O2637" s="21">
        <v>0</v>
      </c>
      <c r="P2637" s="21" t="s">
        <v>6</v>
      </c>
    </row>
    <row r="2638" spans="1:16" x14ac:dyDescent="0.35">
      <c r="A2638" s="21" t="s">
        <v>20</v>
      </c>
      <c r="B2638" s="21" t="s">
        <v>84</v>
      </c>
      <c r="C2638" s="21" t="s">
        <v>822</v>
      </c>
      <c r="D2638" s="21" t="s">
        <v>823</v>
      </c>
      <c r="E2638" s="22">
        <v>45648</v>
      </c>
      <c r="F2638" s="23">
        <v>0.28188476194999995</v>
      </c>
      <c r="G2638" s="23">
        <v>2.0684166666666668E-3</v>
      </c>
      <c r="H2638" s="24">
        <v>2376.5285959199823</v>
      </c>
      <c r="I2638" s="24">
        <v>2774</v>
      </c>
      <c r="J2638" s="25">
        <v>0</v>
      </c>
      <c r="K2638" s="25">
        <v>0.9</v>
      </c>
      <c r="L2638" s="21" t="s">
        <v>6</v>
      </c>
      <c r="M2638" s="21" t="s">
        <v>6</v>
      </c>
      <c r="N2638" s="21">
        <v>0</v>
      </c>
      <c r="O2638" s="21">
        <v>0</v>
      </c>
      <c r="P2638" s="21" t="s">
        <v>6</v>
      </c>
    </row>
    <row r="2639" spans="1:16" x14ac:dyDescent="0.35">
      <c r="A2639" s="21" t="s">
        <v>20</v>
      </c>
      <c r="B2639" s="21" t="s">
        <v>0</v>
      </c>
      <c r="C2639" s="21" t="s">
        <v>822</v>
      </c>
      <c r="D2639" s="21" t="s">
        <v>823</v>
      </c>
      <c r="E2639" s="22">
        <v>45648</v>
      </c>
      <c r="F2639" s="23">
        <v>0.32700000000000001</v>
      </c>
      <c r="G2639" s="23">
        <v>2.0684166666666668E-3</v>
      </c>
      <c r="H2639" s="24">
        <v>2453.0176121516156</v>
      </c>
      <c r="I2639" s="24">
        <v>2774</v>
      </c>
      <c r="J2639" s="25">
        <v>0</v>
      </c>
      <c r="K2639" s="25">
        <v>0.9</v>
      </c>
      <c r="L2639" s="21" t="s">
        <v>6</v>
      </c>
      <c r="M2639" s="21" t="s">
        <v>6</v>
      </c>
      <c r="N2639" s="21">
        <v>0</v>
      </c>
      <c r="O2639" s="21">
        <v>0</v>
      </c>
      <c r="P2639" s="21" t="s">
        <v>6</v>
      </c>
    </row>
    <row r="2640" spans="1:16" x14ac:dyDescent="0.35">
      <c r="A2640" s="21" t="s">
        <v>20</v>
      </c>
      <c r="B2640" s="21" t="s">
        <v>1</v>
      </c>
      <c r="C2640" s="21" t="s">
        <v>822</v>
      </c>
      <c r="D2640" s="21" t="s">
        <v>823</v>
      </c>
      <c r="E2640" s="22">
        <v>45648</v>
      </c>
      <c r="F2640" s="23">
        <v>-1.7999999999999999E-2</v>
      </c>
      <c r="G2640" s="23">
        <v>2.4821000000000003E-2</v>
      </c>
      <c r="H2640" s="24">
        <v>2581</v>
      </c>
      <c r="I2640" s="24">
        <v>2774</v>
      </c>
      <c r="J2640" s="25">
        <v>0</v>
      </c>
      <c r="K2640" s="25">
        <v>0.9</v>
      </c>
      <c r="L2640" s="21" t="s">
        <v>6</v>
      </c>
      <c r="M2640" s="21" t="s">
        <v>6</v>
      </c>
      <c r="N2640" s="21">
        <v>0</v>
      </c>
      <c r="O2640" s="21">
        <v>0</v>
      </c>
      <c r="P2640" s="21" t="s">
        <v>6</v>
      </c>
    </row>
    <row r="2641" spans="1:16" x14ac:dyDescent="0.35">
      <c r="A2641" s="21" t="s">
        <v>20</v>
      </c>
      <c r="B2641" s="21" t="s">
        <v>78</v>
      </c>
      <c r="C2641" s="21" t="s">
        <v>824</v>
      </c>
      <c r="D2641" s="21" t="s">
        <v>825</v>
      </c>
      <c r="E2641" s="22">
        <v>45747</v>
      </c>
      <c r="F2641" s="23">
        <v>0</v>
      </c>
      <c r="G2641" s="23">
        <v>0</v>
      </c>
      <c r="H2641" s="24">
        <v>50976.052462755564</v>
      </c>
      <c r="I2641" s="24">
        <v>78036</v>
      </c>
      <c r="J2641" s="25">
        <v>1</v>
      </c>
      <c r="K2641" s="25">
        <v>0.1</v>
      </c>
      <c r="L2641" s="21" t="s">
        <v>6</v>
      </c>
      <c r="M2641" s="21" t="s">
        <v>6</v>
      </c>
      <c r="N2641" s="21">
        <v>10.24</v>
      </c>
      <c r="O2641" s="21">
        <v>18474.883008356544</v>
      </c>
      <c r="P2641" s="21" t="s">
        <v>7</v>
      </c>
    </row>
    <row r="2642" spans="1:16" x14ac:dyDescent="0.35">
      <c r="A2642" s="21" t="s">
        <v>20</v>
      </c>
      <c r="B2642" s="21" t="s">
        <v>81</v>
      </c>
      <c r="C2642" s="21" t="s">
        <v>824</v>
      </c>
      <c r="D2642" s="21" t="s">
        <v>825</v>
      </c>
      <c r="E2642" s="22">
        <v>45747</v>
      </c>
      <c r="F2642" s="23">
        <v>6.1023668999999996E-3</v>
      </c>
      <c r="G2642" s="23">
        <v>0</v>
      </c>
      <c r="H2642" s="24">
        <v>49987.050866300509</v>
      </c>
      <c r="I2642" s="24">
        <v>78036</v>
      </c>
      <c r="J2642" s="25">
        <v>1</v>
      </c>
      <c r="K2642" s="25">
        <v>0.1</v>
      </c>
      <c r="L2642" s="21" t="s">
        <v>6</v>
      </c>
      <c r="M2642" s="21" t="s">
        <v>6</v>
      </c>
      <c r="N2642" s="21">
        <v>10.24</v>
      </c>
      <c r="O2642" s="21">
        <v>18474.883008356544</v>
      </c>
      <c r="P2642" s="21" t="s">
        <v>7</v>
      </c>
    </row>
    <row r="2643" spans="1:16" x14ac:dyDescent="0.35">
      <c r="A2643" s="21" t="s">
        <v>20</v>
      </c>
      <c r="B2643" s="21" t="s">
        <v>82</v>
      </c>
      <c r="C2643" s="21" t="s">
        <v>824</v>
      </c>
      <c r="D2643" s="21" t="s">
        <v>825</v>
      </c>
      <c r="E2643" s="22">
        <v>45747</v>
      </c>
      <c r="F2643" s="23">
        <v>0.48542518797</v>
      </c>
      <c r="G2643" s="23">
        <v>0</v>
      </c>
      <c r="H2643" s="24">
        <v>49676.950288277469</v>
      </c>
      <c r="I2643" s="24">
        <v>78036</v>
      </c>
      <c r="J2643" s="25">
        <v>1</v>
      </c>
      <c r="K2643" s="25">
        <v>0.1</v>
      </c>
      <c r="L2643" s="21" t="s">
        <v>6</v>
      </c>
      <c r="M2643" s="21" t="s">
        <v>6</v>
      </c>
      <c r="N2643" s="21">
        <v>10.24</v>
      </c>
      <c r="O2643" s="21">
        <v>18474.883008356544</v>
      </c>
      <c r="P2643" s="21" t="s">
        <v>7</v>
      </c>
    </row>
    <row r="2644" spans="1:16" x14ac:dyDescent="0.35">
      <c r="A2644" s="21" t="s">
        <v>20</v>
      </c>
      <c r="B2644" s="21" t="s">
        <v>83</v>
      </c>
      <c r="C2644" s="21" t="s">
        <v>824</v>
      </c>
      <c r="D2644" s="21" t="s">
        <v>825</v>
      </c>
      <c r="E2644" s="22">
        <v>45747</v>
      </c>
      <c r="F2644" s="23">
        <v>2.0667307300000002</v>
      </c>
      <c r="G2644" s="23">
        <v>0</v>
      </c>
      <c r="H2644" s="24">
        <v>50801.738255695425</v>
      </c>
      <c r="I2644" s="24">
        <v>78036</v>
      </c>
      <c r="J2644" s="25">
        <v>1</v>
      </c>
      <c r="K2644" s="25">
        <v>0.1</v>
      </c>
      <c r="L2644" s="21" t="s">
        <v>6</v>
      </c>
      <c r="M2644" s="21" t="s">
        <v>6</v>
      </c>
      <c r="N2644" s="21">
        <v>10.24</v>
      </c>
      <c r="O2644" s="21">
        <v>18474.883008356544</v>
      </c>
      <c r="P2644" s="21" t="s">
        <v>7</v>
      </c>
    </row>
    <row r="2645" spans="1:16" x14ac:dyDescent="0.35">
      <c r="A2645" s="21" t="s">
        <v>20</v>
      </c>
      <c r="B2645" s="21" t="s">
        <v>84</v>
      </c>
      <c r="C2645" s="21" t="s">
        <v>824</v>
      </c>
      <c r="D2645" s="21" t="s">
        <v>825</v>
      </c>
      <c r="E2645" s="22">
        <v>45747</v>
      </c>
      <c r="F2645" s="23">
        <v>11.557109394649999</v>
      </c>
      <c r="G2645" s="23">
        <v>0</v>
      </c>
      <c r="H2645" s="24">
        <v>49808.694505183768</v>
      </c>
      <c r="I2645" s="24">
        <v>78036</v>
      </c>
      <c r="J2645" s="25">
        <v>1</v>
      </c>
      <c r="K2645" s="25">
        <v>0.1</v>
      </c>
      <c r="L2645" s="21" t="s">
        <v>6</v>
      </c>
      <c r="M2645" s="21" t="s">
        <v>6</v>
      </c>
      <c r="N2645" s="21">
        <v>10.24</v>
      </c>
      <c r="O2645" s="21">
        <v>18474.883008356544</v>
      </c>
      <c r="P2645" s="21" t="s">
        <v>7</v>
      </c>
    </row>
    <row r="2646" spans="1:16" x14ac:dyDescent="0.35">
      <c r="A2646" s="21" t="s">
        <v>20</v>
      </c>
      <c r="B2646" s="21" t="s">
        <v>0</v>
      </c>
      <c r="C2646" s="21" t="s">
        <v>824</v>
      </c>
      <c r="D2646" s="21" t="s">
        <v>825</v>
      </c>
      <c r="E2646" s="22">
        <v>45747</v>
      </c>
      <c r="F2646" s="23">
        <v>17.727</v>
      </c>
      <c r="G2646" s="23">
        <v>0</v>
      </c>
      <c r="H2646" s="24">
        <v>51129.297295124597</v>
      </c>
      <c r="I2646" s="24">
        <v>78036</v>
      </c>
      <c r="J2646" s="25">
        <v>1</v>
      </c>
      <c r="K2646" s="25">
        <v>0.1</v>
      </c>
      <c r="L2646" s="21" t="s">
        <v>6</v>
      </c>
      <c r="M2646" s="21" t="s">
        <v>6</v>
      </c>
      <c r="N2646" s="21">
        <v>10.24</v>
      </c>
      <c r="O2646" s="21">
        <v>18474.883008356544</v>
      </c>
      <c r="P2646" s="21" t="s">
        <v>7</v>
      </c>
    </row>
    <row r="2647" spans="1:16" x14ac:dyDescent="0.35">
      <c r="A2647" s="21" t="s">
        <v>20</v>
      </c>
      <c r="B2647" s="21" t="s">
        <v>1</v>
      </c>
      <c r="C2647" s="21" t="s">
        <v>824</v>
      </c>
      <c r="D2647" s="21" t="s">
        <v>825</v>
      </c>
      <c r="E2647" s="22">
        <v>45747</v>
      </c>
      <c r="F2647" s="23">
        <v>4.2414906999999999</v>
      </c>
      <c r="G2647" s="23">
        <v>-6.9990359079167508E-2</v>
      </c>
      <c r="H2647" s="24">
        <v>51129.297295124597</v>
      </c>
      <c r="I2647" s="24">
        <v>78036</v>
      </c>
      <c r="J2647" s="25">
        <v>1</v>
      </c>
      <c r="K2647" s="25">
        <v>0.1</v>
      </c>
      <c r="L2647" s="21" t="s">
        <v>6</v>
      </c>
      <c r="M2647" s="21" t="s">
        <v>6</v>
      </c>
      <c r="N2647" s="21">
        <v>10.24</v>
      </c>
      <c r="O2647" s="21">
        <v>18474.883008356544</v>
      </c>
      <c r="P2647" s="21" t="s">
        <v>7</v>
      </c>
    </row>
    <row r="2648" spans="1:16" x14ac:dyDescent="0.35">
      <c r="A2648" s="21" t="s">
        <v>20</v>
      </c>
      <c r="B2648" s="21" t="s">
        <v>78</v>
      </c>
      <c r="C2648" s="21" t="s">
        <v>826</v>
      </c>
      <c r="D2648" s="21" t="s">
        <v>827</v>
      </c>
      <c r="E2648" s="22">
        <v>45648</v>
      </c>
      <c r="F2648" s="23">
        <v>2.5864334399999995E-3</v>
      </c>
      <c r="G2648" s="23">
        <v>0</v>
      </c>
      <c r="H2648" s="24">
        <v>913.9747855683429</v>
      </c>
      <c r="I2648" s="24">
        <v>1315</v>
      </c>
      <c r="J2648" s="25">
        <v>0</v>
      </c>
      <c r="K2648" s="25">
        <v>0.75</v>
      </c>
      <c r="L2648" s="21" t="s">
        <v>6</v>
      </c>
      <c r="M2648" s="21" t="s">
        <v>6</v>
      </c>
      <c r="N2648" s="21">
        <v>0</v>
      </c>
      <c r="O2648" s="21">
        <v>0</v>
      </c>
      <c r="P2648" s="21" t="s">
        <v>6</v>
      </c>
    </row>
    <row r="2649" spans="1:16" x14ac:dyDescent="0.35">
      <c r="A2649" s="21" t="s">
        <v>20</v>
      </c>
      <c r="B2649" s="21" t="s">
        <v>81</v>
      </c>
      <c r="C2649" s="21" t="s">
        <v>826</v>
      </c>
      <c r="D2649" s="21" t="s">
        <v>827</v>
      </c>
      <c r="E2649" s="22">
        <v>45648</v>
      </c>
      <c r="F2649" s="23">
        <v>3.3432826909999998E-2</v>
      </c>
      <c r="G2649" s="23">
        <v>0</v>
      </c>
      <c r="H2649" s="24">
        <v>972.53130961549584</v>
      </c>
      <c r="I2649" s="24">
        <v>1315</v>
      </c>
      <c r="J2649" s="25">
        <v>0</v>
      </c>
      <c r="K2649" s="25">
        <v>0.75</v>
      </c>
      <c r="L2649" s="21" t="s">
        <v>6</v>
      </c>
      <c r="M2649" s="21" t="s">
        <v>6</v>
      </c>
      <c r="N2649" s="21">
        <v>0</v>
      </c>
      <c r="O2649" s="21">
        <v>0</v>
      </c>
      <c r="P2649" s="21" t="s">
        <v>6</v>
      </c>
    </row>
    <row r="2650" spans="1:16" x14ac:dyDescent="0.35">
      <c r="A2650" s="21" t="s">
        <v>20</v>
      </c>
      <c r="B2650" s="21" t="s">
        <v>82</v>
      </c>
      <c r="C2650" s="21" t="s">
        <v>826</v>
      </c>
      <c r="D2650" s="21" t="s">
        <v>827</v>
      </c>
      <c r="E2650" s="22">
        <v>45648</v>
      </c>
      <c r="F2650" s="23">
        <v>5.929061066E-2</v>
      </c>
      <c r="G2650" s="23">
        <v>0</v>
      </c>
      <c r="H2650" s="24">
        <v>902.49953695760394</v>
      </c>
      <c r="I2650" s="24">
        <v>1315</v>
      </c>
      <c r="J2650" s="25">
        <v>0</v>
      </c>
      <c r="K2650" s="25">
        <v>0.75</v>
      </c>
      <c r="L2650" s="21" t="s">
        <v>6</v>
      </c>
      <c r="M2650" s="21" t="s">
        <v>6</v>
      </c>
      <c r="N2650" s="21">
        <v>0</v>
      </c>
      <c r="O2650" s="21">
        <v>0</v>
      </c>
      <c r="P2650" s="21" t="s">
        <v>6</v>
      </c>
    </row>
    <row r="2651" spans="1:16" x14ac:dyDescent="0.35">
      <c r="A2651" s="21" t="s">
        <v>20</v>
      </c>
      <c r="B2651" s="21" t="s">
        <v>83</v>
      </c>
      <c r="C2651" s="21" t="s">
        <v>826</v>
      </c>
      <c r="D2651" s="21" t="s">
        <v>827</v>
      </c>
      <c r="E2651" s="22">
        <v>45648</v>
      </c>
      <c r="F2651" s="23">
        <v>4.6634170000000003E-2</v>
      </c>
      <c r="G2651" s="23">
        <v>0</v>
      </c>
      <c r="H2651" s="24">
        <v>1009.2178907145704</v>
      </c>
      <c r="I2651" s="24">
        <v>1315</v>
      </c>
      <c r="J2651" s="25">
        <v>0</v>
      </c>
      <c r="K2651" s="25">
        <v>0.75</v>
      </c>
      <c r="L2651" s="21" t="s">
        <v>6</v>
      </c>
      <c r="M2651" s="21" t="s">
        <v>6</v>
      </c>
      <c r="N2651" s="21">
        <v>0</v>
      </c>
      <c r="O2651" s="21">
        <v>0</v>
      </c>
      <c r="P2651" s="21" t="s">
        <v>6</v>
      </c>
    </row>
    <row r="2652" spans="1:16" x14ac:dyDescent="0.35">
      <c r="A2652" s="21" t="s">
        <v>20</v>
      </c>
      <c r="B2652" s="21" t="s">
        <v>84</v>
      </c>
      <c r="C2652" s="21" t="s">
        <v>826</v>
      </c>
      <c r="D2652" s="21" t="s">
        <v>827</v>
      </c>
      <c r="E2652" s="22">
        <v>45648</v>
      </c>
      <c r="F2652" s="23">
        <v>0.54066114059999992</v>
      </c>
      <c r="G2652" s="23">
        <v>0</v>
      </c>
      <c r="H2652" s="24">
        <v>1039.6204926826701</v>
      </c>
      <c r="I2652" s="24">
        <v>1315</v>
      </c>
      <c r="J2652" s="25">
        <v>0</v>
      </c>
      <c r="K2652" s="25">
        <v>0.75</v>
      </c>
      <c r="L2652" s="21" t="s">
        <v>6</v>
      </c>
      <c r="M2652" s="21" t="s">
        <v>6</v>
      </c>
      <c r="N2652" s="21">
        <v>0</v>
      </c>
      <c r="O2652" s="21">
        <v>0</v>
      </c>
      <c r="P2652" s="21" t="s">
        <v>6</v>
      </c>
    </row>
    <row r="2653" spans="1:16" x14ac:dyDescent="0.35">
      <c r="A2653" s="21" t="s">
        <v>20</v>
      </c>
      <c r="B2653" s="21" t="s">
        <v>0</v>
      </c>
      <c r="C2653" s="21" t="s">
        <v>826</v>
      </c>
      <c r="D2653" s="21" t="s">
        <v>827</v>
      </c>
      <c r="E2653" s="22">
        <v>45648</v>
      </c>
      <c r="F2653" s="23">
        <v>2.8580000000000001</v>
      </c>
      <c r="G2653" s="23">
        <v>0</v>
      </c>
      <c r="H2653" s="24">
        <v>1084.7119848636112</v>
      </c>
      <c r="I2653" s="24">
        <v>1315</v>
      </c>
      <c r="J2653" s="25">
        <v>0</v>
      </c>
      <c r="K2653" s="25">
        <v>0.75</v>
      </c>
      <c r="L2653" s="21" t="s">
        <v>6</v>
      </c>
      <c r="M2653" s="21" t="s">
        <v>6</v>
      </c>
      <c r="N2653" s="21">
        <v>0</v>
      </c>
      <c r="O2653" s="21">
        <v>0</v>
      </c>
      <c r="P2653" s="21" t="s">
        <v>6</v>
      </c>
    </row>
    <row r="2654" spans="1:16" x14ac:dyDescent="0.35">
      <c r="A2654" s="21" t="s">
        <v>20</v>
      </c>
      <c r="B2654" s="21" t="s">
        <v>1</v>
      </c>
      <c r="C2654" s="21" t="s">
        <v>826</v>
      </c>
      <c r="D2654" s="21" t="s">
        <v>827</v>
      </c>
      <c r="E2654" s="22">
        <v>45648</v>
      </c>
      <c r="F2654" s="23">
        <v>9.5000000000000001E-2</v>
      </c>
      <c r="G2654" s="23">
        <v>4.6096999999999999E-2</v>
      </c>
      <c r="H2654" s="24">
        <v>1074</v>
      </c>
      <c r="I2654" s="24">
        <v>1315</v>
      </c>
      <c r="J2654" s="25">
        <v>0</v>
      </c>
      <c r="K2654" s="25">
        <v>0.75</v>
      </c>
      <c r="L2654" s="21" t="s">
        <v>6</v>
      </c>
      <c r="M2654" s="21" t="s">
        <v>6</v>
      </c>
      <c r="N2654" s="21">
        <v>0</v>
      </c>
      <c r="O2654" s="21">
        <v>0</v>
      </c>
      <c r="P2654" s="21" t="s">
        <v>6</v>
      </c>
    </row>
    <row r="2655" spans="1:16" x14ac:dyDescent="0.35">
      <c r="A2655" s="21" t="s">
        <v>20</v>
      </c>
      <c r="B2655" s="21" t="s">
        <v>78</v>
      </c>
      <c r="C2655" s="21" t="s">
        <v>828</v>
      </c>
      <c r="D2655" s="21" t="s">
        <v>829</v>
      </c>
      <c r="E2655" s="22">
        <v>45648</v>
      </c>
      <c r="F2655" s="23">
        <v>5.5954815999999989E-4</v>
      </c>
      <c r="G2655" s="23">
        <v>0</v>
      </c>
      <c r="H2655" s="24">
        <v>564.15700259638868</v>
      </c>
      <c r="I2655" s="24">
        <v>734</v>
      </c>
      <c r="J2655" s="25">
        <v>0</v>
      </c>
      <c r="K2655" s="25">
        <v>1</v>
      </c>
      <c r="L2655" s="21" t="s">
        <v>6</v>
      </c>
      <c r="M2655" s="21" t="s">
        <v>6</v>
      </c>
      <c r="N2655" s="21">
        <v>0</v>
      </c>
      <c r="O2655" s="21">
        <v>0</v>
      </c>
      <c r="P2655" s="21" t="s">
        <v>6</v>
      </c>
    </row>
    <row r="2656" spans="1:16" x14ac:dyDescent="0.35">
      <c r="A2656" s="21" t="s">
        <v>20</v>
      </c>
      <c r="B2656" s="21" t="s">
        <v>81</v>
      </c>
      <c r="C2656" s="21" t="s">
        <v>828</v>
      </c>
      <c r="D2656" s="21" t="s">
        <v>829</v>
      </c>
      <c r="E2656" s="22">
        <v>45648</v>
      </c>
      <c r="F2656" s="23">
        <v>1.307805737E-2</v>
      </c>
      <c r="G2656" s="23">
        <v>0</v>
      </c>
      <c r="H2656" s="24">
        <v>564.10859746927929</v>
      </c>
      <c r="I2656" s="24">
        <v>734</v>
      </c>
      <c r="J2656" s="25">
        <v>0</v>
      </c>
      <c r="K2656" s="25">
        <v>1</v>
      </c>
      <c r="L2656" s="21" t="s">
        <v>6</v>
      </c>
      <c r="M2656" s="21" t="s">
        <v>6</v>
      </c>
      <c r="N2656" s="21">
        <v>0</v>
      </c>
      <c r="O2656" s="21">
        <v>0</v>
      </c>
      <c r="P2656" s="21" t="s">
        <v>6</v>
      </c>
    </row>
    <row r="2657" spans="1:16" x14ac:dyDescent="0.35">
      <c r="A2657" s="21" t="s">
        <v>20</v>
      </c>
      <c r="B2657" s="21" t="s">
        <v>82</v>
      </c>
      <c r="C2657" s="21" t="s">
        <v>828</v>
      </c>
      <c r="D2657" s="21" t="s">
        <v>829</v>
      </c>
      <c r="E2657" s="22">
        <v>45648</v>
      </c>
      <c r="F2657" s="23">
        <v>2.157698261E-2</v>
      </c>
      <c r="G2657" s="23">
        <v>0</v>
      </c>
      <c r="H2657" s="24">
        <v>580.826517639754</v>
      </c>
      <c r="I2657" s="24">
        <v>734</v>
      </c>
      <c r="J2657" s="25">
        <v>0</v>
      </c>
      <c r="K2657" s="25">
        <v>1</v>
      </c>
      <c r="L2657" s="21" t="s">
        <v>6</v>
      </c>
      <c r="M2657" s="21" t="s">
        <v>6</v>
      </c>
      <c r="N2657" s="21">
        <v>0</v>
      </c>
      <c r="O2657" s="21">
        <v>0</v>
      </c>
      <c r="P2657" s="21" t="s">
        <v>6</v>
      </c>
    </row>
    <row r="2658" spans="1:16" x14ac:dyDescent="0.35">
      <c r="A2658" s="21" t="s">
        <v>20</v>
      </c>
      <c r="B2658" s="21" t="s">
        <v>83</v>
      </c>
      <c r="C2658" s="21" t="s">
        <v>828</v>
      </c>
      <c r="D2658" s="21" t="s">
        <v>829</v>
      </c>
      <c r="E2658" s="22">
        <v>45648</v>
      </c>
      <c r="F2658" s="23">
        <v>2.967581E-2</v>
      </c>
      <c r="G2658" s="23">
        <v>0</v>
      </c>
      <c r="H2658" s="24">
        <v>625.57337659137863</v>
      </c>
      <c r="I2658" s="24">
        <v>734</v>
      </c>
      <c r="J2658" s="25">
        <v>0</v>
      </c>
      <c r="K2658" s="25">
        <v>1</v>
      </c>
      <c r="L2658" s="21" t="s">
        <v>6</v>
      </c>
      <c r="M2658" s="21" t="s">
        <v>6</v>
      </c>
      <c r="N2658" s="21">
        <v>0</v>
      </c>
      <c r="O2658" s="21">
        <v>0</v>
      </c>
      <c r="P2658" s="21" t="s">
        <v>6</v>
      </c>
    </row>
    <row r="2659" spans="1:16" x14ac:dyDescent="0.35">
      <c r="A2659" s="21" t="s">
        <v>20</v>
      </c>
      <c r="B2659" s="21" t="s">
        <v>84</v>
      </c>
      <c r="C2659" s="21" t="s">
        <v>828</v>
      </c>
      <c r="D2659" s="21" t="s">
        <v>829</v>
      </c>
      <c r="E2659" s="22">
        <v>45648</v>
      </c>
      <c r="F2659" s="23">
        <v>0.32416852339999996</v>
      </c>
      <c r="G2659" s="23">
        <v>0</v>
      </c>
      <c r="H2659" s="24">
        <v>603.21967313546691</v>
      </c>
      <c r="I2659" s="24">
        <v>734</v>
      </c>
      <c r="J2659" s="25">
        <v>0</v>
      </c>
      <c r="K2659" s="25">
        <v>1</v>
      </c>
      <c r="L2659" s="21" t="s">
        <v>6</v>
      </c>
      <c r="M2659" s="21" t="s">
        <v>6</v>
      </c>
      <c r="N2659" s="21">
        <v>0</v>
      </c>
      <c r="O2659" s="21">
        <v>0</v>
      </c>
      <c r="P2659" s="21" t="s">
        <v>6</v>
      </c>
    </row>
    <row r="2660" spans="1:16" x14ac:dyDescent="0.35">
      <c r="A2660" s="21" t="s">
        <v>20</v>
      </c>
      <c r="B2660" s="21" t="s">
        <v>0</v>
      </c>
      <c r="C2660" s="21" t="s">
        <v>828</v>
      </c>
      <c r="D2660" s="21" t="s">
        <v>829</v>
      </c>
      <c r="E2660" s="22">
        <v>45648</v>
      </c>
      <c r="F2660" s="23">
        <v>0.495</v>
      </c>
      <c r="G2660" s="23">
        <v>1.8868333333333335E-3</v>
      </c>
      <c r="H2660" s="24">
        <v>567.9514664074436</v>
      </c>
      <c r="I2660" s="24">
        <v>734</v>
      </c>
      <c r="J2660" s="25">
        <v>0</v>
      </c>
      <c r="K2660" s="25">
        <v>1</v>
      </c>
      <c r="L2660" s="21" t="s">
        <v>6</v>
      </c>
      <c r="M2660" s="21" t="s">
        <v>6</v>
      </c>
      <c r="N2660" s="21">
        <v>0</v>
      </c>
      <c r="O2660" s="21">
        <v>0</v>
      </c>
      <c r="P2660" s="21" t="s">
        <v>6</v>
      </c>
    </row>
    <row r="2661" spans="1:16" x14ac:dyDescent="0.35">
      <c r="A2661" s="21" t="s">
        <v>20</v>
      </c>
      <c r="B2661" s="21" t="s">
        <v>1</v>
      </c>
      <c r="C2661" s="21" t="s">
        <v>828</v>
      </c>
      <c r="D2661" s="21" t="s">
        <v>829</v>
      </c>
      <c r="E2661" s="22">
        <v>45648</v>
      </c>
      <c r="F2661" s="23">
        <v>0.16600000000000001</v>
      </c>
      <c r="G2661" s="23">
        <v>1.1321000000000001E-2</v>
      </c>
      <c r="H2661" s="24">
        <v>641.21768960479801</v>
      </c>
      <c r="I2661" s="24">
        <v>734</v>
      </c>
      <c r="J2661" s="25">
        <v>0</v>
      </c>
      <c r="K2661" s="25">
        <v>1</v>
      </c>
      <c r="L2661" s="21" t="s">
        <v>6</v>
      </c>
      <c r="M2661" s="21" t="s">
        <v>6</v>
      </c>
      <c r="N2661" s="21">
        <v>0</v>
      </c>
      <c r="O2661" s="21">
        <v>0</v>
      </c>
      <c r="P2661" s="21" t="s">
        <v>6</v>
      </c>
    </row>
    <row r="2662" spans="1:16" x14ac:dyDescent="0.35">
      <c r="A2662" s="21" t="s">
        <v>20</v>
      </c>
      <c r="B2662" s="21" t="s">
        <v>78</v>
      </c>
      <c r="C2662" s="21" t="s">
        <v>830</v>
      </c>
      <c r="D2662" s="21" t="s">
        <v>831</v>
      </c>
      <c r="E2662" s="22">
        <v>45648</v>
      </c>
      <c r="F2662" s="23">
        <v>1.4449465599999998E-3</v>
      </c>
      <c r="G2662" s="23">
        <v>0</v>
      </c>
      <c r="H2662" s="24">
        <v>260.84678614671731</v>
      </c>
      <c r="I2662" s="24">
        <v>282</v>
      </c>
      <c r="J2662" s="25">
        <v>0</v>
      </c>
      <c r="K2662" s="25">
        <v>1.3</v>
      </c>
      <c r="L2662" s="21" t="s">
        <v>6</v>
      </c>
      <c r="M2662" s="21" t="s">
        <v>6</v>
      </c>
      <c r="N2662" s="21">
        <v>0</v>
      </c>
      <c r="O2662" s="21">
        <v>0</v>
      </c>
      <c r="P2662" s="21" t="s">
        <v>6</v>
      </c>
    </row>
    <row r="2663" spans="1:16" x14ac:dyDescent="0.35">
      <c r="A2663" s="21" t="s">
        <v>20</v>
      </c>
      <c r="B2663" s="21" t="s">
        <v>81</v>
      </c>
      <c r="C2663" s="21" t="s">
        <v>830</v>
      </c>
      <c r="D2663" s="21" t="s">
        <v>831</v>
      </c>
      <c r="E2663" s="22">
        <v>45648</v>
      </c>
      <c r="F2663" s="23">
        <v>1.5831679009999999E-2</v>
      </c>
      <c r="G2663" s="23">
        <v>0</v>
      </c>
      <c r="H2663" s="24">
        <v>253.7477741304464</v>
      </c>
      <c r="I2663" s="24">
        <v>282</v>
      </c>
      <c r="J2663" s="25">
        <v>0</v>
      </c>
      <c r="K2663" s="25">
        <v>1.3</v>
      </c>
      <c r="L2663" s="21" t="s">
        <v>6</v>
      </c>
      <c r="M2663" s="21" t="s">
        <v>6</v>
      </c>
      <c r="N2663" s="21">
        <v>0</v>
      </c>
      <c r="O2663" s="21">
        <v>0</v>
      </c>
      <c r="P2663" s="21" t="s">
        <v>6</v>
      </c>
    </row>
    <row r="2664" spans="1:16" x14ac:dyDescent="0.35">
      <c r="A2664" s="21" t="s">
        <v>20</v>
      </c>
      <c r="B2664" s="21" t="s">
        <v>82</v>
      </c>
      <c r="C2664" s="21" t="s">
        <v>830</v>
      </c>
      <c r="D2664" s="21" t="s">
        <v>831</v>
      </c>
      <c r="E2664" s="22">
        <v>45648</v>
      </c>
      <c r="F2664" s="23">
        <v>4.598429582E-2</v>
      </c>
      <c r="G2664" s="23">
        <v>0</v>
      </c>
      <c r="H2664" s="24">
        <v>251.08646335468529</v>
      </c>
      <c r="I2664" s="24">
        <v>282</v>
      </c>
      <c r="J2664" s="25">
        <v>0</v>
      </c>
      <c r="K2664" s="25">
        <v>1.3</v>
      </c>
      <c r="L2664" s="21" t="s">
        <v>6</v>
      </c>
      <c r="M2664" s="21" t="s">
        <v>6</v>
      </c>
      <c r="N2664" s="21">
        <v>0</v>
      </c>
      <c r="O2664" s="21">
        <v>0</v>
      </c>
      <c r="P2664" s="21" t="s">
        <v>6</v>
      </c>
    </row>
    <row r="2665" spans="1:16" x14ac:dyDescent="0.35">
      <c r="A2665" s="21" t="s">
        <v>20</v>
      </c>
      <c r="B2665" s="21" t="s">
        <v>83</v>
      </c>
      <c r="C2665" s="21" t="s">
        <v>830</v>
      </c>
      <c r="D2665" s="21" t="s">
        <v>831</v>
      </c>
      <c r="E2665" s="22">
        <v>45648</v>
      </c>
      <c r="F2665" s="23">
        <v>3.7274460000000002E-2</v>
      </c>
      <c r="G2665" s="23">
        <v>0</v>
      </c>
      <c r="H2665" s="24">
        <v>252.05140901497299</v>
      </c>
      <c r="I2665" s="24">
        <v>282</v>
      </c>
      <c r="J2665" s="25">
        <v>0</v>
      </c>
      <c r="K2665" s="25">
        <v>1.3</v>
      </c>
      <c r="L2665" s="21" t="s">
        <v>6</v>
      </c>
      <c r="M2665" s="21" t="s">
        <v>6</v>
      </c>
      <c r="N2665" s="21">
        <v>0</v>
      </c>
      <c r="O2665" s="21">
        <v>0</v>
      </c>
      <c r="P2665" s="21" t="s">
        <v>6</v>
      </c>
    </row>
    <row r="2666" spans="1:16" x14ac:dyDescent="0.35">
      <c r="A2666" s="21" t="s">
        <v>20</v>
      </c>
      <c r="B2666" s="21" t="s">
        <v>84</v>
      </c>
      <c r="C2666" s="21" t="s">
        <v>830</v>
      </c>
      <c r="D2666" s="21" t="s">
        <v>831</v>
      </c>
      <c r="E2666" s="22">
        <v>45648</v>
      </c>
      <c r="F2666" s="23">
        <v>0.57773057339999989</v>
      </c>
      <c r="G2666" s="23">
        <v>0</v>
      </c>
      <c r="H2666" s="24">
        <v>244.41432340679546</v>
      </c>
      <c r="I2666" s="24">
        <v>282</v>
      </c>
      <c r="J2666" s="25">
        <v>0</v>
      </c>
      <c r="K2666" s="25">
        <v>1.3</v>
      </c>
      <c r="L2666" s="21" t="s">
        <v>6</v>
      </c>
      <c r="M2666" s="21" t="s">
        <v>6</v>
      </c>
      <c r="N2666" s="21">
        <v>0</v>
      </c>
      <c r="O2666" s="21">
        <v>0</v>
      </c>
      <c r="P2666" s="21" t="s">
        <v>6</v>
      </c>
    </row>
    <row r="2667" spans="1:16" x14ac:dyDescent="0.35">
      <c r="A2667" s="21" t="s">
        <v>20</v>
      </c>
      <c r="B2667" s="21" t="s">
        <v>0</v>
      </c>
      <c r="C2667" s="21" t="s">
        <v>830</v>
      </c>
      <c r="D2667" s="21" t="s">
        <v>831</v>
      </c>
      <c r="E2667" s="22">
        <v>45648</v>
      </c>
      <c r="F2667" s="23">
        <v>1.169</v>
      </c>
      <c r="G2667" s="23">
        <v>6.6666666666666664E-4</v>
      </c>
      <c r="H2667" s="24">
        <v>264.48537523356464</v>
      </c>
      <c r="I2667" s="24">
        <v>282</v>
      </c>
      <c r="J2667" s="25">
        <v>0</v>
      </c>
      <c r="K2667" s="25">
        <v>1.3</v>
      </c>
      <c r="L2667" s="21" t="s">
        <v>6</v>
      </c>
      <c r="M2667" s="21" t="s">
        <v>6</v>
      </c>
      <c r="N2667" s="21">
        <v>0</v>
      </c>
      <c r="O2667" s="21">
        <v>0</v>
      </c>
      <c r="P2667" s="21" t="s">
        <v>6</v>
      </c>
    </row>
    <row r="2668" spans="1:16" x14ac:dyDescent="0.35">
      <c r="A2668" s="21" t="s">
        <v>20</v>
      </c>
      <c r="B2668" s="21" t="s">
        <v>1</v>
      </c>
      <c r="C2668" s="21" t="s">
        <v>830</v>
      </c>
      <c r="D2668" s="21" t="s">
        <v>831</v>
      </c>
      <c r="E2668" s="22">
        <v>45648</v>
      </c>
      <c r="F2668" s="23">
        <v>1.4999999999999999E-2</v>
      </c>
      <c r="G2668" s="23">
        <v>4.0000000000000001E-3</v>
      </c>
      <c r="H2668" s="24">
        <v>258.35470018057401</v>
      </c>
      <c r="I2668" s="24">
        <v>282</v>
      </c>
      <c r="J2668" s="25">
        <v>0</v>
      </c>
      <c r="K2668" s="25">
        <v>1.3</v>
      </c>
      <c r="L2668" s="21" t="s">
        <v>6</v>
      </c>
      <c r="M2668" s="21" t="s">
        <v>6</v>
      </c>
      <c r="N2668" s="21">
        <v>0</v>
      </c>
      <c r="O2668" s="21">
        <v>0</v>
      </c>
      <c r="P2668" s="21" t="s">
        <v>6</v>
      </c>
    </row>
    <row r="2669" spans="1:16" x14ac:dyDescent="0.35">
      <c r="A2669" s="21" t="s">
        <v>20</v>
      </c>
      <c r="B2669" s="21" t="s">
        <v>78</v>
      </c>
      <c r="C2669" s="21" t="s">
        <v>832</v>
      </c>
      <c r="D2669" s="21" t="s">
        <v>833</v>
      </c>
      <c r="E2669" s="22">
        <v>45139</v>
      </c>
      <c r="F2669" s="23">
        <v>5.3165971215999995E-2</v>
      </c>
      <c r="G2669" s="23">
        <v>0</v>
      </c>
      <c r="H2669" s="24">
        <v>4867.1179399623925</v>
      </c>
      <c r="I2669" s="24">
        <v>5138</v>
      </c>
      <c r="J2669" s="25">
        <v>0</v>
      </c>
      <c r="K2669" s="25">
        <v>0.2</v>
      </c>
      <c r="L2669" s="21" t="s">
        <v>6</v>
      </c>
      <c r="M2669" s="21" t="s">
        <v>6</v>
      </c>
      <c r="N2669" s="21">
        <v>0</v>
      </c>
      <c r="O2669" s="21">
        <v>0</v>
      </c>
      <c r="P2669" s="21" t="s">
        <v>6</v>
      </c>
    </row>
    <row r="2670" spans="1:16" x14ac:dyDescent="0.35">
      <c r="A2670" s="21" t="s">
        <v>20</v>
      </c>
      <c r="B2670" s="21" t="s">
        <v>81</v>
      </c>
      <c r="C2670" s="21" t="s">
        <v>832</v>
      </c>
      <c r="D2670" s="21" t="s">
        <v>833</v>
      </c>
      <c r="E2670" s="22">
        <v>45139</v>
      </c>
      <c r="F2670" s="23">
        <v>7.468550110000001E-2</v>
      </c>
      <c r="G2670" s="23">
        <v>0</v>
      </c>
      <c r="H2670" s="24">
        <v>4969.8169626504969</v>
      </c>
      <c r="I2670" s="24">
        <v>5138</v>
      </c>
      <c r="J2670" s="25">
        <v>0</v>
      </c>
      <c r="K2670" s="25">
        <v>0.2</v>
      </c>
      <c r="L2670" s="21" t="s">
        <v>6</v>
      </c>
      <c r="M2670" s="21" t="s">
        <v>6</v>
      </c>
      <c r="N2670" s="21">
        <v>0</v>
      </c>
      <c r="O2670" s="21">
        <v>0</v>
      </c>
      <c r="P2670" s="21" t="s">
        <v>6</v>
      </c>
    </row>
    <row r="2671" spans="1:16" x14ac:dyDescent="0.35">
      <c r="A2671" s="21" t="s">
        <v>20</v>
      </c>
      <c r="B2671" s="21" t="s">
        <v>82</v>
      </c>
      <c r="C2671" s="21" t="s">
        <v>832</v>
      </c>
      <c r="D2671" s="21" t="s">
        <v>833</v>
      </c>
      <c r="E2671" s="22">
        <v>45139</v>
      </c>
      <c r="F2671" s="23">
        <v>0.20212194324999999</v>
      </c>
      <c r="G2671" s="23">
        <v>0</v>
      </c>
      <c r="H2671" s="24">
        <v>4987.4443684830267</v>
      </c>
      <c r="I2671" s="24">
        <v>5138</v>
      </c>
      <c r="J2671" s="25">
        <v>0</v>
      </c>
      <c r="K2671" s="25">
        <v>0.2</v>
      </c>
      <c r="L2671" s="21" t="s">
        <v>6</v>
      </c>
      <c r="M2671" s="21" t="s">
        <v>6</v>
      </c>
      <c r="N2671" s="21">
        <v>0</v>
      </c>
      <c r="O2671" s="21">
        <v>0</v>
      </c>
      <c r="P2671" s="21" t="s">
        <v>6</v>
      </c>
    </row>
    <row r="2672" spans="1:16" x14ac:dyDescent="0.35">
      <c r="A2672" s="21" t="s">
        <v>20</v>
      </c>
      <c r="B2672" s="21" t="s">
        <v>83</v>
      </c>
      <c r="C2672" s="21" t="s">
        <v>832</v>
      </c>
      <c r="D2672" s="21" t="s">
        <v>833</v>
      </c>
      <c r="E2672" s="22">
        <v>45139</v>
      </c>
      <c r="F2672" s="23">
        <v>5.0154208699999998</v>
      </c>
      <c r="G2672" s="23">
        <v>0</v>
      </c>
      <c r="H2672" s="24">
        <v>5292.0673346597541</v>
      </c>
      <c r="I2672" s="24">
        <v>5138</v>
      </c>
      <c r="J2672" s="25">
        <v>0</v>
      </c>
      <c r="K2672" s="25">
        <v>0.2</v>
      </c>
      <c r="L2672" s="21" t="s">
        <v>6</v>
      </c>
      <c r="M2672" s="21" t="s">
        <v>6</v>
      </c>
      <c r="N2672" s="21">
        <v>0</v>
      </c>
      <c r="O2672" s="21">
        <v>0</v>
      </c>
      <c r="P2672" s="21" t="s">
        <v>6</v>
      </c>
    </row>
    <row r="2673" spans="1:16" x14ac:dyDescent="0.35">
      <c r="A2673" s="21" t="s">
        <v>20</v>
      </c>
      <c r="B2673" s="21" t="s">
        <v>84</v>
      </c>
      <c r="C2673" s="21" t="s">
        <v>832</v>
      </c>
      <c r="D2673" s="21" t="s">
        <v>833</v>
      </c>
      <c r="E2673" s="22">
        <v>45139</v>
      </c>
      <c r="F2673" s="23">
        <v>1.9531536614000002</v>
      </c>
      <c r="G2673" s="23">
        <v>4.4700833333333335E-2</v>
      </c>
      <c r="H2673" s="24">
        <v>5285.7433016152327</v>
      </c>
      <c r="I2673" s="24">
        <v>5138</v>
      </c>
      <c r="J2673" s="25">
        <v>0</v>
      </c>
      <c r="K2673" s="25">
        <v>0.2</v>
      </c>
      <c r="L2673" s="21" t="s">
        <v>6</v>
      </c>
      <c r="M2673" s="21" t="s">
        <v>6</v>
      </c>
      <c r="N2673" s="21">
        <v>0</v>
      </c>
      <c r="O2673" s="21">
        <v>0</v>
      </c>
      <c r="P2673" s="21" t="s">
        <v>6</v>
      </c>
    </row>
    <row r="2674" spans="1:16" x14ac:dyDescent="0.35">
      <c r="A2674" s="21" t="s">
        <v>20</v>
      </c>
      <c r="B2674" s="21" t="s">
        <v>0</v>
      </c>
      <c r="C2674" s="21" t="s">
        <v>832</v>
      </c>
      <c r="D2674" s="21" t="s">
        <v>833</v>
      </c>
      <c r="E2674" s="22">
        <v>45139</v>
      </c>
      <c r="F2674" s="23">
        <v>0.16400000000000001</v>
      </c>
      <c r="G2674" s="23">
        <v>6.7160901313691596E-2</v>
      </c>
      <c r="H2674" s="24">
        <v>5166.2239321011093</v>
      </c>
      <c r="I2674" s="24">
        <v>5138</v>
      </c>
      <c r="J2674" s="25">
        <v>0</v>
      </c>
      <c r="K2674" s="25">
        <v>0.2</v>
      </c>
      <c r="L2674" s="21" t="s">
        <v>6</v>
      </c>
      <c r="M2674" s="21" t="s">
        <v>6</v>
      </c>
      <c r="N2674" s="21">
        <v>0</v>
      </c>
      <c r="O2674" s="21">
        <v>0</v>
      </c>
      <c r="P2674" s="21" t="s">
        <v>6</v>
      </c>
    </row>
    <row r="2675" spans="1:16" x14ac:dyDescent="0.35">
      <c r="A2675" s="21" t="s">
        <v>20</v>
      </c>
      <c r="B2675" s="21" t="s">
        <v>1</v>
      </c>
      <c r="C2675" s="21" t="s">
        <v>832</v>
      </c>
      <c r="D2675" s="21" t="s">
        <v>833</v>
      </c>
      <c r="E2675" s="22">
        <v>45139</v>
      </c>
      <c r="F2675" s="23">
        <v>7.0000000000000001E-3</v>
      </c>
      <c r="G2675" s="23">
        <v>6.7160901313691609E-2</v>
      </c>
      <c r="H2675" s="24">
        <v>5481.7759211783659</v>
      </c>
      <c r="I2675" s="24">
        <v>5138</v>
      </c>
      <c r="J2675" s="25">
        <v>0</v>
      </c>
      <c r="K2675" s="25">
        <v>0.2</v>
      </c>
      <c r="L2675" s="21" t="s">
        <v>6</v>
      </c>
      <c r="M2675" s="21" t="s">
        <v>6</v>
      </c>
      <c r="N2675" s="21">
        <v>0</v>
      </c>
      <c r="O2675" s="21">
        <v>0</v>
      </c>
      <c r="P2675" s="21" t="s">
        <v>6</v>
      </c>
    </row>
    <row r="2676" spans="1:16" x14ac:dyDescent="0.35">
      <c r="A2676" s="21" t="s">
        <v>20</v>
      </c>
      <c r="B2676" s="21" t="s">
        <v>78</v>
      </c>
      <c r="C2676" s="21" t="s">
        <v>834</v>
      </c>
      <c r="D2676" s="21" t="s">
        <v>835</v>
      </c>
      <c r="E2676" s="22">
        <v>45648</v>
      </c>
      <c r="F2676" s="23">
        <v>2.1810733103999998E-2</v>
      </c>
      <c r="G2676" s="23">
        <v>0</v>
      </c>
      <c r="H2676" s="24">
        <v>7980.0917947908529</v>
      </c>
      <c r="I2676" s="24">
        <v>7835</v>
      </c>
      <c r="J2676" s="25">
        <v>2</v>
      </c>
      <c r="K2676" s="25">
        <v>0.3</v>
      </c>
      <c r="L2676" s="21" t="s">
        <v>6</v>
      </c>
      <c r="M2676" s="21" t="s">
        <v>6</v>
      </c>
      <c r="N2676" s="21">
        <v>0</v>
      </c>
      <c r="O2676" s="21">
        <v>0</v>
      </c>
      <c r="P2676" s="21" t="s">
        <v>6</v>
      </c>
    </row>
    <row r="2677" spans="1:16" x14ac:dyDescent="0.35">
      <c r="A2677" s="21" t="s">
        <v>20</v>
      </c>
      <c r="B2677" s="21" t="s">
        <v>81</v>
      </c>
      <c r="C2677" s="21" t="s">
        <v>834</v>
      </c>
      <c r="D2677" s="21" t="s">
        <v>835</v>
      </c>
      <c r="E2677" s="22">
        <v>45648</v>
      </c>
      <c r="F2677" s="23">
        <v>4.2331337159999996E-2</v>
      </c>
      <c r="G2677" s="23">
        <v>0</v>
      </c>
      <c r="H2677" s="24">
        <v>8157.3338225441121</v>
      </c>
      <c r="I2677" s="24">
        <v>7835</v>
      </c>
      <c r="J2677" s="25">
        <v>2</v>
      </c>
      <c r="K2677" s="25">
        <v>0.3</v>
      </c>
      <c r="L2677" s="21" t="s">
        <v>6</v>
      </c>
      <c r="M2677" s="21" t="s">
        <v>6</v>
      </c>
      <c r="N2677" s="21">
        <v>0</v>
      </c>
      <c r="O2677" s="21">
        <v>0</v>
      </c>
      <c r="P2677" s="21" t="s">
        <v>6</v>
      </c>
    </row>
    <row r="2678" spans="1:16" x14ac:dyDescent="0.35">
      <c r="A2678" s="21" t="s">
        <v>20</v>
      </c>
      <c r="B2678" s="21" t="s">
        <v>82</v>
      </c>
      <c r="C2678" s="21" t="s">
        <v>834</v>
      </c>
      <c r="D2678" s="21" t="s">
        <v>835</v>
      </c>
      <c r="E2678" s="22">
        <v>45648</v>
      </c>
      <c r="F2678" s="23">
        <v>0.10941956139</v>
      </c>
      <c r="G2678" s="23">
        <v>0</v>
      </c>
      <c r="H2678" s="24">
        <v>8028.7165511245166</v>
      </c>
      <c r="I2678" s="24">
        <v>7835</v>
      </c>
      <c r="J2678" s="25">
        <v>2</v>
      </c>
      <c r="K2678" s="25">
        <v>0.3</v>
      </c>
      <c r="L2678" s="21" t="s">
        <v>6</v>
      </c>
      <c r="M2678" s="21" t="s">
        <v>6</v>
      </c>
      <c r="N2678" s="21">
        <v>0</v>
      </c>
      <c r="O2678" s="21">
        <v>0</v>
      </c>
      <c r="P2678" s="21" t="s">
        <v>6</v>
      </c>
    </row>
    <row r="2679" spans="1:16" x14ac:dyDescent="0.35">
      <c r="A2679" s="21" t="s">
        <v>20</v>
      </c>
      <c r="B2679" s="21" t="s">
        <v>83</v>
      </c>
      <c r="C2679" s="21" t="s">
        <v>834</v>
      </c>
      <c r="D2679" s="21" t="s">
        <v>835</v>
      </c>
      <c r="E2679" s="22">
        <v>45648</v>
      </c>
      <c r="F2679" s="23">
        <v>0.43817077999999998</v>
      </c>
      <c r="G2679" s="23">
        <v>0</v>
      </c>
      <c r="H2679" s="24">
        <v>8377.4195221201462</v>
      </c>
      <c r="I2679" s="24">
        <v>7835</v>
      </c>
      <c r="J2679" s="25">
        <v>2</v>
      </c>
      <c r="K2679" s="25">
        <v>0.3</v>
      </c>
      <c r="L2679" s="21" t="s">
        <v>6</v>
      </c>
      <c r="M2679" s="21" t="s">
        <v>6</v>
      </c>
      <c r="N2679" s="21">
        <v>0</v>
      </c>
      <c r="O2679" s="21">
        <v>0</v>
      </c>
      <c r="P2679" s="21" t="s">
        <v>6</v>
      </c>
    </row>
    <row r="2680" spans="1:16" x14ac:dyDescent="0.35">
      <c r="A2680" s="21" t="s">
        <v>20</v>
      </c>
      <c r="B2680" s="21" t="s">
        <v>84</v>
      </c>
      <c r="C2680" s="21" t="s">
        <v>834</v>
      </c>
      <c r="D2680" s="21" t="s">
        <v>835</v>
      </c>
      <c r="E2680" s="22">
        <v>45648</v>
      </c>
      <c r="F2680" s="23">
        <v>0.87073432394999983</v>
      </c>
      <c r="G2680" s="23">
        <v>0</v>
      </c>
      <c r="H2680" s="24">
        <v>8536.6797687036196</v>
      </c>
      <c r="I2680" s="24">
        <v>7835</v>
      </c>
      <c r="J2680" s="25">
        <v>2</v>
      </c>
      <c r="K2680" s="25">
        <v>0.3</v>
      </c>
      <c r="L2680" s="21" t="s">
        <v>6</v>
      </c>
      <c r="M2680" s="21" t="s">
        <v>6</v>
      </c>
      <c r="N2680" s="21">
        <v>0</v>
      </c>
      <c r="O2680" s="21">
        <v>0</v>
      </c>
      <c r="P2680" s="21" t="s">
        <v>6</v>
      </c>
    </row>
    <row r="2681" spans="1:16" x14ac:dyDescent="0.35">
      <c r="A2681" s="21" t="s">
        <v>20</v>
      </c>
      <c r="B2681" s="21" t="s">
        <v>0</v>
      </c>
      <c r="C2681" s="21" t="s">
        <v>834</v>
      </c>
      <c r="D2681" s="21" t="s">
        <v>835</v>
      </c>
      <c r="E2681" s="22">
        <v>45648</v>
      </c>
      <c r="F2681" s="23">
        <v>2.11</v>
      </c>
      <c r="G2681" s="23">
        <v>7.9266666666666652E-3</v>
      </c>
      <c r="H2681" s="24">
        <v>8891.3457330007259</v>
      </c>
      <c r="I2681" s="24">
        <v>7835</v>
      </c>
      <c r="J2681" s="25">
        <v>2</v>
      </c>
      <c r="K2681" s="25">
        <v>0.3</v>
      </c>
      <c r="L2681" s="21" t="s">
        <v>6</v>
      </c>
      <c r="M2681" s="21" t="s">
        <v>6</v>
      </c>
      <c r="N2681" s="21">
        <v>0</v>
      </c>
      <c r="O2681" s="21">
        <v>0</v>
      </c>
      <c r="P2681" s="21" t="s">
        <v>6</v>
      </c>
    </row>
    <row r="2682" spans="1:16" x14ac:dyDescent="0.35">
      <c r="A2682" s="21" t="s">
        <v>20</v>
      </c>
      <c r="B2682" s="21" t="s">
        <v>1</v>
      </c>
      <c r="C2682" s="21" t="s">
        <v>834</v>
      </c>
      <c r="D2682" s="21" t="s">
        <v>835</v>
      </c>
      <c r="E2682" s="22">
        <v>45648</v>
      </c>
      <c r="F2682" s="23">
        <v>4.0000000000000001E-3</v>
      </c>
      <c r="G2682" s="23">
        <v>9.5119999999999996E-2</v>
      </c>
      <c r="H2682" s="24">
        <v>8721.592286877576</v>
      </c>
      <c r="I2682" s="24">
        <v>7835</v>
      </c>
      <c r="J2682" s="25">
        <v>2</v>
      </c>
      <c r="K2682" s="25">
        <v>0.3</v>
      </c>
      <c r="L2682" s="21" t="s">
        <v>6</v>
      </c>
      <c r="M2682" s="21" t="s">
        <v>6</v>
      </c>
      <c r="N2682" s="21">
        <v>0</v>
      </c>
      <c r="O2682" s="21">
        <v>0</v>
      </c>
      <c r="P2682" s="21" t="s">
        <v>6</v>
      </c>
    </row>
    <row r="2683" spans="1:16" x14ac:dyDescent="0.35">
      <c r="A2683" s="21" t="s">
        <v>20</v>
      </c>
      <c r="B2683" s="21" t="s">
        <v>78</v>
      </c>
      <c r="C2683" s="21" t="s">
        <v>836</v>
      </c>
      <c r="D2683" s="21" t="s">
        <v>837</v>
      </c>
      <c r="E2683" s="22">
        <v>45648</v>
      </c>
      <c r="F2683" s="23">
        <v>4.4035563199999999E-3</v>
      </c>
      <c r="G2683" s="23">
        <v>0</v>
      </c>
      <c r="H2683" s="24">
        <v>816.57163857181433</v>
      </c>
      <c r="I2683" s="24">
        <v>1341</v>
      </c>
      <c r="J2683" s="25">
        <v>0</v>
      </c>
      <c r="K2683" s="25">
        <v>2</v>
      </c>
      <c r="L2683" s="21" t="s">
        <v>6</v>
      </c>
      <c r="M2683" s="21" t="s">
        <v>6</v>
      </c>
      <c r="N2683" s="21">
        <v>0</v>
      </c>
      <c r="O2683" s="21">
        <v>0</v>
      </c>
      <c r="P2683" s="21" t="s">
        <v>6</v>
      </c>
    </row>
    <row r="2684" spans="1:16" x14ac:dyDescent="0.35">
      <c r="A2684" s="21" t="s">
        <v>20</v>
      </c>
      <c r="B2684" s="21" t="s">
        <v>81</v>
      </c>
      <c r="C2684" s="21" t="s">
        <v>836</v>
      </c>
      <c r="D2684" s="21" t="s">
        <v>837</v>
      </c>
      <c r="E2684" s="22">
        <v>45648</v>
      </c>
      <c r="F2684" s="23">
        <v>4.3754681810000001E-2</v>
      </c>
      <c r="G2684" s="23">
        <v>0</v>
      </c>
      <c r="H2684" s="24">
        <v>771.72975141976599</v>
      </c>
      <c r="I2684" s="24">
        <v>1341</v>
      </c>
      <c r="J2684" s="25">
        <v>0</v>
      </c>
      <c r="K2684" s="25">
        <v>2</v>
      </c>
      <c r="L2684" s="21" t="s">
        <v>6</v>
      </c>
      <c r="M2684" s="21" t="s">
        <v>6</v>
      </c>
      <c r="N2684" s="21">
        <v>0</v>
      </c>
      <c r="O2684" s="21">
        <v>0</v>
      </c>
      <c r="P2684" s="21" t="s">
        <v>6</v>
      </c>
    </row>
    <row r="2685" spans="1:16" x14ac:dyDescent="0.35">
      <c r="A2685" s="21" t="s">
        <v>20</v>
      </c>
      <c r="B2685" s="21" t="s">
        <v>82</v>
      </c>
      <c r="C2685" s="21" t="s">
        <v>836</v>
      </c>
      <c r="D2685" s="21" t="s">
        <v>837</v>
      </c>
      <c r="E2685" s="22">
        <v>45648</v>
      </c>
      <c r="F2685" s="23">
        <v>3.177186865E-2</v>
      </c>
      <c r="G2685" s="23">
        <v>0</v>
      </c>
      <c r="H2685" s="24">
        <v>753.35800518229985</v>
      </c>
      <c r="I2685" s="24">
        <v>1341</v>
      </c>
      <c r="J2685" s="25">
        <v>0</v>
      </c>
      <c r="K2685" s="25">
        <v>2</v>
      </c>
      <c r="L2685" s="21" t="s">
        <v>6</v>
      </c>
      <c r="M2685" s="21" t="s">
        <v>6</v>
      </c>
      <c r="N2685" s="21">
        <v>0</v>
      </c>
      <c r="O2685" s="21">
        <v>0</v>
      </c>
      <c r="P2685" s="21" t="s">
        <v>6</v>
      </c>
    </row>
    <row r="2686" spans="1:16" x14ac:dyDescent="0.35">
      <c r="A2686" s="21" t="s">
        <v>20</v>
      </c>
      <c r="B2686" s="21" t="s">
        <v>83</v>
      </c>
      <c r="C2686" s="21" t="s">
        <v>836</v>
      </c>
      <c r="D2686" s="21" t="s">
        <v>837</v>
      </c>
      <c r="E2686" s="22">
        <v>45648</v>
      </c>
      <c r="F2686" s="23">
        <v>2.9547400000000001E-2</v>
      </c>
      <c r="G2686" s="23">
        <v>0</v>
      </c>
      <c r="H2686" s="24">
        <v>789.18430341485237</v>
      </c>
      <c r="I2686" s="24">
        <v>1341</v>
      </c>
      <c r="J2686" s="25">
        <v>0</v>
      </c>
      <c r="K2686" s="25">
        <v>2</v>
      </c>
      <c r="L2686" s="21" t="s">
        <v>6</v>
      </c>
      <c r="M2686" s="21" t="s">
        <v>6</v>
      </c>
      <c r="N2686" s="21">
        <v>0</v>
      </c>
      <c r="O2686" s="21">
        <v>0</v>
      </c>
      <c r="P2686" s="21" t="s">
        <v>6</v>
      </c>
    </row>
    <row r="2687" spans="1:16" x14ac:dyDescent="0.35">
      <c r="A2687" s="21" t="s">
        <v>20</v>
      </c>
      <c r="B2687" s="21" t="s">
        <v>84</v>
      </c>
      <c r="C2687" s="21" t="s">
        <v>836</v>
      </c>
      <c r="D2687" s="21" t="s">
        <v>837</v>
      </c>
      <c r="E2687" s="22">
        <v>45648</v>
      </c>
      <c r="F2687" s="23">
        <v>0.54131830474999998</v>
      </c>
      <c r="G2687" s="23">
        <v>0</v>
      </c>
      <c r="H2687" s="24">
        <v>726.42381240739337</v>
      </c>
      <c r="I2687" s="24">
        <v>1341</v>
      </c>
      <c r="J2687" s="25">
        <v>0</v>
      </c>
      <c r="K2687" s="25">
        <v>2</v>
      </c>
      <c r="L2687" s="21" t="s">
        <v>6</v>
      </c>
      <c r="M2687" s="21" t="s">
        <v>6</v>
      </c>
      <c r="N2687" s="21">
        <v>0</v>
      </c>
      <c r="O2687" s="21">
        <v>0</v>
      </c>
      <c r="P2687" s="21" t="s">
        <v>6</v>
      </c>
    </row>
    <row r="2688" spans="1:16" x14ac:dyDescent="0.35">
      <c r="A2688" s="21" t="s">
        <v>20</v>
      </c>
      <c r="B2688" s="21" t="s">
        <v>0</v>
      </c>
      <c r="C2688" s="21" t="s">
        <v>836</v>
      </c>
      <c r="D2688" s="21" t="s">
        <v>837</v>
      </c>
      <c r="E2688" s="22">
        <v>45648</v>
      </c>
      <c r="F2688" s="23">
        <v>0.98199999999999998</v>
      </c>
      <c r="G2688" s="23">
        <v>1.678E-3</v>
      </c>
      <c r="H2688" s="24">
        <v>695.4668711193865</v>
      </c>
      <c r="I2688" s="24">
        <v>1341</v>
      </c>
      <c r="J2688" s="25">
        <v>0</v>
      </c>
      <c r="K2688" s="25">
        <v>2</v>
      </c>
      <c r="L2688" s="21" t="s">
        <v>6</v>
      </c>
      <c r="M2688" s="21" t="s">
        <v>6</v>
      </c>
      <c r="N2688" s="21">
        <v>0</v>
      </c>
      <c r="O2688" s="21">
        <v>0</v>
      </c>
      <c r="P2688" s="21" t="s">
        <v>6</v>
      </c>
    </row>
    <row r="2689" spans="1:16" x14ac:dyDescent="0.35">
      <c r="A2689" s="21" t="s">
        <v>20</v>
      </c>
      <c r="B2689" s="21" t="s">
        <v>1</v>
      </c>
      <c r="C2689" s="21" t="s">
        <v>836</v>
      </c>
      <c r="D2689" s="21" t="s">
        <v>837</v>
      </c>
      <c r="E2689" s="22">
        <v>45648</v>
      </c>
      <c r="F2689" s="23">
        <v>0.14000000000000001</v>
      </c>
      <c r="G2689" s="23">
        <v>2.0135999999999998E-2</v>
      </c>
      <c r="H2689" s="24">
        <v>799.75014702242368</v>
      </c>
      <c r="I2689" s="24">
        <v>1341</v>
      </c>
      <c r="J2689" s="25">
        <v>0</v>
      </c>
      <c r="K2689" s="25">
        <v>2</v>
      </c>
      <c r="L2689" s="21" t="s">
        <v>6</v>
      </c>
      <c r="M2689" s="21" t="s">
        <v>6</v>
      </c>
      <c r="N2689" s="21">
        <v>0</v>
      </c>
      <c r="O2689" s="21">
        <v>0</v>
      </c>
      <c r="P2689" s="21" t="s">
        <v>6</v>
      </c>
    </row>
    <row r="2690" spans="1:16" x14ac:dyDescent="0.35">
      <c r="A2690" s="21" t="s">
        <v>20</v>
      </c>
      <c r="B2690" s="21" t="s">
        <v>78</v>
      </c>
      <c r="C2690" s="21" t="s">
        <v>838</v>
      </c>
      <c r="D2690" s="21" t="s">
        <v>839</v>
      </c>
      <c r="E2690" s="22">
        <v>45648</v>
      </c>
      <c r="F2690" s="23">
        <v>3.5976223696000002E-2</v>
      </c>
      <c r="G2690" s="23">
        <v>0</v>
      </c>
      <c r="H2690" s="24">
        <v>352.85088513645098</v>
      </c>
      <c r="I2690" s="24">
        <v>352</v>
      </c>
      <c r="J2690" s="25">
        <v>0</v>
      </c>
      <c r="K2690" s="25">
        <v>1.6</v>
      </c>
      <c r="L2690" s="21" t="s">
        <v>6</v>
      </c>
      <c r="M2690" s="21" t="s">
        <v>6</v>
      </c>
      <c r="N2690" s="21">
        <v>2.21</v>
      </c>
      <c r="O2690" s="21">
        <v>225.36538461538464</v>
      </c>
      <c r="P2690" s="21" t="s">
        <v>7</v>
      </c>
    </row>
    <row r="2691" spans="1:16" x14ac:dyDescent="0.35">
      <c r="A2691" s="21" t="s">
        <v>20</v>
      </c>
      <c r="B2691" s="21" t="s">
        <v>81</v>
      </c>
      <c r="C2691" s="21" t="s">
        <v>838</v>
      </c>
      <c r="D2691" s="21" t="s">
        <v>839</v>
      </c>
      <c r="E2691" s="22">
        <v>45648</v>
      </c>
      <c r="F2691" s="23">
        <v>4.9922921859999997E-2</v>
      </c>
      <c r="G2691" s="23">
        <v>0</v>
      </c>
      <c r="H2691" s="24">
        <v>351.80966293783007</v>
      </c>
      <c r="I2691" s="24">
        <v>352</v>
      </c>
      <c r="J2691" s="25">
        <v>0</v>
      </c>
      <c r="K2691" s="25">
        <v>1.6</v>
      </c>
      <c r="L2691" s="21" t="s">
        <v>6</v>
      </c>
      <c r="M2691" s="21" t="s">
        <v>6</v>
      </c>
      <c r="N2691" s="21">
        <v>2.21</v>
      </c>
      <c r="O2691" s="21">
        <v>225.36538461538464</v>
      </c>
      <c r="P2691" s="21" t="s">
        <v>7</v>
      </c>
    </row>
    <row r="2692" spans="1:16" x14ac:dyDescent="0.35">
      <c r="A2692" s="21" t="s">
        <v>20</v>
      </c>
      <c r="B2692" s="21" t="s">
        <v>82</v>
      </c>
      <c r="C2692" s="21" t="s">
        <v>838</v>
      </c>
      <c r="D2692" s="21" t="s">
        <v>839</v>
      </c>
      <c r="E2692" s="22">
        <v>45648</v>
      </c>
      <c r="F2692" s="23">
        <v>3.672894736E-2</v>
      </c>
      <c r="G2692" s="23">
        <v>0</v>
      </c>
      <c r="H2692" s="24">
        <v>351.92440044492037</v>
      </c>
      <c r="I2692" s="24">
        <v>352</v>
      </c>
      <c r="J2692" s="25">
        <v>0</v>
      </c>
      <c r="K2692" s="25">
        <v>1.6</v>
      </c>
      <c r="L2692" s="21" t="s">
        <v>6</v>
      </c>
      <c r="M2692" s="21" t="s">
        <v>6</v>
      </c>
      <c r="N2692" s="21">
        <v>2.21</v>
      </c>
      <c r="O2692" s="21">
        <v>225.36538461538464</v>
      </c>
      <c r="P2692" s="21" t="s">
        <v>7</v>
      </c>
    </row>
    <row r="2693" spans="1:16" x14ac:dyDescent="0.35">
      <c r="A2693" s="21" t="s">
        <v>20</v>
      </c>
      <c r="B2693" s="21" t="s">
        <v>83</v>
      </c>
      <c r="C2693" s="21" t="s">
        <v>838</v>
      </c>
      <c r="D2693" s="21" t="s">
        <v>839</v>
      </c>
      <c r="E2693" s="22">
        <v>45648</v>
      </c>
      <c r="F2693" s="23">
        <v>8.1139059999999999E-2</v>
      </c>
      <c r="G2693" s="23">
        <v>0</v>
      </c>
      <c r="H2693" s="24">
        <v>363.3994210296197</v>
      </c>
      <c r="I2693" s="24">
        <v>352</v>
      </c>
      <c r="J2693" s="25">
        <v>0</v>
      </c>
      <c r="K2693" s="25">
        <v>1.6</v>
      </c>
      <c r="L2693" s="21" t="s">
        <v>6</v>
      </c>
      <c r="M2693" s="21" t="s">
        <v>6</v>
      </c>
      <c r="N2693" s="21">
        <v>2.21</v>
      </c>
      <c r="O2693" s="21">
        <v>225.36538461538464</v>
      </c>
      <c r="P2693" s="21" t="s">
        <v>7</v>
      </c>
    </row>
    <row r="2694" spans="1:16" x14ac:dyDescent="0.35">
      <c r="A2694" s="21" t="s">
        <v>20</v>
      </c>
      <c r="B2694" s="21" t="s">
        <v>84</v>
      </c>
      <c r="C2694" s="21" t="s">
        <v>838</v>
      </c>
      <c r="D2694" s="21" t="s">
        <v>839</v>
      </c>
      <c r="E2694" s="22">
        <v>45648</v>
      </c>
      <c r="F2694" s="23">
        <v>0.92221430564999995</v>
      </c>
      <c r="G2694" s="23">
        <v>0</v>
      </c>
      <c r="H2694" s="24">
        <v>364.63182070500648</v>
      </c>
      <c r="I2694" s="24">
        <v>352</v>
      </c>
      <c r="J2694" s="25">
        <v>0</v>
      </c>
      <c r="K2694" s="25">
        <v>1.6</v>
      </c>
      <c r="L2694" s="21" t="s">
        <v>6</v>
      </c>
      <c r="M2694" s="21" t="s">
        <v>6</v>
      </c>
      <c r="N2694" s="21">
        <v>2.21</v>
      </c>
      <c r="O2694" s="21">
        <v>225.36538461538464</v>
      </c>
      <c r="P2694" s="21" t="s">
        <v>7</v>
      </c>
    </row>
    <row r="2695" spans="1:16" x14ac:dyDescent="0.35">
      <c r="A2695" s="21" t="s">
        <v>20</v>
      </c>
      <c r="B2695" s="21" t="s">
        <v>0</v>
      </c>
      <c r="C2695" s="21" t="s">
        <v>838</v>
      </c>
      <c r="D2695" s="21" t="s">
        <v>839</v>
      </c>
      <c r="E2695" s="22">
        <v>45648</v>
      </c>
      <c r="F2695" s="23">
        <v>0.78</v>
      </c>
      <c r="G2695" s="23">
        <v>0</v>
      </c>
      <c r="H2695" s="24">
        <v>364.63182070500648</v>
      </c>
      <c r="I2695" s="24">
        <v>352</v>
      </c>
      <c r="J2695" s="25">
        <v>0</v>
      </c>
      <c r="K2695" s="25">
        <v>1.6</v>
      </c>
      <c r="L2695" s="21" t="s">
        <v>6</v>
      </c>
      <c r="M2695" s="21" t="s">
        <v>6</v>
      </c>
      <c r="N2695" s="21">
        <v>2.21</v>
      </c>
      <c r="O2695" s="21">
        <v>225.36538461538464</v>
      </c>
      <c r="P2695" s="21" t="s">
        <v>7</v>
      </c>
    </row>
    <row r="2696" spans="1:16" x14ac:dyDescent="0.35">
      <c r="A2696" s="21" t="s">
        <v>20</v>
      </c>
      <c r="B2696" s="21" t="s">
        <v>1</v>
      </c>
      <c r="C2696" s="21" t="s">
        <v>838</v>
      </c>
      <c r="D2696" s="21" t="s">
        <v>839</v>
      </c>
      <c r="E2696" s="22">
        <v>45648</v>
      </c>
      <c r="F2696" s="23">
        <v>0.57299999999999995</v>
      </c>
      <c r="G2696" s="23">
        <v>-8.8320000000000013E-3</v>
      </c>
      <c r="H2696" s="24">
        <v>364.63182070500648</v>
      </c>
      <c r="I2696" s="24">
        <v>352</v>
      </c>
      <c r="J2696" s="25">
        <v>0</v>
      </c>
      <c r="K2696" s="25">
        <v>1.6</v>
      </c>
      <c r="L2696" s="21" t="s">
        <v>6</v>
      </c>
      <c r="M2696" s="21" t="s">
        <v>6</v>
      </c>
      <c r="N2696" s="21">
        <v>2.21</v>
      </c>
      <c r="O2696" s="21">
        <v>225.36538461538464</v>
      </c>
      <c r="P2696" s="21" t="s">
        <v>7</v>
      </c>
    </row>
    <row r="2697" spans="1:16" x14ac:dyDescent="0.35">
      <c r="A2697" s="21" t="s">
        <v>20</v>
      </c>
      <c r="B2697" s="21" t="s">
        <v>78</v>
      </c>
      <c r="C2697" s="21" t="s">
        <v>840</v>
      </c>
      <c r="D2697" s="21" t="s">
        <v>841</v>
      </c>
      <c r="E2697" s="22">
        <v>45648</v>
      </c>
      <c r="F2697" s="23">
        <v>7.1951172799999998E-3</v>
      </c>
      <c r="G2697" s="23">
        <v>0</v>
      </c>
      <c r="H2697" s="24">
        <v>758.27554112417829</v>
      </c>
      <c r="I2697" s="24">
        <v>1019.8000000000001</v>
      </c>
      <c r="J2697" s="25">
        <v>0</v>
      </c>
      <c r="K2697" s="25">
        <v>1.2</v>
      </c>
      <c r="L2697" s="21" t="s">
        <v>6</v>
      </c>
      <c r="M2697" s="21" t="s">
        <v>6</v>
      </c>
      <c r="N2697" s="21">
        <v>0</v>
      </c>
      <c r="O2697" s="21">
        <v>0</v>
      </c>
      <c r="P2697" s="21" t="s">
        <v>6</v>
      </c>
    </row>
    <row r="2698" spans="1:16" x14ac:dyDescent="0.35">
      <c r="A2698" s="21" t="s">
        <v>20</v>
      </c>
      <c r="B2698" s="21" t="s">
        <v>81</v>
      </c>
      <c r="C2698" s="21" t="s">
        <v>840</v>
      </c>
      <c r="D2698" s="21" t="s">
        <v>841</v>
      </c>
      <c r="E2698" s="22">
        <v>45648</v>
      </c>
      <c r="F2698" s="23">
        <v>3.8369053100000002E-2</v>
      </c>
      <c r="G2698" s="23">
        <v>0</v>
      </c>
      <c r="H2698" s="24">
        <v>773.37469007885068</v>
      </c>
      <c r="I2698" s="24">
        <v>1019.8000000000001</v>
      </c>
      <c r="J2698" s="25">
        <v>0</v>
      </c>
      <c r="K2698" s="25">
        <v>1.2</v>
      </c>
      <c r="L2698" s="21" t="s">
        <v>6</v>
      </c>
      <c r="M2698" s="21" t="s">
        <v>6</v>
      </c>
      <c r="N2698" s="21">
        <v>0</v>
      </c>
      <c r="O2698" s="21">
        <v>0</v>
      </c>
      <c r="P2698" s="21" t="s">
        <v>6</v>
      </c>
    </row>
    <row r="2699" spans="1:16" x14ac:dyDescent="0.35">
      <c r="A2699" s="21" t="s">
        <v>20</v>
      </c>
      <c r="B2699" s="21" t="s">
        <v>82</v>
      </c>
      <c r="C2699" s="21" t="s">
        <v>840</v>
      </c>
      <c r="D2699" s="21" t="s">
        <v>841</v>
      </c>
      <c r="E2699" s="22">
        <v>45648</v>
      </c>
      <c r="F2699" s="23">
        <v>2.7371051319999999E-2</v>
      </c>
      <c r="G2699" s="23">
        <v>0</v>
      </c>
      <c r="H2699" s="24">
        <v>788.55266804563814</v>
      </c>
      <c r="I2699" s="24">
        <v>1019.8000000000001</v>
      </c>
      <c r="J2699" s="25">
        <v>0</v>
      </c>
      <c r="K2699" s="25">
        <v>1.2</v>
      </c>
      <c r="L2699" s="21" t="s">
        <v>6</v>
      </c>
      <c r="M2699" s="21" t="s">
        <v>6</v>
      </c>
      <c r="N2699" s="21">
        <v>0</v>
      </c>
      <c r="O2699" s="21">
        <v>0</v>
      </c>
      <c r="P2699" s="21" t="s">
        <v>6</v>
      </c>
    </row>
    <row r="2700" spans="1:16" x14ac:dyDescent="0.35">
      <c r="A2700" s="21" t="s">
        <v>20</v>
      </c>
      <c r="B2700" s="21" t="s">
        <v>83</v>
      </c>
      <c r="C2700" s="21" t="s">
        <v>840</v>
      </c>
      <c r="D2700" s="21" t="s">
        <v>841</v>
      </c>
      <c r="E2700" s="22">
        <v>45648</v>
      </c>
      <c r="F2700" s="23">
        <v>0.16919835999999999</v>
      </c>
      <c r="G2700" s="23">
        <v>0</v>
      </c>
      <c r="H2700" s="24">
        <v>772.35030151977662</v>
      </c>
      <c r="I2700" s="24">
        <v>1019.8000000000001</v>
      </c>
      <c r="J2700" s="25">
        <v>0</v>
      </c>
      <c r="K2700" s="25">
        <v>1.2</v>
      </c>
      <c r="L2700" s="21" t="s">
        <v>6</v>
      </c>
      <c r="M2700" s="21" t="s">
        <v>6</v>
      </c>
      <c r="N2700" s="21">
        <v>0</v>
      </c>
      <c r="O2700" s="21">
        <v>0</v>
      </c>
      <c r="P2700" s="21" t="s">
        <v>6</v>
      </c>
    </row>
    <row r="2701" spans="1:16" x14ac:dyDescent="0.35">
      <c r="A2701" s="21" t="s">
        <v>20</v>
      </c>
      <c r="B2701" s="21" t="s">
        <v>84</v>
      </c>
      <c r="C2701" s="21" t="s">
        <v>840</v>
      </c>
      <c r="D2701" s="21" t="s">
        <v>841</v>
      </c>
      <c r="E2701" s="22">
        <v>45648</v>
      </c>
      <c r="F2701" s="23">
        <v>1.2754492472499999</v>
      </c>
      <c r="G2701" s="23">
        <v>0</v>
      </c>
      <c r="H2701" s="24">
        <v>774.85403559608164</v>
      </c>
      <c r="I2701" s="24">
        <v>1019.8000000000001</v>
      </c>
      <c r="J2701" s="25">
        <v>0</v>
      </c>
      <c r="K2701" s="25">
        <v>1.2</v>
      </c>
      <c r="L2701" s="21" t="s">
        <v>6</v>
      </c>
      <c r="M2701" s="21" t="s">
        <v>6</v>
      </c>
      <c r="N2701" s="21">
        <v>0</v>
      </c>
      <c r="O2701" s="21">
        <v>0</v>
      </c>
      <c r="P2701" s="21" t="s">
        <v>6</v>
      </c>
    </row>
    <row r="2702" spans="1:16" x14ac:dyDescent="0.35">
      <c r="A2702" s="21" t="s">
        <v>20</v>
      </c>
      <c r="B2702" s="21" t="s">
        <v>0</v>
      </c>
      <c r="C2702" s="21" t="s">
        <v>840</v>
      </c>
      <c r="D2702" s="21" t="s">
        <v>841</v>
      </c>
      <c r="E2702" s="22">
        <v>45648</v>
      </c>
      <c r="F2702" s="23">
        <v>0.71</v>
      </c>
      <c r="G2702" s="23">
        <v>0</v>
      </c>
      <c r="H2702" s="24">
        <v>836.26041604687396</v>
      </c>
      <c r="I2702" s="24">
        <v>1019.8000000000001</v>
      </c>
      <c r="J2702" s="25">
        <v>0</v>
      </c>
      <c r="K2702" s="25">
        <v>1.2</v>
      </c>
      <c r="L2702" s="21" t="s">
        <v>6</v>
      </c>
      <c r="M2702" s="21" t="s">
        <v>6</v>
      </c>
      <c r="N2702" s="21">
        <v>0</v>
      </c>
      <c r="O2702" s="21">
        <v>0</v>
      </c>
      <c r="P2702" s="21" t="s">
        <v>6</v>
      </c>
    </row>
    <row r="2703" spans="1:16" x14ac:dyDescent="0.35">
      <c r="A2703" s="21" t="s">
        <v>20</v>
      </c>
      <c r="B2703" s="21" t="s">
        <v>1</v>
      </c>
      <c r="C2703" s="21" t="s">
        <v>840</v>
      </c>
      <c r="D2703" s="21" t="s">
        <v>841</v>
      </c>
      <c r="E2703" s="22">
        <v>45648</v>
      </c>
      <c r="F2703" s="23">
        <v>0.46200000000000002</v>
      </c>
      <c r="G2703" s="23">
        <v>1.5981000000000002E-2</v>
      </c>
      <c r="H2703" s="24">
        <v>1176.9722887751468</v>
      </c>
      <c r="I2703" s="24">
        <v>1019.8000000000001</v>
      </c>
      <c r="J2703" s="25">
        <v>0</v>
      </c>
      <c r="K2703" s="25">
        <v>1.2</v>
      </c>
      <c r="L2703" s="21" t="s">
        <v>6</v>
      </c>
      <c r="M2703" s="21" t="s">
        <v>6</v>
      </c>
      <c r="N2703" s="21">
        <v>0</v>
      </c>
      <c r="O2703" s="21">
        <v>0</v>
      </c>
      <c r="P2703" s="21" t="s">
        <v>6</v>
      </c>
    </row>
    <row r="2704" spans="1:16" x14ac:dyDescent="0.35">
      <c r="A2704" s="21" t="s">
        <v>20</v>
      </c>
      <c r="B2704" s="21" t="s">
        <v>78</v>
      </c>
      <c r="C2704" s="21" t="s">
        <v>842</v>
      </c>
      <c r="D2704" s="21" t="s">
        <v>843</v>
      </c>
      <c r="E2704" s="22">
        <v>45648</v>
      </c>
      <c r="F2704" s="23">
        <v>0.10466144482143998</v>
      </c>
      <c r="G2704" s="23">
        <v>0</v>
      </c>
      <c r="H2704" s="24">
        <v>1297.0315108174443</v>
      </c>
      <c r="I2704" s="24">
        <v>2060</v>
      </c>
      <c r="J2704" s="25">
        <v>0</v>
      </c>
      <c r="K2704" s="25">
        <v>1.5</v>
      </c>
      <c r="L2704" s="21" t="s">
        <v>6</v>
      </c>
      <c r="M2704" s="21" t="s">
        <v>6</v>
      </c>
      <c r="N2704" s="21">
        <v>0</v>
      </c>
      <c r="O2704" s="21">
        <v>0</v>
      </c>
      <c r="P2704" s="21" t="s">
        <v>6</v>
      </c>
    </row>
    <row r="2705" spans="1:16" x14ac:dyDescent="0.35">
      <c r="A2705" s="21" t="s">
        <v>20</v>
      </c>
      <c r="B2705" s="21" t="s">
        <v>81</v>
      </c>
      <c r="C2705" s="21" t="s">
        <v>842</v>
      </c>
      <c r="D2705" s="21" t="s">
        <v>843</v>
      </c>
      <c r="E2705" s="22">
        <v>45648</v>
      </c>
      <c r="F2705" s="23">
        <v>2.8738140261599997E-2</v>
      </c>
      <c r="G2705" s="23">
        <v>0</v>
      </c>
      <c r="H2705" s="24">
        <v>1311.4449813139213</v>
      </c>
      <c r="I2705" s="24">
        <v>2060</v>
      </c>
      <c r="J2705" s="25">
        <v>0</v>
      </c>
      <c r="K2705" s="25">
        <v>1.5</v>
      </c>
      <c r="L2705" s="21" t="s">
        <v>6</v>
      </c>
      <c r="M2705" s="21" t="s">
        <v>6</v>
      </c>
      <c r="N2705" s="21">
        <v>0</v>
      </c>
      <c r="O2705" s="21">
        <v>0</v>
      </c>
      <c r="P2705" s="21" t="s">
        <v>6</v>
      </c>
    </row>
    <row r="2706" spans="1:16" x14ac:dyDescent="0.35">
      <c r="A2706" s="21" t="s">
        <v>20</v>
      </c>
      <c r="B2706" s="21" t="s">
        <v>82</v>
      </c>
      <c r="C2706" s="21" t="s">
        <v>842</v>
      </c>
      <c r="D2706" s="21" t="s">
        <v>843</v>
      </c>
      <c r="E2706" s="22">
        <v>45648</v>
      </c>
      <c r="F2706" s="23">
        <v>5.7302055903599991E-2</v>
      </c>
      <c r="G2706" s="23">
        <v>0</v>
      </c>
      <c r="H2706" s="24">
        <v>1269.5496279660595</v>
      </c>
      <c r="I2706" s="24">
        <v>2060</v>
      </c>
      <c r="J2706" s="25">
        <v>0</v>
      </c>
      <c r="K2706" s="25">
        <v>1.5</v>
      </c>
      <c r="L2706" s="21" t="s">
        <v>6</v>
      </c>
      <c r="M2706" s="21" t="s">
        <v>6</v>
      </c>
      <c r="N2706" s="21">
        <v>0</v>
      </c>
      <c r="O2706" s="21">
        <v>0</v>
      </c>
      <c r="P2706" s="21" t="s">
        <v>6</v>
      </c>
    </row>
    <row r="2707" spans="1:16" x14ac:dyDescent="0.35">
      <c r="A2707" s="21" t="s">
        <v>20</v>
      </c>
      <c r="B2707" s="21" t="s">
        <v>83</v>
      </c>
      <c r="C2707" s="21" t="s">
        <v>842</v>
      </c>
      <c r="D2707" s="21" t="s">
        <v>843</v>
      </c>
      <c r="E2707" s="22">
        <v>45648</v>
      </c>
      <c r="F2707" s="23">
        <v>4.4906074800000001E-2</v>
      </c>
      <c r="G2707" s="23">
        <v>0</v>
      </c>
      <c r="H2707" s="24">
        <v>1317.1128220665978</v>
      </c>
      <c r="I2707" s="24">
        <v>2060</v>
      </c>
      <c r="J2707" s="25">
        <v>0</v>
      </c>
      <c r="K2707" s="25">
        <v>1.5</v>
      </c>
      <c r="L2707" s="21" t="s">
        <v>6</v>
      </c>
      <c r="M2707" s="21" t="s">
        <v>6</v>
      </c>
      <c r="N2707" s="21">
        <v>0</v>
      </c>
      <c r="O2707" s="21">
        <v>0</v>
      </c>
      <c r="P2707" s="21" t="s">
        <v>6</v>
      </c>
    </row>
    <row r="2708" spans="1:16" x14ac:dyDescent="0.35">
      <c r="A2708" s="21" t="s">
        <v>20</v>
      </c>
      <c r="B2708" s="21" t="s">
        <v>84</v>
      </c>
      <c r="C2708" s="21" t="s">
        <v>842</v>
      </c>
      <c r="D2708" s="21" t="s">
        <v>843</v>
      </c>
      <c r="E2708" s="22">
        <v>45648</v>
      </c>
      <c r="F2708" s="23">
        <v>1.523659638836</v>
      </c>
      <c r="G2708" s="23">
        <v>0</v>
      </c>
      <c r="H2708" s="24">
        <v>1251.9644915462886</v>
      </c>
      <c r="I2708" s="24">
        <v>2060</v>
      </c>
      <c r="J2708" s="25">
        <v>0</v>
      </c>
      <c r="K2708" s="25">
        <v>1.5</v>
      </c>
      <c r="L2708" s="21" t="s">
        <v>6</v>
      </c>
      <c r="M2708" s="21" t="s">
        <v>6</v>
      </c>
      <c r="N2708" s="21">
        <v>0</v>
      </c>
      <c r="O2708" s="21">
        <v>0</v>
      </c>
      <c r="P2708" s="21" t="s">
        <v>6</v>
      </c>
    </row>
    <row r="2709" spans="1:16" x14ac:dyDescent="0.35">
      <c r="A2709" s="21" t="s">
        <v>20</v>
      </c>
      <c r="B2709" s="21" t="s">
        <v>0</v>
      </c>
      <c r="C2709" s="21" t="s">
        <v>842</v>
      </c>
      <c r="D2709" s="21" t="s">
        <v>843</v>
      </c>
      <c r="E2709" s="22">
        <v>45648</v>
      </c>
      <c r="F2709" s="23">
        <v>3.0409999999999999</v>
      </c>
      <c r="G2709" s="23">
        <v>0</v>
      </c>
      <c r="H2709" s="24">
        <v>1273.6818111240361</v>
      </c>
      <c r="I2709" s="24">
        <v>2060</v>
      </c>
      <c r="J2709" s="25">
        <v>0</v>
      </c>
      <c r="K2709" s="25">
        <v>1.5</v>
      </c>
      <c r="L2709" s="21" t="s">
        <v>6</v>
      </c>
      <c r="M2709" s="21" t="s">
        <v>6</v>
      </c>
      <c r="N2709" s="21">
        <v>0</v>
      </c>
      <c r="O2709" s="21">
        <v>0</v>
      </c>
      <c r="P2709" s="21" t="s">
        <v>6</v>
      </c>
    </row>
    <row r="2710" spans="1:16" x14ac:dyDescent="0.35">
      <c r="A2710" s="21" t="s">
        <v>20</v>
      </c>
      <c r="B2710" s="21" t="s">
        <v>1</v>
      </c>
      <c r="C2710" s="21" t="s">
        <v>842</v>
      </c>
      <c r="D2710" s="21" t="s">
        <v>843</v>
      </c>
      <c r="E2710" s="22">
        <v>45648</v>
      </c>
      <c r="F2710" s="23">
        <v>1.7916794330000001</v>
      </c>
      <c r="G2710" s="23">
        <v>0.14116469764049663</v>
      </c>
      <c r="H2710" s="24">
        <v>2789</v>
      </c>
      <c r="I2710" s="24">
        <v>2060</v>
      </c>
      <c r="J2710" s="25">
        <v>0</v>
      </c>
      <c r="K2710" s="25">
        <v>1.5</v>
      </c>
      <c r="L2710" s="21" t="s">
        <v>6</v>
      </c>
      <c r="M2710" s="21" t="s">
        <v>6</v>
      </c>
      <c r="N2710" s="21">
        <v>0</v>
      </c>
      <c r="O2710" s="21">
        <v>0</v>
      </c>
      <c r="P2710" s="21" t="s">
        <v>6</v>
      </c>
    </row>
    <row r="2711" spans="1:16" x14ac:dyDescent="0.35">
      <c r="A2711" s="21" t="s">
        <v>20</v>
      </c>
      <c r="B2711" s="21" t="s">
        <v>78</v>
      </c>
      <c r="C2711" s="21" t="s">
        <v>844</v>
      </c>
      <c r="D2711" s="21" t="s">
        <v>845</v>
      </c>
      <c r="E2711" s="22">
        <v>45648</v>
      </c>
      <c r="F2711" s="23">
        <v>6.6805177545599991E-3</v>
      </c>
      <c r="G2711" s="23">
        <v>0</v>
      </c>
      <c r="H2711" s="24">
        <v>1501.5107529581899</v>
      </c>
      <c r="I2711" s="24">
        <v>1686</v>
      </c>
      <c r="J2711" s="25">
        <v>0</v>
      </c>
      <c r="K2711" s="25">
        <v>0.3</v>
      </c>
      <c r="L2711" s="21" t="s">
        <v>6</v>
      </c>
      <c r="M2711" s="21" t="s">
        <v>6</v>
      </c>
      <c r="N2711" s="21">
        <v>0.92</v>
      </c>
      <c r="O2711" s="21">
        <v>314.89473684210526</v>
      </c>
      <c r="P2711" s="21" t="s">
        <v>7</v>
      </c>
    </row>
    <row r="2712" spans="1:16" x14ac:dyDescent="0.35">
      <c r="A2712" s="21" t="s">
        <v>20</v>
      </c>
      <c r="B2712" s="21" t="s">
        <v>81</v>
      </c>
      <c r="C2712" s="21" t="s">
        <v>844</v>
      </c>
      <c r="D2712" s="21" t="s">
        <v>845</v>
      </c>
      <c r="E2712" s="22">
        <v>45648</v>
      </c>
      <c r="F2712" s="23">
        <v>1.8343493784E-3</v>
      </c>
      <c r="G2712" s="23">
        <v>0</v>
      </c>
      <c r="H2712" s="24">
        <v>1518.1965317981085</v>
      </c>
      <c r="I2712" s="24">
        <v>1686</v>
      </c>
      <c r="J2712" s="25">
        <v>0</v>
      </c>
      <c r="K2712" s="25">
        <v>0.3</v>
      </c>
      <c r="L2712" s="21" t="s">
        <v>6</v>
      </c>
      <c r="M2712" s="21" t="s">
        <v>6</v>
      </c>
      <c r="N2712" s="21">
        <v>0.92</v>
      </c>
      <c r="O2712" s="21">
        <v>314.89473684210526</v>
      </c>
      <c r="P2712" s="21" t="s">
        <v>7</v>
      </c>
    </row>
    <row r="2713" spans="1:16" x14ac:dyDescent="0.35">
      <c r="A2713" s="21" t="s">
        <v>20</v>
      </c>
      <c r="B2713" s="21" t="s">
        <v>82</v>
      </c>
      <c r="C2713" s="21" t="s">
        <v>844</v>
      </c>
      <c r="D2713" s="21" t="s">
        <v>845</v>
      </c>
      <c r="E2713" s="22">
        <v>45648</v>
      </c>
      <c r="F2713" s="23">
        <v>3.6575780363999996E-3</v>
      </c>
      <c r="G2713" s="23">
        <v>0</v>
      </c>
      <c r="H2713" s="24">
        <v>1470.2171227756273</v>
      </c>
      <c r="I2713" s="24">
        <v>1686</v>
      </c>
      <c r="J2713" s="25">
        <v>0</v>
      </c>
      <c r="K2713" s="25">
        <v>0.3</v>
      </c>
      <c r="L2713" s="21" t="s">
        <v>6</v>
      </c>
      <c r="M2713" s="21" t="s">
        <v>6</v>
      </c>
      <c r="N2713" s="21">
        <v>0.92</v>
      </c>
      <c r="O2713" s="21">
        <v>314.89473684210526</v>
      </c>
      <c r="P2713" s="21" t="s">
        <v>7</v>
      </c>
    </row>
    <row r="2714" spans="1:16" x14ac:dyDescent="0.35">
      <c r="A2714" s="21" t="s">
        <v>20</v>
      </c>
      <c r="B2714" s="21" t="s">
        <v>83</v>
      </c>
      <c r="C2714" s="21" t="s">
        <v>844</v>
      </c>
      <c r="D2714" s="21" t="s">
        <v>845</v>
      </c>
      <c r="E2714" s="22">
        <v>45648</v>
      </c>
      <c r="F2714" s="23">
        <v>2.8663452000000002E-3</v>
      </c>
      <c r="G2714" s="23">
        <v>0</v>
      </c>
      <c r="H2714" s="24">
        <v>1525.2982482709292</v>
      </c>
      <c r="I2714" s="24">
        <v>1686</v>
      </c>
      <c r="J2714" s="25">
        <v>0</v>
      </c>
      <c r="K2714" s="25">
        <v>0.3</v>
      </c>
      <c r="L2714" s="21" t="s">
        <v>6</v>
      </c>
      <c r="M2714" s="21" t="s">
        <v>6</v>
      </c>
      <c r="N2714" s="21">
        <v>0.92</v>
      </c>
      <c r="O2714" s="21">
        <v>314.89473684210526</v>
      </c>
      <c r="P2714" s="21" t="s">
        <v>7</v>
      </c>
    </row>
    <row r="2715" spans="1:16" x14ac:dyDescent="0.35">
      <c r="A2715" s="21" t="s">
        <v>20</v>
      </c>
      <c r="B2715" s="21" t="s">
        <v>84</v>
      </c>
      <c r="C2715" s="21" t="s">
        <v>844</v>
      </c>
      <c r="D2715" s="21" t="s">
        <v>845</v>
      </c>
      <c r="E2715" s="22">
        <v>45648</v>
      </c>
      <c r="F2715" s="23">
        <v>9.7254870564000007E-2</v>
      </c>
      <c r="G2715" s="23">
        <v>0</v>
      </c>
      <c r="H2715" s="24">
        <v>1454.9013249238913</v>
      </c>
      <c r="I2715" s="24">
        <v>1686</v>
      </c>
      <c r="J2715" s="25">
        <v>0</v>
      </c>
      <c r="K2715" s="25">
        <v>0.3</v>
      </c>
      <c r="L2715" s="21" t="s">
        <v>6</v>
      </c>
      <c r="M2715" s="21" t="s">
        <v>6</v>
      </c>
      <c r="N2715" s="21">
        <v>0.92</v>
      </c>
      <c r="O2715" s="21">
        <v>314.89473684210526</v>
      </c>
      <c r="P2715" s="21" t="s">
        <v>7</v>
      </c>
    </row>
    <row r="2716" spans="1:16" x14ac:dyDescent="0.35">
      <c r="A2716" s="21" t="s">
        <v>20</v>
      </c>
      <c r="B2716" s="21" t="s">
        <v>0</v>
      </c>
      <c r="C2716" s="21" t="s">
        <v>844</v>
      </c>
      <c r="D2716" s="21" t="s">
        <v>845</v>
      </c>
      <c r="E2716" s="22">
        <v>45648</v>
      </c>
      <c r="F2716" s="23">
        <v>0.19400000000000001</v>
      </c>
      <c r="G2716" s="23">
        <v>0</v>
      </c>
      <c r="H2716" s="24">
        <v>1480.0513264682565</v>
      </c>
      <c r="I2716" s="24">
        <v>1686</v>
      </c>
      <c r="J2716" s="25">
        <v>0</v>
      </c>
      <c r="K2716" s="25">
        <v>0.3</v>
      </c>
      <c r="L2716" s="21" t="s">
        <v>6</v>
      </c>
      <c r="M2716" s="21" t="s">
        <v>6</v>
      </c>
      <c r="N2716" s="21">
        <v>0.92</v>
      </c>
      <c r="O2716" s="21">
        <v>314.89473684210526</v>
      </c>
      <c r="P2716" s="21" t="s">
        <v>7</v>
      </c>
    </row>
    <row r="2717" spans="1:16" x14ac:dyDescent="0.35">
      <c r="A2717" s="21" t="s">
        <v>20</v>
      </c>
      <c r="B2717" s="21" t="s">
        <v>1</v>
      </c>
      <c r="C2717" s="21" t="s">
        <v>844</v>
      </c>
      <c r="D2717" s="21" t="s">
        <v>845</v>
      </c>
      <c r="E2717" s="22">
        <v>45648</v>
      </c>
      <c r="F2717" s="23">
        <v>0.114362517</v>
      </c>
      <c r="G2717" s="23">
        <v>9.0105126153508484E-3</v>
      </c>
      <c r="H2717" s="24">
        <v>1480.0513264682565</v>
      </c>
      <c r="I2717" s="24">
        <v>1686</v>
      </c>
      <c r="J2717" s="25">
        <v>0</v>
      </c>
      <c r="K2717" s="25">
        <v>0.3</v>
      </c>
      <c r="L2717" s="21" t="s">
        <v>6</v>
      </c>
      <c r="M2717" s="21" t="s">
        <v>6</v>
      </c>
      <c r="N2717" s="21">
        <v>0.92</v>
      </c>
      <c r="O2717" s="21">
        <v>314.89473684210526</v>
      </c>
      <c r="P2717" s="21" t="s">
        <v>7</v>
      </c>
    </row>
    <row r="2718" spans="1:16" x14ac:dyDescent="0.35">
      <c r="A2718" s="21" t="s">
        <v>20</v>
      </c>
      <c r="B2718" s="21" t="s">
        <v>78</v>
      </c>
      <c r="C2718" s="21" t="s">
        <v>846</v>
      </c>
      <c r="D2718" s="21" t="s">
        <v>847</v>
      </c>
      <c r="E2718" s="22">
        <v>45648</v>
      </c>
      <c r="F2718" s="23">
        <v>0.11031540595199998</v>
      </c>
      <c r="G2718" s="23">
        <v>0</v>
      </c>
      <c r="H2718" s="24">
        <v>38348.873646165142</v>
      </c>
      <c r="I2718" s="24">
        <v>36989</v>
      </c>
      <c r="J2718" s="25">
        <v>2</v>
      </c>
      <c r="K2718" s="25">
        <v>0.3</v>
      </c>
      <c r="L2718" s="21" t="s">
        <v>6</v>
      </c>
      <c r="M2718" s="21" t="s">
        <v>6</v>
      </c>
      <c r="N2718" s="21">
        <v>0</v>
      </c>
      <c r="O2718" s="21">
        <v>0</v>
      </c>
      <c r="P2718" s="21" t="s">
        <v>6</v>
      </c>
    </row>
    <row r="2719" spans="1:16" x14ac:dyDescent="0.35">
      <c r="A2719" s="21" t="s">
        <v>20</v>
      </c>
      <c r="B2719" s="21" t="s">
        <v>81</v>
      </c>
      <c r="C2719" s="21" t="s">
        <v>846</v>
      </c>
      <c r="D2719" s="21" t="s">
        <v>847</v>
      </c>
      <c r="E2719" s="22">
        <v>45648</v>
      </c>
      <c r="F2719" s="23">
        <v>0.24517617900999999</v>
      </c>
      <c r="G2719" s="23">
        <v>0</v>
      </c>
      <c r="H2719" s="24">
        <v>39466.420810809774</v>
      </c>
      <c r="I2719" s="24">
        <v>36989</v>
      </c>
      <c r="J2719" s="25">
        <v>2</v>
      </c>
      <c r="K2719" s="25">
        <v>0.3</v>
      </c>
      <c r="L2719" s="21" t="s">
        <v>6</v>
      </c>
      <c r="M2719" s="21" t="s">
        <v>6</v>
      </c>
      <c r="N2719" s="21">
        <v>0</v>
      </c>
      <c r="O2719" s="21">
        <v>0</v>
      </c>
      <c r="P2719" s="21" t="s">
        <v>6</v>
      </c>
    </row>
    <row r="2720" spans="1:16" x14ac:dyDescent="0.35">
      <c r="A2720" s="21" t="s">
        <v>20</v>
      </c>
      <c r="B2720" s="21" t="s">
        <v>82</v>
      </c>
      <c r="C2720" s="21" t="s">
        <v>846</v>
      </c>
      <c r="D2720" s="21" t="s">
        <v>847</v>
      </c>
      <c r="E2720" s="22">
        <v>45648</v>
      </c>
      <c r="F2720" s="23">
        <v>0.38191388463999998</v>
      </c>
      <c r="G2720" s="23">
        <v>0</v>
      </c>
      <c r="H2720" s="24">
        <v>39246.013503422735</v>
      </c>
      <c r="I2720" s="24">
        <v>36989</v>
      </c>
      <c r="J2720" s="25">
        <v>2</v>
      </c>
      <c r="K2720" s="25">
        <v>0.3</v>
      </c>
      <c r="L2720" s="21" t="s">
        <v>6</v>
      </c>
      <c r="M2720" s="21" t="s">
        <v>6</v>
      </c>
      <c r="N2720" s="21">
        <v>0</v>
      </c>
      <c r="O2720" s="21">
        <v>0</v>
      </c>
      <c r="P2720" s="21" t="s">
        <v>6</v>
      </c>
    </row>
    <row r="2721" spans="1:16" x14ac:dyDescent="0.35">
      <c r="A2721" s="21" t="s">
        <v>20</v>
      </c>
      <c r="B2721" s="21" t="s">
        <v>83</v>
      </c>
      <c r="C2721" s="21" t="s">
        <v>846</v>
      </c>
      <c r="D2721" s="21" t="s">
        <v>847</v>
      </c>
      <c r="E2721" s="22">
        <v>45648</v>
      </c>
      <c r="F2721" s="23">
        <v>1.28645779</v>
      </c>
      <c r="G2721" s="23">
        <v>0</v>
      </c>
      <c r="H2721" s="24">
        <v>40049.782585552675</v>
      </c>
      <c r="I2721" s="24">
        <v>36989</v>
      </c>
      <c r="J2721" s="25">
        <v>2</v>
      </c>
      <c r="K2721" s="25">
        <v>0.3</v>
      </c>
      <c r="L2721" s="21" t="s">
        <v>6</v>
      </c>
      <c r="M2721" s="21" t="s">
        <v>6</v>
      </c>
      <c r="N2721" s="21">
        <v>0</v>
      </c>
      <c r="O2721" s="21">
        <v>0</v>
      </c>
      <c r="P2721" s="21" t="s">
        <v>6</v>
      </c>
    </row>
    <row r="2722" spans="1:16" x14ac:dyDescent="0.35">
      <c r="A2722" s="21" t="s">
        <v>20</v>
      </c>
      <c r="B2722" s="21" t="s">
        <v>84</v>
      </c>
      <c r="C2722" s="21" t="s">
        <v>846</v>
      </c>
      <c r="D2722" s="21" t="s">
        <v>847</v>
      </c>
      <c r="E2722" s="22">
        <v>45648</v>
      </c>
      <c r="F2722" s="23">
        <v>3.8620494808500001</v>
      </c>
      <c r="G2722" s="23">
        <v>0</v>
      </c>
      <c r="H2722" s="24">
        <v>40016.127556999825</v>
      </c>
      <c r="I2722" s="24">
        <v>36989</v>
      </c>
      <c r="J2722" s="25">
        <v>2</v>
      </c>
      <c r="K2722" s="25">
        <v>0.3</v>
      </c>
      <c r="L2722" s="21" t="s">
        <v>6</v>
      </c>
      <c r="M2722" s="21" t="s">
        <v>6</v>
      </c>
      <c r="N2722" s="21">
        <v>0</v>
      </c>
      <c r="O2722" s="21">
        <v>0</v>
      </c>
      <c r="P2722" s="21" t="s">
        <v>6</v>
      </c>
    </row>
    <row r="2723" spans="1:16" x14ac:dyDescent="0.35">
      <c r="A2723" s="21" t="s">
        <v>20</v>
      </c>
      <c r="B2723" s="21" t="s">
        <v>0</v>
      </c>
      <c r="C2723" s="21" t="s">
        <v>846</v>
      </c>
      <c r="D2723" s="21" t="s">
        <v>847</v>
      </c>
      <c r="E2723" s="22">
        <v>45648</v>
      </c>
      <c r="F2723" s="23">
        <v>0.89200000000000002</v>
      </c>
      <c r="G2723" s="23">
        <v>6.5404660011008559E-2</v>
      </c>
      <c r="H2723" s="24">
        <v>39352.723161581729</v>
      </c>
      <c r="I2723" s="24">
        <v>36989</v>
      </c>
      <c r="J2723" s="25">
        <v>2</v>
      </c>
      <c r="K2723" s="25">
        <v>0.3</v>
      </c>
      <c r="L2723" s="21" t="s">
        <v>6</v>
      </c>
      <c r="M2723" s="21" t="s">
        <v>6</v>
      </c>
      <c r="N2723" s="21">
        <v>0</v>
      </c>
      <c r="O2723" s="21">
        <v>0</v>
      </c>
      <c r="P2723" s="21" t="s">
        <v>6</v>
      </c>
    </row>
    <row r="2724" spans="1:16" x14ac:dyDescent="0.35">
      <c r="A2724" s="21" t="s">
        <v>20</v>
      </c>
      <c r="B2724" s="21" t="s">
        <v>1</v>
      </c>
      <c r="C2724" s="21" t="s">
        <v>846</v>
      </c>
      <c r="D2724" s="21" t="s">
        <v>847</v>
      </c>
      <c r="E2724" s="22">
        <v>45648</v>
      </c>
      <c r="F2724" s="23">
        <v>0.04</v>
      </c>
      <c r="G2724" s="23">
        <v>9.8106990016512852E-2</v>
      </c>
      <c r="H2724" s="24">
        <v>40419.976697007623</v>
      </c>
      <c r="I2724" s="24">
        <v>36989</v>
      </c>
      <c r="J2724" s="25">
        <v>2</v>
      </c>
      <c r="K2724" s="25">
        <v>0.3</v>
      </c>
      <c r="L2724" s="21" t="s">
        <v>6</v>
      </c>
      <c r="M2724" s="21" t="s">
        <v>6</v>
      </c>
      <c r="N2724" s="21">
        <v>0</v>
      </c>
      <c r="O2724" s="21">
        <v>0</v>
      </c>
      <c r="P2724" s="21" t="s">
        <v>6</v>
      </c>
    </row>
    <row r="2725" spans="1:16" x14ac:dyDescent="0.35">
      <c r="A2725" s="21" t="s">
        <v>20</v>
      </c>
      <c r="B2725" s="21" t="s">
        <v>78</v>
      </c>
      <c r="C2725" s="21" t="s">
        <v>848</v>
      </c>
      <c r="D2725" s="21" t="s">
        <v>849</v>
      </c>
      <c r="E2725" s="22">
        <v>45747</v>
      </c>
      <c r="F2725" s="23">
        <v>2.6997039999999998E-3</v>
      </c>
      <c r="G2725" s="23">
        <v>0</v>
      </c>
      <c r="H2725" s="24">
        <v>556.06873015773078</v>
      </c>
      <c r="I2725" s="24">
        <v>240</v>
      </c>
      <c r="J2725" s="25">
        <v>0</v>
      </c>
      <c r="K2725" s="25">
        <v>0.6</v>
      </c>
      <c r="L2725" s="21" t="s">
        <v>6</v>
      </c>
      <c r="M2725" s="21" t="s">
        <v>6</v>
      </c>
      <c r="N2725" s="21">
        <v>1.8</v>
      </c>
      <c r="O2725" s="21">
        <v>149.70165745856355</v>
      </c>
      <c r="P2725" s="21" t="s">
        <v>7</v>
      </c>
    </row>
    <row r="2726" spans="1:16" x14ac:dyDescent="0.35">
      <c r="A2726" s="21" t="s">
        <v>20</v>
      </c>
      <c r="B2726" s="21" t="s">
        <v>81</v>
      </c>
      <c r="C2726" s="21" t="s">
        <v>848</v>
      </c>
      <c r="D2726" s="21" t="s">
        <v>849</v>
      </c>
      <c r="E2726" s="22">
        <v>45747</v>
      </c>
      <c r="F2726" s="23">
        <v>5.7603934009999996E-2</v>
      </c>
      <c r="G2726" s="23">
        <v>0</v>
      </c>
      <c r="H2726" s="24">
        <v>593.42606938076506</v>
      </c>
      <c r="I2726" s="24">
        <v>240</v>
      </c>
      <c r="J2726" s="25">
        <v>0</v>
      </c>
      <c r="K2726" s="25">
        <v>0.6</v>
      </c>
      <c r="L2726" s="21" t="s">
        <v>6</v>
      </c>
      <c r="M2726" s="21" t="s">
        <v>6</v>
      </c>
      <c r="N2726" s="21">
        <v>1.8</v>
      </c>
      <c r="O2726" s="21">
        <v>149.70165745856355</v>
      </c>
      <c r="P2726" s="21" t="s">
        <v>7</v>
      </c>
    </row>
    <row r="2727" spans="1:16" x14ac:dyDescent="0.35">
      <c r="A2727" s="21" t="s">
        <v>20</v>
      </c>
      <c r="B2727" s="21" t="s">
        <v>82</v>
      </c>
      <c r="C2727" s="21" t="s">
        <v>848</v>
      </c>
      <c r="D2727" s="21" t="s">
        <v>849</v>
      </c>
      <c r="E2727" s="22">
        <v>45747</v>
      </c>
      <c r="F2727" s="23">
        <v>6.5458737810000001E-2</v>
      </c>
      <c r="G2727" s="23">
        <v>0</v>
      </c>
      <c r="H2727" s="24">
        <v>582.84327638155867</v>
      </c>
      <c r="I2727" s="24">
        <v>240</v>
      </c>
      <c r="J2727" s="25">
        <v>0</v>
      </c>
      <c r="K2727" s="25">
        <v>0.6</v>
      </c>
      <c r="L2727" s="21" t="s">
        <v>6</v>
      </c>
      <c r="M2727" s="21" t="s">
        <v>6</v>
      </c>
      <c r="N2727" s="21">
        <v>1.8</v>
      </c>
      <c r="O2727" s="21">
        <v>149.70165745856355</v>
      </c>
      <c r="P2727" s="21" t="s">
        <v>7</v>
      </c>
    </row>
    <row r="2728" spans="1:16" x14ac:dyDescent="0.35">
      <c r="A2728" s="21" t="s">
        <v>20</v>
      </c>
      <c r="B2728" s="21" t="s">
        <v>83</v>
      </c>
      <c r="C2728" s="21" t="s">
        <v>848</v>
      </c>
      <c r="D2728" s="21" t="s">
        <v>849</v>
      </c>
      <c r="E2728" s="22">
        <v>45747</v>
      </c>
      <c r="F2728" s="23">
        <v>8.7903060000000005E-2</v>
      </c>
      <c r="G2728" s="23">
        <v>0</v>
      </c>
      <c r="H2728" s="24">
        <v>591.15671833230613</v>
      </c>
      <c r="I2728" s="24">
        <v>240</v>
      </c>
      <c r="J2728" s="25">
        <v>0</v>
      </c>
      <c r="K2728" s="25">
        <v>0.6</v>
      </c>
      <c r="L2728" s="21" t="s">
        <v>6</v>
      </c>
      <c r="M2728" s="21" t="s">
        <v>6</v>
      </c>
      <c r="N2728" s="21">
        <v>1.8</v>
      </c>
      <c r="O2728" s="21">
        <v>149.70165745856355</v>
      </c>
      <c r="P2728" s="21" t="s">
        <v>7</v>
      </c>
    </row>
    <row r="2729" spans="1:16" x14ac:dyDescent="0.35">
      <c r="A2729" s="21" t="s">
        <v>20</v>
      </c>
      <c r="B2729" s="21" t="s">
        <v>84</v>
      </c>
      <c r="C2729" s="21" t="s">
        <v>848</v>
      </c>
      <c r="D2729" s="21" t="s">
        <v>849</v>
      </c>
      <c r="E2729" s="22">
        <v>45747</v>
      </c>
      <c r="F2729" s="23">
        <v>0.67802792039999993</v>
      </c>
      <c r="G2729" s="23">
        <v>0</v>
      </c>
      <c r="H2729" s="24">
        <v>585.37890713533511</v>
      </c>
      <c r="I2729" s="24">
        <v>240</v>
      </c>
      <c r="J2729" s="25">
        <v>0</v>
      </c>
      <c r="K2729" s="25">
        <v>0.6</v>
      </c>
      <c r="L2729" s="21" t="s">
        <v>6</v>
      </c>
      <c r="M2729" s="21" t="s">
        <v>6</v>
      </c>
      <c r="N2729" s="21">
        <v>1.8</v>
      </c>
      <c r="O2729" s="21">
        <v>149.70165745856355</v>
      </c>
      <c r="P2729" s="21" t="s">
        <v>7</v>
      </c>
    </row>
    <row r="2730" spans="1:16" x14ac:dyDescent="0.35">
      <c r="A2730" s="21" t="s">
        <v>20</v>
      </c>
      <c r="B2730" s="21" t="s">
        <v>0</v>
      </c>
      <c r="C2730" s="21" t="s">
        <v>848</v>
      </c>
      <c r="D2730" s="21" t="s">
        <v>849</v>
      </c>
      <c r="E2730" s="22">
        <v>45747</v>
      </c>
      <c r="F2730" s="23">
        <v>3.7269999999999999</v>
      </c>
      <c r="G2730" s="23">
        <v>0</v>
      </c>
      <c r="H2730" s="24">
        <v>585.37890713533511</v>
      </c>
      <c r="I2730" s="24">
        <v>240</v>
      </c>
      <c r="J2730" s="25">
        <v>0</v>
      </c>
      <c r="K2730" s="25">
        <v>0.6</v>
      </c>
      <c r="L2730" s="21" t="s">
        <v>6</v>
      </c>
      <c r="M2730" s="21" t="s">
        <v>6</v>
      </c>
      <c r="N2730" s="21">
        <v>1.8</v>
      </c>
      <c r="O2730" s="21">
        <v>149.70165745856355</v>
      </c>
      <c r="P2730" s="21" t="s">
        <v>7</v>
      </c>
    </row>
    <row r="2731" spans="1:16" x14ac:dyDescent="0.35">
      <c r="A2731" s="21" t="s">
        <v>20</v>
      </c>
      <c r="B2731" s="21" t="s">
        <v>1</v>
      </c>
      <c r="C2731" s="21" t="s">
        <v>848</v>
      </c>
      <c r="D2731" s="21" t="s">
        <v>849</v>
      </c>
      <c r="E2731" s="22">
        <v>45747</v>
      </c>
      <c r="F2731" s="23">
        <v>1.6020000000000001</v>
      </c>
      <c r="G2731" s="23">
        <v>1.6414999999999999E-2</v>
      </c>
      <c r="H2731" s="24">
        <v>585.37890713533511</v>
      </c>
      <c r="I2731" s="24">
        <v>240</v>
      </c>
      <c r="J2731" s="25">
        <v>0</v>
      </c>
      <c r="K2731" s="25">
        <v>0.6</v>
      </c>
      <c r="L2731" s="21" t="s">
        <v>6</v>
      </c>
      <c r="M2731" s="21" t="s">
        <v>6</v>
      </c>
      <c r="N2731" s="21">
        <v>1.8</v>
      </c>
      <c r="O2731" s="21">
        <v>149.70165745856355</v>
      </c>
      <c r="P2731" s="21" t="s">
        <v>7</v>
      </c>
    </row>
    <row r="2732" spans="1:16" x14ac:dyDescent="0.35">
      <c r="A2732" s="21" t="s">
        <v>20</v>
      </c>
      <c r="B2732" s="21" t="s">
        <v>78</v>
      </c>
      <c r="C2732" s="21" t="s">
        <v>850</v>
      </c>
      <c r="D2732" s="21" t="s">
        <v>851</v>
      </c>
      <c r="E2732" s="22">
        <v>45648</v>
      </c>
      <c r="F2732" s="23">
        <v>2.6932198255999996E-2</v>
      </c>
      <c r="G2732" s="23">
        <v>0</v>
      </c>
      <c r="H2732" s="24">
        <v>2818.0078852036322</v>
      </c>
      <c r="I2732" s="24">
        <v>3067</v>
      </c>
      <c r="J2732" s="25">
        <v>2</v>
      </c>
      <c r="K2732" s="25">
        <v>0.3</v>
      </c>
      <c r="L2732" s="21" t="s">
        <v>6</v>
      </c>
      <c r="M2732" s="21" t="s">
        <v>6</v>
      </c>
      <c r="N2732" s="21">
        <v>0</v>
      </c>
      <c r="O2732" s="21">
        <v>0</v>
      </c>
      <c r="P2732" s="21" t="s">
        <v>6</v>
      </c>
    </row>
    <row r="2733" spans="1:16" x14ac:dyDescent="0.35">
      <c r="A2733" s="21" t="s">
        <v>20</v>
      </c>
      <c r="B2733" s="21" t="s">
        <v>81</v>
      </c>
      <c r="C2733" s="21" t="s">
        <v>850</v>
      </c>
      <c r="D2733" s="21" t="s">
        <v>851</v>
      </c>
      <c r="E2733" s="22">
        <v>45648</v>
      </c>
      <c r="F2733" s="23">
        <v>3.9346274800000004E-2</v>
      </c>
      <c r="G2733" s="23">
        <v>0</v>
      </c>
      <c r="H2733" s="24">
        <v>2898.6078015224562</v>
      </c>
      <c r="I2733" s="24">
        <v>3067</v>
      </c>
      <c r="J2733" s="25">
        <v>2</v>
      </c>
      <c r="K2733" s="25">
        <v>0.3</v>
      </c>
      <c r="L2733" s="21" t="s">
        <v>6</v>
      </c>
      <c r="M2733" s="21" t="s">
        <v>6</v>
      </c>
      <c r="N2733" s="21">
        <v>0</v>
      </c>
      <c r="O2733" s="21">
        <v>0</v>
      </c>
      <c r="P2733" s="21" t="s">
        <v>6</v>
      </c>
    </row>
    <row r="2734" spans="1:16" x14ac:dyDescent="0.35">
      <c r="A2734" s="21" t="s">
        <v>20</v>
      </c>
      <c r="B2734" s="21" t="s">
        <v>82</v>
      </c>
      <c r="C2734" s="21" t="s">
        <v>850</v>
      </c>
      <c r="D2734" s="21" t="s">
        <v>851</v>
      </c>
      <c r="E2734" s="22">
        <v>45648</v>
      </c>
      <c r="F2734" s="23">
        <v>6.2072906730000002E-2</v>
      </c>
      <c r="G2734" s="23">
        <v>0</v>
      </c>
      <c r="H2734" s="24">
        <v>2906.7721686040891</v>
      </c>
      <c r="I2734" s="24">
        <v>3067</v>
      </c>
      <c r="J2734" s="25">
        <v>2</v>
      </c>
      <c r="K2734" s="25">
        <v>0.3</v>
      </c>
      <c r="L2734" s="21" t="s">
        <v>6</v>
      </c>
      <c r="M2734" s="21" t="s">
        <v>6</v>
      </c>
      <c r="N2734" s="21">
        <v>0</v>
      </c>
      <c r="O2734" s="21">
        <v>0</v>
      </c>
      <c r="P2734" s="21" t="s">
        <v>6</v>
      </c>
    </row>
    <row r="2735" spans="1:16" x14ac:dyDescent="0.35">
      <c r="A2735" s="21" t="s">
        <v>20</v>
      </c>
      <c r="B2735" s="21" t="s">
        <v>83</v>
      </c>
      <c r="C2735" s="21" t="s">
        <v>850</v>
      </c>
      <c r="D2735" s="21" t="s">
        <v>851</v>
      </c>
      <c r="E2735" s="22">
        <v>45648</v>
      </c>
      <c r="F2735" s="23">
        <v>0.49973848999999998</v>
      </c>
      <c r="G2735" s="23">
        <v>0</v>
      </c>
      <c r="H2735" s="24">
        <v>2926.9353212478286</v>
      </c>
      <c r="I2735" s="24">
        <v>3067</v>
      </c>
      <c r="J2735" s="25">
        <v>2</v>
      </c>
      <c r="K2735" s="25">
        <v>0.3</v>
      </c>
      <c r="L2735" s="21" t="s">
        <v>6</v>
      </c>
      <c r="M2735" s="21" t="s">
        <v>6</v>
      </c>
      <c r="N2735" s="21">
        <v>0</v>
      </c>
      <c r="O2735" s="21">
        <v>0</v>
      </c>
      <c r="P2735" s="21" t="s">
        <v>6</v>
      </c>
    </row>
    <row r="2736" spans="1:16" x14ac:dyDescent="0.35">
      <c r="A2736" s="21" t="s">
        <v>20</v>
      </c>
      <c r="B2736" s="21" t="s">
        <v>84</v>
      </c>
      <c r="C2736" s="21" t="s">
        <v>850</v>
      </c>
      <c r="D2736" s="21" t="s">
        <v>851</v>
      </c>
      <c r="E2736" s="22">
        <v>45648</v>
      </c>
      <c r="F2736" s="23">
        <v>0.73676313259999993</v>
      </c>
      <c r="G2736" s="23">
        <v>0</v>
      </c>
      <c r="H2736" s="24">
        <v>2831.5943465187752</v>
      </c>
      <c r="I2736" s="24">
        <v>3067</v>
      </c>
      <c r="J2736" s="25">
        <v>2</v>
      </c>
      <c r="K2736" s="25">
        <v>0.3</v>
      </c>
      <c r="L2736" s="21" t="s">
        <v>6</v>
      </c>
      <c r="M2736" s="21" t="s">
        <v>6</v>
      </c>
      <c r="N2736" s="21">
        <v>0</v>
      </c>
      <c r="O2736" s="21">
        <v>0</v>
      </c>
      <c r="P2736" s="21" t="s">
        <v>6</v>
      </c>
    </row>
    <row r="2737" spans="1:16" x14ac:dyDescent="0.35">
      <c r="A2737" s="21" t="s">
        <v>20</v>
      </c>
      <c r="B2737" s="21" t="s">
        <v>0</v>
      </c>
      <c r="C2737" s="21" t="s">
        <v>850</v>
      </c>
      <c r="D2737" s="21" t="s">
        <v>851</v>
      </c>
      <c r="E2737" s="22">
        <v>45648</v>
      </c>
      <c r="F2737" s="23">
        <v>0.69199999999999995</v>
      </c>
      <c r="G2737" s="23">
        <v>0</v>
      </c>
      <c r="H2737" s="24">
        <v>2922.0145531600333</v>
      </c>
      <c r="I2737" s="24">
        <v>3067</v>
      </c>
      <c r="J2737" s="25">
        <v>2</v>
      </c>
      <c r="K2737" s="25">
        <v>0.3</v>
      </c>
      <c r="L2737" s="21" t="s">
        <v>6</v>
      </c>
      <c r="M2737" s="21" t="s">
        <v>6</v>
      </c>
      <c r="N2737" s="21">
        <v>0</v>
      </c>
      <c r="O2737" s="21">
        <v>0</v>
      </c>
      <c r="P2737" s="21" t="s">
        <v>6</v>
      </c>
    </row>
    <row r="2738" spans="1:16" x14ac:dyDescent="0.35">
      <c r="A2738" s="21" t="s">
        <v>20</v>
      </c>
      <c r="B2738" s="21" t="s">
        <v>1</v>
      </c>
      <c r="C2738" s="21" t="s">
        <v>850</v>
      </c>
      <c r="D2738" s="21" t="s">
        <v>851</v>
      </c>
      <c r="E2738" s="22">
        <v>45648</v>
      </c>
      <c r="F2738" s="23">
        <v>0</v>
      </c>
      <c r="G2738" s="23">
        <v>9.1680000000000011E-2</v>
      </c>
      <c r="H2738" s="24">
        <v>3011.1671814447704</v>
      </c>
      <c r="I2738" s="24">
        <v>3067</v>
      </c>
      <c r="J2738" s="25">
        <v>2</v>
      </c>
      <c r="K2738" s="25">
        <v>0.3</v>
      </c>
      <c r="L2738" s="21" t="s">
        <v>6</v>
      </c>
      <c r="M2738" s="21" t="s">
        <v>6</v>
      </c>
      <c r="N2738" s="21">
        <v>0</v>
      </c>
      <c r="O2738" s="21">
        <v>0</v>
      </c>
      <c r="P2738" s="21" t="s">
        <v>6</v>
      </c>
    </row>
    <row r="2739" spans="1:16" x14ac:dyDescent="0.35">
      <c r="A2739" s="21" t="s">
        <v>20</v>
      </c>
      <c r="B2739" s="21" t="s">
        <v>78</v>
      </c>
      <c r="C2739" s="21" t="s">
        <v>852</v>
      </c>
      <c r="D2739" s="21" t="s">
        <v>853</v>
      </c>
      <c r="E2739" s="22">
        <v>45648</v>
      </c>
      <c r="F2739" s="23">
        <v>4.3100567039999996E-2</v>
      </c>
      <c r="G2739" s="23">
        <v>0</v>
      </c>
      <c r="H2739" s="24">
        <v>14854.129217973714</v>
      </c>
      <c r="I2739" s="24">
        <v>24968</v>
      </c>
      <c r="J2739" s="25">
        <v>2</v>
      </c>
      <c r="K2739" s="25">
        <v>0.3</v>
      </c>
      <c r="L2739" s="21" t="s">
        <v>6</v>
      </c>
      <c r="M2739" s="21" t="s">
        <v>6</v>
      </c>
      <c r="N2739" s="21">
        <v>0</v>
      </c>
      <c r="O2739" s="21">
        <v>0</v>
      </c>
      <c r="P2739" s="21" t="s">
        <v>6</v>
      </c>
    </row>
    <row r="2740" spans="1:16" x14ac:dyDescent="0.35">
      <c r="A2740" s="21" t="s">
        <v>20</v>
      </c>
      <c r="B2740" s="21" t="s">
        <v>81</v>
      </c>
      <c r="C2740" s="21" t="s">
        <v>852</v>
      </c>
      <c r="D2740" s="21" t="s">
        <v>853</v>
      </c>
      <c r="E2740" s="22">
        <v>45648</v>
      </c>
      <c r="F2740" s="23">
        <v>2.3293376960000001E-2</v>
      </c>
      <c r="G2740" s="23">
        <v>0</v>
      </c>
      <c r="H2740" s="24">
        <v>20068.248510399917</v>
      </c>
      <c r="I2740" s="24">
        <v>24968</v>
      </c>
      <c r="J2740" s="25">
        <v>2</v>
      </c>
      <c r="K2740" s="25">
        <v>0.3</v>
      </c>
      <c r="L2740" s="21" t="s">
        <v>6</v>
      </c>
      <c r="M2740" s="21" t="s">
        <v>6</v>
      </c>
      <c r="N2740" s="21">
        <v>0</v>
      </c>
      <c r="O2740" s="21">
        <v>0</v>
      </c>
      <c r="P2740" s="21" t="s">
        <v>6</v>
      </c>
    </row>
    <row r="2741" spans="1:16" x14ac:dyDescent="0.35">
      <c r="A2741" s="21" t="s">
        <v>20</v>
      </c>
      <c r="B2741" s="21" t="s">
        <v>82</v>
      </c>
      <c r="C2741" s="21" t="s">
        <v>852</v>
      </c>
      <c r="D2741" s="21" t="s">
        <v>853</v>
      </c>
      <c r="E2741" s="22">
        <v>45648</v>
      </c>
      <c r="F2741" s="23">
        <v>8.6174012039999998E-2</v>
      </c>
      <c r="G2741" s="23">
        <v>0</v>
      </c>
      <c r="H2741" s="24">
        <v>16855.263822331755</v>
      </c>
      <c r="I2741" s="24">
        <v>24968</v>
      </c>
      <c r="J2741" s="25">
        <v>2</v>
      </c>
      <c r="K2741" s="25">
        <v>0.3</v>
      </c>
      <c r="L2741" s="21" t="s">
        <v>6</v>
      </c>
      <c r="M2741" s="21" t="s">
        <v>6</v>
      </c>
      <c r="N2741" s="21">
        <v>0</v>
      </c>
      <c r="O2741" s="21">
        <v>0</v>
      </c>
      <c r="P2741" s="21" t="s">
        <v>6</v>
      </c>
    </row>
    <row r="2742" spans="1:16" x14ac:dyDescent="0.35">
      <c r="A2742" s="21" t="s">
        <v>20</v>
      </c>
      <c r="B2742" s="21" t="s">
        <v>83</v>
      </c>
      <c r="C2742" s="21" t="s">
        <v>852</v>
      </c>
      <c r="D2742" s="21" t="s">
        <v>853</v>
      </c>
      <c r="E2742" s="22">
        <v>45648</v>
      </c>
      <c r="F2742" s="23">
        <v>0.13627924999999999</v>
      </c>
      <c r="G2742" s="23">
        <v>0</v>
      </c>
      <c r="H2742" s="24">
        <v>20368.450064527489</v>
      </c>
      <c r="I2742" s="24">
        <v>24968</v>
      </c>
      <c r="J2742" s="25">
        <v>2</v>
      </c>
      <c r="K2742" s="25">
        <v>0.3</v>
      </c>
      <c r="L2742" s="21" t="s">
        <v>6</v>
      </c>
      <c r="M2742" s="21" t="s">
        <v>6</v>
      </c>
      <c r="N2742" s="21">
        <v>0</v>
      </c>
      <c r="O2742" s="21">
        <v>0</v>
      </c>
      <c r="P2742" s="21" t="s">
        <v>6</v>
      </c>
    </row>
    <row r="2743" spans="1:16" x14ac:dyDescent="0.35">
      <c r="A2743" s="21" t="s">
        <v>20</v>
      </c>
      <c r="B2743" s="21" t="s">
        <v>84</v>
      </c>
      <c r="C2743" s="21" t="s">
        <v>852</v>
      </c>
      <c r="D2743" s="21" t="s">
        <v>853</v>
      </c>
      <c r="E2743" s="22">
        <v>45648</v>
      </c>
      <c r="F2743" s="23">
        <v>0.97280451385</v>
      </c>
      <c r="G2743" s="23">
        <v>0</v>
      </c>
      <c r="H2743" s="24">
        <v>17348.900802884978</v>
      </c>
      <c r="I2743" s="24">
        <v>24968</v>
      </c>
      <c r="J2743" s="25">
        <v>2</v>
      </c>
      <c r="K2743" s="25">
        <v>0.3</v>
      </c>
      <c r="L2743" s="21" t="s">
        <v>6</v>
      </c>
      <c r="M2743" s="21" t="s">
        <v>6</v>
      </c>
      <c r="N2743" s="21">
        <v>0</v>
      </c>
      <c r="O2743" s="21">
        <v>0</v>
      </c>
      <c r="P2743" s="21" t="s">
        <v>6</v>
      </c>
    </row>
    <row r="2744" spans="1:16" x14ac:dyDescent="0.35">
      <c r="A2744" s="21" t="s">
        <v>20</v>
      </c>
      <c r="B2744" s="21" t="s">
        <v>0</v>
      </c>
      <c r="C2744" s="21" t="s">
        <v>852</v>
      </c>
      <c r="D2744" s="21" t="s">
        <v>853</v>
      </c>
      <c r="E2744" s="22">
        <v>45648</v>
      </c>
      <c r="F2744" s="23">
        <v>3.1869999999999998</v>
      </c>
      <c r="G2744" s="23">
        <v>5.2781666666666662E-3</v>
      </c>
      <c r="H2744" s="24">
        <v>18762.371792952767</v>
      </c>
      <c r="I2744" s="24">
        <v>24968</v>
      </c>
      <c r="J2744" s="25">
        <v>2</v>
      </c>
      <c r="K2744" s="25">
        <v>0.3</v>
      </c>
      <c r="L2744" s="21" t="s">
        <v>6</v>
      </c>
      <c r="M2744" s="21" t="s">
        <v>6</v>
      </c>
      <c r="N2744" s="21">
        <v>0</v>
      </c>
      <c r="O2744" s="21">
        <v>0</v>
      </c>
      <c r="P2744" s="21" t="s">
        <v>6</v>
      </c>
    </row>
    <row r="2745" spans="1:16" x14ac:dyDescent="0.35">
      <c r="A2745" s="21" t="s">
        <v>20</v>
      </c>
      <c r="B2745" s="21" t="s">
        <v>1</v>
      </c>
      <c r="C2745" s="21" t="s">
        <v>852</v>
      </c>
      <c r="D2745" s="21" t="s">
        <v>853</v>
      </c>
      <c r="E2745" s="22">
        <v>45648</v>
      </c>
      <c r="F2745" s="23">
        <v>0.497</v>
      </c>
      <c r="G2745" s="23">
        <v>6.3337999999999992E-2</v>
      </c>
      <c r="H2745" s="24">
        <v>22478</v>
      </c>
      <c r="I2745" s="24">
        <v>24968</v>
      </c>
      <c r="J2745" s="25">
        <v>2</v>
      </c>
      <c r="K2745" s="25">
        <v>0.3</v>
      </c>
      <c r="L2745" s="21" t="s">
        <v>6</v>
      </c>
      <c r="M2745" s="21" t="s">
        <v>6</v>
      </c>
      <c r="N2745" s="21">
        <v>0</v>
      </c>
      <c r="O2745" s="21">
        <v>0</v>
      </c>
      <c r="P2745" s="21" t="s">
        <v>6</v>
      </c>
    </row>
    <row r="2746" spans="1:16" x14ac:dyDescent="0.35">
      <c r="A2746" s="21" t="s">
        <v>20</v>
      </c>
      <c r="B2746" s="21" t="s">
        <v>78</v>
      </c>
      <c r="C2746" s="21" t="s">
        <v>854</v>
      </c>
      <c r="D2746" s="21" t="s">
        <v>855</v>
      </c>
      <c r="E2746" s="22">
        <v>45648</v>
      </c>
      <c r="F2746" s="23">
        <v>1.61021184E-3</v>
      </c>
      <c r="G2746" s="23">
        <v>0</v>
      </c>
      <c r="H2746" s="24">
        <v>986.72245664904563</v>
      </c>
      <c r="I2746" s="24">
        <v>1372</v>
      </c>
      <c r="J2746" s="25">
        <v>0</v>
      </c>
      <c r="K2746" s="25">
        <v>0.9</v>
      </c>
      <c r="L2746" s="21" t="s">
        <v>6</v>
      </c>
      <c r="M2746" s="21" t="s">
        <v>6</v>
      </c>
      <c r="N2746" s="21">
        <v>0</v>
      </c>
      <c r="O2746" s="21">
        <v>0</v>
      </c>
      <c r="P2746" s="21" t="s">
        <v>6</v>
      </c>
    </row>
    <row r="2747" spans="1:16" x14ac:dyDescent="0.35">
      <c r="A2747" s="21" t="s">
        <v>20</v>
      </c>
      <c r="B2747" s="21" t="s">
        <v>81</v>
      </c>
      <c r="C2747" s="21" t="s">
        <v>854</v>
      </c>
      <c r="D2747" s="21" t="s">
        <v>855</v>
      </c>
      <c r="E2747" s="22">
        <v>45648</v>
      </c>
      <c r="F2747" s="23">
        <v>4.0944011430000003E-2</v>
      </c>
      <c r="G2747" s="23">
        <v>0</v>
      </c>
      <c r="H2747" s="24">
        <v>1009.8923076551989</v>
      </c>
      <c r="I2747" s="24">
        <v>1372</v>
      </c>
      <c r="J2747" s="25">
        <v>0</v>
      </c>
      <c r="K2747" s="25">
        <v>0.9</v>
      </c>
      <c r="L2747" s="21" t="s">
        <v>6</v>
      </c>
      <c r="M2747" s="21" t="s">
        <v>6</v>
      </c>
      <c r="N2747" s="21">
        <v>0</v>
      </c>
      <c r="O2747" s="21">
        <v>0</v>
      </c>
      <c r="P2747" s="21" t="s">
        <v>6</v>
      </c>
    </row>
    <row r="2748" spans="1:16" x14ac:dyDescent="0.35">
      <c r="A2748" s="21" t="s">
        <v>20</v>
      </c>
      <c r="B2748" s="21" t="s">
        <v>82</v>
      </c>
      <c r="C2748" s="21" t="s">
        <v>854</v>
      </c>
      <c r="D2748" s="21" t="s">
        <v>855</v>
      </c>
      <c r="E2748" s="22">
        <v>45648</v>
      </c>
      <c r="F2748" s="23">
        <v>5.7233104449999996E-2</v>
      </c>
      <c r="G2748" s="23">
        <v>0</v>
      </c>
      <c r="H2748" s="24">
        <v>1033.5034210094864</v>
      </c>
      <c r="I2748" s="24">
        <v>1372</v>
      </c>
      <c r="J2748" s="25">
        <v>0</v>
      </c>
      <c r="K2748" s="25">
        <v>0.9</v>
      </c>
      <c r="L2748" s="21" t="s">
        <v>6</v>
      </c>
      <c r="M2748" s="21" t="s">
        <v>6</v>
      </c>
      <c r="N2748" s="21">
        <v>0</v>
      </c>
      <c r="O2748" s="21">
        <v>0</v>
      </c>
      <c r="P2748" s="21" t="s">
        <v>6</v>
      </c>
    </row>
    <row r="2749" spans="1:16" x14ac:dyDescent="0.35">
      <c r="A2749" s="21" t="s">
        <v>20</v>
      </c>
      <c r="B2749" s="21" t="s">
        <v>83</v>
      </c>
      <c r="C2749" s="21" t="s">
        <v>854</v>
      </c>
      <c r="D2749" s="21" t="s">
        <v>855</v>
      </c>
      <c r="E2749" s="22">
        <v>45648</v>
      </c>
      <c r="F2749" s="23">
        <v>7.4360839999999997E-2</v>
      </c>
      <c r="G2749" s="23">
        <v>0</v>
      </c>
      <c r="H2749" s="24">
        <v>1047.5942581431584</v>
      </c>
      <c r="I2749" s="24">
        <v>1372</v>
      </c>
      <c r="J2749" s="25">
        <v>0</v>
      </c>
      <c r="K2749" s="25">
        <v>0.9</v>
      </c>
      <c r="L2749" s="21" t="s">
        <v>6</v>
      </c>
      <c r="M2749" s="21" t="s">
        <v>6</v>
      </c>
      <c r="N2749" s="21">
        <v>0</v>
      </c>
      <c r="O2749" s="21">
        <v>0</v>
      </c>
      <c r="P2749" s="21" t="s">
        <v>6</v>
      </c>
    </row>
    <row r="2750" spans="1:16" x14ac:dyDescent="0.35">
      <c r="A2750" s="21" t="s">
        <v>20</v>
      </c>
      <c r="B2750" s="21" t="s">
        <v>84</v>
      </c>
      <c r="C2750" s="21" t="s">
        <v>854</v>
      </c>
      <c r="D2750" s="21" t="s">
        <v>855</v>
      </c>
      <c r="E2750" s="22">
        <v>45648</v>
      </c>
      <c r="F2750" s="23">
        <v>0.65652724139999996</v>
      </c>
      <c r="G2750" s="23">
        <v>0</v>
      </c>
      <c r="H2750" s="24">
        <v>1064.2606388371914</v>
      </c>
      <c r="I2750" s="24">
        <v>1372</v>
      </c>
      <c r="J2750" s="25">
        <v>0</v>
      </c>
      <c r="K2750" s="25">
        <v>0.9</v>
      </c>
      <c r="L2750" s="21" t="s">
        <v>6</v>
      </c>
      <c r="M2750" s="21" t="s">
        <v>6</v>
      </c>
      <c r="N2750" s="21">
        <v>0</v>
      </c>
      <c r="O2750" s="21">
        <v>0</v>
      </c>
      <c r="P2750" s="21" t="s">
        <v>6</v>
      </c>
    </row>
    <row r="2751" spans="1:16" x14ac:dyDescent="0.35">
      <c r="A2751" s="21" t="s">
        <v>20</v>
      </c>
      <c r="B2751" s="21" t="s">
        <v>0</v>
      </c>
      <c r="C2751" s="21" t="s">
        <v>854</v>
      </c>
      <c r="D2751" s="21" t="s">
        <v>855</v>
      </c>
      <c r="E2751" s="22">
        <v>45648</v>
      </c>
      <c r="F2751" s="23">
        <v>1.113</v>
      </c>
      <c r="G2751" s="23">
        <v>0</v>
      </c>
      <c r="H2751" s="24">
        <v>993.34944547133671</v>
      </c>
      <c r="I2751" s="24">
        <v>1372</v>
      </c>
      <c r="J2751" s="25">
        <v>0</v>
      </c>
      <c r="K2751" s="25">
        <v>0.9</v>
      </c>
      <c r="L2751" s="21" t="s">
        <v>6</v>
      </c>
      <c r="M2751" s="21" t="s">
        <v>6</v>
      </c>
      <c r="N2751" s="21">
        <v>0</v>
      </c>
      <c r="O2751" s="21">
        <v>0</v>
      </c>
      <c r="P2751" s="21" t="s">
        <v>6</v>
      </c>
    </row>
    <row r="2752" spans="1:16" x14ac:dyDescent="0.35">
      <c r="A2752" s="21" t="s">
        <v>20</v>
      </c>
      <c r="B2752" s="21" t="s">
        <v>1</v>
      </c>
      <c r="C2752" s="21" t="s">
        <v>854</v>
      </c>
      <c r="D2752" s="21" t="s">
        <v>855</v>
      </c>
      <c r="E2752" s="22">
        <v>45648</v>
      </c>
      <c r="F2752" s="23">
        <v>0.17</v>
      </c>
      <c r="G2752" s="23">
        <v>2.3470120000000001E-2</v>
      </c>
      <c r="H2752" s="24">
        <v>1073.4297439801539</v>
      </c>
      <c r="I2752" s="24">
        <v>1372</v>
      </c>
      <c r="J2752" s="25">
        <v>0</v>
      </c>
      <c r="K2752" s="25">
        <v>0.9</v>
      </c>
      <c r="L2752" s="21" t="s">
        <v>6</v>
      </c>
      <c r="M2752" s="21" t="s">
        <v>6</v>
      </c>
      <c r="N2752" s="21">
        <v>0</v>
      </c>
      <c r="O2752" s="21">
        <v>0</v>
      </c>
      <c r="P2752" s="21" t="s">
        <v>6</v>
      </c>
    </row>
    <row r="2753" spans="1:16" x14ac:dyDescent="0.35">
      <c r="A2753" s="21" t="s">
        <v>20</v>
      </c>
      <c r="B2753" s="21" t="s">
        <v>78</v>
      </c>
      <c r="C2753" s="21" t="s">
        <v>856</v>
      </c>
      <c r="D2753" s="21" t="s">
        <v>857</v>
      </c>
      <c r="E2753" s="22">
        <v>45648</v>
      </c>
      <c r="F2753" s="23">
        <v>6.7206464319999992E-2</v>
      </c>
      <c r="G2753" s="23">
        <v>0</v>
      </c>
      <c r="H2753" s="24">
        <v>21807.586021044248</v>
      </c>
      <c r="I2753" s="24">
        <v>29899</v>
      </c>
      <c r="J2753" s="25">
        <v>0</v>
      </c>
      <c r="K2753" s="25">
        <v>0.21</v>
      </c>
      <c r="L2753" s="21" t="s">
        <v>6</v>
      </c>
      <c r="M2753" s="21" t="s">
        <v>6</v>
      </c>
      <c r="N2753" s="21">
        <v>0</v>
      </c>
      <c r="O2753" s="21">
        <v>0</v>
      </c>
      <c r="P2753" s="21" t="s">
        <v>6</v>
      </c>
    </row>
    <row r="2754" spans="1:16" x14ac:dyDescent="0.35">
      <c r="A2754" s="21" t="s">
        <v>20</v>
      </c>
      <c r="B2754" s="21" t="s">
        <v>81</v>
      </c>
      <c r="C2754" s="21" t="s">
        <v>856</v>
      </c>
      <c r="D2754" s="21" t="s">
        <v>857</v>
      </c>
      <c r="E2754" s="22">
        <v>45648</v>
      </c>
      <c r="F2754" s="23">
        <v>0.20661842103</v>
      </c>
      <c r="G2754" s="23">
        <v>0</v>
      </c>
      <c r="H2754" s="24">
        <v>21791.767532464084</v>
      </c>
      <c r="I2754" s="24">
        <v>29899</v>
      </c>
      <c r="J2754" s="25">
        <v>0</v>
      </c>
      <c r="K2754" s="25">
        <v>0.21</v>
      </c>
      <c r="L2754" s="21" t="s">
        <v>6</v>
      </c>
      <c r="M2754" s="21" t="s">
        <v>6</v>
      </c>
      <c r="N2754" s="21">
        <v>0</v>
      </c>
      <c r="O2754" s="21">
        <v>0</v>
      </c>
      <c r="P2754" s="21" t="s">
        <v>6</v>
      </c>
    </row>
    <row r="2755" spans="1:16" x14ac:dyDescent="0.35">
      <c r="A2755" s="21" t="s">
        <v>20</v>
      </c>
      <c r="B2755" s="21" t="s">
        <v>82</v>
      </c>
      <c r="C2755" s="21" t="s">
        <v>856</v>
      </c>
      <c r="D2755" s="21" t="s">
        <v>857</v>
      </c>
      <c r="E2755" s="22">
        <v>45648</v>
      </c>
      <c r="F2755" s="23">
        <v>0.50421324380999999</v>
      </c>
      <c r="G2755" s="23">
        <v>0</v>
      </c>
      <c r="H2755" s="24">
        <v>22463.922135819386</v>
      </c>
      <c r="I2755" s="24">
        <v>29899</v>
      </c>
      <c r="J2755" s="25">
        <v>0</v>
      </c>
      <c r="K2755" s="25">
        <v>0.21</v>
      </c>
      <c r="L2755" s="21" t="s">
        <v>6</v>
      </c>
      <c r="M2755" s="21" t="s">
        <v>6</v>
      </c>
      <c r="N2755" s="21">
        <v>0</v>
      </c>
      <c r="O2755" s="21">
        <v>0</v>
      </c>
      <c r="P2755" s="21" t="s">
        <v>6</v>
      </c>
    </row>
    <row r="2756" spans="1:16" x14ac:dyDescent="0.35">
      <c r="A2756" s="21" t="s">
        <v>20</v>
      </c>
      <c r="B2756" s="21" t="s">
        <v>83</v>
      </c>
      <c r="C2756" s="21" t="s">
        <v>856</v>
      </c>
      <c r="D2756" s="21" t="s">
        <v>857</v>
      </c>
      <c r="E2756" s="22">
        <v>45648</v>
      </c>
      <c r="F2756" s="23">
        <v>2.7765747099999998</v>
      </c>
      <c r="G2756" s="23">
        <v>0</v>
      </c>
      <c r="H2756" s="24">
        <v>22474.212339311202</v>
      </c>
      <c r="I2756" s="24">
        <v>29899</v>
      </c>
      <c r="J2756" s="25">
        <v>0</v>
      </c>
      <c r="K2756" s="25">
        <v>0.21</v>
      </c>
      <c r="L2756" s="21" t="s">
        <v>6</v>
      </c>
      <c r="M2756" s="21" t="s">
        <v>6</v>
      </c>
      <c r="N2756" s="21">
        <v>0</v>
      </c>
      <c r="O2756" s="21">
        <v>0</v>
      </c>
      <c r="P2756" s="21" t="s">
        <v>6</v>
      </c>
    </row>
    <row r="2757" spans="1:16" x14ac:dyDescent="0.35">
      <c r="A2757" s="21" t="s">
        <v>20</v>
      </c>
      <c r="B2757" s="21" t="s">
        <v>84</v>
      </c>
      <c r="C2757" s="21" t="s">
        <v>856</v>
      </c>
      <c r="D2757" s="21" t="s">
        <v>857</v>
      </c>
      <c r="E2757" s="22">
        <v>45648</v>
      </c>
      <c r="F2757" s="23">
        <v>0.69420607879999996</v>
      </c>
      <c r="G2757" s="23">
        <v>0</v>
      </c>
      <c r="H2757" s="24">
        <v>22164.336376835516</v>
      </c>
      <c r="I2757" s="24">
        <v>29899</v>
      </c>
      <c r="J2757" s="25">
        <v>0</v>
      </c>
      <c r="K2757" s="25">
        <v>0.21</v>
      </c>
      <c r="L2757" s="21" t="s">
        <v>6</v>
      </c>
      <c r="M2757" s="21" t="s">
        <v>6</v>
      </c>
      <c r="N2757" s="21">
        <v>0</v>
      </c>
      <c r="O2757" s="21">
        <v>0</v>
      </c>
      <c r="P2757" s="21" t="s">
        <v>6</v>
      </c>
    </row>
    <row r="2758" spans="1:16" x14ac:dyDescent="0.35">
      <c r="A2758" s="21" t="s">
        <v>20</v>
      </c>
      <c r="B2758" s="21" t="s">
        <v>0</v>
      </c>
      <c r="C2758" s="21" t="s">
        <v>856</v>
      </c>
      <c r="D2758" s="21" t="s">
        <v>857</v>
      </c>
      <c r="E2758" s="22">
        <v>45648</v>
      </c>
      <c r="F2758" s="23">
        <v>0.61799999999999999</v>
      </c>
      <c r="G2758" s="23">
        <v>1.7078250000000003E-2</v>
      </c>
      <c r="H2758" s="24">
        <v>23201.742437621087</v>
      </c>
      <c r="I2758" s="24">
        <v>29899</v>
      </c>
      <c r="J2758" s="25">
        <v>0</v>
      </c>
      <c r="K2758" s="25">
        <v>0.21</v>
      </c>
      <c r="L2758" s="21" t="s">
        <v>6</v>
      </c>
      <c r="M2758" s="21" t="s">
        <v>6</v>
      </c>
      <c r="N2758" s="21">
        <v>0</v>
      </c>
      <c r="O2758" s="21">
        <v>0</v>
      </c>
      <c r="P2758" s="21" t="s">
        <v>6</v>
      </c>
    </row>
    <row r="2759" spans="1:16" x14ac:dyDescent="0.35">
      <c r="A2759" s="21" t="s">
        <v>20</v>
      </c>
      <c r="B2759" s="21" t="s">
        <v>1</v>
      </c>
      <c r="C2759" s="21" t="s">
        <v>856</v>
      </c>
      <c r="D2759" s="21" t="s">
        <v>857</v>
      </c>
      <c r="E2759" s="22">
        <v>45648</v>
      </c>
      <c r="F2759" s="23">
        <v>0.214</v>
      </c>
      <c r="G2759" s="23">
        <v>0.20493900000000001</v>
      </c>
      <c r="H2759" s="24">
        <v>23002.385903256491</v>
      </c>
      <c r="I2759" s="24">
        <v>29899</v>
      </c>
      <c r="J2759" s="25">
        <v>0</v>
      </c>
      <c r="K2759" s="25">
        <v>0.21</v>
      </c>
      <c r="L2759" s="21" t="s">
        <v>6</v>
      </c>
      <c r="M2759" s="21" t="s">
        <v>6</v>
      </c>
      <c r="N2759" s="21">
        <v>0</v>
      </c>
      <c r="O2759" s="21">
        <v>0</v>
      </c>
      <c r="P2759" s="21" t="s">
        <v>6</v>
      </c>
    </row>
    <row r="2760" spans="1:16" x14ac:dyDescent="0.35">
      <c r="A2760" s="21" t="s">
        <v>20</v>
      </c>
      <c r="B2760" s="21" t="s">
        <v>78</v>
      </c>
      <c r="C2760" s="21" t="s">
        <v>858</v>
      </c>
      <c r="D2760" s="21" t="s">
        <v>859</v>
      </c>
      <c r="E2760" s="22">
        <v>45648</v>
      </c>
      <c r="F2760" s="23">
        <v>1.2366109759999999E-2</v>
      </c>
      <c r="G2760" s="23">
        <v>0</v>
      </c>
      <c r="H2760" s="24">
        <v>3238.5419880771096</v>
      </c>
      <c r="I2760" s="24">
        <v>3946</v>
      </c>
      <c r="J2760" s="25">
        <v>0</v>
      </c>
      <c r="K2760" s="25">
        <v>0.9</v>
      </c>
      <c r="L2760" s="21" t="s">
        <v>6</v>
      </c>
      <c r="M2760" s="21" t="s">
        <v>6</v>
      </c>
      <c r="N2760" s="21">
        <v>0</v>
      </c>
      <c r="O2760" s="21">
        <v>0</v>
      </c>
      <c r="P2760" s="21" t="s">
        <v>6</v>
      </c>
    </row>
    <row r="2761" spans="1:16" x14ac:dyDescent="0.35">
      <c r="A2761" s="21" t="s">
        <v>20</v>
      </c>
      <c r="B2761" s="21" t="s">
        <v>81</v>
      </c>
      <c r="C2761" s="21" t="s">
        <v>858</v>
      </c>
      <c r="D2761" s="21" t="s">
        <v>859</v>
      </c>
      <c r="E2761" s="22">
        <v>45648</v>
      </c>
      <c r="F2761" s="23">
        <v>1.982873102E-2</v>
      </c>
      <c r="G2761" s="23">
        <v>0</v>
      </c>
      <c r="H2761" s="24">
        <v>2534.6157104873655</v>
      </c>
      <c r="I2761" s="24">
        <v>3946</v>
      </c>
      <c r="J2761" s="25">
        <v>0</v>
      </c>
      <c r="K2761" s="25">
        <v>0.9</v>
      </c>
      <c r="L2761" s="21" t="s">
        <v>6</v>
      </c>
      <c r="M2761" s="21" t="s">
        <v>6</v>
      </c>
      <c r="N2761" s="21">
        <v>0</v>
      </c>
      <c r="O2761" s="21">
        <v>0</v>
      </c>
      <c r="P2761" s="21" t="s">
        <v>6</v>
      </c>
    </row>
    <row r="2762" spans="1:16" x14ac:dyDescent="0.35">
      <c r="A2762" s="21" t="s">
        <v>20</v>
      </c>
      <c r="B2762" s="21" t="s">
        <v>82</v>
      </c>
      <c r="C2762" s="21" t="s">
        <v>858</v>
      </c>
      <c r="D2762" s="21" t="s">
        <v>859</v>
      </c>
      <c r="E2762" s="22">
        <v>45648</v>
      </c>
      <c r="F2762" s="23">
        <v>0.17694576233000001</v>
      </c>
      <c r="G2762" s="23">
        <v>0</v>
      </c>
      <c r="H2762" s="24">
        <v>3263.5251078404972</v>
      </c>
      <c r="I2762" s="24">
        <v>3946</v>
      </c>
      <c r="J2762" s="25">
        <v>0</v>
      </c>
      <c r="K2762" s="25">
        <v>0.9</v>
      </c>
      <c r="L2762" s="21" t="s">
        <v>6</v>
      </c>
      <c r="M2762" s="21" t="s">
        <v>6</v>
      </c>
      <c r="N2762" s="21">
        <v>0</v>
      </c>
      <c r="O2762" s="21">
        <v>0</v>
      </c>
      <c r="P2762" s="21" t="s">
        <v>6</v>
      </c>
    </row>
    <row r="2763" spans="1:16" x14ac:dyDescent="0.35">
      <c r="A2763" s="21" t="s">
        <v>20</v>
      </c>
      <c r="B2763" s="21" t="s">
        <v>83</v>
      </c>
      <c r="C2763" s="21" t="s">
        <v>858</v>
      </c>
      <c r="D2763" s="21" t="s">
        <v>859</v>
      </c>
      <c r="E2763" s="22">
        <v>45648</v>
      </c>
      <c r="F2763" s="23">
        <v>9.6569630000000004E-2</v>
      </c>
      <c r="G2763" s="23">
        <v>0</v>
      </c>
      <c r="H2763" s="24">
        <v>2685.8347002733667</v>
      </c>
      <c r="I2763" s="24">
        <v>3946</v>
      </c>
      <c r="J2763" s="25">
        <v>0</v>
      </c>
      <c r="K2763" s="25">
        <v>0.9</v>
      </c>
      <c r="L2763" s="21" t="s">
        <v>6</v>
      </c>
      <c r="M2763" s="21" t="s">
        <v>6</v>
      </c>
      <c r="N2763" s="21">
        <v>0</v>
      </c>
      <c r="O2763" s="21">
        <v>0</v>
      </c>
      <c r="P2763" s="21" t="s">
        <v>6</v>
      </c>
    </row>
    <row r="2764" spans="1:16" x14ac:dyDescent="0.35">
      <c r="A2764" s="21" t="s">
        <v>20</v>
      </c>
      <c r="B2764" s="21" t="s">
        <v>84</v>
      </c>
      <c r="C2764" s="21" t="s">
        <v>858</v>
      </c>
      <c r="D2764" s="21" t="s">
        <v>859</v>
      </c>
      <c r="E2764" s="22">
        <v>45648</v>
      </c>
      <c r="F2764" s="23">
        <v>1.0907742600000001E-2</v>
      </c>
      <c r="G2764" s="23">
        <v>3.4973627612249589E-3</v>
      </c>
      <c r="H2764" s="24">
        <v>2589.4961342957004</v>
      </c>
      <c r="I2764" s="24">
        <v>3946</v>
      </c>
      <c r="J2764" s="25">
        <v>0</v>
      </c>
      <c r="K2764" s="25">
        <v>0.9</v>
      </c>
      <c r="L2764" s="21" t="s">
        <v>6</v>
      </c>
      <c r="M2764" s="21" t="s">
        <v>6</v>
      </c>
      <c r="N2764" s="21">
        <v>0</v>
      </c>
      <c r="O2764" s="21">
        <v>0</v>
      </c>
      <c r="P2764" s="21" t="s">
        <v>6</v>
      </c>
    </row>
    <row r="2765" spans="1:16" x14ac:dyDescent="0.35">
      <c r="A2765" s="21" t="s">
        <v>20</v>
      </c>
      <c r="B2765" s="21" t="s">
        <v>0</v>
      </c>
      <c r="C2765" s="21" t="s">
        <v>858</v>
      </c>
      <c r="D2765" s="21" t="s">
        <v>859</v>
      </c>
      <c r="E2765" s="22">
        <v>45648</v>
      </c>
      <c r="F2765" s="23">
        <v>6.4000000000000001E-2</v>
      </c>
      <c r="G2765" s="23">
        <v>2.4284E-2</v>
      </c>
      <c r="H2765" s="24">
        <v>2634.7833165360744</v>
      </c>
      <c r="I2765" s="24">
        <v>3946</v>
      </c>
      <c r="J2765" s="25">
        <v>0</v>
      </c>
      <c r="K2765" s="25">
        <v>0.9</v>
      </c>
      <c r="L2765" s="21" t="s">
        <v>6</v>
      </c>
      <c r="M2765" s="21" t="s">
        <v>6</v>
      </c>
      <c r="N2765" s="21">
        <v>0</v>
      </c>
      <c r="O2765" s="21">
        <v>0</v>
      </c>
      <c r="P2765" s="21" t="s">
        <v>6</v>
      </c>
    </row>
    <row r="2766" spans="1:16" x14ac:dyDescent="0.35">
      <c r="A2766" s="21" t="s">
        <v>20</v>
      </c>
      <c r="B2766" s="21" t="s">
        <v>1</v>
      </c>
      <c r="C2766" s="21" t="s">
        <v>858</v>
      </c>
      <c r="D2766" s="21" t="s">
        <v>859</v>
      </c>
      <c r="E2766" s="22">
        <v>45648</v>
      </c>
      <c r="F2766" s="23">
        <v>0</v>
      </c>
      <c r="G2766" s="23">
        <v>2.4284E-2</v>
      </c>
      <c r="H2766" s="24">
        <v>2709.4936997011205</v>
      </c>
      <c r="I2766" s="24">
        <v>3946</v>
      </c>
      <c r="J2766" s="25">
        <v>0</v>
      </c>
      <c r="K2766" s="25">
        <v>0.9</v>
      </c>
      <c r="L2766" s="21" t="s">
        <v>6</v>
      </c>
      <c r="M2766" s="21" t="s">
        <v>6</v>
      </c>
      <c r="N2766" s="21">
        <v>0</v>
      </c>
      <c r="O2766" s="21">
        <v>0</v>
      </c>
      <c r="P2766" s="21" t="s">
        <v>6</v>
      </c>
    </row>
    <row r="2767" spans="1:16" x14ac:dyDescent="0.35">
      <c r="A2767" s="21" t="s">
        <v>20</v>
      </c>
      <c r="B2767" s="21" t="s">
        <v>78</v>
      </c>
      <c r="C2767" s="21" t="s">
        <v>860</v>
      </c>
      <c r="D2767" s="21" t="s">
        <v>861</v>
      </c>
      <c r="E2767" s="22">
        <v>45648</v>
      </c>
      <c r="F2767" s="23">
        <v>2.1878881743999996E-2</v>
      </c>
      <c r="G2767" s="23">
        <v>0</v>
      </c>
      <c r="H2767" s="24">
        <v>94004.653703148942</v>
      </c>
      <c r="I2767" s="24">
        <v>146419</v>
      </c>
      <c r="J2767" s="25">
        <v>0</v>
      </c>
      <c r="K2767" s="25">
        <v>1</v>
      </c>
      <c r="L2767" s="21" t="s">
        <v>6</v>
      </c>
      <c r="M2767" s="21" t="s">
        <v>6</v>
      </c>
      <c r="N2767" s="21">
        <v>0</v>
      </c>
      <c r="O2767" s="21">
        <v>0</v>
      </c>
      <c r="P2767" s="21" t="s">
        <v>6</v>
      </c>
    </row>
    <row r="2768" spans="1:16" x14ac:dyDescent="0.35">
      <c r="A2768" s="21" t="s">
        <v>20</v>
      </c>
      <c r="B2768" s="21" t="s">
        <v>81</v>
      </c>
      <c r="C2768" s="21" t="s">
        <v>860</v>
      </c>
      <c r="D2768" s="21" t="s">
        <v>861</v>
      </c>
      <c r="E2768" s="22">
        <v>45648</v>
      </c>
      <c r="F2768" s="23">
        <v>6.4451664900000002E-3</v>
      </c>
      <c r="G2768" s="23">
        <v>0</v>
      </c>
      <c r="H2768" s="24">
        <v>94285.439804647816</v>
      </c>
      <c r="I2768" s="24">
        <v>146419</v>
      </c>
      <c r="J2768" s="25">
        <v>0</v>
      </c>
      <c r="K2768" s="25">
        <v>1</v>
      </c>
      <c r="L2768" s="21" t="s">
        <v>6</v>
      </c>
      <c r="M2768" s="21" t="s">
        <v>6</v>
      </c>
      <c r="N2768" s="21">
        <v>0</v>
      </c>
      <c r="O2768" s="21">
        <v>0</v>
      </c>
      <c r="P2768" s="21" t="s">
        <v>6</v>
      </c>
    </row>
    <row r="2769" spans="1:16" x14ac:dyDescent="0.35">
      <c r="A2769" s="21" t="s">
        <v>20</v>
      </c>
      <c r="B2769" s="21" t="s">
        <v>82</v>
      </c>
      <c r="C2769" s="21" t="s">
        <v>860</v>
      </c>
      <c r="D2769" s="21" t="s">
        <v>861</v>
      </c>
      <c r="E2769" s="22">
        <v>45648</v>
      </c>
      <c r="F2769" s="23">
        <v>8.7323384099999984E-3</v>
      </c>
      <c r="G2769" s="23">
        <v>0</v>
      </c>
      <c r="H2769" s="24">
        <v>93917.470700082165</v>
      </c>
      <c r="I2769" s="24">
        <v>146419</v>
      </c>
      <c r="J2769" s="25">
        <v>0</v>
      </c>
      <c r="K2769" s="25">
        <v>1</v>
      </c>
      <c r="L2769" s="21" t="s">
        <v>6</v>
      </c>
      <c r="M2769" s="21" t="s">
        <v>6</v>
      </c>
      <c r="N2769" s="21">
        <v>0</v>
      </c>
      <c r="O2769" s="21">
        <v>0</v>
      </c>
      <c r="P2769" s="21" t="s">
        <v>6</v>
      </c>
    </row>
    <row r="2770" spans="1:16" x14ac:dyDescent="0.35">
      <c r="A2770" s="21" t="s">
        <v>20</v>
      </c>
      <c r="B2770" s="21" t="s">
        <v>83</v>
      </c>
      <c r="C2770" s="21" t="s">
        <v>860</v>
      </c>
      <c r="D2770" s="21" t="s">
        <v>861</v>
      </c>
      <c r="E2770" s="22">
        <v>45648</v>
      </c>
      <c r="F2770" s="23">
        <v>4.7282020000000001E-2</v>
      </c>
      <c r="G2770" s="23">
        <v>0</v>
      </c>
      <c r="H2770" s="24">
        <v>94233.293557169061</v>
      </c>
      <c r="I2770" s="24">
        <v>146419</v>
      </c>
      <c r="J2770" s="25">
        <v>0</v>
      </c>
      <c r="K2770" s="25">
        <v>1</v>
      </c>
      <c r="L2770" s="21" t="s">
        <v>6</v>
      </c>
      <c r="M2770" s="21" t="s">
        <v>6</v>
      </c>
      <c r="N2770" s="21">
        <v>0</v>
      </c>
      <c r="O2770" s="21">
        <v>0</v>
      </c>
      <c r="P2770" s="21" t="s">
        <v>6</v>
      </c>
    </row>
    <row r="2771" spans="1:16" x14ac:dyDescent="0.35">
      <c r="A2771" s="21" t="s">
        <v>20</v>
      </c>
      <c r="B2771" s="21" t="s">
        <v>84</v>
      </c>
      <c r="C2771" s="21" t="s">
        <v>860</v>
      </c>
      <c r="D2771" s="21" t="s">
        <v>861</v>
      </c>
      <c r="E2771" s="22">
        <v>45648</v>
      </c>
      <c r="F2771" s="23">
        <v>0.47811797094999992</v>
      </c>
      <c r="G2771" s="23">
        <v>0</v>
      </c>
      <c r="H2771" s="24">
        <v>94888.848117807356</v>
      </c>
      <c r="I2771" s="24">
        <v>146419</v>
      </c>
      <c r="J2771" s="25">
        <v>0</v>
      </c>
      <c r="K2771" s="25">
        <v>1</v>
      </c>
      <c r="L2771" s="21" t="s">
        <v>6</v>
      </c>
      <c r="M2771" s="21" t="s">
        <v>6</v>
      </c>
      <c r="N2771" s="21">
        <v>0</v>
      </c>
      <c r="O2771" s="21">
        <v>0</v>
      </c>
      <c r="P2771" s="21" t="s">
        <v>6</v>
      </c>
    </row>
    <row r="2772" spans="1:16" x14ac:dyDescent="0.35">
      <c r="A2772" s="21" t="s">
        <v>20</v>
      </c>
      <c r="B2772" s="21" t="s">
        <v>0</v>
      </c>
      <c r="C2772" s="21" t="s">
        <v>860</v>
      </c>
      <c r="D2772" s="21" t="s">
        <v>861</v>
      </c>
      <c r="E2772" s="22">
        <v>45648</v>
      </c>
      <c r="F2772" s="23">
        <v>0.20699999999999999</v>
      </c>
      <c r="G2772" s="23">
        <v>0.11480067000000001</v>
      </c>
      <c r="H2772" s="24">
        <v>96378.442993946112</v>
      </c>
      <c r="I2772" s="24">
        <v>146419</v>
      </c>
      <c r="J2772" s="25">
        <v>0</v>
      </c>
      <c r="K2772" s="25">
        <v>1</v>
      </c>
      <c r="L2772" s="21" t="s">
        <v>6</v>
      </c>
      <c r="M2772" s="21" t="s">
        <v>6</v>
      </c>
      <c r="N2772" s="21">
        <v>0</v>
      </c>
      <c r="O2772" s="21">
        <v>0</v>
      </c>
      <c r="P2772" s="21" t="s">
        <v>6</v>
      </c>
    </row>
    <row r="2773" spans="1:16" x14ac:dyDescent="0.35">
      <c r="A2773" s="21" t="s">
        <v>20</v>
      </c>
      <c r="B2773" s="21" t="s">
        <v>1</v>
      </c>
      <c r="C2773" s="21" t="s">
        <v>860</v>
      </c>
      <c r="D2773" s="21" t="s">
        <v>861</v>
      </c>
      <c r="E2773" s="22">
        <v>45648</v>
      </c>
      <c r="F2773" s="23">
        <v>8.0000000000000002E-3</v>
      </c>
      <c r="G2773" s="23">
        <v>0.68880401999999996</v>
      </c>
      <c r="H2773" s="24">
        <v>129202</v>
      </c>
      <c r="I2773" s="24">
        <v>146419</v>
      </c>
      <c r="J2773" s="25">
        <v>0</v>
      </c>
      <c r="K2773" s="25">
        <v>1</v>
      </c>
      <c r="L2773" s="21" t="s">
        <v>6</v>
      </c>
      <c r="M2773" s="21" t="s">
        <v>6</v>
      </c>
      <c r="N2773" s="21">
        <v>0</v>
      </c>
      <c r="O2773" s="21">
        <v>0</v>
      </c>
      <c r="P2773" s="21" t="s">
        <v>6</v>
      </c>
    </row>
    <row r="2774" spans="1:16" x14ac:dyDescent="0.35">
      <c r="A2774" s="21" t="s">
        <v>20</v>
      </c>
      <c r="B2774" s="21" t="s">
        <v>78</v>
      </c>
      <c r="C2774" s="21" t="s">
        <v>862</v>
      </c>
      <c r="D2774" s="21" t="s">
        <v>863</v>
      </c>
      <c r="E2774" s="22">
        <v>45648</v>
      </c>
      <c r="F2774" s="23">
        <v>4.4650879871999997E-2</v>
      </c>
      <c r="G2774" s="23">
        <v>0</v>
      </c>
      <c r="H2774" s="24">
        <v>372.06053217826349</v>
      </c>
      <c r="I2774" s="24">
        <v>499</v>
      </c>
      <c r="J2774" s="25">
        <v>0</v>
      </c>
      <c r="K2774" s="25">
        <v>0.65</v>
      </c>
      <c r="L2774" s="21" t="s">
        <v>6</v>
      </c>
      <c r="M2774" s="21" t="s">
        <v>6</v>
      </c>
      <c r="N2774" s="21">
        <v>0</v>
      </c>
      <c r="O2774" s="21">
        <v>0</v>
      </c>
      <c r="P2774" s="21" t="s">
        <v>6</v>
      </c>
    </row>
    <row r="2775" spans="1:16" x14ac:dyDescent="0.35">
      <c r="A2775" s="21" t="s">
        <v>20</v>
      </c>
      <c r="B2775" s="21" t="s">
        <v>81</v>
      </c>
      <c r="C2775" s="21" t="s">
        <v>862</v>
      </c>
      <c r="D2775" s="21" t="s">
        <v>863</v>
      </c>
      <c r="E2775" s="22">
        <v>45648</v>
      </c>
      <c r="F2775" s="23">
        <v>3.5725854920000001E-2</v>
      </c>
      <c r="G2775" s="23">
        <v>0</v>
      </c>
      <c r="H2775" s="24">
        <v>344.73303178678179</v>
      </c>
      <c r="I2775" s="24">
        <v>499</v>
      </c>
      <c r="J2775" s="25">
        <v>0</v>
      </c>
      <c r="K2775" s="25">
        <v>0.65</v>
      </c>
      <c r="L2775" s="21" t="s">
        <v>6</v>
      </c>
      <c r="M2775" s="21" t="s">
        <v>6</v>
      </c>
      <c r="N2775" s="21">
        <v>0</v>
      </c>
      <c r="O2775" s="21">
        <v>0</v>
      </c>
      <c r="P2775" s="21" t="s">
        <v>6</v>
      </c>
    </row>
    <row r="2776" spans="1:16" x14ac:dyDescent="0.35">
      <c r="A2776" s="21" t="s">
        <v>20</v>
      </c>
      <c r="B2776" s="21" t="s">
        <v>82</v>
      </c>
      <c r="C2776" s="21" t="s">
        <v>862</v>
      </c>
      <c r="D2776" s="21" t="s">
        <v>863</v>
      </c>
      <c r="E2776" s="22">
        <v>45648</v>
      </c>
      <c r="F2776" s="23">
        <v>0.66708116043999999</v>
      </c>
      <c r="G2776" s="23">
        <v>0</v>
      </c>
      <c r="H2776" s="24">
        <v>370.07522912116269</v>
      </c>
      <c r="I2776" s="24">
        <v>499</v>
      </c>
      <c r="J2776" s="25">
        <v>0</v>
      </c>
      <c r="K2776" s="25">
        <v>0.65</v>
      </c>
      <c r="L2776" s="21" t="s">
        <v>6</v>
      </c>
      <c r="M2776" s="21" t="s">
        <v>6</v>
      </c>
      <c r="N2776" s="21">
        <v>0</v>
      </c>
      <c r="O2776" s="21">
        <v>0</v>
      </c>
      <c r="P2776" s="21" t="s">
        <v>6</v>
      </c>
    </row>
    <row r="2777" spans="1:16" x14ac:dyDescent="0.35">
      <c r="A2777" s="21" t="s">
        <v>20</v>
      </c>
      <c r="B2777" s="21" t="s">
        <v>83</v>
      </c>
      <c r="C2777" s="21" t="s">
        <v>862</v>
      </c>
      <c r="D2777" s="21" t="s">
        <v>863</v>
      </c>
      <c r="E2777" s="22">
        <v>45648</v>
      </c>
      <c r="F2777" s="23">
        <v>1.6684589999999999E-2</v>
      </c>
      <c r="G2777" s="23">
        <v>0</v>
      </c>
      <c r="H2777" s="24">
        <v>380.60775015915596</v>
      </c>
      <c r="I2777" s="24">
        <v>499</v>
      </c>
      <c r="J2777" s="25">
        <v>0</v>
      </c>
      <c r="K2777" s="25">
        <v>0.65</v>
      </c>
      <c r="L2777" s="21" t="s">
        <v>6</v>
      </c>
      <c r="M2777" s="21" t="s">
        <v>6</v>
      </c>
      <c r="N2777" s="21">
        <v>0</v>
      </c>
      <c r="O2777" s="21">
        <v>0</v>
      </c>
      <c r="P2777" s="21" t="s">
        <v>6</v>
      </c>
    </row>
    <row r="2778" spans="1:16" x14ac:dyDescent="0.35">
      <c r="A2778" s="21" t="s">
        <v>20</v>
      </c>
      <c r="B2778" s="21" t="s">
        <v>84</v>
      </c>
      <c r="C2778" s="21" t="s">
        <v>862</v>
      </c>
      <c r="D2778" s="21" t="s">
        <v>863</v>
      </c>
      <c r="E2778" s="22">
        <v>45648</v>
      </c>
      <c r="F2778" s="23">
        <v>2.956396365E-2</v>
      </c>
      <c r="G2778" s="23">
        <v>3.0047499999999996E-3</v>
      </c>
      <c r="H2778" s="24">
        <v>393.12793136915781</v>
      </c>
      <c r="I2778" s="24">
        <v>499</v>
      </c>
      <c r="J2778" s="25">
        <v>0</v>
      </c>
      <c r="K2778" s="25">
        <v>0.65</v>
      </c>
      <c r="L2778" s="21" t="s">
        <v>6</v>
      </c>
      <c r="M2778" s="21" t="s">
        <v>6</v>
      </c>
      <c r="N2778" s="21">
        <v>0</v>
      </c>
      <c r="O2778" s="21">
        <v>0</v>
      </c>
      <c r="P2778" s="21" t="s">
        <v>6</v>
      </c>
    </row>
    <row r="2779" spans="1:16" x14ac:dyDescent="0.35">
      <c r="A2779" s="21" t="s">
        <v>20</v>
      </c>
      <c r="B2779" s="21" t="s">
        <v>0</v>
      </c>
      <c r="C2779" s="21" t="s">
        <v>862</v>
      </c>
      <c r="D2779" s="21" t="s">
        <v>863</v>
      </c>
      <c r="E2779" s="22">
        <v>45648</v>
      </c>
      <c r="F2779" s="23">
        <v>0.03</v>
      </c>
      <c r="G2779" s="23">
        <v>1.2018999999999998E-2</v>
      </c>
      <c r="H2779" s="24">
        <v>442.33096567683594</v>
      </c>
      <c r="I2779" s="24">
        <v>499</v>
      </c>
      <c r="J2779" s="25">
        <v>0</v>
      </c>
      <c r="K2779" s="25">
        <v>0.65</v>
      </c>
      <c r="L2779" s="21" t="s">
        <v>6</v>
      </c>
      <c r="M2779" s="21" t="s">
        <v>6</v>
      </c>
      <c r="N2779" s="21">
        <v>0</v>
      </c>
      <c r="O2779" s="21">
        <v>0</v>
      </c>
      <c r="P2779" s="21" t="s">
        <v>6</v>
      </c>
    </row>
    <row r="2780" spans="1:16" x14ac:dyDescent="0.35">
      <c r="A2780" s="21" t="s">
        <v>20</v>
      </c>
      <c r="B2780" s="21" t="s">
        <v>1</v>
      </c>
      <c r="C2780" s="21" t="s">
        <v>862</v>
      </c>
      <c r="D2780" s="21" t="s">
        <v>863</v>
      </c>
      <c r="E2780" s="22">
        <v>45648</v>
      </c>
      <c r="F2780" s="23">
        <v>0</v>
      </c>
      <c r="G2780" s="23">
        <v>1.2018999999999998E-2</v>
      </c>
      <c r="H2780" s="24">
        <v>394.46798679193466</v>
      </c>
      <c r="I2780" s="24">
        <v>499</v>
      </c>
      <c r="J2780" s="25">
        <v>0</v>
      </c>
      <c r="K2780" s="25">
        <v>0.65</v>
      </c>
      <c r="L2780" s="21" t="s">
        <v>6</v>
      </c>
      <c r="M2780" s="21" t="s">
        <v>6</v>
      </c>
      <c r="N2780" s="21">
        <v>0</v>
      </c>
      <c r="O2780" s="21">
        <v>0</v>
      </c>
      <c r="P2780" s="21" t="s">
        <v>6</v>
      </c>
    </row>
    <row r="2781" spans="1:16" x14ac:dyDescent="0.35">
      <c r="A2781" s="21" t="s">
        <v>20</v>
      </c>
      <c r="B2781" s="21" t="s">
        <v>78</v>
      </c>
      <c r="C2781" s="21" t="s">
        <v>864</v>
      </c>
      <c r="D2781" s="21" t="s">
        <v>865</v>
      </c>
      <c r="E2781" s="22">
        <v>45350</v>
      </c>
      <c r="F2781" s="23">
        <v>4.0836065775999991E-2</v>
      </c>
      <c r="G2781" s="23">
        <v>0</v>
      </c>
      <c r="H2781" s="24">
        <v>554.04666204806631</v>
      </c>
      <c r="I2781" s="24">
        <v>576</v>
      </c>
      <c r="J2781" s="25">
        <v>0</v>
      </c>
      <c r="K2781" s="25">
        <v>1</v>
      </c>
      <c r="L2781" s="21" t="s">
        <v>6</v>
      </c>
      <c r="M2781" s="21" t="s">
        <v>6</v>
      </c>
      <c r="N2781" s="21">
        <v>0</v>
      </c>
      <c r="O2781" s="21">
        <v>0</v>
      </c>
      <c r="P2781" s="21" t="s">
        <v>6</v>
      </c>
    </row>
    <row r="2782" spans="1:16" x14ac:dyDescent="0.35">
      <c r="A2782" s="21" t="s">
        <v>20</v>
      </c>
      <c r="B2782" s="21" t="s">
        <v>81</v>
      </c>
      <c r="C2782" s="21" t="s">
        <v>864</v>
      </c>
      <c r="D2782" s="21" t="s">
        <v>865</v>
      </c>
      <c r="E2782" s="22">
        <v>45350</v>
      </c>
      <c r="F2782" s="23">
        <v>4.3744674050000001E-2</v>
      </c>
      <c r="G2782" s="23">
        <v>0</v>
      </c>
      <c r="H2782" s="24">
        <v>558.04291362552362</v>
      </c>
      <c r="I2782" s="24">
        <v>576</v>
      </c>
      <c r="J2782" s="25">
        <v>0</v>
      </c>
      <c r="K2782" s="25">
        <v>1</v>
      </c>
      <c r="L2782" s="21" t="s">
        <v>6</v>
      </c>
      <c r="M2782" s="21" t="s">
        <v>6</v>
      </c>
      <c r="N2782" s="21">
        <v>0</v>
      </c>
      <c r="O2782" s="21">
        <v>0</v>
      </c>
      <c r="P2782" s="21" t="s">
        <v>6</v>
      </c>
    </row>
    <row r="2783" spans="1:16" x14ac:dyDescent="0.35">
      <c r="A2783" s="21" t="s">
        <v>20</v>
      </c>
      <c r="B2783" s="21" t="s">
        <v>82</v>
      </c>
      <c r="C2783" s="21" t="s">
        <v>864</v>
      </c>
      <c r="D2783" s="21" t="s">
        <v>865</v>
      </c>
      <c r="E2783" s="22">
        <v>45350</v>
      </c>
      <c r="F2783" s="23">
        <v>0.17001445247999999</v>
      </c>
      <c r="G2783" s="23">
        <v>0</v>
      </c>
      <c r="H2783" s="24">
        <v>556.62541273809757</v>
      </c>
      <c r="I2783" s="24">
        <v>576</v>
      </c>
      <c r="J2783" s="25">
        <v>0</v>
      </c>
      <c r="K2783" s="25">
        <v>1</v>
      </c>
      <c r="L2783" s="21" t="s">
        <v>6</v>
      </c>
      <c r="M2783" s="21" t="s">
        <v>6</v>
      </c>
      <c r="N2783" s="21">
        <v>0</v>
      </c>
      <c r="O2783" s="21">
        <v>0</v>
      </c>
      <c r="P2783" s="21" t="s">
        <v>6</v>
      </c>
    </row>
    <row r="2784" spans="1:16" x14ac:dyDescent="0.35">
      <c r="A2784" s="21" t="s">
        <v>20</v>
      </c>
      <c r="B2784" s="21" t="s">
        <v>83</v>
      </c>
      <c r="C2784" s="21" t="s">
        <v>864</v>
      </c>
      <c r="D2784" s="21" t="s">
        <v>865</v>
      </c>
      <c r="E2784" s="22">
        <v>45350</v>
      </c>
      <c r="F2784" s="23">
        <v>0.62503671000000005</v>
      </c>
      <c r="G2784" s="23">
        <v>0</v>
      </c>
      <c r="H2784" s="24">
        <v>558.76456938259071</v>
      </c>
      <c r="I2784" s="24">
        <v>576</v>
      </c>
      <c r="J2784" s="25">
        <v>0</v>
      </c>
      <c r="K2784" s="25">
        <v>1</v>
      </c>
      <c r="L2784" s="21" t="s">
        <v>6</v>
      </c>
      <c r="M2784" s="21" t="s">
        <v>6</v>
      </c>
      <c r="N2784" s="21">
        <v>0</v>
      </c>
      <c r="O2784" s="21">
        <v>0</v>
      </c>
      <c r="P2784" s="21" t="s">
        <v>6</v>
      </c>
    </row>
    <row r="2785" spans="1:16" x14ac:dyDescent="0.35">
      <c r="A2785" s="21" t="s">
        <v>20</v>
      </c>
      <c r="B2785" s="21" t="s">
        <v>84</v>
      </c>
      <c r="C2785" s="21" t="s">
        <v>864</v>
      </c>
      <c r="D2785" s="21" t="s">
        <v>865</v>
      </c>
      <c r="E2785" s="22">
        <v>45350</v>
      </c>
      <c r="F2785" s="23">
        <v>2.9165031499999997E-2</v>
      </c>
      <c r="G2785" s="23">
        <v>6.4539999999999988E-3</v>
      </c>
      <c r="H2785" s="24">
        <v>512.02624433866765</v>
      </c>
      <c r="I2785" s="24">
        <v>576</v>
      </c>
      <c r="J2785" s="25">
        <v>0</v>
      </c>
      <c r="K2785" s="25">
        <v>1</v>
      </c>
      <c r="L2785" s="21" t="s">
        <v>6</v>
      </c>
      <c r="M2785" s="21" t="s">
        <v>6</v>
      </c>
      <c r="N2785" s="21">
        <v>0</v>
      </c>
      <c r="O2785" s="21">
        <v>0</v>
      </c>
      <c r="P2785" s="21" t="s">
        <v>6</v>
      </c>
    </row>
    <row r="2786" spans="1:16" x14ac:dyDescent="0.35">
      <c r="A2786" s="21" t="s">
        <v>20</v>
      </c>
      <c r="B2786" s="21" t="s">
        <v>0</v>
      </c>
      <c r="C2786" s="21" t="s">
        <v>864</v>
      </c>
      <c r="D2786" s="21" t="s">
        <v>865</v>
      </c>
      <c r="E2786" s="22">
        <v>45350</v>
      </c>
      <c r="F2786" s="23">
        <v>1.0999999999999999E-2</v>
      </c>
      <c r="G2786" s="23">
        <v>2.1513333333333332E-3</v>
      </c>
      <c r="H2786" s="24">
        <v>540.10197882395619</v>
      </c>
      <c r="I2786" s="24">
        <v>576</v>
      </c>
      <c r="J2786" s="25">
        <v>0</v>
      </c>
      <c r="K2786" s="25">
        <v>1</v>
      </c>
      <c r="L2786" s="21" t="s">
        <v>6</v>
      </c>
      <c r="M2786" s="21" t="s">
        <v>6</v>
      </c>
      <c r="N2786" s="21">
        <v>0</v>
      </c>
      <c r="O2786" s="21">
        <v>0</v>
      </c>
      <c r="P2786" s="21" t="s">
        <v>6</v>
      </c>
    </row>
    <row r="2787" spans="1:16" x14ac:dyDescent="0.35">
      <c r="A2787" s="21" t="s">
        <v>20</v>
      </c>
      <c r="B2787" s="21" t="s">
        <v>1</v>
      </c>
      <c r="C2787" s="21" t="s">
        <v>864</v>
      </c>
      <c r="D2787" s="21" t="s">
        <v>865</v>
      </c>
      <c r="E2787" s="22">
        <v>45350</v>
      </c>
      <c r="F2787" s="23">
        <v>1E-3</v>
      </c>
      <c r="G2787" s="23">
        <v>2.5815999999999999E-2</v>
      </c>
      <c r="H2787" s="24">
        <v>574.23624093972899</v>
      </c>
      <c r="I2787" s="24">
        <v>576</v>
      </c>
      <c r="J2787" s="25">
        <v>0</v>
      </c>
      <c r="K2787" s="25">
        <v>1</v>
      </c>
      <c r="L2787" s="21" t="s">
        <v>6</v>
      </c>
      <c r="M2787" s="21" t="s">
        <v>6</v>
      </c>
      <c r="N2787" s="21">
        <v>0</v>
      </c>
      <c r="O2787" s="21">
        <v>0</v>
      </c>
      <c r="P2787" s="21" t="s">
        <v>6</v>
      </c>
    </row>
    <row r="2788" spans="1:16" x14ac:dyDescent="0.35">
      <c r="A2788" s="21" t="s">
        <v>20</v>
      </c>
      <c r="B2788" s="21" t="s">
        <v>78</v>
      </c>
      <c r="C2788" s="21" t="s">
        <v>866</v>
      </c>
      <c r="D2788" s="21" t="s">
        <v>867</v>
      </c>
      <c r="E2788" s="22">
        <v>45648</v>
      </c>
      <c r="F2788" s="23">
        <v>0.30952764331199994</v>
      </c>
      <c r="G2788" s="23">
        <v>0</v>
      </c>
      <c r="H2788" s="24">
        <v>95052.187107093923</v>
      </c>
      <c r="I2788" s="24">
        <v>227706</v>
      </c>
      <c r="J2788" s="25">
        <v>1</v>
      </c>
      <c r="K2788" s="25">
        <v>0.2</v>
      </c>
      <c r="L2788" s="21" t="s">
        <v>6</v>
      </c>
      <c r="M2788" s="21" t="s">
        <v>6</v>
      </c>
      <c r="N2788" s="21">
        <v>0</v>
      </c>
      <c r="O2788" s="21">
        <v>0</v>
      </c>
      <c r="P2788" s="21" t="s">
        <v>6</v>
      </c>
    </row>
    <row r="2789" spans="1:16" x14ac:dyDescent="0.35">
      <c r="A2789" s="21" t="s">
        <v>20</v>
      </c>
      <c r="B2789" s="21" t="s">
        <v>81</v>
      </c>
      <c r="C2789" s="21" t="s">
        <v>866</v>
      </c>
      <c r="D2789" s="21" t="s">
        <v>867</v>
      </c>
      <c r="E2789" s="22">
        <v>45648</v>
      </c>
      <c r="F2789" s="23">
        <v>0.15708481005000002</v>
      </c>
      <c r="G2789" s="23">
        <v>0</v>
      </c>
      <c r="H2789" s="24">
        <v>94481.704443683368</v>
      </c>
      <c r="I2789" s="24">
        <v>227706</v>
      </c>
      <c r="J2789" s="25">
        <v>1</v>
      </c>
      <c r="K2789" s="25">
        <v>0.2</v>
      </c>
      <c r="L2789" s="21" t="s">
        <v>6</v>
      </c>
      <c r="M2789" s="21" t="s">
        <v>6</v>
      </c>
      <c r="N2789" s="21">
        <v>0</v>
      </c>
      <c r="O2789" s="21">
        <v>0</v>
      </c>
      <c r="P2789" s="21" t="s">
        <v>6</v>
      </c>
    </row>
    <row r="2790" spans="1:16" x14ac:dyDescent="0.35">
      <c r="A2790" s="21" t="s">
        <v>20</v>
      </c>
      <c r="B2790" s="21" t="s">
        <v>82</v>
      </c>
      <c r="C2790" s="21" t="s">
        <v>866</v>
      </c>
      <c r="D2790" s="21" t="s">
        <v>867</v>
      </c>
      <c r="E2790" s="22">
        <v>45648</v>
      </c>
      <c r="F2790" s="23">
        <v>0.41461475783999996</v>
      </c>
      <c r="G2790" s="23">
        <v>0</v>
      </c>
      <c r="H2790" s="24">
        <v>96975.262529677522</v>
      </c>
      <c r="I2790" s="24">
        <v>227706</v>
      </c>
      <c r="J2790" s="25">
        <v>1</v>
      </c>
      <c r="K2790" s="25">
        <v>0.2</v>
      </c>
      <c r="L2790" s="21" t="s">
        <v>6</v>
      </c>
      <c r="M2790" s="21" t="s">
        <v>6</v>
      </c>
      <c r="N2790" s="21">
        <v>0</v>
      </c>
      <c r="O2790" s="21">
        <v>0</v>
      </c>
      <c r="P2790" s="21" t="s">
        <v>6</v>
      </c>
    </row>
    <row r="2791" spans="1:16" x14ac:dyDescent="0.35">
      <c r="A2791" s="21" t="s">
        <v>20</v>
      </c>
      <c r="B2791" s="21" t="s">
        <v>83</v>
      </c>
      <c r="C2791" s="21" t="s">
        <v>866</v>
      </c>
      <c r="D2791" s="21" t="s">
        <v>867</v>
      </c>
      <c r="E2791" s="22">
        <v>45648</v>
      </c>
      <c r="F2791" s="23">
        <v>1.96632254</v>
      </c>
      <c r="G2791" s="23">
        <v>0</v>
      </c>
      <c r="H2791" s="24">
        <v>97640.240628854037</v>
      </c>
      <c r="I2791" s="24">
        <v>227706</v>
      </c>
      <c r="J2791" s="25">
        <v>1</v>
      </c>
      <c r="K2791" s="25">
        <v>0.2</v>
      </c>
      <c r="L2791" s="21" t="s">
        <v>6</v>
      </c>
      <c r="M2791" s="21" t="s">
        <v>6</v>
      </c>
      <c r="N2791" s="21">
        <v>0</v>
      </c>
      <c r="O2791" s="21">
        <v>0</v>
      </c>
      <c r="P2791" s="21" t="s">
        <v>6</v>
      </c>
    </row>
    <row r="2792" spans="1:16" x14ac:dyDescent="0.35">
      <c r="A2792" s="21" t="s">
        <v>20</v>
      </c>
      <c r="B2792" s="21" t="s">
        <v>84</v>
      </c>
      <c r="C2792" s="21" t="s">
        <v>866</v>
      </c>
      <c r="D2792" s="21" t="s">
        <v>867</v>
      </c>
      <c r="E2792" s="22">
        <v>45648</v>
      </c>
      <c r="F2792" s="23">
        <v>3.3638632640499995</v>
      </c>
      <c r="G2792" s="23">
        <v>0</v>
      </c>
      <c r="H2792" s="24">
        <v>99934.707782831378</v>
      </c>
      <c r="I2792" s="24">
        <v>227706</v>
      </c>
      <c r="J2792" s="25">
        <v>1</v>
      </c>
      <c r="K2792" s="25">
        <v>0.2</v>
      </c>
      <c r="L2792" s="21" t="s">
        <v>6</v>
      </c>
      <c r="M2792" s="21" t="s">
        <v>6</v>
      </c>
      <c r="N2792" s="21">
        <v>0</v>
      </c>
      <c r="O2792" s="21">
        <v>0</v>
      </c>
      <c r="P2792" s="21" t="s">
        <v>6</v>
      </c>
    </row>
    <row r="2793" spans="1:16" x14ac:dyDescent="0.35">
      <c r="A2793" s="21" t="s">
        <v>20</v>
      </c>
      <c r="B2793" s="21" t="s">
        <v>0</v>
      </c>
      <c r="C2793" s="21" t="s">
        <v>866</v>
      </c>
      <c r="D2793" s="21" t="s">
        <v>867</v>
      </c>
      <c r="E2793" s="22">
        <v>45648</v>
      </c>
      <c r="F2793" s="23">
        <v>0.48599999999999999</v>
      </c>
      <c r="G2793" s="23">
        <v>0</v>
      </c>
      <c r="H2793" s="24">
        <v>102168.36795669497</v>
      </c>
      <c r="I2793" s="24">
        <v>227706</v>
      </c>
      <c r="J2793" s="25">
        <v>1</v>
      </c>
      <c r="K2793" s="25">
        <v>0.2</v>
      </c>
      <c r="L2793" s="21" t="s">
        <v>6</v>
      </c>
      <c r="M2793" s="21" t="s">
        <v>6</v>
      </c>
      <c r="N2793" s="21">
        <v>0</v>
      </c>
      <c r="O2793" s="21">
        <v>0</v>
      </c>
      <c r="P2793" s="21" t="s">
        <v>6</v>
      </c>
    </row>
    <row r="2794" spans="1:16" x14ac:dyDescent="0.35">
      <c r="A2794" s="21" t="s">
        <v>20</v>
      </c>
      <c r="B2794" s="21" t="s">
        <v>1</v>
      </c>
      <c r="C2794" s="21" t="s">
        <v>866</v>
      </c>
      <c r="D2794" s="21" t="s">
        <v>867</v>
      </c>
      <c r="E2794" s="22">
        <v>45648</v>
      </c>
      <c r="F2794" s="23">
        <v>0.43</v>
      </c>
      <c r="G2794" s="23">
        <v>1.1747151435004641</v>
      </c>
      <c r="H2794" s="24">
        <v>159791</v>
      </c>
      <c r="I2794" s="24">
        <v>227706</v>
      </c>
      <c r="J2794" s="25">
        <v>1</v>
      </c>
      <c r="K2794" s="25">
        <v>0.2</v>
      </c>
      <c r="L2794" s="21" t="s">
        <v>6</v>
      </c>
      <c r="M2794" s="21" t="s">
        <v>6</v>
      </c>
      <c r="N2794" s="21">
        <v>0</v>
      </c>
      <c r="O2794" s="21">
        <v>0</v>
      </c>
      <c r="P2794" s="21" t="s">
        <v>6</v>
      </c>
    </row>
    <row r="2795" spans="1:16" x14ac:dyDescent="0.35">
      <c r="A2795" s="21" t="s">
        <v>20</v>
      </c>
      <c r="B2795" s="21" t="s">
        <v>78</v>
      </c>
      <c r="C2795" s="21" t="s">
        <v>868</v>
      </c>
      <c r="D2795" s="21" t="s">
        <v>869</v>
      </c>
      <c r="E2795" s="22">
        <v>45648</v>
      </c>
      <c r="F2795" s="23">
        <v>3.1873887999999996E-3</v>
      </c>
      <c r="G2795" s="23">
        <v>0</v>
      </c>
      <c r="H2795" s="24">
        <v>1146.5126181797577</v>
      </c>
      <c r="I2795" s="24">
        <v>1768</v>
      </c>
      <c r="J2795" s="25">
        <v>0</v>
      </c>
      <c r="K2795" s="25">
        <v>0.6</v>
      </c>
      <c r="L2795" s="21" t="s">
        <v>6</v>
      </c>
      <c r="M2795" s="21" t="s">
        <v>6</v>
      </c>
      <c r="N2795" s="21">
        <v>0</v>
      </c>
      <c r="O2795" s="21">
        <v>0</v>
      </c>
      <c r="P2795" s="21" t="s">
        <v>6</v>
      </c>
    </row>
    <row r="2796" spans="1:16" x14ac:dyDescent="0.35">
      <c r="A2796" s="21" t="s">
        <v>20</v>
      </c>
      <c r="B2796" s="21" t="s">
        <v>81</v>
      </c>
      <c r="C2796" s="21" t="s">
        <v>868</v>
      </c>
      <c r="D2796" s="21" t="s">
        <v>869</v>
      </c>
      <c r="E2796" s="22">
        <v>45648</v>
      </c>
      <c r="F2796" s="23">
        <v>1.12938924E-2</v>
      </c>
      <c r="G2796" s="23">
        <v>0</v>
      </c>
      <c r="H2796" s="24">
        <v>1123.1624584020956</v>
      </c>
      <c r="I2796" s="24">
        <v>1768</v>
      </c>
      <c r="J2796" s="25">
        <v>0</v>
      </c>
      <c r="K2796" s="25">
        <v>0.6</v>
      </c>
      <c r="L2796" s="21" t="s">
        <v>6</v>
      </c>
      <c r="M2796" s="21" t="s">
        <v>6</v>
      </c>
      <c r="N2796" s="21">
        <v>0</v>
      </c>
      <c r="O2796" s="21">
        <v>0</v>
      </c>
      <c r="P2796" s="21" t="s">
        <v>6</v>
      </c>
    </row>
    <row r="2797" spans="1:16" x14ac:dyDescent="0.35">
      <c r="A2797" s="21" t="s">
        <v>20</v>
      </c>
      <c r="B2797" s="21" t="s">
        <v>82</v>
      </c>
      <c r="C2797" s="21" t="s">
        <v>868</v>
      </c>
      <c r="D2797" s="21" t="s">
        <v>869</v>
      </c>
      <c r="E2797" s="22">
        <v>45648</v>
      </c>
      <c r="F2797" s="23">
        <v>2.5888220270000002E-2</v>
      </c>
      <c r="G2797" s="23">
        <v>0</v>
      </c>
      <c r="H2797" s="24">
        <v>1124.3429985561211</v>
      </c>
      <c r="I2797" s="24">
        <v>1768</v>
      </c>
      <c r="J2797" s="25">
        <v>0</v>
      </c>
      <c r="K2797" s="25">
        <v>0.6</v>
      </c>
      <c r="L2797" s="21" t="s">
        <v>6</v>
      </c>
      <c r="M2797" s="21" t="s">
        <v>6</v>
      </c>
      <c r="N2797" s="21">
        <v>0</v>
      </c>
      <c r="O2797" s="21">
        <v>0</v>
      </c>
      <c r="P2797" s="21" t="s">
        <v>6</v>
      </c>
    </row>
    <row r="2798" spans="1:16" x14ac:dyDescent="0.35">
      <c r="A2798" s="21" t="s">
        <v>20</v>
      </c>
      <c r="B2798" s="21" t="s">
        <v>83</v>
      </c>
      <c r="C2798" s="21" t="s">
        <v>868</v>
      </c>
      <c r="D2798" s="21" t="s">
        <v>869</v>
      </c>
      <c r="E2798" s="22">
        <v>45648</v>
      </c>
      <c r="F2798" s="23">
        <v>5.3082249999999997E-2</v>
      </c>
      <c r="G2798" s="23">
        <v>0</v>
      </c>
      <c r="H2798" s="24">
        <v>1132.7129585853606</v>
      </c>
      <c r="I2798" s="24">
        <v>1768</v>
      </c>
      <c r="J2798" s="25">
        <v>0</v>
      </c>
      <c r="K2798" s="25">
        <v>0.6</v>
      </c>
      <c r="L2798" s="21" t="s">
        <v>6</v>
      </c>
      <c r="M2798" s="21" t="s">
        <v>6</v>
      </c>
      <c r="N2798" s="21">
        <v>0</v>
      </c>
      <c r="O2798" s="21">
        <v>0</v>
      </c>
      <c r="P2798" s="21" t="s">
        <v>6</v>
      </c>
    </row>
    <row r="2799" spans="1:16" x14ac:dyDescent="0.35">
      <c r="A2799" s="21" t="s">
        <v>20</v>
      </c>
      <c r="B2799" s="21" t="s">
        <v>84</v>
      </c>
      <c r="C2799" s="21" t="s">
        <v>868</v>
      </c>
      <c r="D2799" s="21" t="s">
        <v>869</v>
      </c>
      <c r="E2799" s="22">
        <v>45648</v>
      </c>
      <c r="F2799" s="23">
        <v>0.49405398910000003</v>
      </c>
      <c r="G2799" s="23">
        <v>0</v>
      </c>
      <c r="H2799" s="24">
        <v>1213.0793076110854</v>
      </c>
      <c r="I2799" s="24">
        <v>1768</v>
      </c>
      <c r="J2799" s="25">
        <v>0</v>
      </c>
      <c r="K2799" s="25">
        <v>0.6</v>
      </c>
      <c r="L2799" s="21" t="s">
        <v>6</v>
      </c>
      <c r="M2799" s="21" t="s">
        <v>6</v>
      </c>
      <c r="N2799" s="21">
        <v>0</v>
      </c>
      <c r="O2799" s="21">
        <v>0</v>
      </c>
      <c r="P2799" s="21" t="s">
        <v>6</v>
      </c>
    </row>
    <row r="2800" spans="1:16" x14ac:dyDescent="0.35">
      <c r="A2800" s="21" t="s">
        <v>20</v>
      </c>
      <c r="B2800" s="21" t="s">
        <v>0</v>
      </c>
      <c r="C2800" s="21" t="s">
        <v>868</v>
      </c>
      <c r="D2800" s="21" t="s">
        <v>869</v>
      </c>
      <c r="E2800" s="22">
        <v>45648</v>
      </c>
      <c r="F2800" s="23">
        <v>0.627</v>
      </c>
      <c r="G2800" s="23">
        <v>0</v>
      </c>
      <c r="H2800" s="24">
        <v>1291.3204202119584</v>
      </c>
      <c r="I2800" s="24">
        <v>1768</v>
      </c>
      <c r="J2800" s="25">
        <v>0</v>
      </c>
      <c r="K2800" s="25">
        <v>0.6</v>
      </c>
      <c r="L2800" s="21" t="s">
        <v>6</v>
      </c>
      <c r="M2800" s="21" t="s">
        <v>6</v>
      </c>
      <c r="N2800" s="21">
        <v>0</v>
      </c>
      <c r="O2800" s="21">
        <v>0</v>
      </c>
      <c r="P2800" s="21" t="s">
        <v>6</v>
      </c>
    </row>
    <row r="2801" spans="1:16" x14ac:dyDescent="0.35">
      <c r="A2801" s="21" t="s">
        <v>20</v>
      </c>
      <c r="B2801" s="21" t="s">
        <v>1</v>
      </c>
      <c r="C2801" s="21" t="s">
        <v>868</v>
      </c>
      <c r="D2801" s="21" t="s">
        <v>869</v>
      </c>
      <c r="E2801" s="22">
        <v>45648</v>
      </c>
      <c r="F2801" s="23">
        <v>0.129</v>
      </c>
      <c r="G2801" s="23">
        <v>1.9440885711362529E-2</v>
      </c>
      <c r="H2801" s="24">
        <v>1173.2010206478001</v>
      </c>
      <c r="I2801" s="24">
        <v>1768</v>
      </c>
      <c r="J2801" s="25">
        <v>0</v>
      </c>
      <c r="K2801" s="25">
        <v>0.6</v>
      </c>
      <c r="L2801" s="21" t="s">
        <v>6</v>
      </c>
      <c r="M2801" s="21" t="s">
        <v>6</v>
      </c>
      <c r="N2801" s="21">
        <v>0</v>
      </c>
      <c r="O2801" s="21">
        <v>0</v>
      </c>
      <c r="P2801" s="21" t="s">
        <v>6</v>
      </c>
    </row>
    <row r="2802" spans="1:16" x14ac:dyDescent="0.35">
      <c r="A2802" s="21" t="s">
        <v>20</v>
      </c>
      <c r="B2802" s="21" t="s">
        <v>78</v>
      </c>
      <c r="C2802" s="21" t="s">
        <v>870</v>
      </c>
      <c r="D2802" s="21" t="s">
        <v>871</v>
      </c>
      <c r="E2802" s="22">
        <v>45271</v>
      </c>
      <c r="F2802" s="23">
        <v>6.2247087055999989E-2</v>
      </c>
      <c r="G2802" s="23">
        <v>0</v>
      </c>
      <c r="H2802" s="24">
        <v>434.74464357786223</v>
      </c>
      <c r="I2802" s="24">
        <v>644</v>
      </c>
      <c r="J2802" s="25">
        <v>0</v>
      </c>
      <c r="K2802" s="25">
        <v>1.2</v>
      </c>
      <c r="L2802" s="21" t="s">
        <v>6</v>
      </c>
      <c r="M2802" s="21" t="s">
        <v>6</v>
      </c>
      <c r="N2802" s="21">
        <v>0</v>
      </c>
      <c r="O2802" s="21">
        <v>0</v>
      </c>
      <c r="P2802" s="21" t="s">
        <v>6</v>
      </c>
    </row>
    <row r="2803" spans="1:16" x14ac:dyDescent="0.35">
      <c r="A2803" s="21" t="s">
        <v>20</v>
      </c>
      <c r="B2803" s="21" t="s">
        <v>81</v>
      </c>
      <c r="C2803" s="21" t="s">
        <v>870</v>
      </c>
      <c r="D2803" s="21" t="s">
        <v>871</v>
      </c>
      <c r="E2803" s="22">
        <v>45271</v>
      </c>
      <c r="F2803" s="23">
        <v>2.1791874860000001E-2</v>
      </c>
      <c r="G2803" s="23">
        <v>0</v>
      </c>
      <c r="H2803" s="24">
        <v>442.79492059416543</v>
      </c>
      <c r="I2803" s="24">
        <v>644</v>
      </c>
      <c r="J2803" s="25">
        <v>0</v>
      </c>
      <c r="K2803" s="25">
        <v>1.2</v>
      </c>
      <c r="L2803" s="21" t="s">
        <v>6</v>
      </c>
      <c r="M2803" s="21" t="s">
        <v>6</v>
      </c>
      <c r="N2803" s="21">
        <v>0</v>
      </c>
      <c r="O2803" s="21">
        <v>0</v>
      </c>
      <c r="P2803" s="21" t="s">
        <v>6</v>
      </c>
    </row>
    <row r="2804" spans="1:16" x14ac:dyDescent="0.35">
      <c r="A2804" s="21" t="s">
        <v>20</v>
      </c>
      <c r="B2804" s="21" t="s">
        <v>82</v>
      </c>
      <c r="C2804" s="21" t="s">
        <v>870</v>
      </c>
      <c r="D2804" s="21" t="s">
        <v>871</v>
      </c>
      <c r="E2804" s="22">
        <v>45271</v>
      </c>
      <c r="F2804" s="23">
        <v>0.54850680895999993</v>
      </c>
      <c r="G2804" s="23">
        <v>0</v>
      </c>
      <c r="H2804" s="24">
        <v>436.62826760071783</v>
      </c>
      <c r="I2804" s="24">
        <v>644</v>
      </c>
      <c r="J2804" s="25">
        <v>0</v>
      </c>
      <c r="K2804" s="25">
        <v>1.2</v>
      </c>
      <c r="L2804" s="21" t="s">
        <v>6</v>
      </c>
      <c r="M2804" s="21" t="s">
        <v>6</v>
      </c>
      <c r="N2804" s="21">
        <v>0</v>
      </c>
      <c r="O2804" s="21">
        <v>0</v>
      </c>
      <c r="P2804" s="21" t="s">
        <v>6</v>
      </c>
    </row>
    <row r="2805" spans="1:16" x14ac:dyDescent="0.35">
      <c r="A2805" s="21" t="s">
        <v>20</v>
      </c>
      <c r="B2805" s="21" t="s">
        <v>83</v>
      </c>
      <c r="C2805" s="21" t="s">
        <v>870</v>
      </c>
      <c r="D2805" s="21" t="s">
        <v>871</v>
      </c>
      <c r="E2805" s="22">
        <v>45271</v>
      </c>
      <c r="F2805" s="23">
        <v>7.3446700000000002E-3</v>
      </c>
      <c r="G2805" s="23">
        <v>0</v>
      </c>
      <c r="H2805" s="24">
        <v>484.86997959105247</v>
      </c>
      <c r="I2805" s="24">
        <v>644</v>
      </c>
      <c r="J2805" s="25">
        <v>0</v>
      </c>
      <c r="K2805" s="25">
        <v>1.2</v>
      </c>
      <c r="L2805" s="21" t="s">
        <v>6</v>
      </c>
      <c r="M2805" s="21" t="s">
        <v>6</v>
      </c>
      <c r="N2805" s="21">
        <v>0</v>
      </c>
      <c r="O2805" s="21">
        <v>0</v>
      </c>
      <c r="P2805" s="21" t="s">
        <v>6</v>
      </c>
    </row>
    <row r="2806" spans="1:16" x14ac:dyDescent="0.35">
      <c r="A2806" s="21" t="s">
        <v>20</v>
      </c>
      <c r="B2806" s="21" t="s">
        <v>84</v>
      </c>
      <c r="C2806" s="21" t="s">
        <v>870</v>
      </c>
      <c r="D2806" s="21" t="s">
        <v>871</v>
      </c>
      <c r="E2806" s="22">
        <v>45271</v>
      </c>
      <c r="F2806" s="23">
        <v>4.0391849150000006E-2</v>
      </c>
      <c r="G2806" s="23">
        <v>3.0229999999999996E-3</v>
      </c>
      <c r="H2806" s="24">
        <v>493.73480353805706</v>
      </c>
      <c r="I2806" s="24">
        <v>644</v>
      </c>
      <c r="J2806" s="25">
        <v>0</v>
      </c>
      <c r="K2806" s="25">
        <v>1.2</v>
      </c>
      <c r="L2806" s="21" t="s">
        <v>6</v>
      </c>
      <c r="M2806" s="21" t="s">
        <v>6</v>
      </c>
      <c r="N2806" s="21">
        <v>0</v>
      </c>
      <c r="O2806" s="21">
        <v>0</v>
      </c>
      <c r="P2806" s="21" t="s">
        <v>6</v>
      </c>
    </row>
    <row r="2807" spans="1:16" x14ac:dyDescent="0.35">
      <c r="A2807" s="21" t="s">
        <v>20</v>
      </c>
      <c r="B2807" s="21" t="s">
        <v>0</v>
      </c>
      <c r="C2807" s="21" t="s">
        <v>870</v>
      </c>
      <c r="D2807" s="21" t="s">
        <v>871</v>
      </c>
      <c r="E2807" s="22">
        <v>45271</v>
      </c>
      <c r="F2807" s="23">
        <v>1.7000000000000001E-2</v>
      </c>
      <c r="G2807" s="23">
        <v>9.0690000000000007E-3</v>
      </c>
      <c r="H2807" s="24">
        <v>529.85530346485598</v>
      </c>
      <c r="I2807" s="24">
        <v>644</v>
      </c>
      <c r="J2807" s="25">
        <v>0</v>
      </c>
      <c r="K2807" s="25">
        <v>1.2</v>
      </c>
      <c r="L2807" s="21" t="s">
        <v>6</v>
      </c>
      <c r="M2807" s="21" t="s">
        <v>6</v>
      </c>
      <c r="N2807" s="21">
        <v>0</v>
      </c>
      <c r="O2807" s="21">
        <v>0</v>
      </c>
      <c r="P2807" s="21" t="s">
        <v>6</v>
      </c>
    </row>
    <row r="2808" spans="1:16" x14ac:dyDescent="0.35">
      <c r="A2808" s="21" t="s">
        <v>20</v>
      </c>
      <c r="B2808" s="21" t="s">
        <v>1</v>
      </c>
      <c r="C2808" s="21" t="s">
        <v>870</v>
      </c>
      <c r="D2808" s="21" t="s">
        <v>871</v>
      </c>
      <c r="E2808" s="22">
        <v>45271</v>
      </c>
      <c r="F2808" s="23">
        <v>0</v>
      </c>
      <c r="G2808" s="23">
        <v>9.0689999999999989E-3</v>
      </c>
      <c r="H2808" s="24">
        <v>502.52703636525712</v>
      </c>
      <c r="I2808" s="24">
        <v>644</v>
      </c>
      <c r="J2808" s="25">
        <v>0</v>
      </c>
      <c r="K2808" s="25">
        <v>1.2</v>
      </c>
      <c r="L2808" s="21" t="s">
        <v>6</v>
      </c>
      <c r="M2808" s="21" t="s">
        <v>6</v>
      </c>
      <c r="N2808" s="21">
        <v>0</v>
      </c>
      <c r="O2808" s="21">
        <v>0</v>
      </c>
      <c r="P2808" s="21" t="s">
        <v>6</v>
      </c>
    </row>
    <row r="2809" spans="1:16" x14ac:dyDescent="0.35">
      <c r="A2809" s="21" t="s">
        <v>20</v>
      </c>
      <c r="B2809" s="21" t="s">
        <v>78</v>
      </c>
      <c r="C2809" s="21" t="s">
        <v>872</v>
      </c>
      <c r="D2809" s="21" t="s">
        <v>873</v>
      </c>
      <c r="E2809" s="22">
        <v>45648</v>
      </c>
      <c r="F2809" s="23">
        <v>2.7097348800000001E-3</v>
      </c>
      <c r="G2809" s="23">
        <v>0</v>
      </c>
      <c r="H2809" s="24">
        <v>1819.8612986980279</v>
      </c>
      <c r="I2809" s="24">
        <v>2110</v>
      </c>
      <c r="J2809" s="25">
        <v>0</v>
      </c>
      <c r="K2809" s="25">
        <v>0.75</v>
      </c>
      <c r="L2809" s="21" t="s">
        <v>6</v>
      </c>
      <c r="M2809" s="21" t="s">
        <v>6</v>
      </c>
      <c r="N2809" s="21">
        <v>0</v>
      </c>
      <c r="O2809" s="21">
        <v>0</v>
      </c>
      <c r="P2809" s="21" t="s">
        <v>6</v>
      </c>
    </row>
    <row r="2810" spans="1:16" x14ac:dyDescent="0.35">
      <c r="A2810" s="21" t="s">
        <v>20</v>
      </c>
      <c r="B2810" s="21" t="s">
        <v>81</v>
      </c>
      <c r="C2810" s="21" t="s">
        <v>872</v>
      </c>
      <c r="D2810" s="21" t="s">
        <v>873</v>
      </c>
      <c r="E2810" s="22">
        <v>45648</v>
      </c>
      <c r="F2810" s="23">
        <v>2.9847141170000001E-2</v>
      </c>
      <c r="G2810" s="23">
        <v>0</v>
      </c>
      <c r="H2810" s="24">
        <v>1769.1577877620766</v>
      </c>
      <c r="I2810" s="24">
        <v>2110</v>
      </c>
      <c r="J2810" s="25">
        <v>0</v>
      </c>
      <c r="K2810" s="25">
        <v>0.75</v>
      </c>
      <c r="L2810" s="21" t="s">
        <v>6</v>
      </c>
      <c r="M2810" s="21" t="s">
        <v>6</v>
      </c>
      <c r="N2810" s="21">
        <v>0</v>
      </c>
      <c r="O2810" s="21">
        <v>0</v>
      </c>
      <c r="P2810" s="21" t="s">
        <v>6</v>
      </c>
    </row>
    <row r="2811" spans="1:16" x14ac:dyDescent="0.35">
      <c r="A2811" s="21" t="s">
        <v>20</v>
      </c>
      <c r="B2811" s="21" t="s">
        <v>82</v>
      </c>
      <c r="C2811" s="21" t="s">
        <v>872</v>
      </c>
      <c r="D2811" s="21" t="s">
        <v>873</v>
      </c>
      <c r="E2811" s="22">
        <v>45648</v>
      </c>
      <c r="F2811" s="23">
        <v>9.3663855099999999E-2</v>
      </c>
      <c r="G2811" s="23">
        <v>0</v>
      </c>
      <c r="H2811" s="24">
        <v>1762.6471403373089</v>
      </c>
      <c r="I2811" s="24">
        <v>2110</v>
      </c>
      <c r="J2811" s="25">
        <v>0</v>
      </c>
      <c r="K2811" s="25">
        <v>0.75</v>
      </c>
      <c r="L2811" s="21" t="s">
        <v>6</v>
      </c>
      <c r="M2811" s="21" t="s">
        <v>6</v>
      </c>
      <c r="N2811" s="21">
        <v>0</v>
      </c>
      <c r="O2811" s="21">
        <v>0</v>
      </c>
      <c r="P2811" s="21" t="s">
        <v>6</v>
      </c>
    </row>
    <row r="2812" spans="1:16" x14ac:dyDescent="0.35">
      <c r="A2812" s="21" t="s">
        <v>20</v>
      </c>
      <c r="B2812" s="21" t="s">
        <v>83</v>
      </c>
      <c r="C2812" s="21" t="s">
        <v>872</v>
      </c>
      <c r="D2812" s="21" t="s">
        <v>873</v>
      </c>
      <c r="E2812" s="22">
        <v>45648</v>
      </c>
      <c r="F2812" s="23">
        <v>4.8259690000000001E-2</v>
      </c>
      <c r="G2812" s="23">
        <v>0</v>
      </c>
      <c r="H2812" s="24">
        <v>1769.421136378204</v>
      </c>
      <c r="I2812" s="24">
        <v>2110</v>
      </c>
      <c r="J2812" s="25">
        <v>0</v>
      </c>
      <c r="K2812" s="25">
        <v>0.75</v>
      </c>
      <c r="L2812" s="21" t="s">
        <v>6</v>
      </c>
      <c r="M2812" s="21" t="s">
        <v>6</v>
      </c>
      <c r="N2812" s="21">
        <v>0</v>
      </c>
      <c r="O2812" s="21">
        <v>0</v>
      </c>
      <c r="P2812" s="21" t="s">
        <v>6</v>
      </c>
    </row>
    <row r="2813" spans="1:16" x14ac:dyDescent="0.35">
      <c r="A2813" s="21" t="s">
        <v>20</v>
      </c>
      <c r="B2813" s="21" t="s">
        <v>84</v>
      </c>
      <c r="C2813" s="21" t="s">
        <v>872</v>
      </c>
      <c r="D2813" s="21" t="s">
        <v>873</v>
      </c>
      <c r="E2813" s="22">
        <v>45648</v>
      </c>
      <c r="F2813" s="23">
        <v>0.78465182724999993</v>
      </c>
      <c r="G2813" s="23">
        <v>0</v>
      </c>
      <c r="H2813" s="24">
        <v>1729.80503650483</v>
      </c>
      <c r="I2813" s="24">
        <v>2110</v>
      </c>
      <c r="J2813" s="25">
        <v>0</v>
      </c>
      <c r="K2813" s="25">
        <v>0.75</v>
      </c>
      <c r="L2813" s="21" t="s">
        <v>6</v>
      </c>
      <c r="M2813" s="21" t="s">
        <v>6</v>
      </c>
      <c r="N2813" s="21">
        <v>0</v>
      </c>
      <c r="O2813" s="21">
        <v>0</v>
      </c>
      <c r="P2813" s="21" t="s">
        <v>6</v>
      </c>
    </row>
    <row r="2814" spans="1:16" x14ac:dyDescent="0.35">
      <c r="A2814" s="21" t="s">
        <v>20</v>
      </c>
      <c r="B2814" s="21" t="s">
        <v>0</v>
      </c>
      <c r="C2814" s="21" t="s">
        <v>872</v>
      </c>
      <c r="D2814" s="21" t="s">
        <v>873</v>
      </c>
      <c r="E2814" s="22">
        <v>45648</v>
      </c>
      <c r="F2814" s="23">
        <v>0.74</v>
      </c>
      <c r="G2814" s="23">
        <v>0</v>
      </c>
      <c r="H2814" s="24">
        <v>1713.4779832646504</v>
      </c>
      <c r="I2814" s="24">
        <v>2110</v>
      </c>
      <c r="J2814" s="25">
        <v>0</v>
      </c>
      <c r="K2814" s="25">
        <v>0.75</v>
      </c>
      <c r="L2814" s="21" t="s">
        <v>6</v>
      </c>
      <c r="M2814" s="21" t="s">
        <v>6</v>
      </c>
      <c r="N2814" s="21">
        <v>0</v>
      </c>
      <c r="O2814" s="21">
        <v>0</v>
      </c>
      <c r="P2814" s="21" t="s">
        <v>6</v>
      </c>
    </row>
    <row r="2815" spans="1:16" x14ac:dyDescent="0.35">
      <c r="A2815" s="21" t="s">
        <v>20</v>
      </c>
      <c r="B2815" s="21" t="s">
        <v>1</v>
      </c>
      <c r="C2815" s="21" t="s">
        <v>872</v>
      </c>
      <c r="D2815" s="21" t="s">
        <v>873</v>
      </c>
      <c r="E2815" s="22">
        <v>45648</v>
      </c>
      <c r="F2815" s="23">
        <v>0.52800000000000002</v>
      </c>
      <c r="G2815" s="23">
        <v>3.8540919999999999E-2</v>
      </c>
      <c r="H2815" s="24">
        <v>1784.333402385113</v>
      </c>
      <c r="I2815" s="24">
        <v>2110</v>
      </c>
      <c r="J2815" s="25">
        <v>0</v>
      </c>
      <c r="K2815" s="25">
        <v>0.75</v>
      </c>
      <c r="L2815" s="21" t="s">
        <v>6</v>
      </c>
      <c r="M2815" s="21" t="s">
        <v>6</v>
      </c>
      <c r="N2815" s="21">
        <v>0</v>
      </c>
      <c r="O2815" s="21">
        <v>0</v>
      </c>
      <c r="P2815" s="21" t="s">
        <v>6</v>
      </c>
    </row>
    <row r="2816" spans="1:16" x14ac:dyDescent="0.35">
      <c r="A2816" s="21" t="s">
        <v>20</v>
      </c>
      <c r="B2816" s="21" t="s">
        <v>78</v>
      </c>
      <c r="C2816" s="21" t="s">
        <v>874</v>
      </c>
      <c r="D2816" s="21" t="s">
        <v>35</v>
      </c>
      <c r="E2816" s="22">
        <v>44791</v>
      </c>
      <c r="F2816" s="23">
        <v>2.1251276959999996E-2</v>
      </c>
      <c r="G2816" s="23">
        <v>0</v>
      </c>
      <c r="H2816" s="24">
        <v>1825.9275030270214</v>
      </c>
      <c r="I2816" s="24">
        <v>2708</v>
      </c>
      <c r="J2816" s="25">
        <v>0</v>
      </c>
      <c r="K2816" s="25">
        <v>1</v>
      </c>
      <c r="L2816" s="21" t="s">
        <v>6</v>
      </c>
      <c r="M2816" s="21" t="s">
        <v>6</v>
      </c>
      <c r="N2816" s="21">
        <v>0</v>
      </c>
      <c r="O2816" s="21">
        <v>0</v>
      </c>
      <c r="P2816" s="21" t="s">
        <v>6</v>
      </c>
    </row>
    <row r="2817" spans="1:16" x14ac:dyDescent="0.35">
      <c r="A2817" s="21" t="s">
        <v>20</v>
      </c>
      <c r="B2817" s="21" t="s">
        <v>81</v>
      </c>
      <c r="C2817" s="21" t="s">
        <v>874</v>
      </c>
      <c r="D2817" s="21" t="s">
        <v>35</v>
      </c>
      <c r="E2817" s="22">
        <v>44791</v>
      </c>
      <c r="F2817" s="23">
        <v>1.7802351210000001E-2</v>
      </c>
      <c r="G2817" s="23">
        <v>0</v>
      </c>
      <c r="H2817" s="24">
        <v>1865.1977819548752</v>
      </c>
      <c r="I2817" s="24">
        <v>2708</v>
      </c>
      <c r="J2817" s="25">
        <v>0</v>
      </c>
      <c r="K2817" s="25">
        <v>1</v>
      </c>
      <c r="L2817" s="21" t="s">
        <v>6</v>
      </c>
      <c r="M2817" s="21" t="s">
        <v>6</v>
      </c>
      <c r="N2817" s="21">
        <v>0</v>
      </c>
      <c r="O2817" s="21">
        <v>0</v>
      </c>
      <c r="P2817" s="21" t="s">
        <v>6</v>
      </c>
    </row>
    <row r="2818" spans="1:16" x14ac:dyDescent="0.35">
      <c r="A2818" s="21" t="s">
        <v>20</v>
      </c>
      <c r="B2818" s="21" t="s">
        <v>82</v>
      </c>
      <c r="C2818" s="21" t="s">
        <v>874</v>
      </c>
      <c r="D2818" s="21" t="s">
        <v>35</v>
      </c>
      <c r="E2818" s="22">
        <v>44791</v>
      </c>
      <c r="F2818" s="23">
        <v>0.40139489210999996</v>
      </c>
      <c r="G2818" s="23">
        <v>0</v>
      </c>
      <c r="H2818" s="24">
        <v>1776.7644515299419</v>
      </c>
      <c r="I2818" s="24">
        <v>2708</v>
      </c>
      <c r="J2818" s="25">
        <v>0</v>
      </c>
      <c r="K2818" s="25">
        <v>1</v>
      </c>
      <c r="L2818" s="21" t="s">
        <v>6</v>
      </c>
      <c r="M2818" s="21" t="s">
        <v>6</v>
      </c>
      <c r="N2818" s="21">
        <v>0</v>
      </c>
      <c r="O2818" s="21">
        <v>0</v>
      </c>
      <c r="P2818" s="21" t="s">
        <v>6</v>
      </c>
    </row>
    <row r="2819" spans="1:16" x14ac:dyDescent="0.35">
      <c r="A2819" s="21" t="s">
        <v>20</v>
      </c>
      <c r="B2819" s="21" t="s">
        <v>83</v>
      </c>
      <c r="C2819" s="21" t="s">
        <v>874</v>
      </c>
      <c r="D2819" s="21" t="s">
        <v>35</v>
      </c>
      <c r="E2819" s="22">
        <v>44791</v>
      </c>
      <c r="F2819" s="23">
        <v>0.10830032000000001</v>
      </c>
      <c r="G2819" s="23">
        <v>1.6857499999999997E-2</v>
      </c>
      <c r="H2819" s="24">
        <v>1911.1367880332089</v>
      </c>
      <c r="I2819" s="24">
        <v>2708</v>
      </c>
      <c r="J2819" s="25">
        <v>0</v>
      </c>
      <c r="K2819" s="25">
        <v>1</v>
      </c>
      <c r="L2819" s="21" t="s">
        <v>6</v>
      </c>
      <c r="M2819" s="21" t="s">
        <v>6</v>
      </c>
      <c r="N2819" s="21">
        <v>0</v>
      </c>
      <c r="O2819" s="21">
        <v>0</v>
      </c>
      <c r="P2819" s="21" t="s">
        <v>6</v>
      </c>
    </row>
    <row r="2820" spans="1:16" x14ac:dyDescent="0.35">
      <c r="A2820" s="21" t="s">
        <v>20</v>
      </c>
      <c r="B2820" s="21" t="s">
        <v>84</v>
      </c>
      <c r="C2820" s="21" t="s">
        <v>874</v>
      </c>
      <c r="D2820" s="21" t="s">
        <v>35</v>
      </c>
      <c r="E2820" s="22">
        <v>44791</v>
      </c>
      <c r="F2820" s="23">
        <v>1.1123897300000001E-2</v>
      </c>
      <c r="G2820" s="23">
        <v>1.8389999999999997E-2</v>
      </c>
      <c r="H2820" s="24">
        <v>2042.9947272367697</v>
      </c>
      <c r="I2820" s="24">
        <v>2708</v>
      </c>
      <c r="J2820" s="25">
        <v>0</v>
      </c>
      <c r="K2820" s="25">
        <v>1</v>
      </c>
      <c r="L2820" s="21" t="s">
        <v>6</v>
      </c>
      <c r="M2820" s="21" t="s">
        <v>6</v>
      </c>
      <c r="N2820" s="21">
        <v>0</v>
      </c>
      <c r="O2820" s="21">
        <v>0</v>
      </c>
      <c r="P2820" s="21" t="s">
        <v>6</v>
      </c>
    </row>
    <row r="2821" spans="1:16" x14ac:dyDescent="0.35">
      <c r="A2821" s="21" t="s">
        <v>20</v>
      </c>
      <c r="B2821" s="21" t="s">
        <v>0</v>
      </c>
      <c r="C2821" s="21" t="s">
        <v>874</v>
      </c>
      <c r="D2821" s="21" t="s">
        <v>35</v>
      </c>
      <c r="E2821" s="22">
        <v>44791</v>
      </c>
      <c r="F2821" s="23">
        <v>1E-3</v>
      </c>
      <c r="G2821" s="23">
        <v>1.8389999999999997E-2</v>
      </c>
      <c r="H2821" s="24">
        <v>2146.2508980513426</v>
      </c>
      <c r="I2821" s="24">
        <v>2708</v>
      </c>
      <c r="J2821" s="25">
        <v>0</v>
      </c>
      <c r="K2821" s="25">
        <v>1</v>
      </c>
      <c r="L2821" s="21" t="s">
        <v>6</v>
      </c>
      <c r="M2821" s="21" t="s">
        <v>6</v>
      </c>
      <c r="N2821" s="21">
        <v>0</v>
      </c>
      <c r="O2821" s="21">
        <v>0</v>
      </c>
      <c r="P2821" s="21" t="s">
        <v>6</v>
      </c>
    </row>
    <row r="2822" spans="1:16" x14ac:dyDescent="0.35">
      <c r="A2822" s="21" t="s">
        <v>20</v>
      </c>
      <c r="B2822" s="21" t="s">
        <v>1</v>
      </c>
      <c r="C2822" s="21" t="s">
        <v>874</v>
      </c>
      <c r="D2822" s="21" t="s">
        <v>35</v>
      </c>
      <c r="E2822" s="22">
        <v>44791</v>
      </c>
      <c r="F2822" s="23">
        <v>0</v>
      </c>
      <c r="G2822" s="23">
        <v>1.8389999999999997E-2</v>
      </c>
      <c r="H2822" s="24">
        <v>2258</v>
      </c>
      <c r="I2822" s="24">
        <v>2708</v>
      </c>
      <c r="J2822" s="25">
        <v>0</v>
      </c>
      <c r="K2822" s="25">
        <v>1</v>
      </c>
      <c r="L2822" s="21" t="s">
        <v>6</v>
      </c>
      <c r="M2822" s="21" t="s">
        <v>6</v>
      </c>
      <c r="N2822" s="21">
        <v>0</v>
      </c>
      <c r="O2822" s="21">
        <v>0</v>
      </c>
      <c r="P2822" s="21" t="s">
        <v>6</v>
      </c>
    </row>
    <row r="2823" spans="1:16" x14ac:dyDescent="0.35">
      <c r="A2823" s="21" t="s">
        <v>20</v>
      </c>
      <c r="B2823" s="21" t="s">
        <v>78</v>
      </c>
      <c r="C2823" s="21" t="s">
        <v>875</v>
      </c>
      <c r="D2823" s="21" t="s">
        <v>876</v>
      </c>
      <c r="E2823" s="22">
        <v>45648</v>
      </c>
      <c r="F2823" s="23">
        <v>9.1883087999999995E-3</v>
      </c>
      <c r="G2823" s="23">
        <v>0</v>
      </c>
      <c r="H2823" s="24">
        <v>735.0217578630369</v>
      </c>
      <c r="I2823" s="24">
        <v>1179</v>
      </c>
      <c r="J2823" s="25">
        <v>0</v>
      </c>
      <c r="K2823" s="25">
        <v>1</v>
      </c>
      <c r="L2823" s="21" t="s">
        <v>6</v>
      </c>
      <c r="M2823" s="21" t="s">
        <v>6</v>
      </c>
      <c r="N2823" s="21">
        <v>0</v>
      </c>
      <c r="O2823" s="21">
        <v>0</v>
      </c>
      <c r="P2823" s="21" t="s">
        <v>6</v>
      </c>
    </row>
    <row r="2824" spans="1:16" x14ac:dyDescent="0.35">
      <c r="A2824" s="21" t="s">
        <v>20</v>
      </c>
      <c r="B2824" s="21" t="s">
        <v>81</v>
      </c>
      <c r="C2824" s="21" t="s">
        <v>875</v>
      </c>
      <c r="D2824" s="21" t="s">
        <v>876</v>
      </c>
      <c r="E2824" s="22">
        <v>45648</v>
      </c>
      <c r="F2824" s="23">
        <v>1.3083219030000001E-2</v>
      </c>
      <c r="G2824" s="23">
        <v>0</v>
      </c>
      <c r="H2824" s="24">
        <v>815.83447698514055</v>
      </c>
      <c r="I2824" s="24">
        <v>1179</v>
      </c>
      <c r="J2824" s="25">
        <v>0</v>
      </c>
      <c r="K2824" s="25">
        <v>1</v>
      </c>
      <c r="L2824" s="21" t="s">
        <v>6</v>
      </c>
      <c r="M2824" s="21" t="s">
        <v>6</v>
      </c>
      <c r="N2824" s="21">
        <v>0</v>
      </c>
      <c r="O2824" s="21">
        <v>0</v>
      </c>
      <c r="P2824" s="21" t="s">
        <v>6</v>
      </c>
    </row>
    <row r="2825" spans="1:16" x14ac:dyDescent="0.35">
      <c r="A2825" s="21" t="s">
        <v>20</v>
      </c>
      <c r="B2825" s="21" t="s">
        <v>82</v>
      </c>
      <c r="C2825" s="21" t="s">
        <v>875</v>
      </c>
      <c r="D2825" s="21" t="s">
        <v>876</v>
      </c>
      <c r="E2825" s="22">
        <v>45648</v>
      </c>
      <c r="F2825" s="23">
        <v>1.3204071619999999E-2</v>
      </c>
      <c r="G2825" s="23">
        <v>0</v>
      </c>
      <c r="H2825" s="24">
        <v>803.67835860917353</v>
      </c>
      <c r="I2825" s="24">
        <v>1179</v>
      </c>
      <c r="J2825" s="25">
        <v>0</v>
      </c>
      <c r="K2825" s="25">
        <v>1</v>
      </c>
      <c r="L2825" s="21" t="s">
        <v>6</v>
      </c>
      <c r="M2825" s="21" t="s">
        <v>6</v>
      </c>
      <c r="N2825" s="21">
        <v>0</v>
      </c>
      <c r="O2825" s="21">
        <v>0</v>
      </c>
      <c r="P2825" s="21" t="s">
        <v>6</v>
      </c>
    </row>
    <row r="2826" spans="1:16" x14ac:dyDescent="0.35">
      <c r="A2826" s="21" t="s">
        <v>20</v>
      </c>
      <c r="B2826" s="21" t="s">
        <v>83</v>
      </c>
      <c r="C2826" s="21" t="s">
        <v>875</v>
      </c>
      <c r="D2826" s="21" t="s">
        <v>876</v>
      </c>
      <c r="E2826" s="22">
        <v>45648</v>
      </c>
      <c r="F2826" s="23">
        <v>2.340097E-2</v>
      </c>
      <c r="G2826" s="23">
        <v>0</v>
      </c>
      <c r="H2826" s="24">
        <v>801.70568650545624</v>
      </c>
      <c r="I2826" s="24">
        <v>1179</v>
      </c>
      <c r="J2826" s="25">
        <v>0</v>
      </c>
      <c r="K2826" s="25">
        <v>1</v>
      </c>
      <c r="L2826" s="21" t="s">
        <v>6</v>
      </c>
      <c r="M2826" s="21" t="s">
        <v>6</v>
      </c>
      <c r="N2826" s="21">
        <v>0</v>
      </c>
      <c r="O2826" s="21">
        <v>0</v>
      </c>
      <c r="P2826" s="21" t="s">
        <v>6</v>
      </c>
    </row>
    <row r="2827" spans="1:16" x14ac:dyDescent="0.35">
      <c r="A2827" s="21" t="s">
        <v>20</v>
      </c>
      <c r="B2827" s="21" t="s">
        <v>84</v>
      </c>
      <c r="C2827" s="21" t="s">
        <v>875</v>
      </c>
      <c r="D2827" s="21" t="s">
        <v>876</v>
      </c>
      <c r="E2827" s="22">
        <v>45648</v>
      </c>
      <c r="F2827" s="23">
        <v>0.15534815964999996</v>
      </c>
      <c r="G2827" s="23">
        <v>0</v>
      </c>
      <c r="H2827" s="24">
        <v>925.38169579041698</v>
      </c>
      <c r="I2827" s="24">
        <v>1179</v>
      </c>
      <c r="J2827" s="25">
        <v>0</v>
      </c>
      <c r="K2827" s="25">
        <v>1</v>
      </c>
      <c r="L2827" s="21" t="s">
        <v>6</v>
      </c>
      <c r="M2827" s="21" t="s">
        <v>6</v>
      </c>
      <c r="N2827" s="21">
        <v>0</v>
      </c>
      <c r="O2827" s="21">
        <v>0</v>
      </c>
      <c r="P2827" s="21" t="s">
        <v>6</v>
      </c>
    </row>
    <row r="2828" spans="1:16" x14ac:dyDescent="0.35">
      <c r="A2828" s="21" t="s">
        <v>20</v>
      </c>
      <c r="B2828" s="21" t="s">
        <v>0</v>
      </c>
      <c r="C2828" s="21" t="s">
        <v>875</v>
      </c>
      <c r="D2828" s="21" t="s">
        <v>876</v>
      </c>
      <c r="E2828" s="22">
        <v>45648</v>
      </c>
      <c r="F2828" s="23">
        <v>0.317</v>
      </c>
      <c r="G2828" s="23">
        <v>1.5830833333333333E-3</v>
      </c>
      <c r="H2828" s="24">
        <v>926.25750044493998</v>
      </c>
      <c r="I2828" s="24">
        <v>1179</v>
      </c>
      <c r="J2828" s="25">
        <v>0</v>
      </c>
      <c r="K2828" s="25">
        <v>1</v>
      </c>
      <c r="L2828" s="21" t="s">
        <v>6</v>
      </c>
      <c r="M2828" s="21" t="s">
        <v>6</v>
      </c>
      <c r="N2828" s="21">
        <v>0</v>
      </c>
      <c r="O2828" s="21">
        <v>0</v>
      </c>
      <c r="P2828" s="21" t="s">
        <v>6</v>
      </c>
    </row>
    <row r="2829" spans="1:16" x14ac:dyDescent="0.35">
      <c r="A2829" s="21" t="s">
        <v>20</v>
      </c>
      <c r="B2829" s="21" t="s">
        <v>1</v>
      </c>
      <c r="C2829" s="21" t="s">
        <v>875</v>
      </c>
      <c r="D2829" s="21" t="s">
        <v>876</v>
      </c>
      <c r="E2829" s="22">
        <v>45648</v>
      </c>
      <c r="F2829" s="23">
        <v>5.3999999999999999E-2</v>
      </c>
      <c r="G2829" s="23">
        <v>1.8997E-2</v>
      </c>
      <c r="H2829" s="24">
        <v>821.7547090080908</v>
      </c>
      <c r="I2829" s="24">
        <v>1179</v>
      </c>
      <c r="J2829" s="25">
        <v>0</v>
      </c>
      <c r="K2829" s="25">
        <v>1</v>
      </c>
      <c r="L2829" s="21" t="s">
        <v>6</v>
      </c>
      <c r="M2829" s="21" t="s">
        <v>6</v>
      </c>
      <c r="N2829" s="21">
        <v>0</v>
      </c>
      <c r="O2829" s="21">
        <v>0</v>
      </c>
      <c r="P2829" s="21" t="s">
        <v>6</v>
      </c>
    </row>
    <row r="2830" spans="1:16" x14ac:dyDescent="0.35">
      <c r="A2830" s="21" t="s">
        <v>20</v>
      </c>
      <c r="B2830" s="21" t="s">
        <v>78</v>
      </c>
      <c r="C2830" s="21" t="s">
        <v>877</v>
      </c>
      <c r="D2830" s="21" t="s">
        <v>878</v>
      </c>
      <c r="E2830" s="22">
        <v>45648</v>
      </c>
      <c r="F2830" s="23">
        <v>1.6849163359999999E-2</v>
      </c>
      <c r="G2830" s="23">
        <v>0</v>
      </c>
      <c r="H2830" s="24">
        <v>13871.175868855949</v>
      </c>
      <c r="I2830" s="24">
        <v>13873</v>
      </c>
      <c r="J2830" s="25">
        <v>2</v>
      </c>
      <c r="K2830" s="25">
        <v>0.4</v>
      </c>
      <c r="L2830" s="21" t="s">
        <v>6</v>
      </c>
      <c r="M2830" s="21" t="s">
        <v>6</v>
      </c>
      <c r="N2830" s="21">
        <v>0</v>
      </c>
      <c r="O2830" s="21">
        <v>0</v>
      </c>
      <c r="P2830" s="21" t="s">
        <v>6</v>
      </c>
    </row>
    <row r="2831" spans="1:16" x14ac:dyDescent="0.35">
      <c r="A2831" s="21" t="s">
        <v>20</v>
      </c>
      <c r="B2831" s="21" t="s">
        <v>81</v>
      </c>
      <c r="C2831" s="21" t="s">
        <v>877</v>
      </c>
      <c r="D2831" s="21" t="s">
        <v>878</v>
      </c>
      <c r="E2831" s="22">
        <v>45648</v>
      </c>
      <c r="F2831" s="23">
        <v>4.8191331440000006E-2</v>
      </c>
      <c r="G2831" s="23">
        <v>0</v>
      </c>
      <c r="H2831" s="24">
        <v>13709.832763109656</v>
      </c>
      <c r="I2831" s="24">
        <v>13873</v>
      </c>
      <c r="J2831" s="25">
        <v>2</v>
      </c>
      <c r="K2831" s="25">
        <v>0.4</v>
      </c>
      <c r="L2831" s="21" t="s">
        <v>6</v>
      </c>
      <c r="M2831" s="21" t="s">
        <v>6</v>
      </c>
      <c r="N2831" s="21">
        <v>0</v>
      </c>
      <c r="O2831" s="21">
        <v>0</v>
      </c>
      <c r="P2831" s="21" t="s">
        <v>6</v>
      </c>
    </row>
    <row r="2832" spans="1:16" x14ac:dyDescent="0.35">
      <c r="A2832" s="21" t="s">
        <v>20</v>
      </c>
      <c r="B2832" s="21" t="s">
        <v>82</v>
      </c>
      <c r="C2832" s="21" t="s">
        <v>877</v>
      </c>
      <c r="D2832" s="21" t="s">
        <v>878</v>
      </c>
      <c r="E2832" s="22">
        <v>45648</v>
      </c>
      <c r="F2832" s="23">
        <v>0.13262033720999999</v>
      </c>
      <c r="G2832" s="23">
        <v>0</v>
      </c>
      <c r="H2832" s="24">
        <v>13692.816597076593</v>
      </c>
      <c r="I2832" s="24">
        <v>13873</v>
      </c>
      <c r="J2832" s="25">
        <v>2</v>
      </c>
      <c r="K2832" s="25">
        <v>0.4</v>
      </c>
      <c r="L2832" s="21" t="s">
        <v>6</v>
      </c>
      <c r="M2832" s="21" t="s">
        <v>6</v>
      </c>
      <c r="N2832" s="21">
        <v>0</v>
      </c>
      <c r="O2832" s="21">
        <v>0</v>
      </c>
      <c r="P2832" s="21" t="s">
        <v>6</v>
      </c>
    </row>
    <row r="2833" spans="1:16" x14ac:dyDescent="0.35">
      <c r="A2833" s="21" t="s">
        <v>20</v>
      </c>
      <c r="B2833" s="21" t="s">
        <v>83</v>
      </c>
      <c r="C2833" s="21" t="s">
        <v>877</v>
      </c>
      <c r="D2833" s="21" t="s">
        <v>878</v>
      </c>
      <c r="E2833" s="22">
        <v>45648</v>
      </c>
      <c r="F2833" s="23">
        <v>9.6709370000000003E-2</v>
      </c>
      <c r="G2833" s="23">
        <v>0</v>
      </c>
      <c r="H2833" s="24">
        <v>13733.434649999035</v>
      </c>
      <c r="I2833" s="24">
        <v>13873</v>
      </c>
      <c r="J2833" s="25">
        <v>2</v>
      </c>
      <c r="K2833" s="25">
        <v>0.4</v>
      </c>
      <c r="L2833" s="21" t="s">
        <v>6</v>
      </c>
      <c r="M2833" s="21" t="s">
        <v>6</v>
      </c>
      <c r="N2833" s="21">
        <v>0</v>
      </c>
      <c r="O2833" s="21">
        <v>0</v>
      </c>
      <c r="P2833" s="21" t="s">
        <v>6</v>
      </c>
    </row>
    <row r="2834" spans="1:16" x14ac:dyDescent="0.35">
      <c r="A2834" s="21" t="s">
        <v>20</v>
      </c>
      <c r="B2834" s="21" t="s">
        <v>84</v>
      </c>
      <c r="C2834" s="21" t="s">
        <v>877</v>
      </c>
      <c r="D2834" s="21" t="s">
        <v>878</v>
      </c>
      <c r="E2834" s="22">
        <v>45648</v>
      </c>
      <c r="F2834" s="23">
        <v>0.72867919129999992</v>
      </c>
      <c r="G2834" s="23">
        <v>0</v>
      </c>
      <c r="H2834" s="24">
        <v>13749.523484394378</v>
      </c>
      <c r="I2834" s="24">
        <v>13873</v>
      </c>
      <c r="J2834" s="25">
        <v>2</v>
      </c>
      <c r="K2834" s="25">
        <v>0.4</v>
      </c>
      <c r="L2834" s="21" t="s">
        <v>6</v>
      </c>
      <c r="M2834" s="21" t="s">
        <v>6</v>
      </c>
      <c r="N2834" s="21">
        <v>0</v>
      </c>
      <c r="O2834" s="21">
        <v>0</v>
      </c>
      <c r="P2834" s="21" t="s">
        <v>6</v>
      </c>
    </row>
    <row r="2835" spans="1:16" x14ac:dyDescent="0.35">
      <c r="A2835" s="21" t="s">
        <v>20</v>
      </c>
      <c r="B2835" s="21" t="s">
        <v>0</v>
      </c>
      <c r="C2835" s="21" t="s">
        <v>877</v>
      </c>
      <c r="D2835" s="21" t="s">
        <v>878</v>
      </c>
      <c r="E2835" s="22">
        <v>45648</v>
      </c>
      <c r="F2835" s="23">
        <v>1.5409999999999999</v>
      </c>
      <c r="G2835" s="23">
        <v>0</v>
      </c>
      <c r="H2835" s="24">
        <v>14998.09073087724</v>
      </c>
      <c r="I2835" s="24">
        <v>13873</v>
      </c>
      <c r="J2835" s="25">
        <v>2</v>
      </c>
      <c r="K2835" s="25">
        <v>0.4</v>
      </c>
      <c r="L2835" s="21" t="s">
        <v>6</v>
      </c>
      <c r="M2835" s="21" t="s">
        <v>6</v>
      </c>
      <c r="N2835" s="21">
        <v>0</v>
      </c>
      <c r="O2835" s="21">
        <v>0</v>
      </c>
      <c r="P2835" s="21" t="s">
        <v>6</v>
      </c>
    </row>
    <row r="2836" spans="1:16" x14ac:dyDescent="0.35">
      <c r="A2836" s="21" t="s">
        <v>20</v>
      </c>
      <c r="B2836" s="21" t="s">
        <v>1</v>
      </c>
      <c r="C2836" s="21" t="s">
        <v>877</v>
      </c>
      <c r="D2836" s="21" t="s">
        <v>878</v>
      </c>
      <c r="E2836" s="22">
        <v>45648</v>
      </c>
      <c r="F2836" s="23">
        <v>0.46100000000000002</v>
      </c>
      <c r="G2836" s="23">
        <v>4.3919E-2</v>
      </c>
      <c r="H2836" s="24">
        <v>13725.083005105253</v>
      </c>
      <c r="I2836" s="24">
        <v>13873</v>
      </c>
      <c r="J2836" s="25">
        <v>2</v>
      </c>
      <c r="K2836" s="25">
        <v>0.4</v>
      </c>
      <c r="L2836" s="21" t="s">
        <v>6</v>
      </c>
      <c r="M2836" s="21" t="s">
        <v>6</v>
      </c>
      <c r="N2836" s="21">
        <v>0</v>
      </c>
      <c r="O2836" s="21">
        <v>0</v>
      </c>
      <c r="P2836" s="21" t="s">
        <v>6</v>
      </c>
    </row>
    <row r="2837" spans="1:16" x14ac:dyDescent="0.35">
      <c r="A2837" s="21" t="s">
        <v>20</v>
      </c>
      <c r="B2837" s="21" t="s">
        <v>78</v>
      </c>
      <c r="C2837" s="21" t="s">
        <v>879</v>
      </c>
      <c r="D2837" s="21" t="s">
        <v>880</v>
      </c>
      <c r="E2837" s="22">
        <v>45648</v>
      </c>
      <c r="F2837" s="23">
        <v>0.24560195721599998</v>
      </c>
      <c r="G2837" s="23">
        <v>0</v>
      </c>
      <c r="H2837" s="24">
        <v>278497.33091114735</v>
      </c>
      <c r="I2837" s="24">
        <v>313474</v>
      </c>
      <c r="J2837" s="25">
        <v>1</v>
      </c>
      <c r="K2837" s="25">
        <v>0.25</v>
      </c>
      <c r="L2837" s="21" t="s">
        <v>6</v>
      </c>
      <c r="M2837" s="21" t="s">
        <v>6</v>
      </c>
      <c r="N2837" s="21">
        <v>0</v>
      </c>
      <c r="O2837" s="21">
        <v>0</v>
      </c>
      <c r="P2837" s="21" t="s">
        <v>6</v>
      </c>
    </row>
    <row r="2838" spans="1:16" x14ac:dyDescent="0.35">
      <c r="A2838" s="21" t="s">
        <v>20</v>
      </c>
      <c r="B2838" s="21" t="s">
        <v>81</v>
      </c>
      <c r="C2838" s="21" t="s">
        <v>879</v>
      </c>
      <c r="D2838" s="21" t="s">
        <v>880</v>
      </c>
      <c r="E2838" s="22">
        <v>45648</v>
      </c>
      <c r="F2838" s="23">
        <v>0.26773672422</v>
      </c>
      <c r="G2838" s="23">
        <v>0</v>
      </c>
      <c r="H2838" s="24">
        <v>279159.61132876138</v>
      </c>
      <c r="I2838" s="24">
        <v>313474</v>
      </c>
      <c r="J2838" s="25">
        <v>1</v>
      </c>
      <c r="K2838" s="25">
        <v>0.25</v>
      </c>
      <c r="L2838" s="21" t="s">
        <v>6</v>
      </c>
      <c r="M2838" s="21" t="s">
        <v>6</v>
      </c>
      <c r="N2838" s="21">
        <v>0</v>
      </c>
      <c r="O2838" s="21">
        <v>0</v>
      </c>
      <c r="P2838" s="21" t="s">
        <v>6</v>
      </c>
    </row>
    <row r="2839" spans="1:16" x14ac:dyDescent="0.35">
      <c r="A2839" s="21" t="s">
        <v>20</v>
      </c>
      <c r="B2839" s="21" t="s">
        <v>82</v>
      </c>
      <c r="C2839" s="21" t="s">
        <v>879</v>
      </c>
      <c r="D2839" s="21" t="s">
        <v>880</v>
      </c>
      <c r="E2839" s="22">
        <v>45648</v>
      </c>
      <c r="F2839" s="23">
        <v>1.6166027593500001</v>
      </c>
      <c r="G2839" s="23">
        <v>0</v>
      </c>
      <c r="H2839" s="24">
        <v>280300.57019805838</v>
      </c>
      <c r="I2839" s="24">
        <v>313474</v>
      </c>
      <c r="J2839" s="25">
        <v>1</v>
      </c>
      <c r="K2839" s="25">
        <v>0.25</v>
      </c>
      <c r="L2839" s="21" t="s">
        <v>6</v>
      </c>
      <c r="M2839" s="21" t="s">
        <v>6</v>
      </c>
      <c r="N2839" s="21">
        <v>0</v>
      </c>
      <c r="O2839" s="21">
        <v>0</v>
      </c>
      <c r="P2839" s="21" t="s">
        <v>6</v>
      </c>
    </row>
    <row r="2840" spans="1:16" x14ac:dyDescent="0.35">
      <c r="A2840" s="21" t="s">
        <v>20</v>
      </c>
      <c r="B2840" s="21" t="s">
        <v>83</v>
      </c>
      <c r="C2840" s="21" t="s">
        <v>879</v>
      </c>
      <c r="D2840" s="21" t="s">
        <v>880</v>
      </c>
      <c r="E2840" s="22">
        <v>45648</v>
      </c>
      <c r="F2840" s="23">
        <v>5.5486718799999997</v>
      </c>
      <c r="G2840" s="23">
        <v>0</v>
      </c>
      <c r="H2840" s="24">
        <v>281097.24129206303</v>
      </c>
      <c r="I2840" s="24">
        <v>313474</v>
      </c>
      <c r="J2840" s="25">
        <v>1</v>
      </c>
      <c r="K2840" s="25">
        <v>0.25</v>
      </c>
      <c r="L2840" s="21" t="s">
        <v>6</v>
      </c>
      <c r="M2840" s="21" t="s">
        <v>6</v>
      </c>
      <c r="N2840" s="21">
        <v>0</v>
      </c>
      <c r="O2840" s="21">
        <v>0</v>
      </c>
      <c r="P2840" s="21" t="s">
        <v>6</v>
      </c>
    </row>
    <row r="2841" spans="1:16" x14ac:dyDescent="0.35">
      <c r="A2841" s="21" t="s">
        <v>20</v>
      </c>
      <c r="B2841" s="21" t="s">
        <v>84</v>
      </c>
      <c r="C2841" s="21" t="s">
        <v>879</v>
      </c>
      <c r="D2841" s="21" t="s">
        <v>880</v>
      </c>
      <c r="E2841" s="22">
        <v>45648</v>
      </c>
      <c r="F2841" s="23">
        <v>14.590934571599998</v>
      </c>
      <c r="G2841" s="23">
        <v>0</v>
      </c>
      <c r="H2841" s="24">
        <v>279761.54211477214</v>
      </c>
      <c r="I2841" s="24">
        <v>313474</v>
      </c>
      <c r="J2841" s="25">
        <v>1</v>
      </c>
      <c r="K2841" s="25">
        <v>0.25</v>
      </c>
      <c r="L2841" s="21" t="s">
        <v>6</v>
      </c>
      <c r="M2841" s="21" t="s">
        <v>6</v>
      </c>
      <c r="N2841" s="21">
        <v>0</v>
      </c>
      <c r="O2841" s="21">
        <v>0</v>
      </c>
      <c r="P2841" s="21" t="s">
        <v>6</v>
      </c>
    </row>
    <row r="2842" spans="1:16" x14ac:dyDescent="0.35">
      <c r="A2842" s="21" t="s">
        <v>20</v>
      </c>
      <c r="B2842" s="21" t="s">
        <v>0</v>
      </c>
      <c r="C2842" s="21" t="s">
        <v>879</v>
      </c>
      <c r="D2842" s="21" t="s">
        <v>880</v>
      </c>
      <c r="E2842" s="22">
        <v>45648</v>
      </c>
      <c r="F2842" s="23">
        <v>5.0919999999999996</v>
      </c>
      <c r="G2842" s="23">
        <v>5.5676499999999997E-2</v>
      </c>
      <c r="H2842" s="24">
        <v>285963.91476606647</v>
      </c>
      <c r="I2842" s="24">
        <v>313474</v>
      </c>
      <c r="J2842" s="25">
        <v>1</v>
      </c>
      <c r="K2842" s="25">
        <v>0.25</v>
      </c>
      <c r="L2842" s="21" t="s">
        <v>6</v>
      </c>
      <c r="M2842" s="21" t="s">
        <v>6</v>
      </c>
      <c r="N2842" s="21">
        <v>0</v>
      </c>
      <c r="O2842" s="21">
        <v>0</v>
      </c>
      <c r="P2842" s="21" t="s">
        <v>6</v>
      </c>
    </row>
    <row r="2843" spans="1:16" x14ac:dyDescent="0.35">
      <c r="A2843" s="21" t="s">
        <v>20</v>
      </c>
      <c r="B2843" s="21" t="s">
        <v>1</v>
      </c>
      <c r="C2843" s="21" t="s">
        <v>879</v>
      </c>
      <c r="D2843" s="21" t="s">
        <v>880</v>
      </c>
      <c r="E2843" s="22">
        <v>45648</v>
      </c>
      <c r="F2843" s="23">
        <v>2.1000000000000001E-2</v>
      </c>
      <c r="G2843" s="23">
        <v>0.66811799999999999</v>
      </c>
      <c r="H2843" s="24">
        <v>297821</v>
      </c>
      <c r="I2843" s="24">
        <v>313474</v>
      </c>
      <c r="J2843" s="25">
        <v>1</v>
      </c>
      <c r="K2843" s="25">
        <v>0.25</v>
      </c>
      <c r="L2843" s="21" t="s">
        <v>6</v>
      </c>
      <c r="M2843" s="21" t="s">
        <v>6</v>
      </c>
      <c r="N2843" s="21">
        <v>0</v>
      </c>
      <c r="O2843" s="21">
        <v>0</v>
      </c>
      <c r="P2843" s="21" t="s">
        <v>6</v>
      </c>
    </row>
    <row r="2844" spans="1:16" x14ac:dyDescent="0.35">
      <c r="A2844" s="21" t="s">
        <v>20</v>
      </c>
      <c r="B2844" s="21" t="s">
        <v>78</v>
      </c>
      <c r="C2844" s="21" t="s">
        <v>881</v>
      </c>
      <c r="D2844" s="21" t="s">
        <v>882</v>
      </c>
      <c r="E2844" s="22">
        <v>45648</v>
      </c>
      <c r="F2844" s="23">
        <v>5.6330286719999997E-2</v>
      </c>
      <c r="G2844" s="23">
        <v>0</v>
      </c>
      <c r="H2844" s="24">
        <v>126105.62115651908</v>
      </c>
      <c r="I2844" s="24">
        <v>212307</v>
      </c>
      <c r="J2844" s="25">
        <v>1</v>
      </c>
      <c r="K2844" s="25">
        <v>0.4</v>
      </c>
      <c r="L2844" s="21" t="s">
        <v>6</v>
      </c>
      <c r="M2844" s="21" t="s">
        <v>6</v>
      </c>
      <c r="N2844" s="21">
        <v>0</v>
      </c>
      <c r="O2844" s="21">
        <v>0</v>
      </c>
      <c r="P2844" s="21" t="s">
        <v>6</v>
      </c>
    </row>
    <row r="2845" spans="1:16" x14ac:dyDescent="0.35">
      <c r="A2845" s="21" t="s">
        <v>20</v>
      </c>
      <c r="B2845" s="21" t="s">
        <v>81</v>
      </c>
      <c r="C2845" s="21" t="s">
        <v>881</v>
      </c>
      <c r="D2845" s="21" t="s">
        <v>882</v>
      </c>
      <c r="E2845" s="22">
        <v>45648</v>
      </c>
      <c r="F2845" s="23">
        <v>9.9183855190000003E-2</v>
      </c>
      <c r="G2845" s="23">
        <v>0</v>
      </c>
      <c r="H2845" s="24">
        <v>115895.54921082318</v>
      </c>
      <c r="I2845" s="24">
        <v>212307</v>
      </c>
      <c r="J2845" s="25">
        <v>1</v>
      </c>
      <c r="K2845" s="25">
        <v>0.4</v>
      </c>
      <c r="L2845" s="21" t="s">
        <v>6</v>
      </c>
      <c r="M2845" s="21" t="s">
        <v>6</v>
      </c>
      <c r="N2845" s="21">
        <v>0</v>
      </c>
      <c r="O2845" s="21">
        <v>0</v>
      </c>
      <c r="P2845" s="21" t="s">
        <v>6</v>
      </c>
    </row>
    <row r="2846" spans="1:16" x14ac:dyDescent="0.35">
      <c r="A2846" s="21" t="s">
        <v>20</v>
      </c>
      <c r="B2846" s="21" t="s">
        <v>82</v>
      </c>
      <c r="C2846" s="21" t="s">
        <v>881</v>
      </c>
      <c r="D2846" s="21" t="s">
        <v>882</v>
      </c>
      <c r="E2846" s="22">
        <v>45648</v>
      </c>
      <c r="F2846" s="23">
        <v>0.14714384204</v>
      </c>
      <c r="G2846" s="23">
        <v>0</v>
      </c>
      <c r="H2846" s="24">
        <v>112663.4138856045</v>
      </c>
      <c r="I2846" s="24">
        <v>212307</v>
      </c>
      <c r="J2846" s="25">
        <v>1</v>
      </c>
      <c r="K2846" s="25">
        <v>0.4</v>
      </c>
      <c r="L2846" s="21" t="s">
        <v>6</v>
      </c>
      <c r="M2846" s="21" t="s">
        <v>6</v>
      </c>
      <c r="N2846" s="21">
        <v>0</v>
      </c>
      <c r="O2846" s="21">
        <v>0</v>
      </c>
      <c r="P2846" s="21" t="s">
        <v>6</v>
      </c>
    </row>
    <row r="2847" spans="1:16" x14ac:dyDescent="0.35">
      <c r="A2847" s="21" t="s">
        <v>20</v>
      </c>
      <c r="B2847" s="21" t="s">
        <v>83</v>
      </c>
      <c r="C2847" s="21" t="s">
        <v>881</v>
      </c>
      <c r="D2847" s="21" t="s">
        <v>882</v>
      </c>
      <c r="E2847" s="22">
        <v>45648</v>
      </c>
      <c r="F2847" s="23">
        <v>0.20405217</v>
      </c>
      <c r="G2847" s="23">
        <v>0</v>
      </c>
      <c r="H2847" s="24">
        <v>123443.26856304672</v>
      </c>
      <c r="I2847" s="24">
        <v>212307</v>
      </c>
      <c r="J2847" s="25">
        <v>1</v>
      </c>
      <c r="K2847" s="25">
        <v>0.4</v>
      </c>
      <c r="L2847" s="21" t="s">
        <v>6</v>
      </c>
      <c r="M2847" s="21" t="s">
        <v>6</v>
      </c>
      <c r="N2847" s="21">
        <v>0</v>
      </c>
      <c r="O2847" s="21">
        <v>0</v>
      </c>
      <c r="P2847" s="21" t="s">
        <v>6</v>
      </c>
    </row>
    <row r="2848" spans="1:16" x14ac:dyDescent="0.35">
      <c r="A2848" s="21" t="s">
        <v>20</v>
      </c>
      <c r="B2848" s="21" t="s">
        <v>84</v>
      </c>
      <c r="C2848" s="21" t="s">
        <v>881</v>
      </c>
      <c r="D2848" s="21" t="s">
        <v>882</v>
      </c>
      <c r="E2848" s="22">
        <v>45648</v>
      </c>
      <c r="F2848" s="23">
        <v>2.8015156396499998</v>
      </c>
      <c r="G2848" s="23">
        <v>0</v>
      </c>
      <c r="H2848" s="24">
        <v>116272.21591854075</v>
      </c>
      <c r="I2848" s="24">
        <v>212307</v>
      </c>
      <c r="J2848" s="25">
        <v>1</v>
      </c>
      <c r="K2848" s="25">
        <v>0.4</v>
      </c>
      <c r="L2848" s="21" t="s">
        <v>6</v>
      </c>
      <c r="M2848" s="21" t="s">
        <v>6</v>
      </c>
      <c r="N2848" s="21">
        <v>0</v>
      </c>
      <c r="O2848" s="21">
        <v>0</v>
      </c>
      <c r="P2848" s="21" t="s">
        <v>6</v>
      </c>
    </row>
    <row r="2849" spans="1:16" x14ac:dyDescent="0.35">
      <c r="A2849" s="21" t="s">
        <v>20</v>
      </c>
      <c r="B2849" s="21" t="s">
        <v>0</v>
      </c>
      <c r="C2849" s="21" t="s">
        <v>881</v>
      </c>
      <c r="D2849" s="21" t="s">
        <v>882</v>
      </c>
      <c r="E2849" s="22">
        <v>45648</v>
      </c>
      <c r="F2849" s="23">
        <v>4.1280000000000001</v>
      </c>
      <c r="G2849" s="23">
        <v>0</v>
      </c>
      <c r="H2849" s="24">
        <v>117699.35476785019</v>
      </c>
      <c r="I2849" s="24">
        <v>212307</v>
      </c>
      <c r="J2849" s="25">
        <v>1</v>
      </c>
      <c r="K2849" s="25">
        <v>0.4</v>
      </c>
      <c r="L2849" s="21" t="s">
        <v>6</v>
      </c>
      <c r="M2849" s="21" t="s">
        <v>6</v>
      </c>
      <c r="N2849" s="21">
        <v>0</v>
      </c>
      <c r="O2849" s="21">
        <v>0</v>
      </c>
      <c r="P2849" s="21" t="s">
        <v>6</v>
      </c>
    </row>
    <row r="2850" spans="1:16" x14ac:dyDescent="0.35">
      <c r="A2850" s="21" t="s">
        <v>20</v>
      </c>
      <c r="B2850" s="21" t="s">
        <v>1</v>
      </c>
      <c r="C2850" s="21" t="s">
        <v>881</v>
      </c>
      <c r="D2850" s="21" t="s">
        <v>882</v>
      </c>
      <c r="E2850" s="22">
        <v>45648</v>
      </c>
      <c r="F2850" s="23">
        <v>0.08</v>
      </c>
      <c r="G2850" s="23">
        <v>0.56890147999999996</v>
      </c>
      <c r="H2850" s="24">
        <v>124732.64763767496</v>
      </c>
      <c r="I2850" s="24">
        <v>212307</v>
      </c>
      <c r="J2850" s="25">
        <v>1</v>
      </c>
      <c r="K2850" s="25">
        <v>0.4</v>
      </c>
      <c r="L2850" s="21" t="s">
        <v>6</v>
      </c>
      <c r="M2850" s="21" t="s">
        <v>6</v>
      </c>
      <c r="N2850" s="21">
        <v>0</v>
      </c>
      <c r="O2850" s="21">
        <v>0</v>
      </c>
      <c r="P2850" s="21" t="s">
        <v>6</v>
      </c>
    </row>
    <row r="2851" spans="1:16" x14ac:dyDescent="0.35">
      <c r="A2851" s="21" t="s">
        <v>20</v>
      </c>
      <c r="B2851" s="21" t="s">
        <v>78</v>
      </c>
      <c r="C2851" s="21" t="s">
        <v>883</v>
      </c>
      <c r="D2851" s="21" t="s">
        <v>884</v>
      </c>
      <c r="E2851" s="22">
        <v>45648</v>
      </c>
      <c r="F2851" s="23">
        <v>8.4845340799999999E-3</v>
      </c>
      <c r="G2851" s="23">
        <v>0</v>
      </c>
      <c r="H2851" s="24">
        <v>2134.5967464064042</v>
      </c>
      <c r="I2851" s="24">
        <v>3785</v>
      </c>
      <c r="J2851" s="25">
        <v>0</v>
      </c>
      <c r="K2851" s="25">
        <v>1</v>
      </c>
      <c r="L2851" s="21" t="s">
        <v>6</v>
      </c>
      <c r="M2851" s="21" t="s">
        <v>6</v>
      </c>
      <c r="N2851" s="21">
        <v>0</v>
      </c>
      <c r="O2851" s="21">
        <v>0</v>
      </c>
      <c r="P2851" s="21" t="s">
        <v>6</v>
      </c>
    </row>
    <row r="2852" spans="1:16" x14ac:dyDescent="0.35">
      <c r="A2852" s="21" t="s">
        <v>20</v>
      </c>
      <c r="B2852" s="21" t="s">
        <v>81</v>
      </c>
      <c r="C2852" s="21" t="s">
        <v>883</v>
      </c>
      <c r="D2852" s="21" t="s">
        <v>884</v>
      </c>
      <c r="E2852" s="22">
        <v>45648</v>
      </c>
      <c r="F2852" s="23">
        <v>3.6815720270000005E-2</v>
      </c>
      <c r="G2852" s="23">
        <v>0</v>
      </c>
      <c r="H2852" s="24">
        <v>2685.9870070732954</v>
      </c>
      <c r="I2852" s="24">
        <v>3785</v>
      </c>
      <c r="J2852" s="25">
        <v>0</v>
      </c>
      <c r="K2852" s="25">
        <v>1</v>
      </c>
      <c r="L2852" s="21" t="s">
        <v>6</v>
      </c>
      <c r="M2852" s="21" t="s">
        <v>6</v>
      </c>
      <c r="N2852" s="21">
        <v>0</v>
      </c>
      <c r="O2852" s="21">
        <v>0</v>
      </c>
      <c r="P2852" s="21" t="s">
        <v>6</v>
      </c>
    </row>
    <row r="2853" spans="1:16" x14ac:dyDescent="0.35">
      <c r="A2853" s="21" t="s">
        <v>20</v>
      </c>
      <c r="B2853" s="21" t="s">
        <v>82</v>
      </c>
      <c r="C2853" s="21" t="s">
        <v>883</v>
      </c>
      <c r="D2853" s="21" t="s">
        <v>884</v>
      </c>
      <c r="E2853" s="22">
        <v>45648</v>
      </c>
      <c r="F2853" s="23">
        <v>2.7864886289999998E-2</v>
      </c>
      <c r="G2853" s="23">
        <v>0</v>
      </c>
      <c r="H2853" s="24">
        <v>2663.2242789082329</v>
      </c>
      <c r="I2853" s="24">
        <v>3785</v>
      </c>
      <c r="J2853" s="25">
        <v>0</v>
      </c>
      <c r="K2853" s="25">
        <v>1</v>
      </c>
      <c r="L2853" s="21" t="s">
        <v>6</v>
      </c>
      <c r="M2853" s="21" t="s">
        <v>6</v>
      </c>
      <c r="N2853" s="21">
        <v>0</v>
      </c>
      <c r="O2853" s="21">
        <v>0</v>
      </c>
      <c r="P2853" s="21" t="s">
        <v>6</v>
      </c>
    </row>
    <row r="2854" spans="1:16" x14ac:dyDescent="0.35">
      <c r="A2854" s="21" t="s">
        <v>20</v>
      </c>
      <c r="B2854" s="21" t="s">
        <v>83</v>
      </c>
      <c r="C2854" s="21" t="s">
        <v>883</v>
      </c>
      <c r="D2854" s="21" t="s">
        <v>884</v>
      </c>
      <c r="E2854" s="22">
        <v>45648</v>
      </c>
      <c r="F2854" s="23">
        <v>2.976239E-2</v>
      </c>
      <c r="G2854" s="23">
        <v>0</v>
      </c>
      <c r="H2854" s="24">
        <v>2838.7039066531747</v>
      </c>
      <c r="I2854" s="24">
        <v>3785</v>
      </c>
      <c r="J2854" s="25">
        <v>0</v>
      </c>
      <c r="K2854" s="25">
        <v>1</v>
      </c>
      <c r="L2854" s="21" t="s">
        <v>6</v>
      </c>
      <c r="M2854" s="21" t="s">
        <v>6</v>
      </c>
      <c r="N2854" s="21">
        <v>0</v>
      </c>
      <c r="O2854" s="21">
        <v>0</v>
      </c>
      <c r="P2854" s="21" t="s">
        <v>6</v>
      </c>
    </row>
    <row r="2855" spans="1:16" x14ac:dyDescent="0.35">
      <c r="A2855" s="21" t="s">
        <v>20</v>
      </c>
      <c r="B2855" s="21" t="s">
        <v>84</v>
      </c>
      <c r="C2855" s="21" t="s">
        <v>883</v>
      </c>
      <c r="D2855" s="21" t="s">
        <v>884</v>
      </c>
      <c r="E2855" s="22">
        <v>45648</v>
      </c>
      <c r="F2855" s="23">
        <v>0.40051983749999998</v>
      </c>
      <c r="G2855" s="23">
        <v>0</v>
      </c>
      <c r="H2855" s="24">
        <v>2880.3459391388451</v>
      </c>
      <c r="I2855" s="24">
        <v>3785</v>
      </c>
      <c r="J2855" s="25">
        <v>0</v>
      </c>
      <c r="K2855" s="25">
        <v>1</v>
      </c>
      <c r="L2855" s="21" t="s">
        <v>6</v>
      </c>
      <c r="M2855" s="21" t="s">
        <v>6</v>
      </c>
      <c r="N2855" s="21">
        <v>0</v>
      </c>
      <c r="O2855" s="21">
        <v>0</v>
      </c>
      <c r="P2855" s="21" t="s">
        <v>6</v>
      </c>
    </row>
    <row r="2856" spans="1:16" x14ac:dyDescent="0.35">
      <c r="A2856" s="21" t="s">
        <v>20</v>
      </c>
      <c r="B2856" s="21" t="s">
        <v>0</v>
      </c>
      <c r="C2856" s="21" t="s">
        <v>883</v>
      </c>
      <c r="D2856" s="21" t="s">
        <v>884</v>
      </c>
      <c r="E2856" s="22">
        <v>45648</v>
      </c>
      <c r="F2856" s="23">
        <v>1.141</v>
      </c>
      <c r="G2856" s="23">
        <v>0</v>
      </c>
      <c r="H2856" s="24">
        <v>3216.082067008781</v>
      </c>
      <c r="I2856" s="24">
        <v>3785</v>
      </c>
      <c r="J2856" s="25">
        <v>0</v>
      </c>
      <c r="K2856" s="25">
        <v>1</v>
      </c>
      <c r="L2856" s="21" t="s">
        <v>6</v>
      </c>
      <c r="M2856" s="21" t="s">
        <v>6</v>
      </c>
      <c r="N2856" s="21">
        <v>0</v>
      </c>
      <c r="O2856" s="21">
        <v>0</v>
      </c>
      <c r="P2856" s="21" t="s">
        <v>6</v>
      </c>
    </row>
    <row r="2857" spans="1:16" x14ac:dyDescent="0.35">
      <c r="A2857" s="21" t="s">
        <v>20</v>
      </c>
      <c r="B2857" s="21" t="s">
        <v>1</v>
      </c>
      <c r="C2857" s="21" t="s">
        <v>883</v>
      </c>
      <c r="D2857" s="21" t="s">
        <v>884</v>
      </c>
      <c r="E2857" s="22">
        <v>45648</v>
      </c>
      <c r="F2857" s="23">
        <v>0.11700000000000001</v>
      </c>
      <c r="G2857" s="23">
        <v>2.4821000000000003E-2</v>
      </c>
      <c r="H2857" s="24">
        <v>2909.6092933692312</v>
      </c>
      <c r="I2857" s="24">
        <v>3785</v>
      </c>
      <c r="J2857" s="25">
        <v>0</v>
      </c>
      <c r="K2857" s="25">
        <v>1</v>
      </c>
      <c r="L2857" s="21" t="s">
        <v>6</v>
      </c>
      <c r="M2857" s="21" t="s">
        <v>6</v>
      </c>
      <c r="N2857" s="21">
        <v>0</v>
      </c>
      <c r="O2857" s="21">
        <v>0</v>
      </c>
      <c r="P2857" s="21" t="s">
        <v>6</v>
      </c>
    </row>
    <row r="2858" spans="1:16" x14ac:dyDescent="0.35">
      <c r="A2858" s="21" t="s">
        <v>20</v>
      </c>
      <c r="B2858" s="21" t="s">
        <v>78</v>
      </c>
      <c r="C2858" s="21" t="s">
        <v>885</v>
      </c>
      <c r="D2858" s="21" t="s">
        <v>886</v>
      </c>
      <c r="E2858" s="22">
        <v>45648</v>
      </c>
      <c r="F2858" s="23">
        <v>4.0389003199999994E-3</v>
      </c>
      <c r="G2858" s="23">
        <v>0</v>
      </c>
      <c r="H2858" s="24">
        <v>8091.3055408223991</v>
      </c>
      <c r="I2858" s="24">
        <v>10733</v>
      </c>
      <c r="J2858" s="25">
        <v>0</v>
      </c>
      <c r="K2858" s="25">
        <v>0.5</v>
      </c>
      <c r="L2858" s="21" t="s">
        <v>6</v>
      </c>
      <c r="M2858" s="21" t="s">
        <v>6</v>
      </c>
      <c r="N2858" s="21">
        <v>0</v>
      </c>
      <c r="O2858" s="21">
        <v>0</v>
      </c>
      <c r="P2858" s="21" t="s">
        <v>6</v>
      </c>
    </row>
    <row r="2859" spans="1:16" x14ac:dyDescent="0.35">
      <c r="A2859" s="21" t="s">
        <v>20</v>
      </c>
      <c r="B2859" s="21" t="s">
        <v>81</v>
      </c>
      <c r="C2859" s="21" t="s">
        <v>885</v>
      </c>
      <c r="D2859" s="21" t="s">
        <v>886</v>
      </c>
      <c r="E2859" s="22">
        <v>45648</v>
      </c>
      <c r="F2859" s="23">
        <v>2.6201206009999999E-2</v>
      </c>
      <c r="G2859" s="23">
        <v>0</v>
      </c>
      <c r="H2859" s="24">
        <v>8474.7712770339949</v>
      </c>
      <c r="I2859" s="24">
        <v>10733</v>
      </c>
      <c r="J2859" s="25">
        <v>0</v>
      </c>
      <c r="K2859" s="25">
        <v>0.5</v>
      </c>
      <c r="L2859" s="21" t="s">
        <v>6</v>
      </c>
      <c r="M2859" s="21" t="s">
        <v>6</v>
      </c>
      <c r="N2859" s="21">
        <v>0</v>
      </c>
      <c r="O2859" s="21">
        <v>0</v>
      </c>
      <c r="P2859" s="21" t="s">
        <v>6</v>
      </c>
    </row>
    <row r="2860" spans="1:16" x14ac:dyDescent="0.35">
      <c r="A2860" s="21" t="s">
        <v>20</v>
      </c>
      <c r="B2860" s="21" t="s">
        <v>82</v>
      </c>
      <c r="C2860" s="21" t="s">
        <v>885</v>
      </c>
      <c r="D2860" s="21" t="s">
        <v>886</v>
      </c>
      <c r="E2860" s="22">
        <v>45648</v>
      </c>
      <c r="F2860" s="23">
        <v>4.8665174789999995E-2</v>
      </c>
      <c r="G2860" s="23">
        <v>0</v>
      </c>
      <c r="H2860" s="24">
        <v>8623.660379956902</v>
      </c>
      <c r="I2860" s="24">
        <v>10733</v>
      </c>
      <c r="J2860" s="25">
        <v>0</v>
      </c>
      <c r="K2860" s="25">
        <v>0.5</v>
      </c>
      <c r="L2860" s="21" t="s">
        <v>6</v>
      </c>
      <c r="M2860" s="21" t="s">
        <v>6</v>
      </c>
      <c r="N2860" s="21">
        <v>0</v>
      </c>
      <c r="O2860" s="21">
        <v>0</v>
      </c>
      <c r="P2860" s="21" t="s">
        <v>6</v>
      </c>
    </row>
    <row r="2861" spans="1:16" x14ac:dyDescent="0.35">
      <c r="A2861" s="21" t="s">
        <v>20</v>
      </c>
      <c r="B2861" s="21" t="s">
        <v>83</v>
      </c>
      <c r="C2861" s="21" t="s">
        <v>885</v>
      </c>
      <c r="D2861" s="21" t="s">
        <v>886</v>
      </c>
      <c r="E2861" s="22">
        <v>45648</v>
      </c>
      <c r="F2861" s="23">
        <v>0.16663492999999999</v>
      </c>
      <c r="G2861" s="23">
        <v>0</v>
      </c>
      <c r="H2861" s="24">
        <v>8986.796824236666</v>
      </c>
      <c r="I2861" s="24">
        <v>10733</v>
      </c>
      <c r="J2861" s="25">
        <v>0</v>
      </c>
      <c r="K2861" s="25">
        <v>0.5</v>
      </c>
      <c r="L2861" s="21" t="s">
        <v>6</v>
      </c>
      <c r="M2861" s="21" t="s">
        <v>6</v>
      </c>
      <c r="N2861" s="21">
        <v>0</v>
      </c>
      <c r="O2861" s="21">
        <v>0</v>
      </c>
      <c r="P2861" s="21" t="s">
        <v>6</v>
      </c>
    </row>
    <row r="2862" spans="1:16" x14ac:dyDescent="0.35">
      <c r="A2862" s="21" t="s">
        <v>20</v>
      </c>
      <c r="B2862" s="21" t="s">
        <v>84</v>
      </c>
      <c r="C2862" s="21" t="s">
        <v>885</v>
      </c>
      <c r="D2862" s="21" t="s">
        <v>886</v>
      </c>
      <c r="E2862" s="22">
        <v>45648</v>
      </c>
      <c r="F2862" s="23">
        <v>0.72788281680000011</v>
      </c>
      <c r="G2862" s="23">
        <v>0</v>
      </c>
      <c r="H2862" s="24">
        <v>9340.7819884799264</v>
      </c>
      <c r="I2862" s="24">
        <v>10733</v>
      </c>
      <c r="J2862" s="25">
        <v>0</v>
      </c>
      <c r="K2862" s="25">
        <v>0.5</v>
      </c>
      <c r="L2862" s="21" t="s">
        <v>6</v>
      </c>
      <c r="M2862" s="21" t="s">
        <v>6</v>
      </c>
      <c r="N2862" s="21">
        <v>0</v>
      </c>
      <c r="O2862" s="21">
        <v>0</v>
      </c>
      <c r="P2862" s="21" t="s">
        <v>6</v>
      </c>
    </row>
    <row r="2863" spans="1:16" x14ac:dyDescent="0.35">
      <c r="A2863" s="21" t="s">
        <v>20</v>
      </c>
      <c r="B2863" s="21" t="s">
        <v>0</v>
      </c>
      <c r="C2863" s="21" t="s">
        <v>885</v>
      </c>
      <c r="D2863" s="21" t="s">
        <v>886</v>
      </c>
      <c r="E2863" s="22">
        <v>45648</v>
      </c>
      <c r="F2863" s="23">
        <v>2.0209999999999999</v>
      </c>
      <c r="G2863" s="23">
        <v>2.4589583333333335E-2</v>
      </c>
      <c r="H2863" s="24">
        <v>9665.1832392516862</v>
      </c>
      <c r="I2863" s="24">
        <v>10733</v>
      </c>
      <c r="J2863" s="25">
        <v>0</v>
      </c>
      <c r="K2863" s="25">
        <v>0.5</v>
      </c>
      <c r="L2863" s="21" t="s">
        <v>6</v>
      </c>
      <c r="M2863" s="21" t="s">
        <v>6</v>
      </c>
      <c r="N2863" s="21">
        <v>0</v>
      </c>
      <c r="O2863" s="21">
        <v>0</v>
      </c>
      <c r="P2863" s="21" t="s">
        <v>6</v>
      </c>
    </row>
    <row r="2864" spans="1:16" x14ac:dyDescent="0.35">
      <c r="A2864" s="21" t="s">
        <v>20</v>
      </c>
      <c r="B2864" s="21" t="s">
        <v>1</v>
      </c>
      <c r="C2864" s="21" t="s">
        <v>885</v>
      </c>
      <c r="D2864" s="21" t="s">
        <v>886</v>
      </c>
      <c r="E2864" s="22">
        <v>45648</v>
      </c>
      <c r="F2864" s="23">
        <v>0.33200000000000002</v>
      </c>
      <c r="G2864" s="23">
        <v>0.29507499999999998</v>
      </c>
      <c r="H2864" s="24">
        <v>9211.5382658760464</v>
      </c>
      <c r="I2864" s="24">
        <v>10733</v>
      </c>
      <c r="J2864" s="25">
        <v>0</v>
      </c>
      <c r="K2864" s="25">
        <v>0.5</v>
      </c>
      <c r="L2864" s="21" t="s">
        <v>6</v>
      </c>
      <c r="M2864" s="21" t="s">
        <v>6</v>
      </c>
      <c r="N2864" s="21">
        <v>0</v>
      </c>
      <c r="O2864" s="21">
        <v>0</v>
      </c>
      <c r="P2864" s="21" t="s">
        <v>6</v>
      </c>
    </row>
    <row r="2865" spans="1:16" x14ac:dyDescent="0.35">
      <c r="A2865" s="21" t="s">
        <v>20</v>
      </c>
      <c r="B2865" s="21" t="s">
        <v>78</v>
      </c>
      <c r="C2865" s="21" t="s">
        <v>887</v>
      </c>
      <c r="D2865" s="21" t="s">
        <v>888</v>
      </c>
      <c r="E2865" s="22">
        <v>45648</v>
      </c>
      <c r="F2865" s="23">
        <v>3.4636639999999994E-4</v>
      </c>
      <c r="G2865" s="23">
        <v>0</v>
      </c>
      <c r="H2865" s="24">
        <v>379.13777056208914</v>
      </c>
      <c r="I2865" s="24">
        <v>559</v>
      </c>
      <c r="J2865" s="25">
        <v>0</v>
      </c>
      <c r="K2865" s="25">
        <v>1</v>
      </c>
      <c r="L2865" s="21" t="s">
        <v>6</v>
      </c>
      <c r="M2865" s="21" t="s">
        <v>6</v>
      </c>
      <c r="N2865" s="21">
        <v>0</v>
      </c>
      <c r="O2865" s="21">
        <v>0</v>
      </c>
      <c r="P2865" s="21" t="s">
        <v>6</v>
      </c>
    </row>
    <row r="2866" spans="1:16" x14ac:dyDescent="0.35">
      <c r="A2866" s="21" t="s">
        <v>20</v>
      </c>
      <c r="B2866" s="21" t="s">
        <v>81</v>
      </c>
      <c r="C2866" s="21" t="s">
        <v>887</v>
      </c>
      <c r="D2866" s="21" t="s">
        <v>888</v>
      </c>
      <c r="E2866" s="22">
        <v>45648</v>
      </c>
      <c r="F2866" s="23">
        <v>7.6610417100000001E-3</v>
      </c>
      <c r="G2866" s="23">
        <v>0</v>
      </c>
      <c r="H2866" s="24">
        <v>358.8862940888784</v>
      </c>
      <c r="I2866" s="24">
        <v>559</v>
      </c>
      <c r="J2866" s="25">
        <v>0</v>
      </c>
      <c r="K2866" s="25">
        <v>1</v>
      </c>
      <c r="L2866" s="21" t="s">
        <v>6</v>
      </c>
      <c r="M2866" s="21" t="s">
        <v>6</v>
      </c>
      <c r="N2866" s="21">
        <v>0</v>
      </c>
      <c r="O2866" s="21">
        <v>0</v>
      </c>
      <c r="P2866" s="21" t="s">
        <v>6</v>
      </c>
    </row>
    <row r="2867" spans="1:16" x14ac:dyDescent="0.35">
      <c r="A2867" s="21" t="s">
        <v>20</v>
      </c>
      <c r="B2867" s="21" t="s">
        <v>82</v>
      </c>
      <c r="C2867" s="21" t="s">
        <v>887</v>
      </c>
      <c r="D2867" s="21" t="s">
        <v>888</v>
      </c>
      <c r="E2867" s="22">
        <v>45648</v>
      </c>
      <c r="F2867" s="23">
        <v>3.547408195E-2</v>
      </c>
      <c r="G2867" s="23">
        <v>0</v>
      </c>
      <c r="H2867" s="24">
        <v>371.08360849206503</v>
      </c>
      <c r="I2867" s="24">
        <v>559</v>
      </c>
      <c r="J2867" s="25">
        <v>0</v>
      </c>
      <c r="K2867" s="25">
        <v>1</v>
      </c>
      <c r="L2867" s="21" t="s">
        <v>6</v>
      </c>
      <c r="M2867" s="21" t="s">
        <v>6</v>
      </c>
      <c r="N2867" s="21">
        <v>0</v>
      </c>
      <c r="O2867" s="21">
        <v>0</v>
      </c>
      <c r="P2867" s="21" t="s">
        <v>6</v>
      </c>
    </row>
    <row r="2868" spans="1:16" x14ac:dyDescent="0.35">
      <c r="A2868" s="21" t="s">
        <v>20</v>
      </c>
      <c r="B2868" s="21" t="s">
        <v>83</v>
      </c>
      <c r="C2868" s="21" t="s">
        <v>887</v>
      </c>
      <c r="D2868" s="21" t="s">
        <v>888</v>
      </c>
      <c r="E2868" s="22">
        <v>45648</v>
      </c>
      <c r="F2868" s="23">
        <v>0.10351858</v>
      </c>
      <c r="G2868" s="23">
        <v>0</v>
      </c>
      <c r="H2868" s="24">
        <v>372.50971292172716</v>
      </c>
      <c r="I2868" s="24">
        <v>559</v>
      </c>
      <c r="J2868" s="25">
        <v>0</v>
      </c>
      <c r="K2868" s="25">
        <v>1</v>
      </c>
      <c r="L2868" s="21" t="s">
        <v>6</v>
      </c>
      <c r="M2868" s="21" t="s">
        <v>6</v>
      </c>
      <c r="N2868" s="21">
        <v>0</v>
      </c>
      <c r="O2868" s="21">
        <v>0</v>
      </c>
      <c r="P2868" s="21" t="s">
        <v>6</v>
      </c>
    </row>
    <row r="2869" spans="1:16" x14ac:dyDescent="0.35">
      <c r="A2869" s="21" t="s">
        <v>20</v>
      </c>
      <c r="B2869" s="21" t="s">
        <v>84</v>
      </c>
      <c r="C2869" s="21" t="s">
        <v>887</v>
      </c>
      <c r="D2869" s="21" t="s">
        <v>888</v>
      </c>
      <c r="E2869" s="22">
        <v>45648</v>
      </c>
      <c r="F2869" s="23">
        <v>0.28169588204999996</v>
      </c>
      <c r="G2869" s="23">
        <v>0</v>
      </c>
      <c r="H2869" s="24">
        <v>367.2752627868694</v>
      </c>
      <c r="I2869" s="24">
        <v>559</v>
      </c>
      <c r="J2869" s="25">
        <v>0</v>
      </c>
      <c r="K2869" s="25">
        <v>1</v>
      </c>
      <c r="L2869" s="21" t="s">
        <v>6</v>
      </c>
      <c r="M2869" s="21" t="s">
        <v>6</v>
      </c>
      <c r="N2869" s="21">
        <v>0</v>
      </c>
      <c r="O2869" s="21">
        <v>0</v>
      </c>
      <c r="P2869" s="21" t="s">
        <v>6</v>
      </c>
    </row>
    <row r="2870" spans="1:16" x14ac:dyDescent="0.35">
      <c r="A2870" s="21" t="s">
        <v>20</v>
      </c>
      <c r="B2870" s="21" t="s">
        <v>0</v>
      </c>
      <c r="C2870" s="21" t="s">
        <v>887</v>
      </c>
      <c r="D2870" s="21" t="s">
        <v>888</v>
      </c>
      <c r="E2870" s="22">
        <v>45648</v>
      </c>
      <c r="F2870" s="23">
        <v>0.49299999999999999</v>
      </c>
      <c r="G2870" s="23">
        <v>7.3733333333333333E-4</v>
      </c>
      <c r="H2870" s="24">
        <v>419.49719095983829</v>
      </c>
      <c r="I2870" s="24">
        <v>559</v>
      </c>
      <c r="J2870" s="25">
        <v>0</v>
      </c>
      <c r="K2870" s="25">
        <v>1</v>
      </c>
      <c r="L2870" s="21" t="s">
        <v>6</v>
      </c>
      <c r="M2870" s="21" t="s">
        <v>6</v>
      </c>
      <c r="N2870" s="21">
        <v>0</v>
      </c>
      <c r="O2870" s="21">
        <v>0</v>
      </c>
      <c r="P2870" s="21" t="s">
        <v>6</v>
      </c>
    </row>
    <row r="2871" spans="1:16" x14ac:dyDescent="0.35">
      <c r="A2871" s="21" t="s">
        <v>20</v>
      </c>
      <c r="B2871" s="21" t="s">
        <v>1</v>
      </c>
      <c r="C2871" s="21" t="s">
        <v>887</v>
      </c>
      <c r="D2871" s="21" t="s">
        <v>888</v>
      </c>
      <c r="E2871" s="22">
        <v>45648</v>
      </c>
      <c r="F2871" s="23">
        <v>0.08</v>
      </c>
      <c r="G2871" s="23">
        <v>8.848E-3</v>
      </c>
      <c r="H2871" s="24">
        <v>382.72676719224978</v>
      </c>
      <c r="I2871" s="24">
        <v>559</v>
      </c>
      <c r="J2871" s="25">
        <v>0</v>
      </c>
      <c r="K2871" s="25">
        <v>1</v>
      </c>
      <c r="L2871" s="21" t="s">
        <v>6</v>
      </c>
      <c r="M2871" s="21" t="s">
        <v>6</v>
      </c>
      <c r="N2871" s="21">
        <v>0</v>
      </c>
      <c r="O2871" s="21">
        <v>0</v>
      </c>
      <c r="P2871" s="21" t="s">
        <v>6</v>
      </c>
    </row>
    <row r="2872" spans="1:16" x14ac:dyDescent="0.35">
      <c r="A2872" s="21" t="s">
        <v>20</v>
      </c>
      <c r="B2872" s="21" t="s">
        <v>78</v>
      </c>
      <c r="C2872" s="21" t="s">
        <v>889</v>
      </c>
      <c r="D2872" s="21" t="s">
        <v>890</v>
      </c>
      <c r="E2872" s="22">
        <v>45648</v>
      </c>
      <c r="F2872" s="23">
        <v>4.0051520319999999E-2</v>
      </c>
      <c r="G2872" s="23">
        <v>0</v>
      </c>
      <c r="H2872" s="24">
        <v>415.53499653604973</v>
      </c>
      <c r="I2872" s="24">
        <v>926</v>
      </c>
      <c r="J2872" s="25">
        <v>0</v>
      </c>
      <c r="K2872" s="25">
        <v>1</v>
      </c>
      <c r="L2872" s="21" t="s">
        <v>6</v>
      </c>
      <c r="M2872" s="21" t="s">
        <v>6</v>
      </c>
      <c r="N2872" s="21">
        <v>0</v>
      </c>
      <c r="O2872" s="21">
        <v>0</v>
      </c>
      <c r="P2872" s="21" t="s">
        <v>6</v>
      </c>
    </row>
    <row r="2873" spans="1:16" x14ac:dyDescent="0.35">
      <c r="A2873" s="21" t="s">
        <v>20</v>
      </c>
      <c r="B2873" s="21" t="s">
        <v>81</v>
      </c>
      <c r="C2873" s="21" t="s">
        <v>889</v>
      </c>
      <c r="D2873" s="21" t="s">
        <v>890</v>
      </c>
      <c r="E2873" s="22">
        <v>45648</v>
      </c>
      <c r="F2873" s="23">
        <v>0.13879367894</v>
      </c>
      <c r="G2873" s="23">
        <v>0</v>
      </c>
      <c r="H2873" s="24">
        <v>434.70734213582455</v>
      </c>
      <c r="I2873" s="24">
        <v>926</v>
      </c>
      <c r="J2873" s="25">
        <v>0</v>
      </c>
      <c r="K2873" s="25">
        <v>1</v>
      </c>
      <c r="L2873" s="21" t="s">
        <v>6</v>
      </c>
      <c r="M2873" s="21" t="s">
        <v>6</v>
      </c>
      <c r="N2873" s="21">
        <v>0</v>
      </c>
      <c r="O2873" s="21">
        <v>0</v>
      </c>
      <c r="P2873" s="21" t="s">
        <v>6</v>
      </c>
    </row>
    <row r="2874" spans="1:16" x14ac:dyDescent="0.35">
      <c r="A2874" s="21" t="s">
        <v>20</v>
      </c>
      <c r="B2874" s="21" t="s">
        <v>82</v>
      </c>
      <c r="C2874" s="21" t="s">
        <v>889</v>
      </c>
      <c r="D2874" s="21" t="s">
        <v>890</v>
      </c>
      <c r="E2874" s="22">
        <v>45648</v>
      </c>
      <c r="F2874" s="23">
        <v>0.14763203548000001</v>
      </c>
      <c r="G2874" s="23">
        <v>0</v>
      </c>
      <c r="H2874" s="24">
        <v>425.53609452079195</v>
      </c>
      <c r="I2874" s="24">
        <v>926</v>
      </c>
      <c r="J2874" s="25">
        <v>0</v>
      </c>
      <c r="K2874" s="25">
        <v>1</v>
      </c>
      <c r="L2874" s="21" t="s">
        <v>6</v>
      </c>
      <c r="M2874" s="21" t="s">
        <v>6</v>
      </c>
      <c r="N2874" s="21">
        <v>0</v>
      </c>
      <c r="O2874" s="21">
        <v>0</v>
      </c>
      <c r="P2874" s="21" t="s">
        <v>6</v>
      </c>
    </row>
    <row r="2875" spans="1:16" x14ac:dyDescent="0.35">
      <c r="A2875" s="21" t="s">
        <v>20</v>
      </c>
      <c r="B2875" s="21" t="s">
        <v>83</v>
      </c>
      <c r="C2875" s="21" t="s">
        <v>889</v>
      </c>
      <c r="D2875" s="21" t="s">
        <v>890</v>
      </c>
      <c r="E2875" s="22">
        <v>45648</v>
      </c>
      <c r="F2875" s="23">
        <v>5.5450149999999997E-2</v>
      </c>
      <c r="G2875" s="23">
        <v>0</v>
      </c>
      <c r="H2875" s="24">
        <v>427.17146427437189</v>
      </c>
      <c r="I2875" s="24">
        <v>926</v>
      </c>
      <c r="J2875" s="25">
        <v>0</v>
      </c>
      <c r="K2875" s="25">
        <v>1</v>
      </c>
      <c r="L2875" s="21" t="s">
        <v>6</v>
      </c>
      <c r="M2875" s="21" t="s">
        <v>6</v>
      </c>
      <c r="N2875" s="21">
        <v>0</v>
      </c>
      <c r="O2875" s="21">
        <v>0</v>
      </c>
      <c r="P2875" s="21" t="s">
        <v>6</v>
      </c>
    </row>
    <row r="2876" spans="1:16" x14ac:dyDescent="0.35">
      <c r="A2876" s="21" t="s">
        <v>20</v>
      </c>
      <c r="B2876" s="21" t="s">
        <v>84</v>
      </c>
      <c r="C2876" s="21" t="s">
        <v>889</v>
      </c>
      <c r="D2876" s="21" t="s">
        <v>890</v>
      </c>
      <c r="E2876" s="22">
        <v>45648</v>
      </c>
      <c r="F2876" s="23">
        <v>0.64379436010000002</v>
      </c>
      <c r="G2876" s="23">
        <v>0</v>
      </c>
      <c r="H2876" s="24">
        <v>496.23505333195811</v>
      </c>
      <c r="I2876" s="24">
        <v>926</v>
      </c>
      <c r="J2876" s="25">
        <v>0</v>
      </c>
      <c r="K2876" s="25">
        <v>1</v>
      </c>
      <c r="L2876" s="21" t="s">
        <v>6</v>
      </c>
      <c r="M2876" s="21" t="s">
        <v>6</v>
      </c>
      <c r="N2876" s="21">
        <v>0</v>
      </c>
      <c r="O2876" s="21">
        <v>0</v>
      </c>
      <c r="P2876" s="21" t="s">
        <v>6</v>
      </c>
    </row>
    <row r="2877" spans="1:16" x14ac:dyDescent="0.35">
      <c r="A2877" s="21" t="s">
        <v>20</v>
      </c>
      <c r="B2877" s="21" t="s">
        <v>0</v>
      </c>
      <c r="C2877" s="21" t="s">
        <v>889</v>
      </c>
      <c r="D2877" s="21" t="s">
        <v>890</v>
      </c>
      <c r="E2877" s="22">
        <v>45648</v>
      </c>
      <c r="F2877" s="23">
        <v>2.0230000000000001</v>
      </c>
      <c r="G2877" s="23">
        <v>0</v>
      </c>
      <c r="H2877" s="24">
        <v>485.10751651586742</v>
      </c>
      <c r="I2877" s="24">
        <v>926</v>
      </c>
      <c r="J2877" s="25">
        <v>0</v>
      </c>
      <c r="K2877" s="25">
        <v>1</v>
      </c>
      <c r="L2877" s="21" t="s">
        <v>6</v>
      </c>
      <c r="M2877" s="21" t="s">
        <v>6</v>
      </c>
      <c r="N2877" s="21">
        <v>0</v>
      </c>
      <c r="O2877" s="21">
        <v>0</v>
      </c>
      <c r="P2877" s="21" t="s">
        <v>6</v>
      </c>
    </row>
    <row r="2878" spans="1:16" x14ac:dyDescent="0.35">
      <c r="A2878" s="21" t="s">
        <v>20</v>
      </c>
      <c r="B2878" s="21" t="s">
        <v>1</v>
      </c>
      <c r="C2878" s="21" t="s">
        <v>889</v>
      </c>
      <c r="D2878" s="21" t="s">
        <v>890</v>
      </c>
      <c r="E2878" s="22">
        <v>45648</v>
      </c>
      <c r="F2878" s="23">
        <v>1.9710000000000001</v>
      </c>
      <c r="G2878" s="23">
        <v>5.0421000000000001E-2</v>
      </c>
      <c r="H2878" s="24">
        <v>439.80718545089678</v>
      </c>
      <c r="I2878" s="24">
        <v>926</v>
      </c>
      <c r="J2878" s="25">
        <v>0</v>
      </c>
      <c r="K2878" s="25">
        <v>1</v>
      </c>
      <c r="L2878" s="21" t="s">
        <v>6</v>
      </c>
      <c r="M2878" s="21" t="s">
        <v>6</v>
      </c>
      <c r="N2878" s="21">
        <v>0</v>
      </c>
      <c r="O2878" s="21">
        <v>0</v>
      </c>
      <c r="P2878" s="21" t="s">
        <v>6</v>
      </c>
    </row>
    <row r="2879" spans="1:16" x14ac:dyDescent="0.35">
      <c r="A2879" s="21" t="s">
        <v>20</v>
      </c>
      <c r="B2879" s="21" t="s">
        <v>78</v>
      </c>
      <c r="C2879" s="21" t="s">
        <v>891</v>
      </c>
      <c r="D2879" s="21" t="s">
        <v>892</v>
      </c>
      <c r="E2879" s="22">
        <v>45271</v>
      </c>
      <c r="F2879" s="23">
        <v>5.7846336655999996E-2</v>
      </c>
      <c r="G2879" s="23">
        <v>0</v>
      </c>
      <c r="H2879" s="24">
        <v>1049.4533489158628</v>
      </c>
      <c r="I2879" s="24">
        <v>1120</v>
      </c>
      <c r="J2879" s="25">
        <v>0</v>
      </c>
      <c r="K2879" s="25">
        <v>0.75</v>
      </c>
      <c r="L2879" s="21" t="s">
        <v>6</v>
      </c>
      <c r="M2879" s="21" t="s">
        <v>6</v>
      </c>
      <c r="N2879" s="21">
        <v>0</v>
      </c>
      <c r="O2879" s="21">
        <v>0</v>
      </c>
      <c r="P2879" s="21" t="s">
        <v>6</v>
      </c>
    </row>
    <row r="2880" spans="1:16" x14ac:dyDescent="0.35">
      <c r="A2880" s="21" t="s">
        <v>20</v>
      </c>
      <c r="B2880" s="21" t="s">
        <v>81</v>
      </c>
      <c r="C2880" s="21" t="s">
        <v>891</v>
      </c>
      <c r="D2880" s="21" t="s">
        <v>892</v>
      </c>
      <c r="E2880" s="22">
        <v>45271</v>
      </c>
      <c r="F2880" s="23">
        <v>6.6209277750000003E-2</v>
      </c>
      <c r="G2880" s="23">
        <v>0</v>
      </c>
      <c r="H2880" s="24">
        <v>1063.5165672718313</v>
      </c>
      <c r="I2880" s="24">
        <v>1120</v>
      </c>
      <c r="J2880" s="25">
        <v>0</v>
      </c>
      <c r="K2880" s="25">
        <v>0.75</v>
      </c>
      <c r="L2880" s="21" t="s">
        <v>6</v>
      </c>
      <c r="M2880" s="21" t="s">
        <v>6</v>
      </c>
      <c r="N2880" s="21">
        <v>0</v>
      </c>
      <c r="O2880" s="21">
        <v>0</v>
      </c>
      <c r="P2880" s="21" t="s">
        <v>6</v>
      </c>
    </row>
    <row r="2881" spans="1:16" x14ac:dyDescent="0.35">
      <c r="A2881" s="21" t="s">
        <v>20</v>
      </c>
      <c r="B2881" s="21" t="s">
        <v>82</v>
      </c>
      <c r="C2881" s="21" t="s">
        <v>891</v>
      </c>
      <c r="D2881" s="21" t="s">
        <v>892</v>
      </c>
      <c r="E2881" s="22">
        <v>45271</v>
      </c>
      <c r="F2881" s="23">
        <v>0.62946042740999997</v>
      </c>
      <c r="G2881" s="23">
        <v>0</v>
      </c>
      <c r="H2881" s="24">
        <v>1069.8905125273941</v>
      </c>
      <c r="I2881" s="24">
        <v>1120</v>
      </c>
      <c r="J2881" s="25">
        <v>0</v>
      </c>
      <c r="K2881" s="25">
        <v>0.75</v>
      </c>
      <c r="L2881" s="21" t="s">
        <v>6</v>
      </c>
      <c r="M2881" s="21" t="s">
        <v>6</v>
      </c>
      <c r="N2881" s="21">
        <v>0</v>
      </c>
      <c r="O2881" s="21">
        <v>0</v>
      </c>
      <c r="P2881" s="21" t="s">
        <v>6</v>
      </c>
    </row>
    <row r="2882" spans="1:16" x14ac:dyDescent="0.35">
      <c r="A2882" s="21" t="s">
        <v>20</v>
      </c>
      <c r="B2882" s="21" t="s">
        <v>83</v>
      </c>
      <c r="C2882" s="21" t="s">
        <v>891</v>
      </c>
      <c r="D2882" s="21" t="s">
        <v>892</v>
      </c>
      <c r="E2882" s="22">
        <v>45271</v>
      </c>
      <c r="F2882" s="23">
        <v>2.25601E-2</v>
      </c>
      <c r="G2882" s="23">
        <v>0</v>
      </c>
      <c r="H2882" s="24">
        <v>1093.235027052895</v>
      </c>
      <c r="I2882" s="24">
        <v>1120</v>
      </c>
      <c r="J2882" s="25">
        <v>0</v>
      </c>
      <c r="K2882" s="25">
        <v>0.75</v>
      </c>
      <c r="L2882" s="21" t="s">
        <v>6</v>
      </c>
      <c r="M2882" s="21" t="s">
        <v>6</v>
      </c>
      <c r="N2882" s="21">
        <v>0</v>
      </c>
      <c r="O2882" s="21">
        <v>0</v>
      </c>
      <c r="P2882" s="21" t="s">
        <v>6</v>
      </c>
    </row>
    <row r="2883" spans="1:16" x14ac:dyDescent="0.35">
      <c r="A2883" s="21" t="s">
        <v>20</v>
      </c>
      <c r="B2883" s="21" t="s">
        <v>84</v>
      </c>
      <c r="C2883" s="21" t="s">
        <v>891</v>
      </c>
      <c r="D2883" s="21" t="s">
        <v>892</v>
      </c>
      <c r="E2883" s="22">
        <v>45271</v>
      </c>
      <c r="F2883" s="23">
        <v>2.7889829549999998E-2</v>
      </c>
      <c r="G2883" s="23">
        <v>5.96E-3</v>
      </c>
      <c r="H2883" s="24">
        <v>1154.3529756900755</v>
      </c>
      <c r="I2883" s="24">
        <v>1120</v>
      </c>
      <c r="J2883" s="25">
        <v>0</v>
      </c>
      <c r="K2883" s="25">
        <v>0.75</v>
      </c>
      <c r="L2883" s="21" t="s">
        <v>6</v>
      </c>
      <c r="M2883" s="21" t="s">
        <v>6</v>
      </c>
      <c r="N2883" s="21">
        <v>0</v>
      </c>
      <c r="O2883" s="21">
        <v>0</v>
      </c>
      <c r="P2883" s="21" t="s">
        <v>6</v>
      </c>
    </row>
    <row r="2884" spans="1:16" x14ac:dyDescent="0.35">
      <c r="A2884" s="21" t="s">
        <v>20</v>
      </c>
      <c r="B2884" s="21" t="s">
        <v>0</v>
      </c>
      <c r="C2884" s="21" t="s">
        <v>891</v>
      </c>
      <c r="D2884" s="21" t="s">
        <v>892</v>
      </c>
      <c r="E2884" s="22">
        <v>45271</v>
      </c>
      <c r="F2884" s="23">
        <v>8.9999999999999993E-3</v>
      </c>
      <c r="G2884" s="23">
        <v>1.788E-2</v>
      </c>
      <c r="H2884" s="24">
        <v>1249.6914279053392</v>
      </c>
      <c r="I2884" s="24">
        <v>1120</v>
      </c>
      <c r="J2884" s="25">
        <v>0</v>
      </c>
      <c r="K2884" s="25">
        <v>0.75</v>
      </c>
      <c r="L2884" s="21" t="s">
        <v>6</v>
      </c>
      <c r="M2884" s="21" t="s">
        <v>6</v>
      </c>
      <c r="N2884" s="21">
        <v>0</v>
      </c>
      <c r="O2884" s="21">
        <v>0</v>
      </c>
      <c r="P2884" s="21" t="s">
        <v>6</v>
      </c>
    </row>
    <row r="2885" spans="1:16" x14ac:dyDescent="0.35">
      <c r="A2885" s="21" t="s">
        <v>20</v>
      </c>
      <c r="B2885" s="21" t="s">
        <v>1</v>
      </c>
      <c r="C2885" s="21" t="s">
        <v>891</v>
      </c>
      <c r="D2885" s="21" t="s">
        <v>892</v>
      </c>
      <c r="E2885" s="22">
        <v>45271</v>
      </c>
      <c r="F2885" s="23">
        <v>0</v>
      </c>
      <c r="G2885" s="23">
        <v>1.7880000000000004E-2</v>
      </c>
      <c r="H2885" s="24">
        <v>1133.0463450406633</v>
      </c>
      <c r="I2885" s="24">
        <v>1120</v>
      </c>
      <c r="J2885" s="25">
        <v>0</v>
      </c>
      <c r="K2885" s="25">
        <v>0.75</v>
      </c>
      <c r="L2885" s="21" t="s">
        <v>6</v>
      </c>
      <c r="M2885" s="21" t="s">
        <v>6</v>
      </c>
      <c r="N2885" s="21">
        <v>0</v>
      </c>
      <c r="O2885" s="21">
        <v>0</v>
      </c>
      <c r="P2885" s="21" t="s">
        <v>6</v>
      </c>
    </row>
    <row r="2886" spans="1:16" x14ac:dyDescent="0.35">
      <c r="A2886" s="21" t="s">
        <v>20</v>
      </c>
      <c r="B2886" s="21" t="s">
        <v>78</v>
      </c>
      <c r="C2886" s="21" t="s">
        <v>893</v>
      </c>
      <c r="D2886" s="21" t="s">
        <v>894</v>
      </c>
      <c r="E2886" s="22">
        <v>45648</v>
      </c>
      <c r="F2886" s="23">
        <v>2.6372353599999998E-3</v>
      </c>
      <c r="G2886" s="23">
        <v>0</v>
      </c>
      <c r="H2886" s="24">
        <v>1951.5649979639318</v>
      </c>
      <c r="I2886" s="24">
        <v>3353</v>
      </c>
      <c r="J2886" s="25">
        <v>0</v>
      </c>
      <c r="K2886" s="25">
        <v>0.75</v>
      </c>
      <c r="L2886" s="21" t="s">
        <v>6</v>
      </c>
      <c r="M2886" s="21" t="s">
        <v>6</v>
      </c>
      <c r="N2886" s="21">
        <v>0</v>
      </c>
      <c r="O2886" s="21">
        <v>0</v>
      </c>
      <c r="P2886" s="21" t="s">
        <v>6</v>
      </c>
    </row>
    <row r="2887" spans="1:16" x14ac:dyDescent="0.35">
      <c r="A2887" s="21" t="s">
        <v>20</v>
      </c>
      <c r="B2887" s="21" t="s">
        <v>81</v>
      </c>
      <c r="C2887" s="21" t="s">
        <v>893</v>
      </c>
      <c r="D2887" s="21" t="s">
        <v>894</v>
      </c>
      <c r="E2887" s="22">
        <v>45648</v>
      </c>
      <c r="F2887" s="23">
        <v>4.8198206139999998E-2</v>
      </c>
      <c r="G2887" s="23">
        <v>0</v>
      </c>
      <c r="H2887" s="24">
        <v>1918.5896161350047</v>
      </c>
      <c r="I2887" s="24">
        <v>3353</v>
      </c>
      <c r="J2887" s="25">
        <v>0</v>
      </c>
      <c r="K2887" s="25">
        <v>0.75</v>
      </c>
      <c r="L2887" s="21" t="s">
        <v>6</v>
      </c>
      <c r="M2887" s="21" t="s">
        <v>6</v>
      </c>
      <c r="N2887" s="21">
        <v>0</v>
      </c>
      <c r="O2887" s="21">
        <v>0</v>
      </c>
      <c r="P2887" s="21" t="s">
        <v>6</v>
      </c>
    </row>
    <row r="2888" spans="1:16" x14ac:dyDescent="0.35">
      <c r="A2888" s="21" t="s">
        <v>20</v>
      </c>
      <c r="B2888" s="21" t="s">
        <v>82</v>
      </c>
      <c r="C2888" s="21" t="s">
        <v>893</v>
      </c>
      <c r="D2888" s="21" t="s">
        <v>894</v>
      </c>
      <c r="E2888" s="22">
        <v>45648</v>
      </c>
      <c r="F2888" s="23">
        <v>6.0996570199999996E-2</v>
      </c>
      <c r="G2888" s="23">
        <v>0</v>
      </c>
      <c r="H2888" s="24">
        <v>1947.6617120972444</v>
      </c>
      <c r="I2888" s="24">
        <v>3353</v>
      </c>
      <c r="J2888" s="25">
        <v>0</v>
      </c>
      <c r="K2888" s="25">
        <v>0.75</v>
      </c>
      <c r="L2888" s="21" t="s">
        <v>6</v>
      </c>
      <c r="M2888" s="21" t="s">
        <v>6</v>
      </c>
      <c r="N2888" s="21">
        <v>0</v>
      </c>
      <c r="O2888" s="21">
        <v>0</v>
      </c>
      <c r="P2888" s="21" t="s">
        <v>6</v>
      </c>
    </row>
    <row r="2889" spans="1:16" x14ac:dyDescent="0.35">
      <c r="A2889" s="21" t="s">
        <v>20</v>
      </c>
      <c r="B2889" s="21" t="s">
        <v>83</v>
      </c>
      <c r="C2889" s="21" t="s">
        <v>893</v>
      </c>
      <c r="D2889" s="21" t="s">
        <v>894</v>
      </c>
      <c r="E2889" s="22">
        <v>45648</v>
      </c>
      <c r="F2889" s="23">
        <v>7.5094820000000007E-2</v>
      </c>
      <c r="G2889" s="23">
        <v>0</v>
      </c>
      <c r="H2889" s="24">
        <v>2019.5034869970618</v>
      </c>
      <c r="I2889" s="24">
        <v>3353</v>
      </c>
      <c r="J2889" s="25">
        <v>0</v>
      </c>
      <c r="K2889" s="25">
        <v>0.75</v>
      </c>
      <c r="L2889" s="21" t="s">
        <v>6</v>
      </c>
      <c r="M2889" s="21" t="s">
        <v>6</v>
      </c>
      <c r="N2889" s="21">
        <v>0</v>
      </c>
      <c r="O2889" s="21">
        <v>0</v>
      </c>
      <c r="P2889" s="21" t="s">
        <v>6</v>
      </c>
    </row>
    <row r="2890" spans="1:16" x14ac:dyDescent="0.35">
      <c r="A2890" s="21" t="s">
        <v>20</v>
      </c>
      <c r="B2890" s="21" t="s">
        <v>84</v>
      </c>
      <c r="C2890" s="21" t="s">
        <v>893</v>
      </c>
      <c r="D2890" s="21" t="s">
        <v>894</v>
      </c>
      <c r="E2890" s="22">
        <v>45648</v>
      </c>
      <c r="F2890" s="23">
        <v>1.0106789543499999</v>
      </c>
      <c r="G2890" s="23">
        <v>0</v>
      </c>
      <c r="H2890" s="24">
        <v>1929.7356271588162</v>
      </c>
      <c r="I2890" s="24">
        <v>3353</v>
      </c>
      <c r="J2890" s="25">
        <v>0</v>
      </c>
      <c r="K2890" s="25">
        <v>0.75</v>
      </c>
      <c r="L2890" s="21" t="s">
        <v>6</v>
      </c>
      <c r="M2890" s="21" t="s">
        <v>6</v>
      </c>
      <c r="N2890" s="21">
        <v>0</v>
      </c>
      <c r="O2890" s="21">
        <v>0</v>
      </c>
      <c r="P2890" s="21" t="s">
        <v>6</v>
      </c>
    </row>
    <row r="2891" spans="1:16" x14ac:dyDescent="0.35">
      <c r="A2891" s="21" t="s">
        <v>20</v>
      </c>
      <c r="B2891" s="21" t="s">
        <v>0</v>
      </c>
      <c r="C2891" s="21" t="s">
        <v>893</v>
      </c>
      <c r="D2891" s="21" t="s">
        <v>894</v>
      </c>
      <c r="E2891" s="22">
        <v>45648</v>
      </c>
      <c r="F2891" s="23">
        <v>1.875</v>
      </c>
      <c r="G2891" s="23">
        <v>0</v>
      </c>
      <c r="H2891" s="24">
        <v>2039.0387919968837</v>
      </c>
      <c r="I2891" s="24">
        <v>3353</v>
      </c>
      <c r="J2891" s="25">
        <v>0</v>
      </c>
      <c r="K2891" s="25">
        <v>0.75</v>
      </c>
      <c r="L2891" s="21" t="s">
        <v>6</v>
      </c>
      <c r="M2891" s="21" t="s">
        <v>6</v>
      </c>
      <c r="N2891" s="21">
        <v>0</v>
      </c>
      <c r="O2891" s="21">
        <v>0</v>
      </c>
      <c r="P2891" s="21" t="s">
        <v>6</v>
      </c>
    </row>
    <row r="2892" spans="1:16" x14ac:dyDescent="0.35">
      <c r="A2892" s="21" t="s">
        <v>20</v>
      </c>
      <c r="B2892" s="21" t="s">
        <v>1</v>
      </c>
      <c r="C2892" s="21" t="s">
        <v>893</v>
      </c>
      <c r="D2892" s="21" t="s">
        <v>894</v>
      </c>
      <c r="E2892" s="22">
        <v>45648</v>
      </c>
      <c r="F2892" s="23">
        <v>0.98399999999999999</v>
      </c>
      <c r="G2892" s="23">
        <v>2.9663999999999996E-2</v>
      </c>
      <c r="H2892" s="24">
        <v>2070.0036736265793</v>
      </c>
      <c r="I2892" s="24">
        <v>3353</v>
      </c>
      <c r="J2892" s="25">
        <v>0</v>
      </c>
      <c r="K2892" s="25">
        <v>0.75</v>
      </c>
      <c r="L2892" s="21" t="s">
        <v>6</v>
      </c>
      <c r="M2892" s="21" t="s">
        <v>6</v>
      </c>
      <c r="N2892" s="21">
        <v>0</v>
      </c>
      <c r="O2892" s="21">
        <v>0</v>
      </c>
      <c r="P2892" s="21" t="s">
        <v>6</v>
      </c>
    </row>
    <row r="2893" spans="1:16" x14ac:dyDescent="0.35">
      <c r="A2893" s="21" t="s">
        <v>20</v>
      </c>
      <c r="B2893" s="21" t="s">
        <v>78</v>
      </c>
      <c r="C2893" s="21" t="s">
        <v>895</v>
      </c>
      <c r="D2893" s="21" t="s">
        <v>896</v>
      </c>
      <c r="E2893" s="22">
        <v>45648</v>
      </c>
      <c r="F2893" s="23">
        <v>3.1418874559999997E-2</v>
      </c>
      <c r="G2893" s="23">
        <v>0</v>
      </c>
      <c r="H2893" s="24">
        <v>3613.7149957828328</v>
      </c>
      <c r="I2893" s="24">
        <v>4260</v>
      </c>
      <c r="J2893" s="25">
        <v>0</v>
      </c>
      <c r="K2893" s="25">
        <v>0.3</v>
      </c>
      <c r="L2893" s="21" t="s">
        <v>6</v>
      </c>
      <c r="M2893" s="21" t="s">
        <v>6</v>
      </c>
      <c r="N2893" s="21">
        <v>0</v>
      </c>
      <c r="O2893" s="21">
        <v>0</v>
      </c>
      <c r="P2893" s="21" t="s">
        <v>6</v>
      </c>
    </row>
    <row r="2894" spans="1:16" x14ac:dyDescent="0.35">
      <c r="A2894" s="21" t="s">
        <v>20</v>
      </c>
      <c r="B2894" s="21" t="s">
        <v>81</v>
      </c>
      <c r="C2894" s="21" t="s">
        <v>895</v>
      </c>
      <c r="D2894" s="21" t="s">
        <v>896</v>
      </c>
      <c r="E2894" s="22">
        <v>45648</v>
      </c>
      <c r="F2894" s="23">
        <v>6.3622204170000002E-2</v>
      </c>
      <c r="G2894" s="23">
        <v>0</v>
      </c>
      <c r="H2894" s="24">
        <v>3686.1174846245012</v>
      </c>
      <c r="I2894" s="24">
        <v>4260</v>
      </c>
      <c r="J2894" s="25">
        <v>0</v>
      </c>
      <c r="K2894" s="25">
        <v>0.3</v>
      </c>
      <c r="L2894" s="21" t="s">
        <v>6</v>
      </c>
      <c r="M2894" s="21" t="s">
        <v>6</v>
      </c>
      <c r="N2894" s="21">
        <v>0</v>
      </c>
      <c r="O2894" s="21">
        <v>0</v>
      </c>
      <c r="P2894" s="21" t="s">
        <v>6</v>
      </c>
    </row>
    <row r="2895" spans="1:16" x14ac:dyDescent="0.35">
      <c r="A2895" s="21" t="s">
        <v>20</v>
      </c>
      <c r="B2895" s="21" t="s">
        <v>82</v>
      </c>
      <c r="C2895" s="21" t="s">
        <v>895</v>
      </c>
      <c r="D2895" s="21" t="s">
        <v>896</v>
      </c>
      <c r="E2895" s="22">
        <v>45648</v>
      </c>
      <c r="F2895" s="23">
        <v>5.7949437450000002E-2</v>
      </c>
      <c r="G2895" s="23">
        <v>0</v>
      </c>
      <c r="H2895" s="24">
        <v>3412.0125389867712</v>
      </c>
      <c r="I2895" s="24">
        <v>4260</v>
      </c>
      <c r="J2895" s="25">
        <v>0</v>
      </c>
      <c r="K2895" s="25">
        <v>0.3</v>
      </c>
      <c r="L2895" s="21" t="s">
        <v>6</v>
      </c>
      <c r="M2895" s="21" t="s">
        <v>6</v>
      </c>
      <c r="N2895" s="21">
        <v>0</v>
      </c>
      <c r="O2895" s="21">
        <v>0</v>
      </c>
      <c r="P2895" s="21" t="s">
        <v>6</v>
      </c>
    </row>
    <row r="2896" spans="1:16" x14ac:dyDescent="0.35">
      <c r="A2896" s="21" t="s">
        <v>20</v>
      </c>
      <c r="B2896" s="21" t="s">
        <v>83</v>
      </c>
      <c r="C2896" s="21" t="s">
        <v>895</v>
      </c>
      <c r="D2896" s="21" t="s">
        <v>896</v>
      </c>
      <c r="E2896" s="22">
        <v>45648</v>
      </c>
      <c r="F2896" s="23">
        <v>0.17506925000000001</v>
      </c>
      <c r="G2896" s="23">
        <v>0</v>
      </c>
      <c r="H2896" s="24">
        <v>3750.5851429159015</v>
      </c>
      <c r="I2896" s="24">
        <v>4260</v>
      </c>
      <c r="J2896" s="25">
        <v>0</v>
      </c>
      <c r="K2896" s="25">
        <v>0.3</v>
      </c>
      <c r="L2896" s="21" t="s">
        <v>6</v>
      </c>
      <c r="M2896" s="21" t="s">
        <v>6</v>
      </c>
      <c r="N2896" s="21">
        <v>0</v>
      </c>
      <c r="O2896" s="21">
        <v>0</v>
      </c>
      <c r="P2896" s="21" t="s">
        <v>6</v>
      </c>
    </row>
    <row r="2897" spans="1:16" x14ac:dyDescent="0.35">
      <c r="A2897" s="21" t="s">
        <v>20</v>
      </c>
      <c r="B2897" s="21" t="s">
        <v>84</v>
      </c>
      <c r="C2897" s="21" t="s">
        <v>895</v>
      </c>
      <c r="D2897" s="21" t="s">
        <v>896</v>
      </c>
      <c r="E2897" s="22">
        <v>45648</v>
      </c>
      <c r="F2897" s="23">
        <v>0.92354669300000003</v>
      </c>
      <c r="G2897" s="23">
        <v>0</v>
      </c>
      <c r="H2897" s="24">
        <v>3824.7983046517616</v>
      </c>
      <c r="I2897" s="24">
        <v>4260</v>
      </c>
      <c r="J2897" s="25">
        <v>0</v>
      </c>
      <c r="K2897" s="25">
        <v>0.3</v>
      </c>
      <c r="L2897" s="21" t="s">
        <v>6</v>
      </c>
      <c r="M2897" s="21" t="s">
        <v>6</v>
      </c>
      <c r="N2897" s="21">
        <v>0</v>
      </c>
      <c r="O2897" s="21">
        <v>0</v>
      </c>
      <c r="P2897" s="21" t="s">
        <v>6</v>
      </c>
    </row>
    <row r="2898" spans="1:16" x14ac:dyDescent="0.35">
      <c r="A2898" s="21" t="s">
        <v>20</v>
      </c>
      <c r="B2898" s="21" t="s">
        <v>0</v>
      </c>
      <c r="C2898" s="21" t="s">
        <v>895</v>
      </c>
      <c r="D2898" s="21" t="s">
        <v>896</v>
      </c>
      <c r="E2898" s="22">
        <v>45648</v>
      </c>
      <c r="F2898" s="23">
        <v>2.734</v>
      </c>
      <c r="G2898" s="23">
        <v>4.9162499999999996E-3</v>
      </c>
      <c r="H2898" s="24">
        <v>3963.7897621028305</v>
      </c>
      <c r="I2898" s="24">
        <v>4260</v>
      </c>
      <c r="J2898" s="25">
        <v>0</v>
      </c>
      <c r="K2898" s="25">
        <v>0.3</v>
      </c>
      <c r="L2898" s="21" t="s">
        <v>6</v>
      </c>
      <c r="M2898" s="21" t="s">
        <v>6</v>
      </c>
      <c r="N2898" s="21">
        <v>0</v>
      </c>
      <c r="O2898" s="21">
        <v>0</v>
      </c>
      <c r="P2898" s="21" t="s">
        <v>6</v>
      </c>
    </row>
    <row r="2899" spans="1:16" x14ac:dyDescent="0.35">
      <c r="A2899" s="21" t="s">
        <v>20</v>
      </c>
      <c r="B2899" s="21" t="s">
        <v>1</v>
      </c>
      <c r="C2899" s="21" t="s">
        <v>895</v>
      </c>
      <c r="D2899" s="21" t="s">
        <v>896</v>
      </c>
      <c r="E2899" s="22">
        <v>45648</v>
      </c>
      <c r="F2899" s="23">
        <v>3.2000000000000001E-2</v>
      </c>
      <c r="G2899" s="23">
        <v>5.8994999999999999E-2</v>
      </c>
      <c r="H2899" s="24">
        <v>3838.7180422715637</v>
      </c>
      <c r="I2899" s="24">
        <v>4260</v>
      </c>
      <c r="J2899" s="25">
        <v>0</v>
      </c>
      <c r="K2899" s="25">
        <v>0.3</v>
      </c>
      <c r="L2899" s="21" t="s">
        <v>6</v>
      </c>
      <c r="M2899" s="21" t="s">
        <v>6</v>
      </c>
      <c r="N2899" s="21">
        <v>0</v>
      </c>
      <c r="O2899" s="21">
        <v>0</v>
      </c>
      <c r="P2899" s="21" t="s">
        <v>6</v>
      </c>
    </row>
    <row r="2900" spans="1:16" x14ac:dyDescent="0.35">
      <c r="A2900" s="21" t="s">
        <v>20</v>
      </c>
      <c r="B2900" s="21" t="s">
        <v>78</v>
      </c>
      <c r="C2900" s="21" t="s">
        <v>897</v>
      </c>
      <c r="D2900" s="21" t="s">
        <v>37</v>
      </c>
      <c r="E2900" s="22">
        <v>45648</v>
      </c>
      <c r="F2900" s="23">
        <v>1.5133576159999999E-2</v>
      </c>
      <c r="G2900" s="23">
        <v>0</v>
      </c>
      <c r="H2900" s="24">
        <v>349800.91150063992</v>
      </c>
      <c r="I2900" s="24">
        <v>450980</v>
      </c>
      <c r="J2900" s="25">
        <v>1</v>
      </c>
      <c r="K2900" s="25">
        <v>0.4</v>
      </c>
      <c r="L2900" s="21" t="s">
        <v>6</v>
      </c>
      <c r="M2900" s="21" t="s">
        <v>6</v>
      </c>
      <c r="N2900" s="21">
        <v>0</v>
      </c>
      <c r="O2900" s="21">
        <v>0</v>
      </c>
      <c r="P2900" s="21" t="s">
        <v>6</v>
      </c>
    </row>
    <row r="2901" spans="1:16" x14ac:dyDescent="0.35">
      <c r="A2901" s="21" t="s">
        <v>20</v>
      </c>
      <c r="B2901" s="21" t="s">
        <v>81</v>
      </c>
      <c r="C2901" s="21" t="s">
        <v>897</v>
      </c>
      <c r="D2901" s="21" t="s">
        <v>37</v>
      </c>
      <c r="E2901" s="22">
        <v>45648</v>
      </c>
      <c r="F2901" s="23">
        <v>0.26111380729</v>
      </c>
      <c r="G2901" s="23">
        <v>0</v>
      </c>
      <c r="H2901" s="24">
        <v>353636.94104360999</v>
      </c>
      <c r="I2901" s="24">
        <v>450980</v>
      </c>
      <c r="J2901" s="25">
        <v>1</v>
      </c>
      <c r="K2901" s="25">
        <v>0.4</v>
      </c>
      <c r="L2901" s="21" t="s">
        <v>6</v>
      </c>
      <c r="M2901" s="21" t="s">
        <v>6</v>
      </c>
      <c r="N2901" s="21">
        <v>0</v>
      </c>
      <c r="O2901" s="21">
        <v>0</v>
      </c>
      <c r="P2901" s="21" t="s">
        <v>6</v>
      </c>
    </row>
    <row r="2902" spans="1:16" x14ac:dyDescent="0.35">
      <c r="A2902" s="21" t="s">
        <v>20</v>
      </c>
      <c r="B2902" s="21" t="s">
        <v>82</v>
      </c>
      <c r="C2902" s="21" t="s">
        <v>897</v>
      </c>
      <c r="D2902" s="21" t="s">
        <v>37</v>
      </c>
      <c r="E2902" s="22">
        <v>45648</v>
      </c>
      <c r="F2902" s="23">
        <v>0.38286489007000002</v>
      </c>
      <c r="G2902" s="23">
        <v>0</v>
      </c>
      <c r="H2902" s="24">
        <v>351282.07814776135</v>
      </c>
      <c r="I2902" s="24">
        <v>450980</v>
      </c>
      <c r="J2902" s="25">
        <v>1</v>
      </c>
      <c r="K2902" s="25">
        <v>0.4</v>
      </c>
      <c r="L2902" s="21" t="s">
        <v>6</v>
      </c>
      <c r="M2902" s="21" t="s">
        <v>6</v>
      </c>
      <c r="N2902" s="21">
        <v>0</v>
      </c>
      <c r="O2902" s="21">
        <v>0</v>
      </c>
      <c r="P2902" s="21" t="s">
        <v>6</v>
      </c>
    </row>
    <row r="2903" spans="1:16" x14ac:dyDescent="0.35">
      <c r="A2903" s="21" t="s">
        <v>20</v>
      </c>
      <c r="B2903" s="21" t="s">
        <v>83</v>
      </c>
      <c r="C2903" s="21" t="s">
        <v>897</v>
      </c>
      <c r="D2903" s="21" t="s">
        <v>37</v>
      </c>
      <c r="E2903" s="22">
        <v>45648</v>
      </c>
      <c r="F2903" s="23">
        <v>9.2514689999999997E-2</v>
      </c>
      <c r="G2903" s="23">
        <v>0</v>
      </c>
      <c r="H2903" s="24">
        <v>354631.97042995598</v>
      </c>
      <c r="I2903" s="24">
        <v>450980</v>
      </c>
      <c r="J2903" s="25">
        <v>1</v>
      </c>
      <c r="K2903" s="25">
        <v>0.4</v>
      </c>
      <c r="L2903" s="21" t="s">
        <v>6</v>
      </c>
      <c r="M2903" s="21" t="s">
        <v>6</v>
      </c>
      <c r="N2903" s="21">
        <v>0</v>
      </c>
      <c r="O2903" s="21">
        <v>0</v>
      </c>
      <c r="P2903" s="21" t="s">
        <v>6</v>
      </c>
    </row>
    <row r="2904" spans="1:16" x14ac:dyDescent="0.35">
      <c r="A2904" s="21" t="s">
        <v>20</v>
      </c>
      <c r="B2904" s="21" t="s">
        <v>84</v>
      </c>
      <c r="C2904" s="21" t="s">
        <v>897</v>
      </c>
      <c r="D2904" s="21" t="s">
        <v>37</v>
      </c>
      <c r="E2904" s="22">
        <v>45648</v>
      </c>
      <c r="F2904" s="23">
        <v>0.45940083999999998</v>
      </c>
      <c r="G2904" s="23">
        <v>0</v>
      </c>
      <c r="H2904" s="24">
        <v>349740.9385789677</v>
      </c>
      <c r="I2904" s="24">
        <v>450980</v>
      </c>
      <c r="J2904" s="25">
        <v>1</v>
      </c>
      <c r="K2904" s="25">
        <v>0.4</v>
      </c>
      <c r="L2904" s="21" t="s">
        <v>6</v>
      </c>
      <c r="M2904" s="21" t="s">
        <v>6</v>
      </c>
      <c r="N2904" s="21">
        <v>0</v>
      </c>
      <c r="O2904" s="21">
        <v>0</v>
      </c>
      <c r="P2904" s="21" t="s">
        <v>6</v>
      </c>
    </row>
    <row r="2905" spans="1:16" x14ac:dyDescent="0.35">
      <c r="A2905" s="21" t="s">
        <v>20</v>
      </c>
      <c r="B2905" s="21" t="s">
        <v>0</v>
      </c>
      <c r="C2905" s="21" t="s">
        <v>897</v>
      </c>
      <c r="D2905" s="21" t="s">
        <v>37</v>
      </c>
      <c r="E2905" s="22">
        <v>45648</v>
      </c>
      <c r="F2905" s="23">
        <v>0.52500000000000002</v>
      </c>
      <c r="G2905" s="23">
        <v>7.7780166666666678E-2</v>
      </c>
      <c r="H2905" s="24">
        <v>361134.72652624012</v>
      </c>
      <c r="I2905" s="24">
        <v>450980</v>
      </c>
      <c r="J2905" s="25">
        <v>1</v>
      </c>
      <c r="K2905" s="25">
        <v>0.4</v>
      </c>
      <c r="L2905" s="21" t="s">
        <v>6</v>
      </c>
      <c r="M2905" s="21" t="s">
        <v>6</v>
      </c>
      <c r="N2905" s="21">
        <v>0</v>
      </c>
      <c r="O2905" s="21">
        <v>0</v>
      </c>
      <c r="P2905" s="21" t="s">
        <v>6</v>
      </c>
    </row>
    <row r="2906" spans="1:16" x14ac:dyDescent="0.35">
      <c r="A2906" s="21" t="s">
        <v>20</v>
      </c>
      <c r="B2906" s="21" t="s">
        <v>1</v>
      </c>
      <c r="C2906" s="21" t="s">
        <v>897</v>
      </c>
      <c r="D2906" s="21" t="s">
        <v>37</v>
      </c>
      <c r="E2906" s="22">
        <v>45648</v>
      </c>
      <c r="F2906" s="23">
        <v>2.1999999999999999E-2</v>
      </c>
      <c r="G2906" s="23">
        <v>0.93336199999999991</v>
      </c>
      <c r="H2906" s="24">
        <v>351510.69698512409</v>
      </c>
      <c r="I2906" s="24">
        <v>450980</v>
      </c>
      <c r="J2906" s="25">
        <v>1</v>
      </c>
      <c r="K2906" s="25">
        <v>0.4</v>
      </c>
      <c r="L2906" s="21" t="s">
        <v>6</v>
      </c>
      <c r="M2906" s="21" t="s">
        <v>6</v>
      </c>
      <c r="N2906" s="21">
        <v>0</v>
      </c>
      <c r="O2906" s="21">
        <v>0</v>
      </c>
      <c r="P2906" s="21" t="s">
        <v>6</v>
      </c>
    </row>
    <row r="2907" spans="1:16" x14ac:dyDescent="0.35">
      <c r="A2907" s="21" t="s">
        <v>20</v>
      </c>
      <c r="B2907" s="21" t="s">
        <v>78</v>
      </c>
      <c r="C2907" s="21" t="s">
        <v>898</v>
      </c>
      <c r="D2907" s="21" t="s">
        <v>899</v>
      </c>
      <c r="E2907" s="22">
        <v>46154</v>
      </c>
      <c r="F2907" s="23">
        <v>0</v>
      </c>
      <c r="G2907" s="23">
        <v>0</v>
      </c>
      <c r="H2907" s="24">
        <v>92494.828905704606</v>
      </c>
      <c r="I2907" s="24">
        <v>125118</v>
      </c>
      <c r="J2907" s="25">
        <v>0</v>
      </c>
      <c r="K2907" s="25">
        <v>1</v>
      </c>
      <c r="L2907" s="21" t="s">
        <v>6</v>
      </c>
      <c r="M2907" s="21" t="s">
        <v>6</v>
      </c>
      <c r="N2907" s="21">
        <v>0</v>
      </c>
      <c r="O2907" s="21">
        <v>0</v>
      </c>
      <c r="P2907" s="21" t="s">
        <v>6</v>
      </c>
    </row>
    <row r="2908" spans="1:16" x14ac:dyDescent="0.35">
      <c r="A2908" s="21" t="s">
        <v>20</v>
      </c>
      <c r="B2908" s="21" t="s">
        <v>81</v>
      </c>
      <c r="C2908" s="21" t="s">
        <v>898</v>
      </c>
      <c r="D2908" s="21" t="s">
        <v>899</v>
      </c>
      <c r="E2908" s="22">
        <v>46154</v>
      </c>
      <c r="F2908" s="23">
        <v>7.6191285799999996E-3</v>
      </c>
      <c r="G2908" s="23">
        <v>0</v>
      </c>
      <c r="H2908" s="24">
        <v>93546.130547556895</v>
      </c>
      <c r="I2908" s="24">
        <v>125118</v>
      </c>
      <c r="J2908" s="25">
        <v>0</v>
      </c>
      <c r="K2908" s="25">
        <v>1</v>
      </c>
      <c r="L2908" s="21" t="s">
        <v>6</v>
      </c>
      <c r="M2908" s="21" t="s">
        <v>6</v>
      </c>
      <c r="N2908" s="21">
        <v>0</v>
      </c>
      <c r="O2908" s="21">
        <v>0</v>
      </c>
      <c r="P2908" s="21" t="s">
        <v>6</v>
      </c>
    </row>
    <row r="2909" spans="1:16" x14ac:dyDescent="0.35">
      <c r="A2909" s="21" t="s">
        <v>20</v>
      </c>
      <c r="B2909" s="21" t="s">
        <v>82</v>
      </c>
      <c r="C2909" s="21" t="s">
        <v>898</v>
      </c>
      <c r="D2909" s="21" t="s">
        <v>899</v>
      </c>
      <c r="E2909" s="22">
        <v>46154</v>
      </c>
      <c r="F2909" s="23">
        <v>1.4544462190000001E-2</v>
      </c>
      <c r="G2909" s="23">
        <v>0</v>
      </c>
      <c r="H2909" s="24">
        <v>90828.327477044848</v>
      </c>
      <c r="I2909" s="24">
        <v>125118</v>
      </c>
      <c r="J2909" s="25">
        <v>0</v>
      </c>
      <c r="K2909" s="25">
        <v>1</v>
      </c>
      <c r="L2909" s="21" t="s">
        <v>6</v>
      </c>
      <c r="M2909" s="21" t="s">
        <v>6</v>
      </c>
      <c r="N2909" s="21">
        <v>0</v>
      </c>
      <c r="O2909" s="21">
        <v>0</v>
      </c>
      <c r="P2909" s="21" t="s">
        <v>6</v>
      </c>
    </row>
    <row r="2910" spans="1:16" x14ac:dyDescent="0.35">
      <c r="A2910" s="21" t="s">
        <v>20</v>
      </c>
      <c r="B2910" s="21" t="s">
        <v>83</v>
      </c>
      <c r="C2910" s="21" t="s">
        <v>898</v>
      </c>
      <c r="D2910" s="21" t="s">
        <v>899</v>
      </c>
      <c r="E2910" s="22">
        <v>46154</v>
      </c>
      <c r="F2910" s="23">
        <v>8.9355920000000005E-2</v>
      </c>
      <c r="G2910" s="23">
        <v>0</v>
      </c>
      <c r="H2910" s="24">
        <v>92541.527218349278</v>
      </c>
      <c r="I2910" s="24">
        <v>125118</v>
      </c>
      <c r="J2910" s="25">
        <v>0</v>
      </c>
      <c r="K2910" s="25">
        <v>1</v>
      </c>
      <c r="L2910" s="21" t="s">
        <v>6</v>
      </c>
      <c r="M2910" s="21" t="s">
        <v>6</v>
      </c>
      <c r="N2910" s="21">
        <v>0</v>
      </c>
      <c r="O2910" s="21">
        <v>0</v>
      </c>
      <c r="P2910" s="21" t="s">
        <v>6</v>
      </c>
    </row>
    <row r="2911" spans="1:16" x14ac:dyDescent="0.35">
      <c r="A2911" s="21" t="s">
        <v>20</v>
      </c>
      <c r="B2911" s="21" t="s">
        <v>84</v>
      </c>
      <c r="C2911" s="21" t="s">
        <v>898</v>
      </c>
      <c r="D2911" s="21" t="s">
        <v>899</v>
      </c>
      <c r="E2911" s="22">
        <v>46154</v>
      </c>
      <c r="F2911" s="23">
        <v>0.16910850634999999</v>
      </c>
      <c r="G2911" s="23">
        <v>0</v>
      </c>
      <c r="H2911" s="24">
        <v>94652.761967325583</v>
      </c>
      <c r="I2911" s="24">
        <v>125118</v>
      </c>
      <c r="J2911" s="25">
        <v>0</v>
      </c>
      <c r="K2911" s="25">
        <v>1</v>
      </c>
      <c r="L2911" s="21" t="s">
        <v>6</v>
      </c>
      <c r="M2911" s="21" t="s">
        <v>6</v>
      </c>
      <c r="N2911" s="21">
        <v>0</v>
      </c>
      <c r="O2911" s="21">
        <v>0</v>
      </c>
      <c r="P2911" s="21" t="s">
        <v>6</v>
      </c>
    </row>
    <row r="2912" spans="1:16" x14ac:dyDescent="0.35">
      <c r="A2912" s="21" t="s">
        <v>20</v>
      </c>
      <c r="B2912" s="21" t="s">
        <v>0</v>
      </c>
      <c r="C2912" s="21" t="s">
        <v>898</v>
      </c>
      <c r="D2912" s="21" t="s">
        <v>899</v>
      </c>
      <c r="E2912" s="22">
        <v>46154</v>
      </c>
      <c r="F2912" s="23">
        <v>1.163</v>
      </c>
      <c r="G2912" s="23">
        <v>0</v>
      </c>
      <c r="H2912" s="24">
        <v>98859.880588186483</v>
      </c>
      <c r="I2912" s="24">
        <v>125118</v>
      </c>
      <c r="J2912" s="25">
        <v>0</v>
      </c>
      <c r="K2912" s="25">
        <v>1</v>
      </c>
      <c r="L2912" s="21" t="s">
        <v>6</v>
      </c>
      <c r="M2912" s="21" t="s">
        <v>6</v>
      </c>
      <c r="N2912" s="21">
        <v>0</v>
      </c>
      <c r="O2912" s="21">
        <v>0</v>
      </c>
      <c r="P2912" s="21" t="s">
        <v>6</v>
      </c>
    </row>
    <row r="2913" spans="1:16" x14ac:dyDescent="0.35">
      <c r="A2913" s="21" t="s">
        <v>20</v>
      </c>
      <c r="B2913" s="21" t="s">
        <v>1</v>
      </c>
      <c r="C2913" s="21" t="s">
        <v>898</v>
      </c>
      <c r="D2913" s="21" t="s">
        <v>899</v>
      </c>
      <c r="E2913" s="22">
        <v>46154</v>
      </c>
      <c r="F2913" s="23">
        <v>17.923999999999999</v>
      </c>
      <c r="G2913" s="23">
        <v>0.64953100000000008</v>
      </c>
      <c r="H2913" s="24">
        <v>92492.624544001766</v>
      </c>
      <c r="I2913" s="24">
        <v>125118</v>
      </c>
      <c r="J2913" s="25">
        <v>0</v>
      </c>
      <c r="K2913" s="25">
        <v>1</v>
      </c>
      <c r="L2913" s="21" t="s">
        <v>6</v>
      </c>
      <c r="M2913" s="21" t="s">
        <v>6</v>
      </c>
      <c r="N2913" s="21">
        <v>0</v>
      </c>
      <c r="O2913" s="21">
        <v>0</v>
      </c>
      <c r="P2913" s="21" t="s">
        <v>6</v>
      </c>
    </row>
    <row r="2914" spans="1:16" x14ac:dyDescent="0.35">
      <c r="A2914" s="21" t="s">
        <v>20</v>
      </c>
      <c r="B2914" s="21" t="s">
        <v>78</v>
      </c>
      <c r="C2914" s="21" t="s">
        <v>900</v>
      </c>
      <c r="D2914" s="21" t="s">
        <v>901</v>
      </c>
      <c r="E2914" s="22">
        <v>45648</v>
      </c>
      <c r="F2914" s="23">
        <v>5.5963098575999994E-2</v>
      </c>
      <c r="G2914" s="23">
        <v>0</v>
      </c>
      <c r="H2914" s="24">
        <v>1005.9788845580766</v>
      </c>
      <c r="I2914" s="24">
        <v>1453</v>
      </c>
      <c r="J2914" s="25">
        <v>0</v>
      </c>
      <c r="K2914" s="25">
        <v>1.2</v>
      </c>
      <c r="L2914" s="21" t="s">
        <v>6</v>
      </c>
      <c r="M2914" s="21" t="s">
        <v>6</v>
      </c>
      <c r="N2914" s="21">
        <v>0</v>
      </c>
      <c r="O2914" s="21">
        <v>0</v>
      </c>
      <c r="P2914" s="21" t="s">
        <v>6</v>
      </c>
    </row>
    <row r="2915" spans="1:16" x14ac:dyDescent="0.35">
      <c r="A2915" s="21" t="s">
        <v>20</v>
      </c>
      <c r="B2915" s="21" t="s">
        <v>81</v>
      </c>
      <c r="C2915" s="21" t="s">
        <v>900</v>
      </c>
      <c r="D2915" s="21" t="s">
        <v>901</v>
      </c>
      <c r="E2915" s="22">
        <v>45648</v>
      </c>
      <c r="F2915" s="23">
        <v>2.2414914269999999E-2</v>
      </c>
      <c r="G2915" s="23">
        <v>0</v>
      </c>
      <c r="H2915" s="24">
        <v>955.3452053915214</v>
      </c>
      <c r="I2915" s="24">
        <v>1453</v>
      </c>
      <c r="J2915" s="25">
        <v>0</v>
      </c>
      <c r="K2915" s="25">
        <v>1.2</v>
      </c>
      <c r="L2915" s="21" t="s">
        <v>6</v>
      </c>
      <c r="M2915" s="21" t="s">
        <v>6</v>
      </c>
      <c r="N2915" s="21">
        <v>0</v>
      </c>
      <c r="O2915" s="21">
        <v>0</v>
      </c>
      <c r="P2915" s="21" t="s">
        <v>6</v>
      </c>
    </row>
    <row r="2916" spans="1:16" x14ac:dyDescent="0.35">
      <c r="A2916" s="21" t="s">
        <v>20</v>
      </c>
      <c r="B2916" s="21" t="s">
        <v>82</v>
      </c>
      <c r="C2916" s="21" t="s">
        <v>900</v>
      </c>
      <c r="D2916" s="21" t="s">
        <v>901</v>
      </c>
      <c r="E2916" s="22">
        <v>45648</v>
      </c>
      <c r="F2916" s="23">
        <v>2.0595541179999999E-2</v>
      </c>
      <c r="G2916" s="23">
        <v>0</v>
      </c>
      <c r="H2916" s="24">
        <v>976.11123103347541</v>
      </c>
      <c r="I2916" s="24">
        <v>1453</v>
      </c>
      <c r="J2916" s="25">
        <v>0</v>
      </c>
      <c r="K2916" s="25">
        <v>1.2</v>
      </c>
      <c r="L2916" s="21" t="s">
        <v>6</v>
      </c>
      <c r="M2916" s="21" t="s">
        <v>6</v>
      </c>
      <c r="N2916" s="21">
        <v>0</v>
      </c>
      <c r="O2916" s="21">
        <v>0</v>
      </c>
      <c r="P2916" s="21" t="s">
        <v>6</v>
      </c>
    </row>
    <row r="2917" spans="1:16" x14ac:dyDescent="0.35">
      <c r="A2917" s="21" t="s">
        <v>20</v>
      </c>
      <c r="B2917" s="21" t="s">
        <v>83</v>
      </c>
      <c r="C2917" s="21" t="s">
        <v>900</v>
      </c>
      <c r="D2917" s="21" t="s">
        <v>901</v>
      </c>
      <c r="E2917" s="22">
        <v>45648</v>
      </c>
      <c r="F2917" s="23">
        <v>0.35303873000000002</v>
      </c>
      <c r="G2917" s="23">
        <v>0</v>
      </c>
      <c r="H2917" s="24">
        <v>1001.1198534771418</v>
      </c>
      <c r="I2917" s="24">
        <v>1453</v>
      </c>
      <c r="J2917" s="25">
        <v>0</v>
      </c>
      <c r="K2917" s="25">
        <v>1.2</v>
      </c>
      <c r="L2917" s="21" t="s">
        <v>6</v>
      </c>
      <c r="M2917" s="21" t="s">
        <v>6</v>
      </c>
      <c r="N2917" s="21">
        <v>0</v>
      </c>
      <c r="O2917" s="21">
        <v>0</v>
      </c>
      <c r="P2917" s="21" t="s">
        <v>6</v>
      </c>
    </row>
    <row r="2918" spans="1:16" x14ac:dyDescent="0.35">
      <c r="A2918" s="21" t="s">
        <v>20</v>
      </c>
      <c r="B2918" s="21" t="s">
        <v>84</v>
      </c>
      <c r="C2918" s="21" t="s">
        <v>900</v>
      </c>
      <c r="D2918" s="21" t="s">
        <v>901</v>
      </c>
      <c r="E2918" s="22">
        <v>45648</v>
      </c>
      <c r="F2918" s="23">
        <v>0.76256907574999988</v>
      </c>
      <c r="G2918" s="23">
        <v>0</v>
      </c>
      <c r="H2918" s="24">
        <v>1125.1817409663267</v>
      </c>
      <c r="I2918" s="24">
        <v>1453</v>
      </c>
      <c r="J2918" s="25">
        <v>0</v>
      </c>
      <c r="K2918" s="25">
        <v>1.2</v>
      </c>
      <c r="L2918" s="21" t="s">
        <v>6</v>
      </c>
      <c r="M2918" s="21" t="s">
        <v>6</v>
      </c>
      <c r="N2918" s="21">
        <v>0</v>
      </c>
      <c r="O2918" s="21">
        <v>0</v>
      </c>
      <c r="P2918" s="21" t="s">
        <v>6</v>
      </c>
    </row>
    <row r="2919" spans="1:16" x14ac:dyDescent="0.35">
      <c r="A2919" s="21" t="s">
        <v>20</v>
      </c>
      <c r="B2919" s="21" t="s">
        <v>0</v>
      </c>
      <c r="C2919" s="21" t="s">
        <v>900</v>
      </c>
      <c r="D2919" s="21" t="s">
        <v>901</v>
      </c>
      <c r="E2919" s="22">
        <v>45648</v>
      </c>
      <c r="F2919" s="23">
        <v>2.1000000000000001E-2</v>
      </c>
      <c r="G2919" s="23">
        <v>1.4917083333333333E-2</v>
      </c>
      <c r="H2919" s="24">
        <v>1187.350885458352</v>
      </c>
      <c r="I2919" s="24">
        <v>1453</v>
      </c>
      <c r="J2919" s="25">
        <v>0</v>
      </c>
      <c r="K2919" s="25">
        <v>1.2</v>
      </c>
      <c r="L2919" s="21" t="s">
        <v>6</v>
      </c>
      <c r="M2919" s="21" t="s">
        <v>6</v>
      </c>
      <c r="N2919" s="21">
        <v>0</v>
      </c>
      <c r="O2919" s="21">
        <v>0</v>
      </c>
      <c r="P2919" s="21" t="s">
        <v>6</v>
      </c>
    </row>
    <row r="2920" spans="1:16" x14ac:dyDescent="0.35">
      <c r="A2920" s="21" t="s">
        <v>20</v>
      </c>
      <c r="B2920" s="21" t="s">
        <v>1</v>
      </c>
      <c r="C2920" s="21" t="s">
        <v>900</v>
      </c>
      <c r="D2920" s="21" t="s">
        <v>901</v>
      </c>
      <c r="E2920" s="22">
        <v>45648</v>
      </c>
      <c r="F2920" s="23">
        <v>0.02</v>
      </c>
      <c r="G2920" s="23">
        <v>3.5800999999999999E-2</v>
      </c>
      <c r="H2920" s="24">
        <v>1173</v>
      </c>
      <c r="I2920" s="24">
        <v>1453</v>
      </c>
      <c r="J2920" s="25">
        <v>0</v>
      </c>
      <c r="K2920" s="25">
        <v>1.2</v>
      </c>
      <c r="L2920" s="21" t="s">
        <v>6</v>
      </c>
      <c r="M2920" s="21" t="s">
        <v>6</v>
      </c>
      <c r="N2920" s="21">
        <v>0</v>
      </c>
      <c r="O2920" s="21">
        <v>0</v>
      </c>
      <c r="P2920" s="21" t="s">
        <v>6</v>
      </c>
    </row>
    <row r="2921" spans="1:16" x14ac:dyDescent="0.35">
      <c r="A2921" s="21" t="s">
        <v>20</v>
      </c>
      <c r="B2921" s="21" t="s">
        <v>78</v>
      </c>
      <c r="C2921" s="21" t="s">
        <v>902</v>
      </c>
      <c r="D2921" s="21" t="s">
        <v>903</v>
      </c>
      <c r="E2921" s="22">
        <v>45648</v>
      </c>
      <c r="F2921" s="23">
        <v>2.7731725279999998E-2</v>
      </c>
      <c r="G2921" s="23">
        <v>0</v>
      </c>
      <c r="H2921" s="24">
        <v>6347.8690205791763</v>
      </c>
      <c r="I2921" s="24">
        <v>7301</v>
      </c>
      <c r="J2921" s="25">
        <v>0</v>
      </c>
      <c r="K2921" s="25">
        <v>0.6</v>
      </c>
      <c r="L2921" s="21" t="s">
        <v>6</v>
      </c>
      <c r="M2921" s="21" t="s">
        <v>6</v>
      </c>
      <c r="N2921" s="21">
        <v>0</v>
      </c>
      <c r="O2921" s="21">
        <v>0</v>
      </c>
      <c r="P2921" s="21" t="s">
        <v>6</v>
      </c>
    </row>
    <row r="2922" spans="1:16" x14ac:dyDescent="0.35">
      <c r="A2922" s="21" t="s">
        <v>20</v>
      </c>
      <c r="B2922" s="21" t="s">
        <v>81</v>
      </c>
      <c r="C2922" s="21" t="s">
        <v>902</v>
      </c>
      <c r="D2922" s="21" t="s">
        <v>903</v>
      </c>
      <c r="E2922" s="22">
        <v>45648</v>
      </c>
      <c r="F2922" s="23">
        <v>1.7849752830000003E-2</v>
      </c>
      <c r="G2922" s="23">
        <v>0</v>
      </c>
      <c r="H2922" s="24">
        <v>6439.2836420481954</v>
      </c>
      <c r="I2922" s="24">
        <v>7301</v>
      </c>
      <c r="J2922" s="25">
        <v>0</v>
      </c>
      <c r="K2922" s="25">
        <v>0.6</v>
      </c>
      <c r="L2922" s="21" t="s">
        <v>6</v>
      </c>
      <c r="M2922" s="21" t="s">
        <v>6</v>
      </c>
      <c r="N2922" s="21">
        <v>0</v>
      </c>
      <c r="O2922" s="21">
        <v>0</v>
      </c>
      <c r="P2922" s="21" t="s">
        <v>6</v>
      </c>
    </row>
    <row r="2923" spans="1:16" x14ac:dyDescent="0.35">
      <c r="A2923" s="21" t="s">
        <v>20</v>
      </c>
      <c r="B2923" s="21" t="s">
        <v>82</v>
      </c>
      <c r="C2923" s="21" t="s">
        <v>902</v>
      </c>
      <c r="D2923" s="21" t="s">
        <v>903</v>
      </c>
      <c r="E2923" s="22">
        <v>45648</v>
      </c>
      <c r="F2923" s="23">
        <v>3.6891595169999999E-2</v>
      </c>
      <c r="G2923" s="23">
        <v>0</v>
      </c>
      <c r="H2923" s="24">
        <v>6508.3187551358433</v>
      </c>
      <c r="I2923" s="24">
        <v>7301</v>
      </c>
      <c r="J2923" s="25">
        <v>0</v>
      </c>
      <c r="K2923" s="25">
        <v>0.6</v>
      </c>
      <c r="L2923" s="21" t="s">
        <v>6</v>
      </c>
      <c r="M2923" s="21" t="s">
        <v>6</v>
      </c>
      <c r="N2923" s="21">
        <v>0</v>
      </c>
      <c r="O2923" s="21">
        <v>0</v>
      </c>
      <c r="P2923" s="21" t="s">
        <v>6</v>
      </c>
    </row>
    <row r="2924" spans="1:16" x14ac:dyDescent="0.35">
      <c r="A2924" s="21" t="s">
        <v>20</v>
      </c>
      <c r="B2924" s="21" t="s">
        <v>83</v>
      </c>
      <c r="C2924" s="21" t="s">
        <v>902</v>
      </c>
      <c r="D2924" s="21" t="s">
        <v>903</v>
      </c>
      <c r="E2924" s="22">
        <v>45648</v>
      </c>
      <c r="F2924" s="23">
        <v>3.5162150000000003E-2</v>
      </c>
      <c r="G2924" s="23">
        <v>0</v>
      </c>
      <c r="H2924" s="24">
        <v>6532.1106899544193</v>
      </c>
      <c r="I2924" s="24">
        <v>7301</v>
      </c>
      <c r="J2924" s="25">
        <v>0</v>
      </c>
      <c r="K2924" s="25">
        <v>0.6</v>
      </c>
      <c r="L2924" s="21" t="s">
        <v>6</v>
      </c>
      <c r="M2924" s="21" t="s">
        <v>6</v>
      </c>
      <c r="N2924" s="21">
        <v>0</v>
      </c>
      <c r="O2924" s="21">
        <v>0</v>
      </c>
      <c r="P2924" s="21" t="s">
        <v>6</v>
      </c>
    </row>
    <row r="2925" spans="1:16" x14ac:dyDescent="0.35">
      <c r="A2925" s="21" t="s">
        <v>20</v>
      </c>
      <c r="B2925" s="21" t="s">
        <v>84</v>
      </c>
      <c r="C2925" s="21" t="s">
        <v>902</v>
      </c>
      <c r="D2925" s="21" t="s">
        <v>903</v>
      </c>
      <c r="E2925" s="22">
        <v>45648</v>
      </c>
      <c r="F2925" s="23">
        <v>0.41157106885</v>
      </c>
      <c r="G2925" s="23">
        <v>0</v>
      </c>
      <c r="H2925" s="24">
        <v>6503.3914062901295</v>
      </c>
      <c r="I2925" s="24">
        <v>7301</v>
      </c>
      <c r="J2925" s="25">
        <v>0</v>
      </c>
      <c r="K2925" s="25">
        <v>0.6</v>
      </c>
      <c r="L2925" s="21" t="s">
        <v>6</v>
      </c>
      <c r="M2925" s="21" t="s">
        <v>6</v>
      </c>
      <c r="N2925" s="21">
        <v>0</v>
      </c>
      <c r="O2925" s="21">
        <v>0</v>
      </c>
      <c r="P2925" s="21" t="s">
        <v>6</v>
      </c>
    </row>
    <row r="2926" spans="1:16" x14ac:dyDescent="0.35">
      <c r="A2926" s="21" t="s">
        <v>20</v>
      </c>
      <c r="B2926" s="21" t="s">
        <v>0</v>
      </c>
      <c r="C2926" s="21" t="s">
        <v>902</v>
      </c>
      <c r="D2926" s="21" t="s">
        <v>903</v>
      </c>
      <c r="E2926" s="22">
        <v>45648</v>
      </c>
      <c r="F2926" s="23">
        <v>1.2909999999999999</v>
      </c>
      <c r="G2926" s="23">
        <v>1.7170333333333333E-2</v>
      </c>
      <c r="H2926" s="24">
        <v>6801.4963461387997</v>
      </c>
      <c r="I2926" s="24">
        <v>7301</v>
      </c>
      <c r="J2926" s="25">
        <v>0</v>
      </c>
      <c r="K2926" s="25">
        <v>0.6</v>
      </c>
      <c r="L2926" s="21" t="s">
        <v>6</v>
      </c>
      <c r="M2926" s="21" t="s">
        <v>6</v>
      </c>
      <c r="N2926" s="21">
        <v>0</v>
      </c>
      <c r="O2926" s="21">
        <v>0</v>
      </c>
      <c r="P2926" s="21" t="s">
        <v>6</v>
      </c>
    </row>
    <row r="2927" spans="1:16" x14ac:dyDescent="0.35">
      <c r="A2927" s="21" t="s">
        <v>20</v>
      </c>
      <c r="B2927" s="21" t="s">
        <v>1</v>
      </c>
      <c r="C2927" s="21" t="s">
        <v>902</v>
      </c>
      <c r="D2927" s="21" t="s">
        <v>903</v>
      </c>
      <c r="E2927" s="22">
        <v>45648</v>
      </c>
      <c r="F2927" s="23">
        <v>2.5999999999999999E-2</v>
      </c>
      <c r="G2927" s="23">
        <v>0.10302199999999999</v>
      </c>
      <c r="H2927" s="24">
        <v>6693</v>
      </c>
      <c r="I2927" s="24">
        <v>7301</v>
      </c>
      <c r="J2927" s="25">
        <v>0</v>
      </c>
      <c r="K2927" s="25">
        <v>0.6</v>
      </c>
      <c r="L2927" s="21" t="s">
        <v>6</v>
      </c>
      <c r="M2927" s="21" t="s">
        <v>6</v>
      </c>
      <c r="N2927" s="21">
        <v>0</v>
      </c>
      <c r="O2927" s="21">
        <v>0</v>
      </c>
      <c r="P2927" s="21" t="s">
        <v>6</v>
      </c>
    </row>
    <row r="2928" spans="1:16" x14ac:dyDescent="0.35">
      <c r="A2928" s="21" t="s">
        <v>20</v>
      </c>
      <c r="B2928" s="21" t="s">
        <v>78</v>
      </c>
      <c r="C2928" s="21" t="s">
        <v>904</v>
      </c>
      <c r="D2928" s="21" t="s">
        <v>905</v>
      </c>
      <c r="E2928" s="22">
        <v>45648</v>
      </c>
      <c r="F2928" s="23">
        <v>2.5316282559999997E-2</v>
      </c>
      <c r="G2928" s="23">
        <v>0</v>
      </c>
      <c r="H2928" s="24">
        <v>1035.2988721482116</v>
      </c>
      <c r="I2928" s="24">
        <v>1465</v>
      </c>
      <c r="J2928" s="25">
        <v>0</v>
      </c>
      <c r="K2928" s="25">
        <v>0.7</v>
      </c>
      <c r="L2928" s="21" t="s">
        <v>6</v>
      </c>
      <c r="M2928" s="21" t="s">
        <v>6</v>
      </c>
      <c r="N2928" s="21">
        <v>0</v>
      </c>
      <c r="O2928" s="21">
        <v>0</v>
      </c>
      <c r="P2928" s="21" t="s">
        <v>6</v>
      </c>
    </row>
    <row r="2929" spans="1:16" x14ac:dyDescent="0.35">
      <c r="A2929" s="21" t="s">
        <v>20</v>
      </c>
      <c r="B2929" s="21" t="s">
        <v>81</v>
      </c>
      <c r="C2929" s="21" t="s">
        <v>904</v>
      </c>
      <c r="D2929" s="21" t="s">
        <v>905</v>
      </c>
      <c r="E2929" s="22">
        <v>45648</v>
      </c>
      <c r="F2929" s="23">
        <v>2.4906823969999999E-2</v>
      </c>
      <c r="G2929" s="23">
        <v>0</v>
      </c>
      <c r="H2929" s="24">
        <v>1036.2209899749305</v>
      </c>
      <c r="I2929" s="24">
        <v>1465</v>
      </c>
      <c r="J2929" s="25">
        <v>0</v>
      </c>
      <c r="K2929" s="25">
        <v>0.7</v>
      </c>
      <c r="L2929" s="21" t="s">
        <v>6</v>
      </c>
      <c r="M2929" s="21" t="s">
        <v>6</v>
      </c>
      <c r="N2929" s="21">
        <v>0</v>
      </c>
      <c r="O2929" s="21">
        <v>0</v>
      </c>
      <c r="P2929" s="21" t="s">
        <v>6</v>
      </c>
    </row>
    <row r="2930" spans="1:16" x14ac:dyDescent="0.35">
      <c r="A2930" s="21" t="s">
        <v>20</v>
      </c>
      <c r="B2930" s="21" t="s">
        <v>82</v>
      </c>
      <c r="C2930" s="21" t="s">
        <v>904</v>
      </c>
      <c r="D2930" s="21" t="s">
        <v>905</v>
      </c>
      <c r="E2930" s="22">
        <v>45648</v>
      </c>
      <c r="F2930" s="23">
        <v>4.3624060110000001E-2</v>
      </c>
      <c r="G2930" s="23">
        <v>0</v>
      </c>
      <c r="H2930" s="24">
        <v>1037.6223726585188</v>
      </c>
      <c r="I2930" s="24">
        <v>1465</v>
      </c>
      <c r="J2930" s="25">
        <v>0</v>
      </c>
      <c r="K2930" s="25">
        <v>0.7</v>
      </c>
      <c r="L2930" s="21" t="s">
        <v>6</v>
      </c>
      <c r="M2930" s="21" t="s">
        <v>6</v>
      </c>
      <c r="N2930" s="21">
        <v>0</v>
      </c>
      <c r="O2930" s="21">
        <v>0</v>
      </c>
      <c r="P2930" s="21" t="s">
        <v>6</v>
      </c>
    </row>
    <row r="2931" spans="1:16" x14ac:dyDescent="0.35">
      <c r="A2931" s="21" t="s">
        <v>20</v>
      </c>
      <c r="B2931" s="21" t="s">
        <v>83</v>
      </c>
      <c r="C2931" s="21" t="s">
        <v>904</v>
      </c>
      <c r="D2931" s="21" t="s">
        <v>905</v>
      </c>
      <c r="E2931" s="22">
        <v>45648</v>
      </c>
      <c r="F2931" s="23">
        <v>4.0457670000000001E-2</v>
      </c>
      <c r="G2931" s="23">
        <v>0</v>
      </c>
      <c r="H2931" s="24">
        <v>1066.9164060312512</v>
      </c>
      <c r="I2931" s="24">
        <v>1465</v>
      </c>
      <c r="J2931" s="25">
        <v>0</v>
      </c>
      <c r="K2931" s="25">
        <v>0.7</v>
      </c>
      <c r="L2931" s="21" t="s">
        <v>6</v>
      </c>
      <c r="M2931" s="21" t="s">
        <v>6</v>
      </c>
      <c r="N2931" s="21">
        <v>0</v>
      </c>
      <c r="O2931" s="21">
        <v>0</v>
      </c>
      <c r="P2931" s="21" t="s">
        <v>6</v>
      </c>
    </row>
    <row r="2932" spans="1:16" x14ac:dyDescent="0.35">
      <c r="A2932" s="21" t="s">
        <v>20</v>
      </c>
      <c r="B2932" s="21" t="s">
        <v>84</v>
      </c>
      <c r="C2932" s="21" t="s">
        <v>904</v>
      </c>
      <c r="D2932" s="21" t="s">
        <v>905</v>
      </c>
      <c r="E2932" s="22">
        <v>45648</v>
      </c>
      <c r="F2932" s="23">
        <v>0.34312339205000003</v>
      </c>
      <c r="G2932" s="23">
        <v>0</v>
      </c>
      <c r="H2932" s="24">
        <v>1065.4564165841541</v>
      </c>
      <c r="I2932" s="24">
        <v>1465</v>
      </c>
      <c r="J2932" s="25">
        <v>0</v>
      </c>
      <c r="K2932" s="25">
        <v>0.7</v>
      </c>
      <c r="L2932" s="21" t="s">
        <v>6</v>
      </c>
      <c r="M2932" s="21" t="s">
        <v>6</v>
      </c>
      <c r="N2932" s="21">
        <v>0</v>
      </c>
      <c r="O2932" s="21">
        <v>0</v>
      </c>
      <c r="P2932" s="21" t="s">
        <v>6</v>
      </c>
    </row>
    <row r="2933" spans="1:16" x14ac:dyDescent="0.35">
      <c r="A2933" s="21" t="s">
        <v>20</v>
      </c>
      <c r="B2933" s="21" t="s">
        <v>0</v>
      </c>
      <c r="C2933" s="21" t="s">
        <v>904</v>
      </c>
      <c r="D2933" s="21" t="s">
        <v>905</v>
      </c>
      <c r="E2933" s="22">
        <v>45648</v>
      </c>
      <c r="F2933" s="23">
        <v>0.64400000000000002</v>
      </c>
      <c r="G2933" s="23">
        <v>3.7173333333333342E-3</v>
      </c>
      <c r="H2933" s="24">
        <v>1011.0235559034115</v>
      </c>
      <c r="I2933" s="24">
        <v>1465</v>
      </c>
      <c r="J2933" s="25">
        <v>0</v>
      </c>
      <c r="K2933" s="25">
        <v>0.7</v>
      </c>
      <c r="L2933" s="21" t="s">
        <v>6</v>
      </c>
      <c r="M2933" s="21" t="s">
        <v>6</v>
      </c>
      <c r="N2933" s="21">
        <v>0</v>
      </c>
      <c r="O2933" s="21">
        <v>0</v>
      </c>
      <c r="P2933" s="21" t="s">
        <v>6</v>
      </c>
    </row>
    <row r="2934" spans="1:16" x14ac:dyDescent="0.35">
      <c r="A2934" s="21" t="s">
        <v>20</v>
      </c>
      <c r="B2934" s="21" t="s">
        <v>1</v>
      </c>
      <c r="C2934" s="21" t="s">
        <v>904</v>
      </c>
      <c r="D2934" s="21" t="s">
        <v>905</v>
      </c>
      <c r="E2934" s="22">
        <v>45648</v>
      </c>
      <c r="F2934" s="23">
        <v>5.5E-2</v>
      </c>
      <c r="G2934" s="23">
        <v>2.2303999999999997E-2</v>
      </c>
      <c r="H2934" s="24">
        <v>1085</v>
      </c>
      <c r="I2934" s="24">
        <v>1465</v>
      </c>
      <c r="J2934" s="25">
        <v>0</v>
      </c>
      <c r="K2934" s="25">
        <v>0.7</v>
      </c>
      <c r="L2934" s="21" t="s">
        <v>6</v>
      </c>
      <c r="M2934" s="21" t="s">
        <v>6</v>
      </c>
      <c r="N2934" s="21">
        <v>0</v>
      </c>
      <c r="O2934" s="21">
        <v>0</v>
      </c>
      <c r="P2934" s="21" t="s">
        <v>6</v>
      </c>
    </row>
    <row r="2935" spans="1:16" x14ac:dyDescent="0.35">
      <c r="A2935" s="21" t="s">
        <v>20</v>
      </c>
      <c r="B2935" s="21" t="s">
        <v>78</v>
      </c>
      <c r="C2935" s="21" t="s">
        <v>906</v>
      </c>
      <c r="D2935" s="21" t="s">
        <v>907</v>
      </c>
      <c r="E2935" s="22">
        <v>45648</v>
      </c>
      <c r="F2935" s="23">
        <v>1.0377893919999999E-2</v>
      </c>
      <c r="G2935" s="23">
        <v>0</v>
      </c>
      <c r="H2935" s="24">
        <v>883.64376392337579</v>
      </c>
      <c r="I2935" s="24">
        <v>1022</v>
      </c>
      <c r="J2935" s="25">
        <v>0</v>
      </c>
      <c r="K2935" s="25">
        <v>0.5</v>
      </c>
      <c r="L2935" s="21" t="s">
        <v>6</v>
      </c>
      <c r="M2935" s="21" t="s">
        <v>6</v>
      </c>
      <c r="N2935" s="21">
        <v>0</v>
      </c>
      <c r="O2935" s="21">
        <v>0</v>
      </c>
      <c r="P2935" s="21" t="s">
        <v>6</v>
      </c>
    </row>
    <row r="2936" spans="1:16" x14ac:dyDescent="0.35">
      <c r="A2936" s="21" t="s">
        <v>20</v>
      </c>
      <c r="B2936" s="21" t="s">
        <v>81</v>
      </c>
      <c r="C2936" s="21" t="s">
        <v>906</v>
      </c>
      <c r="D2936" s="21" t="s">
        <v>907</v>
      </c>
      <c r="E2936" s="22">
        <v>45648</v>
      </c>
      <c r="F2936" s="23">
        <v>3.1447988320000002E-2</v>
      </c>
      <c r="G2936" s="23">
        <v>0</v>
      </c>
      <c r="H2936" s="24">
        <v>870.42563157894176</v>
      </c>
      <c r="I2936" s="24">
        <v>1022</v>
      </c>
      <c r="J2936" s="25">
        <v>0</v>
      </c>
      <c r="K2936" s="25">
        <v>0.5</v>
      </c>
      <c r="L2936" s="21" t="s">
        <v>6</v>
      </c>
      <c r="M2936" s="21" t="s">
        <v>6</v>
      </c>
      <c r="N2936" s="21">
        <v>0</v>
      </c>
      <c r="O2936" s="21">
        <v>0</v>
      </c>
      <c r="P2936" s="21" t="s">
        <v>6</v>
      </c>
    </row>
    <row r="2937" spans="1:16" x14ac:dyDescent="0.35">
      <c r="A2937" s="21" t="s">
        <v>20</v>
      </c>
      <c r="B2937" s="21" t="s">
        <v>82</v>
      </c>
      <c r="C2937" s="21" t="s">
        <v>906</v>
      </c>
      <c r="D2937" s="21" t="s">
        <v>907</v>
      </c>
      <c r="E2937" s="22">
        <v>45648</v>
      </c>
      <c r="F2937" s="23">
        <v>0.10734806548999999</v>
      </c>
      <c r="G2937" s="23">
        <v>0</v>
      </c>
      <c r="H2937" s="24">
        <v>828.88784288173224</v>
      </c>
      <c r="I2937" s="24">
        <v>1022</v>
      </c>
      <c r="J2937" s="25">
        <v>0</v>
      </c>
      <c r="K2937" s="25">
        <v>0.5</v>
      </c>
      <c r="L2937" s="21" t="s">
        <v>6</v>
      </c>
      <c r="M2937" s="21" t="s">
        <v>6</v>
      </c>
      <c r="N2937" s="21">
        <v>0</v>
      </c>
      <c r="O2937" s="21">
        <v>0</v>
      </c>
      <c r="P2937" s="21" t="s">
        <v>6</v>
      </c>
    </row>
    <row r="2938" spans="1:16" x14ac:dyDescent="0.35">
      <c r="A2938" s="21" t="s">
        <v>20</v>
      </c>
      <c r="B2938" s="21" t="s">
        <v>83</v>
      </c>
      <c r="C2938" s="21" t="s">
        <v>906</v>
      </c>
      <c r="D2938" s="21" t="s">
        <v>907</v>
      </c>
      <c r="E2938" s="22">
        <v>45648</v>
      </c>
      <c r="F2938" s="23">
        <v>0.11100027</v>
      </c>
      <c r="G2938" s="23">
        <v>0</v>
      </c>
      <c r="H2938" s="24">
        <v>832.07332614581435</v>
      </c>
      <c r="I2938" s="24">
        <v>1022</v>
      </c>
      <c r="J2938" s="25">
        <v>0</v>
      </c>
      <c r="K2938" s="25">
        <v>0.5</v>
      </c>
      <c r="L2938" s="21" t="s">
        <v>6</v>
      </c>
      <c r="M2938" s="21" t="s">
        <v>6</v>
      </c>
      <c r="N2938" s="21">
        <v>0</v>
      </c>
      <c r="O2938" s="21">
        <v>0</v>
      </c>
      <c r="P2938" s="21" t="s">
        <v>6</v>
      </c>
    </row>
    <row r="2939" spans="1:16" x14ac:dyDescent="0.35">
      <c r="A2939" s="21" t="s">
        <v>20</v>
      </c>
      <c r="B2939" s="21" t="s">
        <v>84</v>
      </c>
      <c r="C2939" s="21" t="s">
        <v>906</v>
      </c>
      <c r="D2939" s="21" t="s">
        <v>907</v>
      </c>
      <c r="E2939" s="22">
        <v>45648</v>
      </c>
      <c r="F2939" s="23">
        <v>1.4117842641499998</v>
      </c>
      <c r="G2939" s="23">
        <v>0</v>
      </c>
      <c r="H2939" s="24">
        <v>858.49553733422738</v>
      </c>
      <c r="I2939" s="24">
        <v>1022</v>
      </c>
      <c r="J2939" s="25">
        <v>0</v>
      </c>
      <c r="K2939" s="25">
        <v>0.5</v>
      </c>
      <c r="L2939" s="21" t="s">
        <v>6</v>
      </c>
      <c r="M2939" s="21" t="s">
        <v>6</v>
      </c>
      <c r="N2939" s="21">
        <v>0</v>
      </c>
      <c r="O2939" s="21">
        <v>0</v>
      </c>
      <c r="P2939" s="21" t="s">
        <v>6</v>
      </c>
    </row>
    <row r="2940" spans="1:16" x14ac:dyDescent="0.35">
      <c r="A2940" s="21" t="s">
        <v>20</v>
      </c>
      <c r="B2940" s="21" t="s">
        <v>0</v>
      </c>
      <c r="C2940" s="21" t="s">
        <v>906</v>
      </c>
      <c r="D2940" s="21" t="s">
        <v>907</v>
      </c>
      <c r="E2940" s="22">
        <v>45648</v>
      </c>
      <c r="F2940" s="23">
        <v>1.708</v>
      </c>
      <c r="G2940" s="23">
        <v>3.0795833333333335E-3</v>
      </c>
      <c r="H2940" s="24">
        <v>866.41750499180409</v>
      </c>
      <c r="I2940" s="24">
        <v>1022</v>
      </c>
      <c r="J2940" s="25">
        <v>0</v>
      </c>
      <c r="K2940" s="25">
        <v>0.5</v>
      </c>
      <c r="L2940" s="21" t="s">
        <v>6</v>
      </c>
      <c r="M2940" s="21" t="s">
        <v>6</v>
      </c>
      <c r="N2940" s="21">
        <v>0</v>
      </c>
      <c r="O2940" s="21">
        <v>0</v>
      </c>
      <c r="P2940" s="21" t="s">
        <v>6</v>
      </c>
    </row>
    <row r="2941" spans="1:16" x14ac:dyDescent="0.35">
      <c r="A2941" s="21" t="s">
        <v>20</v>
      </c>
      <c r="B2941" s="21" t="s">
        <v>1</v>
      </c>
      <c r="C2941" s="21" t="s">
        <v>906</v>
      </c>
      <c r="D2941" s="21" t="s">
        <v>907</v>
      </c>
      <c r="E2941" s="22">
        <v>45648</v>
      </c>
      <c r="F2941" s="23">
        <v>0.122</v>
      </c>
      <c r="G2941" s="23">
        <v>3.6955000000000009E-2</v>
      </c>
      <c r="H2941" s="24">
        <v>852.63938881631225</v>
      </c>
      <c r="I2941" s="24">
        <v>1022</v>
      </c>
      <c r="J2941" s="25">
        <v>0</v>
      </c>
      <c r="K2941" s="25">
        <v>0.5</v>
      </c>
      <c r="L2941" s="21" t="s">
        <v>6</v>
      </c>
      <c r="M2941" s="21" t="s">
        <v>6</v>
      </c>
      <c r="N2941" s="21">
        <v>0</v>
      </c>
      <c r="O2941" s="21">
        <v>0</v>
      </c>
      <c r="P2941" s="21" t="s">
        <v>6</v>
      </c>
    </row>
    <row r="2942" spans="1:16" x14ac:dyDescent="0.35">
      <c r="A2942" s="21" t="s">
        <v>20</v>
      </c>
      <c r="B2942" s="21" t="s">
        <v>78</v>
      </c>
      <c r="C2942" s="21" t="s">
        <v>908</v>
      </c>
      <c r="D2942" s="21" t="s">
        <v>909</v>
      </c>
      <c r="E2942" s="22">
        <v>45648</v>
      </c>
      <c r="F2942" s="23">
        <v>3.7216950399999995E-3</v>
      </c>
      <c r="G2942" s="23">
        <v>0</v>
      </c>
      <c r="H2942" s="24">
        <v>729.96658758887565</v>
      </c>
      <c r="I2942" s="24">
        <v>1343</v>
      </c>
      <c r="J2942" s="25">
        <v>0</v>
      </c>
      <c r="K2942" s="25">
        <v>0.8</v>
      </c>
      <c r="L2942" s="21" t="s">
        <v>6</v>
      </c>
      <c r="M2942" s="21" t="s">
        <v>6</v>
      </c>
      <c r="N2942" s="21">
        <v>0</v>
      </c>
      <c r="O2942" s="21">
        <v>0</v>
      </c>
      <c r="P2942" s="21" t="s">
        <v>6</v>
      </c>
    </row>
    <row r="2943" spans="1:16" x14ac:dyDescent="0.35">
      <c r="A2943" s="21" t="s">
        <v>20</v>
      </c>
      <c r="B2943" s="21" t="s">
        <v>81</v>
      </c>
      <c r="C2943" s="21" t="s">
        <v>908</v>
      </c>
      <c r="D2943" s="21" t="s">
        <v>909</v>
      </c>
      <c r="E2943" s="22">
        <v>45648</v>
      </c>
      <c r="F2943" s="23">
        <v>4.4710005899999995E-2</v>
      </c>
      <c r="G2943" s="23">
        <v>0</v>
      </c>
      <c r="H2943" s="24">
        <v>766.29805892780234</v>
      </c>
      <c r="I2943" s="24">
        <v>1343</v>
      </c>
      <c r="J2943" s="25">
        <v>0</v>
      </c>
      <c r="K2943" s="25">
        <v>0.8</v>
      </c>
      <c r="L2943" s="21" t="s">
        <v>6</v>
      </c>
      <c r="M2943" s="21" t="s">
        <v>6</v>
      </c>
      <c r="N2943" s="21">
        <v>0</v>
      </c>
      <c r="O2943" s="21">
        <v>0</v>
      </c>
      <c r="P2943" s="21" t="s">
        <v>6</v>
      </c>
    </row>
    <row r="2944" spans="1:16" x14ac:dyDescent="0.35">
      <c r="A2944" s="21" t="s">
        <v>20</v>
      </c>
      <c r="B2944" s="21" t="s">
        <v>82</v>
      </c>
      <c r="C2944" s="21" t="s">
        <v>908</v>
      </c>
      <c r="D2944" s="21" t="s">
        <v>909</v>
      </c>
      <c r="E2944" s="22">
        <v>45648</v>
      </c>
      <c r="F2944" s="23">
        <v>4.5344683279999999E-2</v>
      </c>
      <c r="G2944" s="23">
        <v>0</v>
      </c>
      <c r="H2944" s="24">
        <v>764.35156314398182</v>
      </c>
      <c r="I2944" s="24">
        <v>1343</v>
      </c>
      <c r="J2944" s="25">
        <v>0</v>
      </c>
      <c r="K2944" s="25">
        <v>0.8</v>
      </c>
      <c r="L2944" s="21" t="s">
        <v>6</v>
      </c>
      <c r="M2944" s="21" t="s">
        <v>6</v>
      </c>
      <c r="N2944" s="21">
        <v>0</v>
      </c>
      <c r="O2944" s="21">
        <v>0</v>
      </c>
      <c r="P2944" s="21" t="s">
        <v>6</v>
      </c>
    </row>
    <row r="2945" spans="1:16" x14ac:dyDescent="0.35">
      <c r="A2945" s="21" t="s">
        <v>20</v>
      </c>
      <c r="B2945" s="21" t="s">
        <v>83</v>
      </c>
      <c r="C2945" s="21" t="s">
        <v>908</v>
      </c>
      <c r="D2945" s="21" t="s">
        <v>909</v>
      </c>
      <c r="E2945" s="22">
        <v>45648</v>
      </c>
      <c r="F2945" s="23">
        <v>1.730632E-2</v>
      </c>
      <c r="G2945" s="23">
        <v>0</v>
      </c>
      <c r="H2945" s="24">
        <v>767.28902824638362</v>
      </c>
      <c r="I2945" s="24">
        <v>1343</v>
      </c>
      <c r="J2945" s="25">
        <v>0</v>
      </c>
      <c r="K2945" s="25">
        <v>0.8</v>
      </c>
      <c r="L2945" s="21" t="s">
        <v>6</v>
      </c>
      <c r="M2945" s="21" t="s">
        <v>6</v>
      </c>
      <c r="N2945" s="21">
        <v>0</v>
      </c>
      <c r="O2945" s="21">
        <v>0</v>
      </c>
      <c r="P2945" s="21" t="s">
        <v>6</v>
      </c>
    </row>
    <row r="2946" spans="1:16" x14ac:dyDescent="0.35">
      <c r="A2946" s="21" t="s">
        <v>20</v>
      </c>
      <c r="B2946" s="21" t="s">
        <v>84</v>
      </c>
      <c r="C2946" s="21" t="s">
        <v>908</v>
      </c>
      <c r="D2946" s="21" t="s">
        <v>909</v>
      </c>
      <c r="E2946" s="22">
        <v>45648</v>
      </c>
      <c r="F2946" s="23">
        <v>0.40398192259999999</v>
      </c>
      <c r="G2946" s="23">
        <v>0</v>
      </c>
      <c r="H2946" s="24">
        <v>718.15612271764292</v>
      </c>
      <c r="I2946" s="24">
        <v>1343</v>
      </c>
      <c r="J2946" s="25">
        <v>0</v>
      </c>
      <c r="K2946" s="25">
        <v>0.8</v>
      </c>
      <c r="L2946" s="21" t="s">
        <v>6</v>
      </c>
      <c r="M2946" s="21" t="s">
        <v>6</v>
      </c>
      <c r="N2946" s="21">
        <v>0</v>
      </c>
      <c r="O2946" s="21">
        <v>0</v>
      </c>
      <c r="P2946" s="21" t="s">
        <v>6</v>
      </c>
    </row>
    <row r="2947" spans="1:16" x14ac:dyDescent="0.35">
      <c r="A2947" s="21" t="s">
        <v>20</v>
      </c>
      <c r="B2947" s="21" t="s">
        <v>0</v>
      </c>
      <c r="C2947" s="21" t="s">
        <v>908</v>
      </c>
      <c r="D2947" s="21" t="s">
        <v>909</v>
      </c>
      <c r="E2947" s="22">
        <v>45648</v>
      </c>
      <c r="F2947" s="23">
        <v>1.284</v>
      </c>
      <c r="G2947" s="23">
        <v>4.0634649999999996E-3</v>
      </c>
      <c r="H2947" s="24">
        <v>778.37140272708416</v>
      </c>
      <c r="I2947" s="24">
        <v>1343</v>
      </c>
      <c r="J2947" s="25">
        <v>0</v>
      </c>
      <c r="K2947" s="25">
        <v>0.8</v>
      </c>
      <c r="L2947" s="21" t="s">
        <v>6</v>
      </c>
      <c r="M2947" s="21" t="s">
        <v>6</v>
      </c>
      <c r="N2947" s="21">
        <v>0</v>
      </c>
      <c r="O2947" s="21">
        <v>0</v>
      </c>
      <c r="P2947" s="21" t="s">
        <v>6</v>
      </c>
    </row>
    <row r="2948" spans="1:16" x14ac:dyDescent="0.35">
      <c r="A2948" s="21" t="s">
        <v>20</v>
      </c>
      <c r="B2948" s="21" t="s">
        <v>1</v>
      </c>
      <c r="C2948" s="21" t="s">
        <v>908</v>
      </c>
      <c r="D2948" s="21" t="s">
        <v>909</v>
      </c>
      <c r="E2948" s="22">
        <v>45648</v>
      </c>
      <c r="F2948" s="23">
        <v>4.4999999999999998E-2</v>
      </c>
      <c r="G2948" s="23">
        <v>4.8761579999999992E-2</v>
      </c>
      <c r="H2948" s="24">
        <v>781.58225145017445</v>
      </c>
      <c r="I2948" s="24">
        <v>1343</v>
      </c>
      <c r="J2948" s="25">
        <v>0</v>
      </c>
      <c r="K2948" s="25">
        <v>0.8</v>
      </c>
      <c r="L2948" s="21" t="s">
        <v>6</v>
      </c>
      <c r="M2948" s="21" t="s">
        <v>6</v>
      </c>
      <c r="N2948" s="21">
        <v>0</v>
      </c>
      <c r="O2948" s="21">
        <v>0</v>
      </c>
      <c r="P2948" s="21" t="s">
        <v>6</v>
      </c>
    </row>
    <row r="2949" spans="1:16" x14ac:dyDescent="0.35">
      <c r="A2949" s="21" t="s">
        <v>20</v>
      </c>
      <c r="B2949" s="21" t="s">
        <v>78</v>
      </c>
      <c r="C2949" s="21" t="s">
        <v>910</v>
      </c>
      <c r="D2949" s="21" t="s">
        <v>911</v>
      </c>
      <c r="E2949" s="22">
        <v>45648</v>
      </c>
      <c r="F2949" s="23">
        <v>4.0505102399999993E-3</v>
      </c>
      <c r="G2949" s="23">
        <v>0</v>
      </c>
      <c r="H2949" s="24">
        <v>582.35561558336894</v>
      </c>
      <c r="I2949" s="24">
        <v>707</v>
      </c>
      <c r="J2949" s="25">
        <v>0</v>
      </c>
      <c r="K2949" s="25">
        <v>1.1000000000000001</v>
      </c>
      <c r="L2949" s="21" t="s">
        <v>6</v>
      </c>
      <c r="M2949" s="21" t="s">
        <v>6</v>
      </c>
      <c r="N2949" s="21">
        <v>0</v>
      </c>
      <c r="O2949" s="21">
        <v>0</v>
      </c>
      <c r="P2949" s="21" t="s">
        <v>6</v>
      </c>
    </row>
    <row r="2950" spans="1:16" x14ac:dyDescent="0.35">
      <c r="A2950" s="21" t="s">
        <v>20</v>
      </c>
      <c r="B2950" s="21" t="s">
        <v>81</v>
      </c>
      <c r="C2950" s="21" t="s">
        <v>910</v>
      </c>
      <c r="D2950" s="21" t="s">
        <v>911</v>
      </c>
      <c r="E2950" s="22">
        <v>45648</v>
      </c>
      <c r="F2950" s="23">
        <v>1.2841973410000001E-2</v>
      </c>
      <c r="G2950" s="23">
        <v>0</v>
      </c>
      <c r="H2950" s="24">
        <v>597.4698586099355</v>
      </c>
      <c r="I2950" s="24">
        <v>707</v>
      </c>
      <c r="J2950" s="25">
        <v>0</v>
      </c>
      <c r="K2950" s="25">
        <v>1.1000000000000001</v>
      </c>
      <c r="L2950" s="21" t="s">
        <v>6</v>
      </c>
      <c r="M2950" s="21" t="s">
        <v>6</v>
      </c>
      <c r="N2950" s="21">
        <v>0</v>
      </c>
      <c r="O2950" s="21">
        <v>0</v>
      </c>
      <c r="P2950" s="21" t="s">
        <v>6</v>
      </c>
    </row>
    <row r="2951" spans="1:16" x14ac:dyDescent="0.35">
      <c r="A2951" s="21" t="s">
        <v>20</v>
      </c>
      <c r="B2951" s="21" t="s">
        <v>82</v>
      </c>
      <c r="C2951" s="21" t="s">
        <v>910</v>
      </c>
      <c r="D2951" s="21" t="s">
        <v>911</v>
      </c>
      <c r="E2951" s="22">
        <v>45648</v>
      </c>
      <c r="F2951" s="23">
        <v>2.158070015E-2</v>
      </c>
      <c r="G2951" s="23">
        <v>0</v>
      </c>
      <c r="H2951" s="24">
        <v>651.41307360291853</v>
      </c>
      <c r="I2951" s="24">
        <v>707</v>
      </c>
      <c r="J2951" s="25">
        <v>0</v>
      </c>
      <c r="K2951" s="25">
        <v>1.1000000000000001</v>
      </c>
      <c r="L2951" s="21" t="s">
        <v>6</v>
      </c>
      <c r="M2951" s="21" t="s">
        <v>6</v>
      </c>
      <c r="N2951" s="21">
        <v>0</v>
      </c>
      <c r="O2951" s="21">
        <v>0</v>
      </c>
      <c r="P2951" s="21" t="s">
        <v>6</v>
      </c>
    </row>
    <row r="2952" spans="1:16" x14ac:dyDescent="0.35">
      <c r="A2952" s="21" t="s">
        <v>20</v>
      </c>
      <c r="B2952" s="21" t="s">
        <v>83</v>
      </c>
      <c r="C2952" s="21" t="s">
        <v>910</v>
      </c>
      <c r="D2952" s="21" t="s">
        <v>911</v>
      </c>
      <c r="E2952" s="22">
        <v>45648</v>
      </c>
      <c r="F2952" s="23">
        <v>5.2664740000000002E-2</v>
      </c>
      <c r="G2952" s="23">
        <v>0</v>
      </c>
      <c r="H2952" s="24">
        <v>673.14934536127316</v>
      </c>
      <c r="I2952" s="24">
        <v>707</v>
      </c>
      <c r="J2952" s="25">
        <v>0</v>
      </c>
      <c r="K2952" s="25">
        <v>1.1000000000000001</v>
      </c>
      <c r="L2952" s="21" t="s">
        <v>6</v>
      </c>
      <c r="M2952" s="21" t="s">
        <v>6</v>
      </c>
      <c r="N2952" s="21">
        <v>0</v>
      </c>
      <c r="O2952" s="21">
        <v>0</v>
      </c>
      <c r="P2952" s="21" t="s">
        <v>6</v>
      </c>
    </row>
    <row r="2953" spans="1:16" x14ac:dyDescent="0.35">
      <c r="A2953" s="21" t="s">
        <v>20</v>
      </c>
      <c r="B2953" s="21" t="s">
        <v>84</v>
      </c>
      <c r="C2953" s="21" t="s">
        <v>910</v>
      </c>
      <c r="D2953" s="21" t="s">
        <v>911</v>
      </c>
      <c r="E2953" s="22">
        <v>45648</v>
      </c>
      <c r="F2953" s="23">
        <v>0.27252620124999999</v>
      </c>
      <c r="G2953" s="23">
        <v>0</v>
      </c>
      <c r="H2953" s="24">
        <v>675.22418714170271</v>
      </c>
      <c r="I2953" s="24">
        <v>707</v>
      </c>
      <c r="J2953" s="25">
        <v>0</v>
      </c>
      <c r="K2953" s="25">
        <v>1.1000000000000001</v>
      </c>
      <c r="L2953" s="21" t="s">
        <v>6</v>
      </c>
      <c r="M2953" s="21" t="s">
        <v>6</v>
      </c>
      <c r="N2953" s="21">
        <v>0</v>
      </c>
      <c r="O2953" s="21">
        <v>0</v>
      </c>
      <c r="P2953" s="21" t="s">
        <v>6</v>
      </c>
    </row>
    <row r="2954" spans="1:16" x14ac:dyDescent="0.35">
      <c r="A2954" s="21" t="s">
        <v>20</v>
      </c>
      <c r="B2954" s="21" t="s">
        <v>0</v>
      </c>
      <c r="C2954" s="21" t="s">
        <v>910</v>
      </c>
      <c r="D2954" s="21" t="s">
        <v>911</v>
      </c>
      <c r="E2954" s="22">
        <v>45648</v>
      </c>
      <c r="F2954" s="23">
        <v>0.45</v>
      </c>
      <c r="G2954" s="23">
        <v>3.5950000000000001E-4</v>
      </c>
      <c r="H2954" s="24">
        <v>714.33454570229708</v>
      </c>
      <c r="I2954" s="24">
        <v>707</v>
      </c>
      <c r="J2954" s="25">
        <v>0</v>
      </c>
      <c r="K2954" s="25">
        <v>1.1000000000000001</v>
      </c>
      <c r="L2954" s="21" t="s">
        <v>6</v>
      </c>
      <c r="M2954" s="21" t="s">
        <v>6</v>
      </c>
      <c r="N2954" s="21">
        <v>0</v>
      </c>
      <c r="O2954" s="21">
        <v>0</v>
      </c>
      <c r="P2954" s="21" t="s">
        <v>6</v>
      </c>
    </row>
    <row r="2955" spans="1:16" x14ac:dyDescent="0.35">
      <c r="A2955" s="21" t="s">
        <v>20</v>
      </c>
      <c r="B2955" s="21" t="s">
        <v>1</v>
      </c>
      <c r="C2955" s="21" t="s">
        <v>910</v>
      </c>
      <c r="D2955" s="21" t="s">
        <v>911</v>
      </c>
      <c r="E2955" s="22">
        <v>45648</v>
      </c>
      <c r="F2955" s="23">
        <v>0.13900000000000001</v>
      </c>
      <c r="G2955" s="23">
        <v>4.3140000000000001E-3</v>
      </c>
      <c r="H2955" s="24">
        <v>686.85615048081945</v>
      </c>
      <c r="I2955" s="24">
        <v>707</v>
      </c>
      <c r="J2955" s="25">
        <v>0</v>
      </c>
      <c r="K2955" s="25">
        <v>1.1000000000000001</v>
      </c>
      <c r="L2955" s="21" t="s">
        <v>6</v>
      </c>
      <c r="M2955" s="21" t="s">
        <v>6</v>
      </c>
      <c r="N2955" s="21">
        <v>0</v>
      </c>
      <c r="O2955" s="21">
        <v>0</v>
      </c>
      <c r="P2955" s="21" t="s">
        <v>6</v>
      </c>
    </row>
    <row r="2956" spans="1:16" x14ac:dyDescent="0.35">
      <c r="A2956" s="21" t="s">
        <v>20</v>
      </c>
      <c r="B2956" s="21" t="s">
        <v>78</v>
      </c>
      <c r="C2956" s="21" t="s">
        <v>912</v>
      </c>
      <c r="D2956" s="21" t="s">
        <v>913</v>
      </c>
      <c r="E2956" s="22">
        <v>45648</v>
      </c>
      <c r="F2956" s="23">
        <v>4.928943823999999E-2</v>
      </c>
      <c r="G2956" s="23">
        <v>0</v>
      </c>
      <c r="H2956" s="24">
        <v>972.61476074861275</v>
      </c>
      <c r="I2956" s="24">
        <v>1317</v>
      </c>
      <c r="J2956" s="25">
        <v>0</v>
      </c>
      <c r="K2956" s="25">
        <v>1.6</v>
      </c>
      <c r="L2956" s="21" t="s">
        <v>6</v>
      </c>
      <c r="M2956" s="21" t="s">
        <v>6</v>
      </c>
      <c r="N2956" s="21">
        <v>0</v>
      </c>
      <c r="O2956" s="21">
        <v>0</v>
      </c>
      <c r="P2956" s="21" t="s">
        <v>6</v>
      </c>
    </row>
    <row r="2957" spans="1:16" x14ac:dyDescent="0.35">
      <c r="A2957" s="21" t="s">
        <v>20</v>
      </c>
      <c r="B2957" s="21" t="s">
        <v>81</v>
      </c>
      <c r="C2957" s="21" t="s">
        <v>912</v>
      </c>
      <c r="D2957" s="21" t="s">
        <v>913</v>
      </c>
      <c r="E2957" s="22">
        <v>45648</v>
      </c>
      <c r="F2957" s="23">
        <v>7.1561400750000004E-2</v>
      </c>
      <c r="G2957" s="23">
        <v>0</v>
      </c>
      <c r="H2957" s="24">
        <v>1087.7793026468539</v>
      </c>
      <c r="I2957" s="24">
        <v>1317</v>
      </c>
      <c r="J2957" s="25">
        <v>0</v>
      </c>
      <c r="K2957" s="25">
        <v>1.6</v>
      </c>
      <c r="L2957" s="21" t="s">
        <v>6</v>
      </c>
      <c r="M2957" s="21" t="s">
        <v>6</v>
      </c>
      <c r="N2957" s="21">
        <v>0</v>
      </c>
      <c r="O2957" s="21">
        <v>0</v>
      </c>
      <c r="P2957" s="21" t="s">
        <v>6</v>
      </c>
    </row>
    <row r="2958" spans="1:16" x14ac:dyDescent="0.35">
      <c r="A2958" s="21" t="s">
        <v>20</v>
      </c>
      <c r="B2958" s="21" t="s">
        <v>82</v>
      </c>
      <c r="C2958" s="21" t="s">
        <v>912</v>
      </c>
      <c r="D2958" s="21" t="s">
        <v>913</v>
      </c>
      <c r="E2958" s="22">
        <v>45648</v>
      </c>
      <c r="F2958" s="23">
        <v>0.73964582377999988</v>
      </c>
      <c r="G2958" s="23">
        <v>0</v>
      </c>
      <c r="H2958" s="24">
        <v>1060.8150981892729</v>
      </c>
      <c r="I2958" s="24">
        <v>1317</v>
      </c>
      <c r="J2958" s="25">
        <v>0</v>
      </c>
      <c r="K2958" s="25">
        <v>1.6</v>
      </c>
      <c r="L2958" s="21" t="s">
        <v>6</v>
      </c>
      <c r="M2958" s="21" t="s">
        <v>6</v>
      </c>
      <c r="N2958" s="21">
        <v>0</v>
      </c>
      <c r="O2958" s="21">
        <v>0</v>
      </c>
      <c r="P2958" s="21" t="s">
        <v>6</v>
      </c>
    </row>
    <row r="2959" spans="1:16" x14ac:dyDescent="0.35">
      <c r="A2959" s="21" t="s">
        <v>20</v>
      </c>
      <c r="B2959" s="21" t="s">
        <v>83</v>
      </c>
      <c r="C2959" s="21" t="s">
        <v>912</v>
      </c>
      <c r="D2959" s="21" t="s">
        <v>913</v>
      </c>
      <c r="E2959" s="22">
        <v>45648</v>
      </c>
      <c r="F2959" s="23">
        <v>0.1091405</v>
      </c>
      <c r="G2959" s="23">
        <v>0</v>
      </c>
      <c r="H2959" s="24">
        <v>1074.0021886140014</v>
      </c>
      <c r="I2959" s="24">
        <v>1317</v>
      </c>
      <c r="J2959" s="25">
        <v>0</v>
      </c>
      <c r="K2959" s="25">
        <v>1.6</v>
      </c>
      <c r="L2959" s="21" t="s">
        <v>6</v>
      </c>
      <c r="M2959" s="21" t="s">
        <v>6</v>
      </c>
      <c r="N2959" s="21">
        <v>0</v>
      </c>
      <c r="O2959" s="21">
        <v>0</v>
      </c>
      <c r="P2959" s="21" t="s">
        <v>6</v>
      </c>
    </row>
    <row r="2960" spans="1:16" x14ac:dyDescent="0.35">
      <c r="A2960" s="21" t="s">
        <v>20</v>
      </c>
      <c r="B2960" s="21" t="s">
        <v>84</v>
      </c>
      <c r="C2960" s="21" t="s">
        <v>912</v>
      </c>
      <c r="D2960" s="21" t="s">
        <v>913</v>
      </c>
      <c r="E2960" s="22">
        <v>45648</v>
      </c>
      <c r="F2960" s="23">
        <v>1.1898889349999999E-2</v>
      </c>
      <c r="G2960" s="23">
        <v>0</v>
      </c>
      <c r="H2960" s="24">
        <v>1256.8132952715223</v>
      </c>
      <c r="I2960" s="24">
        <v>1317</v>
      </c>
      <c r="J2960" s="25">
        <v>0</v>
      </c>
      <c r="K2960" s="25">
        <v>1.6</v>
      </c>
      <c r="L2960" s="21" t="s">
        <v>6</v>
      </c>
      <c r="M2960" s="21" t="s">
        <v>6</v>
      </c>
      <c r="N2960" s="21">
        <v>0</v>
      </c>
      <c r="O2960" s="21">
        <v>0</v>
      </c>
      <c r="P2960" s="21" t="s">
        <v>6</v>
      </c>
    </row>
    <row r="2961" spans="1:16" x14ac:dyDescent="0.35">
      <c r="A2961" s="21" t="s">
        <v>20</v>
      </c>
      <c r="B2961" s="21" t="s">
        <v>0</v>
      </c>
      <c r="C2961" s="21" t="s">
        <v>912</v>
      </c>
      <c r="D2961" s="21" t="s">
        <v>913</v>
      </c>
      <c r="E2961" s="22">
        <v>45648</v>
      </c>
      <c r="F2961" s="23">
        <v>1.7999999999999999E-2</v>
      </c>
      <c r="G2961" s="23">
        <v>0</v>
      </c>
      <c r="H2961" s="24">
        <v>1379.2793016917267</v>
      </c>
      <c r="I2961" s="24">
        <v>1317</v>
      </c>
      <c r="J2961" s="25">
        <v>0</v>
      </c>
      <c r="K2961" s="25">
        <v>1.6</v>
      </c>
      <c r="L2961" s="21" t="s">
        <v>6</v>
      </c>
      <c r="M2961" s="21" t="s">
        <v>6</v>
      </c>
      <c r="N2961" s="21">
        <v>0</v>
      </c>
      <c r="O2961" s="21">
        <v>0</v>
      </c>
      <c r="P2961" s="21" t="s">
        <v>6</v>
      </c>
    </row>
    <row r="2962" spans="1:16" x14ac:dyDescent="0.35">
      <c r="A2962" s="21" t="s">
        <v>20</v>
      </c>
      <c r="B2962" s="21" t="s">
        <v>1</v>
      </c>
      <c r="C2962" s="21" t="s">
        <v>912</v>
      </c>
      <c r="D2962" s="21" t="s">
        <v>913</v>
      </c>
      <c r="E2962" s="22">
        <v>45648</v>
      </c>
      <c r="F2962" s="23">
        <v>8.9999999999999993E-3</v>
      </c>
      <c r="G2962" s="23">
        <v>1.3815999999999998E-2</v>
      </c>
      <c r="H2962" s="24">
        <v>1099.0494542579022</v>
      </c>
      <c r="I2962" s="24">
        <v>1317</v>
      </c>
      <c r="J2962" s="25">
        <v>0</v>
      </c>
      <c r="K2962" s="25">
        <v>1.6</v>
      </c>
      <c r="L2962" s="21" t="s">
        <v>6</v>
      </c>
      <c r="M2962" s="21" t="s">
        <v>6</v>
      </c>
      <c r="N2962" s="21">
        <v>0</v>
      </c>
      <c r="O2962" s="21">
        <v>0</v>
      </c>
      <c r="P2962" s="21" t="s">
        <v>6</v>
      </c>
    </row>
    <row r="2963" spans="1:16" x14ac:dyDescent="0.35">
      <c r="A2963" s="21" t="s">
        <v>20</v>
      </c>
      <c r="B2963" s="21" t="s">
        <v>78</v>
      </c>
      <c r="C2963" s="21" t="s">
        <v>914</v>
      </c>
      <c r="D2963" s="21" t="s">
        <v>40</v>
      </c>
      <c r="E2963" s="22">
        <v>46154</v>
      </c>
      <c r="F2963" s="23">
        <v>1.7754089599999998E-2</v>
      </c>
      <c r="G2963" s="23">
        <v>0</v>
      </c>
      <c r="H2963" s="24">
        <v>115453.65827417036</v>
      </c>
      <c r="I2963" s="24">
        <v>166691</v>
      </c>
      <c r="J2963" s="25">
        <v>0</v>
      </c>
      <c r="K2963" s="25">
        <v>1</v>
      </c>
      <c r="L2963" s="21" t="s">
        <v>6</v>
      </c>
      <c r="M2963" s="21" t="s">
        <v>6</v>
      </c>
      <c r="N2963" s="21">
        <v>0</v>
      </c>
      <c r="O2963" s="21">
        <v>0</v>
      </c>
      <c r="P2963" s="21" t="s">
        <v>6</v>
      </c>
    </row>
    <row r="2964" spans="1:16" x14ac:dyDescent="0.35">
      <c r="A2964" s="21" t="s">
        <v>20</v>
      </c>
      <c r="B2964" s="21" t="s">
        <v>81</v>
      </c>
      <c r="C2964" s="21" t="s">
        <v>914</v>
      </c>
      <c r="D2964" s="21" t="s">
        <v>40</v>
      </c>
      <c r="E2964" s="22">
        <v>46154</v>
      </c>
      <c r="F2964" s="23">
        <v>6.29441897E-3</v>
      </c>
      <c r="G2964" s="23">
        <v>0</v>
      </c>
      <c r="H2964" s="24">
        <v>114991.27279235987</v>
      </c>
      <c r="I2964" s="24">
        <v>166691</v>
      </c>
      <c r="J2964" s="25">
        <v>0</v>
      </c>
      <c r="K2964" s="25">
        <v>1</v>
      </c>
      <c r="L2964" s="21" t="s">
        <v>6</v>
      </c>
      <c r="M2964" s="21" t="s">
        <v>6</v>
      </c>
      <c r="N2964" s="21">
        <v>0</v>
      </c>
      <c r="O2964" s="21">
        <v>0</v>
      </c>
      <c r="P2964" s="21" t="s">
        <v>6</v>
      </c>
    </row>
    <row r="2965" spans="1:16" x14ac:dyDescent="0.35">
      <c r="A2965" s="21" t="s">
        <v>20</v>
      </c>
      <c r="B2965" s="21" t="s">
        <v>82</v>
      </c>
      <c r="C2965" s="21" t="s">
        <v>914</v>
      </c>
      <c r="D2965" s="21" t="s">
        <v>40</v>
      </c>
      <c r="E2965" s="22">
        <v>46154</v>
      </c>
      <c r="F2965" s="23">
        <v>9.8139577600000003E-3</v>
      </c>
      <c r="G2965" s="23">
        <v>0</v>
      </c>
      <c r="H2965" s="24">
        <v>112220.17977213893</v>
      </c>
      <c r="I2965" s="24">
        <v>166691</v>
      </c>
      <c r="J2965" s="25">
        <v>0</v>
      </c>
      <c r="K2965" s="25">
        <v>1</v>
      </c>
      <c r="L2965" s="21" t="s">
        <v>6</v>
      </c>
      <c r="M2965" s="21" t="s">
        <v>6</v>
      </c>
      <c r="N2965" s="21">
        <v>0</v>
      </c>
      <c r="O2965" s="21">
        <v>0</v>
      </c>
      <c r="P2965" s="21" t="s">
        <v>6</v>
      </c>
    </row>
    <row r="2966" spans="1:16" x14ac:dyDescent="0.35">
      <c r="A2966" s="21" t="s">
        <v>20</v>
      </c>
      <c r="B2966" s="21" t="s">
        <v>83</v>
      </c>
      <c r="C2966" s="21" t="s">
        <v>914</v>
      </c>
      <c r="D2966" s="21" t="s">
        <v>40</v>
      </c>
      <c r="E2966" s="22">
        <v>46154</v>
      </c>
      <c r="F2966" s="23">
        <v>2.02235E-3</v>
      </c>
      <c r="G2966" s="23">
        <v>0</v>
      </c>
      <c r="H2966" s="24">
        <v>113129.49344672071</v>
      </c>
      <c r="I2966" s="24">
        <v>166691</v>
      </c>
      <c r="J2966" s="25">
        <v>0</v>
      </c>
      <c r="K2966" s="25">
        <v>1</v>
      </c>
      <c r="L2966" s="21" t="s">
        <v>6</v>
      </c>
      <c r="M2966" s="21" t="s">
        <v>6</v>
      </c>
      <c r="N2966" s="21">
        <v>0</v>
      </c>
      <c r="O2966" s="21">
        <v>0</v>
      </c>
      <c r="P2966" s="21" t="s">
        <v>6</v>
      </c>
    </row>
    <row r="2967" spans="1:16" x14ac:dyDescent="0.35">
      <c r="A2967" s="21" t="s">
        <v>20</v>
      </c>
      <c r="B2967" s="21" t="s">
        <v>84</v>
      </c>
      <c r="C2967" s="21" t="s">
        <v>914</v>
      </c>
      <c r="D2967" s="21" t="s">
        <v>40</v>
      </c>
      <c r="E2967" s="22">
        <v>46154</v>
      </c>
      <c r="F2967" s="23">
        <v>0.33108661979999998</v>
      </c>
      <c r="G2967" s="23">
        <v>0</v>
      </c>
      <c r="H2967" s="24">
        <v>112705.38162391506</v>
      </c>
      <c r="I2967" s="24">
        <v>166691</v>
      </c>
      <c r="J2967" s="25">
        <v>0</v>
      </c>
      <c r="K2967" s="25">
        <v>1</v>
      </c>
      <c r="L2967" s="21" t="s">
        <v>6</v>
      </c>
      <c r="M2967" s="21" t="s">
        <v>6</v>
      </c>
      <c r="N2967" s="21">
        <v>0</v>
      </c>
      <c r="O2967" s="21">
        <v>0</v>
      </c>
      <c r="P2967" s="21" t="s">
        <v>6</v>
      </c>
    </row>
    <row r="2968" spans="1:16" x14ac:dyDescent="0.35">
      <c r="A2968" s="21" t="s">
        <v>20</v>
      </c>
      <c r="B2968" s="21" t="s">
        <v>0</v>
      </c>
      <c r="C2968" s="21" t="s">
        <v>914</v>
      </c>
      <c r="D2968" s="21" t="s">
        <v>40</v>
      </c>
      <c r="E2968" s="22">
        <v>46154</v>
      </c>
      <c r="F2968" s="23">
        <v>0.315</v>
      </c>
      <c r="G2968" s="23">
        <v>0</v>
      </c>
      <c r="H2968" s="24">
        <v>114619.72706072452</v>
      </c>
      <c r="I2968" s="24">
        <v>166691</v>
      </c>
      <c r="J2968" s="25">
        <v>0</v>
      </c>
      <c r="K2968" s="25">
        <v>1</v>
      </c>
      <c r="L2968" s="21" t="s">
        <v>6</v>
      </c>
      <c r="M2968" s="21" t="s">
        <v>6</v>
      </c>
      <c r="N2968" s="21">
        <v>0</v>
      </c>
      <c r="O2968" s="21">
        <v>0</v>
      </c>
      <c r="P2968" s="21" t="s">
        <v>6</v>
      </c>
    </row>
    <row r="2969" spans="1:16" x14ac:dyDescent="0.35">
      <c r="A2969" s="21" t="s">
        <v>20</v>
      </c>
      <c r="B2969" s="21" t="s">
        <v>1</v>
      </c>
      <c r="C2969" s="21" t="s">
        <v>914</v>
      </c>
      <c r="D2969" s="21" t="s">
        <v>40</v>
      </c>
      <c r="E2969" s="22">
        <v>46154</v>
      </c>
      <c r="F2969" s="23">
        <v>22.794</v>
      </c>
      <c r="G2969" s="23">
        <v>0.39305100000000004</v>
      </c>
      <c r="H2969" s="24">
        <v>113208.49272581423</v>
      </c>
      <c r="I2969" s="24">
        <v>166691</v>
      </c>
      <c r="J2969" s="25">
        <v>0</v>
      </c>
      <c r="K2969" s="25">
        <v>1</v>
      </c>
      <c r="L2969" s="21" t="s">
        <v>6</v>
      </c>
      <c r="M2969" s="21" t="s">
        <v>6</v>
      </c>
      <c r="N2969" s="21">
        <v>0</v>
      </c>
      <c r="O2969" s="21">
        <v>0</v>
      </c>
      <c r="P2969" s="21" t="s">
        <v>6</v>
      </c>
    </row>
    <row r="2970" spans="1:16" x14ac:dyDescent="0.35">
      <c r="A2970" s="21" t="s">
        <v>20</v>
      </c>
      <c r="B2970" s="21" t="s">
        <v>78</v>
      </c>
      <c r="C2970" s="21" t="s">
        <v>915</v>
      </c>
      <c r="D2970" s="21" t="s">
        <v>916</v>
      </c>
      <c r="E2970" s="22">
        <v>45648</v>
      </c>
      <c r="F2970" s="23">
        <v>1.4164636319999998E-2</v>
      </c>
      <c r="G2970" s="23">
        <v>0</v>
      </c>
      <c r="H2970" s="24">
        <v>838.14723145592507</v>
      </c>
      <c r="I2970" s="24">
        <v>947</v>
      </c>
      <c r="J2970" s="25">
        <v>0</v>
      </c>
      <c r="K2970" s="25">
        <v>1.4</v>
      </c>
      <c r="L2970" s="21" t="s">
        <v>6</v>
      </c>
      <c r="M2970" s="21" t="s">
        <v>6</v>
      </c>
      <c r="N2970" s="21">
        <v>0</v>
      </c>
      <c r="O2970" s="21">
        <v>0</v>
      </c>
      <c r="P2970" s="21" t="s">
        <v>6</v>
      </c>
    </row>
    <row r="2971" spans="1:16" x14ac:dyDescent="0.35">
      <c r="A2971" s="21" t="s">
        <v>20</v>
      </c>
      <c r="B2971" s="21" t="s">
        <v>81</v>
      </c>
      <c r="C2971" s="21" t="s">
        <v>915</v>
      </c>
      <c r="D2971" s="21" t="s">
        <v>916</v>
      </c>
      <c r="E2971" s="22">
        <v>45648</v>
      </c>
      <c r="F2971" s="23">
        <v>9.6559894899999991E-3</v>
      </c>
      <c r="G2971" s="23">
        <v>0</v>
      </c>
      <c r="H2971" s="24">
        <v>832.00963390182233</v>
      </c>
      <c r="I2971" s="24">
        <v>947</v>
      </c>
      <c r="J2971" s="25">
        <v>0</v>
      </c>
      <c r="K2971" s="25">
        <v>1.4</v>
      </c>
      <c r="L2971" s="21" t="s">
        <v>6</v>
      </c>
      <c r="M2971" s="21" t="s">
        <v>6</v>
      </c>
      <c r="N2971" s="21">
        <v>0</v>
      </c>
      <c r="O2971" s="21">
        <v>0</v>
      </c>
      <c r="P2971" s="21" t="s">
        <v>6</v>
      </c>
    </row>
    <row r="2972" spans="1:16" x14ac:dyDescent="0.35">
      <c r="A2972" s="21" t="s">
        <v>20</v>
      </c>
      <c r="B2972" s="21" t="s">
        <v>82</v>
      </c>
      <c r="C2972" s="21" t="s">
        <v>915</v>
      </c>
      <c r="D2972" s="21" t="s">
        <v>916</v>
      </c>
      <c r="E2972" s="22">
        <v>45648</v>
      </c>
      <c r="F2972" s="23">
        <v>2.6149208970000001E-2</v>
      </c>
      <c r="G2972" s="23">
        <v>0</v>
      </c>
      <c r="H2972" s="24">
        <v>835.94649847804862</v>
      </c>
      <c r="I2972" s="24">
        <v>947</v>
      </c>
      <c r="J2972" s="25">
        <v>0</v>
      </c>
      <c r="K2972" s="25">
        <v>1.4</v>
      </c>
      <c r="L2972" s="21" t="s">
        <v>6</v>
      </c>
      <c r="M2972" s="21" t="s">
        <v>6</v>
      </c>
      <c r="N2972" s="21">
        <v>0</v>
      </c>
      <c r="O2972" s="21">
        <v>0</v>
      </c>
      <c r="P2972" s="21" t="s">
        <v>6</v>
      </c>
    </row>
    <row r="2973" spans="1:16" x14ac:dyDescent="0.35">
      <c r="A2973" s="21" t="s">
        <v>20</v>
      </c>
      <c r="B2973" s="21" t="s">
        <v>83</v>
      </c>
      <c r="C2973" s="21" t="s">
        <v>915</v>
      </c>
      <c r="D2973" s="21" t="s">
        <v>916</v>
      </c>
      <c r="E2973" s="22">
        <v>45648</v>
      </c>
      <c r="F2973" s="23">
        <v>2.6055189999999999E-2</v>
      </c>
      <c r="G2973" s="23">
        <v>0</v>
      </c>
      <c r="H2973" s="24">
        <v>839.15910872856466</v>
      </c>
      <c r="I2973" s="24">
        <v>947</v>
      </c>
      <c r="J2973" s="25">
        <v>0</v>
      </c>
      <c r="K2973" s="25">
        <v>1.4</v>
      </c>
      <c r="L2973" s="21" t="s">
        <v>6</v>
      </c>
      <c r="M2973" s="21" t="s">
        <v>6</v>
      </c>
      <c r="N2973" s="21">
        <v>0</v>
      </c>
      <c r="O2973" s="21">
        <v>0</v>
      </c>
      <c r="P2973" s="21" t="s">
        <v>6</v>
      </c>
    </row>
    <row r="2974" spans="1:16" x14ac:dyDescent="0.35">
      <c r="A2974" s="21" t="s">
        <v>20</v>
      </c>
      <c r="B2974" s="21" t="s">
        <v>84</v>
      </c>
      <c r="C2974" s="21" t="s">
        <v>915</v>
      </c>
      <c r="D2974" s="21" t="s">
        <v>916</v>
      </c>
      <c r="E2974" s="22">
        <v>45648</v>
      </c>
      <c r="F2974" s="23">
        <v>0.85470371304999992</v>
      </c>
      <c r="G2974" s="23">
        <v>0</v>
      </c>
      <c r="H2974" s="24">
        <v>851.00733667490852</v>
      </c>
      <c r="I2974" s="24">
        <v>947</v>
      </c>
      <c r="J2974" s="25">
        <v>0</v>
      </c>
      <c r="K2974" s="25">
        <v>1.4</v>
      </c>
      <c r="L2974" s="21" t="s">
        <v>6</v>
      </c>
      <c r="M2974" s="21" t="s">
        <v>6</v>
      </c>
      <c r="N2974" s="21">
        <v>0</v>
      </c>
      <c r="O2974" s="21">
        <v>0</v>
      </c>
      <c r="P2974" s="21" t="s">
        <v>6</v>
      </c>
    </row>
    <row r="2975" spans="1:16" x14ac:dyDescent="0.35">
      <c r="A2975" s="21" t="s">
        <v>20</v>
      </c>
      <c r="B2975" s="21" t="s">
        <v>0</v>
      </c>
      <c r="C2975" s="21" t="s">
        <v>915</v>
      </c>
      <c r="D2975" s="21" t="s">
        <v>916</v>
      </c>
      <c r="E2975" s="22">
        <v>45648</v>
      </c>
      <c r="F2975" s="23">
        <v>0.81799999999999995</v>
      </c>
      <c r="G2975" s="23">
        <v>0</v>
      </c>
      <c r="H2975" s="24">
        <v>913.21514759716888</v>
      </c>
      <c r="I2975" s="24">
        <v>947</v>
      </c>
      <c r="J2975" s="25">
        <v>0</v>
      </c>
      <c r="K2975" s="25">
        <v>1.4</v>
      </c>
      <c r="L2975" s="21" t="s">
        <v>6</v>
      </c>
      <c r="M2975" s="21" t="s">
        <v>6</v>
      </c>
      <c r="N2975" s="21">
        <v>0</v>
      </c>
      <c r="O2975" s="21">
        <v>0</v>
      </c>
      <c r="P2975" s="21" t="s">
        <v>6</v>
      </c>
    </row>
    <row r="2976" spans="1:16" x14ac:dyDescent="0.35">
      <c r="A2976" s="21" t="s">
        <v>20</v>
      </c>
      <c r="B2976" s="21" t="s">
        <v>1</v>
      </c>
      <c r="C2976" s="21" t="s">
        <v>915</v>
      </c>
      <c r="D2976" s="21" t="s">
        <v>916</v>
      </c>
      <c r="E2976" s="22">
        <v>45648</v>
      </c>
      <c r="F2976" s="23">
        <v>5.3999999999999999E-2</v>
      </c>
      <c r="G2976" s="23">
        <v>1.3448E-2</v>
      </c>
      <c r="H2976" s="24">
        <v>860.14476485821615</v>
      </c>
      <c r="I2976" s="24">
        <v>947</v>
      </c>
      <c r="J2976" s="25">
        <v>0</v>
      </c>
      <c r="K2976" s="25">
        <v>1.4</v>
      </c>
      <c r="L2976" s="21" t="s">
        <v>6</v>
      </c>
      <c r="M2976" s="21" t="s">
        <v>6</v>
      </c>
      <c r="N2976" s="21">
        <v>0</v>
      </c>
      <c r="O2976" s="21">
        <v>0</v>
      </c>
      <c r="P2976" s="21" t="s">
        <v>6</v>
      </c>
    </row>
    <row r="2977" spans="1:16" x14ac:dyDescent="0.35">
      <c r="A2977" s="21" t="s">
        <v>20</v>
      </c>
      <c r="B2977" s="21" t="s">
        <v>78</v>
      </c>
      <c r="C2977" s="21" t="s">
        <v>917</v>
      </c>
      <c r="D2977" s="21" t="s">
        <v>918</v>
      </c>
      <c r="E2977" s="22">
        <v>45382</v>
      </c>
      <c r="F2977" s="23">
        <v>8.3611417599999995E-3</v>
      </c>
      <c r="G2977" s="23">
        <v>0</v>
      </c>
      <c r="H2977" s="24">
        <v>218.38335584376335</v>
      </c>
      <c r="I2977" s="24">
        <v>227</v>
      </c>
      <c r="J2977" s="25">
        <v>0</v>
      </c>
      <c r="K2977" s="25">
        <v>2</v>
      </c>
      <c r="L2977" s="21" t="s">
        <v>6</v>
      </c>
      <c r="M2977" s="21" t="s">
        <v>6</v>
      </c>
      <c r="N2977" s="21">
        <v>0</v>
      </c>
      <c r="O2977" s="21">
        <v>0</v>
      </c>
      <c r="P2977" s="21" t="s">
        <v>6</v>
      </c>
    </row>
    <row r="2978" spans="1:16" x14ac:dyDescent="0.35">
      <c r="A2978" s="21" t="s">
        <v>20</v>
      </c>
      <c r="B2978" s="21" t="s">
        <v>81</v>
      </c>
      <c r="C2978" s="21" t="s">
        <v>917</v>
      </c>
      <c r="D2978" s="21" t="s">
        <v>918</v>
      </c>
      <c r="E2978" s="22">
        <v>45382</v>
      </c>
      <c r="F2978" s="23">
        <v>7.1658683390000005E-2</v>
      </c>
      <c r="G2978" s="23">
        <v>0</v>
      </c>
      <c r="H2978" s="24">
        <v>206.2332506876935</v>
      </c>
      <c r="I2978" s="24">
        <v>227</v>
      </c>
      <c r="J2978" s="25">
        <v>0</v>
      </c>
      <c r="K2978" s="25">
        <v>2</v>
      </c>
      <c r="L2978" s="21" t="s">
        <v>6</v>
      </c>
      <c r="M2978" s="21" t="s">
        <v>6</v>
      </c>
      <c r="N2978" s="21">
        <v>0</v>
      </c>
      <c r="O2978" s="21">
        <v>0</v>
      </c>
      <c r="P2978" s="21" t="s">
        <v>6</v>
      </c>
    </row>
    <row r="2979" spans="1:16" x14ac:dyDescent="0.35">
      <c r="A2979" s="21" t="s">
        <v>20</v>
      </c>
      <c r="B2979" s="21" t="s">
        <v>82</v>
      </c>
      <c r="C2979" s="21" t="s">
        <v>917</v>
      </c>
      <c r="D2979" s="21" t="s">
        <v>918</v>
      </c>
      <c r="E2979" s="22">
        <v>45382</v>
      </c>
      <c r="F2979" s="23">
        <v>4.247782948E-2</v>
      </c>
      <c r="G2979" s="23">
        <v>0</v>
      </c>
      <c r="H2979" s="24">
        <v>209.74290914768895</v>
      </c>
      <c r="I2979" s="24">
        <v>227</v>
      </c>
      <c r="J2979" s="25">
        <v>0</v>
      </c>
      <c r="K2979" s="25">
        <v>2</v>
      </c>
      <c r="L2979" s="21" t="s">
        <v>6</v>
      </c>
      <c r="M2979" s="21" t="s">
        <v>6</v>
      </c>
      <c r="N2979" s="21">
        <v>0</v>
      </c>
      <c r="O2979" s="21">
        <v>0</v>
      </c>
      <c r="P2979" s="21" t="s">
        <v>6</v>
      </c>
    </row>
    <row r="2980" spans="1:16" x14ac:dyDescent="0.35">
      <c r="A2980" s="21" t="s">
        <v>20</v>
      </c>
      <c r="B2980" s="21" t="s">
        <v>83</v>
      </c>
      <c r="C2980" s="21" t="s">
        <v>917</v>
      </c>
      <c r="D2980" s="21" t="s">
        <v>918</v>
      </c>
      <c r="E2980" s="22">
        <v>45382</v>
      </c>
      <c r="F2980" s="23">
        <v>0.35016672999999998</v>
      </c>
      <c r="G2980" s="23">
        <v>0</v>
      </c>
      <c r="H2980" s="24">
        <v>210.54896817315012</v>
      </c>
      <c r="I2980" s="24">
        <v>227</v>
      </c>
      <c r="J2980" s="25">
        <v>0</v>
      </c>
      <c r="K2980" s="25">
        <v>2</v>
      </c>
      <c r="L2980" s="21" t="s">
        <v>6</v>
      </c>
      <c r="M2980" s="21" t="s">
        <v>6</v>
      </c>
      <c r="N2980" s="21">
        <v>0</v>
      </c>
      <c r="O2980" s="21">
        <v>0</v>
      </c>
      <c r="P2980" s="21" t="s">
        <v>6</v>
      </c>
    </row>
    <row r="2981" spans="1:16" x14ac:dyDescent="0.35">
      <c r="A2981" s="21" t="s">
        <v>20</v>
      </c>
      <c r="B2981" s="21" t="s">
        <v>84</v>
      </c>
      <c r="C2981" s="21" t="s">
        <v>917</v>
      </c>
      <c r="D2981" s="21" t="s">
        <v>918</v>
      </c>
      <c r="E2981" s="22">
        <v>45382</v>
      </c>
      <c r="F2981" s="23">
        <v>0.16026767980000001</v>
      </c>
      <c r="G2981" s="23">
        <v>0</v>
      </c>
      <c r="H2981" s="24">
        <v>206.6720007099396</v>
      </c>
      <c r="I2981" s="24">
        <v>227</v>
      </c>
      <c r="J2981" s="25">
        <v>0</v>
      </c>
      <c r="K2981" s="25">
        <v>2</v>
      </c>
      <c r="L2981" s="21" t="s">
        <v>6</v>
      </c>
      <c r="M2981" s="21" t="s">
        <v>6</v>
      </c>
      <c r="N2981" s="21">
        <v>0</v>
      </c>
      <c r="O2981" s="21">
        <v>0</v>
      </c>
      <c r="P2981" s="21" t="s">
        <v>6</v>
      </c>
    </row>
    <row r="2982" spans="1:16" x14ac:dyDescent="0.35">
      <c r="A2982" s="21" t="s">
        <v>20</v>
      </c>
      <c r="B2982" s="21" t="s">
        <v>0</v>
      </c>
      <c r="C2982" s="21" t="s">
        <v>917</v>
      </c>
      <c r="D2982" s="21" t="s">
        <v>918</v>
      </c>
      <c r="E2982" s="22">
        <v>45382</v>
      </c>
      <c r="F2982" s="23">
        <v>0.22600000000000001</v>
      </c>
      <c r="G2982" s="23">
        <v>1.5812416666666669E-3</v>
      </c>
      <c r="H2982" s="24">
        <v>205.63784781731061</v>
      </c>
      <c r="I2982" s="24">
        <v>227</v>
      </c>
      <c r="J2982" s="25">
        <v>0</v>
      </c>
      <c r="K2982" s="25">
        <v>2</v>
      </c>
      <c r="L2982" s="21" t="s">
        <v>6</v>
      </c>
      <c r="M2982" s="21" t="s">
        <v>6</v>
      </c>
      <c r="N2982" s="21">
        <v>0</v>
      </c>
      <c r="O2982" s="21">
        <v>0</v>
      </c>
      <c r="P2982" s="21" t="s">
        <v>6</v>
      </c>
    </row>
    <row r="2983" spans="1:16" x14ac:dyDescent="0.35">
      <c r="A2983" s="21" t="s">
        <v>20</v>
      </c>
      <c r="B2983" s="21" t="s">
        <v>1</v>
      </c>
      <c r="C2983" s="21" t="s">
        <v>917</v>
      </c>
      <c r="D2983" s="21" t="s">
        <v>918</v>
      </c>
      <c r="E2983" s="22">
        <v>45382</v>
      </c>
      <c r="F2983" s="23">
        <v>0</v>
      </c>
      <c r="G2983" s="23">
        <v>9.4874499999999997E-3</v>
      </c>
      <c r="H2983" s="24">
        <v>215.81436802232687</v>
      </c>
      <c r="I2983" s="24">
        <v>227</v>
      </c>
      <c r="J2983" s="25">
        <v>0</v>
      </c>
      <c r="K2983" s="25">
        <v>2</v>
      </c>
      <c r="L2983" s="21" t="s">
        <v>6</v>
      </c>
      <c r="M2983" s="21" t="s">
        <v>6</v>
      </c>
      <c r="N2983" s="21">
        <v>0</v>
      </c>
      <c r="O2983" s="21">
        <v>0</v>
      </c>
      <c r="P2983" s="21" t="s">
        <v>6</v>
      </c>
    </row>
    <row r="2984" spans="1:16" x14ac:dyDescent="0.35">
      <c r="A2984" s="21" t="s">
        <v>20</v>
      </c>
      <c r="B2984" s="21" t="s">
        <v>78</v>
      </c>
      <c r="C2984" s="21" t="s">
        <v>919</v>
      </c>
      <c r="D2984" s="21" t="s">
        <v>920</v>
      </c>
      <c r="E2984" s="22">
        <v>46154</v>
      </c>
      <c r="F2984" s="23">
        <v>2.1739972799999997E-3</v>
      </c>
      <c r="G2984" s="23">
        <v>0</v>
      </c>
      <c r="H2984" s="24">
        <v>15042.659626594324</v>
      </c>
      <c r="I2984" s="24">
        <v>23471</v>
      </c>
      <c r="J2984" s="25">
        <v>0</v>
      </c>
      <c r="K2984" s="25">
        <v>2</v>
      </c>
      <c r="L2984" s="21" t="s">
        <v>6</v>
      </c>
      <c r="M2984" s="21" t="s">
        <v>6</v>
      </c>
      <c r="N2984" s="21">
        <v>0</v>
      </c>
      <c r="O2984" s="21">
        <v>0</v>
      </c>
      <c r="P2984" s="21" t="s">
        <v>6</v>
      </c>
    </row>
    <row r="2985" spans="1:16" x14ac:dyDescent="0.35">
      <c r="A2985" s="21" t="s">
        <v>20</v>
      </c>
      <c r="B2985" s="21" t="s">
        <v>81</v>
      </c>
      <c r="C2985" s="21" t="s">
        <v>919</v>
      </c>
      <c r="D2985" s="21" t="s">
        <v>920</v>
      </c>
      <c r="E2985" s="22">
        <v>46154</v>
      </c>
      <c r="F2985" s="23">
        <v>1.0490656959999999E-2</v>
      </c>
      <c r="G2985" s="23">
        <v>0</v>
      </c>
      <c r="H2985" s="24">
        <v>14568.704114270296</v>
      </c>
      <c r="I2985" s="24">
        <v>23471</v>
      </c>
      <c r="J2985" s="25">
        <v>0</v>
      </c>
      <c r="K2985" s="25">
        <v>2</v>
      </c>
      <c r="L2985" s="21" t="s">
        <v>6</v>
      </c>
      <c r="M2985" s="21" t="s">
        <v>6</v>
      </c>
      <c r="N2985" s="21">
        <v>0</v>
      </c>
      <c r="O2985" s="21">
        <v>0</v>
      </c>
      <c r="P2985" s="21" t="s">
        <v>6</v>
      </c>
    </row>
    <row r="2986" spans="1:16" x14ac:dyDescent="0.35">
      <c r="A2986" s="21" t="s">
        <v>20</v>
      </c>
      <c r="B2986" s="21" t="s">
        <v>82</v>
      </c>
      <c r="C2986" s="21" t="s">
        <v>919</v>
      </c>
      <c r="D2986" s="21" t="s">
        <v>920</v>
      </c>
      <c r="E2986" s="22">
        <v>46154</v>
      </c>
      <c r="F2986" s="23">
        <v>1.8910462910000002E-2</v>
      </c>
      <c r="G2986" s="23">
        <v>0</v>
      </c>
      <c r="H2986" s="24">
        <v>14564.343573972037</v>
      </c>
      <c r="I2986" s="24">
        <v>23471</v>
      </c>
      <c r="J2986" s="25">
        <v>0</v>
      </c>
      <c r="K2986" s="25">
        <v>2</v>
      </c>
      <c r="L2986" s="21" t="s">
        <v>6</v>
      </c>
      <c r="M2986" s="21" t="s">
        <v>6</v>
      </c>
      <c r="N2986" s="21">
        <v>0</v>
      </c>
      <c r="O2986" s="21">
        <v>0</v>
      </c>
      <c r="P2986" s="21" t="s">
        <v>6</v>
      </c>
    </row>
    <row r="2987" spans="1:16" x14ac:dyDescent="0.35">
      <c r="A2987" s="21" t="s">
        <v>20</v>
      </c>
      <c r="B2987" s="21" t="s">
        <v>83</v>
      </c>
      <c r="C2987" s="21" t="s">
        <v>919</v>
      </c>
      <c r="D2987" s="21" t="s">
        <v>920</v>
      </c>
      <c r="E2987" s="22">
        <v>46154</v>
      </c>
      <c r="F2987" s="23">
        <v>0.12559123</v>
      </c>
      <c r="G2987" s="23">
        <v>0</v>
      </c>
      <c r="H2987" s="24">
        <v>14583.131266037039</v>
      </c>
      <c r="I2987" s="24">
        <v>23471</v>
      </c>
      <c r="J2987" s="25">
        <v>0</v>
      </c>
      <c r="K2987" s="25">
        <v>2</v>
      </c>
      <c r="L2987" s="21" t="s">
        <v>6</v>
      </c>
      <c r="M2987" s="21" t="s">
        <v>6</v>
      </c>
      <c r="N2987" s="21">
        <v>0</v>
      </c>
      <c r="O2987" s="21">
        <v>0</v>
      </c>
      <c r="P2987" s="21" t="s">
        <v>6</v>
      </c>
    </row>
    <row r="2988" spans="1:16" x14ac:dyDescent="0.35">
      <c r="A2988" s="21" t="s">
        <v>20</v>
      </c>
      <c r="B2988" s="21" t="s">
        <v>84</v>
      </c>
      <c r="C2988" s="21" t="s">
        <v>919</v>
      </c>
      <c r="D2988" s="21" t="s">
        <v>920</v>
      </c>
      <c r="E2988" s="22">
        <v>46154</v>
      </c>
      <c r="F2988" s="23">
        <v>8.99007395E-3</v>
      </c>
      <c r="G2988" s="23">
        <v>0</v>
      </c>
      <c r="H2988" s="24">
        <v>14777.737020208393</v>
      </c>
      <c r="I2988" s="24">
        <v>23471</v>
      </c>
      <c r="J2988" s="25">
        <v>0</v>
      </c>
      <c r="K2988" s="25">
        <v>2</v>
      </c>
      <c r="L2988" s="21" t="s">
        <v>6</v>
      </c>
      <c r="M2988" s="21" t="s">
        <v>6</v>
      </c>
      <c r="N2988" s="21">
        <v>0</v>
      </c>
      <c r="O2988" s="21">
        <v>0</v>
      </c>
      <c r="P2988" s="21" t="s">
        <v>6</v>
      </c>
    </row>
    <row r="2989" spans="1:16" x14ac:dyDescent="0.35">
      <c r="A2989" s="21" t="s">
        <v>20</v>
      </c>
      <c r="B2989" s="21" t="s">
        <v>0</v>
      </c>
      <c r="C2989" s="21" t="s">
        <v>919</v>
      </c>
      <c r="D2989" s="21" t="s">
        <v>920</v>
      </c>
      <c r="E2989" s="22">
        <v>46154</v>
      </c>
      <c r="F2989" s="23">
        <v>0.17699999999999999</v>
      </c>
      <c r="G2989" s="23">
        <v>0</v>
      </c>
      <c r="H2989" s="24">
        <v>15210.721807489377</v>
      </c>
      <c r="I2989" s="24">
        <v>23471</v>
      </c>
      <c r="J2989" s="25">
        <v>0</v>
      </c>
      <c r="K2989" s="25">
        <v>2</v>
      </c>
      <c r="L2989" s="21" t="s">
        <v>6</v>
      </c>
      <c r="M2989" s="21" t="s">
        <v>6</v>
      </c>
      <c r="N2989" s="21">
        <v>0</v>
      </c>
      <c r="O2989" s="21">
        <v>0</v>
      </c>
      <c r="P2989" s="21" t="s">
        <v>6</v>
      </c>
    </row>
    <row r="2990" spans="1:16" x14ac:dyDescent="0.35">
      <c r="A2990" s="21" t="s">
        <v>20</v>
      </c>
      <c r="B2990" s="21" t="s">
        <v>1</v>
      </c>
      <c r="C2990" s="21" t="s">
        <v>919</v>
      </c>
      <c r="D2990" s="21" t="s">
        <v>920</v>
      </c>
      <c r="E2990" s="22">
        <v>46154</v>
      </c>
      <c r="F2990" s="23">
        <v>3.3740000000000001</v>
      </c>
      <c r="G2990" s="23">
        <v>5.7465000000000002E-2</v>
      </c>
      <c r="H2990" s="24">
        <v>14921.29008879377</v>
      </c>
      <c r="I2990" s="24">
        <v>23471</v>
      </c>
      <c r="J2990" s="25">
        <v>0</v>
      </c>
      <c r="K2990" s="25">
        <v>2</v>
      </c>
      <c r="L2990" s="21" t="s">
        <v>6</v>
      </c>
      <c r="M2990" s="21" t="s">
        <v>6</v>
      </c>
      <c r="N2990" s="21">
        <v>0</v>
      </c>
      <c r="O2990" s="21">
        <v>0</v>
      </c>
      <c r="P2990" s="21" t="s">
        <v>6</v>
      </c>
    </row>
    <row r="2991" spans="1:16" x14ac:dyDescent="0.35">
      <c r="A2991" s="21" t="s">
        <v>20</v>
      </c>
      <c r="B2991" s="21" t="s">
        <v>78</v>
      </c>
      <c r="C2991" s="21" t="s">
        <v>921</v>
      </c>
      <c r="D2991" s="21" t="s">
        <v>922</v>
      </c>
      <c r="E2991" s="22">
        <v>46154</v>
      </c>
      <c r="F2991" s="23">
        <v>7.4942033599999999E-3</v>
      </c>
      <c r="G2991" s="23">
        <v>0</v>
      </c>
      <c r="H2991" s="24">
        <v>11276.062813543947</v>
      </c>
      <c r="I2991" s="24">
        <v>13901</v>
      </c>
      <c r="J2991" s="25">
        <v>0</v>
      </c>
      <c r="K2991" s="25">
        <v>2</v>
      </c>
      <c r="L2991" s="21" t="s">
        <v>6</v>
      </c>
      <c r="M2991" s="21" t="s">
        <v>6</v>
      </c>
      <c r="N2991" s="21">
        <v>0</v>
      </c>
      <c r="O2991" s="21">
        <v>0</v>
      </c>
      <c r="P2991" s="21" t="s">
        <v>6</v>
      </c>
    </row>
    <row r="2992" spans="1:16" x14ac:dyDescent="0.35">
      <c r="A2992" s="21" t="s">
        <v>20</v>
      </c>
      <c r="B2992" s="21" t="s">
        <v>81</v>
      </c>
      <c r="C2992" s="21" t="s">
        <v>921</v>
      </c>
      <c r="D2992" s="21" t="s">
        <v>922</v>
      </c>
      <c r="E2992" s="22">
        <v>46154</v>
      </c>
      <c r="F2992" s="23">
        <v>1.6968495180000001E-2</v>
      </c>
      <c r="G2992" s="23">
        <v>0</v>
      </c>
      <c r="H2992" s="24">
        <v>11421.682677791965</v>
      </c>
      <c r="I2992" s="24">
        <v>13901</v>
      </c>
      <c r="J2992" s="25">
        <v>0</v>
      </c>
      <c r="K2992" s="25">
        <v>2</v>
      </c>
      <c r="L2992" s="21" t="s">
        <v>6</v>
      </c>
      <c r="M2992" s="21" t="s">
        <v>6</v>
      </c>
      <c r="N2992" s="21">
        <v>0</v>
      </c>
      <c r="O2992" s="21">
        <v>0</v>
      </c>
      <c r="P2992" s="21" t="s">
        <v>6</v>
      </c>
    </row>
    <row r="2993" spans="1:16" x14ac:dyDescent="0.35">
      <c r="A2993" s="21" t="s">
        <v>20</v>
      </c>
      <c r="B2993" s="21" t="s">
        <v>82</v>
      </c>
      <c r="C2993" s="21" t="s">
        <v>921</v>
      </c>
      <c r="D2993" s="21" t="s">
        <v>922</v>
      </c>
      <c r="E2993" s="22">
        <v>46154</v>
      </c>
      <c r="F2993" s="23">
        <v>6.1311039300000003E-3</v>
      </c>
      <c r="G2993" s="23">
        <v>0</v>
      </c>
      <c r="H2993" s="24">
        <v>11353.343336989565</v>
      </c>
      <c r="I2993" s="24">
        <v>13901</v>
      </c>
      <c r="J2993" s="25">
        <v>0</v>
      </c>
      <c r="K2993" s="25">
        <v>2</v>
      </c>
      <c r="L2993" s="21" t="s">
        <v>6</v>
      </c>
      <c r="M2993" s="21" t="s">
        <v>6</v>
      </c>
      <c r="N2993" s="21">
        <v>0</v>
      </c>
      <c r="O2993" s="21">
        <v>0</v>
      </c>
      <c r="P2993" s="21" t="s">
        <v>6</v>
      </c>
    </row>
    <row r="2994" spans="1:16" x14ac:dyDescent="0.35">
      <c r="A2994" s="21" t="s">
        <v>20</v>
      </c>
      <c r="B2994" s="21" t="s">
        <v>83</v>
      </c>
      <c r="C2994" s="21" t="s">
        <v>921</v>
      </c>
      <c r="D2994" s="21" t="s">
        <v>922</v>
      </c>
      <c r="E2994" s="22">
        <v>46154</v>
      </c>
      <c r="F2994" s="23">
        <v>0.26842487999999998</v>
      </c>
      <c r="G2994" s="23">
        <v>0</v>
      </c>
      <c r="H2994" s="24">
        <v>11529.580516789325</v>
      </c>
      <c r="I2994" s="24">
        <v>13901</v>
      </c>
      <c r="J2994" s="25">
        <v>0</v>
      </c>
      <c r="K2994" s="25">
        <v>2</v>
      </c>
      <c r="L2994" s="21" t="s">
        <v>6</v>
      </c>
      <c r="M2994" s="21" t="s">
        <v>6</v>
      </c>
      <c r="N2994" s="21">
        <v>0</v>
      </c>
      <c r="O2994" s="21">
        <v>0</v>
      </c>
      <c r="P2994" s="21" t="s">
        <v>6</v>
      </c>
    </row>
    <row r="2995" spans="1:16" x14ac:dyDescent="0.35">
      <c r="A2995" s="21" t="s">
        <v>20</v>
      </c>
      <c r="B2995" s="21" t="s">
        <v>84</v>
      </c>
      <c r="C2995" s="21" t="s">
        <v>921</v>
      </c>
      <c r="D2995" s="21" t="s">
        <v>922</v>
      </c>
      <c r="E2995" s="22">
        <v>46154</v>
      </c>
      <c r="F2995" s="23">
        <v>1.3154736697</v>
      </c>
      <c r="G2995" s="23">
        <v>0</v>
      </c>
      <c r="H2995" s="24">
        <v>11622.78462305245</v>
      </c>
      <c r="I2995" s="24">
        <v>13901</v>
      </c>
      <c r="J2995" s="25">
        <v>0</v>
      </c>
      <c r="K2995" s="25">
        <v>2</v>
      </c>
      <c r="L2995" s="21" t="s">
        <v>6</v>
      </c>
      <c r="M2995" s="21" t="s">
        <v>6</v>
      </c>
      <c r="N2995" s="21">
        <v>0</v>
      </c>
      <c r="O2995" s="21">
        <v>0</v>
      </c>
      <c r="P2995" s="21" t="s">
        <v>6</v>
      </c>
    </row>
    <row r="2996" spans="1:16" x14ac:dyDescent="0.35">
      <c r="A2996" s="21" t="s">
        <v>20</v>
      </c>
      <c r="B2996" s="21" t="s">
        <v>0</v>
      </c>
      <c r="C2996" s="21" t="s">
        <v>921</v>
      </c>
      <c r="D2996" s="21" t="s">
        <v>922</v>
      </c>
      <c r="E2996" s="22">
        <v>46154</v>
      </c>
      <c r="F2996" s="23">
        <v>2.9000000000000001E-2</v>
      </c>
      <c r="G2996" s="23">
        <v>1.7404500000000003E-2</v>
      </c>
      <c r="H2996" s="24">
        <v>12520.863595845885</v>
      </c>
      <c r="I2996" s="24">
        <v>13901</v>
      </c>
      <c r="J2996" s="25">
        <v>0</v>
      </c>
      <c r="K2996" s="25">
        <v>2</v>
      </c>
      <c r="L2996" s="21" t="s">
        <v>6</v>
      </c>
      <c r="M2996" s="21" t="s">
        <v>6</v>
      </c>
      <c r="N2996" s="21">
        <v>0</v>
      </c>
      <c r="O2996" s="21">
        <v>0</v>
      </c>
      <c r="P2996" s="21" t="s">
        <v>6</v>
      </c>
    </row>
    <row r="2997" spans="1:16" x14ac:dyDescent="0.35">
      <c r="A2997" s="21" t="s">
        <v>20</v>
      </c>
      <c r="B2997" s="21" t="s">
        <v>1</v>
      </c>
      <c r="C2997" s="21" t="s">
        <v>921</v>
      </c>
      <c r="D2997" s="21" t="s">
        <v>922</v>
      </c>
      <c r="E2997" s="22">
        <v>46154</v>
      </c>
      <c r="F2997" s="23">
        <v>0</v>
      </c>
      <c r="G2997" s="23">
        <v>3.4809000000000007E-2</v>
      </c>
      <c r="H2997" s="24">
        <v>11720.238161513264</v>
      </c>
      <c r="I2997" s="24">
        <v>13901</v>
      </c>
      <c r="J2997" s="25">
        <v>0</v>
      </c>
      <c r="K2997" s="25">
        <v>2</v>
      </c>
      <c r="L2997" s="21" t="s">
        <v>6</v>
      </c>
      <c r="M2997" s="21" t="s">
        <v>6</v>
      </c>
      <c r="N2997" s="21">
        <v>0</v>
      </c>
      <c r="O2997" s="21">
        <v>0</v>
      </c>
      <c r="P2997" s="21" t="s">
        <v>6</v>
      </c>
    </row>
    <row r="2998" spans="1:16" x14ac:dyDescent="0.35">
      <c r="A2998" s="21" t="s">
        <v>20</v>
      </c>
      <c r="B2998" s="21" t="s">
        <v>78</v>
      </c>
      <c r="C2998" s="21" t="s">
        <v>923</v>
      </c>
      <c r="D2998" s="21" t="s">
        <v>924</v>
      </c>
      <c r="E2998" s="22">
        <v>46154</v>
      </c>
      <c r="F2998" s="23">
        <v>2.7015125119999997E-2</v>
      </c>
      <c r="G2998" s="23">
        <v>0</v>
      </c>
      <c r="H2998" s="24">
        <v>35072.003148685166</v>
      </c>
      <c r="I2998" s="24">
        <v>41323.792369655945</v>
      </c>
      <c r="J2998" s="25">
        <v>0</v>
      </c>
      <c r="K2998" s="25">
        <v>2</v>
      </c>
      <c r="L2998" s="21" t="s">
        <v>6</v>
      </c>
      <c r="M2998" s="21" t="s">
        <v>6</v>
      </c>
      <c r="N2998" s="21">
        <v>0</v>
      </c>
      <c r="O2998" s="21">
        <v>0</v>
      </c>
      <c r="P2998" s="21" t="s">
        <v>6</v>
      </c>
    </row>
    <row r="2999" spans="1:16" x14ac:dyDescent="0.35">
      <c r="A2999" s="21" t="s">
        <v>20</v>
      </c>
      <c r="B2999" s="21" t="s">
        <v>81</v>
      </c>
      <c r="C2999" s="21" t="s">
        <v>923</v>
      </c>
      <c r="D2999" s="21" t="s">
        <v>924</v>
      </c>
      <c r="E2999" s="22">
        <v>46154</v>
      </c>
      <c r="F2999" s="23">
        <v>4.8660479000000001E-4</v>
      </c>
      <c r="G2999" s="23">
        <v>0</v>
      </c>
      <c r="H2999" s="24">
        <v>35245.440435899291</v>
      </c>
      <c r="I2999" s="24">
        <v>41323.792369655945</v>
      </c>
      <c r="J2999" s="25">
        <v>0</v>
      </c>
      <c r="K2999" s="25">
        <v>2</v>
      </c>
      <c r="L2999" s="21" t="s">
        <v>6</v>
      </c>
      <c r="M2999" s="21" t="s">
        <v>6</v>
      </c>
      <c r="N2999" s="21">
        <v>0</v>
      </c>
      <c r="O2999" s="21">
        <v>0</v>
      </c>
      <c r="P2999" s="21" t="s">
        <v>6</v>
      </c>
    </row>
    <row r="3000" spans="1:16" x14ac:dyDescent="0.35">
      <c r="A3000" s="21" t="s">
        <v>20</v>
      </c>
      <c r="B3000" s="21" t="s">
        <v>82</v>
      </c>
      <c r="C3000" s="21" t="s">
        <v>923</v>
      </c>
      <c r="D3000" s="21" t="s">
        <v>924</v>
      </c>
      <c r="E3000" s="22">
        <v>46154</v>
      </c>
      <c r="F3000" s="23">
        <v>5.3578556100000001E-3</v>
      </c>
      <c r="G3000" s="23">
        <v>0</v>
      </c>
      <c r="H3000" s="24">
        <v>35235.270280614852</v>
      </c>
      <c r="I3000" s="24">
        <v>41323.792369655945</v>
      </c>
      <c r="J3000" s="25">
        <v>0</v>
      </c>
      <c r="K3000" s="25">
        <v>2</v>
      </c>
      <c r="L3000" s="21" t="s">
        <v>6</v>
      </c>
      <c r="M3000" s="21" t="s">
        <v>6</v>
      </c>
      <c r="N3000" s="21">
        <v>0</v>
      </c>
      <c r="O3000" s="21">
        <v>0</v>
      </c>
      <c r="P3000" s="21" t="s">
        <v>6</v>
      </c>
    </row>
    <row r="3001" spans="1:16" x14ac:dyDescent="0.35">
      <c r="A3001" s="21" t="s">
        <v>20</v>
      </c>
      <c r="B3001" s="21" t="s">
        <v>83</v>
      </c>
      <c r="C3001" s="21" t="s">
        <v>923</v>
      </c>
      <c r="D3001" s="21" t="s">
        <v>924</v>
      </c>
      <c r="E3001" s="22">
        <v>46154</v>
      </c>
      <c r="F3001" s="23">
        <v>4.8739249999999998E-2</v>
      </c>
      <c r="G3001" s="23">
        <v>0</v>
      </c>
      <c r="H3001" s="24">
        <v>35648.226295574568</v>
      </c>
      <c r="I3001" s="24">
        <v>41323.792369655945</v>
      </c>
      <c r="J3001" s="25">
        <v>0</v>
      </c>
      <c r="K3001" s="25">
        <v>2</v>
      </c>
      <c r="L3001" s="21" t="s">
        <v>6</v>
      </c>
      <c r="M3001" s="21" t="s">
        <v>6</v>
      </c>
      <c r="N3001" s="21">
        <v>0</v>
      </c>
      <c r="O3001" s="21">
        <v>0</v>
      </c>
      <c r="P3001" s="21" t="s">
        <v>6</v>
      </c>
    </row>
    <row r="3002" spans="1:16" x14ac:dyDescent="0.35">
      <c r="A3002" s="21" t="s">
        <v>20</v>
      </c>
      <c r="B3002" s="21" t="s">
        <v>84</v>
      </c>
      <c r="C3002" s="21" t="s">
        <v>923</v>
      </c>
      <c r="D3002" s="21" t="s">
        <v>924</v>
      </c>
      <c r="E3002" s="22">
        <v>46154</v>
      </c>
      <c r="F3002" s="23">
        <v>0.10833565839999999</v>
      </c>
      <c r="G3002" s="23">
        <v>0</v>
      </c>
      <c r="H3002" s="24">
        <v>35869.728826280749</v>
      </c>
      <c r="I3002" s="24">
        <v>41323.792369655945</v>
      </c>
      <c r="J3002" s="25">
        <v>0</v>
      </c>
      <c r="K3002" s="25">
        <v>2</v>
      </c>
      <c r="L3002" s="21" t="s">
        <v>6</v>
      </c>
      <c r="M3002" s="21" t="s">
        <v>6</v>
      </c>
      <c r="N3002" s="21">
        <v>0</v>
      </c>
      <c r="O3002" s="21">
        <v>0</v>
      </c>
      <c r="P3002" s="21" t="s">
        <v>6</v>
      </c>
    </row>
    <row r="3003" spans="1:16" x14ac:dyDescent="0.35">
      <c r="A3003" s="21" t="s">
        <v>20</v>
      </c>
      <c r="B3003" s="21" t="s">
        <v>0</v>
      </c>
      <c r="C3003" s="21" t="s">
        <v>923</v>
      </c>
      <c r="D3003" s="21" t="s">
        <v>924</v>
      </c>
      <c r="E3003" s="22">
        <v>46154</v>
      </c>
      <c r="F3003" s="23">
        <v>1E-3</v>
      </c>
      <c r="G3003" s="23">
        <v>0</v>
      </c>
      <c r="H3003" s="24">
        <v>37158.255769408963</v>
      </c>
      <c r="I3003" s="24">
        <v>41323.792369655945</v>
      </c>
      <c r="J3003" s="25">
        <v>0</v>
      </c>
      <c r="K3003" s="25">
        <v>2</v>
      </c>
      <c r="L3003" s="21" t="s">
        <v>6</v>
      </c>
      <c r="M3003" s="21" t="s">
        <v>6</v>
      </c>
      <c r="N3003" s="21">
        <v>0</v>
      </c>
      <c r="O3003" s="21">
        <v>0</v>
      </c>
      <c r="P3003" s="21" t="s">
        <v>6</v>
      </c>
    </row>
    <row r="3004" spans="1:16" x14ac:dyDescent="0.35">
      <c r="A3004" s="21" t="s">
        <v>20</v>
      </c>
      <c r="B3004" s="21" t="s">
        <v>1</v>
      </c>
      <c r="C3004" s="21" t="s">
        <v>923</v>
      </c>
      <c r="D3004" s="21" t="s">
        <v>924</v>
      </c>
      <c r="E3004" s="22">
        <v>46154</v>
      </c>
      <c r="F3004" s="23">
        <v>3.0230000000000001</v>
      </c>
      <c r="G3004" s="23">
        <v>0.22848959999999999</v>
      </c>
      <c r="H3004" s="24">
        <v>36619.439622921651</v>
      </c>
      <c r="I3004" s="24">
        <v>41323.792369655945</v>
      </c>
      <c r="J3004" s="25">
        <v>0</v>
      </c>
      <c r="K3004" s="25">
        <v>2</v>
      </c>
      <c r="L3004" s="21" t="s">
        <v>6</v>
      </c>
      <c r="M3004" s="21" t="s">
        <v>6</v>
      </c>
      <c r="N3004" s="21">
        <v>0</v>
      </c>
      <c r="O3004" s="21">
        <v>0</v>
      </c>
      <c r="P3004" s="21" t="s">
        <v>6</v>
      </c>
    </row>
    <row r="3005" spans="1:16" x14ac:dyDescent="0.35">
      <c r="A3005" s="21" t="s">
        <v>20</v>
      </c>
      <c r="B3005" s="21" t="s">
        <v>78</v>
      </c>
      <c r="C3005" s="21" t="s">
        <v>925</v>
      </c>
      <c r="D3005" s="21" t="s">
        <v>28</v>
      </c>
      <c r="E3005" s="22">
        <v>45747</v>
      </c>
      <c r="F3005" s="23">
        <v>3.3195737599999997E-3</v>
      </c>
      <c r="G3005" s="23">
        <v>0</v>
      </c>
      <c r="H3005" s="24">
        <v>1816.5555675080354</v>
      </c>
      <c r="I3005" s="24">
        <v>3388</v>
      </c>
      <c r="J3005" s="25">
        <v>1</v>
      </c>
      <c r="K3005" s="25">
        <v>0.4</v>
      </c>
      <c r="L3005" s="21" t="s">
        <v>6</v>
      </c>
      <c r="M3005" s="21" t="s">
        <v>6</v>
      </c>
      <c r="N3005" s="21">
        <v>0</v>
      </c>
      <c r="O3005" s="21">
        <v>0</v>
      </c>
      <c r="P3005" s="21" t="s">
        <v>6</v>
      </c>
    </row>
    <row r="3006" spans="1:16" x14ac:dyDescent="0.35">
      <c r="A3006" s="21" t="s">
        <v>20</v>
      </c>
      <c r="B3006" s="21" t="s">
        <v>81</v>
      </c>
      <c r="C3006" s="21" t="s">
        <v>925</v>
      </c>
      <c r="D3006" s="21" t="s">
        <v>28</v>
      </c>
      <c r="E3006" s="22">
        <v>45747</v>
      </c>
      <c r="F3006" s="23">
        <v>1.352171219E-2</v>
      </c>
      <c r="G3006" s="23">
        <v>0</v>
      </c>
      <c r="H3006" s="24">
        <v>1823.2026578402958</v>
      </c>
      <c r="I3006" s="24">
        <v>3388</v>
      </c>
      <c r="J3006" s="25">
        <v>1</v>
      </c>
      <c r="K3006" s="25">
        <v>0.4</v>
      </c>
      <c r="L3006" s="21" t="s">
        <v>6</v>
      </c>
      <c r="M3006" s="21" t="s">
        <v>6</v>
      </c>
      <c r="N3006" s="21">
        <v>0</v>
      </c>
      <c r="O3006" s="21">
        <v>0</v>
      </c>
      <c r="P3006" s="21" t="s">
        <v>6</v>
      </c>
    </row>
    <row r="3007" spans="1:16" x14ac:dyDescent="0.35">
      <c r="A3007" s="21" t="s">
        <v>20</v>
      </c>
      <c r="B3007" s="21" t="s">
        <v>82</v>
      </c>
      <c r="C3007" s="21" t="s">
        <v>925</v>
      </c>
      <c r="D3007" s="21" t="s">
        <v>28</v>
      </c>
      <c r="E3007" s="22">
        <v>45747</v>
      </c>
      <c r="F3007" s="23">
        <v>6.5310123169999998E-2</v>
      </c>
      <c r="G3007" s="23">
        <v>0</v>
      </c>
      <c r="H3007" s="24">
        <v>1800.8041535998832</v>
      </c>
      <c r="I3007" s="24">
        <v>3388</v>
      </c>
      <c r="J3007" s="25">
        <v>1</v>
      </c>
      <c r="K3007" s="25">
        <v>0.4</v>
      </c>
      <c r="L3007" s="21" t="s">
        <v>6</v>
      </c>
      <c r="M3007" s="21" t="s">
        <v>6</v>
      </c>
      <c r="N3007" s="21">
        <v>0</v>
      </c>
      <c r="O3007" s="21">
        <v>0</v>
      </c>
      <c r="P3007" s="21" t="s">
        <v>6</v>
      </c>
    </row>
    <row r="3008" spans="1:16" x14ac:dyDescent="0.35">
      <c r="A3008" s="21" t="s">
        <v>20</v>
      </c>
      <c r="B3008" s="21" t="s">
        <v>83</v>
      </c>
      <c r="C3008" s="21" t="s">
        <v>925</v>
      </c>
      <c r="D3008" s="21" t="s">
        <v>28</v>
      </c>
      <c r="E3008" s="22">
        <v>45747</v>
      </c>
      <c r="F3008" s="23">
        <v>1.7478859999999999E-2</v>
      </c>
      <c r="G3008" s="23">
        <v>0</v>
      </c>
      <c r="H3008" s="24">
        <v>1844.5954226851725</v>
      </c>
      <c r="I3008" s="24">
        <v>3388</v>
      </c>
      <c r="J3008" s="25">
        <v>1</v>
      </c>
      <c r="K3008" s="25">
        <v>0.4</v>
      </c>
      <c r="L3008" s="21" t="s">
        <v>6</v>
      </c>
      <c r="M3008" s="21" t="s">
        <v>6</v>
      </c>
      <c r="N3008" s="21">
        <v>0</v>
      </c>
      <c r="O3008" s="21">
        <v>0</v>
      </c>
      <c r="P3008" s="21" t="s">
        <v>6</v>
      </c>
    </row>
    <row r="3009" spans="1:16" x14ac:dyDescent="0.35">
      <c r="A3009" s="21" t="s">
        <v>20</v>
      </c>
      <c r="B3009" s="21" t="s">
        <v>84</v>
      </c>
      <c r="C3009" s="21" t="s">
        <v>925</v>
      </c>
      <c r="D3009" s="21" t="s">
        <v>28</v>
      </c>
      <c r="E3009" s="22">
        <v>45747</v>
      </c>
      <c r="F3009" s="23">
        <v>0.2134692591</v>
      </c>
      <c r="G3009" s="23">
        <v>0</v>
      </c>
      <c r="H3009" s="24">
        <v>1846.8670657423161</v>
      </c>
      <c r="I3009" s="24">
        <v>3388</v>
      </c>
      <c r="J3009" s="25">
        <v>1</v>
      </c>
      <c r="K3009" s="25">
        <v>0.4</v>
      </c>
      <c r="L3009" s="21" t="s">
        <v>6</v>
      </c>
      <c r="M3009" s="21" t="s">
        <v>6</v>
      </c>
      <c r="N3009" s="21">
        <v>0</v>
      </c>
      <c r="O3009" s="21">
        <v>0</v>
      </c>
      <c r="P3009" s="21" t="s">
        <v>6</v>
      </c>
    </row>
    <row r="3010" spans="1:16" x14ac:dyDescent="0.35">
      <c r="A3010" s="21" t="s">
        <v>20</v>
      </c>
      <c r="B3010" s="21" t="s">
        <v>0</v>
      </c>
      <c r="C3010" s="21" t="s">
        <v>925</v>
      </c>
      <c r="D3010" s="21" t="s">
        <v>28</v>
      </c>
      <c r="E3010" s="22">
        <v>45747</v>
      </c>
      <c r="F3010" s="23">
        <v>2.73</v>
      </c>
      <c r="G3010" s="23">
        <v>0</v>
      </c>
      <c r="H3010" s="24">
        <v>1976.6723333621514</v>
      </c>
      <c r="I3010" s="24">
        <v>3388</v>
      </c>
      <c r="J3010" s="25">
        <v>1</v>
      </c>
      <c r="K3010" s="25">
        <v>0.4</v>
      </c>
      <c r="L3010" s="21" t="s">
        <v>6</v>
      </c>
      <c r="M3010" s="21" t="s">
        <v>6</v>
      </c>
      <c r="N3010" s="21">
        <v>0</v>
      </c>
      <c r="O3010" s="21">
        <v>0</v>
      </c>
      <c r="P3010" s="21" t="s">
        <v>6</v>
      </c>
    </row>
    <row r="3011" spans="1:16" x14ac:dyDescent="0.35">
      <c r="A3011" s="21" t="s">
        <v>20</v>
      </c>
      <c r="B3011" s="21" t="s">
        <v>1</v>
      </c>
      <c r="C3011" s="21" t="s">
        <v>925</v>
      </c>
      <c r="D3011" s="21" t="s">
        <v>28</v>
      </c>
      <c r="E3011" s="22">
        <v>45747</v>
      </c>
      <c r="F3011" s="23">
        <v>1.3049999999999999</v>
      </c>
      <c r="G3011" s="23">
        <v>0.16332011000000002</v>
      </c>
      <c r="H3011" s="24">
        <v>1881.3755083153296</v>
      </c>
      <c r="I3011" s="24">
        <v>3388</v>
      </c>
      <c r="J3011" s="25">
        <v>1</v>
      </c>
      <c r="K3011" s="25">
        <v>0.4</v>
      </c>
      <c r="L3011" s="21" t="s">
        <v>6</v>
      </c>
      <c r="M3011" s="21" t="s">
        <v>6</v>
      </c>
      <c r="N3011" s="21">
        <v>0</v>
      </c>
      <c r="O3011" s="21">
        <v>0</v>
      </c>
      <c r="P3011" s="21" t="s">
        <v>6</v>
      </c>
    </row>
    <row r="3012" spans="1:16" x14ac:dyDescent="0.35">
      <c r="A3012" s="21" t="s">
        <v>20</v>
      </c>
      <c r="B3012" s="21" t="s">
        <v>78</v>
      </c>
      <c r="C3012" s="21" t="s">
        <v>926</v>
      </c>
      <c r="D3012" s="21" t="s">
        <v>33</v>
      </c>
      <c r="E3012" s="22">
        <v>45747</v>
      </c>
      <c r="F3012" s="23">
        <v>5.1432318207999997E-2</v>
      </c>
      <c r="G3012" s="23">
        <v>0</v>
      </c>
      <c r="H3012" s="24">
        <v>1715.7247910503077</v>
      </c>
      <c r="I3012" s="24">
        <v>2326</v>
      </c>
      <c r="J3012" s="25">
        <v>0</v>
      </c>
      <c r="K3012" s="25">
        <v>3.5</v>
      </c>
      <c r="L3012" s="21" t="s">
        <v>6</v>
      </c>
      <c r="M3012" s="21" t="s">
        <v>6</v>
      </c>
      <c r="N3012" s="21">
        <v>0</v>
      </c>
      <c r="O3012" s="21">
        <v>0</v>
      </c>
      <c r="P3012" s="21" t="s">
        <v>6</v>
      </c>
    </row>
    <row r="3013" spans="1:16" x14ac:dyDescent="0.35">
      <c r="A3013" s="21" t="s">
        <v>20</v>
      </c>
      <c r="B3013" s="21" t="s">
        <v>81</v>
      </c>
      <c r="C3013" s="21" t="s">
        <v>926</v>
      </c>
      <c r="D3013" s="21" t="s">
        <v>33</v>
      </c>
      <c r="E3013" s="22">
        <v>45747</v>
      </c>
      <c r="F3013" s="23">
        <v>5.4858021050000004E-2</v>
      </c>
      <c r="G3013" s="23">
        <v>0</v>
      </c>
      <c r="H3013" s="24">
        <v>1753.9935781526872</v>
      </c>
      <c r="I3013" s="24">
        <v>2326</v>
      </c>
      <c r="J3013" s="25">
        <v>0</v>
      </c>
      <c r="K3013" s="25">
        <v>3.5</v>
      </c>
      <c r="L3013" s="21" t="s">
        <v>6</v>
      </c>
      <c r="M3013" s="21" t="s">
        <v>6</v>
      </c>
      <c r="N3013" s="21">
        <v>0</v>
      </c>
      <c r="O3013" s="21">
        <v>0</v>
      </c>
      <c r="P3013" s="21" t="s">
        <v>6</v>
      </c>
    </row>
    <row r="3014" spans="1:16" x14ac:dyDescent="0.35">
      <c r="A3014" s="21" t="s">
        <v>20</v>
      </c>
      <c r="B3014" s="21" t="s">
        <v>82</v>
      </c>
      <c r="C3014" s="21" t="s">
        <v>926</v>
      </c>
      <c r="D3014" s="21" t="s">
        <v>33</v>
      </c>
      <c r="E3014" s="22">
        <v>45747</v>
      </c>
      <c r="F3014" s="23">
        <v>0.42912917535</v>
      </c>
      <c r="G3014" s="23">
        <v>0</v>
      </c>
      <c r="H3014" s="24">
        <v>1803.9906945443054</v>
      </c>
      <c r="I3014" s="24">
        <v>2326</v>
      </c>
      <c r="J3014" s="25">
        <v>0</v>
      </c>
      <c r="K3014" s="25">
        <v>3.5</v>
      </c>
      <c r="L3014" s="21" t="s">
        <v>6</v>
      </c>
      <c r="M3014" s="21" t="s">
        <v>6</v>
      </c>
      <c r="N3014" s="21">
        <v>0</v>
      </c>
      <c r="O3014" s="21">
        <v>0</v>
      </c>
      <c r="P3014" s="21" t="s">
        <v>6</v>
      </c>
    </row>
    <row r="3015" spans="1:16" x14ac:dyDescent="0.35">
      <c r="A3015" s="21" t="s">
        <v>20</v>
      </c>
      <c r="B3015" s="21" t="s">
        <v>83</v>
      </c>
      <c r="C3015" s="21" t="s">
        <v>926</v>
      </c>
      <c r="D3015" s="21" t="s">
        <v>33</v>
      </c>
      <c r="E3015" s="22">
        <v>45747</v>
      </c>
      <c r="F3015" s="23">
        <v>0.69098714000000006</v>
      </c>
      <c r="G3015" s="23">
        <v>7.9889999999999996E-3</v>
      </c>
      <c r="H3015" s="24">
        <v>1810.9235772200268</v>
      </c>
      <c r="I3015" s="24">
        <v>2326</v>
      </c>
      <c r="J3015" s="25">
        <v>0</v>
      </c>
      <c r="K3015" s="25">
        <v>3.5</v>
      </c>
      <c r="L3015" s="21" t="s">
        <v>6</v>
      </c>
      <c r="M3015" s="21" t="s">
        <v>6</v>
      </c>
      <c r="N3015" s="21">
        <v>0</v>
      </c>
      <c r="O3015" s="21">
        <v>0</v>
      </c>
      <c r="P3015" s="21" t="s">
        <v>6</v>
      </c>
    </row>
    <row r="3016" spans="1:16" x14ac:dyDescent="0.35">
      <c r="A3016" s="21" t="s">
        <v>20</v>
      </c>
      <c r="B3016" s="21" t="s">
        <v>84</v>
      </c>
      <c r="C3016" s="21" t="s">
        <v>926</v>
      </c>
      <c r="D3016" s="21" t="s">
        <v>33</v>
      </c>
      <c r="E3016" s="22">
        <v>45747</v>
      </c>
      <c r="F3016" s="23">
        <v>2.5973813049999999E-2</v>
      </c>
      <c r="G3016" s="23">
        <v>3.1955999999999998E-2</v>
      </c>
      <c r="H3016" s="24">
        <v>1766.4090411019281</v>
      </c>
      <c r="I3016" s="24">
        <v>2326</v>
      </c>
      <c r="J3016" s="25">
        <v>0</v>
      </c>
      <c r="K3016" s="25">
        <v>3.5</v>
      </c>
      <c r="L3016" s="21" t="s">
        <v>6</v>
      </c>
      <c r="M3016" s="21" t="s">
        <v>6</v>
      </c>
      <c r="N3016" s="21">
        <v>0</v>
      </c>
      <c r="O3016" s="21">
        <v>0</v>
      </c>
      <c r="P3016" s="21" t="s">
        <v>6</v>
      </c>
    </row>
    <row r="3017" spans="1:16" x14ac:dyDescent="0.35">
      <c r="A3017" s="21" t="s">
        <v>20</v>
      </c>
      <c r="B3017" s="21" t="s">
        <v>0</v>
      </c>
      <c r="C3017" s="21" t="s">
        <v>926</v>
      </c>
      <c r="D3017" s="21" t="s">
        <v>33</v>
      </c>
      <c r="E3017" s="22">
        <v>45747</v>
      </c>
      <c r="F3017" s="23">
        <v>-0.159</v>
      </c>
      <c r="G3017" s="23">
        <v>3.1955999999999998E-2</v>
      </c>
      <c r="H3017" s="24">
        <v>1791.2930866857103</v>
      </c>
      <c r="I3017" s="24">
        <v>2326</v>
      </c>
      <c r="J3017" s="25">
        <v>0</v>
      </c>
      <c r="K3017" s="25">
        <v>3.5</v>
      </c>
      <c r="L3017" s="21" t="s">
        <v>6</v>
      </c>
      <c r="M3017" s="21" t="s">
        <v>6</v>
      </c>
      <c r="N3017" s="21">
        <v>0</v>
      </c>
      <c r="O3017" s="21">
        <v>0</v>
      </c>
      <c r="P3017" s="21" t="s">
        <v>6</v>
      </c>
    </row>
    <row r="3018" spans="1:16" x14ac:dyDescent="0.35">
      <c r="A3018" s="21" t="s">
        <v>20</v>
      </c>
      <c r="B3018" s="21" t="s">
        <v>1</v>
      </c>
      <c r="C3018" s="21" t="s">
        <v>926</v>
      </c>
      <c r="D3018" s="21" t="s">
        <v>33</v>
      </c>
      <c r="E3018" s="22">
        <v>45747</v>
      </c>
      <c r="F3018" s="23">
        <v>1E-3</v>
      </c>
      <c r="G3018" s="23">
        <v>3.1955999999999998E-2</v>
      </c>
      <c r="H3018" s="24">
        <v>1875.6538212144005</v>
      </c>
      <c r="I3018" s="24">
        <v>2326</v>
      </c>
      <c r="J3018" s="25">
        <v>0</v>
      </c>
      <c r="K3018" s="25">
        <v>3.5</v>
      </c>
      <c r="L3018" s="21" t="s">
        <v>6</v>
      </c>
      <c r="M3018" s="21" t="s">
        <v>6</v>
      </c>
      <c r="N3018" s="21">
        <v>0</v>
      </c>
      <c r="O3018" s="21">
        <v>0</v>
      </c>
      <c r="P3018" s="21" t="s">
        <v>6</v>
      </c>
    </row>
    <row r="3019" spans="1:16" x14ac:dyDescent="0.35">
      <c r="A3019" s="21" t="s">
        <v>20</v>
      </c>
      <c r="B3019" s="21" t="s">
        <v>78</v>
      </c>
      <c r="C3019" s="21" t="s">
        <v>927</v>
      </c>
      <c r="D3019" s="21" t="s">
        <v>928</v>
      </c>
      <c r="E3019" s="22">
        <v>46743</v>
      </c>
      <c r="F3019" s="23">
        <v>0</v>
      </c>
      <c r="G3019" s="23">
        <v>0</v>
      </c>
      <c r="H3019" s="24">
        <v>8750.4997445730169</v>
      </c>
      <c r="I3019" s="24">
        <v>10273</v>
      </c>
      <c r="J3019" s="25">
        <v>1.6</v>
      </c>
      <c r="K3019" s="25">
        <v>0.97</v>
      </c>
      <c r="L3019" s="21" t="s">
        <v>6</v>
      </c>
      <c r="M3019" s="21" t="s">
        <v>6</v>
      </c>
      <c r="N3019" s="21">
        <v>0</v>
      </c>
      <c r="O3019" s="21">
        <v>0</v>
      </c>
      <c r="P3019" s="21" t="s">
        <v>6</v>
      </c>
    </row>
    <row r="3020" spans="1:16" x14ac:dyDescent="0.35">
      <c r="A3020" s="21" t="s">
        <v>20</v>
      </c>
      <c r="B3020" s="21" t="s">
        <v>81</v>
      </c>
      <c r="C3020" s="21" t="s">
        <v>927</v>
      </c>
      <c r="D3020" s="21" t="s">
        <v>928</v>
      </c>
      <c r="E3020" s="22">
        <v>46743</v>
      </c>
      <c r="F3020" s="23">
        <v>0</v>
      </c>
      <c r="G3020" s="23">
        <v>0</v>
      </c>
      <c r="H3020" s="24">
        <v>8972.8582171059388</v>
      </c>
      <c r="I3020" s="24">
        <v>10273</v>
      </c>
      <c r="J3020" s="25">
        <v>1.6</v>
      </c>
      <c r="K3020" s="25">
        <v>0.97</v>
      </c>
      <c r="L3020" s="21" t="s">
        <v>6</v>
      </c>
      <c r="M3020" s="21" t="s">
        <v>6</v>
      </c>
      <c r="N3020" s="21">
        <v>0</v>
      </c>
      <c r="O3020" s="21">
        <v>0</v>
      </c>
      <c r="P3020" s="21" t="s">
        <v>6</v>
      </c>
    </row>
    <row r="3021" spans="1:16" x14ac:dyDescent="0.35">
      <c r="A3021" s="21" t="s">
        <v>20</v>
      </c>
      <c r="B3021" s="21" t="s">
        <v>82</v>
      </c>
      <c r="C3021" s="21" t="s">
        <v>927</v>
      </c>
      <c r="D3021" s="21" t="s">
        <v>928</v>
      </c>
      <c r="E3021" s="22">
        <v>46743</v>
      </c>
      <c r="F3021" s="23">
        <v>7.7966379399999992E-3</v>
      </c>
      <c r="G3021" s="23">
        <v>0</v>
      </c>
      <c r="H3021" s="24">
        <v>9484.0970145444644</v>
      </c>
      <c r="I3021" s="24">
        <v>10273</v>
      </c>
      <c r="J3021" s="25">
        <v>1.6</v>
      </c>
      <c r="K3021" s="25">
        <v>0.97</v>
      </c>
      <c r="L3021" s="21" t="s">
        <v>6</v>
      </c>
      <c r="M3021" s="21" t="s">
        <v>6</v>
      </c>
      <c r="N3021" s="21">
        <v>0</v>
      </c>
      <c r="O3021" s="21">
        <v>0</v>
      </c>
      <c r="P3021" s="21" t="s">
        <v>6</v>
      </c>
    </row>
    <row r="3022" spans="1:16" x14ac:dyDescent="0.35">
      <c r="A3022" s="21" t="s">
        <v>20</v>
      </c>
      <c r="B3022" s="21" t="s">
        <v>83</v>
      </c>
      <c r="C3022" s="21" t="s">
        <v>927</v>
      </c>
      <c r="D3022" s="21" t="s">
        <v>928</v>
      </c>
      <c r="E3022" s="22">
        <v>46743</v>
      </c>
      <c r="F3022" s="23">
        <v>3.4994730000000002E-2</v>
      </c>
      <c r="G3022" s="23">
        <v>0</v>
      </c>
      <c r="H3022" s="24">
        <v>9618.0032383889793</v>
      </c>
      <c r="I3022" s="24">
        <v>10273</v>
      </c>
      <c r="J3022" s="25">
        <v>1.6</v>
      </c>
      <c r="K3022" s="25">
        <v>0.97</v>
      </c>
      <c r="L3022" s="21" t="s">
        <v>6</v>
      </c>
      <c r="M3022" s="21" t="s">
        <v>6</v>
      </c>
      <c r="N3022" s="21">
        <v>0</v>
      </c>
      <c r="O3022" s="21">
        <v>0</v>
      </c>
      <c r="P3022" s="21" t="s">
        <v>6</v>
      </c>
    </row>
    <row r="3023" spans="1:16" x14ac:dyDescent="0.35">
      <c r="A3023" s="21" t="s">
        <v>20</v>
      </c>
      <c r="B3023" s="21" t="s">
        <v>84</v>
      </c>
      <c r="C3023" s="21" t="s">
        <v>927</v>
      </c>
      <c r="D3023" s="21" t="s">
        <v>928</v>
      </c>
      <c r="E3023" s="22">
        <v>46743</v>
      </c>
      <c r="F3023" s="23">
        <v>2.5217863699999996E-2</v>
      </c>
      <c r="G3023" s="23">
        <v>0</v>
      </c>
      <c r="H3023" s="24">
        <v>9458.9547075491082</v>
      </c>
      <c r="I3023" s="24">
        <v>10273</v>
      </c>
      <c r="J3023" s="25">
        <v>1.6</v>
      </c>
      <c r="K3023" s="25">
        <v>0.97</v>
      </c>
      <c r="L3023" s="21" t="s">
        <v>6</v>
      </c>
      <c r="M3023" s="21" t="s">
        <v>6</v>
      </c>
      <c r="N3023" s="21">
        <v>0</v>
      </c>
      <c r="O3023" s="21">
        <v>0</v>
      </c>
      <c r="P3023" s="21" t="s">
        <v>6</v>
      </c>
    </row>
    <row r="3024" spans="1:16" x14ac:dyDescent="0.35">
      <c r="A3024" s="21" t="s">
        <v>20</v>
      </c>
      <c r="B3024" s="21" t="s">
        <v>0</v>
      </c>
      <c r="C3024" s="21" t="s">
        <v>927</v>
      </c>
      <c r="D3024" s="21" t="s">
        <v>928</v>
      </c>
      <c r="E3024" s="22">
        <v>46743</v>
      </c>
      <c r="F3024" s="23">
        <v>0</v>
      </c>
      <c r="G3024" s="23">
        <v>0</v>
      </c>
      <c r="H3024" s="24">
        <v>9989.6515876164995</v>
      </c>
      <c r="I3024" s="24">
        <v>10273</v>
      </c>
      <c r="J3024" s="25">
        <v>1.6</v>
      </c>
      <c r="K3024" s="25">
        <v>0.97</v>
      </c>
      <c r="L3024" s="21" t="s">
        <v>6</v>
      </c>
      <c r="M3024" s="21" t="s">
        <v>6</v>
      </c>
      <c r="N3024" s="21">
        <v>0</v>
      </c>
      <c r="O3024" s="21">
        <v>0</v>
      </c>
      <c r="P3024" s="21" t="s">
        <v>6</v>
      </c>
    </row>
    <row r="3025" spans="1:16" x14ac:dyDescent="0.35">
      <c r="A3025" s="21" t="s">
        <v>20</v>
      </c>
      <c r="B3025" s="21" t="s">
        <v>1</v>
      </c>
      <c r="C3025" s="21" t="s">
        <v>927</v>
      </c>
      <c r="D3025" s="21" t="s">
        <v>928</v>
      </c>
      <c r="E3025" s="22">
        <v>46743</v>
      </c>
      <c r="F3025" s="23">
        <v>0</v>
      </c>
      <c r="G3025" s="23">
        <v>0</v>
      </c>
      <c r="H3025" s="24">
        <v>9925.1943155712506</v>
      </c>
      <c r="I3025" s="24">
        <v>10273</v>
      </c>
      <c r="J3025" s="25">
        <v>1.6</v>
      </c>
      <c r="K3025" s="25">
        <v>0.97</v>
      </c>
      <c r="L3025" s="21" t="s">
        <v>6</v>
      </c>
      <c r="M3025" s="21" t="s">
        <v>6</v>
      </c>
      <c r="N3025" s="21">
        <v>0</v>
      </c>
      <c r="O3025" s="21">
        <v>0</v>
      </c>
      <c r="P3025" s="21" t="s">
        <v>6</v>
      </c>
    </row>
    <row r="3026" spans="1:16" x14ac:dyDescent="0.35">
      <c r="A3026" s="21" t="s">
        <v>20</v>
      </c>
      <c r="B3026" s="21" t="s">
        <v>78</v>
      </c>
      <c r="C3026" s="21" t="s">
        <v>929</v>
      </c>
      <c r="D3026" s="21" t="s">
        <v>930</v>
      </c>
      <c r="E3026" s="22">
        <v>45747</v>
      </c>
      <c r="F3026" s="23">
        <v>0</v>
      </c>
      <c r="G3026" s="23">
        <v>0</v>
      </c>
      <c r="H3026" s="24">
        <v>1572.1579552641299</v>
      </c>
      <c r="I3026" s="24">
        <v>1761</v>
      </c>
      <c r="J3026" s="25">
        <v>0</v>
      </c>
      <c r="K3026" s="25">
        <v>0.35</v>
      </c>
      <c r="L3026" s="21" t="s">
        <v>6</v>
      </c>
      <c r="M3026" s="21" t="s">
        <v>6</v>
      </c>
      <c r="N3026" s="21">
        <v>0</v>
      </c>
      <c r="O3026" s="21">
        <v>0</v>
      </c>
      <c r="P3026" s="21" t="s">
        <v>6</v>
      </c>
    </row>
    <row r="3027" spans="1:16" x14ac:dyDescent="0.35">
      <c r="A3027" s="21" t="s">
        <v>20</v>
      </c>
      <c r="B3027" s="21" t="s">
        <v>81</v>
      </c>
      <c r="C3027" s="21" t="s">
        <v>929</v>
      </c>
      <c r="D3027" s="21" t="s">
        <v>930</v>
      </c>
      <c r="E3027" s="22">
        <v>45747</v>
      </c>
      <c r="F3027" s="23">
        <v>0</v>
      </c>
      <c r="G3027" s="23">
        <v>0</v>
      </c>
      <c r="H3027" s="24">
        <v>1557.8698005379201</v>
      </c>
      <c r="I3027" s="24">
        <v>1761</v>
      </c>
      <c r="J3027" s="25">
        <v>0</v>
      </c>
      <c r="K3027" s="25">
        <v>0.35</v>
      </c>
      <c r="L3027" s="21" t="s">
        <v>6</v>
      </c>
      <c r="M3027" s="21" t="s">
        <v>6</v>
      </c>
      <c r="N3027" s="21">
        <v>0</v>
      </c>
      <c r="O3027" s="21">
        <v>0</v>
      </c>
      <c r="P3027" s="21" t="s">
        <v>6</v>
      </c>
    </row>
    <row r="3028" spans="1:16" x14ac:dyDescent="0.35">
      <c r="A3028" s="21" t="s">
        <v>20</v>
      </c>
      <c r="B3028" s="21" t="s">
        <v>82</v>
      </c>
      <c r="C3028" s="21" t="s">
        <v>929</v>
      </c>
      <c r="D3028" s="21" t="s">
        <v>930</v>
      </c>
      <c r="E3028" s="22">
        <v>45747</v>
      </c>
      <c r="F3028" s="23">
        <v>5.1286116579999999E-2</v>
      </c>
      <c r="G3028" s="23">
        <v>0</v>
      </c>
      <c r="H3028" s="24">
        <v>1580.1304742039836</v>
      </c>
      <c r="I3028" s="24">
        <v>1761</v>
      </c>
      <c r="J3028" s="25">
        <v>0</v>
      </c>
      <c r="K3028" s="25">
        <v>0.35</v>
      </c>
      <c r="L3028" s="21" t="s">
        <v>6</v>
      </c>
      <c r="M3028" s="21" t="s">
        <v>6</v>
      </c>
      <c r="N3028" s="21">
        <v>0</v>
      </c>
      <c r="O3028" s="21">
        <v>0</v>
      </c>
      <c r="P3028" s="21" t="s">
        <v>6</v>
      </c>
    </row>
    <row r="3029" spans="1:16" x14ac:dyDescent="0.35">
      <c r="A3029" s="21" t="s">
        <v>20</v>
      </c>
      <c r="B3029" s="21" t="s">
        <v>83</v>
      </c>
      <c r="C3029" s="21" t="s">
        <v>929</v>
      </c>
      <c r="D3029" s="21" t="s">
        <v>930</v>
      </c>
      <c r="E3029" s="22">
        <v>45747</v>
      </c>
      <c r="F3029" s="23">
        <v>2.1360680000000007E-2</v>
      </c>
      <c r="G3029" s="23">
        <v>0</v>
      </c>
      <c r="H3029" s="24">
        <v>1608.4726462843055</v>
      </c>
      <c r="I3029" s="24">
        <v>1761</v>
      </c>
      <c r="J3029" s="25">
        <v>0</v>
      </c>
      <c r="K3029" s="25">
        <v>0.35</v>
      </c>
      <c r="L3029" s="21" t="s">
        <v>6</v>
      </c>
      <c r="M3029" s="21" t="s">
        <v>6</v>
      </c>
      <c r="N3029" s="21">
        <v>0</v>
      </c>
      <c r="O3029" s="21">
        <v>0</v>
      </c>
      <c r="P3029" s="21" t="s">
        <v>6</v>
      </c>
    </row>
    <row r="3030" spans="1:16" x14ac:dyDescent="0.35">
      <c r="A3030" s="21" t="s">
        <v>20</v>
      </c>
      <c r="B3030" s="21" t="s">
        <v>84</v>
      </c>
      <c r="C3030" s="21" t="s">
        <v>929</v>
      </c>
      <c r="D3030" s="21" t="s">
        <v>930</v>
      </c>
      <c r="E3030" s="22">
        <v>45747</v>
      </c>
      <c r="F3030" s="23">
        <v>0.97429783780000001</v>
      </c>
      <c r="G3030" s="23">
        <v>0</v>
      </c>
      <c r="H3030" s="24">
        <v>1580.5806849821863</v>
      </c>
      <c r="I3030" s="24">
        <v>1761</v>
      </c>
      <c r="J3030" s="25">
        <v>0</v>
      </c>
      <c r="K3030" s="25">
        <v>0.35</v>
      </c>
      <c r="L3030" s="21" t="s">
        <v>6</v>
      </c>
      <c r="M3030" s="21" t="s">
        <v>6</v>
      </c>
      <c r="N3030" s="21">
        <v>0</v>
      </c>
      <c r="O3030" s="21">
        <v>0</v>
      </c>
      <c r="P3030" s="21" t="s">
        <v>6</v>
      </c>
    </row>
    <row r="3031" spans="1:16" x14ac:dyDescent="0.35">
      <c r="A3031" s="21" t="s">
        <v>20</v>
      </c>
      <c r="B3031" s="21" t="s">
        <v>0</v>
      </c>
      <c r="C3031" s="21" t="s">
        <v>929</v>
      </c>
      <c r="D3031" s="21" t="s">
        <v>930</v>
      </c>
      <c r="E3031" s="22">
        <v>45747</v>
      </c>
      <c r="F3031" s="23">
        <v>1.651</v>
      </c>
      <c r="G3031" s="23">
        <v>0</v>
      </c>
      <c r="H3031" s="24">
        <v>1704.0071939517145</v>
      </c>
      <c r="I3031" s="24">
        <v>1761</v>
      </c>
      <c r="J3031" s="25">
        <v>0</v>
      </c>
      <c r="K3031" s="25">
        <v>0.35</v>
      </c>
      <c r="L3031" s="21" t="s">
        <v>6</v>
      </c>
      <c r="M3031" s="21" t="s">
        <v>6</v>
      </c>
      <c r="N3031" s="21">
        <v>0</v>
      </c>
      <c r="O3031" s="21">
        <v>0</v>
      </c>
      <c r="P3031" s="21" t="s">
        <v>6</v>
      </c>
    </row>
    <row r="3032" spans="1:16" x14ac:dyDescent="0.35">
      <c r="A3032" s="21" t="s">
        <v>20</v>
      </c>
      <c r="B3032" s="21" t="s">
        <v>1</v>
      </c>
      <c r="C3032" s="21" t="s">
        <v>929</v>
      </c>
      <c r="D3032" s="21" t="s">
        <v>930</v>
      </c>
      <c r="E3032" s="22">
        <v>45747</v>
      </c>
      <c r="F3032" s="23">
        <v>8.9999999999999993E-3</v>
      </c>
      <c r="G3032" s="23">
        <v>5.9725319999999998E-2</v>
      </c>
      <c r="H3032" s="24">
        <v>1648.6972634013337</v>
      </c>
      <c r="I3032" s="24">
        <v>1761</v>
      </c>
      <c r="J3032" s="25">
        <v>0</v>
      </c>
      <c r="K3032" s="25">
        <v>0.35</v>
      </c>
      <c r="L3032" s="21" t="s">
        <v>6</v>
      </c>
      <c r="M3032" s="21" t="s">
        <v>6</v>
      </c>
      <c r="N3032" s="21">
        <v>0</v>
      </c>
      <c r="O3032" s="21">
        <v>0</v>
      </c>
      <c r="P3032" s="21" t="s">
        <v>6</v>
      </c>
    </row>
    <row r="3033" spans="1:16" x14ac:dyDescent="0.35">
      <c r="A3033" s="21" t="s">
        <v>20</v>
      </c>
      <c r="B3033" s="21" t="s">
        <v>78</v>
      </c>
      <c r="C3033" s="21" t="s">
        <v>931</v>
      </c>
      <c r="D3033" s="21" t="s">
        <v>932</v>
      </c>
      <c r="E3033" s="22">
        <v>46112</v>
      </c>
      <c r="F3033" s="23">
        <v>0</v>
      </c>
      <c r="G3033" s="23">
        <v>0</v>
      </c>
      <c r="H3033" s="24">
        <v>11396.518519939082</v>
      </c>
      <c r="I3033" s="24">
        <v>19429</v>
      </c>
      <c r="J3033" s="25">
        <v>2</v>
      </c>
      <c r="K3033" s="25">
        <v>1.2</v>
      </c>
      <c r="L3033" s="21" t="s">
        <v>7</v>
      </c>
      <c r="M3033" s="21" t="s">
        <v>6</v>
      </c>
      <c r="N3033" s="21">
        <v>0</v>
      </c>
      <c r="O3033" s="21">
        <v>0</v>
      </c>
      <c r="P3033" s="21" t="s">
        <v>6</v>
      </c>
    </row>
    <row r="3034" spans="1:16" x14ac:dyDescent="0.35">
      <c r="A3034" s="21" t="s">
        <v>20</v>
      </c>
      <c r="B3034" s="21" t="s">
        <v>81</v>
      </c>
      <c r="C3034" s="21" t="s">
        <v>931</v>
      </c>
      <c r="D3034" s="21" t="s">
        <v>932</v>
      </c>
      <c r="E3034" s="22">
        <v>46112</v>
      </c>
      <c r="F3034" s="23">
        <v>0</v>
      </c>
      <c r="G3034" s="23">
        <v>0</v>
      </c>
      <c r="H3034" s="24">
        <v>11743.807111934686</v>
      </c>
      <c r="I3034" s="24">
        <v>19429</v>
      </c>
      <c r="J3034" s="25">
        <v>2</v>
      </c>
      <c r="K3034" s="25">
        <v>1.2</v>
      </c>
      <c r="L3034" s="21" t="s">
        <v>7</v>
      </c>
      <c r="M3034" s="21" t="s">
        <v>6</v>
      </c>
      <c r="N3034" s="21">
        <v>0</v>
      </c>
      <c r="O3034" s="21">
        <v>0</v>
      </c>
      <c r="P3034" s="21" t="s">
        <v>6</v>
      </c>
    </row>
    <row r="3035" spans="1:16" x14ac:dyDescent="0.35">
      <c r="A3035" s="21" t="s">
        <v>20</v>
      </c>
      <c r="B3035" s="21" t="s">
        <v>82</v>
      </c>
      <c r="C3035" s="21" t="s">
        <v>931</v>
      </c>
      <c r="D3035" s="21" t="s">
        <v>932</v>
      </c>
      <c r="E3035" s="22">
        <v>46112</v>
      </c>
      <c r="F3035" s="23">
        <v>2.1513034400000002E-3</v>
      </c>
      <c r="G3035" s="23">
        <v>0</v>
      </c>
      <c r="H3035" s="24">
        <v>11944.910607163414</v>
      </c>
      <c r="I3035" s="24">
        <v>19429</v>
      </c>
      <c r="J3035" s="25">
        <v>2</v>
      </c>
      <c r="K3035" s="25">
        <v>1.2</v>
      </c>
      <c r="L3035" s="21" t="s">
        <v>7</v>
      </c>
      <c r="M3035" s="21" t="s">
        <v>6</v>
      </c>
      <c r="N3035" s="21">
        <v>0</v>
      </c>
      <c r="O3035" s="21">
        <v>0</v>
      </c>
      <c r="P3035" s="21" t="s">
        <v>6</v>
      </c>
    </row>
    <row r="3036" spans="1:16" x14ac:dyDescent="0.35">
      <c r="A3036" s="21" t="s">
        <v>20</v>
      </c>
      <c r="B3036" s="21" t="s">
        <v>83</v>
      </c>
      <c r="C3036" s="21" t="s">
        <v>931</v>
      </c>
      <c r="D3036" s="21" t="s">
        <v>932</v>
      </c>
      <c r="E3036" s="22">
        <v>46112</v>
      </c>
      <c r="F3036" s="23">
        <v>9.5719999999999998E-5</v>
      </c>
      <c r="G3036" s="23">
        <v>0</v>
      </c>
      <c r="H3036" s="24">
        <v>12205.959321598015</v>
      </c>
      <c r="I3036" s="24">
        <v>19429</v>
      </c>
      <c r="J3036" s="25">
        <v>2</v>
      </c>
      <c r="K3036" s="25">
        <v>1.2</v>
      </c>
      <c r="L3036" s="21" t="s">
        <v>7</v>
      </c>
      <c r="M3036" s="21" t="s">
        <v>6</v>
      </c>
      <c r="N3036" s="21">
        <v>0</v>
      </c>
      <c r="O3036" s="21">
        <v>0</v>
      </c>
      <c r="P3036" s="21" t="s">
        <v>6</v>
      </c>
    </row>
    <row r="3037" spans="1:16" x14ac:dyDescent="0.35">
      <c r="A3037" s="21" t="s">
        <v>20</v>
      </c>
      <c r="B3037" s="21" t="s">
        <v>84</v>
      </c>
      <c r="C3037" s="21" t="s">
        <v>931</v>
      </c>
      <c r="D3037" s="21" t="s">
        <v>932</v>
      </c>
      <c r="E3037" s="22">
        <v>46112</v>
      </c>
      <c r="F3037" s="23">
        <v>0</v>
      </c>
      <c r="G3037" s="23">
        <v>0</v>
      </c>
      <c r="H3037" s="24">
        <v>12526.745245526734</v>
      </c>
      <c r="I3037" s="24">
        <v>19429</v>
      </c>
      <c r="J3037" s="25">
        <v>2</v>
      </c>
      <c r="K3037" s="25">
        <v>1.2</v>
      </c>
      <c r="L3037" s="21" t="s">
        <v>7</v>
      </c>
      <c r="M3037" s="21" t="s">
        <v>6</v>
      </c>
      <c r="N3037" s="21">
        <v>0</v>
      </c>
      <c r="O3037" s="21">
        <v>0</v>
      </c>
      <c r="P3037" s="21" t="s">
        <v>6</v>
      </c>
    </row>
    <row r="3038" spans="1:16" x14ac:dyDescent="0.35">
      <c r="A3038" s="21" t="s">
        <v>20</v>
      </c>
      <c r="B3038" s="21" t="s">
        <v>0</v>
      </c>
      <c r="C3038" s="21" t="s">
        <v>931</v>
      </c>
      <c r="D3038" s="21" t="s">
        <v>932</v>
      </c>
      <c r="E3038" s="22">
        <v>46112</v>
      </c>
      <c r="F3038" s="23">
        <v>0</v>
      </c>
      <c r="G3038" s="23">
        <v>0</v>
      </c>
      <c r="H3038" s="24">
        <v>12643.936271188029</v>
      </c>
      <c r="I3038" s="24">
        <v>19429</v>
      </c>
      <c r="J3038" s="25">
        <v>2</v>
      </c>
      <c r="K3038" s="25">
        <v>1.2</v>
      </c>
      <c r="L3038" s="21" t="s">
        <v>7</v>
      </c>
      <c r="M3038" s="21" t="s">
        <v>6</v>
      </c>
      <c r="N3038" s="21">
        <v>0</v>
      </c>
      <c r="O3038" s="21">
        <v>0</v>
      </c>
      <c r="P3038" s="21" t="s">
        <v>6</v>
      </c>
    </row>
    <row r="3039" spans="1:16" x14ac:dyDescent="0.35">
      <c r="A3039" s="21" t="s">
        <v>20</v>
      </c>
      <c r="B3039" s="21" t="s">
        <v>1</v>
      </c>
      <c r="C3039" s="21" t="s">
        <v>931</v>
      </c>
      <c r="D3039" s="21" t="s">
        <v>932</v>
      </c>
      <c r="E3039" s="22">
        <v>46112</v>
      </c>
      <c r="F3039" s="23">
        <v>0</v>
      </c>
      <c r="G3039" s="23">
        <v>0</v>
      </c>
      <c r="H3039" s="24">
        <v>12129.762328101457</v>
      </c>
      <c r="I3039" s="24">
        <v>19429</v>
      </c>
      <c r="J3039" s="25">
        <v>2</v>
      </c>
      <c r="K3039" s="25">
        <v>1.2</v>
      </c>
      <c r="L3039" s="21" t="s">
        <v>7</v>
      </c>
      <c r="M3039" s="21" t="s">
        <v>6</v>
      </c>
      <c r="N3039" s="21">
        <v>0</v>
      </c>
      <c r="O3039" s="21">
        <v>0</v>
      </c>
      <c r="P3039" s="21" t="s">
        <v>6</v>
      </c>
    </row>
    <row r="3040" spans="1:16" x14ac:dyDescent="0.35">
      <c r="A3040" s="21" t="s">
        <v>20</v>
      </c>
      <c r="B3040" s="21" t="s">
        <v>78</v>
      </c>
      <c r="C3040" s="21" t="s">
        <v>933</v>
      </c>
      <c r="D3040" s="21" t="s">
        <v>934</v>
      </c>
      <c r="E3040" s="22">
        <v>46743</v>
      </c>
      <c r="F3040" s="23">
        <v>0</v>
      </c>
      <c r="G3040" s="23">
        <v>0</v>
      </c>
      <c r="H3040" s="24">
        <v>12748.694535407658</v>
      </c>
      <c r="I3040" s="24">
        <v>14156</v>
      </c>
      <c r="J3040" s="25">
        <v>2</v>
      </c>
      <c r="K3040" s="25">
        <v>0.25</v>
      </c>
      <c r="L3040" s="21" t="s">
        <v>6</v>
      </c>
      <c r="M3040" s="21" t="s">
        <v>6</v>
      </c>
      <c r="N3040" s="21">
        <v>0</v>
      </c>
      <c r="O3040" s="21">
        <v>0</v>
      </c>
      <c r="P3040" s="21" t="s">
        <v>6</v>
      </c>
    </row>
    <row r="3041" spans="1:16" x14ac:dyDescent="0.35">
      <c r="A3041" s="21" t="s">
        <v>20</v>
      </c>
      <c r="B3041" s="21" t="s">
        <v>81</v>
      </c>
      <c r="C3041" s="21" t="s">
        <v>933</v>
      </c>
      <c r="D3041" s="21" t="s">
        <v>934</v>
      </c>
      <c r="E3041" s="22">
        <v>46743</v>
      </c>
      <c r="F3041" s="23">
        <v>0</v>
      </c>
      <c r="G3041" s="23">
        <v>0</v>
      </c>
      <c r="H3041" s="24">
        <v>12834.71176741524</v>
      </c>
      <c r="I3041" s="24">
        <v>14156</v>
      </c>
      <c r="J3041" s="25">
        <v>2</v>
      </c>
      <c r="K3041" s="25">
        <v>0.25</v>
      </c>
      <c r="L3041" s="21" t="s">
        <v>6</v>
      </c>
      <c r="M3041" s="21" t="s">
        <v>6</v>
      </c>
      <c r="N3041" s="21">
        <v>0</v>
      </c>
      <c r="O3041" s="21">
        <v>0</v>
      </c>
      <c r="P3041" s="21" t="s">
        <v>6</v>
      </c>
    </row>
    <row r="3042" spans="1:16" x14ac:dyDescent="0.35">
      <c r="A3042" s="21" t="s">
        <v>20</v>
      </c>
      <c r="B3042" s="21" t="s">
        <v>82</v>
      </c>
      <c r="C3042" s="21" t="s">
        <v>933</v>
      </c>
      <c r="D3042" s="21" t="s">
        <v>934</v>
      </c>
      <c r="E3042" s="22">
        <v>46743</v>
      </c>
      <c r="F3042" s="23">
        <v>4.5372901799999995E-3</v>
      </c>
      <c r="G3042" s="23">
        <v>0</v>
      </c>
      <c r="H3042" s="24">
        <v>13050.133326106265</v>
      </c>
      <c r="I3042" s="24">
        <v>14156</v>
      </c>
      <c r="J3042" s="25">
        <v>2</v>
      </c>
      <c r="K3042" s="25">
        <v>0.25</v>
      </c>
      <c r="L3042" s="21" t="s">
        <v>6</v>
      </c>
      <c r="M3042" s="21" t="s">
        <v>6</v>
      </c>
      <c r="N3042" s="21">
        <v>0</v>
      </c>
      <c r="O3042" s="21">
        <v>0</v>
      </c>
      <c r="P3042" s="21" t="s">
        <v>6</v>
      </c>
    </row>
    <row r="3043" spans="1:16" x14ac:dyDescent="0.35">
      <c r="A3043" s="21" t="s">
        <v>20</v>
      </c>
      <c r="B3043" s="21" t="s">
        <v>83</v>
      </c>
      <c r="C3043" s="21" t="s">
        <v>933</v>
      </c>
      <c r="D3043" s="21" t="s">
        <v>934</v>
      </c>
      <c r="E3043" s="22">
        <v>46743</v>
      </c>
      <c r="F3043" s="23">
        <v>2.0502899999999998E-3</v>
      </c>
      <c r="G3043" s="23">
        <v>0</v>
      </c>
      <c r="H3043" s="24">
        <v>13136.138306521219</v>
      </c>
      <c r="I3043" s="24">
        <v>14156</v>
      </c>
      <c r="J3043" s="25">
        <v>2</v>
      </c>
      <c r="K3043" s="25">
        <v>0.25</v>
      </c>
      <c r="L3043" s="21" t="s">
        <v>6</v>
      </c>
      <c r="M3043" s="21" t="s">
        <v>6</v>
      </c>
      <c r="N3043" s="21">
        <v>0</v>
      </c>
      <c r="O3043" s="21">
        <v>0</v>
      </c>
      <c r="P3043" s="21" t="s">
        <v>6</v>
      </c>
    </row>
    <row r="3044" spans="1:16" x14ac:dyDescent="0.35">
      <c r="A3044" s="21" t="s">
        <v>20</v>
      </c>
      <c r="B3044" s="21" t="s">
        <v>84</v>
      </c>
      <c r="C3044" s="21" t="s">
        <v>933</v>
      </c>
      <c r="D3044" s="21" t="s">
        <v>934</v>
      </c>
      <c r="E3044" s="22">
        <v>46743</v>
      </c>
      <c r="F3044" s="23">
        <v>7.3358802499999987E-2</v>
      </c>
      <c r="G3044" s="23">
        <v>0</v>
      </c>
      <c r="H3044" s="24">
        <v>12880.957203778644</v>
      </c>
      <c r="I3044" s="24">
        <v>14156</v>
      </c>
      <c r="J3044" s="25">
        <v>2</v>
      </c>
      <c r="K3044" s="25">
        <v>0.25</v>
      </c>
      <c r="L3044" s="21" t="s">
        <v>6</v>
      </c>
      <c r="M3044" s="21" t="s">
        <v>6</v>
      </c>
      <c r="N3044" s="21">
        <v>0</v>
      </c>
      <c r="O3044" s="21">
        <v>0</v>
      </c>
      <c r="P3044" s="21" t="s">
        <v>6</v>
      </c>
    </row>
    <row r="3045" spans="1:16" x14ac:dyDescent="0.35">
      <c r="A3045" s="21" t="s">
        <v>20</v>
      </c>
      <c r="B3045" s="21" t="s">
        <v>0</v>
      </c>
      <c r="C3045" s="21" t="s">
        <v>933</v>
      </c>
      <c r="D3045" s="21" t="s">
        <v>934</v>
      </c>
      <c r="E3045" s="22">
        <v>46743</v>
      </c>
      <c r="F3045" s="23">
        <v>0.28599999999999998</v>
      </c>
      <c r="G3045" s="23">
        <v>0</v>
      </c>
      <c r="H3045" s="24">
        <v>12456.98148818697</v>
      </c>
      <c r="I3045" s="24">
        <v>14156</v>
      </c>
      <c r="J3045" s="25">
        <v>2</v>
      </c>
      <c r="K3045" s="25">
        <v>0.25</v>
      </c>
      <c r="L3045" s="21" t="s">
        <v>6</v>
      </c>
      <c r="M3045" s="21" t="s">
        <v>6</v>
      </c>
      <c r="N3045" s="21">
        <v>0</v>
      </c>
      <c r="O3045" s="21">
        <v>0</v>
      </c>
      <c r="P3045" s="21" t="s">
        <v>6</v>
      </c>
    </row>
    <row r="3046" spans="1:16" x14ac:dyDescent="0.35">
      <c r="A3046" s="21" t="s">
        <v>20</v>
      </c>
      <c r="B3046" s="21" t="s">
        <v>1</v>
      </c>
      <c r="C3046" s="21" t="s">
        <v>933</v>
      </c>
      <c r="D3046" s="21" t="s">
        <v>934</v>
      </c>
      <c r="E3046" s="22">
        <v>46743</v>
      </c>
      <c r="F3046" s="23">
        <v>6.7679999999999998</v>
      </c>
      <c r="G3046" s="23">
        <v>0.29671199999999998</v>
      </c>
      <c r="H3046" s="24">
        <v>13546.941596764273</v>
      </c>
      <c r="I3046" s="24">
        <v>14156</v>
      </c>
      <c r="J3046" s="25">
        <v>2</v>
      </c>
      <c r="K3046" s="25">
        <v>0.25</v>
      </c>
      <c r="L3046" s="21" t="s">
        <v>6</v>
      </c>
      <c r="M3046" s="21" t="s">
        <v>6</v>
      </c>
      <c r="N3046" s="21">
        <v>0</v>
      </c>
      <c r="O3046" s="21">
        <v>0</v>
      </c>
      <c r="P3046" s="21" t="s">
        <v>6</v>
      </c>
    </row>
    <row r="3047" spans="1:16" x14ac:dyDescent="0.35">
      <c r="A3047" s="21" t="s">
        <v>20</v>
      </c>
      <c r="B3047" s="21" t="s">
        <v>78</v>
      </c>
      <c r="C3047" s="21" t="s">
        <v>935</v>
      </c>
      <c r="D3047" s="21" t="s">
        <v>936</v>
      </c>
      <c r="E3047" s="22">
        <v>46743</v>
      </c>
      <c r="F3047" s="23">
        <v>0</v>
      </c>
      <c r="G3047" s="23">
        <v>0</v>
      </c>
      <c r="H3047" s="24">
        <v>7994.2462715585043</v>
      </c>
      <c r="I3047" s="24">
        <v>10136</v>
      </c>
      <c r="J3047" s="25">
        <v>0</v>
      </c>
      <c r="K3047" s="25">
        <v>0.22</v>
      </c>
      <c r="L3047" s="21" t="s">
        <v>6</v>
      </c>
      <c r="M3047" s="21" t="s">
        <v>6</v>
      </c>
      <c r="N3047" s="21">
        <v>0</v>
      </c>
      <c r="O3047" s="21">
        <v>0</v>
      </c>
      <c r="P3047" s="21" t="s">
        <v>6</v>
      </c>
    </row>
    <row r="3048" spans="1:16" x14ac:dyDescent="0.35">
      <c r="A3048" s="21" t="s">
        <v>20</v>
      </c>
      <c r="B3048" s="21" t="s">
        <v>81</v>
      </c>
      <c r="C3048" s="21" t="s">
        <v>935</v>
      </c>
      <c r="D3048" s="21" t="s">
        <v>936</v>
      </c>
      <c r="E3048" s="22">
        <v>46743</v>
      </c>
      <c r="F3048" s="23">
        <v>0</v>
      </c>
      <c r="G3048" s="23">
        <v>0</v>
      </c>
      <c r="H3048" s="24">
        <v>8248.3190802004465</v>
      </c>
      <c r="I3048" s="24">
        <v>10136</v>
      </c>
      <c r="J3048" s="25">
        <v>0</v>
      </c>
      <c r="K3048" s="25">
        <v>0.22</v>
      </c>
      <c r="L3048" s="21" t="s">
        <v>6</v>
      </c>
      <c r="M3048" s="21" t="s">
        <v>6</v>
      </c>
      <c r="N3048" s="21">
        <v>0</v>
      </c>
      <c r="O3048" s="21">
        <v>0</v>
      </c>
      <c r="P3048" s="21" t="s">
        <v>6</v>
      </c>
    </row>
    <row r="3049" spans="1:16" x14ac:dyDescent="0.35">
      <c r="A3049" s="21" t="s">
        <v>20</v>
      </c>
      <c r="B3049" s="21" t="s">
        <v>82</v>
      </c>
      <c r="C3049" s="21" t="s">
        <v>935</v>
      </c>
      <c r="D3049" s="21" t="s">
        <v>936</v>
      </c>
      <c r="E3049" s="22">
        <v>46743</v>
      </c>
      <c r="F3049" s="23">
        <v>1.7264581126348995E-2</v>
      </c>
      <c r="G3049" s="23">
        <v>0</v>
      </c>
      <c r="H3049" s="24">
        <v>8392.741504020265</v>
      </c>
      <c r="I3049" s="24">
        <v>10136</v>
      </c>
      <c r="J3049" s="25">
        <v>0</v>
      </c>
      <c r="K3049" s="25">
        <v>0.22</v>
      </c>
      <c r="L3049" s="21" t="s">
        <v>6</v>
      </c>
      <c r="M3049" s="21" t="s">
        <v>6</v>
      </c>
      <c r="N3049" s="21">
        <v>0</v>
      </c>
      <c r="O3049" s="21">
        <v>0</v>
      </c>
      <c r="P3049" s="21" t="s">
        <v>6</v>
      </c>
    </row>
    <row r="3050" spans="1:16" x14ac:dyDescent="0.35">
      <c r="A3050" s="21" t="s">
        <v>20</v>
      </c>
      <c r="B3050" s="21" t="s">
        <v>83</v>
      </c>
      <c r="C3050" s="21" t="s">
        <v>935</v>
      </c>
      <c r="D3050" s="21" t="s">
        <v>936</v>
      </c>
      <c r="E3050" s="22">
        <v>46743</v>
      </c>
      <c r="F3050" s="23">
        <v>2.3948614190520291E-2</v>
      </c>
      <c r="G3050" s="23">
        <v>0</v>
      </c>
      <c r="H3050" s="24">
        <v>8798.5174584664474</v>
      </c>
      <c r="I3050" s="24">
        <v>10136</v>
      </c>
      <c r="J3050" s="25">
        <v>0</v>
      </c>
      <c r="K3050" s="25">
        <v>0.22</v>
      </c>
      <c r="L3050" s="21" t="s">
        <v>6</v>
      </c>
      <c r="M3050" s="21" t="s">
        <v>6</v>
      </c>
      <c r="N3050" s="21">
        <v>0</v>
      </c>
      <c r="O3050" s="21">
        <v>0</v>
      </c>
      <c r="P3050" s="21" t="s">
        <v>6</v>
      </c>
    </row>
    <row r="3051" spans="1:16" x14ac:dyDescent="0.35">
      <c r="A3051" s="21" t="s">
        <v>20</v>
      </c>
      <c r="B3051" s="21" t="s">
        <v>84</v>
      </c>
      <c r="C3051" s="21" t="s">
        <v>935</v>
      </c>
      <c r="D3051" s="21" t="s">
        <v>936</v>
      </c>
      <c r="E3051" s="22">
        <v>46743</v>
      </c>
      <c r="F3051" s="23">
        <v>0.36642846715000005</v>
      </c>
      <c r="G3051" s="23">
        <v>0</v>
      </c>
      <c r="H3051" s="24">
        <v>9310.320143942401</v>
      </c>
      <c r="I3051" s="24">
        <v>10136</v>
      </c>
      <c r="J3051" s="25">
        <v>0</v>
      </c>
      <c r="K3051" s="25">
        <v>0.22</v>
      </c>
      <c r="L3051" s="21" t="s">
        <v>6</v>
      </c>
      <c r="M3051" s="21" t="s">
        <v>6</v>
      </c>
      <c r="N3051" s="21">
        <v>0</v>
      </c>
      <c r="O3051" s="21">
        <v>0</v>
      </c>
      <c r="P3051" s="21" t="s">
        <v>6</v>
      </c>
    </row>
    <row r="3052" spans="1:16" x14ac:dyDescent="0.35">
      <c r="A3052" s="21" t="s">
        <v>20</v>
      </c>
      <c r="B3052" s="21" t="s">
        <v>0</v>
      </c>
      <c r="C3052" s="21" t="s">
        <v>935</v>
      </c>
      <c r="D3052" s="21" t="s">
        <v>936</v>
      </c>
      <c r="E3052" s="22">
        <v>46743</v>
      </c>
      <c r="F3052" s="23">
        <v>0.34899999999999998</v>
      </c>
      <c r="G3052" s="23">
        <v>0</v>
      </c>
      <c r="H3052" s="24">
        <v>9674.9370070757286</v>
      </c>
      <c r="I3052" s="24">
        <v>10136</v>
      </c>
      <c r="J3052" s="25">
        <v>0</v>
      </c>
      <c r="K3052" s="25">
        <v>0.22</v>
      </c>
      <c r="L3052" s="21" t="s">
        <v>6</v>
      </c>
      <c r="M3052" s="21" t="s">
        <v>6</v>
      </c>
      <c r="N3052" s="21">
        <v>0</v>
      </c>
      <c r="O3052" s="21">
        <v>0</v>
      </c>
      <c r="P3052" s="21" t="s">
        <v>6</v>
      </c>
    </row>
    <row r="3053" spans="1:16" x14ac:dyDescent="0.35">
      <c r="A3053" s="21" t="s">
        <v>20</v>
      </c>
      <c r="B3053" s="21" t="s">
        <v>1</v>
      </c>
      <c r="C3053" s="21" t="s">
        <v>935</v>
      </c>
      <c r="D3053" s="21" t="s">
        <v>936</v>
      </c>
      <c r="E3053" s="22">
        <v>46743</v>
      </c>
      <c r="F3053" s="23">
        <v>6.5780000000000003</v>
      </c>
      <c r="G3053" s="23">
        <v>0</v>
      </c>
      <c r="H3053" s="24">
        <v>9548.7841012474491</v>
      </c>
      <c r="I3053" s="24">
        <v>10136</v>
      </c>
      <c r="J3053" s="25">
        <v>0</v>
      </c>
      <c r="K3053" s="25">
        <v>0.22</v>
      </c>
      <c r="L3053" s="21" t="s">
        <v>6</v>
      </c>
      <c r="M3053" s="21" t="s">
        <v>6</v>
      </c>
      <c r="N3053" s="21">
        <v>0</v>
      </c>
      <c r="O3053" s="21">
        <v>0</v>
      </c>
      <c r="P3053" s="21" t="s">
        <v>6</v>
      </c>
    </row>
    <row r="3054" spans="1:16" x14ac:dyDescent="0.35">
      <c r="A3054" s="21" t="s">
        <v>20</v>
      </c>
      <c r="B3054" s="21" t="s">
        <v>78</v>
      </c>
      <c r="C3054" s="21" t="s">
        <v>937</v>
      </c>
      <c r="D3054" s="21" t="s">
        <v>938</v>
      </c>
      <c r="E3054" s="22">
        <v>45747</v>
      </c>
      <c r="F3054" s="23">
        <v>0</v>
      </c>
      <c r="G3054" s="23">
        <v>0</v>
      </c>
      <c r="H3054" s="24">
        <v>1529.6945249611758</v>
      </c>
      <c r="I3054" s="24">
        <v>1608</v>
      </c>
      <c r="J3054" s="25">
        <v>0</v>
      </c>
      <c r="K3054" s="25">
        <v>0.65</v>
      </c>
      <c r="L3054" s="21" t="s">
        <v>6</v>
      </c>
      <c r="M3054" s="21" t="s">
        <v>6</v>
      </c>
      <c r="N3054" s="21">
        <v>0</v>
      </c>
      <c r="O3054" s="21">
        <v>0</v>
      </c>
      <c r="P3054" s="21" t="s">
        <v>6</v>
      </c>
    </row>
    <row r="3055" spans="1:16" x14ac:dyDescent="0.35">
      <c r="A3055" s="21" t="s">
        <v>20</v>
      </c>
      <c r="B3055" s="21" t="s">
        <v>81</v>
      </c>
      <c r="C3055" s="21" t="s">
        <v>937</v>
      </c>
      <c r="D3055" s="21" t="s">
        <v>938</v>
      </c>
      <c r="E3055" s="22">
        <v>45747</v>
      </c>
      <c r="F3055" s="23">
        <v>0</v>
      </c>
      <c r="G3055" s="23">
        <v>0</v>
      </c>
      <c r="H3055" s="24">
        <v>1536.6399070847751</v>
      </c>
      <c r="I3055" s="24">
        <v>1608</v>
      </c>
      <c r="J3055" s="25">
        <v>0</v>
      </c>
      <c r="K3055" s="25">
        <v>0.65</v>
      </c>
      <c r="L3055" s="21" t="s">
        <v>6</v>
      </c>
      <c r="M3055" s="21" t="s">
        <v>6</v>
      </c>
      <c r="N3055" s="21">
        <v>0</v>
      </c>
      <c r="O3055" s="21">
        <v>0</v>
      </c>
      <c r="P3055" s="21" t="s">
        <v>6</v>
      </c>
    </row>
    <row r="3056" spans="1:16" x14ac:dyDescent="0.35">
      <c r="A3056" s="21" t="s">
        <v>20</v>
      </c>
      <c r="B3056" s="21" t="s">
        <v>82</v>
      </c>
      <c r="C3056" s="21" t="s">
        <v>937</v>
      </c>
      <c r="D3056" s="21" t="s">
        <v>938</v>
      </c>
      <c r="E3056" s="22">
        <v>45747</v>
      </c>
      <c r="F3056" s="23">
        <v>4.3977867740000003E-2</v>
      </c>
      <c r="G3056" s="23">
        <v>0</v>
      </c>
      <c r="H3056" s="24">
        <v>1471.2255021465296</v>
      </c>
      <c r="I3056" s="24">
        <v>1608</v>
      </c>
      <c r="J3056" s="25">
        <v>0</v>
      </c>
      <c r="K3056" s="25">
        <v>0.65</v>
      </c>
      <c r="L3056" s="21" t="s">
        <v>6</v>
      </c>
      <c r="M3056" s="21" t="s">
        <v>6</v>
      </c>
      <c r="N3056" s="21">
        <v>0</v>
      </c>
      <c r="O3056" s="21">
        <v>0</v>
      </c>
      <c r="P3056" s="21" t="s">
        <v>6</v>
      </c>
    </row>
    <row r="3057" spans="1:16" x14ac:dyDescent="0.35">
      <c r="A3057" s="21" t="s">
        <v>20</v>
      </c>
      <c r="B3057" s="21" t="s">
        <v>83</v>
      </c>
      <c r="C3057" s="21" t="s">
        <v>937</v>
      </c>
      <c r="D3057" s="21" t="s">
        <v>938</v>
      </c>
      <c r="E3057" s="22">
        <v>45747</v>
      </c>
      <c r="F3057" s="23">
        <v>2.7194790000000003E-2</v>
      </c>
      <c r="G3057" s="23">
        <v>0</v>
      </c>
      <c r="H3057" s="24">
        <v>1520.4064913272668</v>
      </c>
      <c r="I3057" s="24">
        <v>1608</v>
      </c>
      <c r="J3057" s="25">
        <v>0</v>
      </c>
      <c r="K3057" s="25">
        <v>0.65</v>
      </c>
      <c r="L3057" s="21" t="s">
        <v>6</v>
      </c>
      <c r="M3057" s="21" t="s">
        <v>6</v>
      </c>
      <c r="N3057" s="21">
        <v>0</v>
      </c>
      <c r="O3057" s="21">
        <v>0</v>
      </c>
      <c r="P3057" s="21" t="s">
        <v>6</v>
      </c>
    </row>
    <row r="3058" spans="1:16" x14ac:dyDescent="0.35">
      <c r="A3058" s="21" t="s">
        <v>20</v>
      </c>
      <c r="B3058" s="21" t="s">
        <v>84</v>
      </c>
      <c r="C3058" s="21" t="s">
        <v>937</v>
      </c>
      <c r="D3058" s="21" t="s">
        <v>938</v>
      </c>
      <c r="E3058" s="22">
        <v>45747</v>
      </c>
      <c r="F3058" s="23">
        <v>1.5641707204999999</v>
      </c>
      <c r="G3058" s="23">
        <v>0</v>
      </c>
      <c r="H3058" s="24">
        <v>1498.8456336938677</v>
      </c>
      <c r="I3058" s="24">
        <v>1608</v>
      </c>
      <c r="J3058" s="25">
        <v>0</v>
      </c>
      <c r="K3058" s="25">
        <v>0.65</v>
      </c>
      <c r="L3058" s="21" t="s">
        <v>6</v>
      </c>
      <c r="M3058" s="21" t="s">
        <v>6</v>
      </c>
      <c r="N3058" s="21">
        <v>0</v>
      </c>
      <c r="O3058" s="21">
        <v>0</v>
      </c>
      <c r="P3058" s="21" t="s">
        <v>6</v>
      </c>
    </row>
    <row r="3059" spans="1:16" x14ac:dyDescent="0.35">
      <c r="A3059" s="21" t="s">
        <v>20</v>
      </c>
      <c r="B3059" s="21" t="s">
        <v>0</v>
      </c>
      <c r="C3059" s="21" t="s">
        <v>937</v>
      </c>
      <c r="D3059" s="21" t="s">
        <v>938</v>
      </c>
      <c r="E3059" s="22">
        <v>45747</v>
      </c>
      <c r="F3059" s="23">
        <v>1.889</v>
      </c>
      <c r="G3059" s="23">
        <v>0</v>
      </c>
      <c r="H3059" s="24">
        <v>1583.077086208001</v>
      </c>
      <c r="I3059" s="24">
        <v>1608</v>
      </c>
      <c r="J3059" s="25">
        <v>0</v>
      </c>
      <c r="K3059" s="25">
        <v>0.65</v>
      </c>
      <c r="L3059" s="21" t="s">
        <v>6</v>
      </c>
      <c r="M3059" s="21" t="s">
        <v>6</v>
      </c>
      <c r="N3059" s="21">
        <v>0</v>
      </c>
      <c r="O3059" s="21">
        <v>0</v>
      </c>
      <c r="P3059" s="21" t="s">
        <v>6</v>
      </c>
    </row>
    <row r="3060" spans="1:16" x14ac:dyDescent="0.35">
      <c r="A3060" s="21" t="s">
        <v>20</v>
      </c>
      <c r="B3060" s="21" t="s">
        <v>1</v>
      </c>
      <c r="C3060" s="21" t="s">
        <v>937</v>
      </c>
      <c r="D3060" s="21" t="s">
        <v>938</v>
      </c>
      <c r="E3060" s="22">
        <v>45747</v>
      </c>
      <c r="F3060" s="23">
        <v>-1.4999999999999999E-2</v>
      </c>
      <c r="G3060" s="23">
        <v>7.4584379999999992E-2</v>
      </c>
      <c r="H3060" s="24">
        <v>1511.974044784276</v>
      </c>
      <c r="I3060" s="24">
        <v>1608</v>
      </c>
      <c r="J3060" s="25">
        <v>0</v>
      </c>
      <c r="K3060" s="25">
        <v>0.65</v>
      </c>
      <c r="L3060" s="21" t="s">
        <v>6</v>
      </c>
      <c r="M3060" s="21" t="s">
        <v>6</v>
      </c>
      <c r="N3060" s="21">
        <v>0</v>
      </c>
      <c r="O3060" s="21">
        <v>0</v>
      </c>
      <c r="P3060" s="21" t="s">
        <v>6</v>
      </c>
    </row>
    <row r="3061" spans="1:16" x14ac:dyDescent="0.35">
      <c r="A3061" s="21" t="s">
        <v>20</v>
      </c>
      <c r="B3061" s="21" t="s">
        <v>78</v>
      </c>
      <c r="C3061" s="21" t="s">
        <v>939</v>
      </c>
      <c r="D3061" s="21" t="s">
        <v>940</v>
      </c>
      <c r="E3061" s="22">
        <v>46743</v>
      </c>
      <c r="F3061" s="23">
        <v>0</v>
      </c>
      <c r="G3061" s="23">
        <v>0</v>
      </c>
      <c r="H3061" s="24">
        <v>3640.7336314508884</v>
      </c>
      <c r="I3061" s="24">
        <v>3653</v>
      </c>
      <c r="J3061" s="25">
        <v>0</v>
      </c>
      <c r="K3061" s="25">
        <v>1</v>
      </c>
      <c r="L3061" s="21" t="s">
        <v>6</v>
      </c>
      <c r="M3061" s="21" t="s">
        <v>6</v>
      </c>
      <c r="N3061" s="21">
        <v>0</v>
      </c>
      <c r="O3061" s="21">
        <v>0</v>
      </c>
      <c r="P3061" s="21" t="s">
        <v>6</v>
      </c>
    </row>
    <row r="3062" spans="1:16" x14ac:dyDescent="0.35">
      <c r="A3062" s="21" t="s">
        <v>20</v>
      </c>
      <c r="B3062" s="21" t="s">
        <v>81</v>
      </c>
      <c r="C3062" s="21" t="s">
        <v>939</v>
      </c>
      <c r="D3062" s="21" t="s">
        <v>940</v>
      </c>
      <c r="E3062" s="22">
        <v>46743</v>
      </c>
      <c r="F3062" s="23">
        <v>0</v>
      </c>
      <c r="G3062" s="23">
        <v>0</v>
      </c>
      <c r="H3062" s="24">
        <v>3595.9395720398325</v>
      </c>
      <c r="I3062" s="24">
        <v>3653</v>
      </c>
      <c r="J3062" s="25">
        <v>0</v>
      </c>
      <c r="K3062" s="25">
        <v>1</v>
      </c>
      <c r="L3062" s="21" t="s">
        <v>6</v>
      </c>
      <c r="M3062" s="21" t="s">
        <v>6</v>
      </c>
      <c r="N3062" s="21">
        <v>0</v>
      </c>
      <c r="O3062" s="21">
        <v>0</v>
      </c>
      <c r="P3062" s="21" t="s">
        <v>6</v>
      </c>
    </row>
    <row r="3063" spans="1:16" x14ac:dyDescent="0.35">
      <c r="A3063" s="21" t="s">
        <v>20</v>
      </c>
      <c r="B3063" s="21" t="s">
        <v>82</v>
      </c>
      <c r="C3063" s="21" t="s">
        <v>939</v>
      </c>
      <c r="D3063" s="21" t="s">
        <v>940</v>
      </c>
      <c r="E3063" s="22">
        <v>46743</v>
      </c>
      <c r="F3063" s="23">
        <v>3.1806043930000007E-2</v>
      </c>
      <c r="G3063" s="23">
        <v>0</v>
      </c>
      <c r="H3063" s="24">
        <v>3639.2411495865836</v>
      </c>
      <c r="I3063" s="24">
        <v>3653</v>
      </c>
      <c r="J3063" s="25">
        <v>0</v>
      </c>
      <c r="K3063" s="25">
        <v>1</v>
      </c>
      <c r="L3063" s="21" t="s">
        <v>6</v>
      </c>
      <c r="M3063" s="21" t="s">
        <v>6</v>
      </c>
      <c r="N3063" s="21">
        <v>0</v>
      </c>
      <c r="O3063" s="21">
        <v>0</v>
      </c>
      <c r="P3063" s="21" t="s">
        <v>6</v>
      </c>
    </row>
    <row r="3064" spans="1:16" x14ac:dyDescent="0.35">
      <c r="A3064" s="21" t="s">
        <v>20</v>
      </c>
      <c r="B3064" s="21" t="s">
        <v>83</v>
      </c>
      <c r="C3064" s="21" t="s">
        <v>939</v>
      </c>
      <c r="D3064" s="21" t="s">
        <v>940</v>
      </c>
      <c r="E3064" s="22">
        <v>46743</v>
      </c>
      <c r="F3064" s="23">
        <v>8.7915579999999993E-2</v>
      </c>
      <c r="G3064" s="23">
        <v>0</v>
      </c>
      <c r="H3064" s="24">
        <v>3653.2270487350902</v>
      </c>
      <c r="I3064" s="24">
        <v>3653</v>
      </c>
      <c r="J3064" s="25">
        <v>0</v>
      </c>
      <c r="K3064" s="25">
        <v>1</v>
      </c>
      <c r="L3064" s="21" t="s">
        <v>6</v>
      </c>
      <c r="M3064" s="21" t="s">
        <v>6</v>
      </c>
      <c r="N3064" s="21">
        <v>0</v>
      </c>
      <c r="O3064" s="21">
        <v>0</v>
      </c>
      <c r="P3064" s="21" t="s">
        <v>6</v>
      </c>
    </row>
    <row r="3065" spans="1:16" x14ac:dyDescent="0.35">
      <c r="A3065" s="21" t="s">
        <v>20</v>
      </c>
      <c r="B3065" s="21" t="s">
        <v>84</v>
      </c>
      <c r="C3065" s="21" t="s">
        <v>939</v>
      </c>
      <c r="D3065" s="21" t="s">
        <v>940</v>
      </c>
      <c r="E3065" s="22">
        <v>46743</v>
      </c>
      <c r="F3065" s="23">
        <v>0.15368964934999998</v>
      </c>
      <c r="G3065" s="23">
        <v>0</v>
      </c>
      <c r="H3065" s="24">
        <v>3671.8941251904703</v>
      </c>
      <c r="I3065" s="24">
        <v>3653</v>
      </c>
      <c r="J3065" s="25">
        <v>0</v>
      </c>
      <c r="K3065" s="25">
        <v>1</v>
      </c>
      <c r="L3065" s="21" t="s">
        <v>6</v>
      </c>
      <c r="M3065" s="21" t="s">
        <v>6</v>
      </c>
      <c r="N3065" s="21">
        <v>0</v>
      </c>
      <c r="O3065" s="21">
        <v>0</v>
      </c>
      <c r="P3065" s="21" t="s">
        <v>6</v>
      </c>
    </row>
    <row r="3066" spans="1:16" x14ac:dyDescent="0.35">
      <c r="A3066" s="21" t="s">
        <v>20</v>
      </c>
      <c r="B3066" s="21" t="s">
        <v>0</v>
      </c>
      <c r="C3066" s="21" t="s">
        <v>939</v>
      </c>
      <c r="D3066" s="21" t="s">
        <v>940</v>
      </c>
      <c r="E3066" s="22">
        <v>46743</v>
      </c>
      <c r="F3066" s="23">
        <v>0.60199999999999998</v>
      </c>
      <c r="G3066" s="23">
        <v>0</v>
      </c>
      <c r="H3066" s="24">
        <v>3814.1265259596571</v>
      </c>
      <c r="I3066" s="24">
        <v>3653</v>
      </c>
      <c r="J3066" s="25">
        <v>0</v>
      </c>
      <c r="K3066" s="25">
        <v>1</v>
      </c>
      <c r="L3066" s="21" t="s">
        <v>6</v>
      </c>
      <c r="M3066" s="21" t="s">
        <v>6</v>
      </c>
      <c r="N3066" s="21">
        <v>0</v>
      </c>
      <c r="O3066" s="21">
        <v>0</v>
      </c>
      <c r="P3066" s="21" t="s">
        <v>6</v>
      </c>
    </row>
    <row r="3067" spans="1:16" x14ac:dyDescent="0.35">
      <c r="A3067" s="21" t="s">
        <v>20</v>
      </c>
      <c r="B3067" s="21" t="s">
        <v>1</v>
      </c>
      <c r="C3067" s="21" t="s">
        <v>939</v>
      </c>
      <c r="D3067" s="21" t="s">
        <v>940</v>
      </c>
      <c r="E3067" s="22">
        <v>46743</v>
      </c>
      <c r="F3067" s="23">
        <v>1.5069999999999999</v>
      </c>
      <c r="G3067" s="23">
        <v>4.2109869999999994E-2</v>
      </c>
      <c r="H3067" s="24">
        <v>3783.8091899177039</v>
      </c>
      <c r="I3067" s="24">
        <v>3653</v>
      </c>
      <c r="J3067" s="25">
        <v>0</v>
      </c>
      <c r="K3067" s="25">
        <v>1</v>
      </c>
      <c r="L3067" s="21" t="s">
        <v>6</v>
      </c>
      <c r="M3067" s="21" t="s">
        <v>6</v>
      </c>
      <c r="N3067" s="21">
        <v>0</v>
      </c>
      <c r="O3067" s="21">
        <v>0</v>
      </c>
      <c r="P3067" s="21" t="s">
        <v>6</v>
      </c>
    </row>
    <row r="3068" spans="1:16" x14ac:dyDescent="0.35">
      <c r="A3068" s="21" t="s">
        <v>20</v>
      </c>
      <c r="B3068" s="21" t="s">
        <v>78</v>
      </c>
      <c r="C3068" s="21" t="s">
        <v>941</v>
      </c>
      <c r="D3068" s="21" t="s">
        <v>942</v>
      </c>
      <c r="E3068" s="22">
        <v>46112</v>
      </c>
      <c r="F3068" s="23">
        <v>0</v>
      </c>
      <c r="G3068" s="23">
        <v>0</v>
      </c>
      <c r="H3068" s="24">
        <v>2749.0015950888542</v>
      </c>
      <c r="I3068" s="24">
        <v>4158</v>
      </c>
      <c r="J3068" s="25">
        <v>0</v>
      </c>
      <c r="K3068" s="25">
        <v>0.3</v>
      </c>
      <c r="L3068" s="21" t="s">
        <v>6</v>
      </c>
      <c r="M3068" s="21" t="s">
        <v>6</v>
      </c>
      <c r="N3068" s="21">
        <v>0</v>
      </c>
      <c r="O3068" s="21">
        <v>0</v>
      </c>
      <c r="P3068" s="21" t="s">
        <v>6</v>
      </c>
    </row>
    <row r="3069" spans="1:16" x14ac:dyDescent="0.35">
      <c r="A3069" s="21" t="s">
        <v>20</v>
      </c>
      <c r="B3069" s="21" t="s">
        <v>81</v>
      </c>
      <c r="C3069" s="21" t="s">
        <v>941</v>
      </c>
      <c r="D3069" s="21" t="s">
        <v>942</v>
      </c>
      <c r="E3069" s="22">
        <v>46112</v>
      </c>
      <c r="F3069" s="23">
        <v>0</v>
      </c>
      <c r="G3069" s="23">
        <v>0</v>
      </c>
      <c r="H3069" s="24">
        <v>3634.3555697169518</v>
      </c>
      <c r="I3069" s="24">
        <v>4158</v>
      </c>
      <c r="J3069" s="25">
        <v>0</v>
      </c>
      <c r="K3069" s="25">
        <v>0.3</v>
      </c>
      <c r="L3069" s="21" t="s">
        <v>6</v>
      </c>
      <c r="M3069" s="21" t="s">
        <v>6</v>
      </c>
      <c r="N3069" s="21">
        <v>0</v>
      </c>
      <c r="O3069" s="21">
        <v>0</v>
      </c>
      <c r="P3069" s="21" t="s">
        <v>6</v>
      </c>
    </row>
    <row r="3070" spans="1:16" x14ac:dyDescent="0.35">
      <c r="A3070" s="21" t="s">
        <v>20</v>
      </c>
      <c r="B3070" s="21" t="s">
        <v>82</v>
      </c>
      <c r="C3070" s="21" t="s">
        <v>941</v>
      </c>
      <c r="D3070" s="21" t="s">
        <v>942</v>
      </c>
      <c r="E3070" s="22">
        <v>46112</v>
      </c>
      <c r="F3070" s="23">
        <v>2.4788415409999997E-2</v>
      </c>
      <c r="G3070" s="23">
        <v>0</v>
      </c>
      <c r="H3070" s="24">
        <v>3625.1238383939508</v>
      </c>
      <c r="I3070" s="24">
        <v>4158</v>
      </c>
      <c r="J3070" s="25">
        <v>0</v>
      </c>
      <c r="K3070" s="25">
        <v>0.3</v>
      </c>
      <c r="L3070" s="21" t="s">
        <v>6</v>
      </c>
      <c r="M3070" s="21" t="s">
        <v>6</v>
      </c>
      <c r="N3070" s="21">
        <v>0</v>
      </c>
      <c r="O3070" s="21">
        <v>0</v>
      </c>
      <c r="P3070" s="21" t="s">
        <v>6</v>
      </c>
    </row>
    <row r="3071" spans="1:16" x14ac:dyDescent="0.35">
      <c r="A3071" s="21" t="s">
        <v>20</v>
      </c>
      <c r="B3071" s="21" t="s">
        <v>83</v>
      </c>
      <c r="C3071" s="21" t="s">
        <v>941</v>
      </c>
      <c r="D3071" s="21" t="s">
        <v>942</v>
      </c>
      <c r="E3071" s="22">
        <v>46112</v>
      </c>
      <c r="F3071" s="23">
        <v>2.4460659999999999E-2</v>
      </c>
      <c r="G3071" s="23">
        <v>0</v>
      </c>
      <c r="H3071" s="24">
        <v>3639.0554835695903</v>
      </c>
      <c r="I3071" s="24">
        <v>4158</v>
      </c>
      <c r="J3071" s="25">
        <v>0</v>
      </c>
      <c r="K3071" s="25">
        <v>0.3</v>
      </c>
      <c r="L3071" s="21" t="s">
        <v>6</v>
      </c>
      <c r="M3071" s="21" t="s">
        <v>6</v>
      </c>
      <c r="N3071" s="21">
        <v>0</v>
      </c>
      <c r="O3071" s="21">
        <v>0</v>
      </c>
      <c r="P3071" s="21" t="s">
        <v>6</v>
      </c>
    </row>
    <row r="3072" spans="1:16" x14ac:dyDescent="0.35">
      <c r="A3072" s="21" t="s">
        <v>20</v>
      </c>
      <c r="B3072" s="21" t="s">
        <v>84</v>
      </c>
      <c r="C3072" s="21" t="s">
        <v>941</v>
      </c>
      <c r="D3072" s="21" t="s">
        <v>942</v>
      </c>
      <c r="E3072" s="22">
        <v>46112</v>
      </c>
      <c r="F3072" s="23">
        <v>0.29621081245000003</v>
      </c>
      <c r="G3072" s="23">
        <v>0</v>
      </c>
      <c r="H3072" s="24">
        <v>3415.5653326157758</v>
      </c>
      <c r="I3072" s="24">
        <v>4158</v>
      </c>
      <c r="J3072" s="25">
        <v>0</v>
      </c>
      <c r="K3072" s="25">
        <v>0.3</v>
      </c>
      <c r="L3072" s="21" t="s">
        <v>6</v>
      </c>
      <c r="M3072" s="21" t="s">
        <v>6</v>
      </c>
      <c r="N3072" s="21">
        <v>0</v>
      </c>
      <c r="O3072" s="21">
        <v>0</v>
      </c>
      <c r="P3072" s="21" t="s">
        <v>6</v>
      </c>
    </row>
    <row r="3073" spans="1:16" x14ac:dyDescent="0.35">
      <c r="A3073" s="21" t="s">
        <v>20</v>
      </c>
      <c r="B3073" s="21" t="s">
        <v>0</v>
      </c>
      <c r="C3073" s="21" t="s">
        <v>941</v>
      </c>
      <c r="D3073" s="21" t="s">
        <v>942</v>
      </c>
      <c r="E3073" s="22">
        <v>46112</v>
      </c>
      <c r="F3073" s="23">
        <v>1.8560000000000001</v>
      </c>
      <c r="G3073" s="23">
        <v>0</v>
      </c>
      <c r="H3073" s="24">
        <v>3477.4115486794631</v>
      </c>
      <c r="I3073" s="24">
        <v>4158</v>
      </c>
      <c r="J3073" s="25">
        <v>0</v>
      </c>
      <c r="K3073" s="25">
        <v>0.3</v>
      </c>
      <c r="L3073" s="21" t="s">
        <v>6</v>
      </c>
      <c r="M3073" s="21" t="s">
        <v>6</v>
      </c>
      <c r="N3073" s="21">
        <v>0</v>
      </c>
      <c r="O3073" s="21">
        <v>0</v>
      </c>
      <c r="P3073" s="21" t="s">
        <v>6</v>
      </c>
    </row>
    <row r="3074" spans="1:16" x14ac:dyDescent="0.35">
      <c r="A3074" s="21" t="s">
        <v>20</v>
      </c>
      <c r="B3074" s="21" t="s">
        <v>1</v>
      </c>
      <c r="C3074" s="21" t="s">
        <v>941</v>
      </c>
      <c r="D3074" s="21" t="s">
        <v>942</v>
      </c>
      <c r="E3074" s="22">
        <v>46112</v>
      </c>
      <c r="F3074" s="23">
        <v>5.32</v>
      </c>
      <c r="G3074" s="23">
        <v>0.34679764000000002</v>
      </c>
      <c r="H3074" s="24">
        <v>3443.5738448681273</v>
      </c>
      <c r="I3074" s="24">
        <v>4158</v>
      </c>
      <c r="J3074" s="25">
        <v>0</v>
      </c>
      <c r="K3074" s="25">
        <v>0.3</v>
      </c>
      <c r="L3074" s="21" t="s">
        <v>6</v>
      </c>
      <c r="M3074" s="21" t="s">
        <v>6</v>
      </c>
      <c r="N3074" s="21">
        <v>0</v>
      </c>
      <c r="O3074" s="21">
        <v>0</v>
      </c>
      <c r="P3074" s="21" t="s">
        <v>6</v>
      </c>
    </row>
    <row r="3075" spans="1:16" x14ac:dyDescent="0.35">
      <c r="A3075" s="21" t="s">
        <v>20</v>
      </c>
      <c r="B3075" s="21" t="s">
        <v>78</v>
      </c>
      <c r="C3075" s="21" t="s">
        <v>943</v>
      </c>
      <c r="D3075" s="21" t="s">
        <v>944</v>
      </c>
      <c r="E3075" s="22">
        <v>46112</v>
      </c>
      <c r="F3075" s="23">
        <v>0</v>
      </c>
      <c r="G3075" s="23">
        <v>0</v>
      </c>
      <c r="H3075" s="24">
        <v>21533.582159762533</v>
      </c>
      <c r="I3075" s="24">
        <v>25036</v>
      </c>
      <c r="J3075" s="25">
        <v>2</v>
      </c>
      <c r="K3075" s="25">
        <v>0.35</v>
      </c>
      <c r="L3075" s="21" t="s">
        <v>6</v>
      </c>
      <c r="M3075" s="21" t="s">
        <v>6</v>
      </c>
      <c r="N3075" s="21">
        <v>0</v>
      </c>
      <c r="O3075" s="21">
        <v>0</v>
      </c>
      <c r="P3075" s="21" t="s">
        <v>6</v>
      </c>
    </row>
    <row r="3076" spans="1:16" x14ac:dyDescent="0.35">
      <c r="A3076" s="21" t="s">
        <v>20</v>
      </c>
      <c r="B3076" s="21" t="s">
        <v>81</v>
      </c>
      <c r="C3076" s="21" t="s">
        <v>943</v>
      </c>
      <c r="D3076" s="21" t="s">
        <v>944</v>
      </c>
      <c r="E3076" s="22">
        <v>46112</v>
      </c>
      <c r="F3076" s="23">
        <v>0</v>
      </c>
      <c r="G3076" s="23">
        <v>0</v>
      </c>
      <c r="H3076" s="24">
        <v>20980.561917839077</v>
      </c>
      <c r="I3076" s="24">
        <v>25036</v>
      </c>
      <c r="J3076" s="25">
        <v>2</v>
      </c>
      <c r="K3076" s="25">
        <v>0.35</v>
      </c>
      <c r="L3076" s="21" t="s">
        <v>6</v>
      </c>
      <c r="M3076" s="21" t="s">
        <v>6</v>
      </c>
      <c r="N3076" s="21">
        <v>0</v>
      </c>
      <c r="O3076" s="21">
        <v>0</v>
      </c>
      <c r="P3076" s="21" t="s">
        <v>6</v>
      </c>
    </row>
    <row r="3077" spans="1:16" x14ac:dyDescent="0.35">
      <c r="A3077" s="21" t="s">
        <v>20</v>
      </c>
      <c r="B3077" s="21" t="s">
        <v>82</v>
      </c>
      <c r="C3077" s="21" t="s">
        <v>943</v>
      </c>
      <c r="D3077" s="21" t="s">
        <v>944</v>
      </c>
      <c r="E3077" s="22">
        <v>46112</v>
      </c>
      <c r="F3077" s="23">
        <v>5.5790970679999996E-2</v>
      </c>
      <c r="G3077" s="23">
        <v>0</v>
      </c>
      <c r="H3077" s="24">
        <v>20248.467166871353</v>
      </c>
      <c r="I3077" s="24">
        <v>25036</v>
      </c>
      <c r="J3077" s="25">
        <v>2</v>
      </c>
      <c r="K3077" s="25">
        <v>0.35</v>
      </c>
      <c r="L3077" s="21" t="s">
        <v>6</v>
      </c>
      <c r="M3077" s="21" t="s">
        <v>6</v>
      </c>
      <c r="N3077" s="21">
        <v>0</v>
      </c>
      <c r="O3077" s="21">
        <v>0</v>
      </c>
      <c r="P3077" s="21" t="s">
        <v>6</v>
      </c>
    </row>
    <row r="3078" spans="1:16" x14ac:dyDescent="0.35">
      <c r="A3078" s="21" t="s">
        <v>20</v>
      </c>
      <c r="B3078" s="21" t="s">
        <v>83</v>
      </c>
      <c r="C3078" s="21" t="s">
        <v>943</v>
      </c>
      <c r="D3078" s="21" t="s">
        <v>944</v>
      </c>
      <c r="E3078" s="22">
        <v>46112</v>
      </c>
      <c r="F3078" s="23">
        <v>0.11808124</v>
      </c>
      <c r="G3078" s="23">
        <v>0</v>
      </c>
      <c r="H3078" s="24">
        <v>20968.335431909258</v>
      </c>
      <c r="I3078" s="24">
        <v>25036</v>
      </c>
      <c r="J3078" s="25">
        <v>2</v>
      </c>
      <c r="K3078" s="25">
        <v>0.35</v>
      </c>
      <c r="L3078" s="21" t="s">
        <v>6</v>
      </c>
      <c r="M3078" s="21" t="s">
        <v>6</v>
      </c>
      <c r="N3078" s="21">
        <v>0</v>
      </c>
      <c r="O3078" s="21">
        <v>0</v>
      </c>
      <c r="P3078" s="21" t="s">
        <v>6</v>
      </c>
    </row>
    <row r="3079" spans="1:16" x14ac:dyDescent="0.35">
      <c r="A3079" s="21" t="s">
        <v>20</v>
      </c>
      <c r="B3079" s="21" t="s">
        <v>84</v>
      </c>
      <c r="C3079" s="21" t="s">
        <v>943</v>
      </c>
      <c r="D3079" s="21" t="s">
        <v>944</v>
      </c>
      <c r="E3079" s="22">
        <v>46112</v>
      </c>
      <c r="F3079" s="23">
        <v>0.26110607250000001</v>
      </c>
      <c r="G3079" s="23">
        <v>0</v>
      </c>
      <c r="H3079" s="24">
        <v>20415.691958237116</v>
      </c>
      <c r="I3079" s="24">
        <v>25036</v>
      </c>
      <c r="J3079" s="25">
        <v>2</v>
      </c>
      <c r="K3079" s="25">
        <v>0.35</v>
      </c>
      <c r="L3079" s="21" t="s">
        <v>6</v>
      </c>
      <c r="M3079" s="21" t="s">
        <v>6</v>
      </c>
      <c r="N3079" s="21">
        <v>0</v>
      </c>
      <c r="O3079" s="21">
        <v>0</v>
      </c>
      <c r="P3079" s="21" t="s">
        <v>6</v>
      </c>
    </row>
    <row r="3080" spans="1:16" x14ac:dyDescent="0.35">
      <c r="A3080" s="21" t="s">
        <v>20</v>
      </c>
      <c r="B3080" s="21" t="s">
        <v>0</v>
      </c>
      <c r="C3080" s="21" t="s">
        <v>943</v>
      </c>
      <c r="D3080" s="21" t="s">
        <v>944</v>
      </c>
      <c r="E3080" s="22">
        <v>46112</v>
      </c>
      <c r="F3080" s="23">
        <v>1.7969999999999999</v>
      </c>
      <c r="G3080" s="23">
        <v>1.5662047500000002E-2</v>
      </c>
      <c r="H3080" s="24">
        <v>22603.075158732656</v>
      </c>
      <c r="I3080" s="24">
        <v>25036</v>
      </c>
      <c r="J3080" s="25">
        <v>2</v>
      </c>
      <c r="K3080" s="25">
        <v>0.35</v>
      </c>
      <c r="L3080" s="21" t="s">
        <v>6</v>
      </c>
      <c r="M3080" s="21" t="s">
        <v>6</v>
      </c>
      <c r="N3080" s="21">
        <v>0</v>
      </c>
      <c r="O3080" s="21">
        <v>0</v>
      </c>
      <c r="P3080" s="21" t="s">
        <v>6</v>
      </c>
    </row>
    <row r="3081" spans="1:16" x14ac:dyDescent="0.35">
      <c r="A3081" s="21" t="s">
        <v>20</v>
      </c>
      <c r="B3081" s="21" t="s">
        <v>1</v>
      </c>
      <c r="C3081" s="21" t="s">
        <v>943</v>
      </c>
      <c r="D3081" s="21" t="s">
        <v>944</v>
      </c>
      <c r="E3081" s="22">
        <v>46112</v>
      </c>
      <c r="F3081" s="23">
        <v>1.873</v>
      </c>
      <c r="G3081" s="23">
        <v>0.18794457000000001</v>
      </c>
      <c r="H3081" s="24">
        <v>21287.963013216227</v>
      </c>
      <c r="I3081" s="24">
        <v>25036</v>
      </c>
      <c r="J3081" s="25">
        <v>2</v>
      </c>
      <c r="K3081" s="25">
        <v>0.35</v>
      </c>
      <c r="L3081" s="21" t="s">
        <v>6</v>
      </c>
      <c r="M3081" s="21" t="s">
        <v>6</v>
      </c>
      <c r="N3081" s="21">
        <v>0</v>
      </c>
      <c r="O3081" s="21">
        <v>0</v>
      </c>
      <c r="P3081" s="21" t="s">
        <v>6</v>
      </c>
    </row>
    <row r="3082" spans="1:16" x14ac:dyDescent="0.35">
      <c r="A3082" s="21" t="s">
        <v>20</v>
      </c>
      <c r="B3082" s="21" t="s">
        <v>78</v>
      </c>
      <c r="C3082" s="21" t="s">
        <v>945</v>
      </c>
      <c r="D3082" s="21" t="s">
        <v>946</v>
      </c>
      <c r="E3082" s="22">
        <v>46743</v>
      </c>
      <c r="F3082" s="23">
        <v>0</v>
      </c>
      <c r="G3082" s="23">
        <v>0</v>
      </c>
      <c r="H3082" s="24">
        <v>2741.9243567050289</v>
      </c>
      <c r="I3082" s="24">
        <v>2773</v>
      </c>
      <c r="J3082" s="25">
        <v>0</v>
      </c>
      <c r="K3082" s="25">
        <v>0.9</v>
      </c>
      <c r="L3082" s="21" t="s">
        <v>6</v>
      </c>
      <c r="M3082" s="21" t="s">
        <v>6</v>
      </c>
      <c r="N3082" s="21">
        <v>0</v>
      </c>
      <c r="O3082" s="21">
        <v>0</v>
      </c>
      <c r="P3082" s="21" t="s">
        <v>6</v>
      </c>
    </row>
    <row r="3083" spans="1:16" x14ac:dyDescent="0.35">
      <c r="A3083" s="21" t="s">
        <v>20</v>
      </c>
      <c r="B3083" s="21" t="s">
        <v>81</v>
      </c>
      <c r="C3083" s="21" t="s">
        <v>945</v>
      </c>
      <c r="D3083" s="21" t="s">
        <v>946</v>
      </c>
      <c r="E3083" s="22">
        <v>46743</v>
      </c>
      <c r="F3083" s="23">
        <v>0</v>
      </c>
      <c r="G3083" s="23">
        <v>0</v>
      </c>
      <c r="H3083" s="24">
        <v>2738.6562554556945</v>
      </c>
      <c r="I3083" s="24">
        <v>2773</v>
      </c>
      <c r="J3083" s="25">
        <v>0</v>
      </c>
      <c r="K3083" s="25">
        <v>0.9</v>
      </c>
      <c r="L3083" s="21" t="s">
        <v>6</v>
      </c>
      <c r="M3083" s="21" t="s">
        <v>6</v>
      </c>
      <c r="N3083" s="21">
        <v>0</v>
      </c>
      <c r="O3083" s="21">
        <v>0</v>
      </c>
      <c r="P3083" s="21" t="s">
        <v>6</v>
      </c>
    </row>
    <row r="3084" spans="1:16" x14ac:dyDescent="0.35">
      <c r="A3084" s="21" t="s">
        <v>20</v>
      </c>
      <c r="B3084" s="21" t="s">
        <v>82</v>
      </c>
      <c r="C3084" s="21" t="s">
        <v>945</v>
      </c>
      <c r="D3084" s="21" t="s">
        <v>946</v>
      </c>
      <c r="E3084" s="22">
        <v>46743</v>
      </c>
      <c r="F3084" s="23">
        <v>1.0864641158472469E-2</v>
      </c>
      <c r="G3084" s="23">
        <v>0</v>
      </c>
      <c r="H3084" s="24">
        <v>2757.9175794179291</v>
      </c>
      <c r="I3084" s="24">
        <v>2773</v>
      </c>
      <c r="J3084" s="25">
        <v>0</v>
      </c>
      <c r="K3084" s="25">
        <v>0.9</v>
      </c>
      <c r="L3084" s="21" t="s">
        <v>6</v>
      </c>
      <c r="M3084" s="21" t="s">
        <v>6</v>
      </c>
      <c r="N3084" s="21">
        <v>0</v>
      </c>
      <c r="O3084" s="21">
        <v>0</v>
      </c>
      <c r="P3084" s="21" t="s">
        <v>6</v>
      </c>
    </row>
    <row r="3085" spans="1:16" x14ac:dyDescent="0.35">
      <c r="A3085" s="21" t="s">
        <v>20</v>
      </c>
      <c r="B3085" s="21" t="s">
        <v>83</v>
      </c>
      <c r="C3085" s="21" t="s">
        <v>945</v>
      </c>
      <c r="D3085" s="21" t="s">
        <v>946</v>
      </c>
      <c r="E3085" s="22">
        <v>46743</v>
      </c>
      <c r="F3085" s="23">
        <v>2.3267666833905364E-2</v>
      </c>
      <c r="G3085" s="23">
        <v>0</v>
      </c>
      <c r="H3085" s="24">
        <v>2768.5164805459885</v>
      </c>
      <c r="I3085" s="24">
        <v>2773</v>
      </c>
      <c r="J3085" s="25">
        <v>0</v>
      </c>
      <c r="K3085" s="25">
        <v>0.9</v>
      </c>
      <c r="L3085" s="21" t="s">
        <v>6</v>
      </c>
      <c r="M3085" s="21" t="s">
        <v>6</v>
      </c>
      <c r="N3085" s="21">
        <v>0</v>
      </c>
      <c r="O3085" s="21">
        <v>0</v>
      </c>
      <c r="P3085" s="21" t="s">
        <v>6</v>
      </c>
    </row>
    <row r="3086" spans="1:16" x14ac:dyDescent="0.35">
      <c r="A3086" s="21" t="s">
        <v>20</v>
      </c>
      <c r="B3086" s="21" t="s">
        <v>84</v>
      </c>
      <c r="C3086" s="21" t="s">
        <v>945</v>
      </c>
      <c r="D3086" s="21" t="s">
        <v>946</v>
      </c>
      <c r="E3086" s="22">
        <v>46743</v>
      </c>
      <c r="F3086" s="23">
        <v>0.17412856890000003</v>
      </c>
      <c r="G3086" s="23">
        <v>0</v>
      </c>
      <c r="H3086" s="24">
        <v>2826.0691866842017</v>
      </c>
      <c r="I3086" s="24">
        <v>2773</v>
      </c>
      <c r="J3086" s="25">
        <v>0</v>
      </c>
      <c r="K3086" s="25">
        <v>0.9</v>
      </c>
      <c r="L3086" s="21" t="s">
        <v>6</v>
      </c>
      <c r="M3086" s="21" t="s">
        <v>6</v>
      </c>
      <c r="N3086" s="21">
        <v>0</v>
      </c>
      <c r="O3086" s="21">
        <v>0</v>
      </c>
      <c r="P3086" s="21" t="s">
        <v>6</v>
      </c>
    </row>
    <row r="3087" spans="1:16" x14ac:dyDescent="0.35">
      <c r="A3087" s="21" t="s">
        <v>20</v>
      </c>
      <c r="B3087" s="21" t="s">
        <v>0</v>
      </c>
      <c r="C3087" s="21" t="s">
        <v>945</v>
      </c>
      <c r="D3087" s="21" t="s">
        <v>946</v>
      </c>
      <c r="E3087" s="22">
        <v>46743</v>
      </c>
      <c r="F3087" s="23">
        <v>6.9000000000000006E-2</v>
      </c>
      <c r="G3087" s="23">
        <v>0</v>
      </c>
      <c r="H3087" s="24">
        <v>2986.5146618791455</v>
      </c>
      <c r="I3087" s="24">
        <v>2773</v>
      </c>
      <c r="J3087" s="25">
        <v>0</v>
      </c>
      <c r="K3087" s="25">
        <v>0.9</v>
      </c>
      <c r="L3087" s="21" t="s">
        <v>6</v>
      </c>
      <c r="M3087" s="21" t="s">
        <v>6</v>
      </c>
      <c r="N3087" s="21">
        <v>0</v>
      </c>
      <c r="O3087" s="21">
        <v>0</v>
      </c>
      <c r="P3087" s="21" t="s">
        <v>6</v>
      </c>
    </row>
    <row r="3088" spans="1:16" x14ac:dyDescent="0.35">
      <c r="A3088" s="21" t="s">
        <v>20</v>
      </c>
      <c r="B3088" s="21" t="s">
        <v>1</v>
      </c>
      <c r="C3088" s="21" t="s">
        <v>945</v>
      </c>
      <c r="D3088" s="21" t="s">
        <v>946</v>
      </c>
      <c r="E3088" s="22">
        <v>46743</v>
      </c>
      <c r="F3088" s="23">
        <v>2.1419999999999999</v>
      </c>
      <c r="G3088" s="23">
        <v>9.3546499999999991E-3</v>
      </c>
      <c r="H3088" s="24">
        <v>2867.4752381338099</v>
      </c>
      <c r="I3088" s="24">
        <v>2773</v>
      </c>
      <c r="J3088" s="25">
        <v>0</v>
      </c>
      <c r="K3088" s="25">
        <v>0.9</v>
      </c>
      <c r="L3088" s="21" t="s">
        <v>6</v>
      </c>
      <c r="M3088" s="21" t="s">
        <v>6</v>
      </c>
      <c r="N3088" s="21">
        <v>0</v>
      </c>
      <c r="O3088" s="21">
        <v>0</v>
      </c>
      <c r="P3088" s="21" t="s">
        <v>6</v>
      </c>
    </row>
    <row r="3089" spans="1:16" x14ac:dyDescent="0.35">
      <c r="A3089" s="21" t="s">
        <v>20</v>
      </c>
      <c r="B3089" s="21" t="s">
        <v>78</v>
      </c>
      <c r="C3089" s="21" t="s">
        <v>947</v>
      </c>
      <c r="D3089" s="21" t="s">
        <v>948</v>
      </c>
      <c r="E3089" s="22">
        <v>45747</v>
      </c>
      <c r="F3089" s="23">
        <v>0</v>
      </c>
      <c r="G3089" s="23">
        <v>0</v>
      </c>
      <c r="H3089" s="24">
        <v>223.43852611792457</v>
      </c>
      <c r="I3089" s="24">
        <v>230</v>
      </c>
      <c r="J3089" s="25">
        <v>0</v>
      </c>
      <c r="K3089" s="25">
        <v>1.5</v>
      </c>
      <c r="L3089" s="21" t="s">
        <v>6</v>
      </c>
      <c r="M3089" s="21" t="s">
        <v>6</v>
      </c>
      <c r="N3089" s="21">
        <v>0</v>
      </c>
      <c r="O3089" s="21">
        <v>0</v>
      </c>
      <c r="P3089" s="21" t="s">
        <v>6</v>
      </c>
    </row>
    <row r="3090" spans="1:16" x14ac:dyDescent="0.35">
      <c r="A3090" s="21" t="s">
        <v>20</v>
      </c>
      <c r="B3090" s="21" t="s">
        <v>81</v>
      </c>
      <c r="C3090" s="21" t="s">
        <v>947</v>
      </c>
      <c r="D3090" s="21" t="s">
        <v>948</v>
      </c>
      <c r="E3090" s="22">
        <v>45747</v>
      </c>
      <c r="F3090" s="23">
        <v>0</v>
      </c>
      <c r="G3090" s="23">
        <v>0</v>
      </c>
      <c r="H3090" s="24">
        <v>213.3098818387418</v>
      </c>
      <c r="I3090" s="24">
        <v>230</v>
      </c>
      <c r="J3090" s="25">
        <v>0</v>
      </c>
      <c r="K3090" s="25">
        <v>1.5</v>
      </c>
      <c r="L3090" s="21" t="s">
        <v>6</v>
      </c>
      <c r="M3090" s="21" t="s">
        <v>6</v>
      </c>
      <c r="N3090" s="21">
        <v>0</v>
      </c>
      <c r="O3090" s="21">
        <v>0</v>
      </c>
      <c r="P3090" s="21" t="s">
        <v>6</v>
      </c>
    </row>
    <row r="3091" spans="1:16" x14ac:dyDescent="0.35">
      <c r="A3091" s="21" t="s">
        <v>20</v>
      </c>
      <c r="B3091" s="21" t="s">
        <v>82</v>
      </c>
      <c r="C3091" s="21" t="s">
        <v>947</v>
      </c>
      <c r="D3091" s="21" t="s">
        <v>948</v>
      </c>
      <c r="E3091" s="22">
        <v>45747</v>
      </c>
      <c r="F3091" s="23">
        <v>3.485481805E-2</v>
      </c>
      <c r="G3091" s="23">
        <v>0</v>
      </c>
      <c r="H3091" s="24">
        <v>207.72615040588423</v>
      </c>
      <c r="I3091" s="24">
        <v>230</v>
      </c>
      <c r="J3091" s="25">
        <v>0</v>
      </c>
      <c r="K3091" s="25">
        <v>1.5</v>
      </c>
      <c r="L3091" s="21" t="s">
        <v>6</v>
      </c>
      <c r="M3091" s="21" t="s">
        <v>6</v>
      </c>
      <c r="N3091" s="21">
        <v>0</v>
      </c>
      <c r="O3091" s="21">
        <v>0</v>
      </c>
      <c r="P3091" s="21" t="s">
        <v>6</v>
      </c>
    </row>
    <row r="3092" spans="1:16" x14ac:dyDescent="0.35">
      <c r="A3092" s="21" t="s">
        <v>20</v>
      </c>
      <c r="B3092" s="21" t="s">
        <v>83</v>
      </c>
      <c r="C3092" s="21" t="s">
        <v>947</v>
      </c>
      <c r="D3092" s="21" t="s">
        <v>948</v>
      </c>
      <c r="E3092" s="22">
        <v>45747</v>
      </c>
      <c r="F3092" s="23">
        <v>5.2333360000000002E-2</v>
      </c>
      <c r="G3092" s="23">
        <v>0</v>
      </c>
      <c r="H3092" s="24">
        <v>208.52445886379292</v>
      </c>
      <c r="I3092" s="24">
        <v>230</v>
      </c>
      <c r="J3092" s="25">
        <v>0</v>
      </c>
      <c r="K3092" s="25">
        <v>1.5</v>
      </c>
      <c r="L3092" s="21" t="s">
        <v>6</v>
      </c>
      <c r="M3092" s="21" t="s">
        <v>6</v>
      </c>
      <c r="N3092" s="21">
        <v>0</v>
      </c>
      <c r="O3092" s="21">
        <v>0</v>
      </c>
      <c r="P3092" s="21" t="s">
        <v>6</v>
      </c>
    </row>
    <row r="3093" spans="1:16" x14ac:dyDescent="0.35">
      <c r="A3093" s="21" t="s">
        <v>20</v>
      </c>
      <c r="B3093" s="21" t="s">
        <v>84</v>
      </c>
      <c r="C3093" s="21" t="s">
        <v>947</v>
      </c>
      <c r="D3093" s="21" t="s">
        <v>948</v>
      </c>
      <c r="E3093" s="22">
        <v>45747</v>
      </c>
      <c r="F3093" s="23">
        <v>1.1576183867500001</v>
      </c>
      <c r="G3093" s="23">
        <v>0</v>
      </c>
      <c r="H3093" s="24">
        <v>211.49515368906597</v>
      </c>
      <c r="I3093" s="24">
        <v>230</v>
      </c>
      <c r="J3093" s="25">
        <v>0</v>
      </c>
      <c r="K3093" s="25">
        <v>1.5</v>
      </c>
      <c r="L3093" s="21" t="s">
        <v>6</v>
      </c>
      <c r="M3093" s="21" t="s">
        <v>6</v>
      </c>
      <c r="N3093" s="21">
        <v>0</v>
      </c>
      <c r="O3093" s="21">
        <v>0</v>
      </c>
      <c r="P3093" s="21" t="s">
        <v>6</v>
      </c>
    </row>
    <row r="3094" spans="1:16" x14ac:dyDescent="0.35">
      <c r="A3094" s="21" t="s">
        <v>20</v>
      </c>
      <c r="B3094" s="21" t="s">
        <v>0</v>
      </c>
      <c r="C3094" s="21" t="s">
        <v>947</v>
      </c>
      <c r="D3094" s="21" t="s">
        <v>948</v>
      </c>
      <c r="E3094" s="22">
        <v>45747</v>
      </c>
      <c r="F3094" s="23">
        <v>1.0640000000000001</v>
      </c>
      <c r="G3094" s="23">
        <v>5.7032416666666658E-3</v>
      </c>
      <c r="H3094" s="24">
        <v>238.60741128424328</v>
      </c>
      <c r="I3094" s="24">
        <v>230</v>
      </c>
      <c r="J3094" s="25">
        <v>0</v>
      </c>
      <c r="K3094" s="25">
        <v>1.5</v>
      </c>
      <c r="L3094" s="21" t="s">
        <v>6</v>
      </c>
      <c r="M3094" s="21" t="s">
        <v>6</v>
      </c>
      <c r="N3094" s="21">
        <v>0</v>
      </c>
      <c r="O3094" s="21">
        <v>0</v>
      </c>
      <c r="P3094" s="21" t="s">
        <v>6</v>
      </c>
    </row>
    <row r="3095" spans="1:16" x14ac:dyDescent="0.35">
      <c r="A3095" s="21" t="s">
        <v>20</v>
      </c>
      <c r="B3095" s="21" t="s">
        <v>1</v>
      </c>
      <c r="C3095" s="21" t="s">
        <v>947</v>
      </c>
      <c r="D3095" s="21" t="s">
        <v>948</v>
      </c>
      <c r="E3095" s="22">
        <v>45747</v>
      </c>
      <c r="F3095" s="23">
        <v>-0.01</v>
      </c>
      <c r="G3095" s="23">
        <v>3.4219449999999992E-2</v>
      </c>
      <c r="H3095" s="24">
        <v>216.56911536418465</v>
      </c>
      <c r="I3095" s="24">
        <v>230</v>
      </c>
      <c r="J3095" s="25">
        <v>0</v>
      </c>
      <c r="K3095" s="25">
        <v>1.5</v>
      </c>
      <c r="L3095" s="21" t="s">
        <v>6</v>
      </c>
      <c r="M3095" s="21" t="s">
        <v>6</v>
      </c>
      <c r="N3095" s="21">
        <v>0</v>
      </c>
      <c r="O3095" s="21">
        <v>0</v>
      </c>
      <c r="P3095" s="21" t="s">
        <v>6</v>
      </c>
    </row>
    <row r="3096" spans="1:16" x14ac:dyDescent="0.35">
      <c r="A3096" s="21" t="s">
        <v>20</v>
      </c>
      <c r="B3096" s="21" t="s">
        <v>78</v>
      </c>
      <c r="C3096" s="21" t="s">
        <v>949</v>
      </c>
      <c r="D3096" s="21" t="s">
        <v>950</v>
      </c>
      <c r="E3096" s="22">
        <v>46357</v>
      </c>
      <c r="F3096" s="23">
        <v>0</v>
      </c>
      <c r="G3096" s="23">
        <v>0</v>
      </c>
      <c r="H3096" s="24">
        <v>29402.317773837633</v>
      </c>
      <c r="I3096" s="24">
        <v>32732</v>
      </c>
      <c r="J3096" s="25">
        <v>2</v>
      </c>
      <c r="K3096" s="25">
        <v>0.37</v>
      </c>
      <c r="L3096" s="21" t="s">
        <v>6</v>
      </c>
      <c r="M3096" s="21" t="s">
        <v>6</v>
      </c>
      <c r="N3096" s="21">
        <v>0</v>
      </c>
      <c r="O3096" s="21">
        <v>0</v>
      </c>
      <c r="P3096" s="21" t="s">
        <v>6</v>
      </c>
    </row>
    <row r="3097" spans="1:16" x14ac:dyDescent="0.35">
      <c r="A3097" s="21" t="s">
        <v>20</v>
      </c>
      <c r="B3097" s="21" t="s">
        <v>81</v>
      </c>
      <c r="C3097" s="21" t="s">
        <v>949</v>
      </c>
      <c r="D3097" s="21" t="s">
        <v>950</v>
      </c>
      <c r="E3097" s="22">
        <v>46357</v>
      </c>
      <c r="F3097" s="23">
        <v>0</v>
      </c>
      <c r="G3097" s="23">
        <v>0</v>
      </c>
      <c r="H3097" s="24">
        <v>29734.653791591216</v>
      </c>
      <c r="I3097" s="24">
        <v>32732</v>
      </c>
      <c r="J3097" s="25">
        <v>2</v>
      </c>
      <c r="K3097" s="25">
        <v>0.37</v>
      </c>
      <c r="L3097" s="21" t="s">
        <v>6</v>
      </c>
      <c r="M3097" s="21" t="s">
        <v>6</v>
      </c>
      <c r="N3097" s="21">
        <v>0</v>
      </c>
      <c r="O3097" s="21">
        <v>0</v>
      </c>
      <c r="P3097" s="21" t="s">
        <v>6</v>
      </c>
    </row>
    <row r="3098" spans="1:16" x14ac:dyDescent="0.35">
      <c r="A3098" s="21" t="s">
        <v>20</v>
      </c>
      <c r="B3098" s="21" t="s">
        <v>82</v>
      </c>
      <c r="C3098" s="21" t="s">
        <v>949</v>
      </c>
      <c r="D3098" s="21" t="s">
        <v>950</v>
      </c>
      <c r="E3098" s="22">
        <v>46357</v>
      </c>
      <c r="F3098" s="23">
        <v>1.4972161093955888E-2</v>
      </c>
      <c r="G3098" s="23">
        <v>0</v>
      </c>
      <c r="H3098" s="24">
        <v>30163.19815642172</v>
      </c>
      <c r="I3098" s="24">
        <v>32732</v>
      </c>
      <c r="J3098" s="25">
        <v>2</v>
      </c>
      <c r="K3098" s="25">
        <v>0.37</v>
      </c>
      <c r="L3098" s="21" t="s">
        <v>6</v>
      </c>
      <c r="M3098" s="21" t="s">
        <v>6</v>
      </c>
      <c r="N3098" s="21">
        <v>0</v>
      </c>
      <c r="O3098" s="21">
        <v>0</v>
      </c>
      <c r="P3098" s="21" t="s">
        <v>6</v>
      </c>
    </row>
    <row r="3099" spans="1:16" x14ac:dyDescent="0.35">
      <c r="A3099" s="21" t="s">
        <v>20</v>
      </c>
      <c r="B3099" s="21" t="s">
        <v>83</v>
      </c>
      <c r="C3099" s="21" t="s">
        <v>949</v>
      </c>
      <c r="D3099" s="21" t="s">
        <v>950</v>
      </c>
      <c r="E3099" s="22">
        <v>46357</v>
      </c>
      <c r="F3099" s="23">
        <v>9.5722232350179438E-3</v>
      </c>
      <c r="G3099" s="23">
        <v>0</v>
      </c>
      <c r="H3099" s="24">
        <v>30949.552037258429</v>
      </c>
      <c r="I3099" s="24">
        <v>32732</v>
      </c>
      <c r="J3099" s="25">
        <v>2</v>
      </c>
      <c r="K3099" s="25">
        <v>0.37</v>
      </c>
      <c r="L3099" s="21" t="s">
        <v>6</v>
      </c>
      <c r="M3099" s="21" t="s">
        <v>6</v>
      </c>
      <c r="N3099" s="21">
        <v>0</v>
      </c>
      <c r="O3099" s="21">
        <v>0</v>
      </c>
      <c r="P3099" s="21" t="s">
        <v>6</v>
      </c>
    </row>
    <row r="3100" spans="1:16" x14ac:dyDescent="0.35">
      <c r="A3100" s="21" t="s">
        <v>20</v>
      </c>
      <c r="B3100" s="21" t="s">
        <v>84</v>
      </c>
      <c r="C3100" s="21" t="s">
        <v>949</v>
      </c>
      <c r="D3100" s="21" t="s">
        <v>950</v>
      </c>
      <c r="E3100" s="22">
        <v>46357</v>
      </c>
      <c r="F3100" s="23">
        <v>0.24168494419999997</v>
      </c>
      <c r="G3100" s="23">
        <v>0</v>
      </c>
      <c r="H3100" s="24">
        <v>31195.338348003039</v>
      </c>
      <c r="I3100" s="24">
        <v>32732</v>
      </c>
      <c r="J3100" s="25">
        <v>2</v>
      </c>
      <c r="K3100" s="25">
        <v>0.37</v>
      </c>
      <c r="L3100" s="21" t="s">
        <v>6</v>
      </c>
      <c r="M3100" s="21" t="s">
        <v>6</v>
      </c>
      <c r="N3100" s="21">
        <v>0</v>
      </c>
      <c r="O3100" s="21">
        <v>0</v>
      </c>
      <c r="P3100" s="21" t="s">
        <v>6</v>
      </c>
    </row>
    <row r="3101" spans="1:16" x14ac:dyDescent="0.35">
      <c r="A3101" s="21" t="s">
        <v>20</v>
      </c>
      <c r="B3101" s="21" t="s">
        <v>0</v>
      </c>
      <c r="C3101" s="21" t="s">
        <v>949</v>
      </c>
      <c r="D3101" s="21" t="s">
        <v>950</v>
      </c>
      <c r="E3101" s="22">
        <v>46357</v>
      </c>
      <c r="F3101" s="23">
        <v>0.129</v>
      </c>
      <c r="G3101" s="23">
        <v>0</v>
      </c>
      <c r="H3101" s="24">
        <v>32363.587170471106</v>
      </c>
      <c r="I3101" s="24">
        <v>32732</v>
      </c>
      <c r="J3101" s="25">
        <v>2</v>
      </c>
      <c r="K3101" s="25">
        <v>0.37</v>
      </c>
      <c r="L3101" s="21" t="s">
        <v>6</v>
      </c>
      <c r="M3101" s="21" t="s">
        <v>6</v>
      </c>
      <c r="N3101" s="21">
        <v>0</v>
      </c>
      <c r="O3101" s="21">
        <v>0</v>
      </c>
      <c r="P3101" s="21" t="s">
        <v>6</v>
      </c>
    </row>
    <row r="3102" spans="1:16" x14ac:dyDescent="0.35">
      <c r="A3102" s="21" t="s">
        <v>20</v>
      </c>
      <c r="B3102" s="21" t="s">
        <v>1</v>
      </c>
      <c r="C3102" s="21" t="s">
        <v>949</v>
      </c>
      <c r="D3102" s="21" t="s">
        <v>950</v>
      </c>
      <c r="E3102" s="22">
        <v>46357</v>
      </c>
      <c r="F3102" s="23">
        <v>6.7830000000000004</v>
      </c>
      <c r="G3102" s="23">
        <v>0.19275617</v>
      </c>
      <c r="H3102" s="24">
        <v>31940</v>
      </c>
      <c r="I3102" s="24">
        <v>32732</v>
      </c>
      <c r="J3102" s="25">
        <v>2</v>
      </c>
      <c r="K3102" s="25">
        <v>0.37</v>
      </c>
      <c r="L3102" s="21" t="s">
        <v>6</v>
      </c>
      <c r="M3102" s="21" t="s">
        <v>6</v>
      </c>
      <c r="N3102" s="21">
        <v>0</v>
      </c>
      <c r="O3102" s="21">
        <v>0</v>
      </c>
      <c r="P3102" s="21" t="s">
        <v>6</v>
      </c>
    </row>
    <row r="3103" spans="1:16" x14ac:dyDescent="0.35">
      <c r="A3103" s="21" t="s">
        <v>20</v>
      </c>
      <c r="B3103" s="21" t="s">
        <v>78</v>
      </c>
      <c r="C3103" s="21" t="s">
        <v>951</v>
      </c>
      <c r="D3103" s="21" t="s">
        <v>952</v>
      </c>
      <c r="E3103" s="22">
        <v>46112</v>
      </c>
      <c r="F3103" s="23">
        <v>0</v>
      </c>
      <c r="G3103" s="23">
        <v>0</v>
      </c>
      <c r="H3103" s="24">
        <v>5651.9971331582528</v>
      </c>
      <c r="I3103" s="24">
        <v>5904</v>
      </c>
      <c r="J3103" s="25">
        <v>0</v>
      </c>
      <c r="K3103" s="25">
        <v>0.9</v>
      </c>
      <c r="L3103" s="21" t="s">
        <v>6</v>
      </c>
      <c r="M3103" s="21" t="s">
        <v>6</v>
      </c>
      <c r="N3103" s="21">
        <v>0</v>
      </c>
      <c r="O3103" s="21">
        <v>0</v>
      </c>
      <c r="P3103" s="21" t="s">
        <v>6</v>
      </c>
    </row>
    <row r="3104" spans="1:16" x14ac:dyDescent="0.35">
      <c r="A3104" s="21" t="s">
        <v>20</v>
      </c>
      <c r="B3104" s="21" t="s">
        <v>81</v>
      </c>
      <c r="C3104" s="21" t="s">
        <v>951</v>
      </c>
      <c r="D3104" s="21" t="s">
        <v>952</v>
      </c>
      <c r="E3104" s="22">
        <v>46112</v>
      </c>
      <c r="F3104" s="23">
        <v>0</v>
      </c>
      <c r="G3104" s="23">
        <v>0</v>
      </c>
      <c r="H3104" s="24">
        <v>5635.8193063067847</v>
      </c>
      <c r="I3104" s="24">
        <v>5904</v>
      </c>
      <c r="J3104" s="25">
        <v>0</v>
      </c>
      <c r="K3104" s="25">
        <v>0.9</v>
      </c>
      <c r="L3104" s="21" t="s">
        <v>6</v>
      </c>
      <c r="M3104" s="21" t="s">
        <v>6</v>
      </c>
      <c r="N3104" s="21">
        <v>0</v>
      </c>
      <c r="O3104" s="21">
        <v>0</v>
      </c>
      <c r="P3104" s="21" t="s">
        <v>6</v>
      </c>
    </row>
    <row r="3105" spans="1:16" x14ac:dyDescent="0.35">
      <c r="A3105" s="21" t="s">
        <v>20</v>
      </c>
      <c r="B3105" s="21" t="s">
        <v>82</v>
      </c>
      <c r="C3105" s="21" t="s">
        <v>951</v>
      </c>
      <c r="D3105" s="21" t="s">
        <v>952</v>
      </c>
      <c r="E3105" s="22">
        <v>46112</v>
      </c>
      <c r="F3105" s="23">
        <v>2.1537100579999999E-2</v>
      </c>
      <c r="G3105" s="23">
        <v>0</v>
      </c>
      <c r="H3105" s="24">
        <v>5589.0357106840147</v>
      </c>
      <c r="I3105" s="24">
        <v>5904</v>
      </c>
      <c r="J3105" s="25">
        <v>0</v>
      </c>
      <c r="K3105" s="25">
        <v>0.9</v>
      </c>
      <c r="L3105" s="21" t="s">
        <v>6</v>
      </c>
      <c r="M3105" s="21" t="s">
        <v>6</v>
      </c>
      <c r="N3105" s="21">
        <v>0</v>
      </c>
      <c r="O3105" s="21">
        <v>0</v>
      </c>
      <c r="P3105" s="21" t="s">
        <v>6</v>
      </c>
    </row>
    <row r="3106" spans="1:16" x14ac:dyDescent="0.35">
      <c r="A3106" s="21" t="s">
        <v>20</v>
      </c>
      <c r="B3106" s="21" t="s">
        <v>83</v>
      </c>
      <c r="C3106" s="21" t="s">
        <v>951</v>
      </c>
      <c r="D3106" s="21" t="s">
        <v>952</v>
      </c>
      <c r="E3106" s="22">
        <v>46112</v>
      </c>
      <c r="F3106" s="23">
        <v>0.10773373000000004</v>
      </c>
      <c r="G3106" s="23">
        <v>0</v>
      </c>
      <c r="H3106" s="24">
        <v>5665.9051799930339</v>
      </c>
      <c r="I3106" s="24">
        <v>5904</v>
      </c>
      <c r="J3106" s="25">
        <v>0</v>
      </c>
      <c r="K3106" s="25">
        <v>0.9</v>
      </c>
      <c r="L3106" s="21" t="s">
        <v>6</v>
      </c>
      <c r="M3106" s="21" t="s">
        <v>6</v>
      </c>
      <c r="N3106" s="21">
        <v>0</v>
      </c>
      <c r="O3106" s="21">
        <v>0</v>
      </c>
      <c r="P3106" s="21" t="s">
        <v>6</v>
      </c>
    </row>
    <row r="3107" spans="1:16" x14ac:dyDescent="0.35">
      <c r="A3107" s="21" t="s">
        <v>20</v>
      </c>
      <c r="B3107" s="21" t="s">
        <v>84</v>
      </c>
      <c r="C3107" s="21" t="s">
        <v>951</v>
      </c>
      <c r="D3107" s="21" t="s">
        <v>952</v>
      </c>
      <c r="E3107" s="22">
        <v>46112</v>
      </c>
      <c r="F3107" s="23">
        <v>0.19938175805</v>
      </c>
      <c r="G3107" s="23">
        <v>0</v>
      </c>
      <c r="H3107" s="24">
        <v>5540.1239162071952</v>
      </c>
      <c r="I3107" s="24">
        <v>5904</v>
      </c>
      <c r="J3107" s="25">
        <v>0</v>
      </c>
      <c r="K3107" s="25">
        <v>0.9</v>
      </c>
      <c r="L3107" s="21" t="s">
        <v>6</v>
      </c>
      <c r="M3107" s="21" t="s">
        <v>6</v>
      </c>
      <c r="N3107" s="21">
        <v>0</v>
      </c>
      <c r="O3107" s="21">
        <v>0</v>
      </c>
      <c r="P3107" s="21" t="s">
        <v>6</v>
      </c>
    </row>
    <row r="3108" spans="1:16" x14ac:dyDescent="0.35">
      <c r="A3108" s="21" t="s">
        <v>20</v>
      </c>
      <c r="B3108" s="21" t="s">
        <v>0</v>
      </c>
      <c r="C3108" s="21" t="s">
        <v>951</v>
      </c>
      <c r="D3108" s="21" t="s">
        <v>952</v>
      </c>
      <c r="E3108" s="22">
        <v>46112</v>
      </c>
      <c r="F3108" s="23">
        <v>1.637</v>
      </c>
      <c r="G3108" s="23">
        <v>0</v>
      </c>
      <c r="H3108" s="24">
        <v>5701.7522347350059</v>
      </c>
      <c r="I3108" s="24">
        <v>5904</v>
      </c>
      <c r="J3108" s="25">
        <v>0</v>
      </c>
      <c r="K3108" s="25">
        <v>0.9</v>
      </c>
      <c r="L3108" s="21" t="s">
        <v>6</v>
      </c>
      <c r="M3108" s="21" t="s">
        <v>6</v>
      </c>
      <c r="N3108" s="21">
        <v>0</v>
      </c>
      <c r="O3108" s="21">
        <v>0</v>
      </c>
      <c r="P3108" s="21" t="s">
        <v>6</v>
      </c>
    </row>
    <row r="3109" spans="1:16" x14ac:dyDescent="0.35">
      <c r="A3109" s="21" t="s">
        <v>20</v>
      </c>
      <c r="B3109" s="21" t="s">
        <v>1</v>
      </c>
      <c r="C3109" s="21" t="s">
        <v>951</v>
      </c>
      <c r="D3109" s="21" t="s">
        <v>952</v>
      </c>
      <c r="E3109" s="22">
        <v>46112</v>
      </c>
      <c r="F3109" s="23">
        <v>1.544</v>
      </c>
      <c r="G3109" s="23">
        <v>0.35273981999999998</v>
      </c>
      <c r="H3109" s="24">
        <v>5772.3708877988956</v>
      </c>
      <c r="I3109" s="24">
        <v>5904</v>
      </c>
      <c r="J3109" s="25">
        <v>0</v>
      </c>
      <c r="K3109" s="25">
        <v>0.9</v>
      </c>
      <c r="L3109" s="21" t="s">
        <v>6</v>
      </c>
      <c r="M3109" s="21" t="s">
        <v>6</v>
      </c>
      <c r="N3109" s="21">
        <v>0</v>
      </c>
      <c r="O3109" s="21">
        <v>0</v>
      </c>
      <c r="P3109" s="21" t="s">
        <v>6</v>
      </c>
    </row>
    <row r="3110" spans="1:16" x14ac:dyDescent="0.35">
      <c r="A3110" s="21" t="s">
        <v>20</v>
      </c>
      <c r="B3110" s="21" t="s">
        <v>78</v>
      </c>
      <c r="C3110" s="21" t="s">
        <v>953</v>
      </c>
      <c r="D3110" s="21" t="s">
        <v>954</v>
      </c>
      <c r="E3110" s="22">
        <v>45747</v>
      </c>
      <c r="F3110" s="23">
        <v>0</v>
      </c>
      <c r="G3110" s="23">
        <v>0</v>
      </c>
      <c r="H3110" s="24">
        <v>3976.3969376551913</v>
      </c>
      <c r="I3110" s="24">
        <v>4058</v>
      </c>
      <c r="J3110" s="25">
        <v>0</v>
      </c>
      <c r="K3110" s="25">
        <v>0.35</v>
      </c>
      <c r="L3110" s="21" t="s">
        <v>6</v>
      </c>
      <c r="M3110" s="21" t="s">
        <v>6</v>
      </c>
      <c r="N3110" s="21">
        <v>0</v>
      </c>
      <c r="O3110" s="21">
        <v>0</v>
      </c>
      <c r="P3110" s="21" t="s">
        <v>6</v>
      </c>
    </row>
    <row r="3111" spans="1:16" x14ac:dyDescent="0.35">
      <c r="A3111" s="21" t="s">
        <v>20</v>
      </c>
      <c r="B3111" s="21" t="s">
        <v>81</v>
      </c>
      <c r="C3111" s="21" t="s">
        <v>953</v>
      </c>
      <c r="D3111" s="21" t="s">
        <v>954</v>
      </c>
      <c r="E3111" s="22">
        <v>45747</v>
      </c>
      <c r="F3111" s="23">
        <v>0</v>
      </c>
      <c r="G3111" s="23">
        <v>0</v>
      </c>
      <c r="H3111" s="24">
        <v>4057.9424914725578</v>
      </c>
      <c r="I3111" s="24">
        <v>4058</v>
      </c>
      <c r="J3111" s="25">
        <v>0</v>
      </c>
      <c r="K3111" s="25">
        <v>0.35</v>
      </c>
      <c r="L3111" s="21" t="s">
        <v>6</v>
      </c>
      <c r="M3111" s="21" t="s">
        <v>6</v>
      </c>
      <c r="N3111" s="21">
        <v>0</v>
      </c>
      <c r="O3111" s="21">
        <v>0</v>
      </c>
      <c r="P3111" s="21" t="s">
        <v>6</v>
      </c>
    </row>
    <row r="3112" spans="1:16" x14ac:dyDescent="0.35">
      <c r="A3112" s="21" t="s">
        <v>20</v>
      </c>
      <c r="B3112" s="21" t="s">
        <v>82</v>
      </c>
      <c r="C3112" s="21" t="s">
        <v>953</v>
      </c>
      <c r="D3112" s="21" t="s">
        <v>954</v>
      </c>
      <c r="E3112" s="22">
        <v>45747</v>
      </c>
      <c r="F3112" s="23">
        <v>5.6895090929999989E-2</v>
      </c>
      <c r="G3112" s="23">
        <v>0</v>
      </c>
      <c r="H3112" s="24">
        <v>4126.2883857324196</v>
      </c>
      <c r="I3112" s="24">
        <v>4058</v>
      </c>
      <c r="J3112" s="25">
        <v>0</v>
      </c>
      <c r="K3112" s="25">
        <v>0.35</v>
      </c>
      <c r="L3112" s="21" t="s">
        <v>6</v>
      </c>
      <c r="M3112" s="21" t="s">
        <v>6</v>
      </c>
      <c r="N3112" s="21">
        <v>0</v>
      </c>
      <c r="O3112" s="21">
        <v>0</v>
      </c>
      <c r="P3112" s="21" t="s">
        <v>6</v>
      </c>
    </row>
    <row r="3113" spans="1:16" x14ac:dyDescent="0.35">
      <c r="A3113" s="21" t="s">
        <v>20</v>
      </c>
      <c r="B3113" s="21" t="s">
        <v>83</v>
      </c>
      <c r="C3113" s="21" t="s">
        <v>953</v>
      </c>
      <c r="D3113" s="21" t="s">
        <v>954</v>
      </c>
      <c r="E3113" s="22">
        <v>45747</v>
      </c>
      <c r="F3113" s="23">
        <v>5.2233259999999997E-2</v>
      </c>
      <c r="G3113" s="23">
        <v>0</v>
      </c>
      <c r="H3113" s="24">
        <v>4222.1141646644674</v>
      </c>
      <c r="I3113" s="24">
        <v>4058</v>
      </c>
      <c r="J3113" s="25">
        <v>0</v>
      </c>
      <c r="K3113" s="25">
        <v>0.35</v>
      </c>
      <c r="L3113" s="21" t="s">
        <v>6</v>
      </c>
      <c r="M3113" s="21" t="s">
        <v>6</v>
      </c>
      <c r="N3113" s="21">
        <v>0</v>
      </c>
      <c r="O3113" s="21">
        <v>0</v>
      </c>
      <c r="P3113" s="21" t="s">
        <v>6</v>
      </c>
    </row>
    <row r="3114" spans="1:16" x14ac:dyDescent="0.35">
      <c r="A3114" s="21" t="s">
        <v>20</v>
      </c>
      <c r="B3114" s="21" t="s">
        <v>84</v>
      </c>
      <c r="C3114" s="21" t="s">
        <v>953</v>
      </c>
      <c r="D3114" s="21" t="s">
        <v>954</v>
      </c>
      <c r="E3114" s="22">
        <v>45747</v>
      </c>
      <c r="F3114" s="23">
        <v>1.4027470609499999</v>
      </c>
      <c r="G3114" s="23">
        <v>0</v>
      </c>
      <c r="H3114" s="24">
        <v>4247.314371188354</v>
      </c>
      <c r="I3114" s="24">
        <v>4058</v>
      </c>
      <c r="J3114" s="25">
        <v>0</v>
      </c>
      <c r="K3114" s="25">
        <v>0.35</v>
      </c>
      <c r="L3114" s="21" t="s">
        <v>6</v>
      </c>
      <c r="M3114" s="21" t="s">
        <v>6</v>
      </c>
      <c r="N3114" s="21">
        <v>0</v>
      </c>
      <c r="O3114" s="21">
        <v>0</v>
      </c>
      <c r="P3114" s="21" t="s">
        <v>6</v>
      </c>
    </row>
    <row r="3115" spans="1:16" x14ac:dyDescent="0.35">
      <c r="A3115" s="21" t="s">
        <v>20</v>
      </c>
      <c r="B3115" s="21" t="s">
        <v>0</v>
      </c>
      <c r="C3115" s="21" t="s">
        <v>953</v>
      </c>
      <c r="D3115" s="21" t="s">
        <v>954</v>
      </c>
      <c r="E3115" s="22">
        <v>45747</v>
      </c>
      <c r="F3115" s="23">
        <v>1.923</v>
      </c>
      <c r="G3115" s="23">
        <v>2.0607003333333332E-2</v>
      </c>
      <c r="H3115" s="24">
        <v>4407.5588659272407</v>
      </c>
      <c r="I3115" s="24">
        <v>4058</v>
      </c>
      <c r="J3115" s="25">
        <v>0</v>
      </c>
      <c r="K3115" s="25">
        <v>0.35</v>
      </c>
      <c r="L3115" s="21" t="s">
        <v>6</v>
      </c>
      <c r="M3115" s="21" t="s">
        <v>6</v>
      </c>
      <c r="N3115" s="21">
        <v>0</v>
      </c>
      <c r="O3115" s="21">
        <v>0</v>
      </c>
      <c r="P3115" s="21" t="s">
        <v>6</v>
      </c>
    </row>
    <row r="3116" spans="1:16" x14ac:dyDescent="0.35">
      <c r="A3116" s="21" t="s">
        <v>20</v>
      </c>
      <c r="B3116" s="21" t="s">
        <v>1</v>
      </c>
      <c r="C3116" s="21" t="s">
        <v>953</v>
      </c>
      <c r="D3116" s="21" t="s">
        <v>954</v>
      </c>
      <c r="E3116" s="22">
        <v>45747</v>
      </c>
      <c r="F3116" s="23">
        <v>-4.4999999999999998E-2</v>
      </c>
      <c r="G3116" s="23">
        <v>0.12364202000000001</v>
      </c>
      <c r="H3116" s="24">
        <v>4297.6965912363084</v>
      </c>
      <c r="I3116" s="24">
        <v>4058</v>
      </c>
      <c r="J3116" s="25">
        <v>0</v>
      </c>
      <c r="K3116" s="25">
        <v>0.35</v>
      </c>
      <c r="L3116" s="21" t="s">
        <v>6</v>
      </c>
      <c r="M3116" s="21" t="s">
        <v>6</v>
      </c>
      <c r="N3116" s="21">
        <v>0</v>
      </c>
      <c r="O3116" s="21">
        <v>0</v>
      </c>
      <c r="P3116" s="21" t="s">
        <v>6</v>
      </c>
    </row>
    <row r="3117" spans="1:16" x14ac:dyDescent="0.35">
      <c r="A3117" s="21" t="s">
        <v>20</v>
      </c>
      <c r="B3117" s="21" t="s">
        <v>78</v>
      </c>
      <c r="C3117" s="21" t="s">
        <v>955</v>
      </c>
      <c r="D3117" s="21" t="s">
        <v>956</v>
      </c>
      <c r="E3117" s="22">
        <v>46477</v>
      </c>
      <c r="F3117" s="23">
        <v>0</v>
      </c>
      <c r="G3117" s="23">
        <v>0</v>
      </c>
      <c r="H3117" s="24">
        <v>16556.994018194648</v>
      </c>
      <c r="I3117" s="24">
        <v>17898</v>
      </c>
      <c r="J3117" s="25">
        <v>2</v>
      </c>
      <c r="K3117" s="25">
        <v>0.49</v>
      </c>
      <c r="L3117" s="21" t="s">
        <v>6</v>
      </c>
      <c r="M3117" s="21" t="s">
        <v>6</v>
      </c>
      <c r="N3117" s="21">
        <v>0</v>
      </c>
      <c r="O3117" s="21">
        <v>0</v>
      </c>
      <c r="P3117" s="21" t="s">
        <v>6</v>
      </c>
    </row>
    <row r="3118" spans="1:16" x14ac:dyDescent="0.35">
      <c r="A3118" s="21" t="s">
        <v>20</v>
      </c>
      <c r="B3118" s="21" t="s">
        <v>81</v>
      </c>
      <c r="C3118" s="21" t="s">
        <v>955</v>
      </c>
      <c r="D3118" s="21" t="s">
        <v>956</v>
      </c>
      <c r="E3118" s="22">
        <v>46477</v>
      </c>
      <c r="F3118" s="23">
        <v>0</v>
      </c>
      <c r="G3118" s="23">
        <v>0</v>
      </c>
      <c r="H3118" s="24">
        <v>16654.607926639917</v>
      </c>
      <c r="I3118" s="24">
        <v>17898</v>
      </c>
      <c r="J3118" s="25">
        <v>2</v>
      </c>
      <c r="K3118" s="25">
        <v>0.49</v>
      </c>
      <c r="L3118" s="21" t="s">
        <v>6</v>
      </c>
      <c r="M3118" s="21" t="s">
        <v>6</v>
      </c>
      <c r="N3118" s="21">
        <v>0</v>
      </c>
      <c r="O3118" s="21">
        <v>0</v>
      </c>
      <c r="P3118" s="21" t="s">
        <v>6</v>
      </c>
    </row>
    <row r="3119" spans="1:16" x14ac:dyDescent="0.35">
      <c r="A3119" s="21" t="s">
        <v>20</v>
      </c>
      <c r="B3119" s="21" t="s">
        <v>82</v>
      </c>
      <c r="C3119" s="21" t="s">
        <v>955</v>
      </c>
      <c r="D3119" s="21" t="s">
        <v>956</v>
      </c>
      <c r="E3119" s="22">
        <v>46477</v>
      </c>
      <c r="F3119" s="23">
        <v>1.4933521229999998E-2</v>
      </c>
      <c r="G3119" s="23">
        <v>0</v>
      </c>
      <c r="H3119" s="24">
        <v>16293.362122381608</v>
      </c>
      <c r="I3119" s="24">
        <v>17898</v>
      </c>
      <c r="J3119" s="25">
        <v>2</v>
      </c>
      <c r="K3119" s="25">
        <v>0.49</v>
      </c>
      <c r="L3119" s="21" t="s">
        <v>6</v>
      </c>
      <c r="M3119" s="21" t="s">
        <v>6</v>
      </c>
      <c r="N3119" s="21">
        <v>0</v>
      </c>
      <c r="O3119" s="21">
        <v>0</v>
      </c>
      <c r="P3119" s="21" t="s">
        <v>6</v>
      </c>
    </row>
    <row r="3120" spans="1:16" x14ac:dyDescent="0.35">
      <c r="A3120" s="21" t="s">
        <v>20</v>
      </c>
      <c r="B3120" s="21" t="s">
        <v>83</v>
      </c>
      <c r="C3120" s="21" t="s">
        <v>955</v>
      </c>
      <c r="D3120" s="21" t="s">
        <v>956</v>
      </c>
      <c r="E3120" s="22">
        <v>46477</v>
      </c>
      <c r="F3120" s="23">
        <v>5.588876999999999E-2</v>
      </c>
      <c r="G3120" s="23">
        <v>0</v>
      </c>
      <c r="H3120" s="24">
        <v>16874.285093492366</v>
      </c>
      <c r="I3120" s="24">
        <v>17898</v>
      </c>
      <c r="J3120" s="25">
        <v>2</v>
      </c>
      <c r="K3120" s="25">
        <v>0.49</v>
      </c>
      <c r="L3120" s="21" t="s">
        <v>6</v>
      </c>
      <c r="M3120" s="21" t="s">
        <v>6</v>
      </c>
      <c r="N3120" s="21">
        <v>0</v>
      </c>
      <c r="O3120" s="21">
        <v>0</v>
      </c>
      <c r="P3120" s="21" t="s">
        <v>6</v>
      </c>
    </row>
    <row r="3121" spans="1:16" x14ac:dyDescent="0.35">
      <c r="A3121" s="21" t="s">
        <v>20</v>
      </c>
      <c r="B3121" s="21" t="s">
        <v>84</v>
      </c>
      <c r="C3121" s="21" t="s">
        <v>955</v>
      </c>
      <c r="D3121" s="21" t="s">
        <v>956</v>
      </c>
      <c r="E3121" s="22">
        <v>46477</v>
      </c>
      <c r="F3121" s="23">
        <v>3.82007449E-2</v>
      </c>
      <c r="G3121" s="23">
        <v>0</v>
      </c>
      <c r="H3121" s="24">
        <v>17089.032431942003</v>
      </c>
      <c r="I3121" s="24">
        <v>17898</v>
      </c>
      <c r="J3121" s="25">
        <v>2</v>
      </c>
      <c r="K3121" s="25">
        <v>0.49</v>
      </c>
      <c r="L3121" s="21" t="s">
        <v>6</v>
      </c>
      <c r="M3121" s="21" t="s">
        <v>6</v>
      </c>
      <c r="N3121" s="21">
        <v>0</v>
      </c>
      <c r="O3121" s="21">
        <v>0</v>
      </c>
      <c r="P3121" s="21" t="s">
        <v>6</v>
      </c>
    </row>
    <row r="3122" spans="1:16" x14ac:dyDescent="0.35">
      <c r="A3122" s="21" t="s">
        <v>20</v>
      </c>
      <c r="B3122" s="21" t="s">
        <v>0</v>
      </c>
      <c r="C3122" s="21" t="s">
        <v>955</v>
      </c>
      <c r="D3122" s="21" t="s">
        <v>956</v>
      </c>
      <c r="E3122" s="22">
        <v>46477</v>
      </c>
      <c r="F3122" s="23">
        <v>2.6840000000000002</v>
      </c>
      <c r="G3122" s="23">
        <v>0</v>
      </c>
      <c r="H3122" s="24">
        <v>17388.219134142331</v>
      </c>
      <c r="I3122" s="24">
        <v>17898</v>
      </c>
      <c r="J3122" s="25">
        <v>2</v>
      </c>
      <c r="K3122" s="25">
        <v>0.49</v>
      </c>
      <c r="L3122" s="21" t="s">
        <v>6</v>
      </c>
      <c r="M3122" s="21" t="s">
        <v>6</v>
      </c>
      <c r="N3122" s="21">
        <v>0</v>
      </c>
      <c r="O3122" s="21">
        <v>0</v>
      </c>
      <c r="P3122" s="21" t="s">
        <v>6</v>
      </c>
    </row>
    <row r="3123" spans="1:16" x14ac:dyDescent="0.35">
      <c r="A3123" s="21" t="s">
        <v>20</v>
      </c>
      <c r="B3123" s="21" t="s">
        <v>1</v>
      </c>
      <c r="C3123" s="21" t="s">
        <v>955</v>
      </c>
      <c r="D3123" s="21" t="s">
        <v>956</v>
      </c>
      <c r="E3123" s="22">
        <v>46477</v>
      </c>
      <c r="F3123" s="23">
        <v>6.5039999999999996</v>
      </c>
      <c r="G3123" s="23">
        <v>0.74180330999999988</v>
      </c>
      <c r="H3123" s="24">
        <v>17162.757479763583</v>
      </c>
      <c r="I3123" s="24">
        <v>17898</v>
      </c>
      <c r="J3123" s="25">
        <v>2</v>
      </c>
      <c r="K3123" s="25">
        <v>0.49</v>
      </c>
      <c r="L3123" s="21" t="s">
        <v>6</v>
      </c>
      <c r="M3123" s="21" t="s">
        <v>6</v>
      </c>
      <c r="N3123" s="21">
        <v>0</v>
      </c>
      <c r="O3123" s="21">
        <v>0</v>
      </c>
      <c r="P3123" s="21" t="s">
        <v>6</v>
      </c>
    </row>
    <row r="3124" spans="1:16" x14ac:dyDescent="0.35">
      <c r="A3124" s="21" t="s">
        <v>20</v>
      </c>
      <c r="B3124" s="21" t="s">
        <v>78</v>
      </c>
      <c r="C3124" s="21" t="s">
        <v>957</v>
      </c>
      <c r="D3124" s="21" t="s">
        <v>958</v>
      </c>
      <c r="E3124" s="22">
        <v>46743</v>
      </c>
      <c r="F3124" s="23">
        <v>0</v>
      </c>
      <c r="G3124" s="23">
        <v>0</v>
      </c>
      <c r="H3124" s="24">
        <v>28825.649247906873</v>
      </c>
      <c r="I3124" s="24">
        <v>31800</v>
      </c>
      <c r="J3124" s="25">
        <v>2</v>
      </c>
      <c r="K3124" s="25">
        <v>0.25</v>
      </c>
      <c r="L3124" s="21" t="s">
        <v>6</v>
      </c>
      <c r="M3124" s="21" t="s">
        <v>6</v>
      </c>
      <c r="N3124" s="21">
        <v>0</v>
      </c>
      <c r="O3124" s="21">
        <v>0</v>
      </c>
      <c r="P3124" s="21" t="s">
        <v>6</v>
      </c>
    </row>
    <row r="3125" spans="1:16" x14ac:dyDescent="0.35">
      <c r="A3125" s="21" t="s">
        <v>20</v>
      </c>
      <c r="B3125" s="21" t="s">
        <v>81</v>
      </c>
      <c r="C3125" s="21" t="s">
        <v>957</v>
      </c>
      <c r="D3125" s="21" t="s">
        <v>958</v>
      </c>
      <c r="E3125" s="22">
        <v>46743</v>
      </c>
      <c r="F3125" s="23">
        <v>0</v>
      </c>
      <c r="G3125" s="23">
        <v>0</v>
      </c>
      <c r="H3125" s="24">
        <v>29015.927806762586</v>
      </c>
      <c r="I3125" s="24">
        <v>31800</v>
      </c>
      <c r="J3125" s="25">
        <v>2</v>
      </c>
      <c r="K3125" s="25">
        <v>0.25</v>
      </c>
      <c r="L3125" s="21" t="s">
        <v>6</v>
      </c>
      <c r="M3125" s="21" t="s">
        <v>6</v>
      </c>
      <c r="N3125" s="21">
        <v>0</v>
      </c>
      <c r="O3125" s="21">
        <v>0</v>
      </c>
      <c r="P3125" s="21" t="s">
        <v>6</v>
      </c>
    </row>
    <row r="3126" spans="1:16" x14ac:dyDescent="0.35">
      <c r="A3126" s="21" t="s">
        <v>20</v>
      </c>
      <c r="B3126" s="21" t="s">
        <v>82</v>
      </c>
      <c r="C3126" s="21" t="s">
        <v>957</v>
      </c>
      <c r="D3126" s="21" t="s">
        <v>958</v>
      </c>
      <c r="E3126" s="22">
        <v>46743</v>
      </c>
      <c r="F3126" s="23">
        <v>5.0671472429999996E-2</v>
      </c>
      <c r="G3126" s="23">
        <v>0</v>
      </c>
      <c r="H3126" s="24">
        <v>29709.894582712775</v>
      </c>
      <c r="I3126" s="24">
        <v>31800</v>
      </c>
      <c r="J3126" s="25">
        <v>2</v>
      </c>
      <c r="K3126" s="25">
        <v>0.25</v>
      </c>
      <c r="L3126" s="21" t="s">
        <v>6</v>
      </c>
      <c r="M3126" s="21" t="s">
        <v>6</v>
      </c>
      <c r="N3126" s="21">
        <v>0</v>
      </c>
      <c r="O3126" s="21">
        <v>0</v>
      </c>
      <c r="P3126" s="21" t="s">
        <v>6</v>
      </c>
    </row>
    <row r="3127" spans="1:16" x14ac:dyDescent="0.35">
      <c r="A3127" s="21" t="s">
        <v>20</v>
      </c>
      <c r="B3127" s="21" t="s">
        <v>83</v>
      </c>
      <c r="C3127" s="21" t="s">
        <v>957</v>
      </c>
      <c r="D3127" s="21" t="s">
        <v>958</v>
      </c>
      <c r="E3127" s="22">
        <v>46743</v>
      </c>
      <c r="F3127" s="23">
        <v>9.6489240000000004E-2</v>
      </c>
      <c r="G3127" s="23">
        <v>0</v>
      </c>
      <c r="H3127" s="24">
        <v>30635.384510687491</v>
      </c>
      <c r="I3127" s="24">
        <v>31800</v>
      </c>
      <c r="J3127" s="25">
        <v>2</v>
      </c>
      <c r="K3127" s="25">
        <v>0.25</v>
      </c>
      <c r="L3127" s="21" t="s">
        <v>6</v>
      </c>
      <c r="M3127" s="21" t="s">
        <v>6</v>
      </c>
      <c r="N3127" s="21">
        <v>0</v>
      </c>
      <c r="O3127" s="21">
        <v>0</v>
      </c>
      <c r="P3127" s="21" t="s">
        <v>6</v>
      </c>
    </row>
    <row r="3128" spans="1:16" x14ac:dyDescent="0.35">
      <c r="A3128" s="21" t="s">
        <v>20</v>
      </c>
      <c r="B3128" s="21" t="s">
        <v>84</v>
      </c>
      <c r="C3128" s="21" t="s">
        <v>957</v>
      </c>
      <c r="D3128" s="21" t="s">
        <v>958</v>
      </c>
      <c r="E3128" s="22">
        <v>46743</v>
      </c>
      <c r="F3128" s="23">
        <v>0.15856339634999994</v>
      </c>
      <c r="G3128" s="23">
        <v>0</v>
      </c>
      <c r="H3128" s="24">
        <v>32586.197822273549</v>
      </c>
      <c r="I3128" s="24">
        <v>31800</v>
      </c>
      <c r="J3128" s="25">
        <v>2</v>
      </c>
      <c r="K3128" s="25">
        <v>0.25</v>
      </c>
      <c r="L3128" s="21" t="s">
        <v>6</v>
      </c>
      <c r="M3128" s="21" t="s">
        <v>6</v>
      </c>
      <c r="N3128" s="21">
        <v>0</v>
      </c>
      <c r="O3128" s="21">
        <v>0</v>
      </c>
      <c r="P3128" s="21" t="s">
        <v>6</v>
      </c>
    </row>
    <row r="3129" spans="1:16" x14ac:dyDescent="0.35">
      <c r="A3129" s="21" t="s">
        <v>20</v>
      </c>
      <c r="B3129" s="21" t="s">
        <v>0</v>
      </c>
      <c r="C3129" s="21" t="s">
        <v>957</v>
      </c>
      <c r="D3129" s="21" t="s">
        <v>958</v>
      </c>
      <c r="E3129" s="22">
        <v>46743</v>
      </c>
      <c r="F3129" s="23">
        <v>0.90300000000000002</v>
      </c>
      <c r="G3129" s="23">
        <v>0</v>
      </c>
      <c r="H3129" s="24">
        <v>34217.793349500738</v>
      </c>
      <c r="I3129" s="24">
        <v>31800</v>
      </c>
      <c r="J3129" s="25">
        <v>2</v>
      </c>
      <c r="K3129" s="25">
        <v>0.25</v>
      </c>
      <c r="L3129" s="21" t="s">
        <v>6</v>
      </c>
      <c r="M3129" s="21" t="s">
        <v>6</v>
      </c>
      <c r="N3129" s="21">
        <v>0</v>
      </c>
      <c r="O3129" s="21">
        <v>0</v>
      </c>
      <c r="P3129" s="21" t="s">
        <v>6</v>
      </c>
    </row>
    <row r="3130" spans="1:16" x14ac:dyDescent="0.35">
      <c r="A3130" s="21" t="s">
        <v>20</v>
      </c>
      <c r="B3130" s="21" t="s">
        <v>1</v>
      </c>
      <c r="C3130" s="21" t="s">
        <v>957</v>
      </c>
      <c r="D3130" s="21" t="s">
        <v>958</v>
      </c>
      <c r="E3130" s="22">
        <v>46743</v>
      </c>
      <c r="F3130" s="23">
        <v>7.9160000000000004</v>
      </c>
      <c r="G3130" s="23">
        <v>0.13939694999999996</v>
      </c>
      <c r="H3130" s="24">
        <v>31664.221285304742</v>
      </c>
      <c r="I3130" s="24">
        <v>31800</v>
      </c>
      <c r="J3130" s="25">
        <v>2</v>
      </c>
      <c r="K3130" s="25">
        <v>0.25</v>
      </c>
      <c r="L3130" s="21" t="s">
        <v>6</v>
      </c>
      <c r="M3130" s="21" t="s">
        <v>6</v>
      </c>
      <c r="N3130" s="21">
        <v>0</v>
      </c>
      <c r="O3130" s="21">
        <v>0</v>
      </c>
      <c r="P3130" s="21" t="s">
        <v>6</v>
      </c>
    </row>
    <row r="3131" spans="1:16" x14ac:dyDescent="0.35">
      <c r="A3131" s="21" t="s">
        <v>20</v>
      </c>
      <c r="B3131" s="21" t="s">
        <v>78</v>
      </c>
      <c r="C3131" s="21" t="s">
        <v>959</v>
      </c>
      <c r="D3131" s="21" t="s">
        <v>960</v>
      </c>
      <c r="E3131" s="22">
        <v>46112</v>
      </c>
      <c r="F3131" s="23">
        <v>0</v>
      </c>
      <c r="G3131" s="23">
        <v>0</v>
      </c>
      <c r="H3131" s="24">
        <v>2750.0126291436868</v>
      </c>
      <c r="I3131" s="24">
        <v>3173</v>
      </c>
      <c r="J3131" s="25">
        <v>0</v>
      </c>
      <c r="K3131" s="25">
        <v>0.7</v>
      </c>
      <c r="L3131" s="21" t="s">
        <v>6</v>
      </c>
      <c r="M3131" s="21" t="s">
        <v>6</v>
      </c>
      <c r="N3131" s="21">
        <v>0</v>
      </c>
      <c r="O3131" s="21">
        <v>0</v>
      </c>
      <c r="P3131" s="21" t="s">
        <v>6</v>
      </c>
    </row>
    <row r="3132" spans="1:16" x14ac:dyDescent="0.35">
      <c r="A3132" s="21" t="s">
        <v>20</v>
      </c>
      <c r="B3132" s="21" t="s">
        <v>81</v>
      </c>
      <c r="C3132" s="21" t="s">
        <v>959</v>
      </c>
      <c r="D3132" s="21" t="s">
        <v>960</v>
      </c>
      <c r="E3132" s="22">
        <v>46112</v>
      </c>
      <c r="F3132" s="23">
        <v>0</v>
      </c>
      <c r="G3132" s="23">
        <v>0</v>
      </c>
      <c r="H3132" s="24">
        <v>2750.787623143206</v>
      </c>
      <c r="I3132" s="24">
        <v>3173</v>
      </c>
      <c r="J3132" s="25">
        <v>0</v>
      </c>
      <c r="K3132" s="25">
        <v>0.7</v>
      </c>
      <c r="L3132" s="21" t="s">
        <v>6</v>
      </c>
      <c r="M3132" s="21" t="s">
        <v>6</v>
      </c>
      <c r="N3132" s="21">
        <v>0</v>
      </c>
      <c r="O3132" s="21">
        <v>0</v>
      </c>
      <c r="P3132" s="21" t="s">
        <v>6</v>
      </c>
    </row>
    <row r="3133" spans="1:16" x14ac:dyDescent="0.35">
      <c r="A3133" s="21" t="s">
        <v>20</v>
      </c>
      <c r="B3133" s="21" t="s">
        <v>82</v>
      </c>
      <c r="C3133" s="21" t="s">
        <v>959</v>
      </c>
      <c r="D3133" s="21" t="s">
        <v>960</v>
      </c>
      <c r="E3133" s="22">
        <v>46112</v>
      </c>
      <c r="F3133" s="23">
        <v>1.8953768990000001E-2</v>
      </c>
      <c r="G3133" s="23">
        <v>0</v>
      </c>
      <c r="H3133" s="24">
        <v>2567.3338783173845</v>
      </c>
      <c r="I3133" s="24">
        <v>3173</v>
      </c>
      <c r="J3133" s="25">
        <v>0</v>
      </c>
      <c r="K3133" s="25">
        <v>0.7</v>
      </c>
      <c r="L3133" s="21" t="s">
        <v>6</v>
      </c>
      <c r="M3133" s="21" t="s">
        <v>6</v>
      </c>
      <c r="N3133" s="21">
        <v>0</v>
      </c>
      <c r="O3133" s="21">
        <v>0</v>
      </c>
      <c r="P3133" s="21" t="s">
        <v>6</v>
      </c>
    </row>
    <row r="3134" spans="1:16" x14ac:dyDescent="0.35">
      <c r="A3134" s="21" t="s">
        <v>20</v>
      </c>
      <c r="B3134" s="21" t="s">
        <v>83</v>
      </c>
      <c r="C3134" s="21" t="s">
        <v>959</v>
      </c>
      <c r="D3134" s="21" t="s">
        <v>960</v>
      </c>
      <c r="E3134" s="22">
        <v>46112</v>
      </c>
      <c r="F3134" s="23">
        <v>2.4174690000000006E-2</v>
      </c>
      <c r="G3134" s="23">
        <v>0</v>
      </c>
      <c r="H3134" s="24">
        <v>2818.5978800979065</v>
      </c>
      <c r="I3134" s="24">
        <v>3173</v>
      </c>
      <c r="J3134" s="25">
        <v>0</v>
      </c>
      <c r="K3134" s="25">
        <v>0.7</v>
      </c>
      <c r="L3134" s="21" t="s">
        <v>6</v>
      </c>
      <c r="M3134" s="21" t="s">
        <v>6</v>
      </c>
      <c r="N3134" s="21">
        <v>0</v>
      </c>
      <c r="O3134" s="21">
        <v>0</v>
      </c>
      <c r="P3134" s="21" t="s">
        <v>6</v>
      </c>
    </row>
    <row r="3135" spans="1:16" x14ac:dyDescent="0.35">
      <c r="A3135" s="21" t="s">
        <v>20</v>
      </c>
      <c r="B3135" s="21" t="s">
        <v>84</v>
      </c>
      <c r="C3135" s="21" t="s">
        <v>959</v>
      </c>
      <c r="D3135" s="21" t="s">
        <v>960</v>
      </c>
      <c r="E3135" s="22">
        <v>46112</v>
      </c>
      <c r="F3135" s="23">
        <v>0.35335732485000004</v>
      </c>
      <c r="G3135" s="23">
        <v>0</v>
      </c>
      <c r="H3135" s="24">
        <v>2704.9140686013916</v>
      </c>
      <c r="I3135" s="24">
        <v>3173</v>
      </c>
      <c r="J3135" s="25">
        <v>0</v>
      </c>
      <c r="K3135" s="25">
        <v>0.7</v>
      </c>
      <c r="L3135" s="21" t="s">
        <v>6</v>
      </c>
      <c r="M3135" s="21" t="s">
        <v>6</v>
      </c>
      <c r="N3135" s="21">
        <v>0</v>
      </c>
      <c r="O3135" s="21">
        <v>0</v>
      </c>
      <c r="P3135" s="21" t="s">
        <v>6</v>
      </c>
    </row>
    <row r="3136" spans="1:16" x14ac:dyDescent="0.35">
      <c r="A3136" s="21" t="s">
        <v>20</v>
      </c>
      <c r="B3136" s="21" t="s">
        <v>0</v>
      </c>
      <c r="C3136" s="21" t="s">
        <v>959</v>
      </c>
      <c r="D3136" s="21" t="s">
        <v>960</v>
      </c>
      <c r="E3136" s="22">
        <v>46112</v>
      </c>
      <c r="F3136" s="23">
        <v>1.998</v>
      </c>
      <c r="G3136" s="23">
        <v>0</v>
      </c>
      <c r="H3136" s="24">
        <v>2782.3033905308534</v>
      </c>
      <c r="I3136" s="24">
        <v>3173</v>
      </c>
      <c r="J3136" s="25">
        <v>0</v>
      </c>
      <c r="K3136" s="25">
        <v>0.7</v>
      </c>
      <c r="L3136" s="21" t="s">
        <v>6</v>
      </c>
      <c r="M3136" s="21" t="s">
        <v>6</v>
      </c>
      <c r="N3136" s="21">
        <v>0</v>
      </c>
      <c r="O3136" s="21">
        <v>0</v>
      </c>
      <c r="P3136" s="21" t="s">
        <v>6</v>
      </c>
    </row>
    <row r="3137" spans="1:16" x14ac:dyDescent="0.35">
      <c r="A3137" s="21" t="s">
        <v>20</v>
      </c>
      <c r="B3137" s="21" t="s">
        <v>1</v>
      </c>
      <c r="C3137" s="21" t="s">
        <v>959</v>
      </c>
      <c r="D3137" s="21" t="s">
        <v>960</v>
      </c>
      <c r="E3137" s="22">
        <v>46112</v>
      </c>
      <c r="F3137" s="23">
        <v>3.5630000000000002</v>
      </c>
      <c r="G3137" s="23">
        <v>0.26700390999999996</v>
      </c>
      <c r="H3137" s="24">
        <v>2869.8805129499192</v>
      </c>
      <c r="I3137" s="24">
        <v>3173</v>
      </c>
      <c r="J3137" s="25">
        <v>0</v>
      </c>
      <c r="K3137" s="25">
        <v>0.7</v>
      </c>
      <c r="L3137" s="21" t="s">
        <v>6</v>
      </c>
      <c r="M3137" s="21" t="s">
        <v>6</v>
      </c>
      <c r="N3137" s="21">
        <v>0</v>
      </c>
      <c r="O3137" s="21">
        <v>0</v>
      </c>
      <c r="P3137" s="21" t="s">
        <v>6</v>
      </c>
    </row>
    <row r="3138" spans="1:16" x14ac:dyDescent="0.35">
      <c r="A3138" s="21" t="s">
        <v>20</v>
      </c>
      <c r="B3138" s="21" t="s">
        <v>78</v>
      </c>
      <c r="C3138" s="21" t="s">
        <v>961</v>
      </c>
      <c r="D3138" s="21" t="s">
        <v>962</v>
      </c>
      <c r="E3138" s="22">
        <v>46743</v>
      </c>
      <c r="F3138" s="23">
        <v>0</v>
      </c>
      <c r="G3138" s="23">
        <v>0</v>
      </c>
      <c r="H3138" s="24">
        <v>308.3653867238325</v>
      </c>
      <c r="I3138" s="24">
        <v>307</v>
      </c>
      <c r="J3138" s="25">
        <v>0</v>
      </c>
      <c r="K3138" s="25">
        <v>2</v>
      </c>
      <c r="L3138" s="21" t="s">
        <v>6</v>
      </c>
      <c r="M3138" s="21" t="s">
        <v>6</v>
      </c>
      <c r="N3138" s="21">
        <v>0</v>
      </c>
      <c r="O3138" s="21">
        <v>0</v>
      </c>
      <c r="P3138" s="21" t="s">
        <v>6</v>
      </c>
    </row>
    <row r="3139" spans="1:16" x14ac:dyDescent="0.35">
      <c r="A3139" s="21" t="s">
        <v>20</v>
      </c>
      <c r="B3139" s="21" t="s">
        <v>81</v>
      </c>
      <c r="C3139" s="21" t="s">
        <v>961</v>
      </c>
      <c r="D3139" s="21" t="s">
        <v>962</v>
      </c>
      <c r="E3139" s="22">
        <v>46743</v>
      </c>
      <c r="F3139" s="23">
        <v>0</v>
      </c>
      <c r="G3139" s="23">
        <v>0</v>
      </c>
      <c r="H3139" s="24">
        <v>304.29513949507719</v>
      </c>
      <c r="I3139" s="24">
        <v>307</v>
      </c>
      <c r="J3139" s="25">
        <v>0</v>
      </c>
      <c r="K3139" s="25">
        <v>2</v>
      </c>
      <c r="L3139" s="21" t="s">
        <v>6</v>
      </c>
      <c r="M3139" s="21" t="s">
        <v>6</v>
      </c>
      <c r="N3139" s="21">
        <v>0</v>
      </c>
      <c r="O3139" s="21">
        <v>0</v>
      </c>
      <c r="P3139" s="21" t="s">
        <v>6</v>
      </c>
    </row>
    <row r="3140" spans="1:16" x14ac:dyDescent="0.35">
      <c r="A3140" s="21" t="s">
        <v>20</v>
      </c>
      <c r="B3140" s="21" t="s">
        <v>82</v>
      </c>
      <c r="C3140" s="21" t="s">
        <v>961</v>
      </c>
      <c r="D3140" s="21" t="s">
        <v>962</v>
      </c>
      <c r="E3140" s="22">
        <v>46743</v>
      </c>
      <c r="F3140" s="23">
        <v>1.9291510760000002E-2</v>
      </c>
      <c r="G3140" s="23">
        <v>0</v>
      </c>
      <c r="H3140" s="24">
        <v>312.59760497972871</v>
      </c>
      <c r="I3140" s="24">
        <v>307</v>
      </c>
      <c r="J3140" s="25">
        <v>0</v>
      </c>
      <c r="K3140" s="25">
        <v>2</v>
      </c>
      <c r="L3140" s="21" t="s">
        <v>6</v>
      </c>
      <c r="M3140" s="21" t="s">
        <v>6</v>
      </c>
      <c r="N3140" s="21">
        <v>0</v>
      </c>
      <c r="O3140" s="21">
        <v>0</v>
      </c>
      <c r="P3140" s="21" t="s">
        <v>6</v>
      </c>
    </row>
    <row r="3141" spans="1:16" x14ac:dyDescent="0.35">
      <c r="A3141" s="21" t="s">
        <v>20</v>
      </c>
      <c r="B3141" s="21" t="s">
        <v>83</v>
      </c>
      <c r="C3141" s="21" t="s">
        <v>961</v>
      </c>
      <c r="D3141" s="21" t="s">
        <v>962</v>
      </c>
      <c r="E3141" s="22">
        <v>46743</v>
      </c>
      <c r="F3141" s="23">
        <v>3.8854109999999997E-2</v>
      </c>
      <c r="G3141" s="23">
        <v>0</v>
      </c>
      <c r="H3141" s="24">
        <v>313.79894295036797</v>
      </c>
      <c r="I3141" s="24">
        <v>307</v>
      </c>
      <c r="J3141" s="25">
        <v>0</v>
      </c>
      <c r="K3141" s="25">
        <v>2</v>
      </c>
      <c r="L3141" s="21" t="s">
        <v>6</v>
      </c>
      <c r="M3141" s="21" t="s">
        <v>6</v>
      </c>
      <c r="N3141" s="21">
        <v>0</v>
      </c>
      <c r="O3141" s="21">
        <v>0</v>
      </c>
      <c r="P3141" s="21" t="s">
        <v>6</v>
      </c>
    </row>
    <row r="3142" spans="1:16" x14ac:dyDescent="0.35">
      <c r="A3142" s="21" t="s">
        <v>20</v>
      </c>
      <c r="B3142" s="21" t="s">
        <v>84</v>
      </c>
      <c r="C3142" s="21" t="s">
        <v>961</v>
      </c>
      <c r="D3142" s="21" t="s">
        <v>962</v>
      </c>
      <c r="E3142" s="22">
        <v>46743</v>
      </c>
      <c r="F3142" s="23">
        <v>0.10335070164999997</v>
      </c>
      <c r="G3142" s="23">
        <v>0</v>
      </c>
      <c r="H3142" s="24">
        <v>300.52112498796032</v>
      </c>
      <c r="I3142" s="24">
        <v>307</v>
      </c>
      <c r="J3142" s="25">
        <v>0</v>
      </c>
      <c r="K3142" s="25">
        <v>2</v>
      </c>
      <c r="L3142" s="21" t="s">
        <v>6</v>
      </c>
      <c r="M3142" s="21" t="s">
        <v>6</v>
      </c>
      <c r="N3142" s="21">
        <v>0</v>
      </c>
      <c r="O3142" s="21">
        <v>0</v>
      </c>
      <c r="P3142" s="21" t="s">
        <v>6</v>
      </c>
    </row>
    <row r="3143" spans="1:16" x14ac:dyDescent="0.35">
      <c r="A3143" s="21" t="s">
        <v>20</v>
      </c>
      <c r="B3143" s="21" t="s">
        <v>0</v>
      </c>
      <c r="C3143" s="21" t="s">
        <v>961</v>
      </c>
      <c r="D3143" s="21" t="s">
        <v>962</v>
      </c>
      <c r="E3143" s="22">
        <v>46743</v>
      </c>
      <c r="F3143" s="23">
        <v>0.217</v>
      </c>
      <c r="G3143" s="23">
        <v>0</v>
      </c>
      <c r="H3143" s="24">
        <v>327.62091867888597</v>
      </c>
      <c r="I3143" s="24">
        <v>307</v>
      </c>
      <c r="J3143" s="25">
        <v>0</v>
      </c>
      <c r="K3143" s="25">
        <v>2</v>
      </c>
      <c r="L3143" s="21" t="s">
        <v>6</v>
      </c>
      <c r="M3143" s="21" t="s">
        <v>6</v>
      </c>
      <c r="N3143" s="21">
        <v>0</v>
      </c>
      <c r="O3143" s="21">
        <v>0</v>
      </c>
      <c r="P3143" s="21" t="s">
        <v>6</v>
      </c>
    </row>
    <row r="3144" spans="1:16" x14ac:dyDescent="0.35">
      <c r="A3144" s="21" t="s">
        <v>20</v>
      </c>
      <c r="B3144" s="21" t="s">
        <v>1</v>
      </c>
      <c r="C3144" s="21" t="s">
        <v>961</v>
      </c>
      <c r="D3144" s="21" t="s">
        <v>962</v>
      </c>
      <c r="E3144" s="22">
        <v>46743</v>
      </c>
      <c r="F3144" s="23">
        <v>1.7549999999999999</v>
      </c>
      <c r="G3144" s="23">
        <v>2.8059829999999997E-2</v>
      </c>
      <c r="H3144" s="24">
        <v>323.70281543468826</v>
      </c>
      <c r="I3144" s="24">
        <v>307</v>
      </c>
      <c r="J3144" s="25">
        <v>0</v>
      </c>
      <c r="K3144" s="25">
        <v>2</v>
      </c>
      <c r="L3144" s="21" t="s">
        <v>6</v>
      </c>
      <c r="M3144" s="21" t="s">
        <v>6</v>
      </c>
      <c r="N3144" s="21">
        <v>0</v>
      </c>
      <c r="O3144" s="21">
        <v>0</v>
      </c>
      <c r="P3144" s="21" t="s">
        <v>6</v>
      </c>
    </row>
    <row r="3145" spans="1:16" x14ac:dyDescent="0.35">
      <c r="A3145" s="21" t="s">
        <v>20</v>
      </c>
      <c r="B3145" s="21" t="s">
        <v>78</v>
      </c>
      <c r="C3145" s="21" t="s">
        <v>963</v>
      </c>
      <c r="D3145" s="21" t="s">
        <v>964</v>
      </c>
      <c r="E3145" s="22">
        <v>45747</v>
      </c>
      <c r="F3145" s="23">
        <v>0</v>
      </c>
      <c r="G3145" s="23">
        <v>0</v>
      </c>
      <c r="H3145" s="24">
        <v>164.79855093765477</v>
      </c>
      <c r="I3145" s="24">
        <v>239</v>
      </c>
      <c r="J3145" s="25">
        <v>0</v>
      </c>
      <c r="K3145" s="25">
        <v>1.5</v>
      </c>
      <c r="L3145" s="21" t="s">
        <v>6</v>
      </c>
      <c r="M3145" s="21" t="s">
        <v>6</v>
      </c>
      <c r="N3145" s="21">
        <v>0</v>
      </c>
      <c r="O3145" s="21">
        <v>0</v>
      </c>
      <c r="P3145" s="21" t="s">
        <v>6</v>
      </c>
    </row>
    <row r="3146" spans="1:16" x14ac:dyDescent="0.35">
      <c r="A3146" s="21" t="s">
        <v>20</v>
      </c>
      <c r="B3146" s="21" t="s">
        <v>81</v>
      </c>
      <c r="C3146" s="21" t="s">
        <v>963</v>
      </c>
      <c r="D3146" s="21" t="s">
        <v>964</v>
      </c>
      <c r="E3146" s="22">
        <v>45747</v>
      </c>
      <c r="F3146" s="23">
        <v>0</v>
      </c>
      <c r="G3146" s="23">
        <v>0</v>
      </c>
      <c r="H3146" s="24">
        <v>164.78441108869629</v>
      </c>
      <c r="I3146" s="24">
        <v>239</v>
      </c>
      <c r="J3146" s="25">
        <v>0</v>
      </c>
      <c r="K3146" s="25">
        <v>1.5</v>
      </c>
      <c r="L3146" s="21" t="s">
        <v>6</v>
      </c>
      <c r="M3146" s="21" t="s">
        <v>6</v>
      </c>
      <c r="N3146" s="21">
        <v>0</v>
      </c>
      <c r="O3146" s="21">
        <v>0</v>
      </c>
      <c r="P3146" s="21" t="s">
        <v>6</v>
      </c>
    </row>
    <row r="3147" spans="1:16" x14ac:dyDescent="0.35">
      <c r="A3147" s="21" t="s">
        <v>20</v>
      </c>
      <c r="B3147" s="21" t="s">
        <v>82</v>
      </c>
      <c r="C3147" s="21" t="s">
        <v>963</v>
      </c>
      <c r="D3147" s="21" t="s">
        <v>964</v>
      </c>
      <c r="E3147" s="22">
        <v>45747</v>
      </c>
      <c r="F3147" s="23">
        <v>1.3512366560000001E-2</v>
      </c>
      <c r="G3147" s="23">
        <v>0</v>
      </c>
      <c r="H3147" s="24">
        <v>164.36583745708316</v>
      </c>
      <c r="I3147" s="24">
        <v>239</v>
      </c>
      <c r="J3147" s="25">
        <v>0</v>
      </c>
      <c r="K3147" s="25">
        <v>1.5</v>
      </c>
      <c r="L3147" s="21" t="s">
        <v>6</v>
      </c>
      <c r="M3147" s="21" t="s">
        <v>6</v>
      </c>
      <c r="N3147" s="21">
        <v>0</v>
      </c>
      <c r="O3147" s="21">
        <v>0</v>
      </c>
      <c r="P3147" s="21" t="s">
        <v>6</v>
      </c>
    </row>
    <row r="3148" spans="1:16" x14ac:dyDescent="0.35">
      <c r="A3148" s="21" t="s">
        <v>20</v>
      </c>
      <c r="B3148" s="21" t="s">
        <v>83</v>
      </c>
      <c r="C3148" s="21" t="s">
        <v>963</v>
      </c>
      <c r="D3148" s="21" t="s">
        <v>964</v>
      </c>
      <c r="E3148" s="22">
        <v>45747</v>
      </c>
      <c r="F3148" s="23">
        <v>0.14618596000000003</v>
      </c>
      <c r="G3148" s="23">
        <v>0</v>
      </c>
      <c r="H3148" s="24">
        <v>164.99750871261281</v>
      </c>
      <c r="I3148" s="24">
        <v>239</v>
      </c>
      <c r="J3148" s="25">
        <v>0</v>
      </c>
      <c r="K3148" s="25">
        <v>1.5</v>
      </c>
      <c r="L3148" s="21" t="s">
        <v>6</v>
      </c>
      <c r="M3148" s="21" t="s">
        <v>6</v>
      </c>
      <c r="N3148" s="21">
        <v>0</v>
      </c>
      <c r="O3148" s="21">
        <v>0</v>
      </c>
      <c r="P3148" s="21" t="s">
        <v>6</v>
      </c>
    </row>
    <row r="3149" spans="1:16" x14ac:dyDescent="0.35">
      <c r="A3149" s="21" t="s">
        <v>20</v>
      </c>
      <c r="B3149" s="21" t="s">
        <v>84</v>
      </c>
      <c r="C3149" s="21" t="s">
        <v>963</v>
      </c>
      <c r="D3149" s="21" t="s">
        <v>964</v>
      </c>
      <c r="E3149" s="22">
        <v>45747</v>
      </c>
      <c r="F3149" s="23">
        <v>0.50207476670000006</v>
      </c>
      <c r="G3149" s="23">
        <v>0</v>
      </c>
      <c r="H3149" s="24">
        <v>164.61403912339858</v>
      </c>
      <c r="I3149" s="24">
        <v>239</v>
      </c>
      <c r="J3149" s="25">
        <v>0</v>
      </c>
      <c r="K3149" s="25">
        <v>1.5</v>
      </c>
      <c r="L3149" s="21" t="s">
        <v>6</v>
      </c>
      <c r="M3149" s="21" t="s">
        <v>6</v>
      </c>
      <c r="N3149" s="21">
        <v>0</v>
      </c>
      <c r="O3149" s="21">
        <v>0</v>
      </c>
      <c r="P3149" s="21" t="s">
        <v>6</v>
      </c>
    </row>
    <row r="3150" spans="1:16" x14ac:dyDescent="0.35">
      <c r="A3150" s="21" t="s">
        <v>20</v>
      </c>
      <c r="B3150" s="21" t="s">
        <v>0</v>
      </c>
      <c r="C3150" s="21" t="s">
        <v>963</v>
      </c>
      <c r="D3150" s="21" t="s">
        <v>964</v>
      </c>
      <c r="E3150" s="22">
        <v>45747</v>
      </c>
      <c r="F3150" s="23">
        <v>1.8740000000000001</v>
      </c>
      <c r="G3150" s="23">
        <v>0</v>
      </c>
      <c r="H3150" s="24">
        <v>156.54887820220372</v>
      </c>
      <c r="I3150" s="24">
        <v>239</v>
      </c>
      <c r="J3150" s="25">
        <v>0</v>
      </c>
      <c r="K3150" s="25">
        <v>1.5</v>
      </c>
      <c r="L3150" s="21" t="s">
        <v>6</v>
      </c>
      <c r="M3150" s="21" t="s">
        <v>6</v>
      </c>
      <c r="N3150" s="21">
        <v>0</v>
      </c>
      <c r="O3150" s="21">
        <v>0</v>
      </c>
      <c r="P3150" s="21" t="s">
        <v>6</v>
      </c>
    </row>
    <row r="3151" spans="1:16" x14ac:dyDescent="0.35">
      <c r="A3151" s="21" t="s">
        <v>20</v>
      </c>
      <c r="B3151" s="21" t="s">
        <v>1</v>
      </c>
      <c r="C3151" s="21" t="s">
        <v>963</v>
      </c>
      <c r="D3151" s="21" t="s">
        <v>964</v>
      </c>
      <c r="E3151" s="22">
        <v>45747</v>
      </c>
      <c r="F3151" s="23">
        <v>0.192</v>
      </c>
      <c r="G3151" s="23">
        <v>2.6185930000000003E-2</v>
      </c>
      <c r="H3151" s="24">
        <v>169.7201679294071</v>
      </c>
      <c r="I3151" s="24">
        <v>239</v>
      </c>
      <c r="J3151" s="25">
        <v>0</v>
      </c>
      <c r="K3151" s="25">
        <v>1.5</v>
      </c>
      <c r="L3151" s="21" t="s">
        <v>6</v>
      </c>
      <c r="M3151" s="21" t="s">
        <v>6</v>
      </c>
      <c r="N3151" s="21">
        <v>0</v>
      </c>
      <c r="O3151" s="21">
        <v>0</v>
      </c>
      <c r="P3151" s="21" t="s">
        <v>6</v>
      </c>
    </row>
    <row r="3152" spans="1:16" x14ac:dyDescent="0.35">
      <c r="A3152" s="21" t="s">
        <v>20</v>
      </c>
      <c r="B3152" s="21" t="s">
        <v>78</v>
      </c>
      <c r="C3152" s="21" t="s">
        <v>965</v>
      </c>
      <c r="D3152" s="21" t="s">
        <v>966</v>
      </c>
      <c r="E3152" s="22">
        <v>46112</v>
      </c>
      <c r="F3152" s="23">
        <v>0</v>
      </c>
      <c r="G3152" s="23">
        <v>0</v>
      </c>
      <c r="H3152" s="24">
        <v>7082.5622620497761</v>
      </c>
      <c r="I3152" s="24">
        <v>9020</v>
      </c>
      <c r="J3152" s="25">
        <v>0</v>
      </c>
      <c r="K3152" s="25">
        <v>0.5</v>
      </c>
      <c r="L3152" s="21" t="s">
        <v>6</v>
      </c>
      <c r="M3152" s="21" t="s">
        <v>6</v>
      </c>
      <c r="N3152" s="21">
        <v>0</v>
      </c>
      <c r="O3152" s="21">
        <v>0</v>
      </c>
      <c r="P3152" s="21" t="s">
        <v>6</v>
      </c>
    </row>
    <row r="3153" spans="1:16" x14ac:dyDescent="0.35">
      <c r="A3153" s="21" t="s">
        <v>20</v>
      </c>
      <c r="B3153" s="21" t="s">
        <v>81</v>
      </c>
      <c r="C3153" s="21" t="s">
        <v>965</v>
      </c>
      <c r="D3153" s="21" t="s">
        <v>966</v>
      </c>
      <c r="E3153" s="22">
        <v>46112</v>
      </c>
      <c r="F3153" s="23">
        <v>0</v>
      </c>
      <c r="G3153" s="23">
        <v>0</v>
      </c>
      <c r="H3153" s="24">
        <v>7114.0836543000523</v>
      </c>
      <c r="I3153" s="24">
        <v>9020</v>
      </c>
      <c r="J3153" s="25">
        <v>0</v>
      </c>
      <c r="K3153" s="25">
        <v>0.5</v>
      </c>
      <c r="L3153" s="21" t="s">
        <v>6</v>
      </c>
      <c r="M3153" s="21" t="s">
        <v>6</v>
      </c>
      <c r="N3153" s="21">
        <v>0</v>
      </c>
      <c r="O3153" s="21">
        <v>0</v>
      </c>
      <c r="P3153" s="21" t="s">
        <v>6</v>
      </c>
    </row>
    <row r="3154" spans="1:16" x14ac:dyDescent="0.35">
      <c r="A3154" s="21" t="s">
        <v>20</v>
      </c>
      <c r="B3154" s="21" t="s">
        <v>82</v>
      </c>
      <c r="C3154" s="21" t="s">
        <v>965</v>
      </c>
      <c r="D3154" s="21" t="s">
        <v>966</v>
      </c>
      <c r="E3154" s="22">
        <v>46112</v>
      </c>
      <c r="F3154" s="23">
        <v>9.0223173999999986E-3</v>
      </c>
      <c r="G3154" s="23">
        <v>0</v>
      </c>
      <c r="H3154" s="24">
        <v>7137.1205657051187</v>
      </c>
      <c r="I3154" s="24">
        <v>9020</v>
      </c>
      <c r="J3154" s="25">
        <v>0</v>
      </c>
      <c r="K3154" s="25">
        <v>0.5</v>
      </c>
      <c r="L3154" s="21" t="s">
        <v>6</v>
      </c>
      <c r="M3154" s="21" t="s">
        <v>6</v>
      </c>
      <c r="N3154" s="21">
        <v>0</v>
      </c>
      <c r="O3154" s="21">
        <v>0</v>
      </c>
      <c r="P3154" s="21" t="s">
        <v>6</v>
      </c>
    </row>
    <row r="3155" spans="1:16" x14ac:dyDescent="0.35">
      <c r="A3155" s="21" t="s">
        <v>20</v>
      </c>
      <c r="B3155" s="21" t="s">
        <v>83</v>
      </c>
      <c r="C3155" s="21" t="s">
        <v>965</v>
      </c>
      <c r="D3155" s="21" t="s">
        <v>966</v>
      </c>
      <c r="E3155" s="22">
        <v>46112</v>
      </c>
      <c r="F3155" s="23">
        <v>0.14157404999999998</v>
      </c>
      <c r="G3155" s="23">
        <v>0</v>
      </c>
      <c r="H3155" s="24">
        <v>7192.6592884592737</v>
      </c>
      <c r="I3155" s="24">
        <v>9020</v>
      </c>
      <c r="J3155" s="25">
        <v>0</v>
      </c>
      <c r="K3155" s="25">
        <v>0.5</v>
      </c>
      <c r="L3155" s="21" t="s">
        <v>6</v>
      </c>
      <c r="M3155" s="21" t="s">
        <v>6</v>
      </c>
      <c r="N3155" s="21">
        <v>0</v>
      </c>
      <c r="O3155" s="21">
        <v>0</v>
      </c>
      <c r="P3155" s="21" t="s">
        <v>6</v>
      </c>
    </row>
    <row r="3156" spans="1:16" x14ac:dyDescent="0.35">
      <c r="A3156" s="21" t="s">
        <v>20</v>
      </c>
      <c r="B3156" s="21" t="s">
        <v>84</v>
      </c>
      <c r="C3156" s="21" t="s">
        <v>965</v>
      </c>
      <c r="D3156" s="21" t="s">
        <v>966</v>
      </c>
      <c r="E3156" s="22">
        <v>46112</v>
      </c>
      <c r="F3156" s="23">
        <v>0.24876832245000005</v>
      </c>
      <c r="G3156" s="23">
        <v>0</v>
      </c>
      <c r="H3156" s="24">
        <v>6920.5445206658478</v>
      </c>
      <c r="I3156" s="24">
        <v>9020</v>
      </c>
      <c r="J3156" s="25">
        <v>0</v>
      </c>
      <c r="K3156" s="25">
        <v>0.5</v>
      </c>
      <c r="L3156" s="21" t="s">
        <v>6</v>
      </c>
      <c r="M3156" s="21" t="s">
        <v>6</v>
      </c>
      <c r="N3156" s="21">
        <v>0</v>
      </c>
      <c r="O3156" s="21">
        <v>0</v>
      </c>
      <c r="P3156" s="21" t="s">
        <v>6</v>
      </c>
    </row>
    <row r="3157" spans="1:16" x14ac:dyDescent="0.35">
      <c r="A3157" s="21" t="s">
        <v>20</v>
      </c>
      <c r="B3157" s="21" t="s">
        <v>0</v>
      </c>
      <c r="C3157" s="21" t="s">
        <v>965</v>
      </c>
      <c r="D3157" s="21" t="s">
        <v>966</v>
      </c>
      <c r="E3157" s="22">
        <v>46112</v>
      </c>
      <c r="F3157" s="23">
        <v>0.91</v>
      </c>
      <c r="G3157" s="23">
        <v>0</v>
      </c>
      <c r="H3157" s="24">
        <v>7067.4967466273893</v>
      </c>
      <c r="I3157" s="24">
        <v>9020</v>
      </c>
      <c r="J3157" s="25">
        <v>0</v>
      </c>
      <c r="K3157" s="25">
        <v>0.5</v>
      </c>
      <c r="L3157" s="21" t="s">
        <v>6</v>
      </c>
      <c r="M3157" s="21" t="s">
        <v>6</v>
      </c>
      <c r="N3157" s="21">
        <v>0</v>
      </c>
      <c r="O3157" s="21">
        <v>0</v>
      </c>
      <c r="P3157" s="21" t="s">
        <v>6</v>
      </c>
    </row>
    <row r="3158" spans="1:16" x14ac:dyDescent="0.35">
      <c r="A3158" s="21" t="s">
        <v>20</v>
      </c>
      <c r="B3158" s="21" t="s">
        <v>1</v>
      </c>
      <c r="C3158" s="21" t="s">
        <v>965</v>
      </c>
      <c r="D3158" s="21" t="s">
        <v>966</v>
      </c>
      <c r="E3158" s="22">
        <v>46112</v>
      </c>
      <c r="F3158" s="23">
        <v>0.4</v>
      </c>
      <c r="G3158" s="23">
        <v>9.4235460000000021E-2</v>
      </c>
      <c r="H3158" s="24">
        <v>7310.0094795121113</v>
      </c>
      <c r="I3158" s="24">
        <v>9020</v>
      </c>
      <c r="J3158" s="25">
        <v>0</v>
      </c>
      <c r="K3158" s="25">
        <v>0.5</v>
      </c>
      <c r="L3158" s="21" t="s">
        <v>6</v>
      </c>
      <c r="M3158" s="21" t="s">
        <v>6</v>
      </c>
      <c r="N3158" s="21">
        <v>0</v>
      </c>
      <c r="O3158" s="21">
        <v>0</v>
      </c>
      <c r="P3158" s="21" t="s">
        <v>6</v>
      </c>
    </row>
    <row r="3159" spans="1:16" x14ac:dyDescent="0.35">
      <c r="A3159" s="21" t="s">
        <v>20</v>
      </c>
      <c r="B3159" s="21" t="s">
        <v>78</v>
      </c>
      <c r="C3159" s="21" t="s">
        <v>967</v>
      </c>
      <c r="D3159" s="21" t="s">
        <v>968</v>
      </c>
      <c r="E3159" s="22">
        <v>46743</v>
      </c>
      <c r="F3159" s="23">
        <v>0</v>
      </c>
      <c r="G3159" s="23">
        <v>0</v>
      </c>
      <c r="H3159" s="24">
        <v>4111.4772171982077</v>
      </c>
      <c r="I3159" s="24">
        <v>11354</v>
      </c>
      <c r="J3159" s="25">
        <v>0</v>
      </c>
      <c r="K3159" s="25">
        <v>0.75</v>
      </c>
      <c r="L3159" s="21" t="s">
        <v>6</v>
      </c>
      <c r="M3159" s="21" t="s">
        <v>6</v>
      </c>
      <c r="N3159" s="21">
        <v>0</v>
      </c>
      <c r="O3159" s="21">
        <v>0</v>
      </c>
      <c r="P3159" s="21" t="s">
        <v>6</v>
      </c>
    </row>
    <row r="3160" spans="1:16" x14ac:dyDescent="0.35">
      <c r="A3160" s="21" t="s">
        <v>20</v>
      </c>
      <c r="B3160" s="21" t="s">
        <v>81</v>
      </c>
      <c r="C3160" s="21" t="s">
        <v>967</v>
      </c>
      <c r="D3160" s="21" t="s">
        <v>968</v>
      </c>
      <c r="E3160" s="22">
        <v>46743</v>
      </c>
      <c r="F3160" s="23">
        <v>0</v>
      </c>
      <c r="G3160" s="23">
        <v>0</v>
      </c>
      <c r="H3160" s="24">
        <v>4283.0573419712564</v>
      </c>
      <c r="I3160" s="24">
        <v>11354</v>
      </c>
      <c r="J3160" s="25">
        <v>0</v>
      </c>
      <c r="K3160" s="25">
        <v>0.75</v>
      </c>
      <c r="L3160" s="21" t="s">
        <v>6</v>
      </c>
      <c r="M3160" s="21" t="s">
        <v>6</v>
      </c>
      <c r="N3160" s="21">
        <v>0</v>
      </c>
      <c r="O3160" s="21">
        <v>0</v>
      </c>
      <c r="P3160" s="21" t="s">
        <v>6</v>
      </c>
    </row>
    <row r="3161" spans="1:16" x14ac:dyDescent="0.35">
      <c r="A3161" s="21" t="s">
        <v>20</v>
      </c>
      <c r="B3161" s="21" t="s">
        <v>82</v>
      </c>
      <c r="C3161" s="21" t="s">
        <v>967</v>
      </c>
      <c r="D3161" s="21" t="s">
        <v>968</v>
      </c>
      <c r="E3161" s="22">
        <v>46743</v>
      </c>
      <c r="F3161" s="23">
        <v>3.0222393629999997E-2</v>
      </c>
      <c r="G3161" s="23">
        <v>0</v>
      </c>
      <c r="H3161" s="24">
        <v>4341.8899995966785</v>
      </c>
      <c r="I3161" s="24">
        <v>11354</v>
      </c>
      <c r="J3161" s="25">
        <v>0</v>
      </c>
      <c r="K3161" s="25">
        <v>0.75</v>
      </c>
      <c r="L3161" s="21" t="s">
        <v>6</v>
      </c>
      <c r="M3161" s="21" t="s">
        <v>6</v>
      </c>
      <c r="N3161" s="21">
        <v>0</v>
      </c>
      <c r="O3161" s="21">
        <v>0</v>
      </c>
      <c r="P3161" s="21" t="s">
        <v>6</v>
      </c>
    </row>
    <row r="3162" spans="1:16" x14ac:dyDescent="0.35">
      <c r="A3162" s="21" t="s">
        <v>20</v>
      </c>
      <c r="B3162" s="21" t="s">
        <v>83</v>
      </c>
      <c r="C3162" s="21" t="s">
        <v>967</v>
      </c>
      <c r="D3162" s="21" t="s">
        <v>968</v>
      </c>
      <c r="E3162" s="22">
        <v>46743</v>
      </c>
      <c r="F3162" s="23">
        <v>3.0787819999999997E-2</v>
      </c>
      <c r="G3162" s="23">
        <v>0</v>
      </c>
      <c r="H3162" s="24">
        <v>4311.3480121387738</v>
      </c>
      <c r="I3162" s="24">
        <v>11354</v>
      </c>
      <c r="J3162" s="25">
        <v>0</v>
      </c>
      <c r="K3162" s="25">
        <v>0.75</v>
      </c>
      <c r="L3162" s="21" t="s">
        <v>6</v>
      </c>
      <c r="M3162" s="21" t="s">
        <v>6</v>
      </c>
      <c r="N3162" s="21">
        <v>0</v>
      </c>
      <c r="O3162" s="21">
        <v>0</v>
      </c>
      <c r="P3162" s="21" t="s">
        <v>6</v>
      </c>
    </row>
    <row r="3163" spans="1:16" x14ac:dyDescent="0.35">
      <c r="A3163" s="21" t="s">
        <v>20</v>
      </c>
      <c r="B3163" s="21" t="s">
        <v>84</v>
      </c>
      <c r="C3163" s="21" t="s">
        <v>967</v>
      </c>
      <c r="D3163" s="21" t="s">
        <v>968</v>
      </c>
      <c r="E3163" s="22">
        <v>46743</v>
      </c>
      <c r="F3163" s="23">
        <v>9.1779444149999986E-2</v>
      </c>
      <c r="G3163" s="23">
        <v>0</v>
      </c>
      <c r="H3163" s="24">
        <v>4334.7223594987245</v>
      </c>
      <c r="I3163" s="24">
        <v>11354</v>
      </c>
      <c r="J3163" s="25">
        <v>0</v>
      </c>
      <c r="K3163" s="25">
        <v>0.75</v>
      </c>
      <c r="L3163" s="21" t="s">
        <v>6</v>
      </c>
      <c r="M3163" s="21" t="s">
        <v>6</v>
      </c>
      <c r="N3163" s="21">
        <v>0</v>
      </c>
      <c r="O3163" s="21">
        <v>0</v>
      </c>
      <c r="P3163" s="21" t="s">
        <v>6</v>
      </c>
    </row>
    <row r="3164" spans="1:16" x14ac:dyDescent="0.35">
      <c r="A3164" s="21" t="s">
        <v>20</v>
      </c>
      <c r="B3164" s="21" t="s">
        <v>0</v>
      </c>
      <c r="C3164" s="21" t="s">
        <v>967</v>
      </c>
      <c r="D3164" s="21" t="s">
        <v>968</v>
      </c>
      <c r="E3164" s="22">
        <v>46743</v>
      </c>
      <c r="F3164" s="23">
        <v>9.0999999999999998E-2</v>
      </c>
      <c r="G3164" s="23">
        <v>0</v>
      </c>
      <c r="H3164" s="24">
        <v>4485.6455797495764</v>
      </c>
      <c r="I3164" s="24">
        <v>11354</v>
      </c>
      <c r="J3164" s="25">
        <v>0</v>
      </c>
      <c r="K3164" s="25">
        <v>0.75</v>
      </c>
      <c r="L3164" s="21" t="s">
        <v>6</v>
      </c>
      <c r="M3164" s="21" t="s">
        <v>6</v>
      </c>
      <c r="N3164" s="21">
        <v>0</v>
      </c>
      <c r="O3164" s="21">
        <v>0</v>
      </c>
      <c r="P3164" s="21" t="s">
        <v>6</v>
      </c>
    </row>
    <row r="3165" spans="1:16" x14ac:dyDescent="0.35">
      <c r="A3165" s="21" t="s">
        <v>20</v>
      </c>
      <c r="B3165" s="21" t="s">
        <v>1</v>
      </c>
      <c r="C3165" s="21" t="s">
        <v>967</v>
      </c>
      <c r="D3165" s="21" t="s">
        <v>968</v>
      </c>
      <c r="E3165" s="22">
        <v>46743</v>
      </c>
      <c r="F3165" s="23">
        <v>3.7210000000000001</v>
      </c>
      <c r="G3165" s="23">
        <v>0.4010785</v>
      </c>
      <c r="H3165" s="24">
        <v>11229</v>
      </c>
      <c r="I3165" s="24">
        <v>11354</v>
      </c>
      <c r="J3165" s="25">
        <v>0</v>
      </c>
      <c r="K3165" s="25">
        <v>0.75</v>
      </c>
      <c r="L3165" s="21" t="s">
        <v>6</v>
      </c>
      <c r="M3165" s="21" t="s">
        <v>6</v>
      </c>
      <c r="N3165" s="21">
        <v>0</v>
      </c>
      <c r="O3165" s="21">
        <v>0</v>
      </c>
      <c r="P3165" s="21" t="s">
        <v>6</v>
      </c>
    </row>
    <row r="3166" spans="1:16" x14ac:dyDescent="0.35">
      <c r="A3166" s="21" t="s">
        <v>20</v>
      </c>
      <c r="B3166" s="21" t="s">
        <v>78</v>
      </c>
      <c r="C3166" s="21" t="s">
        <v>969</v>
      </c>
      <c r="D3166" s="21" t="s">
        <v>970</v>
      </c>
      <c r="E3166" s="22">
        <v>46743</v>
      </c>
      <c r="F3166" s="23">
        <v>0</v>
      </c>
      <c r="G3166" s="23">
        <v>0</v>
      </c>
      <c r="H3166" s="24">
        <v>108465.99675779098</v>
      </c>
      <c r="I3166" s="24">
        <v>139626</v>
      </c>
      <c r="J3166" s="25">
        <v>1</v>
      </c>
      <c r="K3166" s="25">
        <v>0.2</v>
      </c>
      <c r="L3166" s="21" t="s">
        <v>6</v>
      </c>
      <c r="M3166" s="21" t="s">
        <v>6</v>
      </c>
      <c r="N3166" s="21">
        <v>0</v>
      </c>
      <c r="O3166" s="21">
        <v>0</v>
      </c>
      <c r="P3166" s="21" t="s">
        <v>6</v>
      </c>
    </row>
    <row r="3167" spans="1:16" x14ac:dyDescent="0.35">
      <c r="A3167" s="21" t="s">
        <v>20</v>
      </c>
      <c r="B3167" s="21" t="s">
        <v>81</v>
      </c>
      <c r="C3167" s="21" t="s">
        <v>969</v>
      </c>
      <c r="D3167" s="21" t="s">
        <v>970</v>
      </c>
      <c r="E3167" s="22">
        <v>46743</v>
      </c>
      <c r="F3167" s="23">
        <v>0</v>
      </c>
      <c r="G3167" s="23">
        <v>0</v>
      </c>
      <c r="H3167" s="24">
        <v>109230.37535619676</v>
      </c>
      <c r="I3167" s="24">
        <v>139626</v>
      </c>
      <c r="J3167" s="25">
        <v>1</v>
      </c>
      <c r="K3167" s="25">
        <v>0.2</v>
      </c>
      <c r="L3167" s="21" t="s">
        <v>6</v>
      </c>
      <c r="M3167" s="21" t="s">
        <v>6</v>
      </c>
      <c r="N3167" s="21">
        <v>0</v>
      </c>
      <c r="O3167" s="21">
        <v>0</v>
      </c>
      <c r="P3167" s="21" t="s">
        <v>6</v>
      </c>
    </row>
    <row r="3168" spans="1:16" x14ac:dyDescent="0.35">
      <c r="A3168" s="21" t="s">
        <v>20</v>
      </c>
      <c r="B3168" s="21" t="s">
        <v>82</v>
      </c>
      <c r="C3168" s="21" t="s">
        <v>969</v>
      </c>
      <c r="D3168" s="21" t="s">
        <v>970</v>
      </c>
      <c r="E3168" s="22">
        <v>46743</v>
      </c>
      <c r="F3168" s="23">
        <v>2.0114821715784534E-2</v>
      </c>
      <c r="G3168" s="23">
        <v>0</v>
      </c>
      <c r="H3168" s="24">
        <v>109484.51466869071</v>
      </c>
      <c r="I3168" s="24">
        <v>139626</v>
      </c>
      <c r="J3168" s="25">
        <v>1</v>
      </c>
      <c r="K3168" s="25">
        <v>0.2</v>
      </c>
      <c r="L3168" s="21" t="s">
        <v>6</v>
      </c>
      <c r="M3168" s="21" t="s">
        <v>6</v>
      </c>
      <c r="N3168" s="21">
        <v>0</v>
      </c>
      <c r="O3168" s="21">
        <v>0</v>
      </c>
      <c r="P3168" s="21" t="s">
        <v>6</v>
      </c>
    </row>
    <row r="3169" spans="1:16" x14ac:dyDescent="0.35">
      <c r="A3169" s="21" t="s">
        <v>20</v>
      </c>
      <c r="B3169" s="21" t="s">
        <v>83</v>
      </c>
      <c r="C3169" s="21" t="s">
        <v>969</v>
      </c>
      <c r="D3169" s="21" t="s">
        <v>970</v>
      </c>
      <c r="E3169" s="22">
        <v>46743</v>
      </c>
      <c r="F3169" s="23">
        <v>3.5938490193283941E-2</v>
      </c>
      <c r="G3169" s="23">
        <v>0</v>
      </c>
      <c r="H3169" s="24">
        <v>112024.82169440811</v>
      </c>
      <c r="I3169" s="24">
        <v>139626</v>
      </c>
      <c r="J3169" s="25">
        <v>1</v>
      </c>
      <c r="K3169" s="25">
        <v>0.2</v>
      </c>
      <c r="L3169" s="21" t="s">
        <v>6</v>
      </c>
      <c r="M3169" s="21" t="s">
        <v>6</v>
      </c>
      <c r="N3169" s="21">
        <v>0</v>
      </c>
      <c r="O3169" s="21">
        <v>0</v>
      </c>
      <c r="P3169" s="21" t="s">
        <v>6</v>
      </c>
    </row>
    <row r="3170" spans="1:16" x14ac:dyDescent="0.35">
      <c r="A3170" s="21" t="s">
        <v>20</v>
      </c>
      <c r="B3170" s="21" t="s">
        <v>84</v>
      </c>
      <c r="C3170" s="21" t="s">
        <v>969</v>
      </c>
      <c r="D3170" s="21" t="s">
        <v>970</v>
      </c>
      <c r="E3170" s="22">
        <v>46743</v>
      </c>
      <c r="F3170" s="23">
        <v>0.36745917954999996</v>
      </c>
      <c r="G3170" s="23">
        <v>0</v>
      </c>
      <c r="H3170" s="24">
        <v>117521.63567617857</v>
      </c>
      <c r="I3170" s="24">
        <v>139626</v>
      </c>
      <c r="J3170" s="25">
        <v>1</v>
      </c>
      <c r="K3170" s="25">
        <v>0.2</v>
      </c>
      <c r="L3170" s="21" t="s">
        <v>6</v>
      </c>
      <c r="M3170" s="21" t="s">
        <v>6</v>
      </c>
      <c r="N3170" s="21">
        <v>0</v>
      </c>
      <c r="O3170" s="21">
        <v>0</v>
      </c>
      <c r="P3170" s="21" t="s">
        <v>6</v>
      </c>
    </row>
    <row r="3171" spans="1:16" x14ac:dyDescent="0.35">
      <c r="A3171" s="21" t="s">
        <v>20</v>
      </c>
      <c r="B3171" s="21" t="s">
        <v>0</v>
      </c>
      <c r="C3171" s="21" t="s">
        <v>969</v>
      </c>
      <c r="D3171" s="21" t="s">
        <v>970</v>
      </c>
      <c r="E3171" s="22">
        <v>46743</v>
      </c>
      <c r="F3171" s="23">
        <v>1.4690000000000001</v>
      </c>
      <c r="G3171" s="23">
        <v>0</v>
      </c>
      <c r="H3171" s="24">
        <v>121688.83175876492</v>
      </c>
      <c r="I3171" s="24">
        <v>139626</v>
      </c>
      <c r="J3171" s="25">
        <v>1</v>
      </c>
      <c r="K3171" s="25">
        <v>0.2</v>
      </c>
      <c r="L3171" s="21" t="s">
        <v>6</v>
      </c>
      <c r="M3171" s="21" t="s">
        <v>6</v>
      </c>
      <c r="N3171" s="21">
        <v>0</v>
      </c>
      <c r="O3171" s="21">
        <v>0</v>
      </c>
      <c r="P3171" s="21" t="s">
        <v>6</v>
      </c>
    </row>
    <row r="3172" spans="1:16" x14ac:dyDescent="0.35">
      <c r="A3172" s="21" t="s">
        <v>20</v>
      </c>
      <c r="B3172" s="21" t="s">
        <v>1</v>
      </c>
      <c r="C3172" s="21" t="s">
        <v>969</v>
      </c>
      <c r="D3172" s="21" t="s">
        <v>970</v>
      </c>
      <c r="E3172" s="22">
        <v>46743</v>
      </c>
      <c r="F3172" s="23">
        <v>18.251000000000001</v>
      </c>
      <c r="G3172" s="23">
        <v>1.1309120000000001</v>
      </c>
      <c r="H3172" s="24">
        <v>120874</v>
      </c>
      <c r="I3172" s="24">
        <v>139626</v>
      </c>
      <c r="J3172" s="25">
        <v>1</v>
      </c>
      <c r="K3172" s="25">
        <v>0.2</v>
      </c>
      <c r="L3172" s="21" t="s">
        <v>6</v>
      </c>
      <c r="M3172" s="21" t="s">
        <v>6</v>
      </c>
      <c r="N3172" s="21">
        <v>0</v>
      </c>
      <c r="O3172" s="21">
        <v>0</v>
      </c>
      <c r="P3172" s="21" t="s">
        <v>6</v>
      </c>
    </row>
    <row r="3173" spans="1:16" x14ac:dyDescent="0.35">
      <c r="A3173" s="21" t="s">
        <v>20</v>
      </c>
      <c r="B3173" s="21" t="s">
        <v>78</v>
      </c>
      <c r="C3173" s="21" t="s">
        <v>971</v>
      </c>
      <c r="D3173" s="21" t="s">
        <v>972</v>
      </c>
      <c r="E3173" s="22">
        <v>46743</v>
      </c>
      <c r="F3173" s="23">
        <v>0</v>
      </c>
      <c r="G3173" s="23">
        <v>0</v>
      </c>
      <c r="H3173" s="24">
        <v>71567.519507798934</v>
      </c>
      <c r="I3173" s="24">
        <v>88423</v>
      </c>
      <c r="J3173" s="25">
        <v>2</v>
      </c>
      <c r="K3173" s="25">
        <v>0.2</v>
      </c>
      <c r="L3173" s="21" t="s">
        <v>6</v>
      </c>
      <c r="M3173" s="21" t="s">
        <v>6</v>
      </c>
      <c r="N3173" s="21">
        <v>0</v>
      </c>
      <c r="O3173" s="21">
        <v>0</v>
      </c>
      <c r="P3173" s="21" t="s">
        <v>6</v>
      </c>
    </row>
    <row r="3174" spans="1:16" x14ac:dyDescent="0.35">
      <c r="A3174" s="21" t="s">
        <v>20</v>
      </c>
      <c r="B3174" s="21" t="s">
        <v>81</v>
      </c>
      <c r="C3174" s="21" t="s">
        <v>971</v>
      </c>
      <c r="D3174" s="21" t="s">
        <v>972</v>
      </c>
      <c r="E3174" s="22">
        <v>46743</v>
      </c>
      <c r="F3174" s="23">
        <v>0</v>
      </c>
      <c r="G3174" s="23">
        <v>0</v>
      </c>
      <c r="H3174" s="24">
        <v>72496.930127917891</v>
      </c>
      <c r="I3174" s="24">
        <v>88423</v>
      </c>
      <c r="J3174" s="25">
        <v>2</v>
      </c>
      <c r="K3174" s="25">
        <v>0.2</v>
      </c>
      <c r="L3174" s="21" t="s">
        <v>6</v>
      </c>
      <c r="M3174" s="21" t="s">
        <v>6</v>
      </c>
      <c r="N3174" s="21">
        <v>0</v>
      </c>
      <c r="O3174" s="21">
        <v>0</v>
      </c>
      <c r="P3174" s="21" t="s">
        <v>6</v>
      </c>
    </row>
    <row r="3175" spans="1:16" x14ac:dyDescent="0.35">
      <c r="A3175" s="21" t="s">
        <v>20</v>
      </c>
      <c r="B3175" s="21" t="s">
        <v>82</v>
      </c>
      <c r="C3175" s="21" t="s">
        <v>971</v>
      </c>
      <c r="D3175" s="21" t="s">
        <v>972</v>
      </c>
      <c r="E3175" s="22">
        <v>46743</v>
      </c>
      <c r="F3175" s="23">
        <v>8.9259070220000014E-2</v>
      </c>
      <c r="G3175" s="23">
        <v>0</v>
      </c>
      <c r="H3175" s="24">
        <v>73626.584664794122</v>
      </c>
      <c r="I3175" s="24">
        <v>88423</v>
      </c>
      <c r="J3175" s="25">
        <v>2</v>
      </c>
      <c r="K3175" s="25">
        <v>0.2</v>
      </c>
      <c r="L3175" s="21" t="s">
        <v>6</v>
      </c>
      <c r="M3175" s="21" t="s">
        <v>6</v>
      </c>
      <c r="N3175" s="21">
        <v>0</v>
      </c>
      <c r="O3175" s="21">
        <v>0</v>
      </c>
      <c r="P3175" s="21" t="s">
        <v>6</v>
      </c>
    </row>
    <row r="3176" spans="1:16" x14ac:dyDescent="0.35">
      <c r="A3176" s="21" t="s">
        <v>20</v>
      </c>
      <c r="B3176" s="21" t="s">
        <v>83</v>
      </c>
      <c r="C3176" s="21" t="s">
        <v>971</v>
      </c>
      <c r="D3176" s="21" t="s">
        <v>972</v>
      </c>
      <c r="E3176" s="22">
        <v>46743</v>
      </c>
      <c r="F3176" s="23">
        <v>3.9359770000000002E-2</v>
      </c>
      <c r="G3176" s="23">
        <v>0</v>
      </c>
      <c r="H3176" s="24">
        <v>75299.16218214226</v>
      </c>
      <c r="I3176" s="24">
        <v>88423</v>
      </c>
      <c r="J3176" s="25">
        <v>2</v>
      </c>
      <c r="K3176" s="25">
        <v>0.2</v>
      </c>
      <c r="L3176" s="21" t="s">
        <v>6</v>
      </c>
      <c r="M3176" s="21" t="s">
        <v>6</v>
      </c>
      <c r="N3176" s="21">
        <v>0</v>
      </c>
      <c r="O3176" s="21">
        <v>0</v>
      </c>
      <c r="P3176" s="21" t="s">
        <v>6</v>
      </c>
    </row>
    <row r="3177" spans="1:16" x14ac:dyDescent="0.35">
      <c r="A3177" s="21" t="s">
        <v>20</v>
      </c>
      <c r="B3177" s="21" t="s">
        <v>84</v>
      </c>
      <c r="C3177" s="21" t="s">
        <v>971</v>
      </c>
      <c r="D3177" s="21" t="s">
        <v>972</v>
      </c>
      <c r="E3177" s="22">
        <v>46743</v>
      </c>
      <c r="F3177" s="23">
        <v>0.21700126929999999</v>
      </c>
      <c r="G3177" s="23">
        <v>0</v>
      </c>
      <c r="H3177" s="24">
        <v>71276.68217254059</v>
      </c>
      <c r="I3177" s="24">
        <v>88423</v>
      </c>
      <c r="J3177" s="25">
        <v>2</v>
      </c>
      <c r="K3177" s="25">
        <v>0.2</v>
      </c>
      <c r="L3177" s="21" t="s">
        <v>6</v>
      </c>
      <c r="M3177" s="21" t="s">
        <v>6</v>
      </c>
      <c r="N3177" s="21">
        <v>0</v>
      </c>
      <c r="O3177" s="21">
        <v>0</v>
      </c>
      <c r="P3177" s="21" t="s">
        <v>6</v>
      </c>
    </row>
    <row r="3178" spans="1:16" x14ac:dyDescent="0.35">
      <c r="A3178" s="21" t="s">
        <v>20</v>
      </c>
      <c r="B3178" s="21" t="s">
        <v>0</v>
      </c>
      <c r="C3178" s="21" t="s">
        <v>971</v>
      </c>
      <c r="D3178" s="21" t="s">
        <v>972</v>
      </c>
      <c r="E3178" s="22">
        <v>46743</v>
      </c>
      <c r="F3178" s="23">
        <v>0.45</v>
      </c>
      <c r="G3178" s="23">
        <v>0</v>
      </c>
      <c r="H3178" s="24">
        <v>77276.838430730248</v>
      </c>
      <c r="I3178" s="24">
        <v>88423</v>
      </c>
      <c r="J3178" s="25">
        <v>2</v>
      </c>
      <c r="K3178" s="25">
        <v>0.2</v>
      </c>
      <c r="L3178" s="21" t="s">
        <v>6</v>
      </c>
      <c r="M3178" s="21" t="s">
        <v>6</v>
      </c>
      <c r="N3178" s="21">
        <v>0</v>
      </c>
      <c r="O3178" s="21">
        <v>0</v>
      </c>
      <c r="P3178" s="21" t="s">
        <v>6</v>
      </c>
    </row>
    <row r="3179" spans="1:16" x14ac:dyDescent="0.35">
      <c r="A3179" s="21" t="s">
        <v>20</v>
      </c>
      <c r="B3179" s="21" t="s">
        <v>1</v>
      </c>
      <c r="C3179" s="21" t="s">
        <v>971</v>
      </c>
      <c r="D3179" s="21" t="s">
        <v>972</v>
      </c>
      <c r="E3179" s="22">
        <v>46743</v>
      </c>
      <c r="F3179" s="23">
        <v>24.349</v>
      </c>
      <c r="G3179" s="23">
        <v>3.7831149999999996</v>
      </c>
      <c r="H3179" s="24">
        <v>77505.072256590676</v>
      </c>
      <c r="I3179" s="24">
        <v>88423</v>
      </c>
      <c r="J3179" s="25">
        <v>2</v>
      </c>
      <c r="K3179" s="25">
        <v>0.2</v>
      </c>
      <c r="L3179" s="21" t="s">
        <v>6</v>
      </c>
      <c r="M3179" s="21" t="s">
        <v>6</v>
      </c>
      <c r="N3179" s="21">
        <v>0</v>
      </c>
      <c r="O3179" s="21">
        <v>0</v>
      </c>
      <c r="P3179" s="21" t="s">
        <v>6</v>
      </c>
    </row>
    <row r="3180" spans="1:16" x14ac:dyDescent="0.35">
      <c r="A3180" s="21" t="s">
        <v>20</v>
      </c>
      <c r="B3180" s="21" t="s">
        <v>78</v>
      </c>
      <c r="C3180" s="21" t="s">
        <v>973</v>
      </c>
      <c r="D3180" s="21" t="s">
        <v>974</v>
      </c>
      <c r="E3180" s="22">
        <v>46743</v>
      </c>
      <c r="F3180" s="23">
        <v>0</v>
      </c>
      <c r="G3180" s="23">
        <v>0</v>
      </c>
      <c r="H3180" s="24">
        <v>207</v>
      </c>
      <c r="I3180" s="24">
        <v>1786</v>
      </c>
      <c r="J3180" s="25">
        <v>0</v>
      </c>
      <c r="K3180" s="25">
        <v>1.5</v>
      </c>
      <c r="L3180" s="21" t="s">
        <v>6</v>
      </c>
      <c r="M3180" s="21" t="s">
        <v>6</v>
      </c>
      <c r="N3180" s="21">
        <v>0</v>
      </c>
      <c r="O3180" s="21">
        <v>0</v>
      </c>
      <c r="P3180" s="21" t="s">
        <v>6</v>
      </c>
    </row>
    <row r="3181" spans="1:16" x14ac:dyDescent="0.35">
      <c r="A3181" s="21" t="s">
        <v>20</v>
      </c>
      <c r="B3181" s="21" t="s">
        <v>81</v>
      </c>
      <c r="C3181" s="21" t="s">
        <v>973</v>
      </c>
      <c r="D3181" s="21" t="s">
        <v>974</v>
      </c>
      <c r="E3181" s="22">
        <v>46743</v>
      </c>
      <c r="F3181" s="23">
        <v>0</v>
      </c>
      <c r="G3181" s="23">
        <v>0</v>
      </c>
      <c r="H3181" s="24">
        <v>207</v>
      </c>
      <c r="I3181" s="24">
        <v>1786</v>
      </c>
      <c r="J3181" s="25">
        <v>0</v>
      </c>
      <c r="K3181" s="25">
        <v>1.5</v>
      </c>
      <c r="L3181" s="21" t="s">
        <v>6</v>
      </c>
      <c r="M3181" s="21" t="s">
        <v>6</v>
      </c>
      <c r="N3181" s="21">
        <v>0</v>
      </c>
      <c r="O3181" s="21">
        <v>0</v>
      </c>
      <c r="P3181" s="21" t="s">
        <v>6</v>
      </c>
    </row>
    <row r="3182" spans="1:16" x14ac:dyDescent="0.35">
      <c r="A3182" s="21" t="s">
        <v>20</v>
      </c>
      <c r="B3182" s="21" t="s">
        <v>82</v>
      </c>
      <c r="C3182" s="21" t="s">
        <v>973</v>
      </c>
      <c r="D3182" s="21" t="s">
        <v>974</v>
      </c>
      <c r="E3182" s="22">
        <v>46743</v>
      </c>
      <c r="F3182" s="23">
        <v>3.9537331429999996E-2</v>
      </c>
      <c r="G3182" s="23">
        <v>0</v>
      </c>
      <c r="H3182" s="24">
        <v>207</v>
      </c>
      <c r="I3182" s="24">
        <v>1786</v>
      </c>
      <c r="J3182" s="25">
        <v>0</v>
      </c>
      <c r="K3182" s="25">
        <v>1.5</v>
      </c>
      <c r="L3182" s="21" t="s">
        <v>6</v>
      </c>
      <c r="M3182" s="21" t="s">
        <v>6</v>
      </c>
      <c r="N3182" s="21">
        <v>0</v>
      </c>
      <c r="O3182" s="21">
        <v>0</v>
      </c>
      <c r="P3182" s="21" t="s">
        <v>6</v>
      </c>
    </row>
    <row r="3183" spans="1:16" x14ac:dyDescent="0.35">
      <c r="A3183" s="21" t="s">
        <v>20</v>
      </c>
      <c r="B3183" s="21" t="s">
        <v>83</v>
      </c>
      <c r="C3183" s="21" t="s">
        <v>973</v>
      </c>
      <c r="D3183" s="21" t="s">
        <v>974</v>
      </c>
      <c r="E3183" s="22">
        <v>46743</v>
      </c>
      <c r="F3183" s="23">
        <v>0.1171502</v>
      </c>
      <c r="G3183" s="23">
        <v>0</v>
      </c>
      <c r="H3183" s="24">
        <v>1654.0241057448427</v>
      </c>
      <c r="I3183" s="24">
        <v>1786</v>
      </c>
      <c r="J3183" s="25">
        <v>0</v>
      </c>
      <c r="K3183" s="25">
        <v>1.5</v>
      </c>
      <c r="L3183" s="21" t="s">
        <v>6</v>
      </c>
      <c r="M3183" s="21" t="s">
        <v>6</v>
      </c>
      <c r="N3183" s="21">
        <v>0</v>
      </c>
      <c r="O3183" s="21">
        <v>0</v>
      </c>
      <c r="P3183" s="21" t="s">
        <v>6</v>
      </c>
    </row>
    <row r="3184" spans="1:16" x14ac:dyDescent="0.35">
      <c r="A3184" s="21" t="s">
        <v>20</v>
      </c>
      <c r="B3184" s="21" t="s">
        <v>84</v>
      </c>
      <c r="C3184" s="21" t="s">
        <v>973</v>
      </c>
      <c r="D3184" s="21" t="s">
        <v>974</v>
      </c>
      <c r="E3184" s="22">
        <v>46743</v>
      </c>
      <c r="F3184" s="23">
        <v>0.14599944500000003</v>
      </c>
      <c r="G3184" s="23">
        <v>0</v>
      </c>
      <c r="H3184" s="24">
        <v>1659.5153362392123</v>
      </c>
      <c r="I3184" s="24">
        <v>1786</v>
      </c>
      <c r="J3184" s="25">
        <v>0</v>
      </c>
      <c r="K3184" s="25">
        <v>1.5</v>
      </c>
      <c r="L3184" s="21" t="s">
        <v>6</v>
      </c>
      <c r="M3184" s="21" t="s">
        <v>6</v>
      </c>
      <c r="N3184" s="21">
        <v>0</v>
      </c>
      <c r="O3184" s="21">
        <v>0</v>
      </c>
      <c r="P3184" s="21" t="s">
        <v>6</v>
      </c>
    </row>
    <row r="3185" spans="1:16" x14ac:dyDescent="0.35">
      <c r="A3185" s="21" t="s">
        <v>20</v>
      </c>
      <c r="B3185" s="21" t="s">
        <v>0</v>
      </c>
      <c r="C3185" s="21" t="s">
        <v>973</v>
      </c>
      <c r="D3185" s="21" t="s">
        <v>974</v>
      </c>
      <c r="E3185" s="22">
        <v>46743</v>
      </c>
      <c r="F3185" s="23">
        <v>0.38700000000000001</v>
      </c>
      <c r="G3185" s="23">
        <v>0</v>
      </c>
      <c r="H3185" s="24">
        <v>1862.3457155324752</v>
      </c>
      <c r="I3185" s="24">
        <v>1786</v>
      </c>
      <c r="J3185" s="25">
        <v>0</v>
      </c>
      <c r="K3185" s="25">
        <v>1.5</v>
      </c>
      <c r="L3185" s="21" t="s">
        <v>6</v>
      </c>
      <c r="M3185" s="21" t="s">
        <v>6</v>
      </c>
      <c r="N3185" s="21">
        <v>0</v>
      </c>
      <c r="O3185" s="21">
        <v>0</v>
      </c>
      <c r="P3185" s="21" t="s">
        <v>6</v>
      </c>
    </row>
    <row r="3186" spans="1:16" x14ac:dyDescent="0.35">
      <c r="A3186" s="21" t="s">
        <v>20</v>
      </c>
      <c r="B3186" s="21" t="s">
        <v>1</v>
      </c>
      <c r="C3186" s="21" t="s">
        <v>973</v>
      </c>
      <c r="D3186" s="21" t="s">
        <v>974</v>
      </c>
      <c r="E3186" s="22">
        <v>46743</v>
      </c>
      <c r="F3186" s="23">
        <v>0.80700000000000005</v>
      </c>
      <c r="G3186" s="23">
        <v>1.368365E-2</v>
      </c>
      <c r="H3186" s="24">
        <v>1721.3062037395384</v>
      </c>
      <c r="I3186" s="24">
        <v>1786</v>
      </c>
      <c r="J3186" s="25">
        <v>0</v>
      </c>
      <c r="K3186" s="25">
        <v>1.5</v>
      </c>
      <c r="L3186" s="21" t="s">
        <v>6</v>
      </c>
      <c r="M3186" s="21" t="s">
        <v>6</v>
      </c>
      <c r="N3186" s="21">
        <v>0</v>
      </c>
      <c r="O3186" s="21">
        <v>0</v>
      </c>
      <c r="P3186" s="21" t="s">
        <v>6</v>
      </c>
    </row>
    <row r="3187" spans="1:16" x14ac:dyDescent="0.35">
      <c r="A3187" s="21" t="s">
        <v>20</v>
      </c>
      <c r="B3187" s="21" t="s">
        <v>78</v>
      </c>
      <c r="C3187" s="21" t="s">
        <v>975</v>
      </c>
      <c r="D3187" s="21" t="s">
        <v>976</v>
      </c>
      <c r="E3187" s="22">
        <v>46477</v>
      </c>
      <c r="F3187" s="23">
        <v>0</v>
      </c>
      <c r="G3187" s="23">
        <v>0</v>
      </c>
      <c r="H3187" s="24">
        <v>93983.599139416285</v>
      </c>
      <c r="I3187" s="24">
        <v>104435</v>
      </c>
      <c r="J3187" s="25">
        <v>1</v>
      </c>
      <c r="K3187" s="25">
        <v>0.2</v>
      </c>
      <c r="L3187" s="21" t="s">
        <v>6</v>
      </c>
      <c r="M3187" s="21" t="s">
        <v>6</v>
      </c>
      <c r="N3187" s="21">
        <v>0</v>
      </c>
      <c r="O3187" s="21">
        <v>0</v>
      </c>
      <c r="P3187" s="21" t="s">
        <v>6</v>
      </c>
    </row>
    <row r="3188" spans="1:16" x14ac:dyDescent="0.35">
      <c r="A3188" s="21" t="s">
        <v>20</v>
      </c>
      <c r="B3188" s="21" t="s">
        <v>81</v>
      </c>
      <c r="C3188" s="21" t="s">
        <v>975</v>
      </c>
      <c r="D3188" s="21" t="s">
        <v>976</v>
      </c>
      <c r="E3188" s="22">
        <v>46477</v>
      </c>
      <c r="F3188" s="23">
        <v>0</v>
      </c>
      <c r="G3188" s="23">
        <v>0</v>
      </c>
      <c r="H3188" s="24">
        <v>93098.642687044252</v>
      </c>
      <c r="I3188" s="24">
        <v>104435</v>
      </c>
      <c r="J3188" s="25">
        <v>1</v>
      </c>
      <c r="K3188" s="25">
        <v>0.2</v>
      </c>
      <c r="L3188" s="21" t="s">
        <v>6</v>
      </c>
      <c r="M3188" s="21" t="s">
        <v>6</v>
      </c>
      <c r="N3188" s="21">
        <v>0</v>
      </c>
      <c r="O3188" s="21">
        <v>0</v>
      </c>
      <c r="P3188" s="21" t="s">
        <v>6</v>
      </c>
    </row>
    <row r="3189" spans="1:16" x14ac:dyDescent="0.35">
      <c r="A3189" s="21" t="s">
        <v>20</v>
      </c>
      <c r="B3189" s="21" t="s">
        <v>82</v>
      </c>
      <c r="C3189" s="21" t="s">
        <v>975</v>
      </c>
      <c r="D3189" s="21" t="s">
        <v>976</v>
      </c>
      <c r="E3189" s="22">
        <v>46477</v>
      </c>
      <c r="F3189" s="23">
        <v>3.4379581649999991E-2</v>
      </c>
      <c r="G3189" s="23">
        <v>0</v>
      </c>
      <c r="H3189" s="24">
        <v>93827.097120910752</v>
      </c>
      <c r="I3189" s="24">
        <v>104435</v>
      </c>
      <c r="J3189" s="25">
        <v>1</v>
      </c>
      <c r="K3189" s="25">
        <v>0.2</v>
      </c>
      <c r="L3189" s="21" t="s">
        <v>6</v>
      </c>
      <c r="M3189" s="21" t="s">
        <v>6</v>
      </c>
      <c r="N3189" s="21">
        <v>0</v>
      </c>
      <c r="O3189" s="21">
        <v>0</v>
      </c>
      <c r="P3189" s="21" t="s">
        <v>6</v>
      </c>
    </row>
    <row r="3190" spans="1:16" x14ac:dyDescent="0.35">
      <c r="A3190" s="21" t="s">
        <v>20</v>
      </c>
      <c r="B3190" s="21" t="s">
        <v>83</v>
      </c>
      <c r="C3190" s="21" t="s">
        <v>975</v>
      </c>
      <c r="D3190" s="21" t="s">
        <v>976</v>
      </c>
      <c r="E3190" s="22">
        <v>46477</v>
      </c>
      <c r="F3190" s="23">
        <v>7.0160739999999999E-2</v>
      </c>
      <c r="G3190" s="23">
        <v>0</v>
      </c>
      <c r="H3190" s="24">
        <v>94358.72391118767</v>
      </c>
      <c r="I3190" s="24">
        <v>104435</v>
      </c>
      <c r="J3190" s="25">
        <v>1</v>
      </c>
      <c r="K3190" s="25">
        <v>0.2</v>
      </c>
      <c r="L3190" s="21" t="s">
        <v>6</v>
      </c>
      <c r="M3190" s="21" t="s">
        <v>6</v>
      </c>
      <c r="N3190" s="21">
        <v>0</v>
      </c>
      <c r="O3190" s="21">
        <v>0</v>
      </c>
      <c r="P3190" s="21" t="s">
        <v>6</v>
      </c>
    </row>
    <row r="3191" spans="1:16" x14ac:dyDescent="0.35">
      <c r="A3191" s="21" t="s">
        <v>20</v>
      </c>
      <c r="B3191" s="21" t="s">
        <v>84</v>
      </c>
      <c r="C3191" s="21" t="s">
        <v>975</v>
      </c>
      <c r="D3191" s="21" t="s">
        <v>976</v>
      </c>
      <c r="E3191" s="22">
        <v>46477</v>
      </c>
      <c r="F3191" s="23">
        <v>8.0187014300000012E-2</v>
      </c>
      <c r="G3191" s="23">
        <v>0</v>
      </c>
      <c r="H3191" s="24">
        <v>94924.296493414236</v>
      </c>
      <c r="I3191" s="24">
        <v>104435</v>
      </c>
      <c r="J3191" s="25">
        <v>1</v>
      </c>
      <c r="K3191" s="25">
        <v>0.2</v>
      </c>
      <c r="L3191" s="21" t="s">
        <v>6</v>
      </c>
      <c r="M3191" s="21" t="s">
        <v>6</v>
      </c>
      <c r="N3191" s="21">
        <v>0</v>
      </c>
      <c r="O3191" s="21">
        <v>0</v>
      </c>
      <c r="P3191" s="21" t="s">
        <v>6</v>
      </c>
    </row>
    <row r="3192" spans="1:16" x14ac:dyDescent="0.35">
      <c r="A3192" s="21" t="s">
        <v>20</v>
      </c>
      <c r="B3192" s="21" t="s">
        <v>0</v>
      </c>
      <c r="C3192" s="21" t="s">
        <v>975</v>
      </c>
      <c r="D3192" s="21" t="s">
        <v>976</v>
      </c>
      <c r="E3192" s="22">
        <v>46477</v>
      </c>
      <c r="F3192" s="23">
        <v>1.548</v>
      </c>
      <c r="G3192" s="23">
        <v>0</v>
      </c>
      <c r="H3192" s="24">
        <v>96773.521244157906</v>
      </c>
      <c r="I3192" s="24">
        <v>104435</v>
      </c>
      <c r="J3192" s="25">
        <v>1</v>
      </c>
      <c r="K3192" s="25">
        <v>0.2</v>
      </c>
      <c r="L3192" s="21" t="s">
        <v>6</v>
      </c>
      <c r="M3192" s="21" t="s">
        <v>6</v>
      </c>
      <c r="N3192" s="21">
        <v>0</v>
      </c>
      <c r="O3192" s="21">
        <v>0</v>
      </c>
      <c r="P3192" s="21" t="s">
        <v>6</v>
      </c>
    </row>
    <row r="3193" spans="1:16" x14ac:dyDescent="0.35">
      <c r="A3193" s="21" t="s">
        <v>20</v>
      </c>
      <c r="B3193" s="21" t="s">
        <v>1</v>
      </c>
      <c r="C3193" s="21" t="s">
        <v>975</v>
      </c>
      <c r="D3193" s="21" t="s">
        <v>976</v>
      </c>
      <c r="E3193" s="22">
        <v>46477</v>
      </c>
      <c r="F3193" s="23">
        <v>15.826000000000001</v>
      </c>
      <c r="G3193" s="23">
        <v>1.5513488700000002</v>
      </c>
      <c r="H3193" s="24">
        <v>95494.472140266589</v>
      </c>
      <c r="I3193" s="24">
        <v>104435</v>
      </c>
      <c r="J3193" s="25">
        <v>1</v>
      </c>
      <c r="K3193" s="25">
        <v>0.2</v>
      </c>
      <c r="L3193" s="21" t="s">
        <v>6</v>
      </c>
      <c r="M3193" s="21" t="s">
        <v>6</v>
      </c>
      <c r="N3193" s="21">
        <v>0</v>
      </c>
      <c r="O3193" s="21">
        <v>0</v>
      </c>
      <c r="P3193" s="21" t="s">
        <v>6</v>
      </c>
    </row>
    <row r="3194" spans="1:16" x14ac:dyDescent="0.35">
      <c r="A3194" s="21" t="s">
        <v>20</v>
      </c>
      <c r="B3194" s="21" t="s">
        <v>78</v>
      </c>
      <c r="C3194" s="21" t="s">
        <v>977</v>
      </c>
      <c r="D3194" s="21" t="s">
        <v>978</v>
      </c>
      <c r="E3194" s="22">
        <v>46112</v>
      </c>
      <c r="F3194" s="23">
        <v>0</v>
      </c>
      <c r="G3194" s="23">
        <v>0</v>
      </c>
      <c r="H3194" s="24">
        <v>21796.188829748557</v>
      </c>
      <c r="I3194" s="24">
        <v>29544</v>
      </c>
      <c r="J3194" s="25">
        <v>2</v>
      </c>
      <c r="K3194" s="25">
        <v>1</v>
      </c>
      <c r="L3194" s="21" t="s">
        <v>6</v>
      </c>
      <c r="M3194" s="21" t="s">
        <v>6</v>
      </c>
      <c r="N3194" s="21">
        <v>0</v>
      </c>
      <c r="O3194" s="21">
        <v>0</v>
      </c>
      <c r="P3194" s="21" t="s">
        <v>6</v>
      </c>
    </row>
    <row r="3195" spans="1:16" x14ac:dyDescent="0.35">
      <c r="A3195" s="21" t="s">
        <v>20</v>
      </c>
      <c r="B3195" s="21" t="s">
        <v>81</v>
      </c>
      <c r="C3195" s="21" t="s">
        <v>977</v>
      </c>
      <c r="D3195" s="21" t="s">
        <v>978</v>
      </c>
      <c r="E3195" s="22">
        <v>46112</v>
      </c>
      <c r="F3195" s="23">
        <v>0</v>
      </c>
      <c r="G3195" s="23">
        <v>0</v>
      </c>
      <c r="H3195" s="24">
        <v>21926.126607590086</v>
      </c>
      <c r="I3195" s="24">
        <v>29544</v>
      </c>
      <c r="J3195" s="25">
        <v>2</v>
      </c>
      <c r="K3195" s="25">
        <v>1</v>
      </c>
      <c r="L3195" s="21" t="s">
        <v>6</v>
      </c>
      <c r="M3195" s="21" t="s">
        <v>6</v>
      </c>
      <c r="N3195" s="21">
        <v>0</v>
      </c>
      <c r="O3195" s="21">
        <v>0</v>
      </c>
      <c r="P3195" s="21" t="s">
        <v>6</v>
      </c>
    </row>
    <row r="3196" spans="1:16" x14ac:dyDescent="0.35">
      <c r="A3196" s="21" t="s">
        <v>20</v>
      </c>
      <c r="B3196" s="21" t="s">
        <v>82</v>
      </c>
      <c r="C3196" s="21" t="s">
        <v>977</v>
      </c>
      <c r="D3196" s="21" t="s">
        <v>978</v>
      </c>
      <c r="E3196" s="22">
        <v>46112</v>
      </c>
      <c r="F3196" s="23">
        <v>4.3492446149999996E-2</v>
      </c>
      <c r="G3196" s="23">
        <v>0</v>
      </c>
      <c r="H3196" s="24">
        <v>22364.39398151523</v>
      </c>
      <c r="I3196" s="24">
        <v>29544</v>
      </c>
      <c r="J3196" s="25">
        <v>2</v>
      </c>
      <c r="K3196" s="25">
        <v>1</v>
      </c>
      <c r="L3196" s="21" t="s">
        <v>6</v>
      </c>
      <c r="M3196" s="21" t="s">
        <v>6</v>
      </c>
      <c r="N3196" s="21">
        <v>0</v>
      </c>
      <c r="O3196" s="21">
        <v>0</v>
      </c>
      <c r="P3196" s="21" t="s">
        <v>6</v>
      </c>
    </row>
    <row r="3197" spans="1:16" x14ac:dyDescent="0.35">
      <c r="A3197" s="21" t="s">
        <v>20</v>
      </c>
      <c r="B3197" s="21" t="s">
        <v>83</v>
      </c>
      <c r="C3197" s="21" t="s">
        <v>977</v>
      </c>
      <c r="D3197" s="21" t="s">
        <v>978</v>
      </c>
      <c r="E3197" s="22">
        <v>46112</v>
      </c>
      <c r="F3197" s="23">
        <v>2.9903269999999999E-2</v>
      </c>
      <c r="G3197" s="23">
        <v>0</v>
      </c>
      <c r="H3197" s="24">
        <v>22696.431706533454</v>
      </c>
      <c r="I3197" s="24">
        <v>29544</v>
      </c>
      <c r="J3197" s="25">
        <v>2</v>
      </c>
      <c r="K3197" s="25">
        <v>1</v>
      </c>
      <c r="L3197" s="21" t="s">
        <v>6</v>
      </c>
      <c r="M3197" s="21" t="s">
        <v>6</v>
      </c>
      <c r="N3197" s="21">
        <v>0</v>
      </c>
      <c r="O3197" s="21">
        <v>0</v>
      </c>
      <c r="P3197" s="21" t="s">
        <v>6</v>
      </c>
    </row>
    <row r="3198" spans="1:16" x14ac:dyDescent="0.35">
      <c r="A3198" s="21" t="s">
        <v>20</v>
      </c>
      <c r="B3198" s="21" t="s">
        <v>84</v>
      </c>
      <c r="C3198" s="21" t="s">
        <v>977</v>
      </c>
      <c r="D3198" s="21" t="s">
        <v>978</v>
      </c>
      <c r="E3198" s="22">
        <v>46112</v>
      </c>
      <c r="F3198" s="23">
        <v>0.9365135684</v>
      </c>
      <c r="G3198" s="23">
        <v>0</v>
      </c>
      <c r="H3198" s="24">
        <v>22977.397785772067</v>
      </c>
      <c r="I3198" s="24">
        <v>29544</v>
      </c>
      <c r="J3198" s="25">
        <v>2</v>
      </c>
      <c r="K3198" s="25">
        <v>1</v>
      </c>
      <c r="L3198" s="21" t="s">
        <v>6</v>
      </c>
      <c r="M3198" s="21" t="s">
        <v>6</v>
      </c>
      <c r="N3198" s="21">
        <v>0</v>
      </c>
      <c r="O3198" s="21">
        <v>0</v>
      </c>
      <c r="P3198" s="21" t="s">
        <v>6</v>
      </c>
    </row>
    <row r="3199" spans="1:16" x14ac:dyDescent="0.35">
      <c r="A3199" s="21" t="s">
        <v>20</v>
      </c>
      <c r="B3199" s="21" t="s">
        <v>0</v>
      </c>
      <c r="C3199" s="21" t="s">
        <v>977</v>
      </c>
      <c r="D3199" s="21" t="s">
        <v>978</v>
      </c>
      <c r="E3199" s="22">
        <v>46112</v>
      </c>
      <c r="F3199" s="23">
        <v>0.442</v>
      </c>
      <c r="G3199" s="23">
        <v>0</v>
      </c>
      <c r="H3199" s="24">
        <v>23802.040381934632</v>
      </c>
      <c r="I3199" s="24">
        <v>29544</v>
      </c>
      <c r="J3199" s="25">
        <v>2</v>
      </c>
      <c r="K3199" s="25">
        <v>1</v>
      </c>
      <c r="L3199" s="21" t="s">
        <v>6</v>
      </c>
      <c r="M3199" s="21" t="s">
        <v>6</v>
      </c>
      <c r="N3199" s="21">
        <v>0</v>
      </c>
      <c r="O3199" s="21">
        <v>0</v>
      </c>
      <c r="P3199" s="21" t="s">
        <v>6</v>
      </c>
    </row>
    <row r="3200" spans="1:16" x14ac:dyDescent="0.35">
      <c r="A3200" s="21" t="s">
        <v>20</v>
      </c>
      <c r="B3200" s="21" t="s">
        <v>1</v>
      </c>
      <c r="C3200" s="21" t="s">
        <v>977</v>
      </c>
      <c r="D3200" s="21" t="s">
        <v>978</v>
      </c>
      <c r="E3200" s="22">
        <v>46112</v>
      </c>
      <c r="F3200" s="23">
        <v>7.1050000000000004</v>
      </c>
      <c r="G3200" s="23">
        <v>6.2246999999999997E-2</v>
      </c>
      <c r="H3200" s="24">
        <v>22889.783769624304</v>
      </c>
      <c r="I3200" s="24">
        <v>29544</v>
      </c>
      <c r="J3200" s="25">
        <v>2</v>
      </c>
      <c r="K3200" s="25">
        <v>1</v>
      </c>
      <c r="L3200" s="21" t="s">
        <v>6</v>
      </c>
      <c r="M3200" s="21" t="s">
        <v>6</v>
      </c>
      <c r="N3200" s="21">
        <v>0</v>
      </c>
      <c r="O3200" s="21">
        <v>0</v>
      </c>
      <c r="P3200" s="21" t="s">
        <v>6</v>
      </c>
    </row>
    <row r="3201" spans="1:16" x14ac:dyDescent="0.35">
      <c r="A3201" s="21" t="s">
        <v>20</v>
      </c>
      <c r="B3201" s="21" t="s">
        <v>78</v>
      </c>
      <c r="C3201" s="21" t="s">
        <v>979</v>
      </c>
      <c r="D3201" s="21" t="s">
        <v>980</v>
      </c>
      <c r="E3201" s="22">
        <v>46477</v>
      </c>
      <c r="F3201" s="23">
        <v>0</v>
      </c>
      <c r="G3201" s="23">
        <v>0</v>
      </c>
      <c r="H3201" s="24">
        <v>5955.8129282017553</v>
      </c>
      <c r="I3201" s="24">
        <v>6293</v>
      </c>
      <c r="J3201" s="25">
        <v>0</v>
      </c>
      <c r="K3201" s="25">
        <v>1.2</v>
      </c>
      <c r="L3201" s="21" t="s">
        <v>6</v>
      </c>
      <c r="M3201" s="21" t="s">
        <v>6</v>
      </c>
      <c r="N3201" s="21">
        <v>0</v>
      </c>
      <c r="O3201" s="21">
        <v>0</v>
      </c>
      <c r="P3201" s="21" t="s">
        <v>6</v>
      </c>
    </row>
    <row r="3202" spans="1:16" x14ac:dyDescent="0.35">
      <c r="A3202" s="21" t="s">
        <v>20</v>
      </c>
      <c r="B3202" s="21" t="s">
        <v>81</v>
      </c>
      <c r="C3202" s="21" t="s">
        <v>979</v>
      </c>
      <c r="D3202" s="21" t="s">
        <v>980</v>
      </c>
      <c r="E3202" s="22">
        <v>46477</v>
      </c>
      <c r="F3202" s="23">
        <v>0</v>
      </c>
      <c r="G3202" s="23">
        <v>0</v>
      </c>
      <c r="H3202" s="24">
        <v>5974.7523086482943</v>
      </c>
      <c r="I3202" s="24">
        <v>6293</v>
      </c>
      <c r="J3202" s="25">
        <v>0</v>
      </c>
      <c r="K3202" s="25">
        <v>1.2</v>
      </c>
      <c r="L3202" s="21" t="s">
        <v>6</v>
      </c>
      <c r="M3202" s="21" t="s">
        <v>6</v>
      </c>
      <c r="N3202" s="21">
        <v>0</v>
      </c>
      <c r="O3202" s="21">
        <v>0</v>
      </c>
      <c r="P3202" s="21" t="s">
        <v>6</v>
      </c>
    </row>
    <row r="3203" spans="1:16" x14ac:dyDescent="0.35">
      <c r="A3203" s="21" t="s">
        <v>20</v>
      </c>
      <c r="B3203" s="21" t="s">
        <v>82</v>
      </c>
      <c r="C3203" s="21" t="s">
        <v>979</v>
      </c>
      <c r="D3203" s="21" t="s">
        <v>980</v>
      </c>
      <c r="E3203" s="22">
        <v>46477</v>
      </c>
      <c r="F3203" s="23">
        <v>1.7325453860000003E-2</v>
      </c>
      <c r="G3203" s="23">
        <v>0</v>
      </c>
      <c r="H3203" s="24">
        <v>5918.6739689012211</v>
      </c>
      <c r="I3203" s="24">
        <v>6293</v>
      </c>
      <c r="J3203" s="25">
        <v>0</v>
      </c>
      <c r="K3203" s="25">
        <v>1.2</v>
      </c>
      <c r="L3203" s="21" t="s">
        <v>6</v>
      </c>
      <c r="M3203" s="21" t="s">
        <v>6</v>
      </c>
      <c r="N3203" s="21">
        <v>0</v>
      </c>
      <c r="O3203" s="21">
        <v>0</v>
      </c>
      <c r="P3203" s="21" t="s">
        <v>6</v>
      </c>
    </row>
    <row r="3204" spans="1:16" x14ac:dyDescent="0.35">
      <c r="A3204" s="21" t="s">
        <v>20</v>
      </c>
      <c r="B3204" s="21" t="s">
        <v>83</v>
      </c>
      <c r="C3204" s="21" t="s">
        <v>979</v>
      </c>
      <c r="D3204" s="21" t="s">
        <v>980</v>
      </c>
      <c r="E3204" s="22">
        <v>46477</v>
      </c>
      <c r="F3204" s="23">
        <v>6.0621590000000003E-2</v>
      </c>
      <c r="G3204" s="23">
        <v>0</v>
      </c>
      <c r="H3204" s="24">
        <v>6014.1200060083884</v>
      </c>
      <c r="I3204" s="24">
        <v>6293</v>
      </c>
      <c r="J3204" s="25">
        <v>0</v>
      </c>
      <c r="K3204" s="25">
        <v>1.2</v>
      </c>
      <c r="L3204" s="21" t="s">
        <v>6</v>
      </c>
      <c r="M3204" s="21" t="s">
        <v>6</v>
      </c>
      <c r="N3204" s="21">
        <v>0</v>
      </c>
      <c r="O3204" s="21">
        <v>0</v>
      </c>
      <c r="P3204" s="21" t="s">
        <v>6</v>
      </c>
    </row>
    <row r="3205" spans="1:16" x14ac:dyDescent="0.35">
      <c r="A3205" s="21" t="s">
        <v>20</v>
      </c>
      <c r="B3205" s="21" t="s">
        <v>84</v>
      </c>
      <c r="C3205" s="21" t="s">
        <v>979</v>
      </c>
      <c r="D3205" s="21" t="s">
        <v>980</v>
      </c>
      <c r="E3205" s="22">
        <v>46477</v>
      </c>
      <c r="F3205" s="23">
        <v>3.3241105199999996E-2</v>
      </c>
      <c r="G3205" s="23">
        <v>0</v>
      </c>
      <c r="H3205" s="24">
        <v>6010.4879078981548</v>
      </c>
      <c r="I3205" s="24">
        <v>6293</v>
      </c>
      <c r="J3205" s="25">
        <v>0</v>
      </c>
      <c r="K3205" s="25">
        <v>1.2</v>
      </c>
      <c r="L3205" s="21" t="s">
        <v>6</v>
      </c>
      <c r="M3205" s="21" t="s">
        <v>6</v>
      </c>
      <c r="N3205" s="21">
        <v>0</v>
      </c>
      <c r="O3205" s="21">
        <v>0</v>
      </c>
      <c r="P3205" s="21" t="s">
        <v>6</v>
      </c>
    </row>
    <row r="3206" spans="1:16" x14ac:dyDescent="0.35">
      <c r="A3206" s="21" t="s">
        <v>20</v>
      </c>
      <c r="B3206" s="21" t="s">
        <v>0</v>
      </c>
      <c r="C3206" s="21" t="s">
        <v>979</v>
      </c>
      <c r="D3206" s="21" t="s">
        <v>980</v>
      </c>
      <c r="E3206" s="22">
        <v>46477</v>
      </c>
      <c r="F3206" s="23">
        <v>1.375</v>
      </c>
      <c r="G3206" s="23">
        <v>0</v>
      </c>
      <c r="H3206" s="24">
        <v>6158.6150119401937</v>
      </c>
      <c r="I3206" s="24">
        <v>6293</v>
      </c>
      <c r="J3206" s="25">
        <v>0</v>
      </c>
      <c r="K3206" s="25">
        <v>1.2</v>
      </c>
      <c r="L3206" s="21" t="s">
        <v>6</v>
      </c>
      <c r="M3206" s="21" t="s">
        <v>6</v>
      </c>
      <c r="N3206" s="21">
        <v>0</v>
      </c>
      <c r="O3206" s="21">
        <v>0</v>
      </c>
      <c r="P3206" s="21" t="s">
        <v>6</v>
      </c>
    </row>
    <row r="3207" spans="1:16" x14ac:dyDescent="0.35">
      <c r="A3207" s="21" t="s">
        <v>20</v>
      </c>
      <c r="B3207" s="21" t="s">
        <v>1</v>
      </c>
      <c r="C3207" s="21" t="s">
        <v>979</v>
      </c>
      <c r="D3207" s="21" t="s">
        <v>980</v>
      </c>
      <c r="E3207" s="22">
        <v>46477</v>
      </c>
      <c r="F3207" s="23">
        <v>2.8069999999999999</v>
      </c>
      <c r="G3207" s="23">
        <v>5.9074100000000004E-2</v>
      </c>
      <c r="H3207" s="24">
        <v>6089.9806276369109</v>
      </c>
      <c r="I3207" s="24">
        <v>6293</v>
      </c>
      <c r="J3207" s="25">
        <v>0</v>
      </c>
      <c r="K3207" s="25">
        <v>1.2</v>
      </c>
      <c r="L3207" s="21" t="s">
        <v>6</v>
      </c>
      <c r="M3207" s="21" t="s">
        <v>6</v>
      </c>
      <c r="N3207" s="21">
        <v>0</v>
      </c>
      <c r="O3207" s="21">
        <v>0</v>
      </c>
      <c r="P3207" s="21" t="s">
        <v>6</v>
      </c>
    </row>
    <row r="3208" spans="1:16" x14ac:dyDescent="0.35">
      <c r="A3208" s="21" t="s">
        <v>20</v>
      </c>
      <c r="B3208" s="21" t="s">
        <v>78</v>
      </c>
      <c r="C3208" s="21" t="s">
        <v>981</v>
      </c>
      <c r="D3208" s="21" t="s">
        <v>982</v>
      </c>
      <c r="E3208" s="22">
        <v>45747</v>
      </c>
      <c r="F3208" s="23">
        <v>0</v>
      </c>
      <c r="G3208" s="23">
        <v>0</v>
      </c>
      <c r="H3208" s="24">
        <v>573.25630908987887</v>
      </c>
      <c r="I3208" s="24">
        <v>567</v>
      </c>
      <c r="J3208" s="25">
        <v>0</v>
      </c>
      <c r="K3208" s="25">
        <v>0.65</v>
      </c>
      <c r="L3208" s="21" t="s">
        <v>6</v>
      </c>
      <c r="M3208" s="21" t="s">
        <v>6</v>
      </c>
      <c r="N3208" s="21">
        <v>0</v>
      </c>
      <c r="O3208" s="21">
        <v>0</v>
      </c>
      <c r="P3208" s="21" t="s">
        <v>6</v>
      </c>
    </row>
    <row r="3209" spans="1:16" x14ac:dyDescent="0.35">
      <c r="A3209" s="21" t="s">
        <v>20</v>
      </c>
      <c r="B3209" s="21" t="s">
        <v>81</v>
      </c>
      <c r="C3209" s="21" t="s">
        <v>981</v>
      </c>
      <c r="D3209" s="21" t="s">
        <v>982</v>
      </c>
      <c r="E3209" s="22">
        <v>45747</v>
      </c>
      <c r="F3209" s="23">
        <v>0</v>
      </c>
      <c r="G3209" s="23">
        <v>0</v>
      </c>
      <c r="H3209" s="24">
        <v>567.14143939115706</v>
      </c>
      <c r="I3209" s="24">
        <v>567</v>
      </c>
      <c r="J3209" s="25">
        <v>0</v>
      </c>
      <c r="K3209" s="25">
        <v>0.65</v>
      </c>
      <c r="L3209" s="21" t="s">
        <v>6</v>
      </c>
      <c r="M3209" s="21" t="s">
        <v>6</v>
      </c>
      <c r="N3209" s="21">
        <v>0</v>
      </c>
      <c r="O3209" s="21">
        <v>0</v>
      </c>
      <c r="P3209" s="21" t="s">
        <v>6</v>
      </c>
    </row>
    <row r="3210" spans="1:16" x14ac:dyDescent="0.35">
      <c r="A3210" s="21" t="s">
        <v>20</v>
      </c>
      <c r="B3210" s="21" t="s">
        <v>82</v>
      </c>
      <c r="C3210" s="21" t="s">
        <v>981</v>
      </c>
      <c r="D3210" s="21" t="s">
        <v>982</v>
      </c>
      <c r="E3210" s="22">
        <v>45747</v>
      </c>
      <c r="F3210" s="23">
        <v>4.2959174819999994E-2</v>
      </c>
      <c r="G3210" s="23">
        <v>0</v>
      </c>
      <c r="H3210" s="24">
        <v>571.75110330163284</v>
      </c>
      <c r="I3210" s="24">
        <v>567</v>
      </c>
      <c r="J3210" s="25">
        <v>0</v>
      </c>
      <c r="K3210" s="25">
        <v>0.65</v>
      </c>
      <c r="L3210" s="21" t="s">
        <v>6</v>
      </c>
      <c r="M3210" s="21" t="s">
        <v>6</v>
      </c>
      <c r="N3210" s="21">
        <v>0</v>
      </c>
      <c r="O3210" s="21">
        <v>0</v>
      </c>
      <c r="P3210" s="21" t="s">
        <v>6</v>
      </c>
    </row>
    <row r="3211" spans="1:16" x14ac:dyDescent="0.35">
      <c r="A3211" s="21" t="s">
        <v>20</v>
      </c>
      <c r="B3211" s="21" t="s">
        <v>83</v>
      </c>
      <c r="C3211" s="21" t="s">
        <v>981</v>
      </c>
      <c r="D3211" s="21" t="s">
        <v>982</v>
      </c>
      <c r="E3211" s="22">
        <v>45747</v>
      </c>
      <c r="F3211" s="23">
        <v>5.2148869999999993E-2</v>
      </c>
      <c r="G3211" s="23">
        <v>0</v>
      </c>
      <c r="H3211" s="24">
        <v>594.19348229634193</v>
      </c>
      <c r="I3211" s="24">
        <v>567</v>
      </c>
      <c r="J3211" s="25">
        <v>0</v>
      </c>
      <c r="K3211" s="25">
        <v>0.65</v>
      </c>
      <c r="L3211" s="21" t="s">
        <v>6</v>
      </c>
      <c r="M3211" s="21" t="s">
        <v>6</v>
      </c>
      <c r="N3211" s="21">
        <v>0</v>
      </c>
      <c r="O3211" s="21">
        <v>0</v>
      </c>
      <c r="P3211" s="21" t="s">
        <v>6</v>
      </c>
    </row>
    <row r="3212" spans="1:16" x14ac:dyDescent="0.35">
      <c r="A3212" s="21" t="s">
        <v>20</v>
      </c>
      <c r="B3212" s="21" t="s">
        <v>84</v>
      </c>
      <c r="C3212" s="21" t="s">
        <v>981</v>
      </c>
      <c r="D3212" s="21" t="s">
        <v>982</v>
      </c>
      <c r="E3212" s="22">
        <v>45747</v>
      </c>
      <c r="F3212" s="23">
        <v>1.3786486864499998</v>
      </c>
      <c r="G3212" s="23">
        <v>0</v>
      </c>
      <c r="H3212" s="24">
        <v>594.36689028542946</v>
      </c>
      <c r="I3212" s="24">
        <v>567</v>
      </c>
      <c r="J3212" s="25">
        <v>0</v>
      </c>
      <c r="K3212" s="25">
        <v>0.65</v>
      </c>
      <c r="L3212" s="21" t="s">
        <v>6</v>
      </c>
      <c r="M3212" s="21" t="s">
        <v>6</v>
      </c>
      <c r="N3212" s="21">
        <v>0</v>
      </c>
      <c r="O3212" s="21">
        <v>0</v>
      </c>
      <c r="P3212" s="21" t="s">
        <v>6</v>
      </c>
    </row>
    <row r="3213" spans="1:16" x14ac:dyDescent="0.35">
      <c r="A3213" s="21" t="s">
        <v>20</v>
      </c>
      <c r="B3213" s="21" t="s">
        <v>0</v>
      </c>
      <c r="C3213" s="21" t="s">
        <v>981</v>
      </c>
      <c r="D3213" s="21" t="s">
        <v>982</v>
      </c>
      <c r="E3213" s="22">
        <v>45747</v>
      </c>
      <c r="F3213" s="23">
        <v>2.2109999999999999</v>
      </c>
      <c r="G3213" s="23">
        <v>0</v>
      </c>
      <c r="H3213" s="24">
        <v>592.27280688001474</v>
      </c>
      <c r="I3213" s="24">
        <v>567</v>
      </c>
      <c r="J3213" s="25">
        <v>0</v>
      </c>
      <c r="K3213" s="25">
        <v>0.65</v>
      </c>
      <c r="L3213" s="21" t="s">
        <v>6</v>
      </c>
      <c r="M3213" s="21" t="s">
        <v>6</v>
      </c>
      <c r="N3213" s="21">
        <v>0</v>
      </c>
      <c r="O3213" s="21">
        <v>0</v>
      </c>
      <c r="P3213" s="21" t="s">
        <v>6</v>
      </c>
    </row>
    <row r="3214" spans="1:16" x14ac:dyDescent="0.35">
      <c r="A3214" s="21" t="s">
        <v>20</v>
      </c>
      <c r="B3214" s="21" t="s">
        <v>1</v>
      </c>
      <c r="C3214" s="21" t="s">
        <v>981</v>
      </c>
      <c r="D3214" s="21" t="s">
        <v>982</v>
      </c>
      <c r="E3214" s="22">
        <v>45747</v>
      </c>
      <c r="F3214" s="23">
        <v>-8.9999999999999993E-3</v>
      </c>
      <c r="G3214" s="23">
        <v>4.9787159999999997E-2</v>
      </c>
      <c r="H3214" s="24">
        <v>604.83047208240532</v>
      </c>
      <c r="I3214" s="24">
        <v>567</v>
      </c>
      <c r="J3214" s="25">
        <v>0</v>
      </c>
      <c r="K3214" s="25">
        <v>0.65</v>
      </c>
      <c r="L3214" s="21" t="s">
        <v>6</v>
      </c>
      <c r="M3214" s="21" t="s">
        <v>6</v>
      </c>
      <c r="N3214" s="21">
        <v>0</v>
      </c>
      <c r="O3214" s="21">
        <v>0</v>
      </c>
      <c r="P3214" s="21" t="s">
        <v>6</v>
      </c>
    </row>
    <row r="3215" spans="1:16" x14ac:dyDescent="0.35">
      <c r="A3215" s="21" t="s">
        <v>20</v>
      </c>
      <c r="B3215" s="21" t="s">
        <v>78</v>
      </c>
      <c r="C3215" s="21" t="s">
        <v>983</v>
      </c>
      <c r="D3215" s="21" t="s">
        <v>984</v>
      </c>
      <c r="E3215" s="22">
        <v>46743</v>
      </c>
      <c r="F3215" s="23">
        <v>0</v>
      </c>
      <c r="G3215" s="23">
        <v>0</v>
      </c>
      <c r="H3215" s="24">
        <v>11489.491841863208</v>
      </c>
      <c r="I3215" s="24">
        <v>13547</v>
      </c>
      <c r="J3215" s="25">
        <v>2</v>
      </c>
      <c r="K3215" s="25">
        <v>0.2</v>
      </c>
      <c r="L3215" s="21" t="s">
        <v>6</v>
      </c>
      <c r="M3215" s="21" t="s">
        <v>6</v>
      </c>
      <c r="N3215" s="21">
        <v>0</v>
      </c>
      <c r="O3215" s="21">
        <v>0</v>
      </c>
      <c r="P3215" s="21" t="s">
        <v>6</v>
      </c>
    </row>
    <row r="3216" spans="1:16" x14ac:dyDescent="0.35">
      <c r="A3216" s="21" t="s">
        <v>20</v>
      </c>
      <c r="B3216" s="21" t="s">
        <v>81</v>
      </c>
      <c r="C3216" s="21" t="s">
        <v>983</v>
      </c>
      <c r="D3216" s="21" t="s">
        <v>984</v>
      </c>
      <c r="E3216" s="22">
        <v>46743</v>
      </c>
      <c r="F3216" s="23">
        <v>0</v>
      </c>
      <c r="G3216" s="23">
        <v>0</v>
      </c>
      <c r="H3216" s="24">
        <v>11645.861247395058</v>
      </c>
      <c r="I3216" s="24">
        <v>13547</v>
      </c>
      <c r="J3216" s="25">
        <v>2</v>
      </c>
      <c r="K3216" s="25">
        <v>0.2</v>
      </c>
      <c r="L3216" s="21" t="s">
        <v>6</v>
      </c>
      <c r="M3216" s="21" t="s">
        <v>6</v>
      </c>
      <c r="N3216" s="21">
        <v>0</v>
      </c>
      <c r="O3216" s="21">
        <v>0</v>
      </c>
      <c r="P3216" s="21" t="s">
        <v>6</v>
      </c>
    </row>
    <row r="3217" spans="1:16" x14ac:dyDescent="0.35">
      <c r="A3217" s="21" t="s">
        <v>20</v>
      </c>
      <c r="B3217" s="21" t="s">
        <v>82</v>
      </c>
      <c r="C3217" s="21" t="s">
        <v>983</v>
      </c>
      <c r="D3217" s="21" t="s">
        <v>984</v>
      </c>
      <c r="E3217" s="22">
        <v>46743</v>
      </c>
      <c r="F3217" s="23">
        <v>4.148930080999999E-2</v>
      </c>
      <c r="G3217" s="23">
        <v>0</v>
      </c>
      <c r="H3217" s="24">
        <v>11654.611242606568</v>
      </c>
      <c r="I3217" s="24">
        <v>13547</v>
      </c>
      <c r="J3217" s="25">
        <v>2</v>
      </c>
      <c r="K3217" s="25">
        <v>0.2</v>
      </c>
      <c r="L3217" s="21" t="s">
        <v>6</v>
      </c>
      <c r="M3217" s="21" t="s">
        <v>6</v>
      </c>
      <c r="N3217" s="21">
        <v>0</v>
      </c>
      <c r="O3217" s="21">
        <v>0</v>
      </c>
      <c r="P3217" s="21" t="s">
        <v>6</v>
      </c>
    </row>
    <row r="3218" spans="1:16" x14ac:dyDescent="0.35">
      <c r="A3218" s="21" t="s">
        <v>20</v>
      </c>
      <c r="B3218" s="21" t="s">
        <v>83</v>
      </c>
      <c r="C3218" s="21" t="s">
        <v>983</v>
      </c>
      <c r="D3218" s="21" t="s">
        <v>984</v>
      </c>
      <c r="E3218" s="22">
        <v>46743</v>
      </c>
      <c r="F3218" s="23">
        <v>9.1396030000000003E-2</v>
      </c>
      <c r="G3218" s="23">
        <v>0</v>
      </c>
      <c r="H3218" s="24">
        <v>12140.672667718802</v>
      </c>
      <c r="I3218" s="24">
        <v>13547</v>
      </c>
      <c r="J3218" s="25">
        <v>2</v>
      </c>
      <c r="K3218" s="25">
        <v>0.2</v>
      </c>
      <c r="L3218" s="21" t="s">
        <v>6</v>
      </c>
      <c r="M3218" s="21" t="s">
        <v>6</v>
      </c>
      <c r="N3218" s="21">
        <v>0</v>
      </c>
      <c r="O3218" s="21">
        <v>0</v>
      </c>
      <c r="P3218" s="21" t="s">
        <v>6</v>
      </c>
    </row>
    <row r="3219" spans="1:16" x14ac:dyDescent="0.35">
      <c r="A3219" s="21" t="s">
        <v>20</v>
      </c>
      <c r="B3219" s="21" t="s">
        <v>84</v>
      </c>
      <c r="C3219" s="21" t="s">
        <v>983</v>
      </c>
      <c r="D3219" s="21" t="s">
        <v>984</v>
      </c>
      <c r="E3219" s="22">
        <v>46743</v>
      </c>
      <c r="F3219" s="23">
        <v>0.18492046044999996</v>
      </c>
      <c r="G3219" s="23">
        <v>0</v>
      </c>
      <c r="H3219" s="24">
        <v>12388.565705327361</v>
      </c>
      <c r="I3219" s="24">
        <v>13547</v>
      </c>
      <c r="J3219" s="25">
        <v>2</v>
      </c>
      <c r="K3219" s="25">
        <v>0.2</v>
      </c>
      <c r="L3219" s="21" t="s">
        <v>6</v>
      </c>
      <c r="M3219" s="21" t="s">
        <v>6</v>
      </c>
      <c r="N3219" s="21">
        <v>0</v>
      </c>
      <c r="O3219" s="21">
        <v>0</v>
      </c>
      <c r="P3219" s="21" t="s">
        <v>6</v>
      </c>
    </row>
    <row r="3220" spans="1:16" x14ac:dyDescent="0.35">
      <c r="A3220" s="21" t="s">
        <v>20</v>
      </c>
      <c r="B3220" s="21" t="s">
        <v>0</v>
      </c>
      <c r="C3220" s="21" t="s">
        <v>983</v>
      </c>
      <c r="D3220" s="21" t="s">
        <v>984</v>
      </c>
      <c r="E3220" s="22">
        <v>46743</v>
      </c>
      <c r="F3220" s="23">
        <v>0.54300000000000004</v>
      </c>
      <c r="G3220" s="23">
        <v>0</v>
      </c>
      <c r="H3220" s="24">
        <v>13016.379445389532</v>
      </c>
      <c r="I3220" s="24">
        <v>13547</v>
      </c>
      <c r="J3220" s="25">
        <v>2</v>
      </c>
      <c r="K3220" s="25">
        <v>0.2</v>
      </c>
      <c r="L3220" s="21" t="s">
        <v>6</v>
      </c>
      <c r="M3220" s="21" t="s">
        <v>6</v>
      </c>
      <c r="N3220" s="21">
        <v>0</v>
      </c>
      <c r="O3220" s="21">
        <v>0</v>
      </c>
      <c r="P3220" s="21" t="s">
        <v>6</v>
      </c>
    </row>
    <row r="3221" spans="1:16" x14ac:dyDescent="0.35">
      <c r="A3221" s="21" t="s">
        <v>20</v>
      </c>
      <c r="B3221" s="21" t="s">
        <v>1</v>
      </c>
      <c r="C3221" s="21" t="s">
        <v>983</v>
      </c>
      <c r="D3221" s="21" t="s">
        <v>984</v>
      </c>
      <c r="E3221" s="22">
        <v>46743</v>
      </c>
      <c r="F3221" s="23">
        <v>4.9850000000000003</v>
      </c>
      <c r="G3221" s="23">
        <v>0.43015623999999997</v>
      </c>
      <c r="H3221" s="24">
        <v>12567.377924873716</v>
      </c>
      <c r="I3221" s="24">
        <v>13547</v>
      </c>
      <c r="J3221" s="25">
        <v>2</v>
      </c>
      <c r="K3221" s="25">
        <v>0.2</v>
      </c>
      <c r="L3221" s="21" t="s">
        <v>6</v>
      </c>
      <c r="M3221" s="21" t="s">
        <v>6</v>
      </c>
      <c r="N3221" s="21">
        <v>0</v>
      </c>
      <c r="O3221" s="21">
        <v>0</v>
      </c>
      <c r="P3221" s="21" t="s">
        <v>6</v>
      </c>
    </row>
    <row r="3222" spans="1:16" x14ac:dyDescent="0.35">
      <c r="A3222" s="21" t="s">
        <v>20</v>
      </c>
      <c r="B3222" s="21" t="s">
        <v>78</v>
      </c>
      <c r="C3222" s="21" t="s">
        <v>985</v>
      </c>
      <c r="D3222" s="21" t="s">
        <v>986</v>
      </c>
      <c r="E3222" s="22">
        <v>46477</v>
      </c>
      <c r="F3222" s="23">
        <v>0</v>
      </c>
      <c r="G3222" s="23">
        <v>0</v>
      </c>
      <c r="H3222" s="24">
        <v>26751.408276296163</v>
      </c>
      <c r="I3222" s="24">
        <v>31178</v>
      </c>
      <c r="J3222" s="25">
        <v>2</v>
      </c>
      <c r="K3222" s="25">
        <v>0.3</v>
      </c>
      <c r="L3222" s="21" t="s">
        <v>6</v>
      </c>
      <c r="M3222" s="21" t="s">
        <v>6</v>
      </c>
      <c r="N3222" s="21">
        <v>0</v>
      </c>
      <c r="O3222" s="21">
        <v>0</v>
      </c>
      <c r="P3222" s="21" t="s">
        <v>6</v>
      </c>
    </row>
    <row r="3223" spans="1:16" x14ac:dyDescent="0.35">
      <c r="A3223" s="21" t="s">
        <v>20</v>
      </c>
      <c r="B3223" s="21" t="s">
        <v>81</v>
      </c>
      <c r="C3223" s="21" t="s">
        <v>985</v>
      </c>
      <c r="D3223" s="21" t="s">
        <v>986</v>
      </c>
      <c r="E3223" s="22">
        <v>46477</v>
      </c>
      <c r="F3223" s="23">
        <v>0</v>
      </c>
      <c r="G3223" s="23">
        <v>0</v>
      </c>
      <c r="H3223" s="24">
        <v>26762.225200841895</v>
      </c>
      <c r="I3223" s="24">
        <v>31178</v>
      </c>
      <c r="J3223" s="25">
        <v>2</v>
      </c>
      <c r="K3223" s="25">
        <v>0.3</v>
      </c>
      <c r="L3223" s="21" t="s">
        <v>6</v>
      </c>
      <c r="M3223" s="21" t="s">
        <v>6</v>
      </c>
      <c r="N3223" s="21">
        <v>0</v>
      </c>
      <c r="O3223" s="21">
        <v>0</v>
      </c>
      <c r="P3223" s="21" t="s">
        <v>6</v>
      </c>
    </row>
    <row r="3224" spans="1:16" x14ac:dyDescent="0.35">
      <c r="A3224" s="21" t="s">
        <v>20</v>
      </c>
      <c r="B3224" s="21" t="s">
        <v>82</v>
      </c>
      <c r="C3224" s="21" t="s">
        <v>985</v>
      </c>
      <c r="D3224" s="21" t="s">
        <v>986</v>
      </c>
      <c r="E3224" s="22">
        <v>46477</v>
      </c>
      <c r="F3224" s="23">
        <v>1.9979201310000003E-2</v>
      </c>
      <c r="G3224" s="23">
        <v>0</v>
      </c>
      <c r="H3224" s="24">
        <v>26959.399193403111</v>
      </c>
      <c r="I3224" s="24">
        <v>31178</v>
      </c>
      <c r="J3224" s="25">
        <v>2</v>
      </c>
      <c r="K3224" s="25">
        <v>0.3</v>
      </c>
      <c r="L3224" s="21" t="s">
        <v>6</v>
      </c>
      <c r="M3224" s="21" t="s">
        <v>6</v>
      </c>
      <c r="N3224" s="21">
        <v>0</v>
      </c>
      <c r="O3224" s="21">
        <v>0</v>
      </c>
      <c r="P3224" s="21" t="s">
        <v>6</v>
      </c>
    </row>
    <row r="3225" spans="1:16" x14ac:dyDescent="0.35">
      <c r="A3225" s="21" t="s">
        <v>20</v>
      </c>
      <c r="B3225" s="21" t="s">
        <v>83</v>
      </c>
      <c r="C3225" s="21" t="s">
        <v>985</v>
      </c>
      <c r="D3225" s="21" t="s">
        <v>986</v>
      </c>
      <c r="E3225" s="22">
        <v>46477</v>
      </c>
      <c r="F3225" s="23">
        <v>5.928282E-2</v>
      </c>
      <c r="G3225" s="23">
        <v>0</v>
      </c>
      <c r="H3225" s="24">
        <v>27075.514403939826</v>
      </c>
      <c r="I3225" s="24">
        <v>31178</v>
      </c>
      <c r="J3225" s="25">
        <v>2</v>
      </c>
      <c r="K3225" s="25">
        <v>0.3</v>
      </c>
      <c r="L3225" s="21" t="s">
        <v>6</v>
      </c>
      <c r="M3225" s="21" t="s">
        <v>6</v>
      </c>
      <c r="N3225" s="21">
        <v>0</v>
      </c>
      <c r="O3225" s="21">
        <v>0</v>
      </c>
      <c r="P3225" s="21" t="s">
        <v>6</v>
      </c>
    </row>
    <row r="3226" spans="1:16" x14ac:dyDescent="0.35">
      <c r="A3226" s="21" t="s">
        <v>20</v>
      </c>
      <c r="B3226" s="21" t="s">
        <v>84</v>
      </c>
      <c r="C3226" s="21" t="s">
        <v>985</v>
      </c>
      <c r="D3226" s="21" t="s">
        <v>986</v>
      </c>
      <c r="E3226" s="22">
        <v>46477</v>
      </c>
      <c r="F3226" s="23">
        <v>3.8365730699999989E-2</v>
      </c>
      <c r="G3226" s="23">
        <v>0</v>
      </c>
      <c r="H3226" s="24">
        <v>27005.967479023522</v>
      </c>
      <c r="I3226" s="24">
        <v>31178</v>
      </c>
      <c r="J3226" s="25">
        <v>2</v>
      </c>
      <c r="K3226" s="25">
        <v>0.3</v>
      </c>
      <c r="L3226" s="21" t="s">
        <v>6</v>
      </c>
      <c r="M3226" s="21" t="s">
        <v>6</v>
      </c>
      <c r="N3226" s="21">
        <v>0</v>
      </c>
      <c r="O3226" s="21">
        <v>0</v>
      </c>
      <c r="P3226" s="21" t="s">
        <v>6</v>
      </c>
    </row>
    <row r="3227" spans="1:16" x14ac:dyDescent="0.35">
      <c r="A3227" s="21" t="s">
        <v>20</v>
      </c>
      <c r="B3227" s="21" t="s">
        <v>0</v>
      </c>
      <c r="C3227" s="21" t="s">
        <v>985</v>
      </c>
      <c r="D3227" s="21" t="s">
        <v>986</v>
      </c>
      <c r="E3227" s="22">
        <v>46477</v>
      </c>
      <c r="F3227" s="23">
        <v>1.9670000000000001</v>
      </c>
      <c r="G3227" s="23">
        <v>0</v>
      </c>
      <c r="H3227" s="24">
        <v>27773.679567058567</v>
      </c>
      <c r="I3227" s="24">
        <v>31178</v>
      </c>
      <c r="J3227" s="25">
        <v>2</v>
      </c>
      <c r="K3227" s="25">
        <v>0.3</v>
      </c>
      <c r="L3227" s="21" t="s">
        <v>6</v>
      </c>
      <c r="M3227" s="21" t="s">
        <v>6</v>
      </c>
      <c r="N3227" s="21">
        <v>0</v>
      </c>
      <c r="O3227" s="21">
        <v>0</v>
      </c>
      <c r="P3227" s="21" t="s">
        <v>6</v>
      </c>
    </row>
    <row r="3228" spans="1:16" x14ac:dyDescent="0.35">
      <c r="A3228" s="21" t="s">
        <v>20</v>
      </c>
      <c r="B3228" s="21" t="s">
        <v>1</v>
      </c>
      <c r="C3228" s="21" t="s">
        <v>985</v>
      </c>
      <c r="D3228" s="21" t="s">
        <v>986</v>
      </c>
      <c r="E3228" s="22">
        <v>46477</v>
      </c>
      <c r="F3228" s="23">
        <v>8.0470000000000006</v>
      </c>
      <c r="G3228" s="23">
        <v>0.51390681999999999</v>
      </c>
      <c r="H3228" s="24">
        <v>27560.167289590845</v>
      </c>
      <c r="I3228" s="24">
        <v>31178</v>
      </c>
      <c r="J3228" s="25">
        <v>2</v>
      </c>
      <c r="K3228" s="25">
        <v>0.3</v>
      </c>
      <c r="L3228" s="21" t="s">
        <v>6</v>
      </c>
      <c r="M3228" s="21" t="s">
        <v>6</v>
      </c>
      <c r="N3228" s="21">
        <v>0</v>
      </c>
      <c r="O3228" s="21">
        <v>0</v>
      </c>
      <c r="P3228" s="21" t="s">
        <v>6</v>
      </c>
    </row>
    <row r="3229" spans="1:16" x14ac:dyDescent="0.35">
      <c r="A3229" s="21" t="s">
        <v>20</v>
      </c>
      <c r="B3229" s="21" t="s">
        <v>78</v>
      </c>
      <c r="C3229" s="21" t="s">
        <v>987</v>
      </c>
      <c r="D3229" s="21" t="s">
        <v>988</v>
      </c>
      <c r="E3229" s="22">
        <v>46112</v>
      </c>
      <c r="F3229" s="23">
        <v>0</v>
      </c>
      <c r="G3229" s="23">
        <v>0</v>
      </c>
      <c r="H3229" s="24">
        <v>8491.4944686805065</v>
      </c>
      <c r="I3229" s="24">
        <v>9974</v>
      </c>
      <c r="J3229" s="25">
        <v>0</v>
      </c>
      <c r="K3229" s="25">
        <v>0.7</v>
      </c>
      <c r="L3229" s="21" t="s">
        <v>6</v>
      </c>
      <c r="M3229" s="21" t="s">
        <v>6</v>
      </c>
      <c r="N3229" s="21">
        <v>0</v>
      </c>
      <c r="O3229" s="21">
        <v>0</v>
      </c>
      <c r="P3229" s="21" t="s">
        <v>6</v>
      </c>
    </row>
    <row r="3230" spans="1:16" x14ac:dyDescent="0.35">
      <c r="A3230" s="21" t="s">
        <v>20</v>
      </c>
      <c r="B3230" s="21" t="s">
        <v>81</v>
      </c>
      <c r="C3230" s="21" t="s">
        <v>987</v>
      </c>
      <c r="D3230" s="21" t="s">
        <v>988</v>
      </c>
      <c r="E3230" s="22">
        <v>46112</v>
      </c>
      <c r="F3230" s="23">
        <v>0</v>
      </c>
      <c r="G3230" s="23">
        <v>0</v>
      </c>
      <c r="H3230" s="24">
        <v>8397.5807905232796</v>
      </c>
      <c r="I3230" s="24">
        <v>9974</v>
      </c>
      <c r="J3230" s="25">
        <v>0</v>
      </c>
      <c r="K3230" s="25">
        <v>0.7</v>
      </c>
      <c r="L3230" s="21" t="s">
        <v>6</v>
      </c>
      <c r="M3230" s="21" t="s">
        <v>6</v>
      </c>
      <c r="N3230" s="21">
        <v>0</v>
      </c>
      <c r="O3230" s="21">
        <v>0</v>
      </c>
      <c r="P3230" s="21" t="s">
        <v>6</v>
      </c>
    </row>
    <row r="3231" spans="1:16" x14ac:dyDescent="0.35">
      <c r="A3231" s="21" t="s">
        <v>20</v>
      </c>
      <c r="B3231" s="21" t="s">
        <v>82</v>
      </c>
      <c r="C3231" s="21" t="s">
        <v>987</v>
      </c>
      <c r="D3231" s="21" t="s">
        <v>988</v>
      </c>
      <c r="E3231" s="22">
        <v>46112</v>
      </c>
      <c r="F3231" s="23">
        <v>2.4707825230000004E-2</v>
      </c>
      <c r="G3231" s="23">
        <v>0</v>
      </c>
      <c r="H3231" s="24">
        <v>8352.0095853128423</v>
      </c>
      <c r="I3231" s="24">
        <v>9974</v>
      </c>
      <c r="J3231" s="25">
        <v>0</v>
      </c>
      <c r="K3231" s="25">
        <v>0.7</v>
      </c>
      <c r="L3231" s="21" t="s">
        <v>6</v>
      </c>
      <c r="M3231" s="21" t="s">
        <v>6</v>
      </c>
      <c r="N3231" s="21">
        <v>0</v>
      </c>
      <c r="O3231" s="21">
        <v>0</v>
      </c>
      <c r="P3231" s="21" t="s">
        <v>6</v>
      </c>
    </row>
    <row r="3232" spans="1:16" x14ac:dyDescent="0.35">
      <c r="A3232" s="21" t="s">
        <v>20</v>
      </c>
      <c r="B3232" s="21" t="s">
        <v>83</v>
      </c>
      <c r="C3232" s="21" t="s">
        <v>987</v>
      </c>
      <c r="D3232" s="21" t="s">
        <v>988</v>
      </c>
      <c r="E3232" s="22">
        <v>46112</v>
      </c>
      <c r="F3232" s="23">
        <v>2.6557529999999996E-2</v>
      </c>
      <c r="G3232" s="23">
        <v>0</v>
      </c>
      <c r="H3232" s="24">
        <v>8448.8869305732333</v>
      </c>
      <c r="I3232" s="24">
        <v>9974</v>
      </c>
      <c r="J3232" s="25">
        <v>0</v>
      </c>
      <c r="K3232" s="25">
        <v>0.7</v>
      </c>
      <c r="L3232" s="21" t="s">
        <v>6</v>
      </c>
      <c r="M3232" s="21" t="s">
        <v>6</v>
      </c>
      <c r="N3232" s="21">
        <v>0</v>
      </c>
      <c r="O3232" s="21">
        <v>0</v>
      </c>
      <c r="P3232" s="21" t="s">
        <v>6</v>
      </c>
    </row>
    <row r="3233" spans="1:16" x14ac:dyDescent="0.35">
      <c r="A3233" s="21" t="s">
        <v>20</v>
      </c>
      <c r="B3233" s="21" t="s">
        <v>84</v>
      </c>
      <c r="C3233" s="21" t="s">
        <v>987</v>
      </c>
      <c r="D3233" s="21" t="s">
        <v>988</v>
      </c>
      <c r="E3233" s="22">
        <v>46112</v>
      </c>
      <c r="F3233" s="23">
        <v>0.90128128819999997</v>
      </c>
      <c r="G3233" s="23">
        <v>0</v>
      </c>
      <c r="H3233" s="24">
        <v>8229.3540601789246</v>
      </c>
      <c r="I3233" s="24">
        <v>9974</v>
      </c>
      <c r="J3233" s="25">
        <v>0</v>
      </c>
      <c r="K3233" s="25">
        <v>0.7</v>
      </c>
      <c r="L3233" s="21" t="s">
        <v>6</v>
      </c>
      <c r="M3233" s="21" t="s">
        <v>6</v>
      </c>
      <c r="N3233" s="21">
        <v>0</v>
      </c>
      <c r="O3233" s="21">
        <v>0</v>
      </c>
      <c r="P3233" s="21" t="s">
        <v>6</v>
      </c>
    </row>
    <row r="3234" spans="1:16" x14ac:dyDescent="0.35">
      <c r="A3234" s="21" t="s">
        <v>20</v>
      </c>
      <c r="B3234" s="21" t="s">
        <v>0</v>
      </c>
      <c r="C3234" s="21" t="s">
        <v>987</v>
      </c>
      <c r="D3234" s="21" t="s">
        <v>988</v>
      </c>
      <c r="E3234" s="22">
        <v>46112</v>
      </c>
      <c r="F3234" s="23">
        <v>0.91300000000000003</v>
      </c>
      <c r="G3234" s="23">
        <v>0</v>
      </c>
      <c r="H3234" s="24">
        <v>8651.5772073730259</v>
      </c>
      <c r="I3234" s="24">
        <v>9974</v>
      </c>
      <c r="J3234" s="25">
        <v>0</v>
      </c>
      <c r="K3234" s="25">
        <v>0.7</v>
      </c>
      <c r="L3234" s="21" t="s">
        <v>6</v>
      </c>
      <c r="M3234" s="21" t="s">
        <v>6</v>
      </c>
      <c r="N3234" s="21">
        <v>0</v>
      </c>
      <c r="O3234" s="21">
        <v>0</v>
      </c>
      <c r="P3234" s="21" t="s">
        <v>6</v>
      </c>
    </row>
    <row r="3235" spans="1:16" x14ac:dyDescent="0.35">
      <c r="A3235" s="21" t="s">
        <v>20</v>
      </c>
      <c r="B3235" s="21" t="s">
        <v>1</v>
      </c>
      <c r="C3235" s="21" t="s">
        <v>987</v>
      </c>
      <c r="D3235" s="21" t="s">
        <v>988</v>
      </c>
      <c r="E3235" s="22">
        <v>46112</v>
      </c>
      <c r="F3235" s="23">
        <v>1.2310000000000001</v>
      </c>
      <c r="G3235" s="23">
        <v>0.12144059000000001</v>
      </c>
      <c r="H3235" s="24">
        <v>8608.3758100554132</v>
      </c>
      <c r="I3235" s="24">
        <v>9974</v>
      </c>
      <c r="J3235" s="25">
        <v>0</v>
      </c>
      <c r="K3235" s="25">
        <v>0.7</v>
      </c>
      <c r="L3235" s="21" t="s">
        <v>6</v>
      </c>
      <c r="M3235" s="21" t="s">
        <v>6</v>
      </c>
      <c r="N3235" s="21">
        <v>0</v>
      </c>
      <c r="O3235" s="21">
        <v>0</v>
      </c>
      <c r="P3235" s="21" t="s">
        <v>6</v>
      </c>
    </row>
    <row r="3236" spans="1:16" x14ac:dyDescent="0.35">
      <c r="A3236" s="21" t="s">
        <v>20</v>
      </c>
      <c r="B3236" s="21" t="s">
        <v>78</v>
      </c>
      <c r="C3236" s="21" t="s">
        <v>989</v>
      </c>
      <c r="D3236" s="21" t="s">
        <v>990</v>
      </c>
      <c r="E3236" s="22">
        <v>45747</v>
      </c>
      <c r="F3236" s="23">
        <v>0</v>
      </c>
      <c r="G3236" s="23">
        <v>0</v>
      </c>
      <c r="H3236" s="24">
        <v>3603.3253714220955</v>
      </c>
      <c r="I3236" s="24">
        <v>3760</v>
      </c>
      <c r="J3236" s="25">
        <v>0</v>
      </c>
      <c r="K3236" s="25">
        <v>1.35</v>
      </c>
      <c r="L3236" s="21" t="s">
        <v>6</v>
      </c>
      <c r="M3236" s="21" t="s">
        <v>6</v>
      </c>
      <c r="N3236" s="21">
        <v>0</v>
      </c>
      <c r="O3236" s="21">
        <v>0</v>
      </c>
      <c r="P3236" s="21" t="s">
        <v>6</v>
      </c>
    </row>
    <row r="3237" spans="1:16" x14ac:dyDescent="0.35">
      <c r="A3237" s="21" t="s">
        <v>20</v>
      </c>
      <c r="B3237" s="21" t="s">
        <v>81</v>
      </c>
      <c r="C3237" s="21" t="s">
        <v>989</v>
      </c>
      <c r="D3237" s="21" t="s">
        <v>990</v>
      </c>
      <c r="E3237" s="22">
        <v>45747</v>
      </c>
      <c r="F3237" s="23">
        <v>0</v>
      </c>
      <c r="G3237" s="23">
        <v>0</v>
      </c>
      <c r="H3237" s="24">
        <v>3615.1475708783919</v>
      </c>
      <c r="I3237" s="24">
        <v>3760</v>
      </c>
      <c r="J3237" s="25">
        <v>0</v>
      </c>
      <c r="K3237" s="25">
        <v>1.35</v>
      </c>
      <c r="L3237" s="21" t="s">
        <v>6</v>
      </c>
      <c r="M3237" s="21" t="s">
        <v>6</v>
      </c>
      <c r="N3237" s="21">
        <v>0</v>
      </c>
      <c r="O3237" s="21">
        <v>0</v>
      </c>
      <c r="P3237" s="21" t="s">
        <v>6</v>
      </c>
    </row>
    <row r="3238" spans="1:16" x14ac:dyDescent="0.35">
      <c r="A3238" s="21" t="s">
        <v>20</v>
      </c>
      <c r="B3238" s="21" t="s">
        <v>82</v>
      </c>
      <c r="C3238" s="21" t="s">
        <v>989</v>
      </c>
      <c r="D3238" s="21" t="s">
        <v>990</v>
      </c>
      <c r="E3238" s="22">
        <v>45747</v>
      </c>
      <c r="F3238" s="23">
        <v>5.403722661999999E-2</v>
      </c>
      <c r="G3238" s="23">
        <v>0</v>
      </c>
      <c r="H3238" s="24">
        <v>3571.6797317361261</v>
      </c>
      <c r="I3238" s="24">
        <v>3760</v>
      </c>
      <c r="J3238" s="25">
        <v>0</v>
      </c>
      <c r="K3238" s="25">
        <v>1.35</v>
      </c>
      <c r="L3238" s="21" t="s">
        <v>6</v>
      </c>
      <c r="M3238" s="21" t="s">
        <v>6</v>
      </c>
      <c r="N3238" s="21">
        <v>0</v>
      </c>
      <c r="O3238" s="21">
        <v>0</v>
      </c>
      <c r="P3238" s="21" t="s">
        <v>6</v>
      </c>
    </row>
    <row r="3239" spans="1:16" x14ac:dyDescent="0.35">
      <c r="A3239" s="21" t="s">
        <v>20</v>
      </c>
      <c r="B3239" s="21" t="s">
        <v>83</v>
      </c>
      <c r="C3239" s="21" t="s">
        <v>989</v>
      </c>
      <c r="D3239" s="21" t="s">
        <v>990</v>
      </c>
      <c r="E3239" s="22">
        <v>45747</v>
      </c>
      <c r="F3239" s="23">
        <v>2.0522700000000001E-2</v>
      </c>
      <c r="G3239" s="23">
        <v>0</v>
      </c>
      <c r="H3239" s="24">
        <v>3583.3814775622664</v>
      </c>
      <c r="I3239" s="24">
        <v>3760</v>
      </c>
      <c r="J3239" s="25">
        <v>0</v>
      </c>
      <c r="K3239" s="25">
        <v>1.35</v>
      </c>
      <c r="L3239" s="21" t="s">
        <v>6</v>
      </c>
      <c r="M3239" s="21" t="s">
        <v>6</v>
      </c>
      <c r="N3239" s="21">
        <v>0</v>
      </c>
      <c r="O3239" s="21">
        <v>0</v>
      </c>
      <c r="P3239" s="21" t="s">
        <v>6</v>
      </c>
    </row>
    <row r="3240" spans="1:16" x14ac:dyDescent="0.35">
      <c r="A3240" s="21" t="s">
        <v>20</v>
      </c>
      <c r="B3240" s="21" t="s">
        <v>84</v>
      </c>
      <c r="C3240" s="21" t="s">
        <v>989</v>
      </c>
      <c r="D3240" s="21" t="s">
        <v>990</v>
      </c>
      <c r="E3240" s="22">
        <v>45747</v>
      </c>
      <c r="F3240" s="23">
        <v>0.48277629859999993</v>
      </c>
      <c r="G3240" s="23">
        <v>0</v>
      </c>
      <c r="H3240" s="24">
        <v>3596.8740444531027</v>
      </c>
      <c r="I3240" s="24">
        <v>3760</v>
      </c>
      <c r="J3240" s="25">
        <v>0</v>
      </c>
      <c r="K3240" s="25">
        <v>1.35</v>
      </c>
      <c r="L3240" s="21" t="s">
        <v>6</v>
      </c>
      <c r="M3240" s="21" t="s">
        <v>6</v>
      </c>
      <c r="N3240" s="21">
        <v>0</v>
      </c>
      <c r="O3240" s="21">
        <v>0</v>
      </c>
      <c r="P3240" s="21" t="s">
        <v>6</v>
      </c>
    </row>
    <row r="3241" spans="1:16" x14ac:dyDescent="0.35">
      <c r="A3241" s="21" t="s">
        <v>20</v>
      </c>
      <c r="B3241" s="21" t="s">
        <v>0</v>
      </c>
      <c r="C3241" s="21" t="s">
        <v>989</v>
      </c>
      <c r="D3241" s="21" t="s">
        <v>990</v>
      </c>
      <c r="E3241" s="22">
        <v>45747</v>
      </c>
      <c r="F3241" s="23">
        <v>0.54100000000000004</v>
      </c>
      <c r="G3241" s="23">
        <v>6.2632900000000004E-3</v>
      </c>
      <c r="H3241" s="24">
        <v>3773.2948924989446</v>
      </c>
      <c r="I3241" s="24">
        <v>3760</v>
      </c>
      <c r="J3241" s="25">
        <v>0</v>
      </c>
      <c r="K3241" s="25">
        <v>1.35</v>
      </c>
      <c r="L3241" s="21" t="s">
        <v>6</v>
      </c>
      <c r="M3241" s="21" t="s">
        <v>6</v>
      </c>
      <c r="N3241" s="21">
        <v>0</v>
      </c>
      <c r="O3241" s="21">
        <v>0</v>
      </c>
      <c r="P3241" s="21" t="s">
        <v>6</v>
      </c>
    </row>
    <row r="3242" spans="1:16" x14ac:dyDescent="0.35">
      <c r="A3242" s="21" t="s">
        <v>20</v>
      </c>
      <c r="B3242" s="21" t="s">
        <v>1</v>
      </c>
      <c r="C3242" s="21" t="s">
        <v>989</v>
      </c>
      <c r="D3242" s="21" t="s">
        <v>990</v>
      </c>
      <c r="E3242" s="22">
        <v>45747</v>
      </c>
      <c r="F3242" s="23">
        <v>0.13</v>
      </c>
      <c r="G3242" s="23">
        <v>3.757974E-2</v>
      </c>
      <c r="H3242" s="24">
        <v>3627.5252758740439</v>
      </c>
      <c r="I3242" s="24">
        <v>3760</v>
      </c>
      <c r="J3242" s="25">
        <v>0</v>
      </c>
      <c r="K3242" s="25">
        <v>1.35</v>
      </c>
      <c r="L3242" s="21" t="s">
        <v>6</v>
      </c>
      <c r="M3242" s="21" t="s">
        <v>6</v>
      </c>
      <c r="N3242" s="21">
        <v>0</v>
      </c>
      <c r="O3242" s="21">
        <v>0</v>
      </c>
      <c r="P3242" s="21" t="s">
        <v>6</v>
      </c>
    </row>
    <row r="3243" spans="1:16" x14ac:dyDescent="0.35">
      <c r="A3243" s="21" t="s">
        <v>20</v>
      </c>
      <c r="B3243" s="21" t="s">
        <v>78</v>
      </c>
      <c r="C3243" s="21" t="s">
        <v>991</v>
      </c>
      <c r="D3243" s="21" t="s">
        <v>992</v>
      </c>
      <c r="E3243" s="22">
        <v>45747</v>
      </c>
      <c r="F3243" s="23">
        <v>0</v>
      </c>
      <c r="G3243" s="23">
        <v>0</v>
      </c>
      <c r="H3243" s="24">
        <v>828.0368909076027</v>
      </c>
      <c r="I3243" s="24">
        <v>854</v>
      </c>
      <c r="J3243" s="25">
        <v>0</v>
      </c>
      <c r="K3243" s="25">
        <v>0.7</v>
      </c>
      <c r="L3243" s="21" t="s">
        <v>6</v>
      </c>
      <c r="M3243" s="21" t="s">
        <v>6</v>
      </c>
      <c r="N3243" s="21">
        <v>0</v>
      </c>
      <c r="O3243" s="21">
        <v>0</v>
      </c>
      <c r="P3243" s="21" t="s">
        <v>6</v>
      </c>
    </row>
    <row r="3244" spans="1:16" x14ac:dyDescent="0.35">
      <c r="A3244" s="21" t="s">
        <v>20</v>
      </c>
      <c r="B3244" s="21" t="s">
        <v>81</v>
      </c>
      <c r="C3244" s="21" t="s">
        <v>991</v>
      </c>
      <c r="D3244" s="21" t="s">
        <v>992</v>
      </c>
      <c r="E3244" s="22">
        <v>45747</v>
      </c>
      <c r="F3244" s="23">
        <v>0</v>
      </c>
      <c r="G3244" s="23">
        <v>0</v>
      </c>
      <c r="H3244" s="24">
        <v>834.03152851640755</v>
      </c>
      <c r="I3244" s="24">
        <v>854</v>
      </c>
      <c r="J3244" s="25">
        <v>0</v>
      </c>
      <c r="K3244" s="25">
        <v>0.7</v>
      </c>
      <c r="L3244" s="21" t="s">
        <v>6</v>
      </c>
      <c r="M3244" s="21" t="s">
        <v>6</v>
      </c>
      <c r="N3244" s="21">
        <v>0</v>
      </c>
      <c r="O3244" s="21">
        <v>0</v>
      </c>
      <c r="P3244" s="21" t="s">
        <v>6</v>
      </c>
    </row>
    <row r="3245" spans="1:16" x14ac:dyDescent="0.35">
      <c r="A3245" s="21" t="s">
        <v>20</v>
      </c>
      <c r="B3245" s="21" t="s">
        <v>82</v>
      </c>
      <c r="C3245" s="21" t="s">
        <v>991</v>
      </c>
      <c r="D3245" s="21" t="s">
        <v>992</v>
      </c>
      <c r="E3245" s="22">
        <v>45747</v>
      </c>
      <c r="F3245" s="23">
        <v>3.5631446939999999E-2</v>
      </c>
      <c r="G3245" s="23">
        <v>0</v>
      </c>
      <c r="H3245" s="24">
        <v>855.10570652519334</v>
      </c>
      <c r="I3245" s="24">
        <v>854</v>
      </c>
      <c r="J3245" s="25">
        <v>0</v>
      </c>
      <c r="K3245" s="25">
        <v>0.7</v>
      </c>
      <c r="L3245" s="21" t="s">
        <v>6</v>
      </c>
      <c r="M3245" s="21" t="s">
        <v>6</v>
      </c>
      <c r="N3245" s="21">
        <v>0</v>
      </c>
      <c r="O3245" s="21">
        <v>0</v>
      </c>
      <c r="P3245" s="21" t="s">
        <v>6</v>
      </c>
    </row>
    <row r="3246" spans="1:16" x14ac:dyDescent="0.35">
      <c r="A3246" s="21" t="s">
        <v>20</v>
      </c>
      <c r="B3246" s="21" t="s">
        <v>83</v>
      </c>
      <c r="C3246" s="21" t="s">
        <v>991</v>
      </c>
      <c r="D3246" s="21" t="s">
        <v>992</v>
      </c>
      <c r="E3246" s="22">
        <v>45747</v>
      </c>
      <c r="F3246" s="23">
        <v>8.1582420000000017E-2</v>
      </c>
      <c r="G3246" s="23">
        <v>0</v>
      </c>
      <c r="H3246" s="24">
        <v>877.62478560635168</v>
      </c>
      <c r="I3246" s="24">
        <v>854</v>
      </c>
      <c r="J3246" s="25">
        <v>0</v>
      </c>
      <c r="K3246" s="25">
        <v>0.7</v>
      </c>
      <c r="L3246" s="21" t="s">
        <v>6</v>
      </c>
      <c r="M3246" s="21" t="s">
        <v>6</v>
      </c>
      <c r="N3246" s="21">
        <v>0</v>
      </c>
      <c r="O3246" s="21">
        <v>0</v>
      </c>
      <c r="P3246" s="21" t="s">
        <v>6</v>
      </c>
    </row>
    <row r="3247" spans="1:16" x14ac:dyDescent="0.35">
      <c r="A3247" s="21" t="s">
        <v>20</v>
      </c>
      <c r="B3247" s="21" t="s">
        <v>84</v>
      </c>
      <c r="C3247" s="21" t="s">
        <v>991</v>
      </c>
      <c r="D3247" s="21" t="s">
        <v>992</v>
      </c>
      <c r="E3247" s="22">
        <v>45747</v>
      </c>
      <c r="F3247" s="23">
        <v>0.45590931224999992</v>
      </c>
      <c r="G3247" s="23">
        <v>0</v>
      </c>
      <c r="H3247" s="24">
        <v>909.84694544612955</v>
      </c>
      <c r="I3247" s="24">
        <v>854</v>
      </c>
      <c r="J3247" s="25">
        <v>0</v>
      </c>
      <c r="K3247" s="25">
        <v>0.7</v>
      </c>
      <c r="L3247" s="21" t="s">
        <v>6</v>
      </c>
      <c r="M3247" s="21" t="s">
        <v>6</v>
      </c>
      <c r="N3247" s="21">
        <v>0</v>
      </c>
      <c r="O3247" s="21">
        <v>0</v>
      </c>
      <c r="P3247" s="21" t="s">
        <v>6</v>
      </c>
    </row>
    <row r="3248" spans="1:16" x14ac:dyDescent="0.35">
      <c r="A3248" s="21" t="s">
        <v>20</v>
      </c>
      <c r="B3248" s="21" t="s">
        <v>0</v>
      </c>
      <c r="C3248" s="21" t="s">
        <v>991</v>
      </c>
      <c r="D3248" s="21" t="s">
        <v>992</v>
      </c>
      <c r="E3248" s="22">
        <v>45747</v>
      </c>
      <c r="F3248" s="23">
        <v>2.4950000000000001</v>
      </c>
      <c r="G3248" s="23">
        <v>0</v>
      </c>
      <c r="H3248" s="24">
        <v>884.58813292314517</v>
      </c>
      <c r="I3248" s="24">
        <v>854</v>
      </c>
      <c r="J3248" s="25">
        <v>0</v>
      </c>
      <c r="K3248" s="25">
        <v>0.7</v>
      </c>
      <c r="L3248" s="21" t="s">
        <v>6</v>
      </c>
      <c r="M3248" s="21" t="s">
        <v>6</v>
      </c>
      <c r="N3248" s="21">
        <v>0</v>
      </c>
      <c r="O3248" s="21">
        <v>0</v>
      </c>
      <c r="P3248" s="21" t="s">
        <v>6</v>
      </c>
    </row>
    <row r="3249" spans="1:16" x14ac:dyDescent="0.35">
      <c r="A3249" s="21" t="s">
        <v>20</v>
      </c>
      <c r="B3249" s="21" t="s">
        <v>1</v>
      </c>
      <c r="C3249" s="21" t="s">
        <v>991</v>
      </c>
      <c r="D3249" s="21" t="s">
        <v>992</v>
      </c>
      <c r="E3249" s="22">
        <v>45747</v>
      </c>
      <c r="F3249" s="23">
        <v>0.51200000000000001</v>
      </c>
      <c r="G3249" s="23">
        <v>6.5291080000000001E-2</v>
      </c>
      <c r="H3249" s="24">
        <v>908.99489267349645</v>
      </c>
      <c r="I3249" s="24">
        <v>854</v>
      </c>
      <c r="J3249" s="25">
        <v>0</v>
      </c>
      <c r="K3249" s="25">
        <v>0.7</v>
      </c>
      <c r="L3249" s="21" t="s">
        <v>6</v>
      </c>
      <c r="M3249" s="21" t="s">
        <v>6</v>
      </c>
      <c r="N3249" s="21">
        <v>0</v>
      </c>
      <c r="O3249" s="21">
        <v>0</v>
      </c>
      <c r="P3249" s="21" t="s">
        <v>6</v>
      </c>
    </row>
    <row r="3250" spans="1:16" x14ac:dyDescent="0.35">
      <c r="A3250" s="21" t="s">
        <v>20</v>
      </c>
      <c r="B3250" s="21" t="s">
        <v>78</v>
      </c>
      <c r="C3250" s="21" t="s">
        <v>993</v>
      </c>
      <c r="D3250" s="21" t="s">
        <v>994</v>
      </c>
      <c r="E3250" s="22">
        <v>45747</v>
      </c>
      <c r="F3250" s="23">
        <v>0</v>
      </c>
      <c r="G3250" s="23">
        <v>0</v>
      </c>
      <c r="H3250" s="24">
        <v>2062.5094718577652</v>
      </c>
      <c r="I3250" s="24">
        <v>2318</v>
      </c>
      <c r="J3250" s="25">
        <v>1</v>
      </c>
      <c r="K3250" s="25">
        <v>0.25</v>
      </c>
      <c r="L3250" s="21" t="s">
        <v>6</v>
      </c>
      <c r="M3250" s="21" t="s">
        <v>6</v>
      </c>
      <c r="N3250" s="21">
        <v>0</v>
      </c>
      <c r="O3250" s="21">
        <v>0</v>
      </c>
      <c r="P3250" s="21" t="s">
        <v>6</v>
      </c>
    </row>
    <row r="3251" spans="1:16" x14ac:dyDescent="0.35">
      <c r="A3251" s="21" t="s">
        <v>20</v>
      </c>
      <c r="B3251" s="21" t="s">
        <v>81</v>
      </c>
      <c r="C3251" s="21" t="s">
        <v>993</v>
      </c>
      <c r="D3251" s="21" t="s">
        <v>994</v>
      </c>
      <c r="E3251" s="22">
        <v>45747</v>
      </c>
      <c r="F3251" s="23">
        <v>0</v>
      </c>
      <c r="G3251" s="23">
        <v>0</v>
      </c>
      <c r="H3251" s="24">
        <v>2106.8141883978101</v>
      </c>
      <c r="I3251" s="24">
        <v>2318</v>
      </c>
      <c r="J3251" s="25">
        <v>1</v>
      </c>
      <c r="K3251" s="25">
        <v>0.25</v>
      </c>
      <c r="L3251" s="21" t="s">
        <v>6</v>
      </c>
      <c r="M3251" s="21" t="s">
        <v>6</v>
      </c>
      <c r="N3251" s="21">
        <v>0</v>
      </c>
      <c r="O3251" s="21">
        <v>0</v>
      </c>
      <c r="P3251" s="21" t="s">
        <v>6</v>
      </c>
    </row>
    <row r="3252" spans="1:16" x14ac:dyDescent="0.35">
      <c r="A3252" s="21" t="s">
        <v>20</v>
      </c>
      <c r="B3252" s="21" t="s">
        <v>82</v>
      </c>
      <c r="C3252" s="21" t="s">
        <v>993</v>
      </c>
      <c r="D3252" s="21" t="s">
        <v>994</v>
      </c>
      <c r="E3252" s="22">
        <v>45747</v>
      </c>
      <c r="F3252" s="23">
        <v>1.8487869920000004E-2</v>
      </c>
      <c r="G3252" s="23">
        <v>0</v>
      </c>
      <c r="H3252" s="24">
        <v>2024.8257767719201</v>
      </c>
      <c r="I3252" s="24">
        <v>2318</v>
      </c>
      <c r="J3252" s="25">
        <v>1</v>
      </c>
      <c r="K3252" s="25">
        <v>0.25</v>
      </c>
      <c r="L3252" s="21" t="s">
        <v>6</v>
      </c>
      <c r="M3252" s="21" t="s">
        <v>6</v>
      </c>
      <c r="N3252" s="21">
        <v>0</v>
      </c>
      <c r="O3252" s="21">
        <v>0</v>
      </c>
      <c r="P3252" s="21" t="s">
        <v>6</v>
      </c>
    </row>
    <row r="3253" spans="1:16" x14ac:dyDescent="0.35">
      <c r="A3253" s="21" t="s">
        <v>20</v>
      </c>
      <c r="B3253" s="21" t="s">
        <v>83</v>
      </c>
      <c r="C3253" s="21" t="s">
        <v>993</v>
      </c>
      <c r="D3253" s="21" t="s">
        <v>994</v>
      </c>
      <c r="E3253" s="22">
        <v>45747</v>
      </c>
      <c r="F3253" s="23">
        <v>0.19015876999999995</v>
      </c>
      <c r="G3253" s="23">
        <v>0</v>
      </c>
      <c r="H3253" s="24">
        <v>2170.273979630932</v>
      </c>
      <c r="I3253" s="24">
        <v>2318</v>
      </c>
      <c r="J3253" s="25">
        <v>1</v>
      </c>
      <c r="K3253" s="25">
        <v>0.25</v>
      </c>
      <c r="L3253" s="21" t="s">
        <v>6</v>
      </c>
      <c r="M3253" s="21" t="s">
        <v>6</v>
      </c>
      <c r="N3253" s="21">
        <v>0</v>
      </c>
      <c r="O3253" s="21">
        <v>0</v>
      </c>
      <c r="P3253" s="21" t="s">
        <v>6</v>
      </c>
    </row>
    <row r="3254" spans="1:16" x14ac:dyDescent="0.35">
      <c r="A3254" s="21" t="s">
        <v>20</v>
      </c>
      <c r="B3254" s="21" t="s">
        <v>84</v>
      </c>
      <c r="C3254" s="21" t="s">
        <v>993</v>
      </c>
      <c r="D3254" s="21" t="s">
        <v>994</v>
      </c>
      <c r="E3254" s="22">
        <v>45747</v>
      </c>
      <c r="F3254" s="23">
        <v>0.69147061500000007</v>
      </c>
      <c r="G3254" s="23">
        <v>0</v>
      </c>
      <c r="H3254" s="24">
        <v>2180.4629909029704</v>
      </c>
      <c r="I3254" s="24">
        <v>2318</v>
      </c>
      <c r="J3254" s="25">
        <v>1</v>
      </c>
      <c r="K3254" s="25">
        <v>0.25</v>
      </c>
      <c r="L3254" s="21" t="s">
        <v>6</v>
      </c>
      <c r="M3254" s="21" t="s">
        <v>6</v>
      </c>
      <c r="N3254" s="21">
        <v>0</v>
      </c>
      <c r="O3254" s="21">
        <v>0</v>
      </c>
      <c r="P3254" s="21" t="s">
        <v>6</v>
      </c>
    </row>
    <row r="3255" spans="1:16" x14ac:dyDescent="0.35">
      <c r="A3255" s="21" t="s">
        <v>20</v>
      </c>
      <c r="B3255" s="21" t="s">
        <v>0</v>
      </c>
      <c r="C3255" s="21" t="s">
        <v>993</v>
      </c>
      <c r="D3255" s="21" t="s">
        <v>994</v>
      </c>
      <c r="E3255" s="22">
        <v>45747</v>
      </c>
      <c r="F3255" s="23">
        <v>2.714</v>
      </c>
      <c r="G3255" s="23">
        <v>0</v>
      </c>
      <c r="H3255" s="24">
        <v>2400.3094111624378</v>
      </c>
      <c r="I3255" s="24">
        <v>2318</v>
      </c>
      <c r="J3255" s="25">
        <v>1</v>
      </c>
      <c r="K3255" s="25">
        <v>0.25</v>
      </c>
      <c r="L3255" s="21" t="s">
        <v>6</v>
      </c>
      <c r="M3255" s="21" t="s">
        <v>6</v>
      </c>
      <c r="N3255" s="21">
        <v>0</v>
      </c>
      <c r="O3255" s="21">
        <v>0</v>
      </c>
      <c r="P3255" s="21" t="s">
        <v>6</v>
      </c>
    </row>
    <row r="3256" spans="1:16" x14ac:dyDescent="0.35">
      <c r="A3256" s="21" t="s">
        <v>20</v>
      </c>
      <c r="B3256" s="21" t="s">
        <v>1</v>
      </c>
      <c r="C3256" s="21" t="s">
        <v>993</v>
      </c>
      <c r="D3256" s="21" t="s">
        <v>994</v>
      </c>
      <c r="E3256" s="22">
        <v>45747</v>
      </c>
      <c r="F3256" s="23">
        <v>1.9470000000000001</v>
      </c>
      <c r="G3256" s="23">
        <v>0.11425282</v>
      </c>
      <c r="H3256" s="24">
        <v>2512</v>
      </c>
      <c r="I3256" s="24">
        <v>2318</v>
      </c>
      <c r="J3256" s="25">
        <v>1</v>
      </c>
      <c r="K3256" s="25">
        <v>0.25</v>
      </c>
      <c r="L3256" s="21" t="s">
        <v>6</v>
      </c>
      <c r="M3256" s="21" t="s">
        <v>6</v>
      </c>
      <c r="N3256" s="21">
        <v>0</v>
      </c>
      <c r="O3256" s="21">
        <v>0</v>
      </c>
      <c r="P3256" s="21" t="s">
        <v>6</v>
      </c>
    </row>
    <row r="3257" spans="1:16" x14ac:dyDescent="0.35">
      <c r="A3257" s="21" t="s">
        <v>20</v>
      </c>
      <c r="B3257" s="21" t="s">
        <v>78</v>
      </c>
      <c r="C3257" s="21" t="s">
        <v>995</v>
      </c>
      <c r="D3257" s="21" t="s">
        <v>996</v>
      </c>
      <c r="E3257" s="22">
        <v>46692</v>
      </c>
      <c r="F3257" s="23">
        <v>0</v>
      </c>
      <c r="G3257" s="23">
        <v>0</v>
      </c>
      <c r="H3257" s="24">
        <v>46624.084485247899</v>
      </c>
      <c r="I3257" s="24">
        <v>55081</v>
      </c>
      <c r="J3257" s="25">
        <v>2</v>
      </c>
      <c r="K3257" s="25">
        <v>0.5</v>
      </c>
      <c r="L3257" s="21" t="s">
        <v>6</v>
      </c>
      <c r="M3257" s="21" t="s">
        <v>6</v>
      </c>
      <c r="N3257" s="21">
        <v>0</v>
      </c>
      <c r="O3257" s="21">
        <v>0</v>
      </c>
      <c r="P3257" s="21" t="s">
        <v>6</v>
      </c>
    </row>
    <row r="3258" spans="1:16" x14ac:dyDescent="0.35">
      <c r="A3258" s="21" t="s">
        <v>20</v>
      </c>
      <c r="B3258" s="21" t="s">
        <v>81</v>
      </c>
      <c r="C3258" s="21" t="s">
        <v>995</v>
      </c>
      <c r="D3258" s="21" t="s">
        <v>996</v>
      </c>
      <c r="E3258" s="22">
        <v>46692</v>
      </c>
      <c r="F3258" s="23">
        <v>0</v>
      </c>
      <c r="G3258" s="23">
        <v>0</v>
      </c>
      <c r="H3258" s="24">
        <v>48829.137600040165</v>
      </c>
      <c r="I3258" s="24">
        <v>55081</v>
      </c>
      <c r="J3258" s="25">
        <v>2</v>
      </c>
      <c r="K3258" s="25">
        <v>0.5</v>
      </c>
      <c r="L3258" s="21" t="s">
        <v>6</v>
      </c>
      <c r="M3258" s="21" t="s">
        <v>6</v>
      </c>
      <c r="N3258" s="21">
        <v>0</v>
      </c>
      <c r="O3258" s="21">
        <v>0</v>
      </c>
      <c r="P3258" s="21" t="s">
        <v>6</v>
      </c>
    </row>
    <row r="3259" spans="1:16" x14ac:dyDescent="0.35">
      <c r="A3259" s="21" t="s">
        <v>20</v>
      </c>
      <c r="B3259" s="21" t="s">
        <v>82</v>
      </c>
      <c r="C3259" s="21" t="s">
        <v>995</v>
      </c>
      <c r="D3259" s="21" t="s">
        <v>996</v>
      </c>
      <c r="E3259" s="22">
        <v>46692</v>
      </c>
      <c r="F3259" s="23">
        <v>6.5898288000000001E-3</v>
      </c>
      <c r="G3259" s="23">
        <v>0</v>
      </c>
      <c r="H3259" s="24">
        <v>51142.356892940741</v>
      </c>
      <c r="I3259" s="24">
        <v>55081</v>
      </c>
      <c r="J3259" s="25">
        <v>2</v>
      </c>
      <c r="K3259" s="25">
        <v>0.5</v>
      </c>
      <c r="L3259" s="21" t="s">
        <v>6</v>
      </c>
      <c r="M3259" s="21" t="s">
        <v>6</v>
      </c>
      <c r="N3259" s="21">
        <v>0</v>
      </c>
      <c r="O3259" s="21">
        <v>0</v>
      </c>
      <c r="P3259" s="21" t="s">
        <v>6</v>
      </c>
    </row>
    <row r="3260" spans="1:16" x14ac:dyDescent="0.35">
      <c r="A3260" s="21" t="s">
        <v>20</v>
      </c>
      <c r="B3260" s="21" t="s">
        <v>83</v>
      </c>
      <c r="C3260" s="21" t="s">
        <v>995</v>
      </c>
      <c r="D3260" s="21" t="s">
        <v>996</v>
      </c>
      <c r="E3260" s="22">
        <v>46692</v>
      </c>
      <c r="F3260" s="23">
        <v>1.1821E-2</v>
      </c>
      <c r="G3260" s="23">
        <v>0</v>
      </c>
      <c r="H3260" s="24">
        <v>49385.247843938101</v>
      </c>
      <c r="I3260" s="24">
        <v>55081</v>
      </c>
      <c r="J3260" s="25">
        <v>2</v>
      </c>
      <c r="K3260" s="25">
        <v>0.5</v>
      </c>
      <c r="L3260" s="21" t="s">
        <v>6</v>
      </c>
      <c r="M3260" s="21" t="s">
        <v>6</v>
      </c>
      <c r="N3260" s="21">
        <v>0</v>
      </c>
      <c r="O3260" s="21">
        <v>0</v>
      </c>
      <c r="P3260" s="21" t="s">
        <v>6</v>
      </c>
    </row>
    <row r="3261" spans="1:16" x14ac:dyDescent="0.35">
      <c r="A3261" s="21" t="s">
        <v>20</v>
      </c>
      <c r="B3261" s="21" t="s">
        <v>84</v>
      </c>
      <c r="C3261" s="21" t="s">
        <v>995</v>
      </c>
      <c r="D3261" s="21" t="s">
        <v>996</v>
      </c>
      <c r="E3261" s="22">
        <v>46692</v>
      </c>
      <c r="F3261" s="23">
        <v>7.5312808900000014E-2</v>
      </c>
      <c r="G3261" s="23">
        <v>0</v>
      </c>
      <c r="H3261" s="24">
        <v>45343.03970910162</v>
      </c>
      <c r="I3261" s="24">
        <v>55081</v>
      </c>
      <c r="J3261" s="25">
        <v>2</v>
      </c>
      <c r="K3261" s="25">
        <v>0.5</v>
      </c>
      <c r="L3261" s="21" t="s">
        <v>6</v>
      </c>
      <c r="M3261" s="21" t="s">
        <v>6</v>
      </c>
      <c r="N3261" s="21">
        <v>0</v>
      </c>
      <c r="O3261" s="21">
        <v>0</v>
      </c>
      <c r="P3261" s="21" t="s">
        <v>6</v>
      </c>
    </row>
    <row r="3262" spans="1:16" x14ac:dyDescent="0.35">
      <c r="A3262" s="21" t="s">
        <v>20</v>
      </c>
      <c r="B3262" s="21" t="s">
        <v>0</v>
      </c>
      <c r="C3262" s="21" t="s">
        <v>995</v>
      </c>
      <c r="D3262" s="21" t="s">
        <v>996</v>
      </c>
      <c r="E3262" s="22">
        <v>46692</v>
      </c>
      <c r="F3262" s="23">
        <v>0.13900000000000001</v>
      </c>
      <c r="G3262" s="23">
        <v>0</v>
      </c>
      <c r="H3262" s="24">
        <v>47451.410912741951</v>
      </c>
      <c r="I3262" s="24">
        <v>55081</v>
      </c>
      <c r="J3262" s="25">
        <v>2</v>
      </c>
      <c r="K3262" s="25">
        <v>0.5</v>
      </c>
      <c r="L3262" s="21" t="s">
        <v>6</v>
      </c>
      <c r="M3262" s="21" t="s">
        <v>6</v>
      </c>
      <c r="N3262" s="21">
        <v>0</v>
      </c>
      <c r="O3262" s="21">
        <v>0</v>
      </c>
      <c r="P3262" s="21" t="s">
        <v>6</v>
      </c>
    </row>
    <row r="3263" spans="1:16" x14ac:dyDescent="0.35">
      <c r="A3263" s="21" t="s">
        <v>20</v>
      </c>
      <c r="B3263" s="21" t="s">
        <v>1</v>
      </c>
      <c r="C3263" s="21" t="s">
        <v>995</v>
      </c>
      <c r="D3263" s="21" t="s">
        <v>996</v>
      </c>
      <c r="E3263" s="22">
        <v>46692</v>
      </c>
      <c r="F3263" s="23">
        <v>3.1930000000000001</v>
      </c>
      <c r="G3263" s="23">
        <v>0.52978932999999995</v>
      </c>
      <c r="H3263" s="24">
        <v>47475</v>
      </c>
      <c r="I3263" s="24">
        <v>55081</v>
      </c>
      <c r="J3263" s="25">
        <v>2</v>
      </c>
      <c r="K3263" s="25">
        <v>0.5</v>
      </c>
      <c r="L3263" s="21" t="s">
        <v>6</v>
      </c>
      <c r="M3263" s="21" t="s">
        <v>6</v>
      </c>
      <c r="N3263" s="21">
        <v>0</v>
      </c>
      <c r="O3263" s="21">
        <v>0</v>
      </c>
      <c r="P3263" s="21" t="s">
        <v>6</v>
      </c>
    </row>
    <row r="3264" spans="1:16" x14ac:dyDescent="0.35">
      <c r="A3264" s="21" t="s">
        <v>20</v>
      </c>
      <c r="B3264" s="21" t="s">
        <v>78</v>
      </c>
      <c r="C3264" s="21" t="s">
        <v>997</v>
      </c>
      <c r="D3264" s="21" t="s">
        <v>998</v>
      </c>
      <c r="E3264" s="22">
        <v>46112</v>
      </c>
      <c r="F3264" s="23">
        <v>0</v>
      </c>
      <c r="G3264" s="23">
        <v>0</v>
      </c>
      <c r="H3264" s="24">
        <v>7742.8937970351999</v>
      </c>
      <c r="I3264" s="24">
        <v>8035</v>
      </c>
      <c r="J3264" s="25">
        <v>0</v>
      </c>
      <c r="K3264" s="25">
        <v>0.4</v>
      </c>
      <c r="L3264" s="21" t="s">
        <v>6</v>
      </c>
      <c r="M3264" s="21" t="s">
        <v>6</v>
      </c>
      <c r="N3264" s="21">
        <v>0</v>
      </c>
      <c r="O3264" s="21">
        <v>0</v>
      </c>
      <c r="P3264" s="21" t="s">
        <v>6</v>
      </c>
    </row>
    <row r="3265" spans="1:16" x14ac:dyDescent="0.35">
      <c r="A3265" s="21" t="s">
        <v>20</v>
      </c>
      <c r="B3265" s="21" t="s">
        <v>81</v>
      </c>
      <c r="C3265" s="21" t="s">
        <v>997</v>
      </c>
      <c r="D3265" s="21" t="s">
        <v>998</v>
      </c>
      <c r="E3265" s="22">
        <v>46112</v>
      </c>
      <c r="F3265" s="23">
        <v>0</v>
      </c>
      <c r="G3265" s="23">
        <v>0</v>
      </c>
      <c r="H3265" s="24">
        <v>7677.1628847108932</v>
      </c>
      <c r="I3265" s="24">
        <v>8035</v>
      </c>
      <c r="J3265" s="25">
        <v>0</v>
      </c>
      <c r="K3265" s="25">
        <v>0.4</v>
      </c>
      <c r="L3265" s="21" t="s">
        <v>6</v>
      </c>
      <c r="M3265" s="21" t="s">
        <v>6</v>
      </c>
      <c r="N3265" s="21">
        <v>0</v>
      </c>
      <c r="O3265" s="21">
        <v>0</v>
      </c>
      <c r="P3265" s="21" t="s">
        <v>6</v>
      </c>
    </row>
    <row r="3266" spans="1:16" x14ac:dyDescent="0.35">
      <c r="A3266" s="21" t="s">
        <v>20</v>
      </c>
      <c r="B3266" s="21" t="s">
        <v>82</v>
      </c>
      <c r="C3266" s="21" t="s">
        <v>997</v>
      </c>
      <c r="D3266" s="21" t="s">
        <v>998</v>
      </c>
      <c r="E3266" s="22">
        <v>46112</v>
      </c>
      <c r="F3266" s="23">
        <v>3.3345083749999997E-2</v>
      </c>
      <c r="G3266" s="23">
        <v>0</v>
      </c>
      <c r="H3266" s="24">
        <v>7872.8225326484844</v>
      </c>
      <c r="I3266" s="24">
        <v>8035</v>
      </c>
      <c r="J3266" s="25">
        <v>0</v>
      </c>
      <c r="K3266" s="25">
        <v>0.4</v>
      </c>
      <c r="L3266" s="21" t="s">
        <v>6</v>
      </c>
      <c r="M3266" s="21" t="s">
        <v>6</v>
      </c>
      <c r="N3266" s="21">
        <v>0</v>
      </c>
      <c r="O3266" s="21">
        <v>0</v>
      </c>
      <c r="P3266" s="21" t="s">
        <v>6</v>
      </c>
    </row>
    <row r="3267" spans="1:16" x14ac:dyDescent="0.35">
      <c r="A3267" s="21" t="s">
        <v>20</v>
      </c>
      <c r="B3267" s="21" t="s">
        <v>83</v>
      </c>
      <c r="C3267" s="21" t="s">
        <v>997</v>
      </c>
      <c r="D3267" s="21" t="s">
        <v>998</v>
      </c>
      <c r="E3267" s="22">
        <v>46112</v>
      </c>
      <c r="F3267" s="23">
        <v>2.4022759999999997E-2</v>
      </c>
      <c r="G3267" s="23">
        <v>0</v>
      </c>
      <c r="H3267" s="24">
        <v>7986.076547991609</v>
      </c>
      <c r="I3267" s="24">
        <v>8035</v>
      </c>
      <c r="J3267" s="25">
        <v>0</v>
      </c>
      <c r="K3267" s="25">
        <v>0.4</v>
      </c>
      <c r="L3267" s="21" t="s">
        <v>6</v>
      </c>
      <c r="M3267" s="21" t="s">
        <v>6</v>
      </c>
      <c r="N3267" s="21">
        <v>0</v>
      </c>
      <c r="O3267" s="21">
        <v>0</v>
      </c>
      <c r="P3267" s="21" t="s">
        <v>6</v>
      </c>
    </row>
    <row r="3268" spans="1:16" x14ac:dyDescent="0.35">
      <c r="A3268" s="21" t="s">
        <v>20</v>
      </c>
      <c r="B3268" s="21" t="s">
        <v>84</v>
      </c>
      <c r="C3268" s="21" t="s">
        <v>997</v>
      </c>
      <c r="D3268" s="21" t="s">
        <v>998</v>
      </c>
      <c r="E3268" s="22">
        <v>46112</v>
      </c>
      <c r="F3268" s="23">
        <v>0.71365185565</v>
      </c>
      <c r="G3268" s="23">
        <v>0</v>
      </c>
      <c r="H3268" s="24">
        <v>7765.4619396552634</v>
      </c>
      <c r="I3268" s="24">
        <v>8035</v>
      </c>
      <c r="J3268" s="25">
        <v>0</v>
      </c>
      <c r="K3268" s="25">
        <v>0.4</v>
      </c>
      <c r="L3268" s="21" t="s">
        <v>6</v>
      </c>
      <c r="M3268" s="21" t="s">
        <v>6</v>
      </c>
      <c r="N3268" s="21">
        <v>0</v>
      </c>
      <c r="O3268" s="21">
        <v>0</v>
      </c>
      <c r="P3268" s="21" t="s">
        <v>6</v>
      </c>
    </row>
    <row r="3269" spans="1:16" x14ac:dyDescent="0.35">
      <c r="A3269" s="21" t="s">
        <v>20</v>
      </c>
      <c r="B3269" s="21" t="s">
        <v>0</v>
      </c>
      <c r="C3269" s="21" t="s">
        <v>997</v>
      </c>
      <c r="D3269" s="21" t="s">
        <v>998</v>
      </c>
      <c r="E3269" s="22">
        <v>46112</v>
      </c>
      <c r="F3269" s="23">
        <v>2.0790000000000002</v>
      </c>
      <c r="G3269" s="23">
        <v>0</v>
      </c>
      <c r="H3269" s="24">
        <v>8015.7236844060626</v>
      </c>
      <c r="I3269" s="24">
        <v>8035</v>
      </c>
      <c r="J3269" s="25">
        <v>0</v>
      </c>
      <c r="K3269" s="25">
        <v>0.4</v>
      </c>
      <c r="L3269" s="21" t="s">
        <v>6</v>
      </c>
      <c r="M3269" s="21" t="s">
        <v>6</v>
      </c>
      <c r="N3269" s="21">
        <v>0</v>
      </c>
      <c r="O3269" s="21">
        <v>0</v>
      </c>
      <c r="P3269" s="21" t="s">
        <v>6</v>
      </c>
    </row>
    <row r="3270" spans="1:16" x14ac:dyDescent="0.35">
      <c r="A3270" s="21" t="s">
        <v>20</v>
      </c>
      <c r="B3270" s="21" t="s">
        <v>1</v>
      </c>
      <c r="C3270" s="21" t="s">
        <v>997</v>
      </c>
      <c r="D3270" s="21" t="s">
        <v>998</v>
      </c>
      <c r="E3270" s="22">
        <v>46112</v>
      </c>
      <c r="F3270" s="23">
        <v>6.3419999999999996</v>
      </c>
      <c r="G3270" s="23">
        <v>0.68516409999999994</v>
      </c>
      <c r="H3270" s="24">
        <v>8133.3881716221786</v>
      </c>
      <c r="I3270" s="24">
        <v>8035</v>
      </c>
      <c r="J3270" s="25">
        <v>0</v>
      </c>
      <c r="K3270" s="25">
        <v>0.4</v>
      </c>
      <c r="L3270" s="21" t="s">
        <v>6</v>
      </c>
      <c r="M3270" s="21" t="s">
        <v>6</v>
      </c>
      <c r="N3270" s="21">
        <v>0</v>
      </c>
      <c r="O3270" s="21">
        <v>0</v>
      </c>
      <c r="P3270" s="21" t="s">
        <v>6</v>
      </c>
    </row>
    <row r="3271" spans="1:16" x14ac:dyDescent="0.35">
      <c r="A3271" s="21" t="s">
        <v>20</v>
      </c>
      <c r="B3271" s="21" t="s">
        <v>78</v>
      </c>
      <c r="C3271" s="21" t="s">
        <v>999</v>
      </c>
      <c r="D3271" s="21" t="s">
        <v>1000</v>
      </c>
      <c r="E3271" s="22">
        <v>46743</v>
      </c>
      <c r="F3271" s="23">
        <v>0</v>
      </c>
      <c r="G3271" s="23">
        <v>0</v>
      </c>
      <c r="H3271" s="24">
        <v>38496.566658564341</v>
      </c>
      <c r="I3271" s="24">
        <v>60742</v>
      </c>
      <c r="J3271" s="25">
        <v>2</v>
      </c>
      <c r="K3271" s="25">
        <v>0.25</v>
      </c>
      <c r="L3271" s="21" t="s">
        <v>6</v>
      </c>
      <c r="M3271" s="21" t="s">
        <v>6</v>
      </c>
      <c r="N3271" s="21">
        <v>0</v>
      </c>
      <c r="O3271" s="21">
        <v>0</v>
      </c>
      <c r="P3271" s="21" t="s">
        <v>6</v>
      </c>
    </row>
    <row r="3272" spans="1:16" x14ac:dyDescent="0.35">
      <c r="A3272" s="21" t="s">
        <v>20</v>
      </c>
      <c r="B3272" s="21" t="s">
        <v>81</v>
      </c>
      <c r="C3272" s="21" t="s">
        <v>999</v>
      </c>
      <c r="D3272" s="21" t="s">
        <v>1000</v>
      </c>
      <c r="E3272" s="22">
        <v>46743</v>
      </c>
      <c r="F3272" s="23">
        <v>0</v>
      </c>
      <c r="G3272" s="23">
        <v>0</v>
      </c>
      <c r="H3272" s="24">
        <v>39043.176893167773</v>
      </c>
      <c r="I3272" s="24">
        <v>60742</v>
      </c>
      <c r="J3272" s="25">
        <v>2</v>
      </c>
      <c r="K3272" s="25">
        <v>0.25</v>
      </c>
      <c r="L3272" s="21" t="s">
        <v>6</v>
      </c>
      <c r="M3272" s="21" t="s">
        <v>6</v>
      </c>
      <c r="N3272" s="21">
        <v>0</v>
      </c>
      <c r="O3272" s="21">
        <v>0</v>
      </c>
      <c r="P3272" s="21" t="s">
        <v>6</v>
      </c>
    </row>
    <row r="3273" spans="1:16" x14ac:dyDescent="0.35">
      <c r="A3273" s="21" t="s">
        <v>20</v>
      </c>
      <c r="B3273" s="21" t="s">
        <v>82</v>
      </c>
      <c r="C3273" s="21" t="s">
        <v>999</v>
      </c>
      <c r="D3273" s="21" t="s">
        <v>1000</v>
      </c>
      <c r="E3273" s="22">
        <v>46743</v>
      </c>
      <c r="F3273" s="23">
        <v>4.6250078190000002E-2</v>
      </c>
      <c r="G3273" s="23">
        <v>0</v>
      </c>
      <c r="H3273" s="24">
        <v>38763.990867013556</v>
      </c>
      <c r="I3273" s="24">
        <v>60742</v>
      </c>
      <c r="J3273" s="25">
        <v>2</v>
      </c>
      <c r="K3273" s="25">
        <v>0.25</v>
      </c>
      <c r="L3273" s="21" t="s">
        <v>6</v>
      </c>
      <c r="M3273" s="21" t="s">
        <v>6</v>
      </c>
      <c r="N3273" s="21">
        <v>0</v>
      </c>
      <c r="O3273" s="21">
        <v>0</v>
      </c>
      <c r="P3273" s="21" t="s">
        <v>6</v>
      </c>
    </row>
    <row r="3274" spans="1:16" x14ac:dyDescent="0.35">
      <c r="A3274" s="21" t="s">
        <v>20</v>
      </c>
      <c r="B3274" s="21" t="s">
        <v>83</v>
      </c>
      <c r="C3274" s="21" t="s">
        <v>999</v>
      </c>
      <c r="D3274" s="21" t="s">
        <v>1000</v>
      </c>
      <c r="E3274" s="22">
        <v>46743</v>
      </c>
      <c r="F3274" s="23">
        <v>0.10958619</v>
      </c>
      <c r="G3274" s="23">
        <v>0</v>
      </c>
      <c r="H3274" s="24">
        <v>39753.5801714466</v>
      </c>
      <c r="I3274" s="24">
        <v>60742</v>
      </c>
      <c r="J3274" s="25">
        <v>2</v>
      </c>
      <c r="K3274" s="25">
        <v>0.25</v>
      </c>
      <c r="L3274" s="21" t="s">
        <v>6</v>
      </c>
      <c r="M3274" s="21" t="s">
        <v>6</v>
      </c>
      <c r="N3274" s="21">
        <v>0</v>
      </c>
      <c r="O3274" s="21">
        <v>0</v>
      </c>
      <c r="P3274" s="21" t="s">
        <v>6</v>
      </c>
    </row>
    <row r="3275" spans="1:16" x14ac:dyDescent="0.35">
      <c r="A3275" s="21" t="s">
        <v>20</v>
      </c>
      <c r="B3275" s="21" t="s">
        <v>84</v>
      </c>
      <c r="C3275" s="21" t="s">
        <v>999</v>
      </c>
      <c r="D3275" s="21" t="s">
        <v>1000</v>
      </c>
      <c r="E3275" s="22">
        <v>46743</v>
      </c>
      <c r="F3275" s="23">
        <v>0.13557535259999998</v>
      </c>
      <c r="G3275" s="23">
        <v>0</v>
      </c>
      <c r="H3275" s="24">
        <v>40803.252853678081</v>
      </c>
      <c r="I3275" s="24">
        <v>60742</v>
      </c>
      <c r="J3275" s="25">
        <v>2</v>
      </c>
      <c r="K3275" s="25">
        <v>0.25</v>
      </c>
      <c r="L3275" s="21" t="s">
        <v>6</v>
      </c>
      <c r="M3275" s="21" t="s">
        <v>6</v>
      </c>
      <c r="N3275" s="21">
        <v>0</v>
      </c>
      <c r="O3275" s="21">
        <v>0</v>
      </c>
      <c r="P3275" s="21" t="s">
        <v>6</v>
      </c>
    </row>
    <row r="3276" spans="1:16" x14ac:dyDescent="0.35">
      <c r="A3276" s="21" t="s">
        <v>20</v>
      </c>
      <c r="B3276" s="21" t="s">
        <v>0</v>
      </c>
      <c r="C3276" s="21" t="s">
        <v>999</v>
      </c>
      <c r="D3276" s="21" t="s">
        <v>1000</v>
      </c>
      <c r="E3276" s="22">
        <v>46743</v>
      </c>
      <c r="F3276" s="23">
        <v>1.571</v>
      </c>
      <c r="G3276" s="23">
        <v>0</v>
      </c>
      <c r="H3276" s="24">
        <v>44121.009033262249</v>
      </c>
      <c r="I3276" s="24">
        <v>60742</v>
      </c>
      <c r="J3276" s="25">
        <v>2</v>
      </c>
      <c r="K3276" s="25">
        <v>0.25</v>
      </c>
      <c r="L3276" s="21" t="s">
        <v>6</v>
      </c>
      <c r="M3276" s="21" t="s">
        <v>6</v>
      </c>
      <c r="N3276" s="21">
        <v>0</v>
      </c>
      <c r="O3276" s="21">
        <v>0</v>
      </c>
      <c r="P3276" s="21" t="s">
        <v>6</v>
      </c>
    </row>
    <row r="3277" spans="1:16" x14ac:dyDescent="0.35">
      <c r="A3277" s="21" t="s">
        <v>20</v>
      </c>
      <c r="B3277" s="21" t="s">
        <v>1</v>
      </c>
      <c r="C3277" s="21" t="s">
        <v>999</v>
      </c>
      <c r="D3277" s="21" t="s">
        <v>1000</v>
      </c>
      <c r="E3277" s="22">
        <v>46743</v>
      </c>
      <c r="F3277" s="23">
        <v>8.4860000000000007</v>
      </c>
      <c r="G3277" s="23">
        <v>0.88049681999999996</v>
      </c>
      <c r="H3277" s="24">
        <v>41197.56667043054</v>
      </c>
      <c r="I3277" s="24">
        <v>60742</v>
      </c>
      <c r="J3277" s="25">
        <v>2</v>
      </c>
      <c r="K3277" s="25">
        <v>0.25</v>
      </c>
      <c r="L3277" s="21" t="s">
        <v>6</v>
      </c>
      <c r="M3277" s="21" t="s">
        <v>6</v>
      </c>
      <c r="N3277" s="21">
        <v>0</v>
      </c>
      <c r="O3277" s="21">
        <v>0</v>
      </c>
      <c r="P3277" s="21" t="s">
        <v>6</v>
      </c>
    </row>
    <row r="3278" spans="1:16" x14ac:dyDescent="0.35">
      <c r="A3278" s="21" t="s">
        <v>20</v>
      </c>
      <c r="B3278" s="21" t="s">
        <v>78</v>
      </c>
      <c r="C3278" s="21" t="s">
        <v>1001</v>
      </c>
      <c r="D3278" s="21" t="s">
        <v>1002</v>
      </c>
      <c r="E3278" s="22">
        <v>46477</v>
      </c>
      <c r="F3278" s="23">
        <v>0</v>
      </c>
      <c r="G3278" s="23">
        <v>0</v>
      </c>
      <c r="H3278" s="24">
        <v>33629.166806510562</v>
      </c>
      <c r="I3278" s="24">
        <v>40257</v>
      </c>
      <c r="J3278" s="25">
        <v>2</v>
      </c>
      <c r="K3278" s="25">
        <v>0.2</v>
      </c>
      <c r="L3278" s="21" t="s">
        <v>6</v>
      </c>
      <c r="M3278" s="21" t="s">
        <v>6</v>
      </c>
      <c r="N3278" s="21">
        <v>0</v>
      </c>
      <c r="O3278" s="21">
        <v>0</v>
      </c>
      <c r="P3278" s="21" t="s">
        <v>6</v>
      </c>
    </row>
    <row r="3279" spans="1:16" x14ac:dyDescent="0.35">
      <c r="A3279" s="21" t="s">
        <v>20</v>
      </c>
      <c r="B3279" s="21" t="s">
        <v>81</v>
      </c>
      <c r="C3279" s="21" t="s">
        <v>1001</v>
      </c>
      <c r="D3279" s="21" t="s">
        <v>1002</v>
      </c>
      <c r="E3279" s="22">
        <v>46477</v>
      </c>
      <c r="F3279" s="23">
        <v>0</v>
      </c>
      <c r="G3279" s="23">
        <v>0</v>
      </c>
      <c r="H3279" s="24">
        <v>33762.180492152955</v>
      </c>
      <c r="I3279" s="24">
        <v>40257</v>
      </c>
      <c r="J3279" s="25">
        <v>2</v>
      </c>
      <c r="K3279" s="25">
        <v>0.2</v>
      </c>
      <c r="L3279" s="21" t="s">
        <v>6</v>
      </c>
      <c r="M3279" s="21" t="s">
        <v>6</v>
      </c>
      <c r="N3279" s="21">
        <v>0</v>
      </c>
      <c r="O3279" s="21">
        <v>0</v>
      </c>
      <c r="P3279" s="21" t="s">
        <v>6</v>
      </c>
    </row>
    <row r="3280" spans="1:16" x14ac:dyDescent="0.35">
      <c r="A3280" s="21" t="s">
        <v>20</v>
      </c>
      <c r="B3280" s="21" t="s">
        <v>82</v>
      </c>
      <c r="C3280" s="21" t="s">
        <v>1001</v>
      </c>
      <c r="D3280" s="21" t="s">
        <v>1002</v>
      </c>
      <c r="E3280" s="22">
        <v>46477</v>
      </c>
      <c r="F3280" s="23">
        <v>3.7900287689999999E-2</v>
      </c>
      <c r="G3280" s="23">
        <v>0</v>
      </c>
      <c r="H3280" s="24">
        <v>34011.311107229289</v>
      </c>
      <c r="I3280" s="24">
        <v>40257</v>
      </c>
      <c r="J3280" s="25">
        <v>2</v>
      </c>
      <c r="K3280" s="25">
        <v>0.2</v>
      </c>
      <c r="L3280" s="21" t="s">
        <v>6</v>
      </c>
      <c r="M3280" s="21" t="s">
        <v>6</v>
      </c>
      <c r="N3280" s="21">
        <v>0</v>
      </c>
      <c r="O3280" s="21">
        <v>0</v>
      </c>
      <c r="P3280" s="21" t="s">
        <v>6</v>
      </c>
    </row>
    <row r="3281" spans="1:16" x14ac:dyDescent="0.35">
      <c r="A3281" s="21" t="s">
        <v>20</v>
      </c>
      <c r="B3281" s="21" t="s">
        <v>83</v>
      </c>
      <c r="C3281" s="21" t="s">
        <v>1001</v>
      </c>
      <c r="D3281" s="21" t="s">
        <v>1002</v>
      </c>
      <c r="E3281" s="22">
        <v>46477</v>
      </c>
      <c r="F3281" s="23">
        <v>6.2339660000000012E-2</v>
      </c>
      <c r="G3281" s="23">
        <v>0</v>
      </c>
      <c r="H3281" s="24">
        <v>33561.892639538295</v>
      </c>
      <c r="I3281" s="24">
        <v>40257</v>
      </c>
      <c r="J3281" s="25">
        <v>2</v>
      </c>
      <c r="K3281" s="25">
        <v>0.2</v>
      </c>
      <c r="L3281" s="21" t="s">
        <v>6</v>
      </c>
      <c r="M3281" s="21" t="s">
        <v>6</v>
      </c>
      <c r="N3281" s="21">
        <v>0</v>
      </c>
      <c r="O3281" s="21">
        <v>0</v>
      </c>
      <c r="P3281" s="21" t="s">
        <v>6</v>
      </c>
    </row>
    <row r="3282" spans="1:16" x14ac:dyDescent="0.35">
      <c r="A3282" s="21" t="s">
        <v>20</v>
      </c>
      <c r="B3282" s="21" t="s">
        <v>84</v>
      </c>
      <c r="C3282" s="21" t="s">
        <v>1001</v>
      </c>
      <c r="D3282" s="21" t="s">
        <v>1002</v>
      </c>
      <c r="E3282" s="22">
        <v>46477</v>
      </c>
      <c r="F3282" s="23">
        <v>4.149866549999999E-2</v>
      </c>
      <c r="G3282" s="23">
        <v>0</v>
      </c>
      <c r="H3282" s="24">
        <v>32838.075937869558</v>
      </c>
      <c r="I3282" s="24">
        <v>40257</v>
      </c>
      <c r="J3282" s="25">
        <v>2</v>
      </c>
      <c r="K3282" s="25">
        <v>0.2</v>
      </c>
      <c r="L3282" s="21" t="s">
        <v>6</v>
      </c>
      <c r="M3282" s="21" t="s">
        <v>6</v>
      </c>
      <c r="N3282" s="21">
        <v>0</v>
      </c>
      <c r="O3282" s="21">
        <v>0</v>
      </c>
      <c r="P3282" s="21" t="s">
        <v>6</v>
      </c>
    </row>
    <row r="3283" spans="1:16" x14ac:dyDescent="0.35">
      <c r="A3283" s="21" t="s">
        <v>20</v>
      </c>
      <c r="B3283" s="21" t="s">
        <v>0</v>
      </c>
      <c r="C3283" s="21" t="s">
        <v>1001</v>
      </c>
      <c r="D3283" s="21" t="s">
        <v>1002</v>
      </c>
      <c r="E3283" s="22">
        <v>46477</v>
      </c>
      <c r="F3283" s="23">
        <v>2.274</v>
      </c>
      <c r="G3283" s="23">
        <v>0</v>
      </c>
      <c r="H3283" s="24">
        <v>33702.923407179092</v>
      </c>
      <c r="I3283" s="24">
        <v>40257</v>
      </c>
      <c r="J3283" s="25">
        <v>2</v>
      </c>
      <c r="K3283" s="25">
        <v>0.2</v>
      </c>
      <c r="L3283" s="21" t="s">
        <v>6</v>
      </c>
      <c r="M3283" s="21" t="s">
        <v>6</v>
      </c>
      <c r="N3283" s="21">
        <v>0</v>
      </c>
      <c r="O3283" s="21">
        <v>0</v>
      </c>
      <c r="P3283" s="21" t="s">
        <v>6</v>
      </c>
    </row>
    <row r="3284" spans="1:16" x14ac:dyDescent="0.35">
      <c r="A3284" s="21" t="s">
        <v>20</v>
      </c>
      <c r="B3284" s="21" t="s">
        <v>1</v>
      </c>
      <c r="C3284" s="21" t="s">
        <v>1001</v>
      </c>
      <c r="D3284" s="21" t="s">
        <v>1002</v>
      </c>
      <c r="E3284" s="22">
        <v>46477</v>
      </c>
      <c r="F3284" s="23">
        <v>7.5910000000000002</v>
      </c>
      <c r="G3284" s="23">
        <v>0.54021388999999997</v>
      </c>
      <c r="H3284" s="24">
        <v>34281.849442612584</v>
      </c>
      <c r="I3284" s="24">
        <v>40257</v>
      </c>
      <c r="J3284" s="25">
        <v>2</v>
      </c>
      <c r="K3284" s="25">
        <v>0.2</v>
      </c>
      <c r="L3284" s="21" t="s">
        <v>6</v>
      </c>
      <c r="M3284" s="21" t="s">
        <v>6</v>
      </c>
      <c r="N3284" s="21">
        <v>0</v>
      </c>
      <c r="O3284" s="21">
        <v>0</v>
      </c>
      <c r="P3284" s="21" t="s">
        <v>6</v>
      </c>
    </row>
    <row r="3285" spans="1:16" x14ac:dyDescent="0.35">
      <c r="A3285" s="21" t="s">
        <v>20</v>
      </c>
      <c r="B3285" s="21" t="s">
        <v>78</v>
      </c>
      <c r="C3285" s="21" t="s">
        <v>1003</v>
      </c>
      <c r="D3285" s="21" t="s">
        <v>1004</v>
      </c>
      <c r="E3285" s="22">
        <v>46112</v>
      </c>
      <c r="F3285" s="23">
        <v>0</v>
      </c>
      <c r="G3285" s="23">
        <v>0</v>
      </c>
      <c r="H3285" s="24">
        <v>7015.5653064808976</v>
      </c>
      <c r="I3285" s="24">
        <v>7165</v>
      </c>
      <c r="J3285" s="25">
        <v>0</v>
      </c>
      <c r="K3285" s="25">
        <v>0.7</v>
      </c>
      <c r="L3285" s="21" t="s">
        <v>6</v>
      </c>
      <c r="M3285" s="21" t="s">
        <v>6</v>
      </c>
      <c r="N3285" s="21">
        <v>0</v>
      </c>
      <c r="O3285" s="21">
        <v>0</v>
      </c>
      <c r="P3285" s="21" t="s">
        <v>6</v>
      </c>
    </row>
    <row r="3286" spans="1:16" x14ac:dyDescent="0.35">
      <c r="A3286" s="21" t="s">
        <v>20</v>
      </c>
      <c r="B3286" s="21" t="s">
        <v>81</v>
      </c>
      <c r="C3286" s="21" t="s">
        <v>1003</v>
      </c>
      <c r="D3286" s="21" t="s">
        <v>1004</v>
      </c>
      <c r="E3286" s="22">
        <v>46112</v>
      </c>
      <c r="F3286" s="23">
        <v>0</v>
      </c>
      <c r="G3286" s="23">
        <v>0</v>
      </c>
      <c r="H3286" s="24">
        <v>7083.7077821993553</v>
      </c>
      <c r="I3286" s="24">
        <v>7165</v>
      </c>
      <c r="J3286" s="25">
        <v>0</v>
      </c>
      <c r="K3286" s="25">
        <v>0.7</v>
      </c>
      <c r="L3286" s="21" t="s">
        <v>6</v>
      </c>
      <c r="M3286" s="21" t="s">
        <v>6</v>
      </c>
      <c r="N3286" s="21">
        <v>0</v>
      </c>
      <c r="O3286" s="21">
        <v>0</v>
      </c>
      <c r="P3286" s="21" t="s">
        <v>6</v>
      </c>
    </row>
    <row r="3287" spans="1:16" x14ac:dyDescent="0.35">
      <c r="A3287" s="21" t="s">
        <v>20</v>
      </c>
      <c r="B3287" s="21" t="s">
        <v>82</v>
      </c>
      <c r="C3287" s="21" t="s">
        <v>1003</v>
      </c>
      <c r="D3287" s="21" t="s">
        <v>1004</v>
      </c>
      <c r="E3287" s="22">
        <v>46112</v>
      </c>
      <c r="F3287" s="23">
        <v>2.2140418190000004E-2</v>
      </c>
      <c r="G3287" s="23">
        <v>0</v>
      </c>
      <c r="H3287" s="24">
        <v>7305.7085421875308</v>
      </c>
      <c r="I3287" s="24">
        <v>7165</v>
      </c>
      <c r="J3287" s="25">
        <v>0</v>
      </c>
      <c r="K3287" s="25">
        <v>0.7</v>
      </c>
      <c r="L3287" s="21" t="s">
        <v>6</v>
      </c>
      <c r="M3287" s="21" t="s">
        <v>6</v>
      </c>
      <c r="N3287" s="21">
        <v>0</v>
      </c>
      <c r="O3287" s="21">
        <v>0</v>
      </c>
      <c r="P3287" s="21" t="s">
        <v>6</v>
      </c>
    </row>
    <row r="3288" spans="1:16" x14ac:dyDescent="0.35">
      <c r="A3288" s="21" t="s">
        <v>20</v>
      </c>
      <c r="B3288" s="21" t="s">
        <v>83</v>
      </c>
      <c r="C3288" s="21" t="s">
        <v>1003</v>
      </c>
      <c r="D3288" s="21" t="s">
        <v>1004</v>
      </c>
      <c r="E3288" s="22">
        <v>46112</v>
      </c>
      <c r="F3288" s="23">
        <v>4.2170759999999995E-2</v>
      </c>
      <c r="G3288" s="23">
        <v>0</v>
      </c>
      <c r="H3288" s="24">
        <v>7267.9884205923945</v>
      </c>
      <c r="I3288" s="24">
        <v>7165</v>
      </c>
      <c r="J3288" s="25">
        <v>0</v>
      </c>
      <c r="K3288" s="25">
        <v>0.7</v>
      </c>
      <c r="L3288" s="21" t="s">
        <v>6</v>
      </c>
      <c r="M3288" s="21" t="s">
        <v>6</v>
      </c>
      <c r="N3288" s="21">
        <v>0</v>
      </c>
      <c r="O3288" s="21">
        <v>0</v>
      </c>
      <c r="P3288" s="21" t="s">
        <v>6</v>
      </c>
    </row>
    <row r="3289" spans="1:16" x14ac:dyDescent="0.35">
      <c r="A3289" s="21" t="s">
        <v>20</v>
      </c>
      <c r="B3289" s="21" t="s">
        <v>84</v>
      </c>
      <c r="C3289" s="21" t="s">
        <v>1003</v>
      </c>
      <c r="D3289" s="21" t="s">
        <v>1004</v>
      </c>
      <c r="E3289" s="22">
        <v>46112</v>
      </c>
      <c r="F3289" s="23">
        <v>0.6498429767499998</v>
      </c>
      <c r="G3289" s="23">
        <v>0</v>
      </c>
      <c r="H3289" s="24">
        <v>6885.9425536879799</v>
      </c>
      <c r="I3289" s="24">
        <v>7165</v>
      </c>
      <c r="J3289" s="25">
        <v>0</v>
      </c>
      <c r="K3289" s="25">
        <v>0.7</v>
      </c>
      <c r="L3289" s="21" t="s">
        <v>6</v>
      </c>
      <c r="M3289" s="21" t="s">
        <v>6</v>
      </c>
      <c r="N3289" s="21">
        <v>0</v>
      </c>
      <c r="O3289" s="21">
        <v>0</v>
      </c>
      <c r="P3289" s="21" t="s">
        <v>6</v>
      </c>
    </row>
    <row r="3290" spans="1:16" x14ac:dyDescent="0.35">
      <c r="A3290" s="21" t="s">
        <v>20</v>
      </c>
      <c r="B3290" s="21" t="s">
        <v>0</v>
      </c>
      <c r="C3290" s="21" t="s">
        <v>1003</v>
      </c>
      <c r="D3290" s="21" t="s">
        <v>1004</v>
      </c>
      <c r="E3290" s="22">
        <v>46112</v>
      </c>
      <c r="F3290" s="23">
        <v>2.1629999999999998</v>
      </c>
      <c r="G3290" s="23">
        <v>0</v>
      </c>
      <c r="H3290" s="24">
        <v>7102.1117593212284</v>
      </c>
      <c r="I3290" s="24">
        <v>7165</v>
      </c>
      <c r="J3290" s="25">
        <v>0</v>
      </c>
      <c r="K3290" s="25">
        <v>0.7</v>
      </c>
      <c r="L3290" s="21" t="s">
        <v>6</v>
      </c>
      <c r="M3290" s="21" t="s">
        <v>6</v>
      </c>
      <c r="N3290" s="21">
        <v>0</v>
      </c>
      <c r="O3290" s="21">
        <v>0</v>
      </c>
      <c r="P3290" s="21" t="s">
        <v>6</v>
      </c>
    </row>
    <row r="3291" spans="1:16" x14ac:dyDescent="0.35">
      <c r="A3291" s="21" t="s">
        <v>20</v>
      </c>
      <c r="B3291" s="21" t="s">
        <v>1</v>
      </c>
      <c r="C3291" s="21" t="s">
        <v>1003</v>
      </c>
      <c r="D3291" s="21" t="s">
        <v>1004</v>
      </c>
      <c r="E3291" s="22">
        <v>46112</v>
      </c>
      <c r="F3291" s="23">
        <v>4.024</v>
      </c>
      <c r="G3291" s="23">
        <v>0.39185684999999998</v>
      </c>
      <c r="H3291" s="24">
        <v>7405.6092013463704</v>
      </c>
      <c r="I3291" s="24">
        <v>7165</v>
      </c>
      <c r="J3291" s="25">
        <v>0</v>
      </c>
      <c r="K3291" s="25">
        <v>0.7</v>
      </c>
      <c r="L3291" s="21" t="s">
        <v>6</v>
      </c>
      <c r="M3291" s="21" t="s">
        <v>6</v>
      </c>
      <c r="N3291" s="21">
        <v>0</v>
      </c>
      <c r="O3291" s="21">
        <v>0</v>
      </c>
      <c r="P3291" s="21" t="s">
        <v>6</v>
      </c>
    </row>
    <row r="3292" spans="1:16" x14ac:dyDescent="0.35">
      <c r="A3292" s="21" t="s">
        <v>20</v>
      </c>
      <c r="B3292" s="21" t="s">
        <v>78</v>
      </c>
      <c r="C3292" s="21" t="s">
        <v>1005</v>
      </c>
      <c r="D3292" s="21" t="s">
        <v>1006</v>
      </c>
      <c r="E3292" s="22">
        <v>46752</v>
      </c>
      <c r="F3292" s="23">
        <v>0</v>
      </c>
      <c r="G3292" s="23">
        <v>0</v>
      </c>
      <c r="H3292" s="24">
        <v>668030.27149621223</v>
      </c>
      <c r="I3292" s="24">
        <v>890169</v>
      </c>
      <c r="J3292" s="25">
        <v>1</v>
      </c>
      <c r="K3292" s="25">
        <v>0.2</v>
      </c>
      <c r="L3292" s="21" t="s">
        <v>6</v>
      </c>
      <c r="M3292" s="21" t="s">
        <v>6</v>
      </c>
      <c r="N3292" s="21">
        <v>0</v>
      </c>
      <c r="O3292" s="21">
        <v>0</v>
      </c>
      <c r="P3292" s="21" t="s">
        <v>6</v>
      </c>
    </row>
    <row r="3293" spans="1:16" x14ac:dyDescent="0.35">
      <c r="A3293" s="21" t="s">
        <v>20</v>
      </c>
      <c r="B3293" s="21" t="s">
        <v>81</v>
      </c>
      <c r="C3293" s="21" t="s">
        <v>1005</v>
      </c>
      <c r="D3293" s="21" t="s">
        <v>1006</v>
      </c>
      <c r="E3293" s="22">
        <v>46752</v>
      </c>
      <c r="F3293" s="23">
        <v>0</v>
      </c>
      <c r="G3293" s="23">
        <v>0</v>
      </c>
      <c r="H3293" s="24">
        <v>670181.90480506746</v>
      </c>
      <c r="I3293" s="24">
        <v>890169</v>
      </c>
      <c r="J3293" s="25">
        <v>1</v>
      </c>
      <c r="K3293" s="25">
        <v>0.2</v>
      </c>
      <c r="L3293" s="21" t="s">
        <v>6</v>
      </c>
      <c r="M3293" s="21" t="s">
        <v>6</v>
      </c>
      <c r="N3293" s="21">
        <v>0</v>
      </c>
      <c r="O3293" s="21">
        <v>0</v>
      </c>
      <c r="P3293" s="21" t="s">
        <v>6</v>
      </c>
    </row>
    <row r="3294" spans="1:16" x14ac:dyDescent="0.35">
      <c r="A3294" s="21" t="s">
        <v>20</v>
      </c>
      <c r="B3294" s="21" t="s">
        <v>82</v>
      </c>
      <c r="C3294" s="21" t="s">
        <v>1005</v>
      </c>
      <c r="D3294" s="21" t="s">
        <v>1006</v>
      </c>
      <c r="E3294" s="22">
        <v>46752</v>
      </c>
      <c r="F3294" s="23">
        <v>0.10128210275827705</v>
      </c>
      <c r="G3294" s="23">
        <v>0</v>
      </c>
      <c r="H3294" s="24">
        <v>647104.82936841773</v>
      </c>
      <c r="I3294" s="24">
        <v>890169</v>
      </c>
      <c r="J3294" s="25">
        <v>1</v>
      </c>
      <c r="K3294" s="25">
        <v>0.2</v>
      </c>
      <c r="L3294" s="21" t="s">
        <v>6</v>
      </c>
      <c r="M3294" s="21" t="s">
        <v>6</v>
      </c>
      <c r="N3294" s="21">
        <v>0</v>
      </c>
      <c r="O3294" s="21">
        <v>0</v>
      </c>
      <c r="P3294" s="21" t="s">
        <v>6</v>
      </c>
    </row>
    <row r="3295" spans="1:16" x14ac:dyDescent="0.35">
      <c r="A3295" s="21" t="s">
        <v>20</v>
      </c>
      <c r="B3295" s="21" t="s">
        <v>83</v>
      </c>
      <c r="C3295" s="21" t="s">
        <v>1005</v>
      </c>
      <c r="D3295" s="21" t="s">
        <v>1006</v>
      </c>
      <c r="E3295" s="22">
        <v>46752</v>
      </c>
      <c r="F3295" s="23">
        <v>0.30764311902657604</v>
      </c>
      <c r="G3295" s="23">
        <v>0</v>
      </c>
      <c r="H3295" s="24">
        <v>675786.49750810349</v>
      </c>
      <c r="I3295" s="24">
        <v>890169</v>
      </c>
      <c r="J3295" s="25">
        <v>1</v>
      </c>
      <c r="K3295" s="25">
        <v>0.2</v>
      </c>
      <c r="L3295" s="21" t="s">
        <v>6</v>
      </c>
      <c r="M3295" s="21" t="s">
        <v>6</v>
      </c>
      <c r="N3295" s="21">
        <v>0</v>
      </c>
      <c r="O3295" s="21">
        <v>0</v>
      </c>
      <c r="P3295" s="21" t="s">
        <v>6</v>
      </c>
    </row>
    <row r="3296" spans="1:16" x14ac:dyDescent="0.35">
      <c r="A3296" s="21" t="s">
        <v>20</v>
      </c>
      <c r="B3296" s="21" t="s">
        <v>84</v>
      </c>
      <c r="C3296" s="21" t="s">
        <v>1005</v>
      </c>
      <c r="D3296" s="21" t="s">
        <v>1006</v>
      </c>
      <c r="E3296" s="22">
        <v>46752</v>
      </c>
      <c r="F3296" s="23">
        <v>0.90265534219999988</v>
      </c>
      <c r="G3296" s="23">
        <v>0</v>
      </c>
      <c r="H3296" s="24">
        <v>691984.37240684929</v>
      </c>
      <c r="I3296" s="24">
        <v>890169</v>
      </c>
      <c r="J3296" s="25">
        <v>1</v>
      </c>
      <c r="K3296" s="25">
        <v>0.2</v>
      </c>
      <c r="L3296" s="21" t="s">
        <v>6</v>
      </c>
      <c r="M3296" s="21" t="s">
        <v>6</v>
      </c>
      <c r="N3296" s="21">
        <v>0</v>
      </c>
      <c r="O3296" s="21">
        <v>0</v>
      </c>
      <c r="P3296" s="21" t="s">
        <v>6</v>
      </c>
    </row>
    <row r="3297" spans="1:16" x14ac:dyDescent="0.35">
      <c r="A3297" s="21" t="s">
        <v>20</v>
      </c>
      <c r="B3297" s="21" t="s">
        <v>0</v>
      </c>
      <c r="C3297" s="21" t="s">
        <v>1005</v>
      </c>
      <c r="D3297" s="21" t="s">
        <v>1006</v>
      </c>
      <c r="E3297" s="22">
        <v>46752</v>
      </c>
      <c r="F3297" s="23">
        <v>11.676</v>
      </c>
      <c r="G3297" s="23">
        <v>0</v>
      </c>
      <c r="H3297" s="24">
        <v>711153.89033500594</v>
      </c>
      <c r="I3297" s="24">
        <v>890169</v>
      </c>
      <c r="J3297" s="25">
        <v>1</v>
      </c>
      <c r="K3297" s="25">
        <v>0.2</v>
      </c>
      <c r="L3297" s="21" t="s">
        <v>6</v>
      </c>
      <c r="M3297" s="21" t="s">
        <v>6</v>
      </c>
      <c r="N3297" s="21">
        <v>0</v>
      </c>
      <c r="O3297" s="21">
        <v>0</v>
      </c>
      <c r="P3297" s="21" t="s">
        <v>6</v>
      </c>
    </row>
    <row r="3298" spans="1:16" x14ac:dyDescent="0.35">
      <c r="A3298" s="21" t="s">
        <v>20</v>
      </c>
      <c r="B3298" s="21" t="s">
        <v>1</v>
      </c>
      <c r="C3298" s="21" t="s">
        <v>1005</v>
      </c>
      <c r="D3298" s="21" t="s">
        <v>1006</v>
      </c>
      <c r="E3298" s="22">
        <v>46752</v>
      </c>
      <c r="F3298" s="23">
        <v>64.227000000000004</v>
      </c>
      <c r="G3298" s="23">
        <v>0</v>
      </c>
      <c r="H3298" s="24">
        <v>850319</v>
      </c>
      <c r="I3298" s="24">
        <v>890169</v>
      </c>
      <c r="J3298" s="25">
        <v>1</v>
      </c>
      <c r="K3298" s="25">
        <v>0.2</v>
      </c>
      <c r="L3298" s="21" t="s">
        <v>6</v>
      </c>
      <c r="M3298" s="21" t="s">
        <v>6</v>
      </c>
      <c r="N3298" s="21">
        <v>0</v>
      </c>
      <c r="O3298" s="21">
        <v>0</v>
      </c>
      <c r="P3298" s="21" t="s">
        <v>6</v>
      </c>
    </row>
    <row r="3299" spans="1:16" x14ac:dyDescent="0.35">
      <c r="A3299" s="21" t="s">
        <v>20</v>
      </c>
      <c r="B3299" s="21" t="s">
        <v>78</v>
      </c>
      <c r="C3299" s="21" t="s">
        <v>1007</v>
      </c>
      <c r="D3299" s="21" t="s">
        <v>1008</v>
      </c>
      <c r="E3299" s="22">
        <v>46112</v>
      </c>
      <c r="F3299" s="23">
        <v>0</v>
      </c>
      <c r="G3299" s="23">
        <v>0</v>
      </c>
      <c r="H3299" s="24">
        <v>7853.4355351419017</v>
      </c>
      <c r="I3299" s="24">
        <v>10431</v>
      </c>
      <c r="J3299" s="25">
        <v>2.8</v>
      </c>
      <c r="K3299" s="25">
        <v>0.4</v>
      </c>
      <c r="L3299" s="21" t="s">
        <v>6</v>
      </c>
      <c r="M3299" s="21" t="s">
        <v>6</v>
      </c>
      <c r="N3299" s="21">
        <v>0</v>
      </c>
      <c r="O3299" s="21">
        <v>0</v>
      </c>
      <c r="P3299" s="21" t="s">
        <v>6</v>
      </c>
    </row>
    <row r="3300" spans="1:16" x14ac:dyDescent="0.35">
      <c r="A3300" s="21" t="s">
        <v>20</v>
      </c>
      <c r="B3300" s="21" t="s">
        <v>81</v>
      </c>
      <c r="C3300" s="21" t="s">
        <v>1007</v>
      </c>
      <c r="D3300" s="21" t="s">
        <v>1008</v>
      </c>
      <c r="E3300" s="22">
        <v>46112</v>
      </c>
      <c r="F3300" s="23">
        <v>0</v>
      </c>
      <c r="G3300" s="23">
        <v>0</v>
      </c>
      <c r="H3300" s="24">
        <v>10009.745010676475</v>
      </c>
      <c r="I3300" s="24">
        <v>10431</v>
      </c>
      <c r="J3300" s="25">
        <v>2.8</v>
      </c>
      <c r="K3300" s="25">
        <v>0.4</v>
      </c>
      <c r="L3300" s="21" t="s">
        <v>6</v>
      </c>
      <c r="M3300" s="21" t="s">
        <v>6</v>
      </c>
      <c r="N3300" s="21">
        <v>0</v>
      </c>
      <c r="O3300" s="21">
        <v>0</v>
      </c>
      <c r="P3300" s="21" t="s">
        <v>6</v>
      </c>
    </row>
    <row r="3301" spans="1:16" x14ac:dyDescent="0.35">
      <c r="A3301" s="21" t="s">
        <v>20</v>
      </c>
      <c r="B3301" s="21" t="s">
        <v>82</v>
      </c>
      <c r="C3301" s="21" t="s">
        <v>1007</v>
      </c>
      <c r="D3301" s="21" t="s">
        <v>1008</v>
      </c>
      <c r="E3301" s="22">
        <v>46112</v>
      </c>
      <c r="F3301" s="23">
        <v>1.3831998910000002E-2</v>
      </c>
      <c r="G3301" s="23">
        <v>0</v>
      </c>
      <c r="H3301" s="24">
        <v>9975.917469091828</v>
      </c>
      <c r="I3301" s="24">
        <v>10431</v>
      </c>
      <c r="J3301" s="25">
        <v>2.8</v>
      </c>
      <c r="K3301" s="25">
        <v>0.4</v>
      </c>
      <c r="L3301" s="21" t="s">
        <v>6</v>
      </c>
      <c r="M3301" s="21" t="s">
        <v>6</v>
      </c>
      <c r="N3301" s="21">
        <v>0</v>
      </c>
      <c r="O3301" s="21">
        <v>0</v>
      </c>
      <c r="P3301" s="21" t="s">
        <v>6</v>
      </c>
    </row>
    <row r="3302" spans="1:16" x14ac:dyDescent="0.35">
      <c r="A3302" s="21" t="s">
        <v>20</v>
      </c>
      <c r="B3302" s="21" t="s">
        <v>83</v>
      </c>
      <c r="C3302" s="21" t="s">
        <v>1007</v>
      </c>
      <c r="D3302" s="21" t="s">
        <v>1008</v>
      </c>
      <c r="E3302" s="22">
        <v>46112</v>
      </c>
      <c r="F3302" s="23">
        <v>2.1249709999999998E-2</v>
      </c>
      <c r="G3302" s="23">
        <v>0</v>
      </c>
      <c r="H3302" s="24">
        <v>10013.956468561371</v>
      </c>
      <c r="I3302" s="24">
        <v>10431</v>
      </c>
      <c r="J3302" s="25">
        <v>2.8</v>
      </c>
      <c r="K3302" s="25">
        <v>0.4</v>
      </c>
      <c r="L3302" s="21" t="s">
        <v>6</v>
      </c>
      <c r="M3302" s="21" t="s">
        <v>6</v>
      </c>
      <c r="N3302" s="21">
        <v>0</v>
      </c>
      <c r="O3302" s="21">
        <v>0</v>
      </c>
      <c r="P3302" s="21" t="s">
        <v>6</v>
      </c>
    </row>
    <row r="3303" spans="1:16" x14ac:dyDescent="0.35">
      <c r="A3303" s="21" t="s">
        <v>20</v>
      </c>
      <c r="B3303" s="21" t="s">
        <v>84</v>
      </c>
      <c r="C3303" s="21" t="s">
        <v>1007</v>
      </c>
      <c r="D3303" s="21" t="s">
        <v>1008</v>
      </c>
      <c r="E3303" s="22">
        <v>46112</v>
      </c>
      <c r="F3303" s="23">
        <v>0.17215958809999998</v>
      </c>
      <c r="G3303" s="23">
        <v>0</v>
      </c>
      <c r="H3303" s="24">
        <v>10128.965678729635</v>
      </c>
      <c r="I3303" s="24">
        <v>10431</v>
      </c>
      <c r="J3303" s="25">
        <v>2.8</v>
      </c>
      <c r="K3303" s="25">
        <v>0.4</v>
      </c>
      <c r="L3303" s="21" t="s">
        <v>6</v>
      </c>
      <c r="M3303" s="21" t="s">
        <v>6</v>
      </c>
      <c r="N3303" s="21">
        <v>0</v>
      </c>
      <c r="O3303" s="21">
        <v>0</v>
      </c>
      <c r="P3303" s="21" t="s">
        <v>6</v>
      </c>
    </row>
    <row r="3304" spans="1:16" x14ac:dyDescent="0.35">
      <c r="A3304" s="21" t="s">
        <v>20</v>
      </c>
      <c r="B3304" s="21" t="s">
        <v>0</v>
      </c>
      <c r="C3304" s="21" t="s">
        <v>1007</v>
      </c>
      <c r="D3304" s="21" t="s">
        <v>1008</v>
      </c>
      <c r="E3304" s="22">
        <v>46112</v>
      </c>
      <c r="F3304" s="23">
        <v>0.70699999999999996</v>
      </c>
      <c r="G3304" s="23">
        <v>0</v>
      </c>
      <c r="H3304" s="24">
        <v>11130.006359390225</v>
      </c>
      <c r="I3304" s="24">
        <v>10431</v>
      </c>
      <c r="J3304" s="25">
        <v>2.8</v>
      </c>
      <c r="K3304" s="25">
        <v>0.4</v>
      </c>
      <c r="L3304" s="21" t="s">
        <v>6</v>
      </c>
      <c r="M3304" s="21" t="s">
        <v>6</v>
      </c>
      <c r="N3304" s="21">
        <v>0</v>
      </c>
      <c r="O3304" s="21">
        <v>0</v>
      </c>
      <c r="P3304" s="21" t="s">
        <v>6</v>
      </c>
    </row>
    <row r="3305" spans="1:16" x14ac:dyDescent="0.35">
      <c r="A3305" s="21" t="s">
        <v>20</v>
      </c>
      <c r="B3305" s="21" t="s">
        <v>1</v>
      </c>
      <c r="C3305" s="21" t="s">
        <v>1007</v>
      </c>
      <c r="D3305" s="21" t="s">
        <v>1008</v>
      </c>
      <c r="E3305" s="22">
        <v>46112</v>
      </c>
      <c r="F3305" s="23">
        <v>3.7269999999999999</v>
      </c>
      <c r="G3305" s="23">
        <v>0.16134091999999997</v>
      </c>
      <c r="H3305" s="24">
        <v>10210.199531963297</v>
      </c>
      <c r="I3305" s="24">
        <v>10431</v>
      </c>
      <c r="J3305" s="25">
        <v>2.8</v>
      </c>
      <c r="K3305" s="25">
        <v>0.4</v>
      </c>
      <c r="L3305" s="21" t="s">
        <v>6</v>
      </c>
      <c r="M3305" s="21" t="s">
        <v>6</v>
      </c>
      <c r="N3305" s="21">
        <v>0</v>
      </c>
      <c r="O3305" s="21">
        <v>0</v>
      </c>
      <c r="P3305" s="21" t="s">
        <v>6</v>
      </c>
    </row>
    <row r="3306" spans="1:16" x14ac:dyDescent="0.35">
      <c r="A3306" s="21" t="s">
        <v>20</v>
      </c>
      <c r="B3306" s="21" t="s">
        <v>78</v>
      </c>
      <c r="C3306" s="21" t="s">
        <v>1009</v>
      </c>
      <c r="D3306" s="21" t="s">
        <v>1010</v>
      </c>
      <c r="E3306" s="22">
        <v>45747</v>
      </c>
      <c r="F3306" s="23">
        <v>0</v>
      </c>
      <c r="G3306" s="23">
        <v>0</v>
      </c>
      <c r="H3306" s="24">
        <v>498.43978903229322</v>
      </c>
      <c r="I3306" s="24">
        <v>509</v>
      </c>
      <c r="J3306" s="25">
        <v>0</v>
      </c>
      <c r="K3306" s="25">
        <v>0.3</v>
      </c>
      <c r="L3306" s="21" t="s">
        <v>6</v>
      </c>
      <c r="M3306" s="21" t="s">
        <v>6</v>
      </c>
      <c r="N3306" s="21">
        <v>0</v>
      </c>
      <c r="O3306" s="21">
        <v>0</v>
      </c>
      <c r="P3306" s="21" t="s">
        <v>6</v>
      </c>
    </row>
    <row r="3307" spans="1:16" x14ac:dyDescent="0.35">
      <c r="A3307" s="21" t="s">
        <v>20</v>
      </c>
      <c r="B3307" s="21" t="s">
        <v>81</v>
      </c>
      <c r="C3307" s="21" t="s">
        <v>1009</v>
      </c>
      <c r="D3307" s="21" t="s">
        <v>1010</v>
      </c>
      <c r="E3307" s="22">
        <v>45747</v>
      </c>
      <c r="F3307" s="23">
        <v>0</v>
      </c>
      <c r="G3307" s="23">
        <v>0</v>
      </c>
      <c r="H3307" s="24">
        <v>469.07955058377343</v>
      </c>
      <c r="I3307" s="24">
        <v>509</v>
      </c>
      <c r="J3307" s="25">
        <v>0</v>
      </c>
      <c r="K3307" s="25">
        <v>0.3</v>
      </c>
      <c r="L3307" s="21" t="s">
        <v>6</v>
      </c>
      <c r="M3307" s="21" t="s">
        <v>6</v>
      </c>
      <c r="N3307" s="21">
        <v>0</v>
      </c>
      <c r="O3307" s="21">
        <v>0</v>
      </c>
      <c r="P3307" s="21" t="s">
        <v>6</v>
      </c>
    </row>
    <row r="3308" spans="1:16" x14ac:dyDescent="0.35">
      <c r="A3308" s="21" t="s">
        <v>20</v>
      </c>
      <c r="B3308" s="21" t="s">
        <v>82</v>
      </c>
      <c r="C3308" s="21" t="s">
        <v>1009</v>
      </c>
      <c r="D3308" s="21" t="s">
        <v>1010</v>
      </c>
      <c r="E3308" s="22">
        <v>45747</v>
      </c>
      <c r="F3308" s="23">
        <v>2.4919398909999998E-2</v>
      </c>
      <c r="G3308" s="23">
        <v>0</v>
      </c>
      <c r="H3308" s="24">
        <v>463.85451061508127</v>
      </c>
      <c r="I3308" s="24">
        <v>509</v>
      </c>
      <c r="J3308" s="25">
        <v>0</v>
      </c>
      <c r="K3308" s="25">
        <v>0.3</v>
      </c>
      <c r="L3308" s="21" t="s">
        <v>6</v>
      </c>
      <c r="M3308" s="21" t="s">
        <v>6</v>
      </c>
      <c r="N3308" s="21">
        <v>0</v>
      </c>
      <c r="O3308" s="21">
        <v>0</v>
      </c>
      <c r="P3308" s="21" t="s">
        <v>6</v>
      </c>
    </row>
    <row r="3309" spans="1:16" x14ac:dyDescent="0.35">
      <c r="A3309" s="21" t="s">
        <v>20</v>
      </c>
      <c r="B3309" s="21" t="s">
        <v>83</v>
      </c>
      <c r="C3309" s="21" t="s">
        <v>1009</v>
      </c>
      <c r="D3309" s="21" t="s">
        <v>1010</v>
      </c>
      <c r="E3309" s="22">
        <v>45747</v>
      </c>
      <c r="F3309" s="23">
        <v>4.8028519999999998E-2</v>
      </c>
      <c r="G3309" s="23">
        <v>0</v>
      </c>
      <c r="H3309" s="24">
        <v>465.6371411521589</v>
      </c>
      <c r="I3309" s="24">
        <v>509</v>
      </c>
      <c r="J3309" s="25">
        <v>0</v>
      </c>
      <c r="K3309" s="25">
        <v>0.3</v>
      </c>
      <c r="L3309" s="21" t="s">
        <v>6</v>
      </c>
      <c r="M3309" s="21" t="s">
        <v>6</v>
      </c>
      <c r="N3309" s="21">
        <v>0</v>
      </c>
      <c r="O3309" s="21">
        <v>0</v>
      </c>
      <c r="P3309" s="21" t="s">
        <v>6</v>
      </c>
    </row>
    <row r="3310" spans="1:16" x14ac:dyDescent="0.35">
      <c r="A3310" s="21" t="s">
        <v>20</v>
      </c>
      <c r="B3310" s="21" t="s">
        <v>84</v>
      </c>
      <c r="C3310" s="21" t="s">
        <v>1009</v>
      </c>
      <c r="D3310" s="21" t="s">
        <v>1010</v>
      </c>
      <c r="E3310" s="22">
        <v>45747</v>
      </c>
      <c r="F3310" s="23">
        <v>1.13111862655</v>
      </c>
      <c r="G3310" s="23">
        <v>0</v>
      </c>
      <c r="H3310" s="24">
        <v>442.37864402503698</v>
      </c>
      <c r="I3310" s="24">
        <v>509</v>
      </c>
      <c r="J3310" s="25">
        <v>0</v>
      </c>
      <c r="K3310" s="25">
        <v>0.3</v>
      </c>
      <c r="L3310" s="21" t="s">
        <v>6</v>
      </c>
      <c r="M3310" s="21" t="s">
        <v>6</v>
      </c>
      <c r="N3310" s="21">
        <v>0</v>
      </c>
      <c r="O3310" s="21">
        <v>0</v>
      </c>
      <c r="P3310" s="21" t="s">
        <v>6</v>
      </c>
    </row>
    <row r="3311" spans="1:16" x14ac:dyDescent="0.35">
      <c r="A3311" s="21" t="s">
        <v>20</v>
      </c>
      <c r="B3311" s="21" t="s">
        <v>0</v>
      </c>
      <c r="C3311" s="21" t="s">
        <v>1009</v>
      </c>
      <c r="D3311" s="21" t="s">
        <v>1010</v>
      </c>
      <c r="E3311" s="22">
        <v>45747</v>
      </c>
      <c r="F3311" s="23">
        <v>2.835</v>
      </c>
      <c r="G3311" s="23">
        <v>0</v>
      </c>
      <c r="H3311" s="24">
        <v>449.35342284919494</v>
      </c>
      <c r="I3311" s="24">
        <v>509</v>
      </c>
      <c r="J3311" s="25">
        <v>0</v>
      </c>
      <c r="K3311" s="25">
        <v>0.3</v>
      </c>
      <c r="L3311" s="21" t="s">
        <v>6</v>
      </c>
      <c r="M3311" s="21" t="s">
        <v>6</v>
      </c>
      <c r="N3311" s="21">
        <v>0</v>
      </c>
      <c r="O3311" s="21">
        <v>0</v>
      </c>
      <c r="P3311" s="21" t="s">
        <v>6</v>
      </c>
    </row>
    <row r="3312" spans="1:16" x14ac:dyDescent="0.35">
      <c r="A3312" s="21" t="s">
        <v>20</v>
      </c>
      <c r="B3312" s="21" t="s">
        <v>1</v>
      </c>
      <c r="C3312" s="21" t="s">
        <v>1009</v>
      </c>
      <c r="D3312" s="21" t="s">
        <v>1010</v>
      </c>
      <c r="E3312" s="22">
        <v>45747</v>
      </c>
      <c r="F3312" s="23">
        <v>0.255</v>
      </c>
      <c r="G3312" s="23">
        <v>2.1539260000000001E-2</v>
      </c>
      <c r="H3312" s="24">
        <v>471.37334093278537</v>
      </c>
      <c r="I3312" s="24">
        <v>509</v>
      </c>
      <c r="J3312" s="25">
        <v>0</v>
      </c>
      <c r="K3312" s="25">
        <v>0.3</v>
      </c>
      <c r="L3312" s="21" t="s">
        <v>6</v>
      </c>
      <c r="M3312" s="21" t="s">
        <v>6</v>
      </c>
      <c r="N3312" s="21">
        <v>0</v>
      </c>
      <c r="O3312" s="21">
        <v>0</v>
      </c>
      <c r="P3312" s="21" t="s">
        <v>6</v>
      </c>
    </row>
    <row r="3313" spans="1:16" x14ac:dyDescent="0.35">
      <c r="A3313" s="21" t="s">
        <v>20</v>
      </c>
      <c r="B3313" s="21" t="s">
        <v>78</v>
      </c>
      <c r="C3313" s="21" t="s">
        <v>1011</v>
      </c>
      <c r="D3313" s="21" t="s">
        <v>1012</v>
      </c>
      <c r="E3313" s="22">
        <v>45747</v>
      </c>
      <c r="F3313" s="23">
        <v>0</v>
      </c>
      <c r="G3313" s="23">
        <v>0</v>
      </c>
      <c r="H3313" s="24">
        <v>5040.2508574839439</v>
      </c>
      <c r="I3313" s="24">
        <v>5909</v>
      </c>
      <c r="J3313" s="25">
        <v>0.8</v>
      </c>
      <c r="K3313" s="25">
        <v>0.37</v>
      </c>
      <c r="L3313" s="21" t="s">
        <v>7</v>
      </c>
      <c r="M3313" s="21" t="s">
        <v>6</v>
      </c>
      <c r="N3313" s="21">
        <v>0</v>
      </c>
      <c r="O3313" s="21">
        <v>0</v>
      </c>
      <c r="P3313" s="21" t="s">
        <v>6</v>
      </c>
    </row>
    <row r="3314" spans="1:16" x14ac:dyDescent="0.35">
      <c r="A3314" s="21" t="s">
        <v>20</v>
      </c>
      <c r="B3314" s="21" t="s">
        <v>81</v>
      </c>
      <c r="C3314" s="21" t="s">
        <v>1011</v>
      </c>
      <c r="D3314" s="21" t="s">
        <v>1012</v>
      </c>
      <c r="E3314" s="22">
        <v>45747</v>
      </c>
      <c r="F3314" s="23">
        <v>0</v>
      </c>
      <c r="G3314" s="23">
        <v>0</v>
      </c>
      <c r="H3314" s="24">
        <v>5109.6373069174442</v>
      </c>
      <c r="I3314" s="24">
        <v>5909</v>
      </c>
      <c r="J3314" s="25">
        <v>0.8</v>
      </c>
      <c r="K3314" s="25">
        <v>0.37</v>
      </c>
      <c r="L3314" s="21" t="s">
        <v>7</v>
      </c>
      <c r="M3314" s="21" t="s">
        <v>6</v>
      </c>
      <c r="N3314" s="21">
        <v>0</v>
      </c>
      <c r="O3314" s="21">
        <v>0</v>
      </c>
      <c r="P3314" s="21" t="s">
        <v>6</v>
      </c>
    </row>
    <row r="3315" spans="1:16" x14ac:dyDescent="0.35">
      <c r="A3315" s="21" t="s">
        <v>20</v>
      </c>
      <c r="B3315" s="21" t="s">
        <v>82</v>
      </c>
      <c r="C3315" s="21" t="s">
        <v>1011</v>
      </c>
      <c r="D3315" s="21" t="s">
        <v>1012</v>
      </c>
      <c r="E3315" s="22">
        <v>45747</v>
      </c>
      <c r="F3315" s="23">
        <v>9.5019235400000002E-3</v>
      </c>
      <c r="G3315" s="23">
        <v>0</v>
      </c>
      <c r="H3315" s="24">
        <v>5321.2466123718395</v>
      </c>
      <c r="I3315" s="24">
        <v>5909</v>
      </c>
      <c r="J3315" s="25">
        <v>0.8</v>
      </c>
      <c r="K3315" s="25">
        <v>0.37</v>
      </c>
      <c r="L3315" s="21" t="s">
        <v>7</v>
      </c>
      <c r="M3315" s="21" t="s">
        <v>6</v>
      </c>
      <c r="N3315" s="21">
        <v>0</v>
      </c>
      <c r="O3315" s="21">
        <v>0</v>
      </c>
      <c r="P3315" s="21" t="s">
        <v>6</v>
      </c>
    </row>
    <row r="3316" spans="1:16" x14ac:dyDescent="0.35">
      <c r="A3316" s="21" t="s">
        <v>20</v>
      </c>
      <c r="B3316" s="21" t="s">
        <v>83</v>
      </c>
      <c r="C3316" s="21" t="s">
        <v>1011</v>
      </c>
      <c r="D3316" s="21" t="s">
        <v>1012</v>
      </c>
      <c r="E3316" s="22">
        <v>45747</v>
      </c>
      <c r="F3316" s="23">
        <v>8.3285E-4</v>
      </c>
      <c r="G3316" s="23">
        <v>0</v>
      </c>
      <c r="H3316" s="24">
        <v>5300.0682120627544</v>
      </c>
      <c r="I3316" s="24">
        <v>5909</v>
      </c>
      <c r="J3316" s="25">
        <v>0.8</v>
      </c>
      <c r="K3316" s="25">
        <v>0.37</v>
      </c>
      <c r="L3316" s="21" t="s">
        <v>7</v>
      </c>
      <c r="M3316" s="21" t="s">
        <v>6</v>
      </c>
      <c r="N3316" s="21">
        <v>0</v>
      </c>
      <c r="O3316" s="21">
        <v>0</v>
      </c>
      <c r="P3316" s="21" t="s">
        <v>6</v>
      </c>
    </row>
    <row r="3317" spans="1:16" x14ac:dyDescent="0.35">
      <c r="A3317" s="21" t="s">
        <v>20</v>
      </c>
      <c r="B3317" s="21" t="s">
        <v>84</v>
      </c>
      <c r="C3317" s="21" t="s">
        <v>1011</v>
      </c>
      <c r="D3317" s="21" t="s">
        <v>1012</v>
      </c>
      <c r="E3317" s="22">
        <v>45747</v>
      </c>
      <c r="F3317" s="23">
        <v>0</v>
      </c>
      <c r="G3317" s="23">
        <v>0</v>
      </c>
      <c r="H3317" s="24">
        <v>5175.9516906489489</v>
      </c>
      <c r="I3317" s="24">
        <v>5909</v>
      </c>
      <c r="J3317" s="25">
        <v>0.8</v>
      </c>
      <c r="K3317" s="25">
        <v>0.37</v>
      </c>
      <c r="L3317" s="21" t="s">
        <v>7</v>
      </c>
      <c r="M3317" s="21" t="s">
        <v>6</v>
      </c>
      <c r="N3317" s="21">
        <v>0</v>
      </c>
      <c r="O3317" s="21">
        <v>0</v>
      </c>
      <c r="P3317" s="21" t="s">
        <v>6</v>
      </c>
    </row>
    <row r="3318" spans="1:16" x14ac:dyDescent="0.35">
      <c r="A3318" s="21" t="s">
        <v>20</v>
      </c>
      <c r="B3318" s="21" t="s">
        <v>0</v>
      </c>
      <c r="C3318" s="21" t="s">
        <v>1011</v>
      </c>
      <c r="D3318" s="21" t="s">
        <v>1012</v>
      </c>
      <c r="E3318" s="22">
        <v>45747</v>
      </c>
      <c r="F3318" s="23">
        <v>0</v>
      </c>
      <c r="G3318" s="23">
        <v>0</v>
      </c>
      <c r="H3318" s="24">
        <v>5245.7583017193901</v>
      </c>
      <c r="I3318" s="24">
        <v>5909</v>
      </c>
      <c r="J3318" s="25">
        <v>0.8</v>
      </c>
      <c r="K3318" s="25">
        <v>0.37</v>
      </c>
      <c r="L3318" s="21" t="s">
        <v>7</v>
      </c>
      <c r="M3318" s="21" t="s">
        <v>6</v>
      </c>
      <c r="N3318" s="21">
        <v>0</v>
      </c>
      <c r="O3318" s="21">
        <v>0</v>
      </c>
      <c r="P3318" s="21" t="s">
        <v>6</v>
      </c>
    </row>
    <row r="3319" spans="1:16" x14ac:dyDescent="0.35">
      <c r="A3319" s="21" t="s">
        <v>20</v>
      </c>
      <c r="B3319" s="21" t="s">
        <v>1</v>
      </c>
      <c r="C3319" s="21" t="s">
        <v>1011</v>
      </c>
      <c r="D3319" s="21" t="s">
        <v>1012</v>
      </c>
      <c r="E3319" s="22">
        <v>45747</v>
      </c>
      <c r="F3319" s="23">
        <v>0</v>
      </c>
      <c r="G3319" s="23">
        <v>0</v>
      </c>
      <c r="H3319" s="24">
        <v>5513.6104073276065</v>
      </c>
      <c r="I3319" s="24">
        <v>5909</v>
      </c>
      <c r="J3319" s="25">
        <v>0.8</v>
      </c>
      <c r="K3319" s="25">
        <v>0.37</v>
      </c>
      <c r="L3319" s="21" t="s">
        <v>7</v>
      </c>
      <c r="M3319" s="21" t="s">
        <v>6</v>
      </c>
      <c r="N3319" s="21">
        <v>0</v>
      </c>
      <c r="O3319" s="21">
        <v>0</v>
      </c>
      <c r="P3319" s="21" t="s">
        <v>6</v>
      </c>
    </row>
    <row r="3320" spans="1:16" x14ac:dyDescent="0.35">
      <c r="A3320" s="21" t="s">
        <v>20</v>
      </c>
      <c r="B3320" s="21" t="s">
        <v>78</v>
      </c>
      <c r="C3320" s="21" t="s">
        <v>1013</v>
      </c>
      <c r="D3320" s="21" t="s">
        <v>1014</v>
      </c>
      <c r="E3320" s="22">
        <v>46477</v>
      </c>
      <c r="F3320" s="23">
        <v>0</v>
      </c>
      <c r="G3320" s="23">
        <v>0</v>
      </c>
      <c r="H3320" s="24">
        <v>55604.174165248944</v>
      </c>
      <c r="I3320" s="24">
        <v>66363</v>
      </c>
      <c r="J3320" s="25">
        <v>2</v>
      </c>
      <c r="K3320" s="25">
        <v>0.3</v>
      </c>
      <c r="L3320" s="21" t="s">
        <v>6</v>
      </c>
      <c r="M3320" s="21" t="s">
        <v>6</v>
      </c>
      <c r="N3320" s="21">
        <v>0</v>
      </c>
      <c r="O3320" s="21">
        <v>0</v>
      </c>
      <c r="P3320" s="21" t="s">
        <v>6</v>
      </c>
    </row>
    <row r="3321" spans="1:16" x14ac:dyDescent="0.35">
      <c r="A3321" s="21" t="s">
        <v>20</v>
      </c>
      <c r="B3321" s="21" t="s">
        <v>81</v>
      </c>
      <c r="C3321" s="21" t="s">
        <v>1013</v>
      </c>
      <c r="D3321" s="21" t="s">
        <v>1014</v>
      </c>
      <c r="E3321" s="22">
        <v>46477</v>
      </c>
      <c r="F3321" s="23">
        <v>0</v>
      </c>
      <c r="G3321" s="23">
        <v>0</v>
      </c>
      <c r="H3321" s="24">
        <v>55337.538067713467</v>
      </c>
      <c r="I3321" s="24">
        <v>66363</v>
      </c>
      <c r="J3321" s="25">
        <v>2</v>
      </c>
      <c r="K3321" s="25">
        <v>0.3</v>
      </c>
      <c r="L3321" s="21" t="s">
        <v>6</v>
      </c>
      <c r="M3321" s="21" t="s">
        <v>6</v>
      </c>
      <c r="N3321" s="21">
        <v>0</v>
      </c>
      <c r="O3321" s="21">
        <v>0</v>
      </c>
      <c r="P3321" s="21" t="s">
        <v>6</v>
      </c>
    </row>
    <row r="3322" spans="1:16" x14ac:dyDescent="0.35">
      <c r="A3322" s="21" t="s">
        <v>20</v>
      </c>
      <c r="B3322" s="21" t="s">
        <v>82</v>
      </c>
      <c r="C3322" s="21" t="s">
        <v>1013</v>
      </c>
      <c r="D3322" s="21" t="s">
        <v>1014</v>
      </c>
      <c r="E3322" s="22">
        <v>46477</v>
      </c>
      <c r="F3322" s="23">
        <v>2.6986731600000002E-3</v>
      </c>
      <c r="G3322" s="23">
        <v>0</v>
      </c>
      <c r="H3322" s="24">
        <v>53147.331462799804</v>
      </c>
      <c r="I3322" s="24">
        <v>66363</v>
      </c>
      <c r="J3322" s="25">
        <v>2</v>
      </c>
      <c r="K3322" s="25">
        <v>0.3</v>
      </c>
      <c r="L3322" s="21" t="s">
        <v>6</v>
      </c>
      <c r="M3322" s="21" t="s">
        <v>6</v>
      </c>
      <c r="N3322" s="21">
        <v>0</v>
      </c>
      <c r="O3322" s="21">
        <v>0</v>
      </c>
      <c r="P3322" s="21" t="s">
        <v>6</v>
      </c>
    </row>
    <row r="3323" spans="1:16" x14ac:dyDescent="0.35">
      <c r="A3323" s="21" t="s">
        <v>20</v>
      </c>
      <c r="B3323" s="21" t="s">
        <v>83</v>
      </c>
      <c r="C3323" s="21" t="s">
        <v>1013</v>
      </c>
      <c r="D3323" s="21" t="s">
        <v>1014</v>
      </c>
      <c r="E3323" s="22">
        <v>46477</v>
      </c>
      <c r="F3323" s="23">
        <v>6.6734800000000007E-3</v>
      </c>
      <c r="G3323" s="23">
        <v>0</v>
      </c>
      <c r="H3323" s="24">
        <v>55270.393378331777</v>
      </c>
      <c r="I3323" s="24">
        <v>66363</v>
      </c>
      <c r="J3323" s="25">
        <v>2</v>
      </c>
      <c r="K3323" s="25">
        <v>0.3</v>
      </c>
      <c r="L3323" s="21" t="s">
        <v>6</v>
      </c>
      <c r="M3323" s="21" t="s">
        <v>6</v>
      </c>
      <c r="N3323" s="21">
        <v>0</v>
      </c>
      <c r="O3323" s="21">
        <v>0</v>
      </c>
      <c r="P3323" s="21" t="s">
        <v>6</v>
      </c>
    </row>
    <row r="3324" spans="1:16" x14ac:dyDescent="0.35">
      <c r="A3324" s="21" t="s">
        <v>20</v>
      </c>
      <c r="B3324" s="21" t="s">
        <v>84</v>
      </c>
      <c r="C3324" s="21" t="s">
        <v>1013</v>
      </c>
      <c r="D3324" s="21" t="s">
        <v>1014</v>
      </c>
      <c r="E3324" s="22">
        <v>46477</v>
      </c>
      <c r="F3324" s="23">
        <v>1.6237148749999999E-2</v>
      </c>
      <c r="G3324" s="23">
        <v>0</v>
      </c>
      <c r="H3324" s="24">
        <v>56213.733082816674</v>
      </c>
      <c r="I3324" s="24">
        <v>66363</v>
      </c>
      <c r="J3324" s="25">
        <v>2</v>
      </c>
      <c r="K3324" s="25">
        <v>0.3</v>
      </c>
      <c r="L3324" s="21" t="s">
        <v>6</v>
      </c>
      <c r="M3324" s="21" t="s">
        <v>6</v>
      </c>
      <c r="N3324" s="21">
        <v>0</v>
      </c>
      <c r="O3324" s="21">
        <v>0</v>
      </c>
      <c r="P3324" s="21" t="s">
        <v>6</v>
      </c>
    </row>
    <row r="3325" spans="1:16" x14ac:dyDescent="0.35">
      <c r="A3325" s="21" t="s">
        <v>20</v>
      </c>
      <c r="B3325" s="21" t="s">
        <v>0</v>
      </c>
      <c r="C3325" s="21" t="s">
        <v>1013</v>
      </c>
      <c r="D3325" s="21" t="s">
        <v>1014</v>
      </c>
      <c r="E3325" s="22">
        <v>46477</v>
      </c>
      <c r="F3325" s="23">
        <v>1E-3</v>
      </c>
      <c r="G3325" s="23">
        <v>0</v>
      </c>
      <c r="H3325" s="24">
        <v>58569.303727760795</v>
      </c>
      <c r="I3325" s="24">
        <v>66363</v>
      </c>
      <c r="J3325" s="25">
        <v>2</v>
      </c>
      <c r="K3325" s="25">
        <v>0.3</v>
      </c>
      <c r="L3325" s="21" t="s">
        <v>6</v>
      </c>
      <c r="M3325" s="21" t="s">
        <v>6</v>
      </c>
      <c r="N3325" s="21">
        <v>0</v>
      </c>
      <c r="O3325" s="21">
        <v>0</v>
      </c>
      <c r="P3325" s="21" t="s">
        <v>6</v>
      </c>
    </row>
    <row r="3326" spans="1:16" x14ac:dyDescent="0.35">
      <c r="A3326" s="21" t="s">
        <v>20</v>
      </c>
      <c r="B3326" s="21" t="s">
        <v>1</v>
      </c>
      <c r="C3326" s="21" t="s">
        <v>1013</v>
      </c>
      <c r="D3326" s="21" t="s">
        <v>1014</v>
      </c>
      <c r="E3326" s="22">
        <v>46477</v>
      </c>
      <c r="F3326" s="23">
        <v>0</v>
      </c>
      <c r="G3326" s="23">
        <v>1.7350280000000003E-2</v>
      </c>
      <c r="H3326" s="24">
        <v>57764.2</v>
      </c>
      <c r="I3326" s="24">
        <v>66363</v>
      </c>
      <c r="J3326" s="25">
        <v>2</v>
      </c>
      <c r="K3326" s="25">
        <v>0.3</v>
      </c>
      <c r="L3326" s="21" t="s">
        <v>6</v>
      </c>
      <c r="M3326" s="21" t="s">
        <v>6</v>
      </c>
      <c r="N3326" s="21">
        <v>0</v>
      </c>
      <c r="O3326" s="21">
        <v>0</v>
      </c>
      <c r="P3326" s="21" t="s">
        <v>6</v>
      </c>
    </row>
    <row r="3327" spans="1:16" x14ac:dyDescent="0.35">
      <c r="A3327" s="21" t="s">
        <v>21</v>
      </c>
      <c r="B3327" s="21" t="s">
        <v>78</v>
      </c>
      <c r="C3327" s="21" t="s">
        <v>1015</v>
      </c>
      <c r="D3327" s="21" t="s">
        <v>1016</v>
      </c>
      <c r="E3327" s="22">
        <v>44561</v>
      </c>
      <c r="F3327" s="23">
        <v>0</v>
      </c>
      <c r="G3327" s="23">
        <v>0</v>
      </c>
      <c r="H3327" s="24">
        <v>13674</v>
      </c>
      <c r="I3327" s="24">
        <v>15027</v>
      </c>
      <c r="J3327" s="25">
        <v>0</v>
      </c>
      <c r="K3327" s="25">
        <v>0.5</v>
      </c>
      <c r="L3327" s="21" t="s">
        <v>6</v>
      </c>
      <c r="M3327" s="21" t="s">
        <v>6</v>
      </c>
      <c r="N3327" s="21">
        <v>0</v>
      </c>
      <c r="O3327" s="21">
        <v>0</v>
      </c>
      <c r="P3327" s="21" t="s">
        <v>6</v>
      </c>
    </row>
    <row r="3328" spans="1:16" x14ac:dyDescent="0.35">
      <c r="A3328" s="21" t="s">
        <v>21</v>
      </c>
      <c r="B3328" s="21" t="s">
        <v>81</v>
      </c>
      <c r="C3328" s="21" t="s">
        <v>1015</v>
      </c>
      <c r="D3328" s="21" t="s">
        <v>1016</v>
      </c>
      <c r="E3328" s="22">
        <v>44561</v>
      </c>
      <c r="F3328" s="23">
        <v>1.089</v>
      </c>
      <c r="G3328" s="23">
        <v>0</v>
      </c>
      <c r="H3328" s="24">
        <v>11984</v>
      </c>
      <c r="I3328" s="24">
        <v>15027</v>
      </c>
      <c r="J3328" s="25">
        <v>0</v>
      </c>
      <c r="K3328" s="25">
        <v>0.5</v>
      </c>
      <c r="L3328" s="21" t="s">
        <v>6</v>
      </c>
      <c r="M3328" s="21" t="s">
        <v>6</v>
      </c>
      <c r="N3328" s="21">
        <v>0</v>
      </c>
      <c r="O3328" s="21">
        <v>0</v>
      </c>
      <c r="P3328" s="21" t="s">
        <v>6</v>
      </c>
    </row>
    <row r="3329" spans="1:16" x14ac:dyDescent="0.35">
      <c r="A3329" s="21" t="s">
        <v>21</v>
      </c>
      <c r="B3329" s="21" t="s">
        <v>82</v>
      </c>
      <c r="C3329" s="21" t="s">
        <v>1015</v>
      </c>
      <c r="D3329" s="21" t="s">
        <v>1016</v>
      </c>
      <c r="E3329" s="22">
        <v>44561</v>
      </c>
      <c r="F3329" s="23">
        <v>2.1999999999999999E-2</v>
      </c>
      <c r="G3329" s="23">
        <v>3.6999999999999998E-2</v>
      </c>
      <c r="H3329" s="24">
        <v>11916</v>
      </c>
      <c r="I3329" s="24">
        <v>15027</v>
      </c>
      <c r="J3329" s="25">
        <v>0</v>
      </c>
      <c r="K3329" s="25">
        <v>0.5</v>
      </c>
      <c r="L3329" s="21" t="s">
        <v>6</v>
      </c>
      <c r="M3329" s="21" t="s">
        <v>6</v>
      </c>
      <c r="N3329" s="21">
        <v>0</v>
      </c>
      <c r="O3329" s="21">
        <v>0</v>
      </c>
      <c r="P3329" s="21" t="s">
        <v>6</v>
      </c>
    </row>
    <row r="3330" spans="1:16" x14ac:dyDescent="0.35">
      <c r="A3330" s="21" t="s">
        <v>21</v>
      </c>
      <c r="B3330" s="21" t="s">
        <v>83</v>
      </c>
      <c r="C3330" s="21" t="s">
        <v>1015</v>
      </c>
      <c r="D3330" s="21" t="s">
        <v>1016</v>
      </c>
      <c r="E3330" s="22">
        <v>44561</v>
      </c>
      <c r="F3330" s="23">
        <v>1.7999999999999999E-2</v>
      </c>
      <c r="G3330" s="23">
        <v>0.112</v>
      </c>
      <c r="H3330" s="24">
        <v>12066</v>
      </c>
      <c r="I3330" s="24">
        <v>15027</v>
      </c>
      <c r="J3330" s="25">
        <v>0</v>
      </c>
      <c r="K3330" s="25">
        <v>0.5</v>
      </c>
      <c r="L3330" s="21" t="s">
        <v>6</v>
      </c>
      <c r="M3330" s="21" t="s">
        <v>6</v>
      </c>
      <c r="N3330" s="21">
        <v>0</v>
      </c>
      <c r="O3330" s="21">
        <v>0</v>
      </c>
      <c r="P3330" s="21" t="s">
        <v>6</v>
      </c>
    </row>
    <row r="3331" spans="1:16" x14ac:dyDescent="0.35">
      <c r="A3331" s="21" t="s">
        <v>21</v>
      </c>
      <c r="B3331" s="21" t="s">
        <v>84</v>
      </c>
      <c r="C3331" s="21" t="s">
        <v>1015</v>
      </c>
      <c r="D3331" s="21" t="s">
        <v>1016</v>
      </c>
      <c r="E3331" s="22">
        <v>44561</v>
      </c>
      <c r="F3331" s="23">
        <v>0</v>
      </c>
      <c r="G3331" s="23">
        <v>0.112</v>
      </c>
      <c r="H3331" s="24">
        <v>12036</v>
      </c>
      <c r="I3331" s="24">
        <v>15027</v>
      </c>
      <c r="J3331" s="25">
        <v>0</v>
      </c>
      <c r="K3331" s="25">
        <v>0.5</v>
      </c>
      <c r="L3331" s="21" t="s">
        <v>6</v>
      </c>
      <c r="M3331" s="21" t="s">
        <v>6</v>
      </c>
      <c r="N3331" s="21">
        <v>0</v>
      </c>
      <c r="O3331" s="21">
        <v>0</v>
      </c>
      <c r="P3331" s="21" t="s">
        <v>6</v>
      </c>
    </row>
    <row r="3332" spans="1:16" x14ac:dyDescent="0.35">
      <c r="A3332" s="21" t="s">
        <v>21</v>
      </c>
      <c r="B3332" s="21" t="s">
        <v>0</v>
      </c>
      <c r="C3332" s="21" t="s">
        <v>1015</v>
      </c>
      <c r="D3332" s="21" t="s">
        <v>1016</v>
      </c>
      <c r="E3332" s="22">
        <v>44561</v>
      </c>
      <c r="F3332" s="23">
        <v>-3.2190999999999997E-2</v>
      </c>
      <c r="G3332" s="23">
        <v>0.112</v>
      </c>
      <c r="H3332" s="24">
        <v>12570.571200333306</v>
      </c>
      <c r="I3332" s="24">
        <v>15027</v>
      </c>
      <c r="J3332" s="25">
        <v>0</v>
      </c>
      <c r="K3332" s="25">
        <v>0.5</v>
      </c>
      <c r="L3332" s="21" t="s">
        <v>6</v>
      </c>
      <c r="M3332" s="21" t="s">
        <v>6</v>
      </c>
      <c r="N3332" s="21">
        <v>0</v>
      </c>
      <c r="O3332" s="21">
        <v>0</v>
      </c>
      <c r="P3332" s="21" t="s">
        <v>6</v>
      </c>
    </row>
    <row r="3333" spans="1:16" x14ac:dyDescent="0.35">
      <c r="A3333" s="21" t="s">
        <v>21</v>
      </c>
      <c r="B3333" s="21" t="s">
        <v>1</v>
      </c>
      <c r="C3333" s="21" t="s">
        <v>1015</v>
      </c>
      <c r="D3333" s="21" t="s">
        <v>1016</v>
      </c>
      <c r="E3333" s="22">
        <v>44561</v>
      </c>
      <c r="F3333" s="23">
        <v>0</v>
      </c>
      <c r="G3333" s="23">
        <v>0.112</v>
      </c>
      <c r="H3333" s="24">
        <v>12697.170620345831</v>
      </c>
      <c r="I3333" s="24">
        <v>15027</v>
      </c>
      <c r="J3333" s="25">
        <v>0</v>
      </c>
      <c r="K3333" s="25">
        <v>0.5</v>
      </c>
      <c r="L3333" s="21" t="s">
        <v>6</v>
      </c>
      <c r="M3333" s="21" t="s">
        <v>6</v>
      </c>
      <c r="N3333" s="21">
        <v>0</v>
      </c>
      <c r="O3333" s="21">
        <v>0</v>
      </c>
      <c r="P3333" s="21" t="s">
        <v>6</v>
      </c>
    </row>
    <row r="3334" spans="1:16" x14ac:dyDescent="0.35">
      <c r="A3334" s="21" t="s">
        <v>21</v>
      </c>
      <c r="B3334" s="21" t="s">
        <v>78</v>
      </c>
      <c r="C3334" s="21" t="s">
        <v>1017</v>
      </c>
      <c r="D3334" s="21" t="s">
        <v>1018</v>
      </c>
      <c r="E3334" s="22">
        <v>44552</v>
      </c>
      <c r="F3334" s="23">
        <v>0</v>
      </c>
      <c r="G3334" s="23">
        <v>0</v>
      </c>
      <c r="H3334" s="24">
        <v>1068</v>
      </c>
      <c r="I3334" s="24">
        <v>986</v>
      </c>
      <c r="J3334" s="25">
        <v>0</v>
      </c>
      <c r="K3334" s="25">
        <v>1.8</v>
      </c>
      <c r="L3334" s="21" t="s">
        <v>6</v>
      </c>
      <c r="M3334" s="21" t="s">
        <v>6</v>
      </c>
      <c r="N3334" s="21">
        <v>0</v>
      </c>
      <c r="O3334" s="21">
        <v>0</v>
      </c>
      <c r="P3334" s="21" t="s">
        <v>6</v>
      </c>
    </row>
    <row r="3335" spans="1:16" x14ac:dyDescent="0.35">
      <c r="A3335" s="21" t="s">
        <v>21</v>
      </c>
      <c r="B3335" s="21" t="s">
        <v>81</v>
      </c>
      <c r="C3335" s="21" t="s">
        <v>1017</v>
      </c>
      <c r="D3335" s="21" t="s">
        <v>1018</v>
      </c>
      <c r="E3335" s="22">
        <v>44552</v>
      </c>
      <c r="F3335" s="23">
        <v>0.31</v>
      </c>
      <c r="G3335" s="23">
        <v>0</v>
      </c>
      <c r="H3335" s="24">
        <v>1044</v>
      </c>
      <c r="I3335" s="24">
        <v>986</v>
      </c>
      <c r="J3335" s="25">
        <v>0</v>
      </c>
      <c r="K3335" s="25">
        <v>1.8</v>
      </c>
      <c r="L3335" s="21" t="s">
        <v>6</v>
      </c>
      <c r="M3335" s="21" t="s">
        <v>6</v>
      </c>
      <c r="N3335" s="21">
        <v>0</v>
      </c>
      <c r="O3335" s="21">
        <v>0</v>
      </c>
      <c r="P3335" s="21" t="s">
        <v>6</v>
      </c>
    </row>
    <row r="3336" spans="1:16" x14ac:dyDescent="0.35">
      <c r="A3336" s="21" t="s">
        <v>21</v>
      </c>
      <c r="B3336" s="21" t="s">
        <v>82</v>
      </c>
      <c r="C3336" s="21" t="s">
        <v>1017</v>
      </c>
      <c r="D3336" s="21" t="s">
        <v>1018</v>
      </c>
      <c r="E3336" s="22">
        <v>44552</v>
      </c>
      <c r="F3336" s="23">
        <v>0.249</v>
      </c>
      <c r="G3336" s="23">
        <v>2.4E-2</v>
      </c>
      <c r="H3336" s="24">
        <v>1036</v>
      </c>
      <c r="I3336" s="24">
        <v>986</v>
      </c>
      <c r="J3336" s="25">
        <v>0</v>
      </c>
      <c r="K3336" s="25">
        <v>1.8</v>
      </c>
      <c r="L3336" s="21" t="s">
        <v>6</v>
      </c>
      <c r="M3336" s="21" t="s">
        <v>6</v>
      </c>
      <c r="N3336" s="21">
        <v>0</v>
      </c>
      <c r="O3336" s="21">
        <v>0</v>
      </c>
      <c r="P3336" s="21" t="s">
        <v>6</v>
      </c>
    </row>
    <row r="3337" spans="1:16" x14ac:dyDescent="0.35">
      <c r="A3337" s="21" t="s">
        <v>21</v>
      </c>
      <c r="B3337" s="21" t="s">
        <v>83</v>
      </c>
      <c r="C3337" s="21" t="s">
        <v>1017</v>
      </c>
      <c r="D3337" s="21" t="s">
        <v>1018</v>
      </c>
      <c r="E3337" s="22">
        <v>44552</v>
      </c>
      <c r="F3337" s="23">
        <v>5.0000000000000001E-3</v>
      </c>
      <c r="G3337" s="23">
        <v>3.2000000000000001E-2</v>
      </c>
      <c r="H3337" s="24">
        <v>1055</v>
      </c>
      <c r="I3337" s="24">
        <v>986</v>
      </c>
      <c r="J3337" s="25">
        <v>0</v>
      </c>
      <c r="K3337" s="25">
        <v>1.8</v>
      </c>
      <c r="L3337" s="21" t="s">
        <v>6</v>
      </c>
      <c r="M3337" s="21" t="s">
        <v>6</v>
      </c>
      <c r="N3337" s="21">
        <v>0</v>
      </c>
      <c r="O3337" s="21">
        <v>0</v>
      </c>
      <c r="P3337" s="21" t="s">
        <v>6</v>
      </c>
    </row>
    <row r="3338" spans="1:16" x14ac:dyDescent="0.35">
      <c r="A3338" s="21" t="s">
        <v>21</v>
      </c>
      <c r="B3338" s="21" t="s">
        <v>84</v>
      </c>
      <c r="C3338" s="21" t="s">
        <v>1017</v>
      </c>
      <c r="D3338" s="21" t="s">
        <v>1018</v>
      </c>
      <c r="E3338" s="22">
        <v>44552</v>
      </c>
      <c r="F3338" s="23">
        <v>-4.4781099999999996E-3</v>
      </c>
      <c r="G3338" s="23">
        <v>3.2000000000000001E-2</v>
      </c>
      <c r="H3338" s="24">
        <v>1051</v>
      </c>
      <c r="I3338" s="24">
        <v>986</v>
      </c>
      <c r="J3338" s="25">
        <v>0</v>
      </c>
      <c r="K3338" s="25">
        <v>1.8</v>
      </c>
      <c r="L3338" s="21" t="s">
        <v>6</v>
      </c>
      <c r="M3338" s="21" t="s">
        <v>6</v>
      </c>
      <c r="N3338" s="21">
        <v>0</v>
      </c>
      <c r="O3338" s="21">
        <v>0</v>
      </c>
      <c r="P3338" s="21" t="s">
        <v>6</v>
      </c>
    </row>
    <row r="3339" spans="1:16" x14ac:dyDescent="0.35">
      <c r="A3339" s="21" t="s">
        <v>21</v>
      </c>
      <c r="B3339" s="21" t="s">
        <v>0</v>
      </c>
      <c r="C3339" s="21" t="s">
        <v>1017</v>
      </c>
      <c r="D3339" s="21" t="s">
        <v>1018</v>
      </c>
      <c r="E3339" s="22">
        <v>44552</v>
      </c>
      <c r="F3339" s="23">
        <v>0</v>
      </c>
      <c r="G3339" s="23">
        <v>3.2000000000000001E-2</v>
      </c>
      <c r="H3339" s="24">
        <v>1114.5507904141668</v>
      </c>
      <c r="I3339" s="24">
        <v>986</v>
      </c>
      <c r="J3339" s="25">
        <v>0</v>
      </c>
      <c r="K3339" s="25">
        <v>1.8</v>
      </c>
      <c r="L3339" s="21" t="s">
        <v>6</v>
      </c>
      <c r="M3339" s="21" t="s">
        <v>6</v>
      </c>
      <c r="N3339" s="21">
        <v>0</v>
      </c>
      <c r="O3339" s="21">
        <v>0</v>
      </c>
      <c r="P3339" s="21" t="s">
        <v>6</v>
      </c>
    </row>
    <row r="3340" spans="1:16" x14ac:dyDescent="0.35">
      <c r="A3340" s="21" t="s">
        <v>21</v>
      </c>
      <c r="B3340" s="21" t="s">
        <v>1</v>
      </c>
      <c r="C3340" s="21" t="s">
        <v>1017</v>
      </c>
      <c r="D3340" s="21" t="s">
        <v>1018</v>
      </c>
      <c r="E3340" s="22">
        <v>44552</v>
      </c>
      <c r="F3340" s="23">
        <v>0</v>
      </c>
      <c r="G3340" s="23">
        <v>3.2000000000000001E-2</v>
      </c>
      <c r="H3340" s="24">
        <v>1132.1262394764155</v>
      </c>
      <c r="I3340" s="24">
        <v>986</v>
      </c>
      <c r="J3340" s="25">
        <v>0</v>
      </c>
      <c r="K3340" s="25">
        <v>1.8</v>
      </c>
      <c r="L3340" s="21" t="s">
        <v>6</v>
      </c>
      <c r="M3340" s="21" t="s">
        <v>6</v>
      </c>
      <c r="N3340" s="21">
        <v>0</v>
      </c>
      <c r="O3340" s="21">
        <v>0</v>
      </c>
      <c r="P3340" s="21" t="s">
        <v>6</v>
      </c>
    </row>
    <row r="3341" spans="1:16" x14ac:dyDescent="0.35">
      <c r="A3341" s="21" t="s">
        <v>21</v>
      </c>
      <c r="B3341" s="21" t="s">
        <v>78</v>
      </c>
      <c r="C3341" s="21" t="s">
        <v>1019</v>
      </c>
      <c r="D3341" s="21" t="s">
        <v>1020</v>
      </c>
      <c r="E3341" s="22">
        <v>45648</v>
      </c>
      <c r="F3341" s="23">
        <v>5.0000000000000001E-3</v>
      </c>
      <c r="G3341" s="23">
        <v>0</v>
      </c>
      <c r="H3341" s="24">
        <v>1470</v>
      </c>
      <c r="I3341" s="24">
        <v>1576</v>
      </c>
      <c r="J3341" s="25">
        <v>0</v>
      </c>
      <c r="K3341" s="25">
        <v>2</v>
      </c>
      <c r="L3341" s="21" t="s">
        <v>6</v>
      </c>
      <c r="M3341" s="21" t="s">
        <v>6</v>
      </c>
      <c r="N3341" s="21">
        <v>0</v>
      </c>
      <c r="O3341" s="21">
        <v>0</v>
      </c>
      <c r="P3341" s="21" t="s">
        <v>6</v>
      </c>
    </row>
    <row r="3342" spans="1:16" x14ac:dyDescent="0.35">
      <c r="A3342" s="21" t="s">
        <v>21</v>
      </c>
      <c r="B3342" s="21" t="s">
        <v>81</v>
      </c>
      <c r="C3342" s="21" t="s">
        <v>1019</v>
      </c>
      <c r="D3342" s="21" t="s">
        <v>1020</v>
      </c>
      <c r="E3342" s="22">
        <v>45648</v>
      </c>
      <c r="F3342" s="23">
        <v>0</v>
      </c>
      <c r="G3342" s="23">
        <v>0</v>
      </c>
      <c r="H3342" s="24">
        <v>1485</v>
      </c>
      <c r="I3342" s="24">
        <v>1576</v>
      </c>
      <c r="J3342" s="25">
        <v>0</v>
      </c>
      <c r="K3342" s="25">
        <v>2</v>
      </c>
      <c r="L3342" s="21" t="s">
        <v>6</v>
      </c>
      <c r="M3342" s="21" t="s">
        <v>6</v>
      </c>
      <c r="N3342" s="21">
        <v>0</v>
      </c>
      <c r="O3342" s="21">
        <v>0</v>
      </c>
      <c r="P3342" s="21" t="s">
        <v>6</v>
      </c>
    </row>
    <row r="3343" spans="1:16" x14ac:dyDescent="0.35">
      <c r="A3343" s="21" t="s">
        <v>21</v>
      </c>
      <c r="B3343" s="21" t="s">
        <v>82</v>
      </c>
      <c r="C3343" s="21" t="s">
        <v>1019</v>
      </c>
      <c r="D3343" s="21" t="s">
        <v>1020</v>
      </c>
      <c r="E3343" s="22">
        <v>45648</v>
      </c>
      <c r="F3343" s="23">
        <v>4.9000000000000002E-2</v>
      </c>
      <c r="G3343" s="23">
        <v>0</v>
      </c>
      <c r="H3343" s="24">
        <v>1460</v>
      </c>
      <c r="I3343" s="24">
        <v>1576</v>
      </c>
      <c r="J3343" s="25">
        <v>0</v>
      </c>
      <c r="K3343" s="25">
        <v>2</v>
      </c>
      <c r="L3343" s="21" t="s">
        <v>6</v>
      </c>
      <c r="M3343" s="21" t="s">
        <v>6</v>
      </c>
      <c r="N3343" s="21">
        <v>0</v>
      </c>
      <c r="O3343" s="21">
        <v>0</v>
      </c>
      <c r="P3343" s="21" t="s">
        <v>6</v>
      </c>
    </row>
    <row r="3344" spans="1:16" x14ac:dyDescent="0.35">
      <c r="A3344" s="21" t="s">
        <v>21</v>
      </c>
      <c r="B3344" s="21" t="s">
        <v>83</v>
      </c>
      <c r="C3344" s="21" t="s">
        <v>1019</v>
      </c>
      <c r="D3344" s="21" t="s">
        <v>1020</v>
      </c>
      <c r="E3344" s="22">
        <v>45648</v>
      </c>
      <c r="F3344" s="23">
        <v>1.262</v>
      </c>
      <c r="G3344" s="23">
        <v>0</v>
      </c>
      <c r="H3344" s="24">
        <v>1474</v>
      </c>
      <c r="I3344" s="24">
        <v>1576</v>
      </c>
      <c r="J3344" s="25">
        <v>0</v>
      </c>
      <c r="K3344" s="25">
        <v>2</v>
      </c>
      <c r="L3344" s="21" t="s">
        <v>6</v>
      </c>
      <c r="M3344" s="21" t="s">
        <v>6</v>
      </c>
      <c r="N3344" s="21">
        <v>0</v>
      </c>
      <c r="O3344" s="21">
        <v>0</v>
      </c>
      <c r="P3344" s="21" t="s">
        <v>6</v>
      </c>
    </row>
    <row r="3345" spans="1:16" x14ac:dyDescent="0.35">
      <c r="A3345" s="21" t="s">
        <v>21</v>
      </c>
      <c r="B3345" s="21" t="s">
        <v>84</v>
      </c>
      <c r="C3345" s="21" t="s">
        <v>1019</v>
      </c>
      <c r="D3345" s="21" t="s">
        <v>1020</v>
      </c>
      <c r="E3345" s="22">
        <v>45648</v>
      </c>
      <c r="F3345" s="23">
        <v>0.29102447000000015</v>
      </c>
      <c r="G3345" s="23">
        <v>0</v>
      </c>
      <c r="H3345" s="24">
        <v>1465</v>
      </c>
      <c r="I3345" s="24">
        <v>1576</v>
      </c>
      <c r="J3345" s="25">
        <v>0</v>
      </c>
      <c r="K3345" s="25">
        <v>2</v>
      </c>
      <c r="L3345" s="21" t="s">
        <v>6</v>
      </c>
      <c r="M3345" s="21" t="s">
        <v>6</v>
      </c>
      <c r="N3345" s="21">
        <v>0</v>
      </c>
      <c r="O3345" s="21">
        <v>0</v>
      </c>
      <c r="P3345" s="21" t="s">
        <v>6</v>
      </c>
    </row>
    <row r="3346" spans="1:16" x14ac:dyDescent="0.35">
      <c r="A3346" s="21" t="s">
        <v>21</v>
      </c>
      <c r="B3346" s="21" t="s">
        <v>0</v>
      </c>
      <c r="C3346" s="21" t="s">
        <v>1019</v>
      </c>
      <c r="D3346" s="21" t="s">
        <v>1020</v>
      </c>
      <c r="E3346" s="22">
        <v>45648</v>
      </c>
      <c r="F3346" s="23">
        <v>-7.4100000000002181E-5</v>
      </c>
      <c r="G3346" s="23">
        <v>0</v>
      </c>
      <c r="H3346" s="24">
        <v>1536.2408031674831</v>
      </c>
      <c r="I3346" s="24">
        <v>1576</v>
      </c>
      <c r="J3346" s="25">
        <v>0</v>
      </c>
      <c r="K3346" s="25">
        <v>2</v>
      </c>
      <c r="L3346" s="21" t="s">
        <v>6</v>
      </c>
      <c r="M3346" s="21" t="s">
        <v>6</v>
      </c>
      <c r="N3346" s="21">
        <v>0</v>
      </c>
      <c r="O3346" s="21">
        <v>0</v>
      </c>
      <c r="P3346" s="21" t="s">
        <v>6</v>
      </c>
    </row>
    <row r="3347" spans="1:16" x14ac:dyDescent="0.35">
      <c r="A3347" s="21" t="s">
        <v>21</v>
      </c>
      <c r="B3347" s="21" t="s">
        <v>1</v>
      </c>
      <c r="C3347" s="21" t="s">
        <v>1019</v>
      </c>
      <c r="D3347" s="21" t="s">
        <v>1020</v>
      </c>
      <c r="E3347" s="22">
        <v>45648</v>
      </c>
      <c r="F3347" s="23">
        <v>0</v>
      </c>
      <c r="G3347" s="23">
        <v>0.04</v>
      </c>
      <c r="H3347" s="24">
        <v>1548.7503401289187</v>
      </c>
      <c r="I3347" s="24">
        <v>1576</v>
      </c>
      <c r="J3347" s="25">
        <v>0</v>
      </c>
      <c r="K3347" s="25">
        <v>2</v>
      </c>
      <c r="L3347" s="21" t="s">
        <v>6</v>
      </c>
      <c r="M3347" s="21" t="s">
        <v>6</v>
      </c>
      <c r="N3347" s="21">
        <v>0</v>
      </c>
      <c r="O3347" s="21">
        <v>0</v>
      </c>
      <c r="P3347" s="21" t="s">
        <v>6</v>
      </c>
    </row>
    <row r="3348" spans="1:16" x14ac:dyDescent="0.35">
      <c r="A3348" s="21" t="s">
        <v>21</v>
      </c>
      <c r="B3348" s="21" t="s">
        <v>78</v>
      </c>
      <c r="C3348" s="21" t="s">
        <v>1021</v>
      </c>
      <c r="D3348" s="21" t="s">
        <v>1022</v>
      </c>
      <c r="E3348" s="22">
        <v>45648</v>
      </c>
      <c r="F3348" s="23">
        <v>0</v>
      </c>
      <c r="G3348" s="23">
        <v>0</v>
      </c>
      <c r="H3348" s="24">
        <v>1202</v>
      </c>
      <c r="I3348" s="24">
        <v>1284</v>
      </c>
      <c r="J3348" s="25">
        <v>0</v>
      </c>
      <c r="K3348" s="25">
        <v>1.3</v>
      </c>
      <c r="L3348" s="21" t="s">
        <v>6</v>
      </c>
      <c r="M3348" s="21" t="s">
        <v>6</v>
      </c>
      <c r="N3348" s="21">
        <v>0</v>
      </c>
      <c r="O3348" s="21">
        <v>0</v>
      </c>
      <c r="P3348" s="21" t="s">
        <v>6</v>
      </c>
    </row>
    <row r="3349" spans="1:16" x14ac:dyDescent="0.35">
      <c r="A3349" s="21" t="s">
        <v>21</v>
      </c>
      <c r="B3349" s="21" t="s">
        <v>81</v>
      </c>
      <c r="C3349" s="21" t="s">
        <v>1021</v>
      </c>
      <c r="D3349" s="21" t="s">
        <v>1022</v>
      </c>
      <c r="E3349" s="22">
        <v>45648</v>
      </c>
      <c r="F3349" s="23">
        <v>0</v>
      </c>
      <c r="G3349" s="23">
        <v>0</v>
      </c>
      <c r="H3349" s="24">
        <v>1207</v>
      </c>
      <c r="I3349" s="24">
        <v>1284</v>
      </c>
      <c r="J3349" s="25">
        <v>0</v>
      </c>
      <c r="K3349" s="25">
        <v>1.3</v>
      </c>
      <c r="L3349" s="21" t="s">
        <v>6</v>
      </c>
      <c r="M3349" s="21" t="s">
        <v>6</v>
      </c>
      <c r="N3349" s="21">
        <v>0</v>
      </c>
      <c r="O3349" s="21">
        <v>0</v>
      </c>
      <c r="P3349" s="21" t="s">
        <v>6</v>
      </c>
    </row>
    <row r="3350" spans="1:16" x14ac:dyDescent="0.35">
      <c r="A3350" s="21" t="s">
        <v>21</v>
      </c>
      <c r="B3350" s="21" t="s">
        <v>82</v>
      </c>
      <c r="C3350" s="21" t="s">
        <v>1021</v>
      </c>
      <c r="D3350" s="21" t="s">
        <v>1022</v>
      </c>
      <c r="E3350" s="22">
        <v>45648</v>
      </c>
      <c r="F3350" s="23">
        <v>1.0999999999999999E-2</v>
      </c>
      <c r="G3350" s="23">
        <v>0</v>
      </c>
      <c r="H3350" s="24">
        <v>1198</v>
      </c>
      <c r="I3350" s="24">
        <v>1284</v>
      </c>
      <c r="J3350" s="25">
        <v>0</v>
      </c>
      <c r="K3350" s="25">
        <v>1.3</v>
      </c>
      <c r="L3350" s="21" t="s">
        <v>6</v>
      </c>
      <c r="M3350" s="21" t="s">
        <v>6</v>
      </c>
      <c r="N3350" s="21">
        <v>0</v>
      </c>
      <c r="O3350" s="21">
        <v>0</v>
      </c>
      <c r="P3350" s="21" t="s">
        <v>6</v>
      </c>
    </row>
    <row r="3351" spans="1:16" x14ac:dyDescent="0.35">
      <c r="A3351" s="21" t="s">
        <v>21</v>
      </c>
      <c r="B3351" s="21" t="s">
        <v>83</v>
      </c>
      <c r="C3351" s="21" t="s">
        <v>1021</v>
      </c>
      <c r="D3351" s="21" t="s">
        <v>1022</v>
      </c>
      <c r="E3351" s="22">
        <v>45648</v>
      </c>
      <c r="F3351" s="23">
        <v>0.184</v>
      </c>
      <c r="G3351" s="23">
        <v>0</v>
      </c>
      <c r="H3351" s="24">
        <v>1219</v>
      </c>
      <c r="I3351" s="24">
        <v>1284</v>
      </c>
      <c r="J3351" s="25">
        <v>0</v>
      </c>
      <c r="K3351" s="25">
        <v>1.3</v>
      </c>
      <c r="L3351" s="21" t="s">
        <v>6</v>
      </c>
      <c r="M3351" s="21" t="s">
        <v>6</v>
      </c>
      <c r="N3351" s="21">
        <v>0</v>
      </c>
      <c r="O3351" s="21">
        <v>0</v>
      </c>
      <c r="P3351" s="21" t="s">
        <v>6</v>
      </c>
    </row>
    <row r="3352" spans="1:16" x14ac:dyDescent="0.35">
      <c r="A3352" s="21" t="s">
        <v>21</v>
      </c>
      <c r="B3352" s="21" t="s">
        <v>84</v>
      </c>
      <c r="C3352" s="21" t="s">
        <v>1021</v>
      </c>
      <c r="D3352" s="21" t="s">
        <v>1022</v>
      </c>
      <c r="E3352" s="22">
        <v>45648</v>
      </c>
      <c r="F3352" s="23">
        <v>0.20988850999999872</v>
      </c>
      <c r="G3352" s="23">
        <v>0</v>
      </c>
      <c r="H3352" s="24">
        <v>1217</v>
      </c>
      <c r="I3352" s="24">
        <v>1284</v>
      </c>
      <c r="J3352" s="25">
        <v>0</v>
      </c>
      <c r="K3352" s="25">
        <v>1.3</v>
      </c>
      <c r="L3352" s="21" t="s">
        <v>6</v>
      </c>
      <c r="M3352" s="21" t="s">
        <v>6</v>
      </c>
      <c r="N3352" s="21">
        <v>0</v>
      </c>
      <c r="O3352" s="21">
        <v>0</v>
      </c>
      <c r="P3352" s="21" t="s">
        <v>6</v>
      </c>
    </row>
    <row r="3353" spans="1:16" x14ac:dyDescent="0.35">
      <c r="A3353" s="21" t="s">
        <v>21</v>
      </c>
      <c r="B3353" s="21" t="s">
        <v>0</v>
      </c>
      <c r="C3353" s="21" t="s">
        <v>1021</v>
      </c>
      <c r="D3353" s="21" t="s">
        <v>1022</v>
      </c>
      <c r="E3353" s="22">
        <v>45648</v>
      </c>
      <c r="F3353" s="23">
        <v>1.3931903299999999</v>
      </c>
      <c r="G3353" s="23">
        <v>0</v>
      </c>
      <c r="H3353" s="24">
        <v>1292.2185021972127</v>
      </c>
      <c r="I3353" s="24">
        <v>1284</v>
      </c>
      <c r="J3353" s="25">
        <v>0</v>
      </c>
      <c r="K3353" s="25">
        <v>1.3</v>
      </c>
      <c r="L3353" s="21" t="s">
        <v>6</v>
      </c>
      <c r="M3353" s="21" t="s">
        <v>6</v>
      </c>
      <c r="N3353" s="21">
        <v>0</v>
      </c>
      <c r="O3353" s="21">
        <v>0</v>
      </c>
      <c r="P3353" s="21" t="s">
        <v>6</v>
      </c>
    </row>
    <row r="3354" spans="1:16" x14ac:dyDescent="0.35">
      <c r="A3354" s="21" t="s">
        <v>21</v>
      </c>
      <c r="B3354" s="21" t="s">
        <v>1</v>
      </c>
      <c r="C3354" s="21" t="s">
        <v>1021</v>
      </c>
      <c r="D3354" s="21" t="s">
        <v>1022</v>
      </c>
      <c r="E3354" s="22">
        <v>45648</v>
      </c>
      <c r="F3354" s="23">
        <v>5.6068E-2</v>
      </c>
      <c r="G3354" s="23">
        <v>0.05</v>
      </c>
      <c r="H3354" s="24">
        <v>1311.5350697049223</v>
      </c>
      <c r="I3354" s="24">
        <v>1284</v>
      </c>
      <c r="J3354" s="25">
        <v>0</v>
      </c>
      <c r="K3354" s="25">
        <v>1.3</v>
      </c>
      <c r="L3354" s="21" t="s">
        <v>6</v>
      </c>
      <c r="M3354" s="21" t="s">
        <v>6</v>
      </c>
      <c r="N3354" s="21">
        <v>0</v>
      </c>
      <c r="O3354" s="21">
        <v>0</v>
      </c>
      <c r="P3354" s="21" t="s">
        <v>6</v>
      </c>
    </row>
    <row r="3355" spans="1:16" x14ac:dyDescent="0.35">
      <c r="A3355" s="21" t="s">
        <v>21</v>
      </c>
      <c r="B3355" s="21" t="s">
        <v>78</v>
      </c>
      <c r="C3355" s="21" t="s">
        <v>1023</v>
      </c>
      <c r="D3355" s="26" t="s">
        <v>1024</v>
      </c>
      <c r="E3355" s="22">
        <v>45648</v>
      </c>
      <c r="F3355" s="23">
        <v>0</v>
      </c>
      <c r="G3355" s="23">
        <v>0</v>
      </c>
      <c r="H3355" s="24">
        <v>760</v>
      </c>
      <c r="I3355" s="24">
        <v>844</v>
      </c>
      <c r="J3355" s="25">
        <v>0</v>
      </c>
      <c r="K3355" s="25">
        <v>1.3</v>
      </c>
      <c r="L3355" s="21" t="s">
        <v>6</v>
      </c>
      <c r="M3355" s="21" t="s">
        <v>6</v>
      </c>
      <c r="N3355" s="21">
        <v>0</v>
      </c>
      <c r="O3355" s="21">
        <v>0</v>
      </c>
      <c r="P3355" s="21" t="s">
        <v>6</v>
      </c>
    </row>
    <row r="3356" spans="1:16" x14ac:dyDescent="0.35">
      <c r="A3356" s="21" t="s">
        <v>21</v>
      </c>
      <c r="B3356" s="21" t="s">
        <v>81</v>
      </c>
      <c r="C3356" s="21" t="s">
        <v>1023</v>
      </c>
      <c r="D3356" s="26" t="s">
        <v>1024</v>
      </c>
      <c r="E3356" s="22">
        <v>45648</v>
      </c>
      <c r="F3356" s="23">
        <v>0</v>
      </c>
      <c r="G3356" s="23">
        <v>0</v>
      </c>
      <c r="H3356" s="24">
        <v>766</v>
      </c>
      <c r="I3356" s="24">
        <v>844</v>
      </c>
      <c r="J3356" s="25">
        <v>0</v>
      </c>
      <c r="K3356" s="25">
        <v>1.3</v>
      </c>
      <c r="L3356" s="21" t="s">
        <v>6</v>
      </c>
      <c r="M3356" s="21" t="s">
        <v>6</v>
      </c>
      <c r="N3356" s="21">
        <v>0</v>
      </c>
      <c r="O3356" s="21">
        <v>0</v>
      </c>
      <c r="P3356" s="21" t="s">
        <v>6</v>
      </c>
    </row>
    <row r="3357" spans="1:16" x14ac:dyDescent="0.35">
      <c r="A3357" s="21" t="s">
        <v>21</v>
      </c>
      <c r="B3357" s="21" t="s">
        <v>82</v>
      </c>
      <c r="C3357" s="21" t="s">
        <v>1023</v>
      </c>
      <c r="D3357" s="26" t="s">
        <v>1024</v>
      </c>
      <c r="E3357" s="22">
        <v>45648</v>
      </c>
      <c r="F3357" s="23">
        <v>5.0000000000000001E-3</v>
      </c>
      <c r="G3357" s="23">
        <v>0</v>
      </c>
      <c r="H3357" s="24">
        <v>760</v>
      </c>
      <c r="I3357" s="24">
        <v>844</v>
      </c>
      <c r="J3357" s="25">
        <v>0</v>
      </c>
      <c r="K3357" s="25">
        <v>1.3</v>
      </c>
      <c r="L3357" s="21" t="s">
        <v>6</v>
      </c>
      <c r="M3357" s="21" t="s">
        <v>6</v>
      </c>
      <c r="N3357" s="21">
        <v>0</v>
      </c>
      <c r="O3357" s="21">
        <v>0</v>
      </c>
      <c r="P3357" s="21" t="s">
        <v>6</v>
      </c>
    </row>
    <row r="3358" spans="1:16" x14ac:dyDescent="0.35">
      <c r="A3358" s="21" t="s">
        <v>21</v>
      </c>
      <c r="B3358" s="21" t="s">
        <v>83</v>
      </c>
      <c r="C3358" s="21" t="s">
        <v>1023</v>
      </c>
      <c r="D3358" s="26" t="s">
        <v>1024</v>
      </c>
      <c r="E3358" s="22">
        <v>45648</v>
      </c>
      <c r="F3358" s="23">
        <v>2E-3</v>
      </c>
      <c r="G3358" s="23">
        <v>0</v>
      </c>
      <c r="H3358" s="24">
        <v>769</v>
      </c>
      <c r="I3358" s="24">
        <v>844</v>
      </c>
      <c r="J3358" s="25">
        <v>0</v>
      </c>
      <c r="K3358" s="25">
        <v>1.3</v>
      </c>
      <c r="L3358" s="21" t="s">
        <v>6</v>
      </c>
      <c r="M3358" s="21" t="s">
        <v>6</v>
      </c>
      <c r="N3358" s="21">
        <v>0</v>
      </c>
      <c r="O3358" s="21">
        <v>0</v>
      </c>
      <c r="P3358" s="21" t="s">
        <v>6</v>
      </c>
    </row>
    <row r="3359" spans="1:16" x14ac:dyDescent="0.35">
      <c r="A3359" s="21" t="s">
        <v>21</v>
      </c>
      <c r="B3359" s="21" t="s">
        <v>84</v>
      </c>
      <c r="C3359" s="21" t="s">
        <v>1023</v>
      </c>
      <c r="D3359" s="26" t="s">
        <v>1024</v>
      </c>
      <c r="E3359" s="22">
        <v>45648</v>
      </c>
      <c r="F3359" s="23">
        <v>0.23912594999999995</v>
      </c>
      <c r="G3359" s="23">
        <v>0</v>
      </c>
      <c r="H3359" s="24">
        <v>765</v>
      </c>
      <c r="I3359" s="24">
        <v>844</v>
      </c>
      <c r="J3359" s="25">
        <v>0</v>
      </c>
      <c r="K3359" s="25">
        <v>1.3</v>
      </c>
      <c r="L3359" s="21" t="s">
        <v>6</v>
      </c>
      <c r="M3359" s="21" t="s">
        <v>6</v>
      </c>
      <c r="N3359" s="21">
        <v>0</v>
      </c>
      <c r="O3359" s="21">
        <v>0</v>
      </c>
      <c r="P3359" s="21" t="s">
        <v>6</v>
      </c>
    </row>
    <row r="3360" spans="1:16" x14ac:dyDescent="0.35">
      <c r="A3360" s="21" t="s">
        <v>21</v>
      </c>
      <c r="B3360" s="21" t="s">
        <v>0</v>
      </c>
      <c r="C3360" s="21" t="s">
        <v>1023</v>
      </c>
      <c r="D3360" s="26" t="s">
        <v>1024</v>
      </c>
      <c r="E3360" s="22">
        <v>45648</v>
      </c>
      <c r="F3360" s="23">
        <v>0.9845709299999994</v>
      </c>
      <c r="G3360" s="23">
        <v>0</v>
      </c>
      <c r="H3360" s="24">
        <v>808.68278348600666</v>
      </c>
      <c r="I3360" s="24">
        <v>844</v>
      </c>
      <c r="J3360" s="25">
        <v>0</v>
      </c>
      <c r="K3360" s="25">
        <v>1.3</v>
      </c>
      <c r="L3360" s="21" t="s">
        <v>6</v>
      </c>
      <c r="M3360" s="21" t="s">
        <v>6</v>
      </c>
      <c r="N3360" s="21">
        <v>0</v>
      </c>
      <c r="O3360" s="21">
        <v>0</v>
      </c>
      <c r="P3360" s="21" t="s">
        <v>6</v>
      </c>
    </row>
    <row r="3361" spans="1:16" x14ac:dyDescent="0.35">
      <c r="A3361" s="21" t="s">
        <v>21</v>
      </c>
      <c r="B3361" s="21" t="s">
        <v>1</v>
      </c>
      <c r="C3361" s="21" t="s">
        <v>1023</v>
      </c>
      <c r="D3361" s="26" t="s">
        <v>1024</v>
      </c>
      <c r="E3361" s="22">
        <v>45648</v>
      </c>
      <c r="F3361" s="23">
        <v>2.0000000000000001E-4</v>
      </c>
      <c r="G3361" s="23">
        <v>3.6999999999999998E-2</v>
      </c>
      <c r="H3361" s="24">
        <v>816.39220425210726</v>
      </c>
      <c r="I3361" s="24">
        <v>844</v>
      </c>
      <c r="J3361" s="25">
        <v>0</v>
      </c>
      <c r="K3361" s="25">
        <v>1.3</v>
      </c>
      <c r="L3361" s="21" t="s">
        <v>6</v>
      </c>
      <c r="M3361" s="21" t="s">
        <v>6</v>
      </c>
      <c r="N3361" s="21">
        <v>0</v>
      </c>
      <c r="O3361" s="21">
        <v>0</v>
      </c>
      <c r="P3361" s="21" t="s">
        <v>6</v>
      </c>
    </row>
    <row r="3362" spans="1:16" x14ac:dyDescent="0.35">
      <c r="A3362" s="21" t="s">
        <v>21</v>
      </c>
      <c r="B3362" s="21" t="s">
        <v>78</v>
      </c>
      <c r="C3362" s="21" t="s">
        <v>1025</v>
      </c>
      <c r="D3362" s="21" t="s">
        <v>1026</v>
      </c>
      <c r="E3362" s="22">
        <v>45648</v>
      </c>
      <c r="F3362" s="23">
        <v>0</v>
      </c>
      <c r="G3362" s="23">
        <v>0</v>
      </c>
      <c r="H3362" s="24">
        <v>688</v>
      </c>
      <c r="I3362" s="24">
        <v>795</v>
      </c>
      <c r="J3362" s="25">
        <v>0</v>
      </c>
      <c r="K3362" s="25">
        <v>3.3</v>
      </c>
      <c r="L3362" s="21" t="s">
        <v>6</v>
      </c>
      <c r="M3362" s="21" t="s">
        <v>6</v>
      </c>
      <c r="N3362" s="21">
        <v>0</v>
      </c>
      <c r="O3362" s="21">
        <v>0</v>
      </c>
      <c r="P3362" s="21" t="s">
        <v>6</v>
      </c>
    </row>
    <row r="3363" spans="1:16" x14ac:dyDescent="0.35">
      <c r="A3363" s="21" t="s">
        <v>21</v>
      </c>
      <c r="B3363" s="21" t="s">
        <v>81</v>
      </c>
      <c r="C3363" s="21" t="s">
        <v>1025</v>
      </c>
      <c r="D3363" s="21" t="s">
        <v>1026</v>
      </c>
      <c r="E3363" s="22">
        <v>45648</v>
      </c>
      <c r="F3363" s="23">
        <v>0</v>
      </c>
      <c r="G3363" s="23">
        <v>0</v>
      </c>
      <c r="H3363" s="24">
        <v>693</v>
      </c>
      <c r="I3363" s="24">
        <v>795</v>
      </c>
      <c r="J3363" s="25">
        <v>0</v>
      </c>
      <c r="K3363" s="25">
        <v>3.3</v>
      </c>
      <c r="L3363" s="21" t="s">
        <v>6</v>
      </c>
      <c r="M3363" s="21" t="s">
        <v>6</v>
      </c>
      <c r="N3363" s="21">
        <v>0</v>
      </c>
      <c r="O3363" s="21">
        <v>0</v>
      </c>
      <c r="P3363" s="21" t="s">
        <v>6</v>
      </c>
    </row>
    <row r="3364" spans="1:16" x14ac:dyDescent="0.35">
      <c r="A3364" s="21" t="s">
        <v>21</v>
      </c>
      <c r="B3364" s="21" t="s">
        <v>82</v>
      </c>
      <c r="C3364" s="21" t="s">
        <v>1025</v>
      </c>
      <c r="D3364" s="21" t="s">
        <v>1026</v>
      </c>
      <c r="E3364" s="22">
        <v>45648</v>
      </c>
      <c r="F3364" s="23">
        <v>2.3E-2</v>
      </c>
      <c r="G3364" s="23">
        <v>0</v>
      </c>
      <c r="H3364" s="24">
        <v>688</v>
      </c>
      <c r="I3364" s="24">
        <v>795</v>
      </c>
      <c r="J3364" s="25">
        <v>0</v>
      </c>
      <c r="K3364" s="25">
        <v>3.3</v>
      </c>
      <c r="L3364" s="21" t="s">
        <v>6</v>
      </c>
      <c r="M3364" s="21" t="s">
        <v>6</v>
      </c>
      <c r="N3364" s="21">
        <v>0</v>
      </c>
      <c r="O3364" s="21">
        <v>0</v>
      </c>
      <c r="P3364" s="21" t="s">
        <v>6</v>
      </c>
    </row>
    <row r="3365" spans="1:16" x14ac:dyDescent="0.35">
      <c r="A3365" s="21" t="s">
        <v>21</v>
      </c>
      <c r="B3365" s="21" t="s">
        <v>83</v>
      </c>
      <c r="C3365" s="21" t="s">
        <v>1025</v>
      </c>
      <c r="D3365" s="21" t="s">
        <v>1026</v>
      </c>
      <c r="E3365" s="22">
        <v>45648</v>
      </c>
      <c r="F3365" s="23">
        <v>0.14399999999999999</v>
      </c>
      <c r="G3365" s="23">
        <v>0</v>
      </c>
      <c r="H3365" s="24">
        <v>700</v>
      </c>
      <c r="I3365" s="24">
        <v>795</v>
      </c>
      <c r="J3365" s="25">
        <v>0</v>
      </c>
      <c r="K3365" s="25">
        <v>3.3</v>
      </c>
      <c r="L3365" s="21" t="s">
        <v>6</v>
      </c>
      <c r="M3365" s="21" t="s">
        <v>6</v>
      </c>
      <c r="N3365" s="21">
        <v>0</v>
      </c>
      <c r="O3365" s="21">
        <v>0</v>
      </c>
      <c r="P3365" s="21" t="s">
        <v>6</v>
      </c>
    </row>
    <row r="3366" spans="1:16" x14ac:dyDescent="0.35">
      <c r="A3366" s="21" t="s">
        <v>21</v>
      </c>
      <c r="B3366" s="21" t="s">
        <v>84</v>
      </c>
      <c r="C3366" s="21" t="s">
        <v>1025</v>
      </c>
      <c r="D3366" s="21" t="s">
        <v>1026</v>
      </c>
      <c r="E3366" s="22">
        <v>45648</v>
      </c>
      <c r="F3366" s="23">
        <v>0.83063233000000003</v>
      </c>
      <c r="G3366" s="23">
        <v>0</v>
      </c>
      <c r="H3366" s="24">
        <v>698</v>
      </c>
      <c r="I3366" s="24">
        <v>795</v>
      </c>
      <c r="J3366" s="25">
        <v>0</v>
      </c>
      <c r="K3366" s="25">
        <v>3.3</v>
      </c>
      <c r="L3366" s="21" t="s">
        <v>6</v>
      </c>
      <c r="M3366" s="21" t="s">
        <v>6</v>
      </c>
      <c r="N3366" s="21">
        <v>0</v>
      </c>
      <c r="O3366" s="21">
        <v>0</v>
      </c>
      <c r="P3366" s="21" t="s">
        <v>6</v>
      </c>
    </row>
    <row r="3367" spans="1:16" x14ac:dyDescent="0.35">
      <c r="A3367" s="21" t="s">
        <v>21</v>
      </c>
      <c r="B3367" s="21" t="s">
        <v>0</v>
      </c>
      <c r="C3367" s="21" t="s">
        <v>1025</v>
      </c>
      <c r="D3367" s="21" t="s">
        <v>1026</v>
      </c>
      <c r="E3367" s="22">
        <v>45648</v>
      </c>
      <c r="F3367" s="23">
        <v>6.1572200000000006E-3</v>
      </c>
      <c r="G3367" s="23">
        <v>0</v>
      </c>
      <c r="H3367" s="24">
        <v>738.51048701631748</v>
      </c>
      <c r="I3367" s="24">
        <v>795</v>
      </c>
      <c r="J3367" s="25">
        <v>0</v>
      </c>
      <c r="K3367" s="25">
        <v>3.3</v>
      </c>
      <c r="L3367" s="21" t="s">
        <v>6</v>
      </c>
      <c r="M3367" s="21" t="s">
        <v>6</v>
      </c>
      <c r="N3367" s="21">
        <v>0</v>
      </c>
      <c r="O3367" s="21">
        <v>0</v>
      </c>
      <c r="P3367" s="21" t="s">
        <v>6</v>
      </c>
    </row>
    <row r="3368" spans="1:16" x14ac:dyDescent="0.35">
      <c r="A3368" s="21" t="s">
        <v>21</v>
      </c>
      <c r="B3368" s="21" t="s">
        <v>1</v>
      </c>
      <c r="C3368" s="21" t="s">
        <v>1025</v>
      </c>
      <c r="D3368" s="21" t="s">
        <v>1026</v>
      </c>
      <c r="E3368" s="22">
        <v>45648</v>
      </c>
      <c r="F3368" s="23">
        <v>0</v>
      </c>
      <c r="G3368" s="23">
        <v>1.9E-2</v>
      </c>
      <c r="H3368" s="24">
        <v>750.22995604481707</v>
      </c>
      <c r="I3368" s="24">
        <v>795</v>
      </c>
      <c r="J3368" s="25">
        <v>0</v>
      </c>
      <c r="K3368" s="25">
        <v>3.3</v>
      </c>
      <c r="L3368" s="21" t="s">
        <v>6</v>
      </c>
      <c r="M3368" s="21" t="s">
        <v>6</v>
      </c>
      <c r="N3368" s="21">
        <v>0</v>
      </c>
      <c r="O3368" s="21">
        <v>0</v>
      </c>
      <c r="P3368" s="21" t="s">
        <v>6</v>
      </c>
    </row>
    <row r="3369" spans="1:16" x14ac:dyDescent="0.35">
      <c r="A3369" s="21" t="s">
        <v>21</v>
      </c>
      <c r="B3369" s="21" t="s">
        <v>78</v>
      </c>
      <c r="C3369" s="21" t="s">
        <v>1027</v>
      </c>
      <c r="D3369" s="21" t="s">
        <v>1028</v>
      </c>
      <c r="E3369" s="22">
        <v>45648</v>
      </c>
      <c r="F3369" s="23">
        <v>0</v>
      </c>
      <c r="G3369" s="23">
        <v>0</v>
      </c>
      <c r="H3369" s="24">
        <v>736</v>
      </c>
      <c r="I3369" s="24">
        <v>752</v>
      </c>
      <c r="J3369" s="25">
        <v>0</v>
      </c>
      <c r="K3369" s="25">
        <v>0.4</v>
      </c>
      <c r="L3369" s="21" t="s">
        <v>6</v>
      </c>
      <c r="M3369" s="21" t="s">
        <v>6</v>
      </c>
      <c r="N3369" s="21">
        <v>0</v>
      </c>
      <c r="O3369" s="21">
        <v>0</v>
      </c>
      <c r="P3369" s="21" t="s">
        <v>6</v>
      </c>
    </row>
    <row r="3370" spans="1:16" x14ac:dyDescent="0.35">
      <c r="A3370" s="21" t="s">
        <v>21</v>
      </c>
      <c r="B3370" s="21" t="s">
        <v>81</v>
      </c>
      <c r="C3370" s="21" t="s">
        <v>1027</v>
      </c>
      <c r="D3370" s="21" t="s">
        <v>1028</v>
      </c>
      <c r="E3370" s="22">
        <v>45648</v>
      </c>
      <c r="F3370" s="23">
        <v>0</v>
      </c>
      <c r="G3370" s="23">
        <v>0</v>
      </c>
      <c r="H3370" s="24">
        <v>741</v>
      </c>
      <c r="I3370" s="24">
        <v>752</v>
      </c>
      <c r="J3370" s="25">
        <v>0</v>
      </c>
      <c r="K3370" s="25">
        <v>0.4</v>
      </c>
      <c r="L3370" s="21" t="s">
        <v>6</v>
      </c>
      <c r="M3370" s="21" t="s">
        <v>6</v>
      </c>
      <c r="N3370" s="21">
        <v>0</v>
      </c>
      <c r="O3370" s="21">
        <v>0</v>
      </c>
      <c r="P3370" s="21" t="s">
        <v>6</v>
      </c>
    </row>
    <row r="3371" spans="1:16" x14ac:dyDescent="0.35">
      <c r="A3371" s="21" t="s">
        <v>21</v>
      </c>
      <c r="B3371" s="21" t="s">
        <v>82</v>
      </c>
      <c r="C3371" s="21" t="s">
        <v>1027</v>
      </c>
      <c r="D3371" s="21" t="s">
        <v>1028</v>
      </c>
      <c r="E3371" s="22">
        <v>45648</v>
      </c>
      <c r="F3371" s="23">
        <v>6.0000000000000001E-3</v>
      </c>
      <c r="G3371" s="23">
        <v>0</v>
      </c>
      <c r="H3371" s="24">
        <v>736</v>
      </c>
      <c r="I3371" s="24">
        <v>752</v>
      </c>
      <c r="J3371" s="25">
        <v>0</v>
      </c>
      <c r="K3371" s="25">
        <v>0.4</v>
      </c>
      <c r="L3371" s="21" t="s">
        <v>6</v>
      </c>
      <c r="M3371" s="21" t="s">
        <v>6</v>
      </c>
      <c r="N3371" s="21">
        <v>0</v>
      </c>
      <c r="O3371" s="21">
        <v>0</v>
      </c>
      <c r="P3371" s="21" t="s">
        <v>6</v>
      </c>
    </row>
    <row r="3372" spans="1:16" x14ac:dyDescent="0.35">
      <c r="A3372" s="21" t="s">
        <v>21</v>
      </c>
      <c r="B3372" s="21" t="s">
        <v>83</v>
      </c>
      <c r="C3372" s="21" t="s">
        <v>1027</v>
      </c>
      <c r="D3372" s="21" t="s">
        <v>1028</v>
      </c>
      <c r="E3372" s="22">
        <v>45648</v>
      </c>
      <c r="F3372" s="23">
        <v>0.50700000000000001</v>
      </c>
      <c r="G3372" s="23">
        <v>0</v>
      </c>
      <c r="H3372" s="24">
        <v>751</v>
      </c>
      <c r="I3372" s="24">
        <v>752</v>
      </c>
      <c r="J3372" s="25">
        <v>0</v>
      </c>
      <c r="K3372" s="25">
        <v>0.4</v>
      </c>
      <c r="L3372" s="21" t="s">
        <v>6</v>
      </c>
      <c r="M3372" s="21" t="s">
        <v>6</v>
      </c>
      <c r="N3372" s="21">
        <v>0</v>
      </c>
      <c r="O3372" s="21">
        <v>0</v>
      </c>
      <c r="P3372" s="21" t="s">
        <v>6</v>
      </c>
    </row>
    <row r="3373" spans="1:16" x14ac:dyDescent="0.35">
      <c r="A3373" s="21" t="s">
        <v>21</v>
      </c>
      <c r="B3373" s="21" t="s">
        <v>84</v>
      </c>
      <c r="C3373" s="21" t="s">
        <v>1027</v>
      </c>
      <c r="D3373" s="21" t="s">
        <v>1028</v>
      </c>
      <c r="E3373" s="22">
        <v>45648</v>
      </c>
      <c r="F3373" s="23">
        <v>0.46726036000000004</v>
      </c>
      <c r="G3373" s="23">
        <v>0</v>
      </c>
      <c r="H3373" s="24">
        <v>749</v>
      </c>
      <c r="I3373" s="24">
        <v>752</v>
      </c>
      <c r="J3373" s="25">
        <v>0</v>
      </c>
      <c r="K3373" s="25">
        <v>0.4</v>
      </c>
      <c r="L3373" s="21" t="s">
        <v>6</v>
      </c>
      <c r="M3373" s="21" t="s">
        <v>6</v>
      </c>
      <c r="N3373" s="21">
        <v>0</v>
      </c>
      <c r="O3373" s="21">
        <v>0</v>
      </c>
      <c r="P3373" s="21" t="s">
        <v>6</v>
      </c>
    </row>
    <row r="3374" spans="1:16" x14ac:dyDescent="0.35">
      <c r="A3374" s="21" t="s">
        <v>21</v>
      </c>
      <c r="B3374" s="21" t="s">
        <v>0</v>
      </c>
      <c r="C3374" s="21" t="s">
        <v>1027</v>
      </c>
      <c r="D3374" s="21" t="s">
        <v>1028</v>
      </c>
      <c r="E3374" s="22">
        <v>45648</v>
      </c>
      <c r="F3374" s="23">
        <v>1.2769069399999997</v>
      </c>
      <c r="G3374" s="23">
        <v>0</v>
      </c>
      <c r="H3374" s="24">
        <v>797.48731978379465</v>
      </c>
      <c r="I3374" s="24">
        <v>752</v>
      </c>
      <c r="J3374" s="25">
        <v>0</v>
      </c>
      <c r="K3374" s="25">
        <v>0.4</v>
      </c>
      <c r="L3374" s="21" t="s">
        <v>6</v>
      </c>
      <c r="M3374" s="21" t="s">
        <v>6</v>
      </c>
      <c r="N3374" s="21">
        <v>0</v>
      </c>
      <c r="O3374" s="21">
        <v>0</v>
      </c>
      <c r="P3374" s="21" t="s">
        <v>6</v>
      </c>
    </row>
    <row r="3375" spans="1:16" x14ac:dyDescent="0.35">
      <c r="A3375" s="21" t="s">
        <v>21</v>
      </c>
      <c r="B3375" s="21" t="s">
        <v>1</v>
      </c>
      <c r="C3375" s="21" t="s">
        <v>1027</v>
      </c>
      <c r="D3375" s="21" t="s">
        <v>1028</v>
      </c>
      <c r="E3375" s="22">
        <v>45648</v>
      </c>
      <c r="F3375" s="23">
        <v>7.6179999999999998E-3</v>
      </c>
      <c r="G3375" s="23">
        <v>4.9000000000000002E-2</v>
      </c>
      <c r="H3375" s="24">
        <v>811.61258756926225</v>
      </c>
      <c r="I3375" s="24">
        <v>752</v>
      </c>
      <c r="J3375" s="25">
        <v>0</v>
      </c>
      <c r="K3375" s="25">
        <v>0.4</v>
      </c>
      <c r="L3375" s="21" t="s">
        <v>6</v>
      </c>
      <c r="M3375" s="21" t="s">
        <v>6</v>
      </c>
      <c r="N3375" s="21">
        <v>0</v>
      </c>
      <c r="O3375" s="21">
        <v>0</v>
      </c>
      <c r="P3375" s="21" t="s">
        <v>6</v>
      </c>
    </row>
    <row r="3376" spans="1:16" x14ac:dyDescent="0.35">
      <c r="A3376" s="21" t="s">
        <v>21</v>
      </c>
      <c r="B3376" s="21" t="s">
        <v>78</v>
      </c>
      <c r="C3376" s="21" t="s">
        <v>1029</v>
      </c>
      <c r="D3376" s="21" t="s">
        <v>1030</v>
      </c>
      <c r="E3376" s="22">
        <v>45648</v>
      </c>
      <c r="F3376" s="23">
        <v>0</v>
      </c>
      <c r="G3376" s="23">
        <v>0</v>
      </c>
      <c r="H3376" s="24">
        <v>4741</v>
      </c>
      <c r="I3376" s="24">
        <v>5938</v>
      </c>
      <c r="J3376" s="25">
        <v>0</v>
      </c>
      <c r="K3376" s="25">
        <v>0.4</v>
      </c>
      <c r="L3376" s="21" t="s">
        <v>6</v>
      </c>
      <c r="M3376" s="21" t="s">
        <v>6</v>
      </c>
      <c r="N3376" s="21">
        <v>0</v>
      </c>
      <c r="O3376" s="21">
        <v>0</v>
      </c>
      <c r="P3376" s="21" t="s">
        <v>6</v>
      </c>
    </row>
    <row r="3377" spans="1:16" x14ac:dyDescent="0.35">
      <c r="A3377" s="21" t="s">
        <v>21</v>
      </c>
      <c r="B3377" s="21" t="s">
        <v>81</v>
      </c>
      <c r="C3377" s="21" t="s">
        <v>1029</v>
      </c>
      <c r="D3377" s="21" t="s">
        <v>1030</v>
      </c>
      <c r="E3377" s="22">
        <v>45648</v>
      </c>
      <c r="F3377" s="23">
        <v>0</v>
      </c>
      <c r="G3377" s="23">
        <v>0</v>
      </c>
      <c r="H3377" s="24">
        <v>4778</v>
      </c>
      <c r="I3377" s="24">
        <v>5938</v>
      </c>
      <c r="J3377" s="25">
        <v>0</v>
      </c>
      <c r="K3377" s="25">
        <v>0.4</v>
      </c>
      <c r="L3377" s="21" t="s">
        <v>6</v>
      </c>
      <c r="M3377" s="21" t="s">
        <v>6</v>
      </c>
      <c r="N3377" s="21">
        <v>0</v>
      </c>
      <c r="O3377" s="21">
        <v>0</v>
      </c>
      <c r="P3377" s="21" t="s">
        <v>6</v>
      </c>
    </row>
    <row r="3378" spans="1:16" x14ac:dyDescent="0.35">
      <c r="A3378" s="21" t="s">
        <v>21</v>
      </c>
      <c r="B3378" s="21" t="s">
        <v>82</v>
      </c>
      <c r="C3378" s="21" t="s">
        <v>1029</v>
      </c>
      <c r="D3378" s="21" t="s">
        <v>1030</v>
      </c>
      <c r="E3378" s="22">
        <v>45648</v>
      </c>
      <c r="F3378" s="23">
        <v>1.6E-2</v>
      </c>
      <c r="G3378" s="23">
        <v>0</v>
      </c>
      <c r="H3378" s="24">
        <v>4741</v>
      </c>
      <c r="I3378" s="24">
        <v>5938</v>
      </c>
      <c r="J3378" s="25">
        <v>0</v>
      </c>
      <c r="K3378" s="25">
        <v>0.4</v>
      </c>
      <c r="L3378" s="21" t="s">
        <v>6</v>
      </c>
      <c r="M3378" s="21" t="s">
        <v>6</v>
      </c>
      <c r="N3378" s="21">
        <v>0</v>
      </c>
      <c r="O3378" s="21">
        <v>0</v>
      </c>
      <c r="P3378" s="21" t="s">
        <v>6</v>
      </c>
    </row>
    <row r="3379" spans="1:16" x14ac:dyDescent="0.35">
      <c r="A3379" s="21" t="s">
        <v>21</v>
      </c>
      <c r="B3379" s="21" t="s">
        <v>83</v>
      </c>
      <c r="C3379" s="21" t="s">
        <v>1029</v>
      </c>
      <c r="D3379" s="21" t="s">
        <v>1030</v>
      </c>
      <c r="E3379" s="22">
        <v>45648</v>
      </c>
      <c r="F3379" s="23">
        <v>8.7999999999999995E-2</v>
      </c>
      <c r="G3379" s="23">
        <v>0</v>
      </c>
      <c r="H3379" s="24">
        <v>4837</v>
      </c>
      <c r="I3379" s="24">
        <v>5938</v>
      </c>
      <c r="J3379" s="25">
        <v>0</v>
      </c>
      <c r="K3379" s="25">
        <v>0.4</v>
      </c>
      <c r="L3379" s="21" t="s">
        <v>6</v>
      </c>
      <c r="M3379" s="21" t="s">
        <v>6</v>
      </c>
      <c r="N3379" s="21">
        <v>0</v>
      </c>
      <c r="O3379" s="21">
        <v>0</v>
      </c>
      <c r="P3379" s="21" t="s">
        <v>6</v>
      </c>
    </row>
    <row r="3380" spans="1:16" x14ac:dyDescent="0.35">
      <c r="A3380" s="21" t="s">
        <v>21</v>
      </c>
      <c r="B3380" s="21" t="s">
        <v>84</v>
      </c>
      <c r="C3380" s="21" t="s">
        <v>1029</v>
      </c>
      <c r="D3380" s="21" t="s">
        <v>1030</v>
      </c>
      <c r="E3380" s="22">
        <v>45648</v>
      </c>
      <c r="F3380" s="23">
        <v>0.28141101999999901</v>
      </c>
      <c r="G3380" s="23">
        <v>0</v>
      </c>
      <c r="H3380" s="24">
        <v>4832</v>
      </c>
      <c r="I3380" s="24">
        <v>5938</v>
      </c>
      <c r="J3380" s="25">
        <v>0</v>
      </c>
      <c r="K3380" s="25">
        <v>0.4</v>
      </c>
      <c r="L3380" s="21" t="s">
        <v>6</v>
      </c>
      <c r="M3380" s="21" t="s">
        <v>6</v>
      </c>
      <c r="N3380" s="21">
        <v>0</v>
      </c>
      <c r="O3380" s="21">
        <v>0</v>
      </c>
      <c r="P3380" s="21" t="s">
        <v>6</v>
      </c>
    </row>
    <row r="3381" spans="1:16" x14ac:dyDescent="0.35">
      <c r="A3381" s="21" t="s">
        <v>21</v>
      </c>
      <c r="B3381" s="21" t="s">
        <v>0</v>
      </c>
      <c r="C3381" s="21" t="s">
        <v>1029</v>
      </c>
      <c r="D3381" s="21" t="s">
        <v>1030</v>
      </c>
      <c r="E3381" s="22">
        <v>45648</v>
      </c>
      <c r="F3381" s="23">
        <v>3.4153530000000005</v>
      </c>
      <c r="G3381" s="23">
        <v>0</v>
      </c>
      <c r="H3381" s="24">
        <v>5130.5817140362869</v>
      </c>
      <c r="I3381" s="24">
        <v>5938</v>
      </c>
      <c r="J3381" s="25">
        <v>0</v>
      </c>
      <c r="K3381" s="25">
        <v>0.4</v>
      </c>
      <c r="L3381" s="21" t="s">
        <v>6</v>
      </c>
      <c r="M3381" s="21" t="s">
        <v>6</v>
      </c>
      <c r="N3381" s="21">
        <v>0</v>
      </c>
      <c r="O3381" s="21">
        <v>0</v>
      </c>
      <c r="P3381" s="21" t="s">
        <v>6</v>
      </c>
    </row>
    <row r="3382" spans="1:16" x14ac:dyDescent="0.35">
      <c r="A3382" s="21" t="s">
        <v>21</v>
      </c>
      <c r="B3382" s="21" t="s">
        <v>1</v>
      </c>
      <c r="C3382" s="21" t="s">
        <v>1029</v>
      </c>
      <c r="D3382" s="21" t="s">
        <v>1030</v>
      </c>
      <c r="E3382" s="22">
        <v>45648</v>
      </c>
      <c r="F3382" s="23">
        <v>5.2753800000000002</v>
      </c>
      <c r="G3382" s="23">
        <v>0.25600000000000001</v>
      </c>
      <c r="H3382" s="24">
        <v>5215.3218973894564</v>
      </c>
      <c r="I3382" s="24">
        <v>5938</v>
      </c>
      <c r="J3382" s="25">
        <v>0</v>
      </c>
      <c r="K3382" s="25">
        <v>0.4</v>
      </c>
      <c r="L3382" s="21" t="s">
        <v>6</v>
      </c>
      <c r="M3382" s="21" t="s">
        <v>6</v>
      </c>
      <c r="N3382" s="21">
        <v>0</v>
      </c>
      <c r="O3382" s="21">
        <v>0</v>
      </c>
      <c r="P3382" s="21" t="s">
        <v>6</v>
      </c>
    </row>
    <row r="3383" spans="1:16" x14ac:dyDescent="0.35">
      <c r="A3383" s="21" t="s">
        <v>21</v>
      </c>
      <c r="B3383" s="21" t="s">
        <v>78</v>
      </c>
      <c r="C3383" s="21" t="s">
        <v>1031</v>
      </c>
      <c r="D3383" s="21" t="s">
        <v>1032</v>
      </c>
      <c r="E3383" s="22">
        <v>45648</v>
      </c>
      <c r="F3383" s="23">
        <v>0</v>
      </c>
      <c r="G3383" s="23">
        <v>0</v>
      </c>
      <c r="H3383" s="24">
        <v>1319</v>
      </c>
      <c r="I3383" s="24">
        <v>1638</v>
      </c>
      <c r="J3383" s="25">
        <v>0</v>
      </c>
      <c r="K3383" s="25">
        <v>1.3</v>
      </c>
      <c r="L3383" s="21" t="s">
        <v>6</v>
      </c>
      <c r="M3383" s="21" t="s">
        <v>6</v>
      </c>
      <c r="N3383" s="21">
        <v>0</v>
      </c>
      <c r="O3383" s="21">
        <v>0</v>
      </c>
      <c r="P3383" s="21" t="s">
        <v>6</v>
      </c>
    </row>
    <row r="3384" spans="1:16" x14ac:dyDescent="0.35">
      <c r="A3384" s="21" t="s">
        <v>21</v>
      </c>
      <c r="B3384" s="21" t="s">
        <v>81</v>
      </c>
      <c r="C3384" s="21" t="s">
        <v>1031</v>
      </c>
      <c r="D3384" s="21" t="s">
        <v>1032</v>
      </c>
      <c r="E3384" s="22">
        <v>45648</v>
      </c>
      <c r="F3384" s="23">
        <v>1.0999999999999999E-2</v>
      </c>
      <c r="G3384" s="23">
        <v>0</v>
      </c>
      <c r="H3384" s="24">
        <v>1328</v>
      </c>
      <c r="I3384" s="24">
        <v>1638</v>
      </c>
      <c r="J3384" s="25">
        <v>0</v>
      </c>
      <c r="K3384" s="25">
        <v>1.3</v>
      </c>
      <c r="L3384" s="21" t="s">
        <v>6</v>
      </c>
      <c r="M3384" s="21" t="s">
        <v>6</v>
      </c>
      <c r="N3384" s="21">
        <v>0</v>
      </c>
      <c r="O3384" s="21">
        <v>0</v>
      </c>
      <c r="P3384" s="21" t="s">
        <v>6</v>
      </c>
    </row>
    <row r="3385" spans="1:16" x14ac:dyDescent="0.35">
      <c r="A3385" s="21" t="s">
        <v>21</v>
      </c>
      <c r="B3385" s="21" t="s">
        <v>82</v>
      </c>
      <c r="C3385" s="21" t="s">
        <v>1031</v>
      </c>
      <c r="D3385" s="21" t="s">
        <v>1032</v>
      </c>
      <c r="E3385" s="22">
        <v>45648</v>
      </c>
      <c r="F3385" s="23">
        <v>2.1000000000000001E-2</v>
      </c>
      <c r="G3385" s="23">
        <v>0</v>
      </c>
      <c r="H3385" s="24">
        <v>1319</v>
      </c>
      <c r="I3385" s="24">
        <v>1638</v>
      </c>
      <c r="J3385" s="25">
        <v>0</v>
      </c>
      <c r="K3385" s="25">
        <v>1.3</v>
      </c>
      <c r="L3385" s="21" t="s">
        <v>6</v>
      </c>
      <c r="M3385" s="21" t="s">
        <v>6</v>
      </c>
      <c r="N3385" s="21">
        <v>0</v>
      </c>
      <c r="O3385" s="21">
        <v>0</v>
      </c>
      <c r="P3385" s="21" t="s">
        <v>6</v>
      </c>
    </row>
    <row r="3386" spans="1:16" x14ac:dyDescent="0.35">
      <c r="A3386" s="21" t="s">
        <v>21</v>
      </c>
      <c r="B3386" s="21" t="s">
        <v>83</v>
      </c>
      <c r="C3386" s="21" t="s">
        <v>1031</v>
      </c>
      <c r="D3386" s="21" t="s">
        <v>1032</v>
      </c>
      <c r="E3386" s="22">
        <v>45648</v>
      </c>
      <c r="F3386" s="23">
        <v>0.91100000000000003</v>
      </c>
      <c r="G3386" s="23">
        <v>0</v>
      </c>
      <c r="H3386" s="24">
        <v>1336</v>
      </c>
      <c r="I3386" s="24">
        <v>1638</v>
      </c>
      <c r="J3386" s="25">
        <v>0</v>
      </c>
      <c r="K3386" s="25">
        <v>1.3</v>
      </c>
      <c r="L3386" s="21" t="s">
        <v>6</v>
      </c>
      <c r="M3386" s="21" t="s">
        <v>6</v>
      </c>
      <c r="N3386" s="21">
        <v>0</v>
      </c>
      <c r="O3386" s="21">
        <v>0</v>
      </c>
      <c r="P3386" s="21" t="s">
        <v>6</v>
      </c>
    </row>
    <row r="3387" spans="1:16" x14ac:dyDescent="0.35">
      <c r="A3387" s="21" t="s">
        <v>21</v>
      </c>
      <c r="B3387" s="21" t="s">
        <v>84</v>
      </c>
      <c r="C3387" s="21" t="s">
        <v>1031</v>
      </c>
      <c r="D3387" s="21" t="s">
        <v>1032</v>
      </c>
      <c r="E3387" s="22">
        <v>45648</v>
      </c>
      <c r="F3387" s="23">
        <v>0.28075528</v>
      </c>
      <c r="G3387" s="23">
        <v>0</v>
      </c>
      <c r="H3387" s="24">
        <v>1329</v>
      </c>
      <c r="I3387" s="24">
        <v>1638</v>
      </c>
      <c r="J3387" s="25">
        <v>0</v>
      </c>
      <c r="K3387" s="25">
        <v>1.3</v>
      </c>
      <c r="L3387" s="21" t="s">
        <v>6</v>
      </c>
      <c r="M3387" s="21" t="s">
        <v>6</v>
      </c>
      <c r="N3387" s="21">
        <v>0</v>
      </c>
      <c r="O3387" s="21">
        <v>0</v>
      </c>
      <c r="P3387" s="21" t="s">
        <v>6</v>
      </c>
    </row>
    <row r="3388" spans="1:16" x14ac:dyDescent="0.35">
      <c r="A3388" s="21" t="s">
        <v>21</v>
      </c>
      <c r="B3388" s="21" t="s">
        <v>0</v>
      </c>
      <c r="C3388" s="21" t="s">
        <v>1031</v>
      </c>
      <c r="D3388" s="21" t="s">
        <v>1032</v>
      </c>
      <c r="E3388" s="22">
        <v>45648</v>
      </c>
      <c r="F3388" s="23">
        <v>5.0989300000000006E-3</v>
      </c>
      <c r="G3388" s="23">
        <v>0</v>
      </c>
      <c r="H3388" s="24">
        <v>1393.4710926609891</v>
      </c>
      <c r="I3388" s="24">
        <v>1638</v>
      </c>
      <c r="J3388" s="25">
        <v>0</v>
      </c>
      <c r="K3388" s="25">
        <v>1.3</v>
      </c>
      <c r="L3388" s="21" t="s">
        <v>6</v>
      </c>
      <c r="M3388" s="21" t="s">
        <v>6</v>
      </c>
      <c r="N3388" s="21">
        <v>0</v>
      </c>
      <c r="O3388" s="21">
        <v>0</v>
      </c>
      <c r="P3388" s="21" t="s">
        <v>6</v>
      </c>
    </row>
    <row r="3389" spans="1:16" x14ac:dyDescent="0.35">
      <c r="A3389" s="21" t="s">
        <v>21</v>
      </c>
      <c r="B3389" s="21" t="s">
        <v>1</v>
      </c>
      <c r="C3389" s="21" t="s">
        <v>1031</v>
      </c>
      <c r="D3389" s="21" t="s">
        <v>1032</v>
      </c>
      <c r="E3389" s="22">
        <v>45648</v>
      </c>
      <c r="F3389" s="23">
        <v>1.508E-3</v>
      </c>
      <c r="G3389" s="23">
        <v>3.6999999999999998E-2</v>
      </c>
      <c r="H3389" s="24">
        <v>1407.1389277554681</v>
      </c>
      <c r="I3389" s="24">
        <v>1638</v>
      </c>
      <c r="J3389" s="25">
        <v>0</v>
      </c>
      <c r="K3389" s="25">
        <v>1.3</v>
      </c>
      <c r="L3389" s="21" t="s">
        <v>6</v>
      </c>
      <c r="M3389" s="21" t="s">
        <v>6</v>
      </c>
      <c r="N3389" s="21">
        <v>0</v>
      </c>
      <c r="O3389" s="21">
        <v>0</v>
      </c>
      <c r="P3389" s="21" t="s">
        <v>6</v>
      </c>
    </row>
    <row r="3390" spans="1:16" x14ac:dyDescent="0.35">
      <c r="A3390" s="21" t="s">
        <v>21</v>
      </c>
      <c r="B3390" s="21" t="s">
        <v>78</v>
      </c>
      <c r="C3390" s="21" t="s">
        <v>1033</v>
      </c>
      <c r="D3390" s="21" t="s">
        <v>1034</v>
      </c>
      <c r="E3390" s="22">
        <v>45648</v>
      </c>
      <c r="F3390" s="23">
        <v>0</v>
      </c>
      <c r="G3390" s="23">
        <v>0</v>
      </c>
      <c r="H3390" s="24">
        <v>475</v>
      </c>
      <c r="I3390" s="24">
        <v>462</v>
      </c>
      <c r="J3390" s="25">
        <v>0</v>
      </c>
      <c r="K3390" s="25">
        <v>1.5</v>
      </c>
      <c r="L3390" s="21" t="s">
        <v>6</v>
      </c>
      <c r="M3390" s="21" t="s">
        <v>6</v>
      </c>
      <c r="N3390" s="21">
        <v>0</v>
      </c>
      <c r="O3390" s="21">
        <v>0</v>
      </c>
      <c r="P3390" s="21" t="s">
        <v>6</v>
      </c>
    </row>
    <row r="3391" spans="1:16" x14ac:dyDescent="0.35">
      <c r="A3391" s="21" t="s">
        <v>21</v>
      </c>
      <c r="B3391" s="21" t="s">
        <v>81</v>
      </c>
      <c r="C3391" s="21" t="s">
        <v>1033</v>
      </c>
      <c r="D3391" s="21" t="s">
        <v>1034</v>
      </c>
      <c r="E3391" s="22">
        <v>45648</v>
      </c>
      <c r="F3391" s="23">
        <v>0</v>
      </c>
      <c r="G3391" s="23">
        <v>0</v>
      </c>
      <c r="H3391" s="24">
        <v>479</v>
      </c>
      <c r="I3391" s="24">
        <v>462</v>
      </c>
      <c r="J3391" s="25">
        <v>0</v>
      </c>
      <c r="K3391" s="25">
        <v>1.5</v>
      </c>
      <c r="L3391" s="21" t="s">
        <v>6</v>
      </c>
      <c r="M3391" s="21" t="s">
        <v>6</v>
      </c>
      <c r="N3391" s="21">
        <v>0</v>
      </c>
      <c r="O3391" s="21">
        <v>0</v>
      </c>
      <c r="P3391" s="21" t="s">
        <v>6</v>
      </c>
    </row>
    <row r="3392" spans="1:16" x14ac:dyDescent="0.35">
      <c r="A3392" s="21" t="s">
        <v>21</v>
      </c>
      <c r="B3392" s="21" t="s">
        <v>82</v>
      </c>
      <c r="C3392" s="21" t="s">
        <v>1033</v>
      </c>
      <c r="D3392" s="21" t="s">
        <v>1034</v>
      </c>
      <c r="E3392" s="22">
        <v>45648</v>
      </c>
      <c r="F3392" s="23">
        <v>5.0000000000000001E-3</v>
      </c>
      <c r="G3392" s="23">
        <v>0</v>
      </c>
      <c r="H3392" s="24">
        <v>475</v>
      </c>
      <c r="I3392" s="24">
        <v>462</v>
      </c>
      <c r="J3392" s="25">
        <v>0</v>
      </c>
      <c r="K3392" s="25">
        <v>1.5</v>
      </c>
      <c r="L3392" s="21" t="s">
        <v>6</v>
      </c>
      <c r="M3392" s="21" t="s">
        <v>6</v>
      </c>
      <c r="N3392" s="21">
        <v>0</v>
      </c>
      <c r="O3392" s="21">
        <v>0</v>
      </c>
      <c r="P3392" s="21" t="s">
        <v>6</v>
      </c>
    </row>
    <row r="3393" spans="1:16" x14ac:dyDescent="0.35">
      <c r="A3393" s="21" t="s">
        <v>21</v>
      </c>
      <c r="B3393" s="21" t="s">
        <v>83</v>
      </c>
      <c r="C3393" s="21" t="s">
        <v>1033</v>
      </c>
      <c r="D3393" s="21" t="s">
        <v>1034</v>
      </c>
      <c r="E3393" s="22">
        <v>45648</v>
      </c>
      <c r="F3393" s="23">
        <v>7.0000000000000001E-3</v>
      </c>
      <c r="G3393" s="23">
        <v>0</v>
      </c>
      <c r="H3393" s="24">
        <v>485</v>
      </c>
      <c r="I3393" s="24">
        <v>462</v>
      </c>
      <c r="J3393" s="25">
        <v>0</v>
      </c>
      <c r="K3393" s="25">
        <v>1.5</v>
      </c>
      <c r="L3393" s="21" t="s">
        <v>6</v>
      </c>
      <c r="M3393" s="21" t="s">
        <v>6</v>
      </c>
      <c r="N3393" s="21">
        <v>0</v>
      </c>
      <c r="O3393" s="21">
        <v>0</v>
      </c>
      <c r="P3393" s="21" t="s">
        <v>6</v>
      </c>
    </row>
    <row r="3394" spans="1:16" x14ac:dyDescent="0.35">
      <c r="A3394" s="21" t="s">
        <v>21</v>
      </c>
      <c r="B3394" s="21" t="s">
        <v>84</v>
      </c>
      <c r="C3394" s="21" t="s">
        <v>1033</v>
      </c>
      <c r="D3394" s="21" t="s">
        <v>1034</v>
      </c>
      <c r="E3394" s="22">
        <v>45648</v>
      </c>
      <c r="F3394" s="23">
        <v>0.19939453000000001</v>
      </c>
      <c r="G3394" s="23">
        <v>0</v>
      </c>
      <c r="H3394" s="24">
        <v>484</v>
      </c>
      <c r="I3394" s="24">
        <v>462</v>
      </c>
      <c r="J3394" s="25">
        <v>0</v>
      </c>
      <c r="K3394" s="25">
        <v>1.5</v>
      </c>
      <c r="L3394" s="21" t="s">
        <v>6</v>
      </c>
      <c r="M3394" s="21" t="s">
        <v>6</v>
      </c>
      <c r="N3394" s="21">
        <v>0</v>
      </c>
      <c r="O3394" s="21">
        <v>0</v>
      </c>
      <c r="P3394" s="21" t="s">
        <v>6</v>
      </c>
    </row>
    <row r="3395" spans="1:16" x14ac:dyDescent="0.35">
      <c r="A3395" s="21" t="s">
        <v>21</v>
      </c>
      <c r="B3395" s="21" t="s">
        <v>0</v>
      </c>
      <c r="C3395" s="21" t="s">
        <v>1033</v>
      </c>
      <c r="D3395" s="21" t="s">
        <v>1034</v>
      </c>
      <c r="E3395" s="22">
        <v>45648</v>
      </c>
      <c r="F3395" s="23">
        <v>1.2843109200000005</v>
      </c>
      <c r="G3395" s="23">
        <v>0</v>
      </c>
      <c r="H3395" s="24">
        <v>515.11515075572026</v>
      </c>
      <c r="I3395" s="24">
        <v>462</v>
      </c>
      <c r="J3395" s="25">
        <v>0</v>
      </c>
      <c r="K3395" s="25">
        <v>1.5</v>
      </c>
      <c r="L3395" s="21" t="s">
        <v>6</v>
      </c>
      <c r="M3395" s="21" t="s">
        <v>6</v>
      </c>
      <c r="N3395" s="21">
        <v>0</v>
      </c>
      <c r="O3395" s="21">
        <v>0</v>
      </c>
      <c r="P3395" s="21" t="s">
        <v>6</v>
      </c>
    </row>
    <row r="3396" spans="1:16" x14ac:dyDescent="0.35">
      <c r="A3396" s="21" t="s">
        <v>21</v>
      </c>
      <c r="B3396" s="21" t="s">
        <v>1</v>
      </c>
      <c r="C3396" s="21" t="s">
        <v>1033</v>
      </c>
      <c r="D3396" s="21" t="s">
        <v>1034</v>
      </c>
      <c r="E3396" s="22">
        <v>45648</v>
      </c>
      <c r="F3396" s="23">
        <v>0</v>
      </c>
      <c r="G3396" s="23">
        <v>0.214</v>
      </c>
      <c r="H3396" s="24">
        <v>523.35808676286399</v>
      </c>
      <c r="I3396" s="24">
        <v>462</v>
      </c>
      <c r="J3396" s="25">
        <v>0</v>
      </c>
      <c r="K3396" s="25">
        <v>1.5</v>
      </c>
      <c r="L3396" s="21" t="s">
        <v>6</v>
      </c>
      <c r="M3396" s="21" t="s">
        <v>6</v>
      </c>
      <c r="N3396" s="21">
        <v>0</v>
      </c>
      <c r="O3396" s="21">
        <v>0</v>
      </c>
      <c r="P3396" s="21" t="s">
        <v>6</v>
      </c>
    </row>
    <row r="3397" spans="1:16" x14ac:dyDescent="0.35">
      <c r="A3397" s="21" t="s">
        <v>21</v>
      </c>
      <c r="B3397" s="21" t="s">
        <v>78</v>
      </c>
      <c r="C3397" s="21" t="s">
        <v>1035</v>
      </c>
      <c r="D3397" s="21" t="s">
        <v>1036</v>
      </c>
      <c r="E3397" s="22">
        <v>45648</v>
      </c>
      <c r="F3397" s="23">
        <v>0</v>
      </c>
      <c r="G3397" s="23">
        <v>0</v>
      </c>
      <c r="H3397" s="24">
        <v>9264.7999999999993</v>
      </c>
      <c r="I3397" s="24">
        <v>15964</v>
      </c>
      <c r="J3397" s="25">
        <v>2</v>
      </c>
      <c r="K3397" s="25">
        <v>0.5</v>
      </c>
      <c r="L3397" s="21" t="s">
        <v>6</v>
      </c>
      <c r="M3397" s="21" t="s">
        <v>6</v>
      </c>
      <c r="N3397" s="21">
        <v>0</v>
      </c>
      <c r="O3397" s="21">
        <v>0</v>
      </c>
      <c r="P3397" s="21" t="s">
        <v>6</v>
      </c>
    </row>
    <row r="3398" spans="1:16" x14ac:dyDescent="0.35">
      <c r="A3398" s="21" t="s">
        <v>21</v>
      </c>
      <c r="B3398" s="21" t="s">
        <v>81</v>
      </c>
      <c r="C3398" s="21" t="s">
        <v>1035</v>
      </c>
      <c r="D3398" s="21" t="s">
        <v>1036</v>
      </c>
      <c r="E3398" s="22">
        <v>45648</v>
      </c>
      <c r="F3398" s="23">
        <v>0</v>
      </c>
      <c r="G3398" s="23">
        <v>0</v>
      </c>
      <c r="H3398" s="24">
        <v>9415.2291733004949</v>
      </c>
      <c r="I3398" s="24">
        <v>15964</v>
      </c>
      <c r="J3398" s="25">
        <v>2</v>
      </c>
      <c r="K3398" s="25">
        <v>0.5</v>
      </c>
      <c r="L3398" s="21" t="s">
        <v>6</v>
      </c>
      <c r="M3398" s="21" t="s">
        <v>6</v>
      </c>
      <c r="N3398" s="21">
        <v>0</v>
      </c>
      <c r="O3398" s="21">
        <v>0</v>
      </c>
      <c r="P3398" s="21" t="s">
        <v>6</v>
      </c>
    </row>
    <row r="3399" spans="1:16" x14ac:dyDescent="0.35">
      <c r="A3399" s="21" t="s">
        <v>21</v>
      </c>
      <c r="B3399" s="21" t="s">
        <v>82</v>
      </c>
      <c r="C3399" s="21" t="s">
        <v>1035</v>
      </c>
      <c r="D3399" s="21" t="s">
        <v>1036</v>
      </c>
      <c r="E3399" s="22">
        <v>45648</v>
      </c>
      <c r="F3399" s="23">
        <v>6.0000000000000001E-3</v>
      </c>
      <c r="G3399" s="23">
        <v>0</v>
      </c>
      <c r="H3399" s="24">
        <v>9587.2559038273284</v>
      </c>
      <c r="I3399" s="24">
        <v>15964</v>
      </c>
      <c r="J3399" s="25">
        <v>2</v>
      </c>
      <c r="K3399" s="25">
        <v>0.5</v>
      </c>
      <c r="L3399" s="21" t="s">
        <v>6</v>
      </c>
      <c r="M3399" s="21" t="s">
        <v>6</v>
      </c>
      <c r="N3399" s="21">
        <v>0</v>
      </c>
      <c r="O3399" s="21">
        <v>0</v>
      </c>
      <c r="P3399" s="21" t="s">
        <v>6</v>
      </c>
    </row>
    <row r="3400" spans="1:16" x14ac:dyDescent="0.35">
      <c r="A3400" s="21" t="s">
        <v>21</v>
      </c>
      <c r="B3400" s="21" t="s">
        <v>83</v>
      </c>
      <c r="C3400" s="21" t="s">
        <v>1035</v>
      </c>
      <c r="D3400" s="21" t="s">
        <v>1036</v>
      </c>
      <c r="E3400" s="22">
        <v>45648</v>
      </c>
      <c r="F3400" s="23">
        <v>0.192</v>
      </c>
      <c r="G3400" s="23">
        <v>0</v>
      </c>
      <c r="H3400" s="24">
        <v>9759.118624572242</v>
      </c>
      <c r="I3400" s="24">
        <v>15964</v>
      </c>
      <c r="J3400" s="25">
        <v>2</v>
      </c>
      <c r="K3400" s="25">
        <v>0.5</v>
      </c>
      <c r="L3400" s="21" t="s">
        <v>6</v>
      </c>
      <c r="M3400" s="21" t="s">
        <v>6</v>
      </c>
      <c r="N3400" s="21">
        <v>0</v>
      </c>
      <c r="O3400" s="21">
        <v>0</v>
      </c>
      <c r="P3400" s="21" t="s">
        <v>6</v>
      </c>
    </row>
    <row r="3401" spans="1:16" x14ac:dyDescent="0.35">
      <c r="A3401" s="21" t="s">
        <v>21</v>
      </c>
      <c r="B3401" s="21" t="s">
        <v>84</v>
      </c>
      <c r="C3401" s="21" t="s">
        <v>1035</v>
      </c>
      <c r="D3401" s="21" t="s">
        <v>1036</v>
      </c>
      <c r="E3401" s="22">
        <v>45648</v>
      </c>
      <c r="F3401" s="23">
        <v>0.71807220000000016</v>
      </c>
      <c r="G3401" s="23">
        <v>0</v>
      </c>
      <c r="H3401" s="24">
        <v>9923.2324037800117</v>
      </c>
      <c r="I3401" s="24">
        <v>15964</v>
      </c>
      <c r="J3401" s="25">
        <v>2</v>
      </c>
      <c r="K3401" s="25">
        <v>0.5</v>
      </c>
      <c r="L3401" s="21" t="s">
        <v>6</v>
      </c>
      <c r="M3401" s="21" t="s">
        <v>6</v>
      </c>
      <c r="N3401" s="21">
        <v>0</v>
      </c>
      <c r="O3401" s="21">
        <v>0</v>
      </c>
      <c r="P3401" s="21" t="s">
        <v>6</v>
      </c>
    </row>
    <row r="3402" spans="1:16" x14ac:dyDescent="0.35">
      <c r="A3402" s="21" t="s">
        <v>21</v>
      </c>
      <c r="B3402" s="21" t="s">
        <v>0</v>
      </c>
      <c r="C3402" s="21" t="s">
        <v>1035</v>
      </c>
      <c r="D3402" s="21" t="s">
        <v>1036</v>
      </c>
      <c r="E3402" s="22">
        <v>45648</v>
      </c>
      <c r="F3402" s="23">
        <v>0.17216832999999995</v>
      </c>
      <c r="G3402" s="23">
        <v>0</v>
      </c>
      <c r="H3402" s="24">
        <v>10081.454842400311</v>
      </c>
      <c r="I3402" s="24">
        <v>15964</v>
      </c>
      <c r="J3402" s="25">
        <v>2</v>
      </c>
      <c r="K3402" s="25">
        <v>0.5</v>
      </c>
      <c r="L3402" s="21" t="s">
        <v>6</v>
      </c>
      <c r="M3402" s="21" t="s">
        <v>6</v>
      </c>
      <c r="N3402" s="21">
        <v>0</v>
      </c>
      <c r="O3402" s="21">
        <v>0</v>
      </c>
      <c r="P3402" s="21" t="s">
        <v>6</v>
      </c>
    </row>
    <row r="3403" spans="1:16" x14ac:dyDescent="0.35">
      <c r="A3403" s="21" t="s">
        <v>21</v>
      </c>
      <c r="B3403" s="21" t="s">
        <v>1</v>
      </c>
      <c r="C3403" s="21" t="s">
        <v>1035</v>
      </c>
      <c r="D3403" s="21" t="s">
        <v>1036</v>
      </c>
      <c r="E3403" s="22">
        <v>45648</v>
      </c>
      <c r="F3403" s="23">
        <v>0</v>
      </c>
      <c r="G3403" s="23">
        <v>0.02</v>
      </c>
      <c r="H3403" s="24">
        <v>10217.588741948739</v>
      </c>
      <c r="I3403" s="24">
        <v>15964</v>
      </c>
      <c r="J3403" s="25">
        <v>2</v>
      </c>
      <c r="K3403" s="25">
        <v>0.5</v>
      </c>
      <c r="L3403" s="21" t="s">
        <v>6</v>
      </c>
      <c r="M3403" s="21" t="s">
        <v>6</v>
      </c>
      <c r="N3403" s="21">
        <v>0</v>
      </c>
      <c r="O3403" s="21">
        <v>0</v>
      </c>
      <c r="P3403" s="21" t="s">
        <v>6</v>
      </c>
    </row>
    <row r="3404" spans="1:16" x14ac:dyDescent="0.35">
      <c r="A3404" s="21" t="s">
        <v>21</v>
      </c>
      <c r="B3404" s="21" t="s">
        <v>78</v>
      </c>
      <c r="C3404" s="21" t="s">
        <v>1037</v>
      </c>
      <c r="D3404" s="21" t="s">
        <v>1038</v>
      </c>
      <c r="E3404" s="22">
        <v>45648</v>
      </c>
      <c r="F3404" s="23">
        <v>0</v>
      </c>
      <c r="G3404" s="23">
        <v>0</v>
      </c>
      <c r="H3404" s="24">
        <v>2056</v>
      </c>
      <c r="I3404" s="24">
        <v>2595</v>
      </c>
      <c r="J3404" s="25">
        <v>0</v>
      </c>
      <c r="K3404" s="25">
        <v>0.5</v>
      </c>
      <c r="L3404" s="21" t="s">
        <v>6</v>
      </c>
      <c r="M3404" s="21" t="s">
        <v>6</v>
      </c>
      <c r="N3404" s="21">
        <v>0</v>
      </c>
      <c r="O3404" s="21">
        <v>0</v>
      </c>
      <c r="P3404" s="21" t="s">
        <v>6</v>
      </c>
    </row>
    <row r="3405" spans="1:16" x14ac:dyDescent="0.35">
      <c r="A3405" s="21" t="s">
        <v>21</v>
      </c>
      <c r="B3405" s="21" t="s">
        <v>81</v>
      </c>
      <c r="C3405" s="21" t="s">
        <v>1037</v>
      </c>
      <c r="D3405" s="21" t="s">
        <v>1038</v>
      </c>
      <c r="E3405" s="22">
        <v>45648</v>
      </c>
      <c r="F3405" s="23">
        <v>0</v>
      </c>
      <c r="G3405" s="23">
        <v>0</v>
      </c>
      <c r="H3405" s="24">
        <v>2069</v>
      </c>
      <c r="I3405" s="24">
        <v>2595</v>
      </c>
      <c r="J3405" s="25">
        <v>0</v>
      </c>
      <c r="K3405" s="25">
        <v>0.5</v>
      </c>
      <c r="L3405" s="21" t="s">
        <v>6</v>
      </c>
      <c r="M3405" s="21" t="s">
        <v>6</v>
      </c>
      <c r="N3405" s="21">
        <v>0</v>
      </c>
      <c r="O3405" s="21">
        <v>0</v>
      </c>
      <c r="P3405" s="21" t="s">
        <v>6</v>
      </c>
    </row>
    <row r="3406" spans="1:16" x14ac:dyDescent="0.35">
      <c r="A3406" s="21" t="s">
        <v>21</v>
      </c>
      <c r="B3406" s="21" t="s">
        <v>82</v>
      </c>
      <c r="C3406" s="21" t="s">
        <v>1037</v>
      </c>
      <c r="D3406" s="21" t="s">
        <v>1038</v>
      </c>
      <c r="E3406" s="22">
        <v>45648</v>
      </c>
      <c r="F3406" s="23">
        <v>6.0000000000000001E-3</v>
      </c>
      <c r="G3406" s="23">
        <v>0</v>
      </c>
      <c r="H3406" s="24">
        <v>2056</v>
      </c>
      <c r="I3406" s="24">
        <v>2595</v>
      </c>
      <c r="J3406" s="25">
        <v>0</v>
      </c>
      <c r="K3406" s="25">
        <v>0.5</v>
      </c>
      <c r="L3406" s="21" t="s">
        <v>6</v>
      </c>
      <c r="M3406" s="21" t="s">
        <v>6</v>
      </c>
      <c r="N3406" s="21">
        <v>0</v>
      </c>
      <c r="O3406" s="21">
        <v>0</v>
      </c>
      <c r="P3406" s="21" t="s">
        <v>6</v>
      </c>
    </row>
    <row r="3407" spans="1:16" x14ac:dyDescent="0.35">
      <c r="A3407" s="21" t="s">
        <v>21</v>
      </c>
      <c r="B3407" s="21" t="s">
        <v>83</v>
      </c>
      <c r="C3407" s="21" t="s">
        <v>1037</v>
      </c>
      <c r="D3407" s="21" t="s">
        <v>1038</v>
      </c>
      <c r="E3407" s="22">
        <v>45648</v>
      </c>
      <c r="F3407" s="23">
        <v>0.34200000000000003</v>
      </c>
      <c r="G3407" s="23">
        <v>0</v>
      </c>
      <c r="H3407" s="24">
        <v>2099</v>
      </c>
      <c r="I3407" s="24">
        <v>2595</v>
      </c>
      <c r="J3407" s="25">
        <v>0</v>
      </c>
      <c r="K3407" s="25">
        <v>0.5</v>
      </c>
      <c r="L3407" s="21" t="s">
        <v>6</v>
      </c>
      <c r="M3407" s="21" t="s">
        <v>6</v>
      </c>
      <c r="N3407" s="21">
        <v>0</v>
      </c>
      <c r="O3407" s="21">
        <v>0</v>
      </c>
      <c r="P3407" s="21" t="s">
        <v>6</v>
      </c>
    </row>
    <row r="3408" spans="1:16" x14ac:dyDescent="0.35">
      <c r="A3408" s="21" t="s">
        <v>21</v>
      </c>
      <c r="B3408" s="21" t="s">
        <v>84</v>
      </c>
      <c r="C3408" s="21" t="s">
        <v>1037</v>
      </c>
      <c r="D3408" s="21" t="s">
        <v>1038</v>
      </c>
      <c r="E3408" s="22">
        <v>45648</v>
      </c>
      <c r="F3408" s="23">
        <v>0.30868921999999999</v>
      </c>
      <c r="G3408" s="23">
        <v>0</v>
      </c>
      <c r="H3408" s="24">
        <v>2104</v>
      </c>
      <c r="I3408" s="24">
        <v>2595</v>
      </c>
      <c r="J3408" s="25">
        <v>0</v>
      </c>
      <c r="K3408" s="25">
        <v>0.5</v>
      </c>
      <c r="L3408" s="21" t="s">
        <v>6</v>
      </c>
      <c r="M3408" s="21" t="s">
        <v>6</v>
      </c>
      <c r="N3408" s="21">
        <v>0</v>
      </c>
      <c r="O3408" s="21">
        <v>0</v>
      </c>
      <c r="P3408" s="21" t="s">
        <v>6</v>
      </c>
    </row>
    <row r="3409" spans="1:16" x14ac:dyDescent="0.35">
      <c r="A3409" s="21" t="s">
        <v>21</v>
      </c>
      <c r="B3409" s="21" t="s">
        <v>0</v>
      </c>
      <c r="C3409" s="21" t="s">
        <v>1037</v>
      </c>
      <c r="D3409" s="21" t="s">
        <v>1038</v>
      </c>
      <c r="E3409" s="22">
        <v>45648</v>
      </c>
      <c r="F3409" s="23">
        <v>1.54978576</v>
      </c>
      <c r="G3409" s="23">
        <v>0</v>
      </c>
      <c r="H3409" s="24">
        <v>2234.4110694128412</v>
      </c>
      <c r="I3409" s="24">
        <v>2595</v>
      </c>
      <c r="J3409" s="25">
        <v>0</v>
      </c>
      <c r="K3409" s="25">
        <v>0.5</v>
      </c>
      <c r="L3409" s="21" t="s">
        <v>6</v>
      </c>
      <c r="M3409" s="21" t="s">
        <v>6</v>
      </c>
      <c r="N3409" s="21">
        <v>0</v>
      </c>
      <c r="O3409" s="21">
        <v>0</v>
      </c>
      <c r="P3409" s="21" t="s">
        <v>6</v>
      </c>
    </row>
    <row r="3410" spans="1:16" x14ac:dyDescent="0.35">
      <c r="A3410" s="21" t="s">
        <v>21</v>
      </c>
      <c r="B3410" s="21" t="s">
        <v>1</v>
      </c>
      <c r="C3410" s="21" t="s">
        <v>1037</v>
      </c>
      <c r="D3410" s="21" t="s">
        <v>1038</v>
      </c>
      <c r="E3410" s="22">
        <v>45648</v>
      </c>
      <c r="F3410" s="23">
        <v>5.0381000000000002E-2</v>
      </c>
      <c r="G3410" s="23">
        <v>4.9000000000000002E-2</v>
      </c>
      <c r="H3410" s="24">
        <v>2270.183362152809</v>
      </c>
      <c r="I3410" s="24">
        <v>2595</v>
      </c>
      <c r="J3410" s="25">
        <v>0</v>
      </c>
      <c r="K3410" s="25">
        <v>0.5</v>
      </c>
      <c r="L3410" s="21" t="s">
        <v>6</v>
      </c>
      <c r="M3410" s="21" t="s">
        <v>6</v>
      </c>
      <c r="N3410" s="21">
        <v>0</v>
      </c>
      <c r="O3410" s="21">
        <v>0</v>
      </c>
      <c r="P3410" s="21" t="s">
        <v>6</v>
      </c>
    </row>
    <row r="3411" spans="1:16" x14ac:dyDescent="0.35">
      <c r="A3411" s="21" t="s">
        <v>21</v>
      </c>
      <c r="B3411" s="21" t="s">
        <v>78</v>
      </c>
      <c r="C3411" s="21" t="s">
        <v>1039</v>
      </c>
      <c r="D3411" s="21" t="s">
        <v>1040</v>
      </c>
      <c r="E3411" s="22">
        <v>45648</v>
      </c>
      <c r="F3411" s="23">
        <v>0</v>
      </c>
      <c r="G3411" s="23">
        <v>0</v>
      </c>
      <c r="H3411" s="24">
        <v>2316</v>
      </c>
      <c r="I3411" s="24">
        <v>2718</v>
      </c>
      <c r="J3411" s="25">
        <v>0</v>
      </c>
      <c r="K3411" s="25">
        <v>0.3</v>
      </c>
      <c r="L3411" s="21" t="s">
        <v>6</v>
      </c>
      <c r="M3411" s="21" t="s">
        <v>6</v>
      </c>
      <c r="N3411" s="21">
        <v>0</v>
      </c>
      <c r="O3411" s="21">
        <v>0</v>
      </c>
      <c r="P3411" s="21" t="s">
        <v>6</v>
      </c>
    </row>
    <row r="3412" spans="1:16" x14ac:dyDescent="0.35">
      <c r="A3412" s="21" t="s">
        <v>21</v>
      </c>
      <c r="B3412" s="21" t="s">
        <v>81</v>
      </c>
      <c r="C3412" s="21" t="s">
        <v>1039</v>
      </c>
      <c r="D3412" s="21" t="s">
        <v>1040</v>
      </c>
      <c r="E3412" s="22">
        <v>45648</v>
      </c>
      <c r="F3412" s="23">
        <v>0</v>
      </c>
      <c r="G3412" s="23">
        <v>0</v>
      </c>
      <c r="H3412" s="24">
        <v>2304</v>
      </c>
      <c r="I3412" s="24">
        <v>2718</v>
      </c>
      <c r="J3412" s="25">
        <v>0</v>
      </c>
      <c r="K3412" s="25">
        <v>0.3</v>
      </c>
      <c r="L3412" s="21" t="s">
        <v>6</v>
      </c>
      <c r="M3412" s="21" t="s">
        <v>6</v>
      </c>
      <c r="N3412" s="21">
        <v>0</v>
      </c>
      <c r="O3412" s="21">
        <v>0</v>
      </c>
      <c r="P3412" s="21" t="s">
        <v>6</v>
      </c>
    </row>
    <row r="3413" spans="1:16" x14ac:dyDescent="0.35">
      <c r="A3413" s="21" t="s">
        <v>21</v>
      </c>
      <c r="B3413" s="21" t="s">
        <v>82</v>
      </c>
      <c r="C3413" s="21" t="s">
        <v>1039</v>
      </c>
      <c r="D3413" s="21" t="s">
        <v>1040</v>
      </c>
      <c r="E3413" s="22">
        <v>45648</v>
      </c>
      <c r="F3413" s="23">
        <v>2.1000000000000001E-2</v>
      </c>
      <c r="G3413" s="23">
        <v>0</v>
      </c>
      <c r="H3413" s="24">
        <v>2289</v>
      </c>
      <c r="I3413" s="24">
        <v>2718</v>
      </c>
      <c r="J3413" s="25">
        <v>0</v>
      </c>
      <c r="K3413" s="25">
        <v>0.3</v>
      </c>
      <c r="L3413" s="21" t="s">
        <v>6</v>
      </c>
      <c r="M3413" s="21" t="s">
        <v>6</v>
      </c>
      <c r="N3413" s="21">
        <v>0</v>
      </c>
      <c r="O3413" s="21">
        <v>0</v>
      </c>
      <c r="P3413" s="21" t="s">
        <v>6</v>
      </c>
    </row>
    <row r="3414" spans="1:16" x14ac:dyDescent="0.35">
      <c r="A3414" s="21" t="s">
        <v>21</v>
      </c>
      <c r="B3414" s="21" t="s">
        <v>83</v>
      </c>
      <c r="C3414" s="21" t="s">
        <v>1039</v>
      </c>
      <c r="D3414" s="21" t="s">
        <v>1040</v>
      </c>
      <c r="E3414" s="22">
        <v>45648</v>
      </c>
      <c r="F3414" s="23">
        <v>4.8000000000000001E-2</v>
      </c>
      <c r="G3414" s="23">
        <v>0</v>
      </c>
      <c r="H3414" s="24">
        <v>2321</v>
      </c>
      <c r="I3414" s="24">
        <v>2718</v>
      </c>
      <c r="J3414" s="25">
        <v>0</v>
      </c>
      <c r="K3414" s="25">
        <v>0.3</v>
      </c>
      <c r="L3414" s="21" t="s">
        <v>6</v>
      </c>
      <c r="M3414" s="21" t="s">
        <v>6</v>
      </c>
      <c r="N3414" s="21">
        <v>0</v>
      </c>
      <c r="O3414" s="21">
        <v>0</v>
      </c>
      <c r="P3414" s="21" t="s">
        <v>6</v>
      </c>
    </row>
    <row r="3415" spans="1:16" x14ac:dyDescent="0.35">
      <c r="A3415" s="21" t="s">
        <v>21</v>
      </c>
      <c r="B3415" s="21" t="s">
        <v>84</v>
      </c>
      <c r="C3415" s="21" t="s">
        <v>1039</v>
      </c>
      <c r="D3415" s="21" t="s">
        <v>1040</v>
      </c>
      <c r="E3415" s="22">
        <v>45648</v>
      </c>
      <c r="F3415" s="23">
        <v>0.10814944</v>
      </c>
      <c r="G3415" s="23">
        <v>0</v>
      </c>
      <c r="H3415" s="24">
        <v>2314</v>
      </c>
      <c r="I3415" s="24">
        <v>2718</v>
      </c>
      <c r="J3415" s="25">
        <v>0</v>
      </c>
      <c r="K3415" s="25">
        <v>0.3</v>
      </c>
      <c r="L3415" s="21" t="s">
        <v>6</v>
      </c>
      <c r="M3415" s="21" t="s">
        <v>6</v>
      </c>
      <c r="N3415" s="21">
        <v>0</v>
      </c>
      <c r="O3415" s="21">
        <v>0</v>
      </c>
      <c r="P3415" s="21" t="s">
        <v>6</v>
      </c>
    </row>
    <row r="3416" spans="1:16" x14ac:dyDescent="0.35">
      <c r="A3416" s="21" t="s">
        <v>21</v>
      </c>
      <c r="B3416" s="21" t="s">
        <v>0</v>
      </c>
      <c r="C3416" s="21" t="s">
        <v>1039</v>
      </c>
      <c r="D3416" s="21" t="s">
        <v>1040</v>
      </c>
      <c r="E3416" s="22">
        <v>45648</v>
      </c>
      <c r="F3416" s="23">
        <v>1.7086873700000116</v>
      </c>
      <c r="G3416" s="23">
        <v>0</v>
      </c>
      <c r="H3416" s="24">
        <v>2433.6352294429275</v>
      </c>
      <c r="I3416" s="24">
        <v>2718</v>
      </c>
      <c r="J3416" s="25">
        <v>0</v>
      </c>
      <c r="K3416" s="25">
        <v>0.3</v>
      </c>
      <c r="L3416" s="21" t="s">
        <v>6</v>
      </c>
      <c r="M3416" s="21" t="s">
        <v>6</v>
      </c>
      <c r="N3416" s="21">
        <v>0</v>
      </c>
      <c r="O3416" s="21">
        <v>0</v>
      </c>
      <c r="P3416" s="21" t="s">
        <v>6</v>
      </c>
    </row>
    <row r="3417" spans="1:16" x14ac:dyDescent="0.35">
      <c r="A3417" s="21" t="s">
        <v>21</v>
      </c>
      <c r="B3417" s="21" t="s">
        <v>1</v>
      </c>
      <c r="C3417" s="21" t="s">
        <v>1039</v>
      </c>
      <c r="D3417" s="21" t="s">
        <v>1040</v>
      </c>
      <c r="E3417" s="22">
        <v>45648</v>
      </c>
      <c r="F3417" s="23">
        <v>0.42999599999999999</v>
      </c>
      <c r="G3417" s="23">
        <v>9.8000000000000004E-2</v>
      </c>
      <c r="H3417" s="24">
        <v>2462.3859925255824</v>
      </c>
      <c r="I3417" s="24">
        <v>2718</v>
      </c>
      <c r="J3417" s="25">
        <v>0</v>
      </c>
      <c r="K3417" s="25">
        <v>0.3</v>
      </c>
      <c r="L3417" s="21" t="s">
        <v>6</v>
      </c>
      <c r="M3417" s="21" t="s">
        <v>6</v>
      </c>
      <c r="N3417" s="21">
        <v>0</v>
      </c>
      <c r="O3417" s="21">
        <v>0</v>
      </c>
      <c r="P3417" s="21" t="s">
        <v>6</v>
      </c>
    </row>
    <row r="3418" spans="1:16" x14ac:dyDescent="0.35">
      <c r="A3418" s="21" t="s">
        <v>21</v>
      </c>
      <c r="B3418" s="21" t="s">
        <v>78</v>
      </c>
      <c r="C3418" s="21" t="s">
        <v>1041</v>
      </c>
      <c r="D3418" s="21" t="s">
        <v>1042</v>
      </c>
      <c r="E3418" s="22">
        <v>45648</v>
      </c>
      <c r="F3418" s="23">
        <v>0</v>
      </c>
      <c r="G3418" s="23">
        <v>0</v>
      </c>
      <c r="H3418" s="24">
        <v>1936</v>
      </c>
      <c r="I3418" s="24">
        <v>2200</v>
      </c>
      <c r="J3418" s="25">
        <v>0</v>
      </c>
      <c r="K3418" s="25">
        <v>3.8</v>
      </c>
      <c r="L3418" s="21" t="s">
        <v>6</v>
      </c>
      <c r="M3418" s="21" t="s">
        <v>6</v>
      </c>
      <c r="N3418" s="21">
        <v>0</v>
      </c>
      <c r="O3418" s="21">
        <v>0</v>
      </c>
      <c r="P3418" s="21" t="s">
        <v>6</v>
      </c>
    </row>
    <row r="3419" spans="1:16" x14ac:dyDescent="0.35">
      <c r="A3419" s="21" t="s">
        <v>21</v>
      </c>
      <c r="B3419" s="21" t="s">
        <v>81</v>
      </c>
      <c r="C3419" s="21" t="s">
        <v>1041</v>
      </c>
      <c r="D3419" s="21" t="s">
        <v>1042</v>
      </c>
      <c r="E3419" s="22">
        <v>45648</v>
      </c>
      <c r="F3419" s="23">
        <v>0</v>
      </c>
      <c r="G3419" s="23">
        <v>0</v>
      </c>
      <c r="H3419" s="24">
        <v>1951</v>
      </c>
      <c r="I3419" s="24">
        <v>2200</v>
      </c>
      <c r="J3419" s="25">
        <v>0</v>
      </c>
      <c r="K3419" s="25">
        <v>3.8</v>
      </c>
      <c r="L3419" s="21" t="s">
        <v>6</v>
      </c>
      <c r="M3419" s="21" t="s">
        <v>6</v>
      </c>
      <c r="N3419" s="21">
        <v>0</v>
      </c>
      <c r="O3419" s="21">
        <v>0</v>
      </c>
      <c r="P3419" s="21" t="s">
        <v>6</v>
      </c>
    </row>
    <row r="3420" spans="1:16" x14ac:dyDescent="0.35">
      <c r="A3420" s="21" t="s">
        <v>21</v>
      </c>
      <c r="B3420" s="21" t="s">
        <v>82</v>
      </c>
      <c r="C3420" s="21" t="s">
        <v>1041</v>
      </c>
      <c r="D3420" s="21" t="s">
        <v>1042</v>
      </c>
      <c r="E3420" s="22">
        <v>45648</v>
      </c>
      <c r="F3420" s="23">
        <v>8.0000000000000002E-3</v>
      </c>
      <c r="G3420" s="23">
        <v>0</v>
      </c>
      <c r="H3420" s="24">
        <v>1936</v>
      </c>
      <c r="I3420" s="24">
        <v>2200</v>
      </c>
      <c r="J3420" s="25">
        <v>0</v>
      </c>
      <c r="K3420" s="25">
        <v>3.8</v>
      </c>
      <c r="L3420" s="21" t="s">
        <v>6</v>
      </c>
      <c r="M3420" s="21" t="s">
        <v>6</v>
      </c>
      <c r="N3420" s="21">
        <v>0</v>
      </c>
      <c r="O3420" s="21">
        <v>0</v>
      </c>
      <c r="P3420" s="21" t="s">
        <v>6</v>
      </c>
    </row>
    <row r="3421" spans="1:16" x14ac:dyDescent="0.35">
      <c r="A3421" s="21" t="s">
        <v>21</v>
      </c>
      <c r="B3421" s="21" t="s">
        <v>83</v>
      </c>
      <c r="C3421" s="21" t="s">
        <v>1041</v>
      </c>
      <c r="D3421" s="21" t="s">
        <v>1042</v>
      </c>
      <c r="E3421" s="22">
        <v>45648</v>
      </c>
      <c r="F3421" s="23">
        <v>4.2000000000000003E-2</v>
      </c>
      <c r="G3421" s="23">
        <v>0</v>
      </c>
      <c r="H3421" s="24">
        <v>1975</v>
      </c>
      <c r="I3421" s="24">
        <v>2200</v>
      </c>
      <c r="J3421" s="25">
        <v>0</v>
      </c>
      <c r="K3421" s="25">
        <v>3.8</v>
      </c>
      <c r="L3421" s="21" t="s">
        <v>6</v>
      </c>
      <c r="M3421" s="21" t="s">
        <v>6</v>
      </c>
      <c r="N3421" s="21">
        <v>0</v>
      </c>
      <c r="O3421" s="21">
        <v>0</v>
      </c>
      <c r="P3421" s="21" t="s">
        <v>6</v>
      </c>
    </row>
    <row r="3422" spans="1:16" x14ac:dyDescent="0.35">
      <c r="A3422" s="21" t="s">
        <v>21</v>
      </c>
      <c r="B3422" s="21" t="s">
        <v>84</v>
      </c>
      <c r="C3422" s="21" t="s">
        <v>1041</v>
      </c>
      <c r="D3422" s="21" t="s">
        <v>1042</v>
      </c>
      <c r="E3422" s="22">
        <v>45648</v>
      </c>
      <c r="F3422" s="23">
        <v>0.29216770999999997</v>
      </c>
      <c r="G3422" s="23">
        <v>0</v>
      </c>
      <c r="H3422" s="24">
        <v>1971</v>
      </c>
      <c r="I3422" s="24">
        <v>2200</v>
      </c>
      <c r="J3422" s="25">
        <v>0</v>
      </c>
      <c r="K3422" s="25">
        <v>3.8</v>
      </c>
      <c r="L3422" s="21" t="s">
        <v>6</v>
      </c>
      <c r="M3422" s="21" t="s">
        <v>6</v>
      </c>
      <c r="N3422" s="21">
        <v>0</v>
      </c>
      <c r="O3422" s="21">
        <v>0</v>
      </c>
      <c r="P3422" s="21" t="s">
        <v>6</v>
      </c>
    </row>
    <row r="3423" spans="1:16" x14ac:dyDescent="0.35">
      <c r="A3423" s="21" t="s">
        <v>21</v>
      </c>
      <c r="B3423" s="21" t="s">
        <v>0</v>
      </c>
      <c r="C3423" s="21" t="s">
        <v>1041</v>
      </c>
      <c r="D3423" s="21" t="s">
        <v>1042</v>
      </c>
      <c r="E3423" s="22">
        <v>45648</v>
      </c>
      <c r="F3423" s="23">
        <v>0.72208330000000032</v>
      </c>
      <c r="G3423" s="23">
        <v>0</v>
      </c>
      <c r="H3423" s="24">
        <v>2095.7821404248298</v>
      </c>
      <c r="I3423" s="24">
        <v>2200</v>
      </c>
      <c r="J3423" s="25">
        <v>0</v>
      </c>
      <c r="K3423" s="25">
        <v>3.8</v>
      </c>
      <c r="L3423" s="21" t="s">
        <v>6</v>
      </c>
      <c r="M3423" s="21" t="s">
        <v>6</v>
      </c>
      <c r="N3423" s="21">
        <v>0</v>
      </c>
      <c r="O3423" s="21">
        <v>0</v>
      </c>
      <c r="P3423" s="21" t="s">
        <v>6</v>
      </c>
    </row>
    <row r="3424" spans="1:16" x14ac:dyDescent="0.35">
      <c r="A3424" s="21" t="s">
        <v>21</v>
      </c>
      <c r="B3424" s="21" t="s">
        <v>1</v>
      </c>
      <c r="C3424" s="21" t="s">
        <v>1041</v>
      </c>
      <c r="D3424" s="21" t="s">
        <v>1042</v>
      </c>
      <c r="E3424" s="22">
        <v>45648</v>
      </c>
      <c r="F3424" s="23">
        <v>8.0370000000000007E-3</v>
      </c>
      <c r="G3424" s="23">
        <v>3.9E-2</v>
      </c>
      <c r="H3424" s="24">
        <v>2127.3711809659917</v>
      </c>
      <c r="I3424" s="24">
        <v>2200</v>
      </c>
      <c r="J3424" s="25">
        <v>0</v>
      </c>
      <c r="K3424" s="25">
        <v>3.8</v>
      </c>
      <c r="L3424" s="21" t="s">
        <v>6</v>
      </c>
      <c r="M3424" s="21" t="s">
        <v>6</v>
      </c>
      <c r="N3424" s="21">
        <v>0</v>
      </c>
      <c r="O3424" s="21">
        <v>0</v>
      </c>
      <c r="P3424" s="21" t="s">
        <v>6</v>
      </c>
    </row>
    <row r="3425" spans="1:16" x14ac:dyDescent="0.35">
      <c r="A3425" s="21" t="s">
        <v>21</v>
      </c>
      <c r="B3425" s="21" t="s">
        <v>78</v>
      </c>
      <c r="C3425" s="21" t="s">
        <v>1043</v>
      </c>
      <c r="D3425" s="21" t="s">
        <v>1044</v>
      </c>
      <c r="E3425" s="22">
        <v>45648</v>
      </c>
      <c r="F3425" s="23">
        <v>0</v>
      </c>
      <c r="G3425" s="23">
        <v>0</v>
      </c>
      <c r="H3425" s="24">
        <v>3858</v>
      </c>
      <c r="I3425" s="24">
        <v>4177</v>
      </c>
      <c r="J3425" s="25">
        <v>0</v>
      </c>
      <c r="K3425" s="25">
        <v>0.25</v>
      </c>
      <c r="L3425" s="21" t="s">
        <v>6</v>
      </c>
      <c r="M3425" s="21" t="s">
        <v>6</v>
      </c>
      <c r="N3425" s="21">
        <v>0</v>
      </c>
      <c r="O3425" s="21">
        <v>0</v>
      </c>
      <c r="P3425" s="21" t="s">
        <v>6</v>
      </c>
    </row>
    <row r="3426" spans="1:16" x14ac:dyDescent="0.35">
      <c r="A3426" s="21" t="s">
        <v>21</v>
      </c>
      <c r="B3426" s="21" t="s">
        <v>81</v>
      </c>
      <c r="C3426" s="21" t="s">
        <v>1043</v>
      </c>
      <c r="D3426" s="21" t="s">
        <v>1044</v>
      </c>
      <c r="E3426" s="22">
        <v>45648</v>
      </c>
      <c r="F3426" s="23">
        <v>0</v>
      </c>
      <c r="G3426" s="23">
        <v>0</v>
      </c>
      <c r="H3426" s="24">
        <v>3758</v>
      </c>
      <c r="I3426" s="24">
        <v>4177</v>
      </c>
      <c r="J3426" s="25">
        <v>0</v>
      </c>
      <c r="K3426" s="25">
        <v>0.25</v>
      </c>
      <c r="L3426" s="21" t="s">
        <v>6</v>
      </c>
      <c r="M3426" s="21" t="s">
        <v>6</v>
      </c>
      <c r="N3426" s="21">
        <v>0</v>
      </c>
      <c r="O3426" s="21">
        <v>0</v>
      </c>
      <c r="P3426" s="21" t="s">
        <v>6</v>
      </c>
    </row>
    <row r="3427" spans="1:16" x14ac:dyDescent="0.35">
      <c r="A3427" s="21" t="s">
        <v>21</v>
      </c>
      <c r="B3427" s="21" t="s">
        <v>82</v>
      </c>
      <c r="C3427" s="21" t="s">
        <v>1043</v>
      </c>
      <c r="D3427" s="21" t="s">
        <v>1044</v>
      </c>
      <c r="E3427" s="22">
        <v>45648</v>
      </c>
      <c r="F3427" s="23">
        <v>2.3E-2</v>
      </c>
      <c r="G3427" s="23">
        <v>0</v>
      </c>
      <c r="H3427" s="24">
        <v>3729</v>
      </c>
      <c r="I3427" s="24">
        <v>4177</v>
      </c>
      <c r="J3427" s="25">
        <v>0</v>
      </c>
      <c r="K3427" s="25">
        <v>0.25</v>
      </c>
      <c r="L3427" s="21" t="s">
        <v>6</v>
      </c>
      <c r="M3427" s="21" t="s">
        <v>6</v>
      </c>
      <c r="N3427" s="21">
        <v>0</v>
      </c>
      <c r="O3427" s="21">
        <v>0</v>
      </c>
      <c r="P3427" s="21" t="s">
        <v>6</v>
      </c>
    </row>
    <row r="3428" spans="1:16" x14ac:dyDescent="0.35">
      <c r="A3428" s="21" t="s">
        <v>21</v>
      </c>
      <c r="B3428" s="21" t="s">
        <v>83</v>
      </c>
      <c r="C3428" s="21" t="s">
        <v>1043</v>
      </c>
      <c r="D3428" s="21" t="s">
        <v>1044</v>
      </c>
      <c r="E3428" s="22">
        <v>45648</v>
      </c>
      <c r="F3428" s="23">
        <v>9.2999999999999999E-2</v>
      </c>
      <c r="G3428" s="23">
        <v>0</v>
      </c>
      <c r="H3428" s="24">
        <v>3787</v>
      </c>
      <c r="I3428" s="24">
        <v>4177</v>
      </c>
      <c r="J3428" s="25">
        <v>0</v>
      </c>
      <c r="K3428" s="25">
        <v>0.25</v>
      </c>
      <c r="L3428" s="21" t="s">
        <v>6</v>
      </c>
      <c r="M3428" s="21" t="s">
        <v>6</v>
      </c>
      <c r="N3428" s="21">
        <v>0</v>
      </c>
      <c r="O3428" s="21">
        <v>0</v>
      </c>
      <c r="P3428" s="21" t="s">
        <v>6</v>
      </c>
    </row>
    <row r="3429" spans="1:16" x14ac:dyDescent="0.35">
      <c r="A3429" s="21" t="s">
        <v>21</v>
      </c>
      <c r="B3429" s="21" t="s">
        <v>84</v>
      </c>
      <c r="C3429" s="21" t="s">
        <v>1043</v>
      </c>
      <c r="D3429" s="21" t="s">
        <v>1044</v>
      </c>
      <c r="E3429" s="22">
        <v>45648</v>
      </c>
      <c r="F3429" s="23">
        <v>0.47703998999999986</v>
      </c>
      <c r="G3429" s="23">
        <v>0</v>
      </c>
      <c r="H3429" s="24">
        <v>3765</v>
      </c>
      <c r="I3429" s="24">
        <v>4177</v>
      </c>
      <c r="J3429" s="25">
        <v>0</v>
      </c>
      <c r="K3429" s="25">
        <v>0.25</v>
      </c>
      <c r="L3429" s="21" t="s">
        <v>6</v>
      </c>
      <c r="M3429" s="21" t="s">
        <v>6</v>
      </c>
      <c r="N3429" s="21">
        <v>0</v>
      </c>
      <c r="O3429" s="21">
        <v>0</v>
      </c>
      <c r="P3429" s="21" t="s">
        <v>6</v>
      </c>
    </row>
    <row r="3430" spans="1:16" x14ac:dyDescent="0.35">
      <c r="A3430" s="21" t="s">
        <v>21</v>
      </c>
      <c r="B3430" s="21" t="s">
        <v>0</v>
      </c>
      <c r="C3430" s="21" t="s">
        <v>1043</v>
      </c>
      <c r="D3430" s="21" t="s">
        <v>1044</v>
      </c>
      <c r="E3430" s="22">
        <v>45648</v>
      </c>
      <c r="F3430" s="23">
        <v>1.5559395000000003</v>
      </c>
      <c r="G3430" s="23">
        <v>0</v>
      </c>
      <c r="H3430" s="24">
        <v>3977.8852401181398</v>
      </c>
      <c r="I3430" s="24">
        <v>4177</v>
      </c>
      <c r="J3430" s="25">
        <v>0</v>
      </c>
      <c r="K3430" s="25">
        <v>0.25</v>
      </c>
      <c r="L3430" s="21" t="s">
        <v>6</v>
      </c>
      <c r="M3430" s="21" t="s">
        <v>6</v>
      </c>
      <c r="N3430" s="21">
        <v>0</v>
      </c>
      <c r="O3430" s="21">
        <v>0</v>
      </c>
      <c r="P3430" s="21" t="s">
        <v>6</v>
      </c>
    </row>
    <row r="3431" spans="1:16" x14ac:dyDescent="0.35">
      <c r="A3431" s="21" t="s">
        <v>21</v>
      </c>
      <c r="B3431" s="21" t="s">
        <v>1</v>
      </c>
      <c r="C3431" s="21" t="s">
        <v>1043</v>
      </c>
      <c r="D3431" s="21" t="s">
        <v>1044</v>
      </c>
      <c r="E3431" s="22">
        <v>45648</v>
      </c>
      <c r="F3431" s="23">
        <v>0.16069700000000001</v>
      </c>
      <c r="G3431" s="23">
        <v>0.124</v>
      </c>
      <c r="H3431" s="24">
        <v>4025.7977878474717</v>
      </c>
      <c r="I3431" s="24">
        <v>4177</v>
      </c>
      <c r="J3431" s="25">
        <v>0</v>
      </c>
      <c r="K3431" s="25">
        <v>0.25</v>
      </c>
      <c r="L3431" s="21" t="s">
        <v>6</v>
      </c>
      <c r="M3431" s="21" t="s">
        <v>6</v>
      </c>
      <c r="N3431" s="21">
        <v>0</v>
      </c>
      <c r="O3431" s="21">
        <v>0</v>
      </c>
      <c r="P3431" s="21" t="s">
        <v>6</v>
      </c>
    </row>
    <row r="3432" spans="1:16" x14ac:dyDescent="0.35">
      <c r="A3432" s="21" t="s">
        <v>21</v>
      </c>
      <c r="B3432" s="21" t="s">
        <v>78</v>
      </c>
      <c r="C3432" s="21" t="s">
        <v>1045</v>
      </c>
      <c r="D3432" s="21" t="s">
        <v>1046</v>
      </c>
      <c r="E3432" s="22">
        <v>45648</v>
      </c>
      <c r="F3432" s="23">
        <v>0</v>
      </c>
      <c r="G3432" s="23">
        <v>0</v>
      </c>
      <c r="H3432" s="24">
        <v>832</v>
      </c>
      <c r="I3432" s="24">
        <v>1004</v>
      </c>
      <c r="J3432" s="25">
        <v>0</v>
      </c>
      <c r="K3432" s="25">
        <v>1</v>
      </c>
      <c r="L3432" s="21" t="s">
        <v>6</v>
      </c>
      <c r="M3432" s="21" t="s">
        <v>6</v>
      </c>
      <c r="N3432" s="21">
        <v>0</v>
      </c>
      <c r="O3432" s="21">
        <v>0</v>
      </c>
      <c r="P3432" s="21" t="s">
        <v>6</v>
      </c>
    </row>
    <row r="3433" spans="1:16" x14ac:dyDescent="0.35">
      <c r="A3433" s="21" t="s">
        <v>21</v>
      </c>
      <c r="B3433" s="21" t="s">
        <v>81</v>
      </c>
      <c r="C3433" s="21" t="s">
        <v>1045</v>
      </c>
      <c r="D3433" s="21" t="s">
        <v>1046</v>
      </c>
      <c r="E3433" s="22">
        <v>45648</v>
      </c>
      <c r="F3433" s="23">
        <v>0.11</v>
      </c>
      <c r="G3433" s="23">
        <v>0</v>
      </c>
      <c r="H3433" s="24">
        <v>838</v>
      </c>
      <c r="I3433" s="24">
        <v>1004</v>
      </c>
      <c r="J3433" s="25">
        <v>0</v>
      </c>
      <c r="K3433" s="25">
        <v>1</v>
      </c>
      <c r="L3433" s="21" t="s">
        <v>6</v>
      </c>
      <c r="M3433" s="21" t="s">
        <v>6</v>
      </c>
      <c r="N3433" s="21">
        <v>0</v>
      </c>
      <c r="O3433" s="21">
        <v>0</v>
      </c>
      <c r="P3433" s="21" t="s">
        <v>6</v>
      </c>
    </row>
    <row r="3434" spans="1:16" x14ac:dyDescent="0.35">
      <c r="A3434" s="21" t="s">
        <v>21</v>
      </c>
      <c r="B3434" s="21" t="s">
        <v>82</v>
      </c>
      <c r="C3434" s="21" t="s">
        <v>1045</v>
      </c>
      <c r="D3434" s="21" t="s">
        <v>1046</v>
      </c>
      <c r="E3434" s="22">
        <v>45648</v>
      </c>
      <c r="F3434" s="23">
        <v>0.34300000000000003</v>
      </c>
      <c r="G3434" s="23">
        <v>0</v>
      </c>
      <c r="H3434" s="24">
        <v>832</v>
      </c>
      <c r="I3434" s="24">
        <v>1004</v>
      </c>
      <c r="J3434" s="25">
        <v>0</v>
      </c>
      <c r="K3434" s="25">
        <v>1</v>
      </c>
      <c r="L3434" s="21" t="s">
        <v>6</v>
      </c>
      <c r="M3434" s="21" t="s">
        <v>6</v>
      </c>
      <c r="N3434" s="21">
        <v>0</v>
      </c>
      <c r="O3434" s="21">
        <v>0</v>
      </c>
      <c r="P3434" s="21" t="s">
        <v>6</v>
      </c>
    </row>
    <row r="3435" spans="1:16" x14ac:dyDescent="0.35">
      <c r="A3435" s="21" t="s">
        <v>21</v>
      </c>
      <c r="B3435" s="21" t="s">
        <v>83</v>
      </c>
      <c r="C3435" s="21" t="s">
        <v>1045</v>
      </c>
      <c r="D3435" s="21" t="s">
        <v>1046</v>
      </c>
      <c r="E3435" s="22">
        <v>45648</v>
      </c>
      <c r="F3435" s="23">
        <v>4.9000000000000002E-2</v>
      </c>
      <c r="G3435" s="23">
        <v>0</v>
      </c>
      <c r="H3435" s="24">
        <v>849</v>
      </c>
      <c r="I3435" s="24">
        <v>1004</v>
      </c>
      <c r="J3435" s="25">
        <v>0</v>
      </c>
      <c r="K3435" s="25">
        <v>1</v>
      </c>
      <c r="L3435" s="21" t="s">
        <v>6</v>
      </c>
      <c r="M3435" s="21" t="s">
        <v>6</v>
      </c>
      <c r="N3435" s="21">
        <v>0</v>
      </c>
      <c r="O3435" s="21">
        <v>0</v>
      </c>
      <c r="P3435" s="21" t="s">
        <v>6</v>
      </c>
    </row>
    <row r="3436" spans="1:16" x14ac:dyDescent="0.35">
      <c r="A3436" s="21" t="s">
        <v>21</v>
      </c>
      <c r="B3436" s="21" t="s">
        <v>84</v>
      </c>
      <c r="C3436" s="21" t="s">
        <v>1045</v>
      </c>
      <c r="D3436" s="21" t="s">
        <v>1046</v>
      </c>
      <c r="E3436" s="22">
        <v>45648</v>
      </c>
      <c r="F3436" s="23">
        <v>0</v>
      </c>
      <c r="G3436" s="23">
        <v>0</v>
      </c>
      <c r="H3436" s="24">
        <v>850</v>
      </c>
      <c r="I3436" s="24">
        <v>1004</v>
      </c>
      <c r="J3436" s="25">
        <v>0</v>
      </c>
      <c r="K3436" s="25">
        <v>1</v>
      </c>
      <c r="L3436" s="21" t="s">
        <v>6</v>
      </c>
      <c r="M3436" s="21" t="s">
        <v>6</v>
      </c>
      <c r="N3436" s="21">
        <v>0</v>
      </c>
      <c r="O3436" s="21">
        <v>0</v>
      </c>
      <c r="P3436" s="21" t="s">
        <v>6</v>
      </c>
    </row>
    <row r="3437" spans="1:16" x14ac:dyDescent="0.35">
      <c r="A3437" s="21" t="s">
        <v>21</v>
      </c>
      <c r="B3437" s="21" t="s">
        <v>0</v>
      </c>
      <c r="C3437" s="21" t="s">
        <v>1045</v>
      </c>
      <c r="D3437" s="21" t="s">
        <v>1046</v>
      </c>
      <c r="E3437" s="22">
        <v>45648</v>
      </c>
      <c r="F3437" s="23">
        <v>5.0274999999999999E-3</v>
      </c>
      <c r="G3437" s="23">
        <v>0</v>
      </c>
      <c r="H3437" s="24">
        <v>899.4493761550782</v>
      </c>
      <c r="I3437" s="24">
        <v>1004</v>
      </c>
      <c r="J3437" s="25">
        <v>0</v>
      </c>
      <c r="K3437" s="25">
        <v>1</v>
      </c>
      <c r="L3437" s="21" t="s">
        <v>6</v>
      </c>
      <c r="M3437" s="21" t="s">
        <v>6</v>
      </c>
      <c r="N3437" s="21">
        <v>0</v>
      </c>
      <c r="O3437" s="21">
        <v>0</v>
      </c>
      <c r="P3437" s="21" t="s">
        <v>6</v>
      </c>
    </row>
    <row r="3438" spans="1:16" x14ac:dyDescent="0.35">
      <c r="A3438" s="21" t="s">
        <v>21</v>
      </c>
      <c r="B3438" s="21" t="s">
        <v>1</v>
      </c>
      <c r="C3438" s="21" t="s">
        <v>1045</v>
      </c>
      <c r="D3438" s="21" t="s">
        <v>1046</v>
      </c>
      <c r="E3438" s="22">
        <v>45648</v>
      </c>
      <c r="F3438" s="23">
        <v>0</v>
      </c>
      <c r="G3438" s="23">
        <v>7.0000000000000007E-2</v>
      </c>
      <c r="H3438" s="24">
        <v>913.99723155583831</v>
      </c>
      <c r="I3438" s="24">
        <v>1004</v>
      </c>
      <c r="J3438" s="25">
        <v>0</v>
      </c>
      <c r="K3438" s="25">
        <v>1</v>
      </c>
      <c r="L3438" s="21" t="s">
        <v>6</v>
      </c>
      <c r="M3438" s="21" t="s">
        <v>6</v>
      </c>
      <c r="N3438" s="21">
        <v>0</v>
      </c>
      <c r="O3438" s="21">
        <v>0</v>
      </c>
      <c r="P3438" s="21" t="s">
        <v>6</v>
      </c>
    </row>
    <row r="3439" spans="1:16" x14ac:dyDescent="0.35">
      <c r="A3439" s="21" t="s">
        <v>21</v>
      </c>
      <c r="B3439" s="21" t="s">
        <v>78</v>
      </c>
      <c r="C3439" s="21" t="s">
        <v>1047</v>
      </c>
      <c r="D3439" s="21" t="s">
        <v>1048</v>
      </c>
      <c r="E3439" s="22">
        <v>45648</v>
      </c>
      <c r="F3439" s="23">
        <v>0</v>
      </c>
      <c r="G3439" s="23">
        <v>0</v>
      </c>
      <c r="H3439" s="24">
        <v>1653</v>
      </c>
      <c r="I3439" s="24">
        <v>2312</v>
      </c>
      <c r="J3439" s="25">
        <v>0</v>
      </c>
      <c r="K3439" s="25">
        <v>0.5</v>
      </c>
      <c r="L3439" s="21" t="s">
        <v>6</v>
      </c>
      <c r="M3439" s="21" t="s">
        <v>6</v>
      </c>
      <c r="N3439" s="21">
        <v>6.4279999999999999</v>
      </c>
      <c r="O3439" s="21">
        <v>371.5</v>
      </c>
      <c r="P3439" s="21" t="s">
        <v>7</v>
      </c>
    </row>
    <row r="3440" spans="1:16" x14ac:dyDescent="0.35">
      <c r="A3440" s="21" t="s">
        <v>21</v>
      </c>
      <c r="B3440" s="21" t="s">
        <v>81</v>
      </c>
      <c r="C3440" s="21" t="s">
        <v>1047</v>
      </c>
      <c r="D3440" s="21" t="s">
        <v>1048</v>
      </c>
      <c r="E3440" s="22">
        <v>45648</v>
      </c>
      <c r="F3440" s="23">
        <v>0</v>
      </c>
      <c r="G3440" s="23">
        <v>0</v>
      </c>
      <c r="H3440" s="24">
        <v>1660</v>
      </c>
      <c r="I3440" s="24">
        <v>2312</v>
      </c>
      <c r="J3440" s="25">
        <v>0</v>
      </c>
      <c r="K3440" s="25">
        <v>0.5</v>
      </c>
      <c r="L3440" s="21" t="s">
        <v>6</v>
      </c>
      <c r="M3440" s="21" t="s">
        <v>6</v>
      </c>
      <c r="N3440" s="21">
        <v>6.4279999999999999</v>
      </c>
      <c r="O3440" s="21">
        <v>371.5</v>
      </c>
      <c r="P3440" s="21" t="s">
        <v>7</v>
      </c>
    </row>
    <row r="3441" spans="1:16" x14ac:dyDescent="0.35">
      <c r="A3441" s="21" t="s">
        <v>21</v>
      </c>
      <c r="B3441" s="21" t="s">
        <v>82</v>
      </c>
      <c r="C3441" s="21" t="s">
        <v>1047</v>
      </c>
      <c r="D3441" s="21" t="s">
        <v>1048</v>
      </c>
      <c r="E3441" s="22">
        <v>45648</v>
      </c>
      <c r="F3441" s="23">
        <v>5.0000000000000001E-3</v>
      </c>
      <c r="G3441" s="23">
        <v>0</v>
      </c>
      <c r="H3441" s="24">
        <v>1652</v>
      </c>
      <c r="I3441" s="24">
        <v>2312</v>
      </c>
      <c r="J3441" s="25">
        <v>0</v>
      </c>
      <c r="K3441" s="25">
        <v>0.5</v>
      </c>
      <c r="L3441" s="21" t="s">
        <v>6</v>
      </c>
      <c r="M3441" s="21" t="s">
        <v>6</v>
      </c>
      <c r="N3441" s="21">
        <v>6.4279999999999999</v>
      </c>
      <c r="O3441" s="21">
        <v>371.5</v>
      </c>
      <c r="P3441" s="21" t="s">
        <v>7</v>
      </c>
    </row>
    <row r="3442" spans="1:16" x14ac:dyDescent="0.35">
      <c r="A3442" s="21" t="s">
        <v>21</v>
      </c>
      <c r="B3442" s="21" t="s">
        <v>83</v>
      </c>
      <c r="C3442" s="21" t="s">
        <v>1047</v>
      </c>
      <c r="D3442" s="21" t="s">
        <v>1048</v>
      </c>
      <c r="E3442" s="22">
        <v>45648</v>
      </c>
      <c r="F3442" s="23">
        <v>6.0000000000000001E-3</v>
      </c>
      <c r="G3442" s="23">
        <v>0</v>
      </c>
      <c r="H3442" s="24">
        <v>1668</v>
      </c>
      <c r="I3442" s="24">
        <v>2312</v>
      </c>
      <c r="J3442" s="25">
        <v>0</v>
      </c>
      <c r="K3442" s="25">
        <v>0.5</v>
      </c>
      <c r="L3442" s="21" t="s">
        <v>6</v>
      </c>
      <c r="M3442" s="21" t="s">
        <v>6</v>
      </c>
      <c r="N3442" s="21">
        <v>6.4279999999999999</v>
      </c>
      <c r="O3442" s="21">
        <v>371.5</v>
      </c>
      <c r="P3442" s="21" t="s">
        <v>7</v>
      </c>
    </row>
    <row r="3443" spans="1:16" x14ac:dyDescent="0.35">
      <c r="A3443" s="21" t="s">
        <v>21</v>
      </c>
      <c r="B3443" s="21" t="s">
        <v>84</v>
      </c>
      <c r="C3443" s="21" t="s">
        <v>1047</v>
      </c>
      <c r="D3443" s="21" t="s">
        <v>1048</v>
      </c>
      <c r="E3443" s="22">
        <v>45648</v>
      </c>
      <c r="F3443" s="23">
        <v>5.7170539999999999E-2</v>
      </c>
      <c r="G3443" s="23">
        <v>0</v>
      </c>
      <c r="H3443" s="24">
        <v>1664</v>
      </c>
      <c r="I3443" s="24">
        <v>2312</v>
      </c>
      <c r="J3443" s="25">
        <v>0</v>
      </c>
      <c r="K3443" s="25">
        <v>0.5</v>
      </c>
      <c r="L3443" s="21" t="s">
        <v>6</v>
      </c>
      <c r="M3443" s="21" t="s">
        <v>6</v>
      </c>
      <c r="N3443" s="21">
        <v>6.4279999999999999</v>
      </c>
      <c r="O3443" s="21">
        <v>371.5</v>
      </c>
      <c r="P3443" s="21" t="s">
        <v>7</v>
      </c>
    </row>
    <row r="3444" spans="1:16" x14ac:dyDescent="0.35">
      <c r="A3444" s="21" t="s">
        <v>21</v>
      </c>
      <c r="B3444" s="21" t="s">
        <v>0</v>
      </c>
      <c r="C3444" s="21" t="s">
        <v>1047</v>
      </c>
      <c r="D3444" s="21" t="s">
        <v>1048</v>
      </c>
      <c r="E3444" s="22">
        <v>45648</v>
      </c>
      <c r="F3444" s="23">
        <v>4.5649594300000018</v>
      </c>
      <c r="G3444" s="23">
        <v>0</v>
      </c>
      <c r="H3444" s="24">
        <v>1724.9764817567034</v>
      </c>
      <c r="I3444" s="24">
        <v>2312</v>
      </c>
      <c r="J3444" s="25">
        <v>0</v>
      </c>
      <c r="K3444" s="25">
        <v>0.5</v>
      </c>
      <c r="L3444" s="21" t="s">
        <v>6</v>
      </c>
      <c r="M3444" s="21" t="s">
        <v>6</v>
      </c>
      <c r="N3444" s="21">
        <v>6.4279999999999999</v>
      </c>
      <c r="O3444" s="21">
        <v>371.5</v>
      </c>
      <c r="P3444" s="21" t="s">
        <v>7</v>
      </c>
    </row>
    <row r="3445" spans="1:16" x14ac:dyDescent="0.35">
      <c r="A3445" s="21" t="s">
        <v>21</v>
      </c>
      <c r="B3445" s="21" t="s">
        <v>1</v>
      </c>
      <c r="C3445" s="21" t="s">
        <v>1047</v>
      </c>
      <c r="D3445" s="21" t="s">
        <v>1048</v>
      </c>
      <c r="E3445" s="22">
        <v>45648</v>
      </c>
      <c r="F3445" s="23">
        <v>1.7260740000000001</v>
      </c>
      <c r="G3445" s="23">
        <v>2.1000000000000001E-2</v>
      </c>
      <c r="H3445" s="24">
        <v>1737.3565631085994</v>
      </c>
      <c r="I3445" s="24">
        <v>2312</v>
      </c>
      <c r="J3445" s="25">
        <v>0</v>
      </c>
      <c r="K3445" s="25">
        <v>0.5</v>
      </c>
      <c r="L3445" s="21" t="s">
        <v>6</v>
      </c>
      <c r="M3445" s="21" t="s">
        <v>6</v>
      </c>
      <c r="N3445" s="21">
        <v>6.4279999999999999</v>
      </c>
      <c r="O3445" s="21">
        <v>371.5</v>
      </c>
      <c r="P3445" s="21" t="s">
        <v>7</v>
      </c>
    </row>
    <row r="3446" spans="1:16" x14ac:dyDescent="0.35">
      <c r="A3446" s="21" t="s">
        <v>21</v>
      </c>
      <c r="B3446" s="21" t="s">
        <v>78</v>
      </c>
      <c r="C3446" s="21" t="s">
        <v>1049</v>
      </c>
      <c r="D3446" s="21" t="s">
        <v>1050</v>
      </c>
      <c r="E3446" s="22">
        <v>45747</v>
      </c>
      <c r="F3446" s="23">
        <v>0</v>
      </c>
      <c r="G3446" s="23">
        <v>0</v>
      </c>
      <c r="H3446" s="24">
        <v>540</v>
      </c>
      <c r="I3446" s="24">
        <v>624</v>
      </c>
      <c r="J3446" s="25">
        <v>0</v>
      </c>
      <c r="K3446" s="25">
        <v>2.5</v>
      </c>
      <c r="L3446" s="21" t="s">
        <v>6</v>
      </c>
      <c r="M3446" s="21" t="s">
        <v>6</v>
      </c>
      <c r="N3446" s="21">
        <v>0</v>
      </c>
      <c r="O3446" s="21">
        <v>0</v>
      </c>
      <c r="P3446" s="21" t="s">
        <v>6</v>
      </c>
    </row>
    <row r="3447" spans="1:16" x14ac:dyDescent="0.35">
      <c r="A3447" s="21" t="s">
        <v>21</v>
      </c>
      <c r="B3447" s="21" t="s">
        <v>81</v>
      </c>
      <c r="C3447" s="21" t="s">
        <v>1049</v>
      </c>
      <c r="D3447" s="21" t="s">
        <v>1050</v>
      </c>
      <c r="E3447" s="22">
        <v>45747</v>
      </c>
      <c r="F3447" s="23">
        <v>0</v>
      </c>
      <c r="G3447" s="23">
        <v>0</v>
      </c>
      <c r="H3447" s="24">
        <v>544</v>
      </c>
      <c r="I3447" s="24">
        <v>624</v>
      </c>
      <c r="J3447" s="25">
        <v>0</v>
      </c>
      <c r="K3447" s="25">
        <v>2.5</v>
      </c>
      <c r="L3447" s="21" t="s">
        <v>6</v>
      </c>
      <c r="M3447" s="21" t="s">
        <v>6</v>
      </c>
      <c r="N3447" s="21">
        <v>0</v>
      </c>
      <c r="O3447" s="21">
        <v>0</v>
      </c>
      <c r="P3447" s="21" t="s">
        <v>6</v>
      </c>
    </row>
    <row r="3448" spans="1:16" x14ac:dyDescent="0.35">
      <c r="A3448" s="21" t="s">
        <v>21</v>
      </c>
      <c r="B3448" s="21" t="s">
        <v>82</v>
      </c>
      <c r="C3448" s="21" t="s">
        <v>1049</v>
      </c>
      <c r="D3448" s="21" t="s">
        <v>1050</v>
      </c>
      <c r="E3448" s="22">
        <v>45747</v>
      </c>
      <c r="F3448" s="23">
        <v>5.0000000000000001E-3</v>
      </c>
      <c r="G3448" s="23">
        <v>0</v>
      </c>
      <c r="H3448" s="24">
        <v>540</v>
      </c>
      <c r="I3448" s="24">
        <v>624</v>
      </c>
      <c r="J3448" s="25">
        <v>0</v>
      </c>
      <c r="K3448" s="25">
        <v>2.5</v>
      </c>
      <c r="L3448" s="21" t="s">
        <v>6</v>
      </c>
      <c r="M3448" s="21" t="s">
        <v>6</v>
      </c>
      <c r="N3448" s="21">
        <v>0</v>
      </c>
      <c r="O3448" s="21">
        <v>0</v>
      </c>
      <c r="P3448" s="21" t="s">
        <v>6</v>
      </c>
    </row>
    <row r="3449" spans="1:16" x14ac:dyDescent="0.35">
      <c r="A3449" s="21" t="s">
        <v>21</v>
      </c>
      <c r="B3449" s="21" t="s">
        <v>83</v>
      </c>
      <c r="C3449" s="21" t="s">
        <v>1049</v>
      </c>
      <c r="D3449" s="21" t="s">
        <v>1050</v>
      </c>
      <c r="E3449" s="22">
        <v>45747</v>
      </c>
      <c r="F3449" s="23">
        <v>7.0000000000000001E-3</v>
      </c>
      <c r="G3449" s="23">
        <v>0</v>
      </c>
      <c r="H3449" s="24">
        <v>547</v>
      </c>
      <c r="I3449" s="24">
        <v>624</v>
      </c>
      <c r="J3449" s="25">
        <v>0</v>
      </c>
      <c r="K3449" s="25">
        <v>2.5</v>
      </c>
      <c r="L3449" s="21" t="s">
        <v>6</v>
      </c>
      <c r="M3449" s="21" t="s">
        <v>6</v>
      </c>
      <c r="N3449" s="21">
        <v>0</v>
      </c>
      <c r="O3449" s="21">
        <v>0</v>
      </c>
      <c r="P3449" s="21" t="s">
        <v>6</v>
      </c>
    </row>
    <row r="3450" spans="1:16" x14ac:dyDescent="0.35">
      <c r="A3450" s="21" t="s">
        <v>21</v>
      </c>
      <c r="B3450" s="21" t="s">
        <v>84</v>
      </c>
      <c r="C3450" s="21" t="s">
        <v>1049</v>
      </c>
      <c r="D3450" s="21" t="s">
        <v>1050</v>
      </c>
      <c r="E3450" s="22">
        <v>45747</v>
      </c>
      <c r="F3450" s="23">
        <v>0.85922249999999989</v>
      </c>
      <c r="G3450" s="23">
        <v>0</v>
      </c>
      <c r="H3450" s="24">
        <v>544</v>
      </c>
      <c r="I3450" s="24">
        <v>624</v>
      </c>
      <c r="J3450" s="25">
        <v>0</v>
      </c>
      <c r="K3450" s="25">
        <v>2.5</v>
      </c>
      <c r="L3450" s="21" t="s">
        <v>6</v>
      </c>
      <c r="M3450" s="21" t="s">
        <v>6</v>
      </c>
      <c r="N3450" s="21">
        <v>0</v>
      </c>
      <c r="O3450" s="21">
        <v>0</v>
      </c>
      <c r="P3450" s="21" t="s">
        <v>6</v>
      </c>
    </row>
    <row r="3451" spans="1:16" x14ac:dyDescent="0.35">
      <c r="A3451" s="21" t="s">
        <v>21</v>
      </c>
      <c r="B3451" s="21" t="s">
        <v>0</v>
      </c>
      <c r="C3451" s="21" t="s">
        <v>1049</v>
      </c>
      <c r="D3451" s="21" t="s">
        <v>1050</v>
      </c>
      <c r="E3451" s="22">
        <v>45747</v>
      </c>
      <c r="F3451" s="23">
        <v>0.42375413999999983</v>
      </c>
      <c r="G3451" s="23">
        <v>0</v>
      </c>
      <c r="H3451" s="24">
        <v>573.14944228065258</v>
      </c>
      <c r="I3451" s="24">
        <v>624</v>
      </c>
      <c r="J3451" s="25">
        <v>0</v>
      </c>
      <c r="K3451" s="25">
        <v>2.5</v>
      </c>
      <c r="L3451" s="21" t="s">
        <v>6</v>
      </c>
      <c r="M3451" s="21" t="s">
        <v>6</v>
      </c>
      <c r="N3451" s="21">
        <v>0</v>
      </c>
      <c r="O3451" s="21">
        <v>0</v>
      </c>
      <c r="P3451" s="21" t="s">
        <v>6</v>
      </c>
    </row>
    <row r="3452" spans="1:16" x14ac:dyDescent="0.35">
      <c r="A3452" s="21" t="s">
        <v>21</v>
      </c>
      <c r="B3452" s="21" t="s">
        <v>1</v>
      </c>
      <c r="C3452" s="21" t="s">
        <v>1049</v>
      </c>
      <c r="D3452" s="21" t="s">
        <v>1050</v>
      </c>
      <c r="E3452" s="22">
        <v>45747</v>
      </c>
      <c r="F3452" s="23">
        <v>0</v>
      </c>
      <c r="G3452" s="23">
        <v>0.02</v>
      </c>
      <c r="H3452" s="24">
        <v>580.58335800517989</v>
      </c>
      <c r="I3452" s="24">
        <v>624</v>
      </c>
      <c r="J3452" s="25">
        <v>0</v>
      </c>
      <c r="K3452" s="25">
        <v>2.5</v>
      </c>
      <c r="L3452" s="21" t="s">
        <v>6</v>
      </c>
      <c r="M3452" s="21" t="s">
        <v>6</v>
      </c>
      <c r="N3452" s="21">
        <v>0</v>
      </c>
      <c r="O3452" s="21">
        <v>0</v>
      </c>
      <c r="P3452" s="21" t="s">
        <v>6</v>
      </c>
    </row>
    <row r="3453" spans="1:16" x14ac:dyDescent="0.35">
      <c r="A3453" s="21" t="s">
        <v>21</v>
      </c>
      <c r="B3453" s="21" t="s">
        <v>78</v>
      </c>
      <c r="C3453" s="21" t="s">
        <v>1051</v>
      </c>
      <c r="D3453" s="21" t="s">
        <v>1052</v>
      </c>
      <c r="E3453" s="22">
        <v>45648</v>
      </c>
      <c r="F3453" s="23">
        <v>0</v>
      </c>
      <c r="G3453" s="23">
        <v>0</v>
      </c>
      <c r="H3453" s="24">
        <v>260</v>
      </c>
      <c r="I3453" s="24">
        <v>273</v>
      </c>
      <c r="J3453" s="25">
        <v>0</v>
      </c>
      <c r="K3453" s="25">
        <v>2.6</v>
      </c>
      <c r="L3453" s="21" t="s">
        <v>7</v>
      </c>
      <c r="M3453" s="21" t="s">
        <v>6</v>
      </c>
      <c r="N3453" s="21">
        <v>0</v>
      </c>
      <c r="O3453" s="21">
        <v>0</v>
      </c>
      <c r="P3453" s="21" t="s">
        <v>6</v>
      </c>
    </row>
    <row r="3454" spans="1:16" x14ac:dyDescent="0.35">
      <c r="A3454" s="21" t="s">
        <v>21</v>
      </c>
      <c r="B3454" s="21" t="s">
        <v>81</v>
      </c>
      <c r="C3454" s="21" t="s">
        <v>1051</v>
      </c>
      <c r="D3454" s="21" t="s">
        <v>1052</v>
      </c>
      <c r="E3454" s="22">
        <v>45648</v>
      </c>
      <c r="F3454" s="23">
        <v>0</v>
      </c>
      <c r="G3454" s="23">
        <v>0</v>
      </c>
      <c r="H3454" s="24">
        <v>262</v>
      </c>
      <c r="I3454" s="24">
        <v>273</v>
      </c>
      <c r="J3454" s="25">
        <v>0</v>
      </c>
      <c r="K3454" s="25">
        <v>2.6</v>
      </c>
      <c r="L3454" s="21" t="s">
        <v>7</v>
      </c>
      <c r="M3454" s="21" t="s">
        <v>6</v>
      </c>
      <c r="N3454" s="21">
        <v>0</v>
      </c>
      <c r="O3454" s="21">
        <v>0</v>
      </c>
      <c r="P3454" s="21" t="s">
        <v>6</v>
      </c>
    </row>
    <row r="3455" spans="1:16" x14ac:dyDescent="0.35">
      <c r="A3455" s="21" t="s">
        <v>21</v>
      </c>
      <c r="B3455" s="21" t="s">
        <v>82</v>
      </c>
      <c r="C3455" s="21" t="s">
        <v>1051</v>
      </c>
      <c r="D3455" s="21" t="s">
        <v>1052</v>
      </c>
      <c r="E3455" s="22">
        <v>45648</v>
      </c>
      <c r="F3455" s="23">
        <v>5.0000000000000001E-3</v>
      </c>
      <c r="G3455" s="23">
        <v>0</v>
      </c>
      <c r="H3455" s="24">
        <v>260</v>
      </c>
      <c r="I3455" s="24">
        <v>273</v>
      </c>
      <c r="J3455" s="25">
        <v>0</v>
      </c>
      <c r="K3455" s="25">
        <v>2.6</v>
      </c>
      <c r="L3455" s="21" t="s">
        <v>7</v>
      </c>
      <c r="M3455" s="21" t="s">
        <v>6</v>
      </c>
      <c r="N3455" s="21">
        <v>0</v>
      </c>
      <c r="O3455" s="21">
        <v>0</v>
      </c>
      <c r="P3455" s="21" t="s">
        <v>6</v>
      </c>
    </row>
    <row r="3456" spans="1:16" x14ac:dyDescent="0.35">
      <c r="A3456" s="21" t="s">
        <v>21</v>
      </c>
      <c r="B3456" s="21" t="s">
        <v>83</v>
      </c>
      <c r="C3456" s="21" t="s">
        <v>1051</v>
      </c>
      <c r="D3456" s="21" t="s">
        <v>1052</v>
      </c>
      <c r="E3456" s="22">
        <v>45648</v>
      </c>
      <c r="F3456" s="23">
        <v>6.0000000000000001E-3</v>
      </c>
      <c r="G3456" s="23">
        <v>0</v>
      </c>
      <c r="H3456" s="24">
        <v>268</v>
      </c>
      <c r="I3456" s="24">
        <v>273</v>
      </c>
      <c r="J3456" s="25">
        <v>0</v>
      </c>
      <c r="K3456" s="25">
        <v>2.6</v>
      </c>
      <c r="L3456" s="21" t="s">
        <v>7</v>
      </c>
      <c r="M3456" s="21" t="s">
        <v>6</v>
      </c>
      <c r="N3456" s="21">
        <v>0</v>
      </c>
      <c r="O3456" s="21">
        <v>0</v>
      </c>
      <c r="P3456" s="21" t="s">
        <v>6</v>
      </c>
    </row>
    <row r="3457" spans="1:16" x14ac:dyDescent="0.35">
      <c r="A3457" s="21" t="s">
        <v>21</v>
      </c>
      <c r="B3457" s="21" t="s">
        <v>84</v>
      </c>
      <c r="C3457" s="21" t="s">
        <v>1051</v>
      </c>
      <c r="D3457" s="21" t="s">
        <v>1052</v>
      </c>
      <c r="E3457" s="22">
        <v>45648</v>
      </c>
      <c r="F3457" s="23">
        <v>5.1511139999999983E-2</v>
      </c>
      <c r="G3457" s="23">
        <v>0</v>
      </c>
      <c r="H3457" s="24">
        <v>271</v>
      </c>
      <c r="I3457" s="24">
        <v>273</v>
      </c>
      <c r="J3457" s="25">
        <v>0</v>
      </c>
      <c r="K3457" s="25">
        <v>2.6</v>
      </c>
      <c r="L3457" s="21" t="s">
        <v>7</v>
      </c>
      <c r="M3457" s="21" t="s">
        <v>6</v>
      </c>
      <c r="N3457" s="21">
        <v>0</v>
      </c>
      <c r="O3457" s="21">
        <v>0</v>
      </c>
      <c r="P3457" s="21" t="s">
        <v>6</v>
      </c>
    </row>
    <row r="3458" spans="1:16" x14ac:dyDescent="0.35">
      <c r="A3458" s="21" t="s">
        <v>21</v>
      </c>
      <c r="B3458" s="21" t="s">
        <v>0</v>
      </c>
      <c r="C3458" s="21" t="s">
        <v>1051</v>
      </c>
      <c r="D3458" s="21" t="s">
        <v>1052</v>
      </c>
      <c r="E3458" s="22">
        <v>45648</v>
      </c>
      <c r="F3458" s="23">
        <v>3.1881639999999989E-2</v>
      </c>
      <c r="G3458" s="23">
        <v>0</v>
      </c>
      <c r="H3458" s="24">
        <v>294.4454975398624</v>
      </c>
      <c r="I3458" s="24">
        <v>273</v>
      </c>
      <c r="J3458" s="25">
        <v>0</v>
      </c>
      <c r="K3458" s="25">
        <v>2.6</v>
      </c>
      <c r="L3458" s="21" t="s">
        <v>7</v>
      </c>
      <c r="M3458" s="21" t="s">
        <v>6</v>
      </c>
      <c r="N3458" s="21">
        <v>0</v>
      </c>
      <c r="O3458" s="21">
        <v>0</v>
      </c>
      <c r="P3458" s="21" t="s">
        <v>6</v>
      </c>
    </row>
    <row r="3459" spans="1:16" x14ac:dyDescent="0.35">
      <c r="A3459" s="21" t="s">
        <v>21</v>
      </c>
      <c r="B3459" s="21" t="s">
        <v>1</v>
      </c>
      <c r="C3459" s="21" t="s">
        <v>1051</v>
      </c>
      <c r="D3459" s="21" t="s">
        <v>1052</v>
      </c>
      <c r="E3459" s="22">
        <v>45648</v>
      </c>
      <c r="F3459" s="23">
        <v>0</v>
      </c>
      <c r="G3459" s="23">
        <v>7.0000000000000001E-3</v>
      </c>
      <c r="H3459" s="24">
        <v>301.83892973840398</v>
      </c>
      <c r="I3459" s="24">
        <v>273</v>
      </c>
      <c r="J3459" s="25">
        <v>0</v>
      </c>
      <c r="K3459" s="25">
        <v>2.6</v>
      </c>
      <c r="L3459" s="21" t="s">
        <v>7</v>
      </c>
      <c r="M3459" s="21" t="s">
        <v>6</v>
      </c>
      <c r="N3459" s="21">
        <v>0</v>
      </c>
      <c r="O3459" s="21">
        <v>0</v>
      </c>
      <c r="P3459" s="21" t="s">
        <v>6</v>
      </c>
    </row>
    <row r="3460" spans="1:16" x14ac:dyDescent="0.35">
      <c r="A3460" s="21" t="s">
        <v>21</v>
      </c>
      <c r="B3460" s="21" t="s">
        <v>78</v>
      </c>
      <c r="C3460" s="21" t="s">
        <v>1053</v>
      </c>
      <c r="D3460" s="21" t="s">
        <v>1054</v>
      </c>
      <c r="E3460" s="22">
        <v>45747</v>
      </c>
      <c r="F3460" s="23">
        <v>0</v>
      </c>
      <c r="G3460" s="23">
        <v>0</v>
      </c>
      <c r="H3460" s="24">
        <v>1766</v>
      </c>
      <c r="I3460" s="24">
        <v>2631</v>
      </c>
      <c r="J3460" s="25">
        <v>0</v>
      </c>
      <c r="K3460" s="25">
        <v>0.25</v>
      </c>
      <c r="L3460" s="21" t="s">
        <v>6</v>
      </c>
      <c r="M3460" s="21" t="s">
        <v>6</v>
      </c>
      <c r="N3460" s="21">
        <v>0</v>
      </c>
      <c r="O3460" s="21">
        <v>0</v>
      </c>
      <c r="P3460" s="21" t="s">
        <v>6</v>
      </c>
    </row>
    <row r="3461" spans="1:16" x14ac:dyDescent="0.35">
      <c r="A3461" s="21" t="s">
        <v>21</v>
      </c>
      <c r="B3461" s="21" t="s">
        <v>81</v>
      </c>
      <c r="C3461" s="21" t="s">
        <v>1053</v>
      </c>
      <c r="D3461" s="21" t="s">
        <v>1054</v>
      </c>
      <c r="E3461" s="22">
        <v>45747</v>
      </c>
      <c r="F3461" s="23">
        <v>2.1999999999999999E-2</v>
      </c>
      <c r="G3461" s="23">
        <v>0</v>
      </c>
      <c r="H3461" s="24">
        <v>1774</v>
      </c>
      <c r="I3461" s="24">
        <v>2631</v>
      </c>
      <c r="J3461" s="25">
        <v>0</v>
      </c>
      <c r="K3461" s="25">
        <v>0.25</v>
      </c>
      <c r="L3461" s="21" t="s">
        <v>6</v>
      </c>
      <c r="M3461" s="21" t="s">
        <v>6</v>
      </c>
      <c r="N3461" s="21">
        <v>0</v>
      </c>
      <c r="O3461" s="21">
        <v>0</v>
      </c>
      <c r="P3461" s="21" t="s">
        <v>6</v>
      </c>
    </row>
    <row r="3462" spans="1:16" x14ac:dyDescent="0.35">
      <c r="A3462" s="21" t="s">
        <v>21</v>
      </c>
      <c r="B3462" s="21" t="s">
        <v>82</v>
      </c>
      <c r="C3462" s="21" t="s">
        <v>1053</v>
      </c>
      <c r="D3462" s="21" t="s">
        <v>1054</v>
      </c>
      <c r="E3462" s="22">
        <v>45747</v>
      </c>
      <c r="F3462" s="23">
        <v>6.0000000000000001E-3</v>
      </c>
      <c r="G3462" s="23">
        <v>0</v>
      </c>
      <c r="H3462" s="24">
        <v>1766</v>
      </c>
      <c r="I3462" s="24">
        <v>2631</v>
      </c>
      <c r="J3462" s="25">
        <v>0</v>
      </c>
      <c r="K3462" s="25">
        <v>0.25</v>
      </c>
      <c r="L3462" s="21" t="s">
        <v>6</v>
      </c>
      <c r="M3462" s="21" t="s">
        <v>6</v>
      </c>
      <c r="N3462" s="21">
        <v>0</v>
      </c>
      <c r="O3462" s="21">
        <v>0</v>
      </c>
      <c r="P3462" s="21" t="s">
        <v>6</v>
      </c>
    </row>
    <row r="3463" spans="1:16" x14ac:dyDescent="0.35">
      <c r="A3463" s="21" t="s">
        <v>21</v>
      </c>
      <c r="B3463" s="21" t="s">
        <v>83</v>
      </c>
      <c r="C3463" s="21" t="s">
        <v>1053</v>
      </c>
      <c r="D3463" s="21" t="s">
        <v>1054</v>
      </c>
      <c r="E3463" s="22">
        <v>45747</v>
      </c>
      <c r="F3463" s="23">
        <v>1.0999999999999999E-2</v>
      </c>
      <c r="G3463" s="23">
        <v>0</v>
      </c>
      <c r="H3463" s="24">
        <v>1784</v>
      </c>
      <c r="I3463" s="24">
        <v>2631</v>
      </c>
      <c r="J3463" s="25">
        <v>0</v>
      </c>
      <c r="K3463" s="25">
        <v>0.25</v>
      </c>
      <c r="L3463" s="21" t="s">
        <v>6</v>
      </c>
      <c r="M3463" s="21" t="s">
        <v>6</v>
      </c>
      <c r="N3463" s="21">
        <v>0</v>
      </c>
      <c r="O3463" s="21">
        <v>0</v>
      </c>
      <c r="P3463" s="21" t="s">
        <v>6</v>
      </c>
    </row>
    <row r="3464" spans="1:16" x14ac:dyDescent="0.35">
      <c r="A3464" s="21" t="s">
        <v>21</v>
      </c>
      <c r="B3464" s="21" t="s">
        <v>84</v>
      </c>
      <c r="C3464" s="21" t="s">
        <v>1053</v>
      </c>
      <c r="D3464" s="21" t="s">
        <v>1054</v>
      </c>
      <c r="E3464" s="22">
        <v>45747</v>
      </c>
      <c r="F3464" s="23">
        <v>0.29267025999999996</v>
      </c>
      <c r="G3464" s="23">
        <v>0</v>
      </c>
      <c r="H3464" s="24">
        <v>1777</v>
      </c>
      <c r="I3464" s="24">
        <v>2631</v>
      </c>
      <c r="J3464" s="25">
        <v>0</v>
      </c>
      <c r="K3464" s="25">
        <v>0.25</v>
      </c>
      <c r="L3464" s="21" t="s">
        <v>6</v>
      </c>
      <c r="M3464" s="21" t="s">
        <v>6</v>
      </c>
      <c r="N3464" s="21">
        <v>0</v>
      </c>
      <c r="O3464" s="21">
        <v>0</v>
      </c>
      <c r="P3464" s="21" t="s">
        <v>6</v>
      </c>
    </row>
    <row r="3465" spans="1:16" x14ac:dyDescent="0.35">
      <c r="A3465" s="21" t="s">
        <v>21</v>
      </c>
      <c r="B3465" s="21" t="s">
        <v>0</v>
      </c>
      <c r="C3465" s="21" t="s">
        <v>1053</v>
      </c>
      <c r="D3465" s="21" t="s">
        <v>1054</v>
      </c>
      <c r="E3465" s="22">
        <v>45747</v>
      </c>
      <c r="F3465" s="23">
        <v>2.5583486199999985</v>
      </c>
      <c r="G3465" s="23">
        <v>0</v>
      </c>
      <c r="H3465" s="24">
        <v>1832.6020384022449</v>
      </c>
      <c r="I3465" s="24">
        <v>2631</v>
      </c>
      <c r="J3465" s="25">
        <v>0</v>
      </c>
      <c r="K3465" s="25">
        <v>0.25</v>
      </c>
      <c r="L3465" s="21" t="s">
        <v>6</v>
      </c>
      <c r="M3465" s="21" t="s">
        <v>6</v>
      </c>
      <c r="N3465" s="21">
        <v>0</v>
      </c>
      <c r="O3465" s="21">
        <v>0</v>
      </c>
      <c r="P3465" s="21" t="s">
        <v>6</v>
      </c>
    </row>
    <row r="3466" spans="1:16" x14ac:dyDescent="0.35">
      <c r="A3466" s="21" t="s">
        <v>21</v>
      </c>
      <c r="B3466" s="21" t="s">
        <v>1</v>
      </c>
      <c r="C3466" s="21" t="s">
        <v>1053</v>
      </c>
      <c r="D3466" s="21" t="s">
        <v>1054</v>
      </c>
      <c r="E3466" s="22">
        <v>45747</v>
      </c>
      <c r="F3466" s="23">
        <v>9.2E-5</v>
      </c>
      <c r="G3466" s="23">
        <v>0.10199999999999999</v>
      </c>
      <c r="H3466" s="24">
        <v>1843.6541615255442</v>
      </c>
      <c r="I3466" s="24">
        <v>2631</v>
      </c>
      <c r="J3466" s="25">
        <v>0</v>
      </c>
      <c r="K3466" s="25">
        <v>0.25</v>
      </c>
      <c r="L3466" s="21" t="s">
        <v>6</v>
      </c>
      <c r="M3466" s="21" t="s">
        <v>6</v>
      </c>
      <c r="N3466" s="21">
        <v>0</v>
      </c>
      <c r="O3466" s="21">
        <v>0</v>
      </c>
      <c r="P3466" s="21" t="s">
        <v>6</v>
      </c>
    </row>
    <row r="3467" spans="1:16" x14ac:dyDescent="0.35">
      <c r="A3467" s="21" t="s">
        <v>21</v>
      </c>
      <c r="B3467" s="21" t="s">
        <v>78</v>
      </c>
      <c r="C3467" s="21" t="s">
        <v>1055</v>
      </c>
      <c r="D3467" s="21" t="s">
        <v>1056</v>
      </c>
      <c r="E3467" s="22">
        <v>45648</v>
      </c>
      <c r="F3467" s="23">
        <v>0</v>
      </c>
      <c r="G3467" s="23">
        <v>0</v>
      </c>
      <c r="H3467" s="24">
        <v>6029</v>
      </c>
      <c r="I3467" s="24">
        <v>8943</v>
      </c>
      <c r="J3467" s="25">
        <v>0</v>
      </c>
      <c r="K3467" s="25">
        <v>0.6</v>
      </c>
      <c r="L3467" s="21" t="s">
        <v>6</v>
      </c>
      <c r="M3467" s="21" t="s">
        <v>6</v>
      </c>
      <c r="N3467" s="21">
        <v>0</v>
      </c>
      <c r="O3467" s="21">
        <v>0</v>
      </c>
      <c r="P3467" s="21" t="s">
        <v>6</v>
      </c>
    </row>
    <row r="3468" spans="1:16" x14ac:dyDescent="0.35">
      <c r="A3468" s="21" t="s">
        <v>21</v>
      </c>
      <c r="B3468" s="21" t="s">
        <v>81</v>
      </c>
      <c r="C3468" s="21" t="s">
        <v>1055</v>
      </c>
      <c r="D3468" s="21" t="s">
        <v>1056</v>
      </c>
      <c r="E3468" s="22">
        <v>45648</v>
      </c>
      <c r="F3468" s="23">
        <v>0</v>
      </c>
      <c r="G3468" s="23">
        <v>0</v>
      </c>
      <c r="H3468" s="24">
        <v>6073</v>
      </c>
      <c r="I3468" s="24">
        <v>8943</v>
      </c>
      <c r="J3468" s="25">
        <v>0</v>
      </c>
      <c r="K3468" s="25">
        <v>0.6</v>
      </c>
      <c r="L3468" s="21" t="s">
        <v>6</v>
      </c>
      <c r="M3468" s="21" t="s">
        <v>6</v>
      </c>
      <c r="N3468" s="21">
        <v>0</v>
      </c>
      <c r="O3468" s="21">
        <v>0</v>
      </c>
      <c r="P3468" s="21" t="s">
        <v>6</v>
      </c>
    </row>
    <row r="3469" spans="1:16" x14ac:dyDescent="0.35">
      <c r="A3469" s="21" t="s">
        <v>21</v>
      </c>
      <c r="B3469" s="21" t="s">
        <v>82</v>
      </c>
      <c r="C3469" s="21" t="s">
        <v>1055</v>
      </c>
      <c r="D3469" s="21" t="s">
        <v>1056</v>
      </c>
      <c r="E3469" s="22">
        <v>45648</v>
      </c>
      <c r="F3469" s="23">
        <v>0.01</v>
      </c>
      <c r="G3469" s="23">
        <v>0</v>
      </c>
      <c r="H3469" s="24">
        <v>6026</v>
      </c>
      <c r="I3469" s="24">
        <v>8943</v>
      </c>
      <c r="J3469" s="25">
        <v>0</v>
      </c>
      <c r="K3469" s="25">
        <v>0.6</v>
      </c>
      <c r="L3469" s="21" t="s">
        <v>6</v>
      </c>
      <c r="M3469" s="21" t="s">
        <v>6</v>
      </c>
      <c r="N3469" s="21">
        <v>0</v>
      </c>
      <c r="O3469" s="21">
        <v>0</v>
      </c>
      <c r="P3469" s="21" t="s">
        <v>6</v>
      </c>
    </row>
    <row r="3470" spans="1:16" x14ac:dyDescent="0.35">
      <c r="A3470" s="21" t="s">
        <v>21</v>
      </c>
      <c r="B3470" s="21" t="s">
        <v>83</v>
      </c>
      <c r="C3470" s="21" t="s">
        <v>1055</v>
      </c>
      <c r="D3470" s="21" t="s">
        <v>1056</v>
      </c>
      <c r="E3470" s="22">
        <v>45648</v>
      </c>
      <c r="F3470" s="23">
        <v>8.6999999999999994E-2</v>
      </c>
      <c r="G3470" s="23">
        <v>0</v>
      </c>
      <c r="H3470" s="24">
        <v>6108</v>
      </c>
      <c r="I3470" s="24">
        <v>8943</v>
      </c>
      <c r="J3470" s="25">
        <v>0</v>
      </c>
      <c r="K3470" s="25">
        <v>0.6</v>
      </c>
      <c r="L3470" s="21" t="s">
        <v>6</v>
      </c>
      <c r="M3470" s="21" t="s">
        <v>6</v>
      </c>
      <c r="N3470" s="21">
        <v>0</v>
      </c>
      <c r="O3470" s="21">
        <v>0</v>
      </c>
      <c r="P3470" s="21" t="s">
        <v>6</v>
      </c>
    </row>
    <row r="3471" spans="1:16" x14ac:dyDescent="0.35">
      <c r="A3471" s="21" t="s">
        <v>21</v>
      </c>
      <c r="B3471" s="21" t="s">
        <v>84</v>
      </c>
      <c r="C3471" s="21" t="s">
        <v>1055</v>
      </c>
      <c r="D3471" s="21" t="s">
        <v>1056</v>
      </c>
      <c r="E3471" s="22">
        <v>45648</v>
      </c>
      <c r="F3471" s="23">
        <v>0.31207371999999906</v>
      </c>
      <c r="G3471" s="23">
        <v>0</v>
      </c>
      <c r="H3471" s="24">
        <v>6071</v>
      </c>
      <c r="I3471" s="24">
        <v>8943</v>
      </c>
      <c r="J3471" s="25">
        <v>0</v>
      </c>
      <c r="K3471" s="25">
        <v>0.6</v>
      </c>
      <c r="L3471" s="21" t="s">
        <v>6</v>
      </c>
      <c r="M3471" s="21" t="s">
        <v>6</v>
      </c>
      <c r="N3471" s="21">
        <v>0</v>
      </c>
      <c r="O3471" s="21">
        <v>0</v>
      </c>
      <c r="P3471" s="21" t="s">
        <v>6</v>
      </c>
    </row>
    <row r="3472" spans="1:16" x14ac:dyDescent="0.35">
      <c r="A3472" s="21" t="s">
        <v>21</v>
      </c>
      <c r="B3472" s="21" t="s">
        <v>0</v>
      </c>
      <c r="C3472" s="21" t="s">
        <v>1055</v>
      </c>
      <c r="D3472" s="21" t="s">
        <v>1056</v>
      </c>
      <c r="E3472" s="22">
        <v>45648</v>
      </c>
      <c r="F3472" s="23">
        <v>2.8572916999999989</v>
      </c>
      <c r="G3472" s="23">
        <v>0</v>
      </c>
      <c r="H3472" s="24">
        <v>6391.7682769947478</v>
      </c>
      <c r="I3472" s="24">
        <v>8943</v>
      </c>
      <c r="J3472" s="25">
        <v>0</v>
      </c>
      <c r="K3472" s="25">
        <v>0.6</v>
      </c>
      <c r="L3472" s="21" t="s">
        <v>6</v>
      </c>
      <c r="M3472" s="21" t="s">
        <v>6</v>
      </c>
      <c r="N3472" s="21">
        <v>0</v>
      </c>
      <c r="O3472" s="21">
        <v>0</v>
      </c>
      <c r="P3472" s="21" t="s">
        <v>6</v>
      </c>
    </row>
    <row r="3473" spans="1:16" x14ac:dyDescent="0.35">
      <c r="A3473" s="21" t="s">
        <v>21</v>
      </c>
      <c r="B3473" s="21" t="s">
        <v>1</v>
      </c>
      <c r="C3473" s="21" t="s">
        <v>1055</v>
      </c>
      <c r="D3473" s="21" t="s">
        <v>1056</v>
      </c>
      <c r="E3473" s="22">
        <v>45648</v>
      </c>
      <c r="F3473" s="23">
        <v>2.2098E-2</v>
      </c>
      <c r="G3473" s="23">
        <v>0.317</v>
      </c>
      <c r="H3473" s="24">
        <v>6464.9832940900305</v>
      </c>
      <c r="I3473" s="24">
        <v>8943</v>
      </c>
      <c r="J3473" s="25">
        <v>0</v>
      </c>
      <c r="K3473" s="25">
        <v>0.6</v>
      </c>
      <c r="L3473" s="21" t="s">
        <v>6</v>
      </c>
      <c r="M3473" s="21" t="s">
        <v>6</v>
      </c>
      <c r="N3473" s="21">
        <v>0</v>
      </c>
      <c r="O3473" s="21">
        <v>0</v>
      </c>
      <c r="P3473" s="21" t="s">
        <v>6</v>
      </c>
    </row>
    <row r="3474" spans="1:16" x14ac:dyDescent="0.35">
      <c r="A3474" s="21" t="s">
        <v>21</v>
      </c>
      <c r="B3474" s="21" t="s">
        <v>78</v>
      </c>
      <c r="C3474" s="21" t="s">
        <v>1057</v>
      </c>
      <c r="D3474" s="21" t="s">
        <v>1058</v>
      </c>
      <c r="E3474" s="22">
        <v>45747</v>
      </c>
      <c r="F3474" s="23">
        <v>0</v>
      </c>
      <c r="G3474" s="23">
        <v>0</v>
      </c>
      <c r="H3474" s="24">
        <v>527</v>
      </c>
      <c r="I3474" s="24">
        <v>590</v>
      </c>
      <c r="J3474" s="25">
        <v>0</v>
      </c>
      <c r="K3474" s="25">
        <v>2</v>
      </c>
      <c r="L3474" s="21" t="s">
        <v>7</v>
      </c>
      <c r="M3474" s="21" t="s">
        <v>6</v>
      </c>
      <c r="N3474" s="21">
        <v>0</v>
      </c>
      <c r="O3474" s="21">
        <v>0</v>
      </c>
      <c r="P3474" s="21" t="s">
        <v>6</v>
      </c>
    </row>
    <row r="3475" spans="1:16" x14ac:dyDescent="0.35">
      <c r="A3475" s="21" t="s">
        <v>21</v>
      </c>
      <c r="B3475" s="21" t="s">
        <v>81</v>
      </c>
      <c r="C3475" s="21" t="s">
        <v>1057</v>
      </c>
      <c r="D3475" s="21" t="s">
        <v>1058</v>
      </c>
      <c r="E3475" s="22">
        <v>45747</v>
      </c>
      <c r="F3475" s="23">
        <v>0</v>
      </c>
      <c r="G3475" s="23">
        <v>0</v>
      </c>
      <c r="H3475" s="24">
        <v>488</v>
      </c>
      <c r="I3475" s="24">
        <v>590</v>
      </c>
      <c r="J3475" s="25">
        <v>0</v>
      </c>
      <c r="K3475" s="25">
        <v>2</v>
      </c>
      <c r="L3475" s="21" t="s">
        <v>7</v>
      </c>
      <c r="M3475" s="21" t="s">
        <v>6</v>
      </c>
      <c r="N3475" s="21">
        <v>0</v>
      </c>
      <c r="O3475" s="21">
        <v>0</v>
      </c>
      <c r="P3475" s="21" t="s">
        <v>6</v>
      </c>
    </row>
    <row r="3476" spans="1:16" x14ac:dyDescent="0.35">
      <c r="A3476" s="21" t="s">
        <v>21</v>
      </c>
      <c r="B3476" s="21" t="s">
        <v>82</v>
      </c>
      <c r="C3476" s="21" t="s">
        <v>1057</v>
      </c>
      <c r="D3476" s="21" t="s">
        <v>1058</v>
      </c>
      <c r="E3476" s="22">
        <v>45747</v>
      </c>
      <c r="F3476" s="23">
        <v>5.0000000000000001E-3</v>
      </c>
      <c r="G3476" s="23">
        <v>0</v>
      </c>
      <c r="H3476" s="24">
        <v>485</v>
      </c>
      <c r="I3476" s="24">
        <v>590</v>
      </c>
      <c r="J3476" s="25">
        <v>0</v>
      </c>
      <c r="K3476" s="25">
        <v>2</v>
      </c>
      <c r="L3476" s="21" t="s">
        <v>7</v>
      </c>
      <c r="M3476" s="21" t="s">
        <v>6</v>
      </c>
      <c r="N3476" s="21">
        <v>0</v>
      </c>
      <c r="O3476" s="21">
        <v>0</v>
      </c>
      <c r="P3476" s="21" t="s">
        <v>6</v>
      </c>
    </row>
    <row r="3477" spans="1:16" x14ac:dyDescent="0.35">
      <c r="A3477" s="21" t="s">
        <v>21</v>
      </c>
      <c r="B3477" s="21" t="s">
        <v>83</v>
      </c>
      <c r="C3477" s="21" t="s">
        <v>1057</v>
      </c>
      <c r="D3477" s="21" t="s">
        <v>1058</v>
      </c>
      <c r="E3477" s="22">
        <v>45747</v>
      </c>
      <c r="F3477" s="23">
        <v>5.0000000000000001E-3</v>
      </c>
      <c r="G3477" s="23">
        <v>0</v>
      </c>
      <c r="H3477" s="24">
        <v>494</v>
      </c>
      <c r="I3477" s="24">
        <v>590</v>
      </c>
      <c r="J3477" s="25">
        <v>0</v>
      </c>
      <c r="K3477" s="25">
        <v>2</v>
      </c>
      <c r="L3477" s="21" t="s">
        <v>7</v>
      </c>
      <c r="M3477" s="21" t="s">
        <v>6</v>
      </c>
      <c r="N3477" s="21">
        <v>0</v>
      </c>
      <c r="O3477" s="21">
        <v>0</v>
      </c>
      <c r="P3477" s="21" t="s">
        <v>6</v>
      </c>
    </row>
    <row r="3478" spans="1:16" x14ac:dyDescent="0.35">
      <c r="A3478" s="21" t="s">
        <v>21</v>
      </c>
      <c r="B3478" s="21" t="s">
        <v>84</v>
      </c>
      <c r="C3478" s="21" t="s">
        <v>1057</v>
      </c>
      <c r="D3478" s="21" t="s">
        <v>1058</v>
      </c>
      <c r="E3478" s="22">
        <v>45747</v>
      </c>
      <c r="F3478" s="23">
        <v>7.438931E-2</v>
      </c>
      <c r="G3478" s="23">
        <v>0</v>
      </c>
      <c r="H3478" s="24">
        <v>492</v>
      </c>
      <c r="I3478" s="24">
        <v>590</v>
      </c>
      <c r="J3478" s="25">
        <v>0</v>
      </c>
      <c r="K3478" s="25">
        <v>2</v>
      </c>
      <c r="L3478" s="21" t="s">
        <v>7</v>
      </c>
      <c r="M3478" s="21" t="s">
        <v>6</v>
      </c>
      <c r="N3478" s="21">
        <v>0</v>
      </c>
      <c r="O3478" s="21">
        <v>0</v>
      </c>
      <c r="P3478" s="21" t="s">
        <v>6</v>
      </c>
    </row>
    <row r="3479" spans="1:16" x14ac:dyDescent="0.35">
      <c r="A3479" s="21" t="s">
        <v>21</v>
      </c>
      <c r="B3479" s="21" t="s">
        <v>0</v>
      </c>
      <c r="C3479" s="21" t="s">
        <v>1057</v>
      </c>
      <c r="D3479" s="21" t="s">
        <v>1058</v>
      </c>
      <c r="E3479" s="22">
        <v>45747</v>
      </c>
      <c r="F3479" s="23">
        <v>9.0548219999999985E-2</v>
      </c>
      <c r="G3479" s="23">
        <v>0</v>
      </c>
      <c r="H3479" s="24">
        <v>517.33851459740481</v>
      </c>
      <c r="I3479" s="24">
        <v>590</v>
      </c>
      <c r="J3479" s="25">
        <v>0</v>
      </c>
      <c r="K3479" s="25">
        <v>2</v>
      </c>
      <c r="L3479" s="21" t="s">
        <v>7</v>
      </c>
      <c r="M3479" s="21" t="s">
        <v>6</v>
      </c>
      <c r="N3479" s="21">
        <v>0</v>
      </c>
      <c r="O3479" s="21">
        <v>0</v>
      </c>
      <c r="P3479" s="21" t="s">
        <v>6</v>
      </c>
    </row>
    <row r="3480" spans="1:16" x14ac:dyDescent="0.35">
      <c r="A3480" s="21" t="s">
        <v>21</v>
      </c>
      <c r="B3480" s="21" t="s">
        <v>1</v>
      </c>
      <c r="C3480" s="21" t="s">
        <v>1057</v>
      </c>
      <c r="D3480" s="21" t="s">
        <v>1058</v>
      </c>
      <c r="E3480" s="22">
        <v>45747</v>
      </c>
      <c r="F3480" s="23">
        <v>0</v>
      </c>
      <c r="G3480" s="23">
        <v>4.9000000000000002E-2</v>
      </c>
      <c r="H3480" s="24">
        <v>523.9748373092209</v>
      </c>
      <c r="I3480" s="24">
        <v>590</v>
      </c>
      <c r="J3480" s="25">
        <v>0</v>
      </c>
      <c r="K3480" s="25">
        <v>2</v>
      </c>
      <c r="L3480" s="21" t="s">
        <v>7</v>
      </c>
      <c r="M3480" s="21" t="s">
        <v>6</v>
      </c>
      <c r="N3480" s="21">
        <v>0</v>
      </c>
      <c r="O3480" s="21">
        <v>0</v>
      </c>
      <c r="P3480" s="21" t="s">
        <v>6</v>
      </c>
    </row>
    <row r="3481" spans="1:16" x14ac:dyDescent="0.35">
      <c r="A3481" s="21" t="s">
        <v>21</v>
      </c>
      <c r="B3481" s="21" t="s">
        <v>78</v>
      </c>
      <c r="C3481" s="21" t="s">
        <v>1059</v>
      </c>
      <c r="D3481" s="21" t="s">
        <v>1060</v>
      </c>
      <c r="E3481" s="22">
        <v>45648</v>
      </c>
      <c r="F3481" s="23">
        <v>0</v>
      </c>
      <c r="G3481" s="23">
        <v>0</v>
      </c>
      <c r="H3481" s="24">
        <v>452</v>
      </c>
      <c r="I3481" s="24">
        <v>485</v>
      </c>
      <c r="J3481" s="25">
        <v>0</v>
      </c>
      <c r="K3481" s="25">
        <v>3.9</v>
      </c>
      <c r="L3481" s="21" t="s">
        <v>6</v>
      </c>
      <c r="M3481" s="21" t="s">
        <v>6</v>
      </c>
      <c r="N3481" s="21">
        <v>0</v>
      </c>
      <c r="O3481" s="21">
        <v>0</v>
      </c>
      <c r="P3481" s="21" t="s">
        <v>6</v>
      </c>
    </row>
    <row r="3482" spans="1:16" x14ac:dyDescent="0.35">
      <c r="A3482" s="21" t="s">
        <v>21</v>
      </c>
      <c r="B3482" s="21" t="s">
        <v>81</v>
      </c>
      <c r="C3482" s="21" t="s">
        <v>1059</v>
      </c>
      <c r="D3482" s="21" t="s">
        <v>1060</v>
      </c>
      <c r="E3482" s="22">
        <v>45648</v>
      </c>
      <c r="F3482" s="23">
        <v>0</v>
      </c>
      <c r="G3482" s="23">
        <v>0</v>
      </c>
      <c r="H3482" s="24">
        <v>443</v>
      </c>
      <c r="I3482" s="24">
        <v>485</v>
      </c>
      <c r="J3482" s="25">
        <v>0</v>
      </c>
      <c r="K3482" s="25">
        <v>3.9</v>
      </c>
      <c r="L3482" s="21" t="s">
        <v>6</v>
      </c>
      <c r="M3482" s="21" t="s">
        <v>6</v>
      </c>
      <c r="N3482" s="21">
        <v>0</v>
      </c>
      <c r="O3482" s="21">
        <v>0</v>
      </c>
      <c r="P3482" s="21" t="s">
        <v>6</v>
      </c>
    </row>
    <row r="3483" spans="1:16" x14ac:dyDescent="0.35">
      <c r="A3483" s="21" t="s">
        <v>21</v>
      </c>
      <c r="B3483" s="21" t="s">
        <v>82</v>
      </c>
      <c r="C3483" s="21" t="s">
        <v>1059</v>
      </c>
      <c r="D3483" s="21" t="s">
        <v>1060</v>
      </c>
      <c r="E3483" s="22">
        <v>45648</v>
      </c>
      <c r="F3483" s="23">
        <v>7.0000000000000001E-3</v>
      </c>
      <c r="G3483" s="23">
        <v>0</v>
      </c>
      <c r="H3483" s="24">
        <v>440</v>
      </c>
      <c r="I3483" s="24">
        <v>485</v>
      </c>
      <c r="J3483" s="25">
        <v>0</v>
      </c>
      <c r="K3483" s="25">
        <v>3.9</v>
      </c>
      <c r="L3483" s="21" t="s">
        <v>6</v>
      </c>
      <c r="M3483" s="21" t="s">
        <v>6</v>
      </c>
      <c r="N3483" s="21">
        <v>0</v>
      </c>
      <c r="O3483" s="21">
        <v>0</v>
      </c>
      <c r="P3483" s="21" t="s">
        <v>6</v>
      </c>
    </row>
    <row r="3484" spans="1:16" x14ac:dyDescent="0.35">
      <c r="A3484" s="21" t="s">
        <v>21</v>
      </c>
      <c r="B3484" s="21" t="s">
        <v>83</v>
      </c>
      <c r="C3484" s="21" t="s">
        <v>1059</v>
      </c>
      <c r="D3484" s="21" t="s">
        <v>1060</v>
      </c>
      <c r="E3484" s="22">
        <v>45648</v>
      </c>
      <c r="F3484" s="23">
        <v>3.4000000000000002E-2</v>
      </c>
      <c r="G3484" s="23">
        <v>0</v>
      </c>
      <c r="H3484" s="24">
        <v>447</v>
      </c>
      <c r="I3484" s="24">
        <v>485</v>
      </c>
      <c r="J3484" s="25">
        <v>0</v>
      </c>
      <c r="K3484" s="25">
        <v>3.9</v>
      </c>
      <c r="L3484" s="21" t="s">
        <v>6</v>
      </c>
      <c r="M3484" s="21" t="s">
        <v>6</v>
      </c>
      <c r="N3484" s="21">
        <v>0</v>
      </c>
      <c r="O3484" s="21">
        <v>0</v>
      </c>
      <c r="P3484" s="21" t="s">
        <v>6</v>
      </c>
    </row>
    <row r="3485" spans="1:16" x14ac:dyDescent="0.35">
      <c r="A3485" s="21" t="s">
        <v>21</v>
      </c>
      <c r="B3485" s="21" t="s">
        <v>84</v>
      </c>
      <c r="C3485" s="21" t="s">
        <v>1059</v>
      </c>
      <c r="D3485" s="21" t="s">
        <v>1060</v>
      </c>
      <c r="E3485" s="22">
        <v>45648</v>
      </c>
      <c r="F3485" s="23">
        <v>0.87420696999999992</v>
      </c>
      <c r="G3485" s="23">
        <v>0</v>
      </c>
      <c r="H3485" s="24">
        <v>444</v>
      </c>
      <c r="I3485" s="24">
        <v>485</v>
      </c>
      <c r="J3485" s="25">
        <v>0</v>
      </c>
      <c r="K3485" s="25">
        <v>3.9</v>
      </c>
      <c r="L3485" s="21" t="s">
        <v>6</v>
      </c>
      <c r="M3485" s="21" t="s">
        <v>6</v>
      </c>
      <c r="N3485" s="21">
        <v>0</v>
      </c>
      <c r="O3485" s="21">
        <v>0</v>
      </c>
      <c r="P3485" s="21" t="s">
        <v>6</v>
      </c>
    </row>
    <row r="3486" spans="1:16" x14ac:dyDescent="0.35">
      <c r="A3486" s="21" t="s">
        <v>21</v>
      </c>
      <c r="B3486" s="21" t="s">
        <v>0</v>
      </c>
      <c r="C3486" s="21" t="s">
        <v>1059</v>
      </c>
      <c r="D3486" s="21" t="s">
        <v>1060</v>
      </c>
      <c r="E3486" s="22">
        <v>45648</v>
      </c>
      <c r="F3486" s="23">
        <v>0.11098771999999997</v>
      </c>
      <c r="G3486" s="23">
        <v>0</v>
      </c>
      <c r="H3486" s="24">
        <v>467.92181806364124</v>
      </c>
      <c r="I3486" s="24">
        <v>485</v>
      </c>
      <c r="J3486" s="25">
        <v>0</v>
      </c>
      <c r="K3486" s="25">
        <v>3.9</v>
      </c>
      <c r="L3486" s="21" t="s">
        <v>6</v>
      </c>
      <c r="M3486" s="21" t="s">
        <v>6</v>
      </c>
      <c r="N3486" s="21">
        <v>0</v>
      </c>
      <c r="O3486" s="21">
        <v>0</v>
      </c>
      <c r="P3486" s="21" t="s">
        <v>6</v>
      </c>
    </row>
    <row r="3487" spans="1:16" x14ac:dyDescent="0.35">
      <c r="A3487" s="21" t="s">
        <v>21</v>
      </c>
      <c r="B3487" s="21" t="s">
        <v>1</v>
      </c>
      <c r="C3487" s="21" t="s">
        <v>1059</v>
      </c>
      <c r="D3487" s="21" t="s">
        <v>1060</v>
      </c>
      <c r="E3487" s="22">
        <v>45648</v>
      </c>
      <c r="F3487" s="23">
        <v>0</v>
      </c>
      <c r="G3487" s="23">
        <v>0.125</v>
      </c>
      <c r="H3487" s="24">
        <v>473.16406445219826</v>
      </c>
      <c r="I3487" s="24">
        <v>485</v>
      </c>
      <c r="J3487" s="25">
        <v>0</v>
      </c>
      <c r="K3487" s="25">
        <v>3.9</v>
      </c>
      <c r="L3487" s="21" t="s">
        <v>6</v>
      </c>
      <c r="M3487" s="21" t="s">
        <v>6</v>
      </c>
      <c r="N3487" s="21">
        <v>0</v>
      </c>
      <c r="O3487" s="21">
        <v>0</v>
      </c>
      <c r="P3487" s="21" t="s">
        <v>6</v>
      </c>
    </row>
    <row r="3488" spans="1:16" x14ac:dyDescent="0.35">
      <c r="A3488" s="21" t="s">
        <v>21</v>
      </c>
      <c r="B3488" s="21" t="s">
        <v>78</v>
      </c>
      <c r="C3488" s="21" t="s">
        <v>1061</v>
      </c>
      <c r="D3488" s="21" t="s">
        <v>1062</v>
      </c>
      <c r="E3488" s="22">
        <v>45648</v>
      </c>
      <c r="F3488" s="23">
        <v>0</v>
      </c>
      <c r="G3488" s="23">
        <v>0</v>
      </c>
      <c r="H3488" s="24">
        <v>3768</v>
      </c>
      <c r="I3488" s="24">
        <v>3812</v>
      </c>
      <c r="J3488" s="25">
        <v>0</v>
      </c>
      <c r="K3488" s="25">
        <v>1</v>
      </c>
      <c r="L3488" s="21" t="s">
        <v>6</v>
      </c>
      <c r="M3488" s="21" t="s">
        <v>6</v>
      </c>
      <c r="N3488" s="21">
        <v>0</v>
      </c>
      <c r="O3488" s="21">
        <v>0</v>
      </c>
      <c r="P3488" s="21" t="s">
        <v>6</v>
      </c>
    </row>
    <row r="3489" spans="1:16" x14ac:dyDescent="0.35">
      <c r="A3489" s="21" t="s">
        <v>21</v>
      </c>
      <c r="B3489" s="21" t="s">
        <v>81</v>
      </c>
      <c r="C3489" s="21" t="s">
        <v>1061</v>
      </c>
      <c r="D3489" s="21" t="s">
        <v>1062</v>
      </c>
      <c r="E3489" s="22">
        <v>45648</v>
      </c>
      <c r="F3489" s="23">
        <v>0</v>
      </c>
      <c r="G3489" s="23">
        <v>0</v>
      </c>
      <c r="H3489" s="24">
        <v>3727</v>
      </c>
      <c r="I3489" s="24">
        <v>3812</v>
      </c>
      <c r="J3489" s="25">
        <v>0</v>
      </c>
      <c r="K3489" s="25">
        <v>1</v>
      </c>
      <c r="L3489" s="21" t="s">
        <v>6</v>
      </c>
      <c r="M3489" s="21" t="s">
        <v>6</v>
      </c>
      <c r="N3489" s="21">
        <v>0</v>
      </c>
      <c r="O3489" s="21">
        <v>0</v>
      </c>
      <c r="P3489" s="21" t="s">
        <v>6</v>
      </c>
    </row>
    <row r="3490" spans="1:16" x14ac:dyDescent="0.35">
      <c r="A3490" s="21" t="s">
        <v>21</v>
      </c>
      <c r="B3490" s="21" t="s">
        <v>82</v>
      </c>
      <c r="C3490" s="21" t="s">
        <v>1061</v>
      </c>
      <c r="D3490" s="21" t="s">
        <v>1062</v>
      </c>
      <c r="E3490" s="22">
        <v>45648</v>
      </c>
      <c r="F3490" s="23">
        <v>6.0000000000000001E-3</v>
      </c>
      <c r="G3490" s="23">
        <v>0</v>
      </c>
      <c r="H3490" s="24">
        <v>3698</v>
      </c>
      <c r="I3490" s="24">
        <v>3812</v>
      </c>
      <c r="J3490" s="25">
        <v>0</v>
      </c>
      <c r="K3490" s="25">
        <v>1</v>
      </c>
      <c r="L3490" s="21" t="s">
        <v>6</v>
      </c>
      <c r="M3490" s="21" t="s">
        <v>6</v>
      </c>
      <c r="N3490" s="21">
        <v>0</v>
      </c>
      <c r="O3490" s="21">
        <v>0</v>
      </c>
      <c r="P3490" s="21" t="s">
        <v>6</v>
      </c>
    </row>
    <row r="3491" spans="1:16" x14ac:dyDescent="0.35">
      <c r="A3491" s="21" t="s">
        <v>21</v>
      </c>
      <c r="B3491" s="21" t="s">
        <v>83</v>
      </c>
      <c r="C3491" s="21" t="s">
        <v>1061</v>
      </c>
      <c r="D3491" s="21" t="s">
        <v>1062</v>
      </c>
      <c r="E3491" s="22">
        <v>45648</v>
      </c>
      <c r="F3491" s="23">
        <v>0.24199999999999999</v>
      </c>
      <c r="G3491" s="23">
        <v>0</v>
      </c>
      <c r="H3491" s="24">
        <v>3768</v>
      </c>
      <c r="I3491" s="24">
        <v>3812</v>
      </c>
      <c r="J3491" s="25">
        <v>0</v>
      </c>
      <c r="K3491" s="25">
        <v>1</v>
      </c>
      <c r="L3491" s="21" t="s">
        <v>6</v>
      </c>
      <c r="M3491" s="21" t="s">
        <v>6</v>
      </c>
      <c r="N3491" s="21">
        <v>0</v>
      </c>
      <c r="O3491" s="21">
        <v>0</v>
      </c>
      <c r="P3491" s="21" t="s">
        <v>6</v>
      </c>
    </row>
    <row r="3492" spans="1:16" x14ac:dyDescent="0.35">
      <c r="A3492" s="21" t="s">
        <v>21</v>
      </c>
      <c r="B3492" s="21" t="s">
        <v>84</v>
      </c>
      <c r="C3492" s="21" t="s">
        <v>1061</v>
      </c>
      <c r="D3492" s="21" t="s">
        <v>1062</v>
      </c>
      <c r="E3492" s="22">
        <v>45648</v>
      </c>
      <c r="F3492" s="23">
        <v>0.34776448999999998</v>
      </c>
      <c r="G3492" s="23">
        <v>0</v>
      </c>
      <c r="H3492" s="24">
        <v>3758</v>
      </c>
      <c r="I3492" s="24">
        <v>3812</v>
      </c>
      <c r="J3492" s="25">
        <v>0</v>
      </c>
      <c r="K3492" s="25">
        <v>1</v>
      </c>
      <c r="L3492" s="21" t="s">
        <v>6</v>
      </c>
      <c r="M3492" s="21" t="s">
        <v>6</v>
      </c>
      <c r="N3492" s="21">
        <v>0</v>
      </c>
      <c r="O3492" s="21">
        <v>0</v>
      </c>
      <c r="P3492" s="21" t="s">
        <v>6</v>
      </c>
    </row>
    <row r="3493" spans="1:16" x14ac:dyDescent="0.35">
      <c r="A3493" s="21" t="s">
        <v>21</v>
      </c>
      <c r="B3493" s="21" t="s">
        <v>0</v>
      </c>
      <c r="C3493" s="21" t="s">
        <v>1061</v>
      </c>
      <c r="D3493" s="21" t="s">
        <v>1062</v>
      </c>
      <c r="E3493" s="22">
        <v>45648</v>
      </c>
      <c r="F3493" s="23">
        <v>0.28630200000000006</v>
      </c>
      <c r="G3493" s="23">
        <v>0</v>
      </c>
      <c r="H3493" s="24">
        <v>3997.3799161584539</v>
      </c>
      <c r="I3493" s="24">
        <v>3812</v>
      </c>
      <c r="J3493" s="25">
        <v>0</v>
      </c>
      <c r="K3493" s="25">
        <v>1</v>
      </c>
      <c r="L3493" s="21" t="s">
        <v>6</v>
      </c>
      <c r="M3493" s="21" t="s">
        <v>6</v>
      </c>
      <c r="N3493" s="21">
        <v>0</v>
      </c>
      <c r="O3493" s="21">
        <v>0</v>
      </c>
      <c r="P3493" s="21" t="s">
        <v>6</v>
      </c>
    </row>
    <row r="3494" spans="1:16" x14ac:dyDescent="0.35">
      <c r="A3494" s="21" t="s">
        <v>21</v>
      </c>
      <c r="B3494" s="21" t="s">
        <v>1</v>
      </c>
      <c r="C3494" s="21" t="s">
        <v>1061</v>
      </c>
      <c r="D3494" s="21" t="s">
        <v>1062</v>
      </c>
      <c r="E3494" s="22">
        <v>45648</v>
      </c>
      <c r="F3494" s="23">
        <v>0</v>
      </c>
      <c r="G3494" s="23">
        <v>3.4000000000000002E-2</v>
      </c>
      <c r="H3494" s="24">
        <v>4052.357132045569</v>
      </c>
      <c r="I3494" s="24">
        <v>3812</v>
      </c>
      <c r="J3494" s="25">
        <v>0</v>
      </c>
      <c r="K3494" s="25">
        <v>1</v>
      </c>
      <c r="L3494" s="21" t="s">
        <v>6</v>
      </c>
      <c r="M3494" s="21" t="s">
        <v>6</v>
      </c>
      <c r="N3494" s="21">
        <v>0</v>
      </c>
      <c r="O3494" s="21">
        <v>0</v>
      </c>
      <c r="P3494" s="21" t="s">
        <v>6</v>
      </c>
    </row>
    <row r="3495" spans="1:16" x14ac:dyDescent="0.35">
      <c r="A3495" s="21" t="s">
        <v>21</v>
      </c>
      <c r="B3495" s="21" t="s">
        <v>78</v>
      </c>
      <c r="C3495" s="21" t="s">
        <v>1063</v>
      </c>
      <c r="D3495" s="21" t="s">
        <v>1064</v>
      </c>
      <c r="E3495" s="22">
        <v>45648</v>
      </c>
      <c r="F3495" s="23">
        <v>0</v>
      </c>
      <c r="G3495" s="23">
        <v>0</v>
      </c>
      <c r="H3495" s="24">
        <v>287</v>
      </c>
      <c r="I3495" s="24">
        <v>314</v>
      </c>
      <c r="J3495" s="25">
        <v>0</v>
      </c>
      <c r="K3495" s="25">
        <v>3</v>
      </c>
      <c r="L3495" s="21" t="s">
        <v>6</v>
      </c>
      <c r="M3495" s="21" t="s">
        <v>6</v>
      </c>
      <c r="N3495" s="21">
        <v>0</v>
      </c>
      <c r="O3495" s="21">
        <v>0</v>
      </c>
      <c r="P3495" s="21" t="s">
        <v>6</v>
      </c>
    </row>
    <row r="3496" spans="1:16" x14ac:dyDescent="0.35">
      <c r="A3496" s="21" t="s">
        <v>21</v>
      </c>
      <c r="B3496" s="21" t="s">
        <v>81</v>
      </c>
      <c r="C3496" s="21" t="s">
        <v>1063</v>
      </c>
      <c r="D3496" s="21" t="s">
        <v>1064</v>
      </c>
      <c r="E3496" s="22">
        <v>45648</v>
      </c>
      <c r="F3496" s="23">
        <v>0</v>
      </c>
      <c r="G3496" s="23">
        <v>0</v>
      </c>
      <c r="H3496" s="24">
        <v>253</v>
      </c>
      <c r="I3496" s="24">
        <v>314</v>
      </c>
      <c r="J3496" s="25">
        <v>0</v>
      </c>
      <c r="K3496" s="25">
        <v>3</v>
      </c>
      <c r="L3496" s="21" t="s">
        <v>6</v>
      </c>
      <c r="M3496" s="21" t="s">
        <v>6</v>
      </c>
      <c r="N3496" s="21">
        <v>0</v>
      </c>
      <c r="O3496" s="21">
        <v>0</v>
      </c>
      <c r="P3496" s="21" t="s">
        <v>6</v>
      </c>
    </row>
    <row r="3497" spans="1:16" x14ac:dyDescent="0.35">
      <c r="A3497" s="21" t="s">
        <v>21</v>
      </c>
      <c r="B3497" s="21" t="s">
        <v>82</v>
      </c>
      <c r="C3497" s="21" t="s">
        <v>1063</v>
      </c>
      <c r="D3497" s="21" t="s">
        <v>1064</v>
      </c>
      <c r="E3497" s="22">
        <v>45648</v>
      </c>
      <c r="F3497" s="23">
        <v>0.27</v>
      </c>
      <c r="G3497" s="23">
        <v>0</v>
      </c>
      <c r="H3497" s="24">
        <v>252</v>
      </c>
      <c r="I3497" s="24">
        <v>314</v>
      </c>
      <c r="J3497" s="25">
        <v>0</v>
      </c>
      <c r="K3497" s="25">
        <v>3</v>
      </c>
      <c r="L3497" s="21" t="s">
        <v>6</v>
      </c>
      <c r="M3497" s="21" t="s">
        <v>6</v>
      </c>
      <c r="N3497" s="21">
        <v>0</v>
      </c>
      <c r="O3497" s="21">
        <v>0</v>
      </c>
      <c r="P3497" s="21" t="s">
        <v>6</v>
      </c>
    </row>
    <row r="3498" spans="1:16" x14ac:dyDescent="0.35">
      <c r="A3498" s="21" t="s">
        <v>21</v>
      </c>
      <c r="B3498" s="21" t="s">
        <v>83</v>
      </c>
      <c r="C3498" s="21" t="s">
        <v>1063</v>
      </c>
      <c r="D3498" s="21" t="s">
        <v>1064</v>
      </c>
      <c r="E3498" s="22">
        <v>45648</v>
      </c>
      <c r="F3498" s="23">
        <v>0.52700000000000002</v>
      </c>
      <c r="G3498" s="23">
        <v>0</v>
      </c>
      <c r="H3498" s="24">
        <v>256</v>
      </c>
      <c r="I3498" s="24">
        <v>314</v>
      </c>
      <c r="J3498" s="25">
        <v>0</v>
      </c>
      <c r="K3498" s="25">
        <v>3</v>
      </c>
      <c r="L3498" s="21" t="s">
        <v>6</v>
      </c>
      <c r="M3498" s="21" t="s">
        <v>6</v>
      </c>
      <c r="N3498" s="21">
        <v>0</v>
      </c>
      <c r="O3498" s="21">
        <v>0</v>
      </c>
      <c r="P3498" s="21" t="s">
        <v>6</v>
      </c>
    </row>
    <row r="3499" spans="1:16" x14ac:dyDescent="0.35">
      <c r="A3499" s="21" t="s">
        <v>21</v>
      </c>
      <c r="B3499" s="21" t="s">
        <v>84</v>
      </c>
      <c r="C3499" s="21" t="s">
        <v>1063</v>
      </c>
      <c r="D3499" s="21" t="s">
        <v>1064</v>
      </c>
      <c r="E3499" s="22">
        <v>45648</v>
      </c>
      <c r="F3499" s="23">
        <v>2.4434350000000014E-2</v>
      </c>
      <c r="G3499" s="23">
        <v>0</v>
      </c>
      <c r="H3499" s="24">
        <v>257</v>
      </c>
      <c r="I3499" s="24">
        <v>314</v>
      </c>
      <c r="J3499" s="25">
        <v>0</v>
      </c>
      <c r="K3499" s="25">
        <v>3</v>
      </c>
      <c r="L3499" s="21" t="s">
        <v>6</v>
      </c>
      <c r="M3499" s="21" t="s">
        <v>6</v>
      </c>
      <c r="N3499" s="21">
        <v>0</v>
      </c>
      <c r="O3499" s="21">
        <v>0</v>
      </c>
      <c r="P3499" s="21" t="s">
        <v>6</v>
      </c>
    </row>
    <row r="3500" spans="1:16" x14ac:dyDescent="0.35">
      <c r="A3500" s="21" t="s">
        <v>21</v>
      </c>
      <c r="B3500" s="21" t="s">
        <v>0</v>
      </c>
      <c r="C3500" s="21" t="s">
        <v>1063</v>
      </c>
      <c r="D3500" s="21" t="s">
        <v>1064</v>
      </c>
      <c r="E3500" s="22">
        <v>45648</v>
      </c>
      <c r="F3500" s="23">
        <v>-1.5377500000000001E-2</v>
      </c>
      <c r="G3500" s="23">
        <v>0</v>
      </c>
      <c r="H3500" s="24">
        <v>270.33518742249339</v>
      </c>
      <c r="I3500" s="24">
        <v>314</v>
      </c>
      <c r="J3500" s="25">
        <v>0</v>
      </c>
      <c r="K3500" s="25">
        <v>3</v>
      </c>
      <c r="L3500" s="21" t="s">
        <v>6</v>
      </c>
      <c r="M3500" s="21" t="s">
        <v>6</v>
      </c>
      <c r="N3500" s="21">
        <v>0</v>
      </c>
      <c r="O3500" s="21">
        <v>0</v>
      </c>
      <c r="P3500" s="21" t="s">
        <v>6</v>
      </c>
    </row>
    <row r="3501" spans="1:16" x14ac:dyDescent="0.35">
      <c r="A3501" s="21" t="s">
        <v>21</v>
      </c>
      <c r="B3501" s="21" t="s">
        <v>1</v>
      </c>
      <c r="C3501" s="21" t="s">
        <v>1063</v>
      </c>
      <c r="D3501" s="21" t="s">
        <v>1064</v>
      </c>
      <c r="E3501" s="22">
        <v>45648</v>
      </c>
      <c r="F3501" s="23">
        <v>0</v>
      </c>
      <c r="G3501" s="23">
        <v>7.0000000000000001E-3</v>
      </c>
      <c r="H3501" s="24">
        <v>274.32073933642994</v>
      </c>
      <c r="I3501" s="24">
        <v>314</v>
      </c>
      <c r="J3501" s="25">
        <v>0</v>
      </c>
      <c r="K3501" s="25">
        <v>3</v>
      </c>
      <c r="L3501" s="21" t="s">
        <v>6</v>
      </c>
      <c r="M3501" s="21" t="s">
        <v>6</v>
      </c>
      <c r="N3501" s="21">
        <v>0</v>
      </c>
      <c r="O3501" s="21">
        <v>0</v>
      </c>
      <c r="P3501" s="21" t="s">
        <v>6</v>
      </c>
    </row>
    <row r="3502" spans="1:16" x14ac:dyDescent="0.35">
      <c r="A3502" s="21" t="s">
        <v>21</v>
      </c>
      <c r="B3502" s="21" t="s">
        <v>78</v>
      </c>
      <c r="C3502" s="21" t="s">
        <v>1065</v>
      </c>
      <c r="D3502" s="26" t="s">
        <v>1066</v>
      </c>
      <c r="E3502" s="22">
        <v>45648</v>
      </c>
      <c r="F3502" s="23">
        <v>0</v>
      </c>
      <c r="G3502" s="23">
        <v>0</v>
      </c>
      <c r="H3502" s="24">
        <v>1332</v>
      </c>
      <c r="I3502" s="24">
        <v>1543</v>
      </c>
      <c r="J3502" s="25">
        <v>0</v>
      </c>
      <c r="K3502" s="25">
        <v>1</v>
      </c>
      <c r="L3502" s="21" t="s">
        <v>6</v>
      </c>
      <c r="M3502" s="21" t="s">
        <v>6</v>
      </c>
      <c r="N3502" s="21">
        <v>0</v>
      </c>
      <c r="O3502" s="21">
        <v>0</v>
      </c>
      <c r="P3502" s="21" t="s">
        <v>6</v>
      </c>
    </row>
    <row r="3503" spans="1:16" x14ac:dyDescent="0.35">
      <c r="A3503" s="21" t="s">
        <v>21</v>
      </c>
      <c r="B3503" s="21" t="s">
        <v>81</v>
      </c>
      <c r="C3503" s="21" t="s">
        <v>1065</v>
      </c>
      <c r="D3503" s="26" t="s">
        <v>1066</v>
      </c>
      <c r="E3503" s="22">
        <v>45648</v>
      </c>
      <c r="F3503" s="23">
        <v>0</v>
      </c>
      <c r="G3503" s="23">
        <v>0</v>
      </c>
      <c r="H3503" s="24">
        <v>1290</v>
      </c>
      <c r="I3503" s="24">
        <v>1543</v>
      </c>
      <c r="J3503" s="25">
        <v>0</v>
      </c>
      <c r="K3503" s="25">
        <v>1</v>
      </c>
      <c r="L3503" s="21" t="s">
        <v>6</v>
      </c>
      <c r="M3503" s="21" t="s">
        <v>6</v>
      </c>
      <c r="N3503" s="21">
        <v>0</v>
      </c>
      <c r="O3503" s="21">
        <v>0</v>
      </c>
      <c r="P3503" s="21" t="s">
        <v>6</v>
      </c>
    </row>
    <row r="3504" spans="1:16" x14ac:dyDescent="0.35">
      <c r="A3504" s="21" t="s">
        <v>21</v>
      </c>
      <c r="B3504" s="21" t="s">
        <v>82</v>
      </c>
      <c r="C3504" s="21" t="s">
        <v>1065</v>
      </c>
      <c r="D3504" s="26" t="s">
        <v>1066</v>
      </c>
      <c r="E3504" s="22">
        <v>45648</v>
      </c>
      <c r="F3504" s="23">
        <v>0.03</v>
      </c>
      <c r="G3504" s="23">
        <v>0</v>
      </c>
      <c r="H3504" s="24">
        <v>1281</v>
      </c>
      <c r="I3504" s="24">
        <v>1543</v>
      </c>
      <c r="J3504" s="25">
        <v>0</v>
      </c>
      <c r="K3504" s="25">
        <v>1</v>
      </c>
      <c r="L3504" s="21" t="s">
        <v>6</v>
      </c>
      <c r="M3504" s="21" t="s">
        <v>6</v>
      </c>
      <c r="N3504" s="21">
        <v>0</v>
      </c>
      <c r="O3504" s="21">
        <v>0</v>
      </c>
      <c r="P3504" s="21" t="s">
        <v>6</v>
      </c>
    </row>
    <row r="3505" spans="1:16" x14ac:dyDescent="0.35">
      <c r="A3505" s="21" t="s">
        <v>21</v>
      </c>
      <c r="B3505" s="21" t="s">
        <v>83</v>
      </c>
      <c r="C3505" s="21" t="s">
        <v>1065</v>
      </c>
      <c r="D3505" s="26" t="s">
        <v>1066</v>
      </c>
      <c r="E3505" s="22">
        <v>45648</v>
      </c>
      <c r="F3505" s="23">
        <v>3.3000000000000002E-2</v>
      </c>
      <c r="G3505" s="23">
        <v>0</v>
      </c>
      <c r="H3505" s="24">
        <v>1303</v>
      </c>
      <c r="I3505" s="24">
        <v>1543</v>
      </c>
      <c r="J3505" s="25">
        <v>0</v>
      </c>
      <c r="K3505" s="25">
        <v>1</v>
      </c>
      <c r="L3505" s="21" t="s">
        <v>6</v>
      </c>
      <c r="M3505" s="21" t="s">
        <v>6</v>
      </c>
      <c r="N3505" s="21">
        <v>0</v>
      </c>
      <c r="O3505" s="21">
        <v>0</v>
      </c>
      <c r="P3505" s="21" t="s">
        <v>6</v>
      </c>
    </row>
    <row r="3506" spans="1:16" x14ac:dyDescent="0.35">
      <c r="A3506" s="21" t="s">
        <v>21</v>
      </c>
      <c r="B3506" s="21" t="s">
        <v>84</v>
      </c>
      <c r="C3506" s="21" t="s">
        <v>1065</v>
      </c>
      <c r="D3506" s="26" t="s">
        <v>1066</v>
      </c>
      <c r="E3506" s="22">
        <v>45648</v>
      </c>
      <c r="F3506" s="23">
        <v>2.2862939699999987</v>
      </c>
      <c r="G3506" s="23">
        <v>0</v>
      </c>
      <c r="H3506" s="24">
        <v>1297</v>
      </c>
      <c r="I3506" s="24">
        <v>1543</v>
      </c>
      <c r="J3506" s="25">
        <v>0</v>
      </c>
      <c r="K3506" s="25">
        <v>1</v>
      </c>
      <c r="L3506" s="21" t="s">
        <v>6</v>
      </c>
      <c r="M3506" s="21" t="s">
        <v>6</v>
      </c>
      <c r="N3506" s="21">
        <v>0</v>
      </c>
      <c r="O3506" s="21">
        <v>0</v>
      </c>
      <c r="P3506" s="21" t="s">
        <v>6</v>
      </c>
    </row>
    <row r="3507" spans="1:16" x14ac:dyDescent="0.35">
      <c r="A3507" s="21" t="s">
        <v>21</v>
      </c>
      <c r="B3507" s="21" t="s">
        <v>0</v>
      </c>
      <c r="C3507" s="21" t="s">
        <v>1065</v>
      </c>
      <c r="D3507" s="26" t="s">
        <v>1066</v>
      </c>
      <c r="E3507" s="22">
        <v>45648</v>
      </c>
      <c r="F3507" s="23">
        <v>1.05359146</v>
      </c>
      <c r="G3507" s="23">
        <v>0</v>
      </c>
      <c r="H3507" s="24">
        <v>1369.4538026351584</v>
      </c>
      <c r="I3507" s="24">
        <v>1543</v>
      </c>
      <c r="J3507" s="25">
        <v>0</v>
      </c>
      <c r="K3507" s="25">
        <v>1</v>
      </c>
      <c r="L3507" s="21" t="s">
        <v>6</v>
      </c>
      <c r="M3507" s="21" t="s">
        <v>6</v>
      </c>
      <c r="N3507" s="21">
        <v>0</v>
      </c>
      <c r="O3507" s="21">
        <v>0</v>
      </c>
      <c r="P3507" s="21" t="s">
        <v>6</v>
      </c>
    </row>
    <row r="3508" spans="1:16" x14ac:dyDescent="0.35">
      <c r="A3508" s="21" t="s">
        <v>21</v>
      </c>
      <c r="B3508" s="21" t="s">
        <v>1</v>
      </c>
      <c r="C3508" s="21" t="s">
        <v>1065</v>
      </c>
      <c r="D3508" s="26" t="s">
        <v>1066</v>
      </c>
      <c r="E3508" s="22">
        <v>45648</v>
      </c>
      <c r="F3508" s="23">
        <v>0</v>
      </c>
      <c r="G3508" s="23">
        <v>7.5999999999999998E-2</v>
      </c>
      <c r="H3508" s="24">
        <v>1388.3278221460212</v>
      </c>
      <c r="I3508" s="24">
        <v>1543</v>
      </c>
      <c r="J3508" s="25">
        <v>0</v>
      </c>
      <c r="K3508" s="25">
        <v>1</v>
      </c>
      <c r="L3508" s="21" t="s">
        <v>6</v>
      </c>
      <c r="M3508" s="21" t="s">
        <v>6</v>
      </c>
      <c r="N3508" s="21">
        <v>0</v>
      </c>
      <c r="O3508" s="21">
        <v>0</v>
      </c>
      <c r="P3508" s="21" t="s">
        <v>6</v>
      </c>
    </row>
    <row r="3509" spans="1:16" x14ac:dyDescent="0.35">
      <c r="A3509" s="21" t="s">
        <v>21</v>
      </c>
      <c r="B3509" s="21" t="s">
        <v>78</v>
      </c>
      <c r="C3509" s="21" t="s">
        <v>1067</v>
      </c>
      <c r="D3509" s="21" t="s">
        <v>1068</v>
      </c>
      <c r="E3509" s="22">
        <v>45648</v>
      </c>
      <c r="F3509" s="23">
        <v>0</v>
      </c>
      <c r="G3509" s="23">
        <v>0</v>
      </c>
      <c r="H3509" s="24">
        <v>1327</v>
      </c>
      <c r="I3509" s="24">
        <v>1471</v>
      </c>
      <c r="J3509" s="25">
        <v>0</v>
      </c>
      <c r="K3509" s="25">
        <v>1.2</v>
      </c>
      <c r="L3509" s="21" t="s">
        <v>6</v>
      </c>
      <c r="M3509" s="21" t="s">
        <v>6</v>
      </c>
      <c r="N3509" s="21">
        <v>0</v>
      </c>
      <c r="O3509" s="21">
        <v>0</v>
      </c>
      <c r="P3509" s="21" t="s">
        <v>6</v>
      </c>
    </row>
    <row r="3510" spans="1:16" x14ac:dyDescent="0.35">
      <c r="A3510" s="21" t="s">
        <v>21</v>
      </c>
      <c r="B3510" s="21" t="s">
        <v>81</v>
      </c>
      <c r="C3510" s="21" t="s">
        <v>1067</v>
      </c>
      <c r="D3510" s="21" t="s">
        <v>1068</v>
      </c>
      <c r="E3510" s="22">
        <v>45648</v>
      </c>
      <c r="F3510" s="23">
        <v>0</v>
      </c>
      <c r="G3510" s="23">
        <v>0</v>
      </c>
      <c r="H3510" s="24">
        <v>1327</v>
      </c>
      <c r="I3510" s="24">
        <v>1471</v>
      </c>
      <c r="J3510" s="25">
        <v>0</v>
      </c>
      <c r="K3510" s="25">
        <v>1.2</v>
      </c>
      <c r="L3510" s="21" t="s">
        <v>6</v>
      </c>
      <c r="M3510" s="21" t="s">
        <v>6</v>
      </c>
      <c r="N3510" s="21">
        <v>0</v>
      </c>
      <c r="O3510" s="21">
        <v>0</v>
      </c>
      <c r="P3510" s="21" t="s">
        <v>6</v>
      </c>
    </row>
    <row r="3511" spans="1:16" x14ac:dyDescent="0.35">
      <c r="A3511" s="21" t="s">
        <v>21</v>
      </c>
      <c r="B3511" s="21" t="s">
        <v>82</v>
      </c>
      <c r="C3511" s="21" t="s">
        <v>1067</v>
      </c>
      <c r="D3511" s="21" t="s">
        <v>1068</v>
      </c>
      <c r="E3511" s="22">
        <v>45648</v>
      </c>
      <c r="F3511" s="23">
        <v>2.4E-2</v>
      </c>
      <c r="G3511" s="23">
        <v>0</v>
      </c>
      <c r="H3511" s="24">
        <v>1281</v>
      </c>
      <c r="I3511" s="24">
        <v>1471</v>
      </c>
      <c r="J3511" s="25">
        <v>0</v>
      </c>
      <c r="K3511" s="25">
        <v>1.2</v>
      </c>
      <c r="L3511" s="21" t="s">
        <v>6</v>
      </c>
      <c r="M3511" s="21" t="s">
        <v>6</v>
      </c>
      <c r="N3511" s="21">
        <v>0</v>
      </c>
      <c r="O3511" s="21">
        <v>0</v>
      </c>
      <c r="P3511" s="21" t="s">
        <v>6</v>
      </c>
    </row>
    <row r="3512" spans="1:16" x14ac:dyDescent="0.35">
      <c r="A3512" s="21" t="s">
        <v>21</v>
      </c>
      <c r="B3512" s="21" t="s">
        <v>83</v>
      </c>
      <c r="C3512" s="21" t="s">
        <v>1067</v>
      </c>
      <c r="D3512" s="21" t="s">
        <v>1068</v>
      </c>
      <c r="E3512" s="22">
        <v>45648</v>
      </c>
      <c r="F3512" s="23">
        <v>5.1999999999999998E-2</v>
      </c>
      <c r="G3512" s="23">
        <v>0</v>
      </c>
      <c r="H3512" s="24">
        <v>1298</v>
      </c>
      <c r="I3512" s="24">
        <v>1471</v>
      </c>
      <c r="J3512" s="25">
        <v>0</v>
      </c>
      <c r="K3512" s="25">
        <v>1.2</v>
      </c>
      <c r="L3512" s="21" t="s">
        <v>6</v>
      </c>
      <c r="M3512" s="21" t="s">
        <v>6</v>
      </c>
      <c r="N3512" s="21">
        <v>0</v>
      </c>
      <c r="O3512" s="21">
        <v>0</v>
      </c>
      <c r="P3512" s="21" t="s">
        <v>6</v>
      </c>
    </row>
    <row r="3513" spans="1:16" x14ac:dyDescent="0.35">
      <c r="A3513" s="21" t="s">
        <v>21</v>
      </c>
      <c r="B3513" s="21" t="s">
        <v>84</v>
      </c>
      <c r="C3513" s="21" t="s">
        <v>1067</v>
      </c>
      <c r="D3513" s="21" t="s">
        <v>1068</v>
      </c>
      <c r="E3513" s="22">
        <v>45648</v>
      </c>
      <c r="F3513" s="23">
        <v>2.5756239999999989E-2</v>
      </c>
      <c r="G3513" s="23">
        <v>0</v>
      </c>
      <c r="H3513" s="24">
        <v>1290</v>
      </c>
      <c r="I3513" s="24">
        <v>1471</v>
      </c>
      <c r="J3513" s="25">
        <v>0</v>
      </c>
      <c r="K3513" s="25">
        <v>1.2</v>
      </c>
      <c r="L3513" s="21" t="s">
        <v>6</v>
      </c>
      <c r="M3513" s="21" t="s">
        <v>6</v>
      </c>
      <c r="N3513" s="21">
        <v>0</v>
      </c>
      <c r="O3513" s="21">
        <v>0</v>
      </c>
      <c r="P3513" s="21" t="s">
        <v>6</v>
      </c>
    </row>
    <row r="3514" spans="1:16" x14ac:dyDescent="0.35">
      <c r="A3514" s="21" t="s">
        <v>21</v>
      </c>
      <c r="B3514" s="21" t="s">
        <v>0</v>
      </c>
      <c r="C3514" s="21" t="s">
        <v>1067</v>
      </c>
      <c r="D3514" s="21" t="s">
        <v>1068</v>
      </c>
      <c r="E3514" s="22">
        <v>45648</v>
      </c>
      <c r="F3514" s="23">
        <v>1.5558890899999995</v>
      </c>
      <c r="G3514" s="23">
        <v>0</v>
      </c>
      <c r="H3514" s="24">
        <v>1357.7245107894064</v>
      </c>
      <c r="I3514" s="24">
        <v>1471</v>
      </c>
      <c r="J3514" s="25">
        <v>0</v>
      </c>
      <c r="K3514" s="25">
        <v>1.2</v>
      </c>
      <c r="L3514" s="21" t="s">
        <v>6</v>
      </c>
      <c r="M3514" s="21" t="s">
        <v>6</v>
      </c>
      <c r="N3514" s="21">
        <v>0</v>
      </c>
      <c r="O3514" s="21">
        <v>0</v>
      </c>
      <c r="P3514" s="21" t="s">
        <v>6</v>
      </c>
    </row>
    <row r="3515" spans="1:16" x14ac:dyDescent="0.35">
      <c r="A3515" s="21" t="s">
        <v>21</v>
      </c>
      <c r="B3515" s="21" t="s">
        <v>1</v>
      </c>
      <c r="C3515" s="21" t="s">
        <v>1067</v>
      </c>
      <c r="D3515" s="21" t="s">
        <v>1068</v>
      </c>
      <c r="E3515" s="22">
        <v>45648</v>
      </c>
      <c r="F3515" s="23">
        <v>0.17677399999999999</v>
      </c>
      <c r="G3515" s="23">
        <v>0.04</v>
      </c>
      <c r="H3515" s="24">
        <v>1371.1778156803373</v>
      </c>
      <c r="I3515" s="24">
        <v>1471</v>
      </c>
      <c r="J3515" s="25">
        <v>0</v>
      </c>
      <c r="K3515" s="25">
        <v>1.2</v>
      </c>
      <c r="L3515" s="21" t="s">
        <v>6</v>
      </c>
      <c r="M3515" s="21" t="s">
        <v>6</v>
      </c>
      <c r="N3515" s="21">
        <v>0</v>
      </c>
      <c r="O3515" s="21">
        <v>0</v>
      </c>
      <c r="P3515" s="21" t="s">
        <v>6</v>
      </c>
    </row>
    <row r="3516" spans="1:16" x14ac:dyDescent="0.35">
      <c r="A3516" s="21" t="s">
        <v>21</v>
      </c>
      <c r="B3516" s="21" t="s">
        <v>78</v>
      </c>
      <c r="C3516" s="21" t="s">
        <v>1069</v>
      </c>
      <c r="D3516" s="21" t="s">
        <v>1070</v>
      </c>
      <c r="E3516" s="22">
        <v>45738</v>
      </c>
      <c r="F3516" s="23">
        <v>0</v>
      </c>
      <c r="G3516" s="23">
        <v>0</v>
      </c>
      <c r="H3516" s="24">
        <v>3526</v>
      </c>
      <c r="I3516" s="24">
        <v>3725</v>
      </c>
      <c r="J3516" s="25">
        <v>1</v>
      </c>
      <c r="K3516" s="25">
        <v>0.8</v>
      </c>
      <c r="L3516" s="21" t="s">
        <v>7</v>
      </c>
      <c r="M3516" s="21" t="s">
        <v>6</v>
      </c>
      <c r="N3516" s="21">
        <v>0</v>
      </c>
      <c r="O3516" s="21">
        <v>0</v>
      </c>
      <c r="P3516" s="21" t="s">
        <v>6</v>
      </c>
    </row>
    <row r="3517" spans="1:16" x14ac:dyDescent="0.35">
      <c r="A3517" s="21" t="s">
        <v>21</v>
      </c>
      <c r="B3517" s="21" t="s">
        <v>81</v>
      </c>
      <c r="C3517" s="21" t="s">
        <v>1069</v>
      </c>
      <c r="D3517" s="21" t="s">
        <v>1070</v>
      </c>
      <c r="E3517" s="22">
        <v>45738</v>
      </c>
      <c r="F3517" s="23">
        <v>0</v>
      </c>
      <c r="G3517" s="23">
        <v>0</v>
      </c>
      <c r="H3517" s="24">
        <v>3544</v>
      </c>
      <c r="I3517" s="24">
        <v>3725</v>
      </c>
      <c r="J3517" s="25">
        <v>1</v>
      </c>
      <c r="K3517" s="25">
        <v>0.8</v>
      </c>
      <c r="L3517" s="21" t="s">
        <v>7</v>
      </c>
      <c r="M3517" s="21" t="s">
        <v>6</v>
      </c>
      <c r="N3517" s="21">
        <v>0</v>
      </c>
      <c r="O3517" s="21">
        <v>0</v>
      </c>
      <c r="P3517" s="21" t="s">
        <v>6</v>
      </c>
    </row>
    <row r="3518" spans="1:16" x14ac:dyDescent="0.35">
      <c r="A3518" s="21" t="s">
        <v>21</v>
      </c>
      <c r="B3518" s="21" t="s">
        <v>82</v>
      </c>
      <c r="C3518" s="21" t="s">
        <v>1069</v>
      </c>
      <c r="D3518" s="21" t="s">
        <v>1070</v>
      </c>
      <c r="E3518" s="22">
        <v>45738</v>
      </c>
      <c r="F3518" s="23">
        <v>0</v>
      </c>
      <c r="G3518" s="23">
        <v>0</v>
      </c>
      <c r="H3518" s="24">
        <v>3520</v>
      </c>
      <c r="I3518" s="24">
        <v>3725</v>
      </c>
      <c r="J3518" s="25">
        <v>1</v>
      </c>
      <c r="K3518" s="25">
        <v>0.8</v>
      </c>
      <c r="L3518" s="21" t="s">
        <v>7</v>
      </c>
      <c r="M3518" s="21" t="s">
        <v>6</v>
      </c>
      <c r="N3518" s="21">
        <v>0</v>
      </c>
      <c r="O3518" s="21">
        <v>0</v>
      </c>
      <c r="P3518" s="21" t="s">
        <v>6</v>
      </c>
    </row>
    <row r="3519" spans="1:16" x14ac:dyDescent="0.35">
      <c r="A3519" s="21" t="s">
        <v>21</v>
      </c>
      <c r="B3519" s="21" t="s">
        <v>83</v>
      </c>
      <c r="C3519" s="21" t="s">
        <v>1069</v>
      </c>
      <c r="D3519" s="21" t="s">
        <v>1070</v>
      </c>
      <c r="E3519" s="22">
        <v>45738</v>
      </c>
      <c r="F3519" s="23">
        <v>0</v>
      </c>
      <c r="G3519" s="23">
        <v>0</v>
      </c>
      <c r="H3519" s="24">
        <v>3571</v>
      </c>
      <c r="I3519" s="24">
        <v>3725</v>
      </c>
      <c r="J3519" s="25">
        <v>1</v>
      </c>
      <c r="K3519" s="25">
        <v>0.8</v>
      </c>
      <c r="L3519" s="21" t="s">
        <v>7</v>
      </c>
      <c r="M3519" s="21" t="s">
        <v>6</v>
      </c>
      <c r="N3519" s="21">
        <v>0</v>
      </c>
      <c r="O3519" s="21">
        <v>0</v>
      </c>
      <c r="P3519" s="21" t="s">
        <v>6</v>
      </c>
    </row>
    <row r="3520" spans="1:16" x14ac:dyDescent="0.35">
      <c r="A3520" s="21" t="s">
        <v>21</v>
      </c>
      <c r="B3520" s="21" t="s">
        <v>84</v>
      </c>
      <c r="C3520" s="21" t="s">
        <v>1069</v>
      </c>
      <c r="D3520" s="21" t="s">
        <v>1070</v>
      </c>
      <c r="E3520" s="22">
        <v>45738</v>
      </c>
      <c r="F3520" s="23">
        <v>0</v>
      </c>
      <c r="G3520" s="23">
        <v>0</v>
      </c>
      <c r="H3520" s="24">
        <v>3562</v>
      </c>
      <c r="I3520" s="24">
        <v>3725</v>
      </c>
      <c r="J3520" s="25">
        <v>1</v>
      </c>
      <c r="K3520" s="25">
        <v>0.8</v>
      </c>
      <c r="L3520" s="21" t="s">
        <v>7</v>
      </c>
      <c r="M3520" s="21" t="s">
        <v>6</v>
      </c>
      <c r="N3520" s="21">
        <v>0</v>
      </c>
      <c r="O3520" s="21">
        <v>0</v>
      </c>
      <c r="P3520" s="21" t="s">
        <v>6</v>
      </c>
    </row>
    <row r="3521" spans="1:16" x14ac:dyDescent="0.35">
      <c r="A3521" s="21" t="s">
        <v>21</v>
      </c>
      <c r="B3521" s="21" t="s">
        <v>0</v>
      </c>
      <c r="C3521" s="21" t="s">
        <v>1069</v>
      </c>
      <c r="D3521" s="21" t="s">
        <v>1070</v>
      </c>
      <c r="E3521" s="22">
        <v>45738</v>
      </c>
      <c r="F3521" s="23">
        <v>0</v>
      </c>
      <c r="G3521" s="23">
        <v>0</v>
      </c>
      <c r="H3521" s="24">
        <v>3746.1887460193502</v>
      </c>
      <c r="I3521" s="24">
        <v>3725</v>
      </c>
      <c r="J3521" s="25">
        <v>1</v>
      </c>
      <c r="K3521" s="25">
        <v>0.8</v>
      </c>
      <c r="L3521" s="21" t="s">
        <v>7</v>
      </c>
      <c r="M3521" s="21" t="s">
        <v>6</v>
      </c>
      <c r="N3521" s="21">
        <v>0</v>
      </c>
      <c r="O3521" s="21">
        <v>0</v>
      </c>
      <c r="P3521" s="21" t="s">
        <v>6</v>
      </c>
    </row>
    <row r="3522" spans="1:16" x14ac:dyDescent="0.35">
      <c r="A3522" s="21" t="s">
        <v>21</v>
      </c>
      <c r="B3522" s="21" t="s">
        <v>1</v>
      </c>
      <c r="C3522" s="21" t="s">
        <v>1069</v>
      </c>
      <c r="D3522" s="21" t="s">
        <v>1070</v>
      </c>
      <c r="E3522" s="22">
        <v>45738</v>
      </c>
      <c r="F3522" s="23">
        <v>0</v>
      </c>
      <c r="G3522" s="23">
        <v>0</v>
      </c>
      <c r="H3522" s="24">
        <v>3793.6641975379225</v>
      </c>
      <c r="I3522" s="24">
        <v>3725</v>
      </c>
      <c r="J3522" s="25">
        <v>1</v>
      </c>
      <c r="K3522" s="25">
        <v>0.8</v>
      </c>
      <c r="L3522" s="21" t="s">
        <v>7</v>
      </c>
      <c r="M3522" s="21" t="s">
        <v>6</v>
      </c>
      <c r="N3522" s="21">
        <v>0</v>
      </c>
      <c r="O3522" s="21">
        <v>0</v>
      </c>
      <c r="P3522" s="21" t="s">
        <v>6</v>
      </c>
    </row>
    <row r="3523" spans="1:16" x14ac:dyDescent="0.35">
      <c r="A3523" s="21" t="s">
        <v>22</v>
      </c>
      <c r="B3523" s="21" t="s">
        <v>78</v>
      </c>
      <c r="C3523" s="21" t="s">
        <v>1071</v>
      </c>
      <c r="D3523" s="21" t="s">
        <v>1072</v>
      </c>
      <c r="E3523" s="22">
        <v>45495</v>
      </c>
      <c r="F3523" s="23">
        <v>0</v>
      </c>
      <c r="G3523" s="23">
        <v>0</v>
      </c>
      <c r="H3523" s="24">
        <v>6384.8072195560017</v>
      </c>
      <c r="I3523" s="24">
        <v>7736</v>
      </c>
      <c r="J3523" s="25">
        <v>0</v>
      </c>
      <c r="K3523" s="25">
        <v>0.25</v>
      </c>
      <c r="L3523" s="21" t="s">
        <v>6</v>
      </c>
      <c r="M3523" s="21" t="s">
        <v>6</v>
      </c>
      <c r="N3523" s="21">
        <v>0</v>
      </c>
      <c r="O3523" s="21">
        <v>0</v>
      </c>
      <c r="P3523" s="21" t="s">
        <v>6</v>
      </c>
    </row>
    <row r="3524" spans="1:16" x14ac:dyDescent="0.35">
      <c r="A3524" s="21" t="s">
        <v>22</v>
      </c>
      <c r="B3524" s="21" t="s">
        <v>81</v>
      </c>
      <c r="C3524" s="21" t="s">
        <v>1071</v>
      </c>
      <c r="D3524" s="21" t="s">
        <v>1072</v>
      </c>
      <c r="E3524" s="22">
        <v>45495</v>
      </c>
      <c r="F3524" s="23">
        <v>0</v>
      </c>
      <c r="G3524" s="23">
        <v>0</v>
      </c>
      <c r="H3524" s="24">
        <v>6703.9228097077603</v>
      </c>
      <c r="I3524" s="24">
        <v>7736</v>
      </c>
      <c r="J3524" s="25">
        <v>0</v>
      </c>
      <c r="K3524" s="25">
        <v>0.25</v>
      </c>
      <c r="L3524" s="21" t="s">
        <v>6</v>
      </c>
      <c r="M3524" s="21" t="s">
        <v>6</v>
      </c>
      <c r="N3524" s="21">
        <v>0</v>
      </c>
      <c r="O3524" s="21">
        <v>0</v>
      </c>
      <c r="P3524" s="21" t="s">
        <v>6</v>
      </c>
    </row>
    <row r="3525" spans="1:16" x14ac:dyDescent="0.35">
      <c r="A3525" s="21" t="s">
        <v>22</v>
      </c>
      <c r="B3525" s="21" t="s">
        <v>82</v>
      </c>
      <c r="C3525" s="21" t="s">
        <v>1071</v>
      </c>
      <c r="D3525" s="21" t="s">
        <v>1072</v>
      </c>
      <c r="E3525" s="22">
        <v>45495</v>
      </c>
      <c r="F3525" s="23">
        <v>0.751</v>
      </c>
      <c r="G3525" s="23">
        <v>0</v>
      </c>
      <c r="H3525" s="24">
        <v>6456.0760304946953</v>
      </c>
      <c r="I3525" s="24">
        <v>7736</v>
      </c>
      <c r="J3525" s="25">
        <v>0</v>
      </c>
      <c r="K3525" s="25">
        <v>0.25</v>
      </c>
      <c r="L3525" s="21" t="s">
        <v>6</v>
      </c>
      <c r="M3525" s="21" t="s">
        <v>6</v>
      </c>
      <c r="N3525" s="21">
        <v>0</v>
      </c>
      <c r="O3525" s="21">
        <v>0</v>
      </c>
      <c r="P3525" s="21" t="s">
        <v>6</v>
      </c>
    </row>
    <row r="3526" spans="1:16" x14ac:dyDescent="0.35">
      <c r="A3526" s="21" t="s">
        <v>22</v>
      </c>
      <c r="B3526" s="21" t="s">
        <v>83</v>
      </c>
      <c r="C3526" s="21" t="s">
        <v>1071</v>
      </c>
      <c r="D3526" s="21" t="s">
        <v>1072</v>
      </c>
      <c r="E3526" s="22">
        <v>45495</v>
      </c>
      <c r="F3526" s="23">
        <v>4.532</v>
      </c>
      <c r="G3526" s="23">
        <v>0</v>
      </c>
      <c r="H3526" s="24">
        <v>6666.4691195794885</v>
      </c>
      <c r="I3526" s="24">
        <v>7736</v>
      </c>
      <c r="J3526" s="25">
        <v>0</v>
      </c>
      <c r="K3526" s="25">
        <v>0.25</v>
      </c>
      <c r="L3526" s="21" t="s">
        <v>6</v>
      </c>
      <c r="M3526" s="21" t="s">
        <v>6</v>
      </c>
      <c r="N3526" s="21">
        <v>0</v>
      </c>
      <c r="O3526" s="21">
        <v>0</v>
      </c>
      <c r="P3526" s="21" t="s">
        <v>6</v>
      </c>
    </row>
    <row r="3527" spans="1:16" x14ac:dyDescent="0.35">
      <c r="A3527" s="21" t="s">
        <v>22</v>
      </c>
      <c r="B3527" s="21" t="s">
        <v>84</v>
      </c>
      <c r="C3527" s="21" t="s">
        <v>1071</v>
      </c>
      <c r="D3527" s="21" t="s">
        <v>1072</v>
      </c>
      <c r="E3527" s="22">
        <v>45495</v>
      </c>
      <c r="F3527" s="23">
        <v>4.05</v>
      </c>
      <c r="G3527" s="23">
        <v>0</v>
      </c>
      <c r="H3527" s="24">
        <v>6866.1663577997369</v>
      </c>
      <c r="I3527" s="24">
        <v>7736</v>
      </c>
      <c r="J3527" s="25">
        <v>0</v>
      </c>
      <c r="K3527" s="25">
        <v>0.25</v>
      </c>
      <c r="L3527" s="21" t="s">
        <v>6</v>
      </c>
      <c r="M3527" s="21" t="s">
        <v>6</v>
      </c>
      <c r="N3527" s="21">
        <v>0</v>
      </c>
      <c r="O3527" s="21">
        <v>0</v>
      </c>
      <c r="P3527" s="21" t="s">
        <v>6</v>
      </c>
    </row>
    <row r="3528" spans="1:16" x14ac:dyDescent="0.35">
      <c r="A3528" s="21" t="s">
        <v>22</v>
      </c>
      <c r="B3528" s="21" t="s">
        <v>0</v>
      </c>
      <c r="C3528" s="21" t="s">
        <v>1071</v>
      </c>
      <c r="D3528" s="21" t="s">
        <v>1072</v>
      </c>
      <c r="E3528" s="22">
        <v>45495</v>
      </c>
      <c r="F3528" s="23">
        <v>3.101</v>
      </c>
      <c r="G3528" s="23">
        <v>8.6134315886313331E-2</v>
      </c>
      <c r="H3528" s="24">
        <v>7747.835625704116</v>
      </c>
      <c r="I3528" s="24">
        <v>7736</v>
      </c>
      <c r="J3528" s="25">
        <v>0</v>
      </c>
      <c r="K3528" s="25">
        <v>0.25</v>
      </c>
      <c r="L3528" s="21" t="s">
        <v>6</v>
      </c>
      <c r="M3528" s="21" t="s">
        <v>6</v>
      </c>
      <c r="N3528" s="21">
        <v>0</v>
      </c>
      <c r="O3528" s="21">
        <v>0</v>
      </c>
      <c r="P3528" s="21" t="s">
        <v>6</v>
      </c>
    </row>
    <row r="3529" spans="1:16" x14ac:dyDescent="0.35">
      <c r="A3529" s="21" t="s">
        <v>22</v>
      </c>
      <c r="B3529" s="21" t="s">
        <v>1</v>
      </c>
      <c r="C3529" s="21" t="s">
        <v>1071</v>
      </c>
      <c r="D3529" s="21" t="s">
        <v>1072</v>
      </c>
      <c r="E3529" s="22">
        <v>45495</v>
      </c>
      <c r="F3529" s="23">
        <v>2.1000000000000001E-2</v>
      </c>
      <c r="G3529" s="23">
        <v>0.13591416733880721</v>
      </c>
      <c r="H3529" s="24">
        <v>7757.694931761469</v>
      </c>
      <c r="I3529" s="24">
        <v>7736</v>
      </c>
      <c r="J3529" s="25">
        <v>0</v>
      </c>
      <c r="K3529" s="25">
        <v>0.25</v>
      </c>
      <c r="L3529" s="21" t="s">
        <v>6</v>
      </c>
      <c r="M3529" s="21" t="s">
        <v>6</v>
      </c>
      <c r="N3529" s="21">
        <v>0</v>
      </c>
      <c r="O3529" s="21">
        <v>0</v>
      </c>
      <c r="P3529" s="21" t="s">
        <v>6</v>
      </c>
    </row>
    <row r="3530" spans="1:16" x14ac:dyDescent="0.35">
      <c r="A3530" s="21" t="s">
        <v>22</v>
      </c>
      <c r="B3530" s="21" t="s">
        <v>78</v>
      </c>
      <c r="C3530" s="21" t="s">
        <v>1073</v>
      </c>
      <c r="D3530" s="21" t="s">
        <v>1074</v>
      </c>
      <c r="E3530" s="22">
        <v>45705</v>
      </c>
      <c r="F3530" s="23">
        <v>0</v>
      </c>
      <c r="G3530" s="23">
        <v>0</v>
      </c>
      <c r="H3530" s="24">
        <v>25507.552825050298</v>
      </c>
      <c r="I3530" s="24">
        <v>25645</v>
      </c>
      <c r="J3530" s="25">
        <v>2</v>
      </c>
      <c r="K3530" s="25">
        <v>0.4</v>
      </c>
      <c r="L3530" s="21" t="s">
        <v>6</v>
      </c>
      <c r="M3530" s="21" t="s">
        <v>6</v>
      </c>
      <c r="N3530" s="21">
        <v>0</v>
      </c>
      <c r="O3530" s="21">
        <v>0</v>
      </c>
      <c r="P3530" s="21" t="s">
        <v>6</v>
      </c>
    </row>
    <row r="3531" spans="1:16" x14ac:dyDescent="0.35">
      <c r="A3531" s="21" t="s">
        <v>22</v>
      </c>
      <c r="B3531" s="21" t="s">
        <v>81</v>
      </c>
      <c r="C3531" s="21" t="s">
        <v>1073</v>
      </c>
      <c r="D3531" s="21" t="s">
        <v>1074</v>
      </c>
      <c r="E3531" s="22">
        <v>45705</v>
      </c>
      <c r="F3531" s="23">
        <v>0</v>
      </c>
      <c r="G3531" s="23">
        <v>0</v>
      </c>
      <c r="H3531" s="24">
        <v>26996.994282064752</v>
      </c>
      <c r="I3531" s="24">
        <v>25645</v>
      </c>
      <c r="J3531" s="25">
        <v>2</v>
      </c>
      <c r="K3531" s="25">
        <v>0.4</v>
      </c>
      <c r="L3531" s="21" t="s">
        <v>6</v>
      </c>
      <c r="M3531" s="21" t="s">
        <v>6</v>
      </c>
      <c r="N3531" s="21">
        <v>0</v>
      </c>
      <c r="O3531" s="21">
        <v>0</v>
      </c>
      <c r="P3531" s="21" t="s">
        <v>6</v>
      </c>
    </row>
    <row r="3532" spans="1:16" x14ac:dyDescent="0.35">
      <c r="A3532" s="21" t="s">
        <v>22</v>
      </c>
      <c r="B3532" s="21" t="s">
        <v>82</v>
      </c>
      <c r="C3532" s="21" t="s">
        <v>1073</v>
      </c>
      <c r="D3532" s="21" t="s">
        <v>1074</v>
      </c>
      <c r="E3532" s="22">
        <v>45705</v>
      </c>
      <c r="F3532" s="23">
        <v>0</v>
      </c>
      <c r="G3532" s="23">
        <v>0</v>
      </c>
      <c r="H3532" s="24">
        <v>24420.022568785404</v>
      </c>
      <c r="I3532" s="24">
        <v>25645</v>
      </c>
      <c r="J3532" s="25">
        <v>2</v>
      </c>
      <c r="K3532" s="25">
        <v>0.4</v>
      </c>
      <c r="L3532" s="21" t="s">
        <v>6</v>
      </c>
      <c r="M3532" s="21" t="s">
        <v>6</v>
      </c>
      <c r="N3532" s="21">
        <v>0</v>
      </c>
      <c r="O3532" s="21">
        <v>0</v>
      </c>
      <c r="P3532" s="21" t="s">
        <v>6</v>
      </c>
    </row>
    <row r="3533" spans="1:16" x14ac:dyDescent="0.35">
      <c r="A3533" s="21" t="s">
        <v>22</v>
      </c>
      <c r="B3533" s="21" t="s">
        <v>83</v>
      </c>
      <c r="C3533" s="21" t="s">
        <v>1073</v>
      </c>
      <c r="D3533" s="21" t="s">
        <v>1074</v>
      </c>
      <c r="E3533" s="22">
        <v>45705</v>
      </c>
      <c r="F3533" s="23">
        <v>0.126</v>
      </c>
      <c r="G3533" s="23">
        <v>0</v>
      </c>
      <c r="H3533" s="24">
        <v>25269.899965096691</v>
      </c>
      <c r="I3533" s="24">
        <v>25645</v>
      </c>
      <c r="J3533" s="25">
        <v>2</v>
      </c>
      <c r="K3533" s="25">
        <v>0.4</v>
      </c>
      <c r="L3533" s="21" t="s">
        <v>6</v>
      </c>
      <c r="M3533" s="21" t="s">
        <v>6</v>
      </c>
      <c r="N3533" s="21">
        <v>0</v>
      </c>
      <c r="O3533" s="21">
        <v>0</v>
      </c>
      <c r="P3533" s="21" t="s">
        <v>6</v>
      </c>
    </row>
    <row r="3534" spans="1:16" x14ac:dyDescent="0.35">
      <c r="A3534" s="21" t="s">
        <v>22</v>
      </c>
      <c r="B3534" s="21" t="s">
        <v>84</v>
      </c>
      <c r="C3534" s="21" t="s">
        <v>1073</v>
      </c>
      <c r="D3534" s="21" t="s">
        <v>1074</v>
      </c>
      <c r="E3534" s="22">
        <v>45705</v>
      </c>
      <c r="F3534" s="23">
        <v>4.952</v>
      </c>
      <c r="G3534" s="23">
        <v>0</v>
      </c>
      <c r="H3534" s="24">
        <v>25344.048138384744</v>
      </c>
      <c r="I3534" s="24">
        <v>25645</v>
      </c>
      <c r="J3534" s="25">
        <v>2</v>
      </c>
      <c r="K3534" s="25">
        <v>0.4</v>
      </c>
      <c r="L3534" s="21" t="s">
        <v>6</v>
      </c>
      <c r="M3534" s="21" t="s">
        <v>6</v>
      </c>
      <c r="N3534" s="21">
        <v>0</v>
      </c>
      <c r="O3534" s="21">
        <v>0</v>
      </c>
      <c r="P3534" s="21" t="s">
        <v>6</v>
      </c>
    </row>
    <row r="3535" spans="1:16" x14ac:dyDescent="0.35">
      <c r="A3535" s="21" t="s">
        <v>22</v>
      </c>
      <c r="B3535" s="21" t="s">
        <v>0</v>
      </c>
      <c r="C3535" s="21" t="s">
        <v>1073</v>
      </c>
      <c r="D3535" s="21" t="s">
        <v>1074</v>
      </c>
      <c r="E3535" s="22">
        <v>45705</v>
      </c>
      <c r="F3535" s="23">
        <v>6.774</v>
      </c>
      <c r="G3535" s="23">
        <v>4.6530096501587508E-2</v>
      </c>
      <c r="H3535" s="24">
        <v>24480.450816916498</v>
      </c>
      <c r="I3535" s="24">
        <v>25645</v>
      </c>
      <c r="J3535" s="25">
        <v>2</v>
      </c>
      <c r="K3535" s="25">
        <v>0.4</v>
      </c>
      <c r="L3535" s="21" t="s">
        <v>6</v>
      </c>
      <c r="M3535" s="21" t="s">
        <v>6</v>
      </c>
      <c r="N3535" s="21">
        <v>0</v>
      </c>
      <c r="O3535" s="21">
        <v>0</v>
      </c>
      <c r="P3535" s="21" t="s">
        <v>6</v>
      </c>
    </row>
    <row r="3536" spans="1:16" x14ac:dyDescent="0.35">
      <c r="A3536" s="21" t="s">
        <v>22</v>
      </c>
      <c r="B3536" s="21" t="s">
        <v>1</v>
      </c>
      <c r="C3536" s="21" t="s">
        <v>1073</v>
      </c>
      <c r="D3536" s="21" t="s">
        <v>1074</v>
      </c>
      <c r="E3536" s="22">
        <v>45705</v>
      </c>
      <c r="F3536" s="23">
        <v>8.3000000000000004E-2</v>
      </c>
      <c r="G3536" s="23">
        <v>0.17131652582339149</v>
      </c>
      <c r="H3536" s="24">
        <v>24612.885850840037</v>
      </c>
      <c r="I3536" s="24">
        <v>25645</v>
      </c>
      <c r="J3536" s="25">
        <v>2</v>
      </c>
      <c r="K3536" s="25">
        <v>0.4</v>
      </c>
      <c r="L3536" s="21" t="s">
        <v>6</v>
      </c>
      <c r="M3536" s="21" t="s">
        <v>6</v>
      </c>
      <c r="N3536" s="21">
        <v>0</v>
      </c>
      <c r="O3536" s="21">
        <v>0</v>
      </c>
      <c r="P3536" s="21" t="s">
        <v>6</v>
      </c>
    </row>
    <row r="3537" spans="1:16" x14ac:dyDescent="0.35">
      <c r="A3537" s="21" t="s">
        <v>22</v>
      </c>
      <c r="B3537" s="21" t="s">
        <v>78</v>
      </c>
      <c r="C3537" s="21" t="s">
        <v>1075</v>
      </c>
      <c r="D3537" s="21" t="s">
        <v>1076</v>
      </c>
      <c r="E3537" s="22">
        <v>45648</v>
      </c>
      <c r="F3537" s="23">
        <v>0</v>
      </c>
      <c r="G3537" s="23">
        <v>0</v>
      </c>
      <c r="H3537" s="24">
        <v>37251.298414197656</v>
      </c>
      <c r="I3537" s="24">
        <v>37683</v>
      </c>
      <c r="J3537" s="25">
        <v>2</v>
      </c>
      <c r="K3537" s="25">
        <v>0.25</v>
      </c>
      <c r="L3537" s="21" t="s">
        <v>6</v>
      </c>
      <c r="M3537" s="21" t="s">
        <v>6</v>
      </c>
      <c r="N3537" s="21">
        <v>0</v>
      </c>
      <c r="O3537" s="21">
        <v>0</v>
      </c>
      <c r="P3537" s="21" t="s">
        <v>6</v>
      </c>
    </row>
    <row r="3538" spans="1:16" x14ac:dyDescent="0.35">
      <c r="A3538" s="21" t="s">
        <v>22</v>
      </c>
      <c r="B3538" s="21" t="s">
        <v>81</v>
      </c>
      <c r="C3538" s="21" t="s">
        <v>1075</v>
      </c>
      <c r="D3538" s="21" t="s">
        <v>1076</v>
      </c>
      <c r="E3538" s="22">
        <v>45648</v>
      </c>
      <c r="F3538" s="23">
        <v>0</v>
      </c>
      <c r="G3538" s="23">
        <v>0</v>
      </c>
      <c r="H3538" s="24">
        <v>39014.600939400909</v>
      </c>
      <c r="I3538" s="24">
        <v>37683</v>
      </c>
      <c r="J3538" s="25">
        <v>2</v>
      </c>
      <c r="K3538" s="25">
        <v>0.25</v>
      </c>
      <c r="L3538" s="21" t="s">
        <v>6</v>
      </c>
      <c r="M3538" s="21" t="s">
        <v>6</v>
      </c>
      <c r="N3538" s="21">
        <v>0</v>
      </c>
      <c r="O3538" s="21">
        <v>0</v>
      </c>
      <c r="P3538" s="21" t="s">
        <v>6</v>
      </c>
    </row>
    <row r="3539" spans="1:16" x14ac:dyDescent="0.35">
      <c r="A3539" s="21" t="s">
        <v>22</v>
      </c>
      <c r="B3539" s="21" t="s">
        <v>82</v>
      </c>
      <c r="C3539" s="21" t="s">
        <v>1075</v>
      </c>
      <c r="D3539" s="21" t="s">
        <v>1076</v>
      </c>
      <c r="E3539" s="22">
        <v>45648</v>
      </c>
      <c r="F3539" s="23">
        <v>0.124</v>
      </c>
      <c r="G3539" s="23">
        <v>0</v>
      </c>
      <c r="H3539" s="24">
        <v>35200.371352869588</v>
      </c>
      <c r="I3539" s="24">
        <v>37683</v>
      </c>
      <c r="J3539" s="25">
        <v>2</v>
      </c>
      <c r="K3539" s="25">
        <v>0.25</v>
      </c>
      <c r="L3539" s="21" t="s">
        <v>6</v>
      </c>
      <c r="M3539" s="21" t="s">
        <v>6</v>
      </c>
      <c r="N3539" s="21">
        <v>0</v>
      </c>
      <c r="O3539" s="21">
        <v>0</v>
      </c>
      <c r="P3539" s="21" t="s">
        <v>6</v>
      </c>
    </row>
    <row r="3540" spans="1:16" x14ac:dyDescent="0.35">
      <c r="A3540" s="21" t="s">
        <v>22</v>
      </c>
      <c r="B3540" s="21" t="s">
        <v>83</v>
      </c>
      <c r="C3540" s="21" t="s">
        <v>1075</v>
      </c>
      <c r="D3540" s="21" t="s">
        <v>1076</v>
      </c>
      <c r="E3540" s="22">
        <v>45648</v>
      </c>
      <c r="F3540" s="23">
        <v>0.35499999999999998</v>
      </c>
      <c r="G3540" s="23">
        <v>0</v>
      </c>
      <c r="H3540" s="24">
        <v>36514.320674221395</v>
      </c>
      <c r="I3540" s="24">
        <v>37683</v>
      </c>
      <c r="J3540" s="25">
        <v>2</v>
      </c>
      <c r="K3540" s="25">
        <v>0.25</v>
      </c>
      <c r="L3540" s="21" t="s">
        <v>6</v>
      </c>
      <c r="M3540" s="21" t="s">
        <v>6</v>
      </c>
      <c r="N3540" s="21">
        <v>0</v>
      </c>
      <c r="O3540" s="21">
        <v>0</v>
      </c>
      <c r="P3540" s="21" t="s">
        <v>6</v>
      </c>
    </row>
    <row r="3541" spans="1:16" x14ac:dyDescent="0.35">
      <c r="A3541" s="21" t="s">
        <v>22</v>
      </c>
      <c r="B3541" s="21" t="s">
        <v>84</v>
      </c>
      <c r="C3541" s="21" t="s">
        <v>1075</v>
      </c>
      <c r="D3541" s="21" t="s">
        <v>1076</v>
      </c>
      <c r="E3541" s="22">
        <v>45648</v>
      </c>
      <c r="F3541" s="23">
        <v>5.4509999999999996</v>
      </c>
      <c r="G3541" s="23">
        <v>0</v>
      </c>
      <c r="H3541" s="24">
        <v>36272.863793324497</v>
      </c>
      <c r="I3541" s="24">
        <v>37683</v>
      </c>
      <c r="J3541" s="25">
        <v>2</v>
      </c>
      <c r="K3541" s="25">
        <v>0.25</v>
      </c>
      <c r="L3541" s="21" t="s">
        <v>6</v>
      </c>
      <c r="M3541" s="21" t="s">
        <v>6</v>
      </c>
      <c r="N3541" s="21">
        <v>0</v>
      </c>
      <c r="O3541" s="21">
        <v>0</v>
      </c>
      <c r="P3541" s="21" t="s">
        <v>6</v>
      </c>
    </row>
    <row r="3542" spans="1:16" x14ac:dyDescent="0.35">
      <c r="A3542" s="21" t="s">
        <v>22</v>
      </c>
      <c r="B3542" s="21" t="s">
        <v>0</v>
      </c>
      <c r="C3542" s="21" t="s">
        <v>1075</v>
      </c>
      <c r="D3542" s="21" t="s">
        <v>1076</v>
      </c>
      <c r="E3542" s="22">
        <v>45648</v>
      </c>
      <c r="F3542" s="23">
        <v>8.3149999999999995</v>
      </c>
      <c r="G3542" s="23">
        <v>5.2993330692572498E-2</v>
      </c>
      <c r="H3542" s="24">
        <v>35895.77057590468</v>
      </c>
      <c r="I3542" s="24">
        <v>37683</v>
      </c>
      <c r="J3542" s="25">
        <v>2</v>
      </c>
      <c r="K3542" s="25">
        <v>0.25</v>
      </c>
      <c r="L3542" s="21" t="s">
        <v>6</v>
      </c>
      <c r="M3542" s="21" t="s">
        <v>6</v>
      </c>
      <c r="N3542" s="21">
        <v>0</v>
      </c>
      <c r="O3542" s="21">
        <v>0</v>
      </c>
      <c r="P3542" s="21" t="s">
        <v>6</v>
      </c>
    </row>
    <row r="3543" spans="1:16" x14ac:dyDescent="0.35">
      <c r="A3543" s="21" t="s">
        <v>22</v>
      </c>
      <c r="B3543" s="21" t="s">
        <v>1</v>
      </c>
      <c r="C3543" s="21" t="s">
        <v>1075</v>
      </c>
      <c r="D3543" s="21" t="s">
        <v>1076</v>
      </c>
      <c r="E3543" s="22">
        <v>45648</v>
      </c>
      <c r="F3543" s="23">
        <v>0.442</v>
      </c>
      <c r="G3543" s="23">
        <v>0.19511314157175408</v>
      </c>
      <c r="H3543" s="24">
        <v>35992.376858533913</v>
      </c>
      <c r="I3543" s="24">
        <v>37683</v>
      </c>
      <c r="J3543" s="25">
        <v>2</v>
      </c>
      <c r="K3543" s="25">
        <v>0.25</v>
      </c>
      <c r="L3543" s="21" t="s">
        <v>6</v>
      </c>
      <c r="M3543" s="21" t="s">
        <v>6</v>
      </c>
      <c r="N3543" s="21">
        <v>0</v>
      </c>
      <c r="O3543" s="21">
        <v>0</v>
      </c>
      <c r="P3543" s="21" t="s">
        <v>6</v>
      </c>
    </row>
    <row r="3544" spans="1:16" x14ac:dyDescent="0.35">
      <c r="A3544" s="21" t="s">
        <v>22</v>
      </c>
      <c r="B3544" s="21" t="s">
        <v>78</v>
      </c>
      <c r="C3544" s="21" t="s">
        <v>1077</v>
      </c>
      <c r="D3544" s="21" t="s">
        <v>1078</v>
      </c>
      <c r="E3544" s="22">
        <v>46033</v>
      </c>
      <c r="F3544" s="23">
        <v>0</v>
      </c>
      <c r="G3544" s="23">
        <v>0</v>
      </c>
      <c r="H3544" s="24">
        <v>10880.766692241757</v>
      </c>
      <c r="I3544" s="24">
        <v>11476</v>
      </c>
      <c r="J3544" s="25">
        <v>2</v>
      </c>
      <c r="K3544" s="25">
        <v>0.3</v>
      </c>
      <c r="L3544" s="21" t="s">
        <v>6</v>
      </c>
      <c r="M3544" s="21" t="s">
        <v>6</v>
      </c>
      <c r="N3544" s="21">
        <v>0</v>
      </c>
      <c r="O3544" s="21">
        <v>0</v>
      </c>
      <c r="P3544" s="21" t="s">
        <v>6</v>
      </c>
    </row>
    <row r="3545" spans="1:16" x14ac:dyDescent="0.35">
      <c r="A3545" s="21" t="s">
        <v>22</v>
      </c>
      <c r="B3545" s="21" t="s">
        <v>81</v>
      </c>
      <c r="C3545" s="21" t="s">
        <v>1077</v>
      </c>
      <c r="D3545" s="21" t="s">
        <v>1078</v>
      </c>
      <c r="E3545" s="22">
        <v>46033</v>
      </c>
      <c r="F3545" s="23">
        <v>0</v>
      </c>
      <c r="G3545" s="23">
        <v>0</v>
      </c>
      <c r="H3545" s="24">
        <v>11372.637056678437</v>
      </c>
      <c r="I3545" s="24">
        <v>11476</v>
      </c>
      <c r="J3545" s="25">
        <v>2</v>
      </c>
      <c r="K3545" s="25">
        <v>0.3</v>
      </c>
      <c r="L3545" s="21" t="s">
        <v>6</v>
      </c>
      <c r="M3545" s="21" t="s">
        <v>6</v>
      </c>
      <c r="N3545" s="21">
        <v>0</v>
      </c>
      <c r="O3545" s="21">
        <v>0</v>
      </c>
      <c r="P3545" s="21" t="s">
        <v>6</v>
      </c>
    </row>
    <row r="3546" spans="1:16" x14ac:dyDescent="0.35">
      <c r="A3546" s="21" t="s">
        <v>22</v>
      </c>
      <c r="B3546" s="21" t="s">
        <v>82</v>
      </c>
      <c r="C3546" s="21" t="s">
        <v>1077</v>
      </c>
      <c r="D3546" s="21" t="s">
        <v>1078</v>
      </c>
      <c r="E3546" s="22">
        <v>46033</v>
      </c>
      <c r="F3546" s="23">
        <v>0.25</v>
      </c>
      <c r="G3546" s="23">
        <v>0</v>
      </c>
      <c r="H3546" s="24">
        <v>10336.084439012902</v>
      </c>
      <c r="I3546" s="24">
        <v>11476</v>
      </c>
      <c r="J3546" s="25">
        <v>2</v>
      </c>
      <c r="K3546" s="25">
        <v>0.3</v>
      </c>
      <c r="L3546" s="21" t="s">
        <v>6</v>
      </c>
      <c r="M3546" s="21" t="s">
        <v>6</v>
      </c>
      <c r="N3546" s="21">
        <v>0</v>
      </c>
      <c r="O3546" s="21">
        <v>0</v>
      </c>
      <c r="P3546" s="21" t="s">
        <v>6</v>
      </c>
    </row>
    <row r="3547" spans="1:16" x14ac:dyDescent="0.35">
      <c r="A3547" s="21" t="s">
        <v>22</v>
      </c>
      <c r="B3547" s="21" t="s">
        <v>83</v>
      </c>
      <c r="C3547" s="21" t="s">
        <v>1077</v>
      </c>
      <c r="D3547" s="21" t="s">
        <v>1078</v>
      </c>
      <c r="E3547" s="22">
        <v>46033</v>
      </c>
      <c r="F3547" s="23">
        <v>0.96899999999999997</v>
      </c>
      <c r="G3547" s="23">
        <v>0</v>
      </c>
      <c r="H3547" s="24">
        <v>10758.543325014467</v>
      </c>
      <c r="I3547" s="24">
        <v>11476</v>
      </c>
      <c r="J3547" s="25">
        <v>2</v>
      </c>
      <c r="K3547" s="25">
        <v>0.3</v>
      </c>
      <c r="L3547" s="21" t="s">
        <v>6</v>
      </c>
      <c r="M3547" s="21" t="s">
        <v>6</v>
      </c>
      <c r="N3547" s="21">
        <v>0</v>
      </c>
      <c r="O3547" s="21">
        <v>0</v>
      </c>
      <c r="P3547" s="21" t="s">
        <v>6</v>
      </c>
    </row>
    <row r="3548" spans="1:16" x14ac:dyDescent="0.35">
      <c r="A3548" s="21" t="s">
        <v>22</v>
      </c>
      <c r="B3548" s="21" t="s">
        <v>84</v>
      </c>
      <c r="C3548" s="21" t="s">
        <v>1077</v>
      </c>
      <c r="D3548" s="21" t="s">
        <v>1078</v>
      </c>
      <c r="E3548" s="22">
        <v>46033</v>
      </c>
      <c r="F3548" s="23">
        <v>6.9690000000000003</v>
      </c>
      <c r="G3548" s="23">
        <v>0</v>
      </c>
      <c r="H3548" s="24">
        <v>10803.680645967228</v>
      </c>
      <c r="I3548" s="24">
        <v>11476</v>
      </c>
      <c r="J3548" s="25">
        <v>2</v>
      </c>
      <c r="K3548" s="25">
        <v>0.3</v>
      </c>
      <c r="L3548" s="21" t="s">
        <v>6</v>
      </c>
      <c r="M3548" s="21" t="s">
        <v>6</v>
      </c>
      <c r="N3548" s="21">
        <v>0</v>
      </c>
      <c r="O3548" s="21">
        <v>0</v>
      </c>
      <c r="P3548" s="21" t="s">
        <v>6</v>
      </c>
    </row>
    <row r="3549" spans="1:16" x14ac:dyDescent="0.35">
      <c r="A3549" s="21" t="s">
        <v>22</v>
      </c>
      <c r="B3549" s="21" t="s">
        <v>0</v>
      </c>
      <c r="C3549" s="21" t="s">
        <v>1077</v>
      </c>
      <c r="D3549" s="21" t="s">
        <v>1078</v>
      </c>
      <c r="E3549" s="22">
        <v>46033</v>
      </c>
      <c r="F3549" s="23">
        <v>6.585</v>
      </c>
      <c r="G3549" s="23">
        <v>0</v>
      </c>
      <c r="H3549" s="24">
        <v>10715.588333691998</v>
      </c>
      <c r="I3549" s="24">
        <v>11476</v>
      </c>
      <c r="J3549" s="25">
        <v>2</v>
      </c>
      <c r="K3549" s="25">
        <v>0.3</v>
      </c>
      <c r="L3549" s="21" t="s">
        <v>6</v>
      </c>
      <c r="M3549" s="21" t="s">
        <v>6</v>
      </c>
      <c r="N3549" s="21">
        <v>0</v>
      </c>
      <c r="O3549" s="21">
        <v>0</v>
      </c>
      <c r="P3549" s="21" t="s">
        <v>6</v>
      </c>
    </row>
    <row r="3550" spans="1:16" x14ac:dyDescent="0.35">
      <c r="A3550" s="21" t="s">
        <v>22</v>
      </c>
      <c r="B3550" s="21" t="s">
        <v>1</v>
      </c>
      <c r="C3550" s="21" t="s">
        <v>1077</v>
      </c>
      <c r="D3550" s="21" t="s">
        <v>1078</v>
      </c>
      <c r="E3550" s="22">
        <v>46033</v>
      </c>
      <c r="F3550" s="23">
        <v>3.2080000000000002</v>
      </c>
      <c r="G3550" s="23">
        <v>0.14330736744670519</v>
      </c>
      <c r="H3550" s="24">
        <v>10737.347530829853</v>
      </c>
      <c r="I3550" s="24">
        <v>11476</v>
      </c>
      <c r="J3550" s="25">
        <v>2</v>
      </c>
      <c r="K3550" s="25">
        <v>0.3</v>
      </c>
      <c r="L3550" s="21" t="s">
        <v>6</v>
      </c>
      <c r="M3550" s="21" t="s">
        <v>6</v>
      </c>
      <c r="N3550" s="21">
        <v>0</v>
      </c>
      <c r="O3550" s="21">
        <v>0</v>
      </c>
      <c r="P3550" s="21" t="s">
        <v>6</v>
      </c>
    </row>
    <row r="3551" spans="1:16" x14ac:dyDescent="0.35">
      <c r="A3551" s="21" t="s">
        <v>22</v>
      </c>
      <c r="B3551" s="21" t="s">
        <v>78</v>
      </c>
      <c r="C3551" s="21" t="s">
        <v>1079</v>
      </c>
      <c r="D3551" s="21" t="s">
        <v>1080</v>
      </c>
      <c r="E3551" s="22">
        <v>45747</v>
      </c>
      <c r="F3551" s="23">
        <v>0</v>
      </c>
      <c r="G3551" s="23">
        <v>0</v>
      </c>
      <c r="H3551" s="24">
        <v>6019.7430243883846</v>
      </c>
      <c r="I3551" s="24">
        <v>5863</v>
      </c>
      <c r="J3551" s="25">
        <v>1</v>
      </c>
      <c r="K3551" s="25">
        <v>0.1</v>
      </c>
      <c r="L3551" s="21" t="s">
        <v>6</v>
      </c>
      <c r="M3551" s="21" t="s">
        <v>6</v>
      </c>
      <c r="N3551" s="21">
        <v>0</v>
      </c>
      <c r="O3551" s="21">
        <v>0</v>
      </c>
      <c r="P3551" s="21" t="s">
        <v>6</v>
      </c>
    </row>
    <row r="3552" spans="1:16" x14ac:dyDescent="0.35">
      <c r="A3552" s="21" t="s">
        <v>22</v>
      </c>
      <c r="B3552" s="21" t="s">
        <v>81</v>
      </c>
      <c r="C3552" s="21" t="s">
        <v>1079</v>
      </c>
      <c r="D3552" s="21" t="s">
        <v>1080</v>
      </c>
      <c r="E3552" s="22">
        <v>45747</v>
      </c>
      <c r="F3552" s="23">
        <v>0</v>
      </c>
      <c r="G3552" s="23">
        <v>0</v>
      </c>
      <c r="H3552" s="24">
        <v>6393.1464568538477</v>
      </c>
      <c r="I3552" s="24">
        <v>5863</v>
      </c>
      <c r="J3552" s="25">
        <v>1</v>
      </c>
      <c r="K3552" s="25">
        <v>0.1</v>
      </c>
      <c r="L3552" s="21" t="s">
        <v>6</v>
      </c>
      <c r="M3552" s="21" t="s">
        <v>6</v>
      </c>
      <c r="N3552" s="21">
        <v>0</v>
      </c>
      <c r="O3552" s="21">
        <v>0</v>
      </c>
      <c r="P3552" s="21" t="s">
        <v>6</v>
      </c>
    </row>
    <row r="3553" spans="1:16" x14ac:dyDescent="0.35">
      <c r="A3553" s="21" t="s">
        <v>22</v>
      </c>
      <c r="B3553" s="21" t="s">
        <v>82</v>
      </c>
      <c r="C3553" s="21" t="s">
        <v>1079</v>
      </c>
      <c r="D3553" s="21" t="s">
        <v>1080</v>
      </c>
      <c r="E3553" s="22">
        <v>45747</v>
      </c>
      <c r="F3553" s="23">
        <v>0.67700000000000005</v>
      </c>
      <c r="G3553" s="23">
        <v>0</v>
      </c>
      <c r="H3553" s="24">
        <v>6092.5137323504114</v>
      </c>
      <c r="I3553" s="24">
        <v>5863</v>
      </c>
      <c r="J3553" s="25">
        <v>1</v>
      </c>
      <c r="K3553" s="25">
        <v>0.1</v>
      </c>
      <c r="L3553" s="21" t="s">
        <v>6</v>
      </c>
      <c r="M3553" s="21" t="s">
        <v>6</v>
      </c>
      <c r="N3553" s="21">
        <v>0</v>
      </c>
      <c r="O3553" s="21">
        <v>0</v>
      </c>
      <c r="P3553" s="21" t="s">
        <v>6</v>
      </c>
    </row>
    <row r="3554" spans="1:16" x14ac:dyDescent="0.35">
      <c r="A3554" s="21" t="s">
        <v>22</v>
      </c>
      <c r="B3554" s="21" t="s">
        <v>83</v>
      </c>
      <c r="C3554" s="21" t="s">
        <v>1079</v>
      </c>
      <c r="D3554" s="21" t="s">
        <v>1080</v>
      </c>
      <c r="E3554" s="22">
        <v>45747</v>
      </c>
      <c r="F3554" s="23">
        <v>5.8730000000000002</v>
      </c>
      <c r="G3554" s="23">
        <v>0</v>
      </c>
      <c r="H3554" s="24">
        <v>6302.6085645648891</v>
      </c>
      <c r="I3554" s="24">
        <v>5863</v>
      </c>
      <c r="J3554" s="25">
        <v>1</v>
      </c>
      <c r="K3554" s="25">
        <v>0.1</v>
      </c>
      <c r="L3554" s="21" t="s">
        <v>6</v>
      </c>
      <c r="M3554" s="21" t="s">
        <v>6</v>
      </c>
      <c r="N3554" s="21">
        <v>0</v>
      </c>
      <c r="O3554" s="21">
        <v>0</v>
      </c>
      <c r="P3554" s="21" t="s">
        <v>6</v>
      </c>
    </row>
    <row r="3555" spans="1:16" x14ac:dyDescent="0.35">
      <c r="A3555" s="21" t="s">
        <v>22</v>
      </c>
      <c r="B3555" s="21" t="s">
        <v>84</v>
      </c>
      <c r="C3555" s="21" t="s">
        <v>1079</v>
      </c>
      <c r="D3555" s="21" t="s">
        <v>1080</v>
      </c>
      <c r="E3555" s="22">
        <v>45747</v>
      </c>
      <c r="F3555" s="23">
        <v>2.6150000000000002</v>
      </c>
      <c r="G3555" s="23">
        <v>0</v>
      </c>
      <c r="H3555" s="24">
        <v>6326.6890292571597</v>
      </c>
      <c r="I3555" s="24">
        <v>5863</v>
      </c>
      <c r="J3555" s="25">
        <v>1</v>
      </c>
      <c r="K3555" s="25">
        <v>0.1</v>
      </c>
      <c r="L3555" s="21" t="s">
        <v>6</v>
      </c>
      <c r="M3555" s="21" t="s">
        <v>6</v>
      </c>
      <c r="N3555" s="21">
        <v>0</v>
      </c>
      <c r="O3555" s="21">
        <v>0</v>
      </c>
      <c r="P3555" s="21" t="s">
        <v>6</v>
      </c>
    </row>
    <row r="3556" spans="1:16" x14ac:dyDescent="0.35">
      <c r="A3556" s="21" t="s">
        <v>22</v>
      </c>
      <c r="B3556" s="21" t="s">
        <v>0</v>
      </c>
      <c r="C3556" s="21" t="s">
        <v>1079</v>
      </c>
      <c r="D3556" s="21" t="s">
        <v>1080</v>
      </c>
      <c r="E3556" s="22">
        <v>45747</v>
      </c>
      <c r="F3556" s="23">
        <v>0.42099999999999999</v>
      </c>
      <c r="G3556" s="23">
        <v>5.9848480218204173E-2</v>
      </c>
      <c r="H3556" s="24">
        <v>6253.8679226778613</v>
      </c>
      <c r="I3556" s="24">
        <v>5863</v>
      </c>
      <c r="J3556" s="25">
        <v>1</v>
      </c>
      <c r="K3556" s="25">
        <v>0.1</v>
      </c>
      <c r="L3556" s="21" t="s">
        <v>6</v>
      </c>
      <c r="M3556" s="21" t="s">
        <v>6</v>
      </c>
      <c r="N3556" s="21">
        <v>0</v>
      </c>
      <c r="O3556" s="21">
        <v>0</v>
      </c>
      <c r="P3556" s="21" t="s">
        <v>6</v>
      </c>
    </row>
    <row r="3557" spans="1:16" x14ac:dyDescent="0.35">
      <c r="A3557" s="21" t="s">
        <v>22</v>
      </c>
      <c r="B3557" s="21" t="s">
        <v>1</v>
      </c>
      <c r="C3557" s="21" t="s">
        <v>1079</v>
      </c>
      <c r="D3557" s="21" t="s">
        <v>1080</v>
      </c>
      <c r="E3557" s="22">
        <v>45747</v>
      </c>
      <c r="F3557" s="23">
        <v>6.8000000000000005E-2</v>
      </c>
      <c r="G3557" s="23">
        <v>0.13221163691044008</v>
      </c>
      <c r="H3557" s="24">
        <v>6248.1163703216171</v>
      </c>
      <c r="I3557" s="24">
        <v>5863</v>
      </c>
      <c r="J3557" s="25">
        <v>1</v>
      </c>
      <c r="K3557" s="25">
        <v>0.1</v>
      </c>
      <c r="L3557" s="21" t="s">
        <v>6</v>
      </c>
      <c r="M3557" s="21" t="s">
        <v>6</v>
      </c>
      <c r="N3557" s="21">
        <v>0</v>
      </c>
      <c r="O3557" s="21">
        <v>0</v>
      </c>
      <c r="P3557" s="21" t="s">
        <v>6</v>
      </c>
    </row>
    <row r="3558" spans="1:16" x14ac:dyDescent="0.35">
      <c r="A3558" s="21" t="s">
        <v>22</v>
      </c>
      <c r="B3558" s="21" t="s">
        <v>78</v>
      </c>
      <c r="C3558" s="21" t="s">
        <v>1081</v>
      </c>
      <c r="D3558" s="21" t="s">
        <v>1082</v>
      </c>
      <c r="E3558" s="22">
        <v>46414</v>
      </c>
      <c r="F3558" s="23">
        <v>0</v>
      </c>
      <c r="G3558" s="23">
        <v>0</v>
      </c>
      <c r="H3558" s="24">
        <v>100975.85734829269</v>
      </c>
      <c r="I3558" s="24">
        <v>125300</v>
      </c>
      <c r="J3558" s="25">
        <v>2</v>
      </c>
      <c r="K3558" s="25">
        <v>0.25</v>
      </c>
      <c r="L3558" s="21" t="s">
        <v>6</v>
      </c>
      <c r="M3558" s="21" t="s">
        <v>6</v>
      </c>
      <c r="N3558" s="21">
        <v>0</v>
      </c>
      <c r="O3558" s="21">
        <v>0</v>
      </c>
      <c r="P3558" s="21" t="s">
        <v>6</v>
      </c>
    </row>
    <row r="3559" spans="1:16" x14ac:dyDescent="0.35">
      <c r="A3559" s="21" t="s">
        <v>22</v>
      </c>
      <c r="B3559" s="21" t="s">
        <v>81</v>
      </c>
      <c r="C3559" s="21" t="s">
        <v>1081</v>
      </c>
      <c r="D3559" s="21" t="s">
        <v>1082</v>
      </c>
      <c r="E3559" s="22">
        <v>46414</v>
      </c>
      <c r="F3559" s="23">
        <v>0</v>
      </c>
      <c r="G3559" s="23">
        <v>0</v>
      </c>
      <c r="H3559" s="24">
        <v>106251.75135536517</v>
      </c>
      <c r="I3559" s="24">
        <v>125300</v>
      </c>
      <c r="J3559" s="25">
        <v>2</v>
      </c>
      <c r="K3559" s="25">
        <v>0.25</v>
      </c>
      <c r="L3559" s="21" t="s">
        <v>6</v>
      </c>
      <c r="M3559" s="21" t="s">
        <v>6</v>
      </c>
      <c r="N3559" s="21">
        <v>0</v>
      </c>
      <c r="O3559" s="21">
        <v>0</v>
      </c>
      <c r="P3559" s="21" t="s">
        <v>6</v>
      </c>
    </row>
    <row r="3560" spans="1:16" x14ac:dyDescent="0.35">
      <c r="A3560" s="21" t="s">
        <v>22</v>
      </c>
      <c r="B3560" s="21" t="s">
        <v>82</v>
      </c>
      <c r="C3560" s="21" t="s">
        <v>1081</v>
      </c>
      <c r="D3560" s="21" t="s">
        <v>1082</v>
      </c>
      <c r="E3560" s="22">
        <v>46414</v>
      </c>
      <c r="F3560" s="23">
        <v>0.24299999999999999</v>
      </c>
      <c r="G3560" s="23">
        <v>0</v>
      </c>
      <c r="H3560" s="24">
        <v>93753.954583932471</v>
      </c>
      <c r="I3560" s="24">
        <v>125300</v>
      </c>
      <c r="J3560" s="25">
        <v>2</v>
      </c>
      <c r="K3560" s="25">
        <v>0.25</v>
      </c>
      <c r="L3560" s="21" t="s">
        <v>6</v>
      </c>
      <c r="M3560" s="21" t="s">
        <v>6</v>
      </c>
      <c r="N3560" s="21">
        <v>0</v>
      </c>
      <c r="O3560" s="21">
        <v>0</v>
      </c>
      <c r="P3560" s="21" t="s">
        <v>6</v>
      </c>
    </row>
    <row r="3561" spans="1:16" x14ac:dyDescent="0.35">
      <c r="A3561" s="21" t="s">
        <v>22</v>
      </c>
      <c r="B3561" s="21" t="s">
        <v>83</v>
      </c>
      <c r="C3561" s="21" t="s">
        <v>1081</v>
      </c>
      <c r="D3561" s="21" t="s">
        <v>1082</v>
      </c>
      <c r="E3561" s="22">
        <v>46414</v>
      </c>
      <c r="F3561" s="23">
        <v>0.77500000000000002</v>
      </c>
      <c r="G3561" s="23">
        <v>0</v>
      </c>
      <c r="H3561" s="24">
        <v>97785.809648710318</v>
      </c>
      <c r="I3561" s="24">
        <v>125300</v>
      </c>
      <c r="J3561" s="25">
        <v>2</v>
      </c>
      <c r="K3561" s="25">
        <v>0.25</v>
      </c>
      <c r="L3561" s="21" t="s">
        <v>6</v>
      </c>
      <c r="M3561" s="21" t="s">
        <v>6</v>
      </c>
      <c r="N3561" s="21">
        <v>0</v>
      </c>
      <c r="O3561" s="21">
        <v>0</v>
      </c>
      <c r="P3561" s="21" t="s">
        <v>6</v>
      </c>
    </row>
    <row r="3562" spans="1:16" x14ac:dyDescent="0.35">
      <c r="A3562" s="21" t="s">
        <v>22</v>
      </c>
      <c r="B3562" s="21" t="s">
        <v>84</v>
      </c>
      <c r="C3562" s="21" t="s">
        <v>1081</v>
      </c>
      <c r="D3562" s="21" t="s">
        <v>1082</v>
      </c>
      <c r="E3562" s="22">
        <v>46414</v>
      </c>
      <c r="F3562" s="23">
        <v>1.849</v>
      </c>
      <c r="G3562" s="23">
        <v>0</v>
      </c>
      <c r="H3562" s="24">
        <v>98102.877862919995</v>
      </c>
      <c r="I3562" s="24">
        <v>125300</v>
      </c>
      <c r="J3562" s="25">
        <v>2</v>
      </c>
      <c r="K3562" s="25">
        <v>0.25</v>
      </c>
      <c r="L3562" s="21" t="s">
        <v>6</v>
      </c>
      <c r="M3562" s="21" t="s">
        <v>6</v>
      </c>
      <c r="N3562" s="21">
        <v>0</v>
      </c>
      <c r="O3562" s="21">
        <v>0</v>
      </c>
      <c r="P3562" s="21" t="s">
        <v>6</v>
      </c>
    </row>
    <row r="3563" spans="1:16" x14ac:dyDescent="0.35">
      <c r="A3563" s="21" t="s">
        <v>22</v>
      </c>
      <c r="B3563" s="21" t="s">
        <v>0</v>
      </c>
      <c r="C3563" s="21" t="s">
        <v>1081</v>
      </c>
      <c r="D3563" s="21" t="s">
        <v>1082</v>
      </c>
      <c r="E3563" s="22">
        <v>46414</v>
      </c>
      <c r="F3563" s="23">
        <v>2.173</v>
      </c>
      <c r="G3563" s="23">
        <v>0</v>
      </c>
      <c r="H3563" s="24">
        <v>98499.585547078445</v>
      </c>
      <c r="I3563" s="24">
        <v>125300</v>
      </c>
      <c r="J3563" s="25">
        <v>2</v>
      </c>
      <c r="K3563" s="25">
        <v>0.25</v>
      </c>
      <c r="L3563" s="21" t="s">
        <v>6</v>
      </c>
      <c r="M3563" s="21" t="s">
        <v>6</v>
      </c>
      <c r="N3563" s="21">
        <v>0</v>
      </c>
      <c r="O3563" s="21">
        <v>0</v>
      </c>
      <c r="P3563" s="21" t="s">
        <v>6</v>
      </c>
    </row>
    <row r="3564" spans="1:16" x14ac:dyDescent="0.35">
      <c r="A3564" s="21" t="s">
        <v>22</v>
      </c>
      <c r="B3564" s="21" t="s">
        <v>1</v>
      </c>
      <c r="C3564" s="21" t="s">
        <v>1081</v>
      </c>
      <c r="D3564" s="21" t="s">
        <v>1082</v>
      </c>
      <c r="E3564" s="22">
        <v>46414</v>
      </c>
      <c r="F3564" s="23">
        <v>2.6280000000000001</v>
      </c>
      <c r="G3564" s="23">
        <v>0.36831368003531001</v>
      </c>
      <c r="H3564" s="24">
        <v>99394.247320931157</v>
      </c>
      <c r="I3564" s="24">
        <v>125300</v>
      </c>
      <c r="J3564" s="25">
        <v>2</v>
      </c>
      <c r="K3564" s="25">
        <v>0.25</v>
      </c>
      <c r="L3564" s="21" t="s">
        <v>6</v>
      </c>
      <c r="M3564" s="21" t="s">
        <v>6</v>
      </c>
      <c r="N3564" s="21">
        <v>0</v>
      </c>
      <c r="O3564" s="21">
        <v>0</v>
      </c>
      <c r="P3564" s="21" t="s">
        <v>6</v>
      </c>
    </row>
    <row r="3565" spans="1:16" x14ac:dyDescent="0.35">
      <c r="A3565" s="21" t="s">
        <v>22</v>
      </c>
      <c r="B3565" s="21" t="s">
        <v>78</v>
      </c>
      <c r="C3565" s="21" t="s">
        <v>1087</v>
      </c>
      <c r="D3565" s="21" t="s">
        <v>1088</v>
      </c>
      <c r="E3565" s="22">
        <v>45648</v>
      </c>
      <c r="F3565" s="23">
        <v>0</v>
      </c>
      <c r="G3565" s="23">
        <v>0</v>
      </c>
      <c r="H3565" s="24">
        <v>2035.7300695384847</v>
      </c>
      <c r="I3565" s="24">
        <v>2738</v>
      </c>
      <c r="J3565" s="25">
        <v>0</v>
      </c>
      <c r="K3565" s="25">
        <v>0.4</v>
      </c>
      <c r="L3565" s="21" t="s">
        <v>6</v>
      </c>
      <c r="M3565" s="21" t="s">
        <v>6</v>
      </c>
      <c r="N3565" s="21">
        <v>0</v>
      </c>
      <c r="O3565" s="21">
        <v>0</v>
      </c>
      <c r="P3565" s="21" t="s">
        <v>6</v>
      </c>
    </row>
    <row r="3566" spans="1:16" x14ac:dyDescent="0.35">
      <c r="A3566" s="21" t="s">
        <v>22</v>
      </c>
      <c r="B3566" s="21" t="s">
        <v>81</v>
      </c>
      <c r="C3566" s="21" t="s">
        <v>1087</v>
      </c>
      <c r="D3566" s="21" t="s">
        <v>1088</v>
      </c>
      <c r="E3566" s="22">
        <v>45648</v>
      </c>
      <c r="F3566" s="23">
        <v>0</v>
      </c>
      <c r="G3566" s="23">
        <v>0</v>
      </c>
      <c r="H3566" s="24">
        <v>2153.6145245126463</v>
      </c>
      <c r="I3566" s="24">
        <v>2738</v>
      </c>
      <c r="J3566" s="25">
        <v>0</v>
      </c>
      <c r="K3566" s="25">
        <v>0.4</v>
      </c>
      <c r="L3566" s="21" t="s">
        <v>6</v>
      </c>
      <c r="M3566" s="21" t="s">
        <v>6</v>
      </c>
      <c r="N3566" s="21">
        <v>0</v>
      </c>
      <c r="O3566" s="21">
        <v>0</v>
      </c>
      <c r="P3566" s="21" t="s">
        <v>6</v>
      </c>
    </row>
    <row r="3567" spans="1:16" x14ac:dyDescent="0.35">
      <c r="A3567" s="21" t="s">
        <v>22</v>
      </c>
      <c r="B3567" s="21" t="s">
        <v>82</v>
      </c>
      <c r="C3567" s="21" t="s">
        <v>1087</v>
      </c>
      <c r="D3567" s="21" t="s">
        <v>1088</v>
      </c>
      <c r="E3567" s="22">
        <v>45648</v>
      </c>
      <c r="F3567" s="23">
        <v>0.126</v>
      </c>
      <c r="G3567" s="23">
        <v>0</v>
      </c>
      <c r="H3567" s="24">
        <v>2120.8844973936807</v>
      </c>
      <c r="I3567" s="24">
        <v>2738</v>
      </c>
      <c r="J3567" s="25">
        <v>0</v>
      </c>
      <c r="K3567" s="25">
        <v>0.4</v>
      </c>
      <c r="L3567" s="21" t="s">
        <v>6</v>
      </c>
      <c r="M3567" s="21" t="s">
        <v>6</v>
      </c>
      <c r="N3567" s="21">
        <v>0</v>
      </c>
      <c r="O3567" s="21">
        <v>0</v>
      </c>
      <c r="P3567" s="21" t="s">
        <v>6</v>
      </c>
    </row>
    <row r="3568" spans="1:16" x14ac:dyDescent="0.35">
      <c r="A3568" s="21" t="s">
        <v>22</v>
      </c>
      <c r="B3568" s="21" t="s">
        <v>83</v>
      </c>
      <c r="C3568" s="21" t="s">
        <v>1087</v>
      </c>
      <c r="D3568" s="21" t="s">
        <v>1088</v>
      </c>
      <c r="E3568" s="22">
        <v>45648</v>
      </c>
      <c r="F3568" s="23">
        <v>1.075</v>
      </c>
      <c r="G3568" s="23">
        <v>0</v>
      </c>
      <c r="H3568" s="24">
        <v>2210.2927065843023</v>
      </c>
      <c r="I3568" s="24">
        <v>2738</v>
      </c>
      <c r="J3568" s="25">
        <v>0</v>
      </c>
      <c r="K3568" s="25">
        <v>0.4</v>
      </c>
      <c r="L3568" s="21" t="s">
        <v>6</v>
      </c>
      <c r="M3568" s="21" t="s">
        <v>6</v>
      </c>
      <c r="N3568" s="21">
        <v>0</v>
      </c>
      <c r="O3568" s="21">
        <v>0</v>
      </c>
      <c r="P3568" s="21" t="s">
        <v>6</v>
      </c>
    </row>
    <row r="3569" spans="1:16" x14ac:dyDescent="0.35">
      <c r="A3569" s="21" t="s">
        <v>22</v>
      </c>
      <c r="B3569" s="21" t="s">
        <v>84</v>
      </c>
      <c r="C3569" s="21" t="s">
        <v>1087</v>
      </c>
      <c r="D3569" s="21" t="s">
        <v>1088</v>
      </c>
      <c r="E3569" s="22">
        <v>45648</v>
      </c>
      <c r="F3569" s="23">
        <v>4.0999999999999996</v>
      </c>
      <c r="G3569" s="23">
        <v>0</v>
      </c>
      <c r="H3569" s="24">
        <v>2226.2518831158909</v>
      </c>
      <c r="I3569" s="24">
        <v>2738</v>
      </c>
      <c r="J3569" s="25">
        <v>0</v>
      </c>
      <c r="K3569" s="25">
        <v>0.4</v>
      </c>
      <c r="L3569" s="21" t="s">
        <v>6</v>
      </c>
      <c r="M3569" s="21" t="s">
        <v>6</v>
      </c>
      <c r="N3569" s="21">
        <v>0</v>
      </c>
      <c r="O3569" s="21">
        <v>0</v>
      </c>
      <c r="P3569" s="21" t="s">
        <v>6</v>
      </c>
    </row>
    <row r="3570" spans="1:16" x14ac:dyDescent="0.35">
      <c r="A3570" s="21" t="s">
        <v>22</v>
      </c>
      <c r="B3570" s="21" t="s">
        <v>0</v>
      </c>
      <c r="C3570" s="21" t="s">
        <v>1087</v>
      </c>
      <c r="D3570" s="21" t="s">
        <v>1088</v>
      </c>
      <c r="E3570" s="22">
        <v>45648</v>
      </c>
      <c r="F3570" s="23">
        <v>1.843</v>
      </c>
      <c r="G3570" s="23">
        <v>3.4231267326235E-2</v>
      </c>
      <c r="H3570" s="24">
        <v>2233.4133618511337</v>
      </c>
      <c r="I3570" s="24">
        <v>2738</v>
      </c>
      <c r="J3570" s="25">
        <v>0</v>
      </c>
      <c r="K3570" s="25">
        <v>0.4</v>
      </c>
      <c r="L3570" s="21" t="s">
        <v>6</v>
      </c>
      <c r="M3570" s="21" t="s">
        <v>6</v>
      </c>
      <c r="N3570" s="21">
        <v>0</v>
      </c>
      <c r="O3570" s="21">
        <v>0</v>
      </c>
      <c r="P3570" s="21" t="s">
        <v>6</v>
      </c>
    </row>
    <row r="3571" spans="1:16" x14ac:dyDescent="0.35">
      <c r="A3571" s="21" t="s">
        <v>22</v>
      </c>
      <c r="B3571" s="21" t="s">
        <v>1</v>
      </c>
      <c r="C3571" s="21" t="s">
        <v>1087</v>
      </c>
      <c r="D3571" s="21" t="s">
        <v>1088</v>
      </c>
      <c r="E3571" s="22">
        <v>45648</v>
      </c>
      <c r="F3571" s="23">
        <v>0.122</v>
      </c>
      <c r="G3571" s="23">
        <v>0.12603416355825259</v>
      </c>
      <c r="H3571" s="24">
        <v>2240.8635240378808</v>
      </c>
      <c r="I3571" s="24">
        <v>2738</v>
      </c>
      <c r="J3571" s="25">
        <v>0</v>
      </c>
      <c r="K3571" s="25">
        <v>0.4</v>
      </c>
      <c r="L3571" s="21" t="s">
        <v>6</v>
      </c>
      <c r="M3571" s="21" t="s">
        <v>6</v>
      </c>
      <c r="N3571" s="21">
        <v>0</v>
      </c>
      <c r="O3571" s="21">
        <v>0</v>
      </c>
      <c r="P3571" s="21" t="s">
        <v>6</v>
      </c>
    </row>
    <row r="3572" spans="1:16" x14ac:dyDescent="0.35">
      <c r="A3572" s="21" t="s">
        <v>22</v>
      </c>
      <c r="B3572" s="21" t="s">
        <v>78</v>
      </c>
      <c r="C3572" s="21" t="s">
        <v>1083</v>
      </c>
      <c r="D3572" s="21" t="s">
        <v>1084</v>
      </c>
      <c r="E3572" s="22">
        <v>45621</v>
      </c>
      <c r="F3572" s="23">
        <v>0</v>
      </c>
      <c r="G3572" s="23">
        <v>0</v>
      </c>
      <c r="H3572" s="24">
        <v>3286.3173344248889</v>
      </c>
      <c r="I3572" s="24">
        <v>3209</v>
      </c>
      <c r="J3572" s="25">
        <v>0</v>
      </c>
      <c r="K3572" s="25">
        <v>0.5</v>
      </c>
      <c r="L3572" s="21" t="s">
        <v>6</v>
      </c>
      <c r="M3572" s="21" t="s">
        <v>6</v>
      </c>
      <c r="N3572" s="21">
        <v>0</v>
      </c>
      <c r="O3572" s="21">
        <v>0</v>
      </c>
      <c r="P3572" s="21" t="s">
        <v>6</v>
      </c>
    </row>
    <row r="3573" spans="1:16" x14ac:dyDescent="0.35">
      <c r="A3573" s="21" t="s">
        <v>22</v>
      </c>
      <c r="B3573" s="21" t="s">
        <v>81</v>
      </c>
      <c r="C3573" s="21" t="s">
        <v>1083</v>
      </c>
      <c r="D3573" s="21" t="s">
        <v>1084</v>
      </c>
      <c r="E3573" s="22">
        <v>45621</v>
      </c>
      <c r="F3573" s="23">
        <v>0</v>
      </c>
      <c r="G3573" s="23">
        <v>0</v>
      </c>
      <c r="H3573" s="24">
        <v>3427.1665321321088</v>
      </c>
      <c r="I3573" s="24">
        <v>3209</v>
      </c>
      <c r="J3573" s="25">
        <v>0</v>
      </c>
      <c r="K3573" s="25">
        <v>0.5</v>
      </c>
      <c r="L3573" s="21" t="s">
        <v>6</v>
      </c>
      <c r="M3573" s="21" t="s">
        <v>6</v>
      </c>
      <c r="N3573" s="21">
        <v>0</v>
      </c>
      <c r="O3573" s="21">
        <v>0</v>
      </c>
      <c r="P3573" s="21" t="s">
        <v>6</v>
      </c>
    </row>
    <row r="3574" spans="1:16" x14ac:dyDescent="0.35">
      <c r="A3574" s="21" t="s">
        <v>22</v>
      </c>
      <c r="B3574" s="21" t="s">
        <v>82</v>
      </c>
      <c r="C3574" s="21" t="s">
        <v>1083</v>
      </c>
      <c r="D3574" s="21" t="s">
        <v>1084</v>
      </c>
      <c r="E3574" s="22">
        <v>45621</v>
      </c>
      <c r="F3574" s="23">
        <v>2.5999999999999999E-2</v>
      </c>
      <c r="G3574" s="23">
        <v>0</v>
      </c>
      <c r="H3574" s="24">
        <v>3313.5227987735962</v>
      </c>
      <c r="I3574" s="24">
        <v>3209</v>
      </c>
      <c r="J3574" s="25">
        <v>0</v>
      </c>
      <c r="K3574" s="25">
        <v>0.5</v>
      </c>
      <c r="L3574" s="21" t="s">
        <v>6</v>
      </c>
      <c r="M3574" s="21" t="s">
        <v>6</v>
      </c>
      <c r="N3574" s="21">
        <v>0</v>
      </c>
      <c r="O3574" s="21">
        <v>0</v>
      </c>
      <c r="P3574" s="21" t="s">
        <v>6</v>
      </c>
    </row>
    <row r="3575" spans="1:16" x14ac:dyDescent="0.35">
      <c r="A3575" s="21" t="s">
        <v>22</v>
      </c>
      <c r="B3575" s="21" t="s">
        <v>83</v>
      </c>
      <c r="C3575" s="21" t="s">
        <v>1083</v>
      </c>
      <c r="D3575" s="21" t="s">
        <v>1084</v>
      </c>
      <c r="E3575" s="22">
        <v>45621</v>
      </c>
      <c r="F3575" s="23">
        <v>0.34100000000000003</v>
      </c>
      <c r="G3575" s="23">
        <v>0</v>
      </c>
      <c r="H3575" s="24">
        <v>3453.8768880101607</v>
      </c>
      <c r="I3575" s="24">
        <v>3209</v>
      </c>
      <c r="J3575" s="25">
        <v>0</v>
      </c>
      <c r="K3575" s="25">
        <v>0.5</v>
      </c>
      <c r="L3575" s="21" t="s">
        <v>6</v>
      </c>
      <c r="M3575" s="21" t="s">
        <v>6</v>
      </c>
      <c r="N3575" s="21">
        <v>0</v>
      </c>
      <c r="O3575" s="21">
        <v>0</v>
      </c>
      <c r="P3575" s="21" t="s">
        <v>6</v>
      </c>
    </row>
    <row r="3576" spans="1:16" x14ac:dyDescent="0.35">
      <c r="A3576" s="21" t="s">
        <v>22</v>
      </c>
      <c r="B3576" s="21" t="s">
        <v>84</v>
      </c>
      <c r="C3576" s="21" t="s">
        <v>1083</v>
      </c>
      <c r="D3576" s="21" t="s">
        <v>1084</v>
      </c>
      <c r="E3576" s="22">
        <v>45621</v>
      </c>
      <c r="F3576" s="23">
        <v>2.6219999999999999</v>
      </c>
      <c r="G3576" s="23">
        <v>0</v>
      </c>
      <c r="H3576" s="24">
        <v>3467.0115273971087</v>
      </c>
      <c r="I3576" s="24">
        <v>3209</v>
      </c>
      <c r="J3576" s="25">
        <v>0</v>
      </c>
      <c r="K3576" s="25">
        <v>0.5</v>
      </c>
      <c r="L3576" s="21" t="s">
        <v>6</v>
      </c>
      <c r="M3576" s="21" t="s">
        <v>6</v>
      </c>
      <c r="N3576" s="21">
        <v>0</v>
      </c>
      <c r="O3576" s="21">
        <v>0</v>
      </c>
      <c r="P3576" s="21" t="s">
        <v>6</v>
      </c>
    </row>
    <row r="3577" spans="1:16" x14ac:dyDescent="0.35">
      <c r="A3577" s="21" t="s">
        <v>22</v>
      </c>
      <c r="B3577" s="21" t="s">
        <v>0</v>
      </c>
      <c r="C3577" s="21" t="s">
        <v>1083</v>
      </c>
      <c r="D3577" s="21" t="s">
        <v>1084</v>
      </c>
      <c r="E3577" s="22">
        <v>45621</v>
      </c>
      <c r="F3577" s="23">
        <v>2.593</v>
      </c>
      <c r="G3577" s="23">
        <v>1.9070034305899999E-2</v>
      </c>
      <c r="H3577" s="24">
        <v>3466.4350361417428</v>
      </c>
      <c r="I3577" s="24">
        <v>3209</v>
      </c>
      <c r="J3577" s="25">
        <v>0</v>
      </c>
      <c r="K3577" s="25">
        <v>0.5</v>
      </c>
      <c r="L3577" s="21" t="s">
        <v>6</v>
      </c>
      <c r="M3577" s="21" t="s">
        <v>6</v>
      </c>
      <c r="N3577" s="21">
        <v>0</v>
      </c>
      <c r="O3577" s="21">
        <v>0</v>
      </c>
      <c r="P3577" s="21" t="s">
        <v>6</v>
      </c>
    </row>
    <row r="3578" spans="1:16" x14ac:dyDescent="0.35">
      <c r="A3578" s="21" t="s">
        <v>22</v>
      </c>
      <c r="B3578" s="21" t="s">
        <v>1</v>
      </c>
      <c r="C3578" s="21" t="s">
        <v>1083</v>
      </c>
      <c r="D3578" s="21" t="s">
        <v>1084</v>
      </c>
      <c r="E3578" s="22">
        <v>45621</v>
      </c>
      <c r="F3578" s="23">
        <v>0.121</v>
      </c>
      <c r="G3578" s="23">
        <v>5.2659659074232992E-2</v>
      </c>
      <c r="H3578" s="24">
        <v>3515.0864173262271</v>
      </c>
      <c r="I3578" s="24">
        <v>3209</v>
      </c>
      <c r="J3578" s="25">
        <v>0</v>
      </c>
      <c r="K3578" s="25">
        <v>0.5</v>
      </c>
      <c r="L3578" s="21" t="s">
        <v>6</v>
      </c>
      <c r="M3578" s="21" t="s">
        <v>6</v>
      </c>
      <c r="N3578" s="21">
        <v>0</v>
      </c>
      <c r="O3578" s="21">
        <v>0</v>
      </c>
      <c r="P3578" s="21" t="s">
        <v>6</v>
      </c>
    </row>
    <row r="3579" spans="1:16" x14ac:dyDescent="0.35">
      <c r="A3579" s="21" t="s">
        <v>22</v>
      </c>
      <c r="B3579" s="21" t="s">
        <v>78</v>
      </c>
      <c r="C3579" s="21" t="s">
        <v>1085</v>
      </c>
      <c r="D3579" s="21" t="s">
        <v>1086</v>
      </c>
      <c r="E3579" s="22">
        <v>45648</v>
      </c>
      <c r="F3579" s="23">
        <v>0</v>
      </c>
      <c r="G3579" s="23">
        <v>0</v>
      </c>
      <c r="H3579" s="24">
        <v>1372.3373504686933</v>
      </c>
      <c r="I3579" s="24">
        <v>1472</v>
      </c>
      <c r="J3579" s="25">
        <v>0.5</v>
      </c>
      <c r="K3579" s="25">
        <v>0.3</v>
      </c>
      <c r="L3579" s="21" t="s">
        <v>6</v>
      </c>
      <c r="M3579" s="21" t="s">
        <v>6</v>
      </c>
      <c r="N3579" s="21">
        <v>0</v>
      </c>
      <c r="O3579" s="21">
        <v>0</v>
      </c>
      <c r="P3579" s="21" t="s">
        <v>6</v>
      </c>
    </row>
    <row r="3580" spans="1:16" x14ac:dyDescent="0.35">
      <c r="A3580" s="21" t="s">
        <v>22</v>
      </c>
      <c r="B3580" s="21" t="s">
        <v>81</v>
      </c>
      <c r="C3580" s="21" t="s">
        <v>1085</v>
      </c>
      <c r="D3580" s="21" t="s">
        <v>1086</v>
      </c>
      <c r="E3580" s="22">
        <v>45648</v>
      </c>
      <c r="F3580" s="23">
        <v>0</v>
      </c>
      <c r="G3580" s="23">
        <v>0</v>
      </c>
      <c r="H3580" s="24">
        <v>1453.3724738115798</v>
      </c>
      <c r="I3580" s="24">
        <v>1472</v>
      </c>
      <c r="J3580" s="25">
        <v>0.5</v>
      </c>
      <c r="K3580" s="25">
        <v>0.3</v>
      </c>
      <c r="L3580" s="21" t="s">
        <v>6</v>
      </c>
      <c r="M3580" s="21" t="s">
        <v>6</v>
      </c>
      <c r="N3580" s="21">
        <v>0</v>
      </c>
      <c r="O3580" s="21">
        <v>0</v>
      </c>
      <c r="P3580" s="21" t="s">
        <v>6</v>
      </c>
    </row>
    <row r="3581" spans="1:16" x14ac:dyDescent="0.35">
      <c r="A3581" s="21" t="s">
        <v>22</v>
      </c>
      <c r="B3581" s="21" t="s">
        <v>82</v>
      </c>
      <c r="C3581" s="21" t="s">
        <v>1085</v>
      </c>
      <c r="D3581" s="21" t="s">
        <v>1086</v>
      </c>
      <c r="E3581" s="22">
        <v>45648</v>
      </c>
      <c r="F3581" s="23">
        <v>0</v>
      </c>
      <c r="G3581" s="23">
        <v>0</v>
      </c>
      <c r="H3581" s="24">
        <v>1412.9650558517069</v>
      </c>
      <c r="I3581" s="24">
        <v>1472</v>
      </c>
      <c r="J3581" s="25">
        <v>0.5</v>
      </c>
      <c r="K3581" s="25">
        <v>0.3</v>
      </c>
      <c r="L3581" s="21" t="s">
        <v>6</v>
      </c>
      <c r="M3581" s="21" t="s">
        <v>6</v>
      </c>
      <c r="N3581" s="21">
        <v>0</v>
      </c>
      <c r="O3581" s="21">
        <v>0</v>
      </c>
      <c r="P3581" s="21" t="s">
        <v>6</v>
      </c>
    </row>
    <row r="3582" spans="1:16" x14ac:dyDescent="0.35">
      <c r="A3582" s="21" t="s">
        <v>22</v>
      </c>
      <c r="B3582" s="21" t="s">
        <v>83</v>
      </c>
      <c r="C3582" s="21" t="s">
        <v>1085</v>
      </c>
      <c r="D3582" s="21" t="s">
        <v>1086</v>
      </c>
      <c r="E3582" s="22">
        <v>45648</v>
      </c>
      <c r="F3582" s="23">
        <v>0</v>
      </c>
      <c r="G3582" s="23">
        <v>0</v>
      </c>
      <c r="H3582" s="24">
        <v>1498.0908018100497</v>
      </c>
      <c r="I3582" s="24">
        <v>1472</v>
      </c>
      <c r="J3582" s="25">
        <v>0.5</v>
      </c>
      <c r="K3582" s="25">
        <v>0.3</v>
      </c>
      <c r="L3582" s="21" t="s">
        <v>6</v>
      </c>
      <c r="M3582" s="21" t="s">
        <v>6</v>
      </c>
      <c r="N3582" s="21">
        <v>0</v>
      </c>
      <c r="O3582" s="21">
        <v>0</v>
      </c>
      <c r="P3582" s="21" t="s">
        <v>6</v>
      </c>
    </row>
    <row r="3583" spans="1:16" x14ac:dyDescent="0.35">
      <c r="A3583" s="21" t="s">
        <v>22</v>
      </c>
      <c r="B3583" s="21" t="s">
        <v>84</v>
      </c>
      <c r="C3583" s="21" t="s">
        <v>1085</v>
      </c>
      <c r="D3583" s="21" t="s">
        <v>1086</v>
      </c>
      <c r="E3583" s="22">
        <v>45648</v>
      </c>
      <c r="F3583" s="23">
        <v>0</v>
      </c>
      <c r="G3583" s="23">
        <v>0</v>
      </c>
      <c r="H3583" s="24">
        <v>1442.5297321173493</v>
      </c>
      <c r="I3583" s="24">
        <v>1472</v>
      </c>
      <c r="J3583" s="25">
        <v>0.5</v>
      </c>
      <c r="K3583" s="25">
        <v>0.3</v>
      </c>
      <c r="L3583" s="21" t="s">
        <v>6</v>
      </c>
      <c r="M3583" s="21" t="s">
        <v>6</v>
      </c>
      <c r="N3583" s="21">
        <v>0</v>
      </c>
      <c r="O3583" s="21">
        <v>0</v>
      </c>
      <c r="P3583" s="21" t="s">
        <v>6</v>
      </c>
    </row>
    <row r="3584" spans="1:16" x14ac:dyDescent="0.35">
      <c r="A3584" s="21" t="s">
        <v>22</v>
      </c>
      <c r="B3584" s="21" t="s">
        <v>0</v>
      </c>
      <c r="C3584" s="21" t="s">
        <v>1085</v>
      </c>
      <c r="D3584" s="21" t="s">
        <v>1086</v>
      </c>
      <c r="E3584" s="22">
        <v>45648</v>
      </c>
      <c r="F3584" s="23">
        <v>-1.4E-2</v>
      </c>
      <c r="G3584" s="23">
        <v>0.11183849520613331</v>
      </c>
      <c r="H3584" s="24">
        <v>1382.8339652978843</v>
      </c>
      <c r="I3584" s="24">
        <v>1472</v>
      </c>
      <c r="J3584" s="25">
        <v>0.5</v>
      </c>
      <c r="K3584" s="25">
        <v>0.3</v>
      </c>
      <c r="L3584" s="21" t="s">
        <v>6</v>
      </c>
      <c r="M3584" s="21" t="s">
        <v>6</v>
      </c>
      <c r="N3584" s="21">
        <v>0</v>
      </c>
      <c r="O3584" s="21">
        <v>0</v>
      </c>
      <c r="P3584" s="21" t="s">
        <v>6</v>
      </c>
    </row>
    <row r="3585" spans="1:16" x14ac:dyDescent="0.35">
      <c r="A3585" s="21" t="s">
        <v>22</v>
      </c>
      <c r="B3585" s="21" t="s">
        <v>1</v>
      </c>
      <c r="C3585" s="21" t="s">
        <v>1085</v>
      </c>
      <c r="D3585" s="21" t="s">
        <v>1086</v>
      </c>
      <c r="E3585" s="22">
        <v>45648</v>
      </c>
      <c r="F3585" s="23">
        <v>0</v>
      </c>
      <c r="G3585" s="23">
        <v>0.12353154555381439</v>
      </c>
      <c r="H3585" s="24">
        <v>1386.0749290379943</v>
      </c>
      <c r="I3585" s="24">
        <v>1472</v>
      </c>
      <c r="J3585" s="25">
        <v>0.5</v>
      </c>
      <c r="K3585" s="25">
        <v>0.3</v>
      </c>
      <c r="L3585" s="21" t="s">
        <v>6</v>
      </c>
      <c r="M3585" s="21" t="s">
        <v>6</v>
      </c>
      <c r="N3585" s="21">
        <v>0</v>
      </c>
      <c r="O3585" s="21">
        <v>0</v>
      </c>
      <c r="P3585" s="21" t="s">
        <v>6</v>
      </c>
    </row>
    <row r="3586" spans="1:16" x14ac:dyDescent="0.35">
      <c r="A3586" s="21" t="s">
        <v>23</v>
      </c>
      <c r="B3586" s="21" t="s">
        <v>78</v>
      </c>
      <c r="C3586" s="21" t="s">
        <v>1089</v>
      </c>
      <c r="D3586" s="21" t="s">
        <v>1090</v>
      </c>
      <c r="E3586" s="22">
        <v>45648</v>
      </c>
      <c r="F3586" s="23">
        <v>0.30194332803720658</v>
      </c>
      <c r="G3586" s="23">
        <v>0</v>
      </c>
      <c r="H3586" s="24">
        <v>14017</v>
      </c>
      <c r="I3586" s="24">
        <v>15478</v>
      </c>
      <c r="J3586" s="25">
        <v>2</v>
      </c>
      <c r="K3586" s="25">
        <v>0.25</v>
      </c>
      <c r="L3586" s="21" t="s">
        <v>6</v>
      </c>
      <c r="M3586" s="21" t="s">
        <v>6</v>
      </c>
      <c r="N3586" s="21">
        <v>0</v>
      </c>
      <c r="O3586" s="21">
        <v>0</v>
      </c>
      <c r="P3586" s="21" t="s">
        <v>6</v>
      </c>
    </row>
    <row r="3587" spans="1:16" x14ac:dyDescent="0.35">
      <c r="A3587" s="21" t="s">
        <v>23</v>
      </c>
      <c r="B3587" s="21" t="s">
        <v>81</v>
      </c>
      <c r="C3587" s="21" t="s">
        <v>1089</v>
      </c>
      <c r="D3587" s="21" t="s">
        <v>1090</v>
      </c>
      <c r="E3587" s="22">
        <v>45648</v>
      </c>
      <c r="F3587" s="23">
        <v>0.59265165125182906</v>
      </c>
      <c r="G3587" s="23">
        <v>0</v>
      </c>
      <c r="H3587" s="24">
        <v>13250</v>
      </c>
      <c r="I3587" s="24">
        <v>15478</v>
      </c>
      <c r="J3587" s="25">
        <v>2</v>
      </c>
      <c r="K3587" s="25">
        <v>0.25</v>
      </c>
      <c r="L3587" s="21" t="s">
        <v>6</v>
      </c>
      <c r="M3587" s="21" t="s">
        <v>6</v>
      </c>
      <c r="N3587" s="21">
        <v>0</v>
      </c>
      <c r="O3587" s="21">
        <v>0</v>
      </c>
      <c r="P3587" s="21" t="s">
        <v>6</v>
      </c>
    </row>
    <row r="3588" spans="1:16" x14ac:dyDescent="0.35">
      <c r="A3588" s="21" t="s">
        <v>23</v>
      </c>
      <c r="B3588" s="21" t="s">
        <v>82</v>
      </c>
      <c r="C3588" s="21" t="s">
        <v>1089</v>
      </c>
      <c r="D3588" s="21" t="s">
        <v>1090</v>
      </c>
      <c r="E3588" s="22">
        <v>45648</v>
      </c>
      <c r="F3588" s="23">
        <v>2.9082660562326779</v>
      </c>
      <c r="G3588" s="23">
        <v>0</v>
      </c>
      <c r="H3588" s="24">
        <v>11683</v>
      </c>
      <c r="I3588" s="24">
        <v>15478</v>
      </c>
      <c r="J3588" s="25">
        <v>2</v>
      </c>
      <c r="K3588" s="25">
        <v>0.25</v>
      </c>
      <c r="L3588" s="21" t="s">
        <v>6</v>
      </c>
      <c r="M3588" s="21" t="s">
        <v>6</v>
      </c>
      <c r="N3588" s="21">
        <v>0</v>
      </c>
      <c r="O3588" s="21">
        <v>0</v>
      </c>
      <c r="P3588" s="21" t="s">
        <v>6</v>
      </c>
    </row>
    <row r="3589" spans="1:16" x14ac:dyDescent="0.35">
      <c r="A3589" s="21" t="s">
        <v>23</v>
      </c>
      <c r="B3589" s="21" t="s">
        <v>83</v>
      </c>
      <c r="C3589" s="21" t="s">
        <v>1089</v>
      </c>
      <c r="D3589" s="21" t="s">
        <v>1090</v>
      </c>
      <c r="E3589" s="22">
        <v>45648</v>
      </c>
      <c r="F3589" s="23">
        <v>3.3195127230649999</v>
      </c>
      <c r="G3589" s="23">
        <v>0</v>
      </c>
      <c r="H3589" s="24">
        <v>11695</v>
      </c>
      <c r="I3589" s="24">
        <v>15478</v>
      </c>
      <c r="J3589" s="25">
        <v>2</v>
      </c>
      <c r="K3589" s="25">
        <v>0.25</v>
      </c>
      <c r="L3589" s="21" t="s">
        <v>6</v>
      </c>
      <c r="M3589" s="21" t="s">
        <v>6</v>
      </c>
      <c r="N3589" s="21">
        <v>0</v>
      </c>
      <c r="O3589" s="21">
        <v>0</v>
      </c>
      <c r="P3589" s="21" t="s">
        <v>6</v>
      </c>
    </row>
    <row r="3590" spans="1:16" x14ac:dyDescent="0.35">
      <c r="A3590" s="21" t="s">
        <v>23</v>
      </c>
      <c r="B3590" s="21" t="s">
        <v>84</v>
      </c>
      <c r="C3590" s="21" t="s">
        <v>1089</v>
      </c>
      <c r="D3590" s="21" t="s">
        <v>1090</v>
      </c>
      <c r="E3590" s="22">
        <v>45648</v>
      </c>
      <c r="F3590" s="23">
        <v>0.22536138698380387</v>
      </c>
      <c r="G3590" s="23">
        <v>0</v>
      </c>
      <c r="H3590" s="24">
        <v>12458</v>
      </c>
      <c r="I3590" s="24">
        <v>15478</v>
      </c>
      <c r="J3590" s="25">
        <v>2</v>
      </c>
      <c r="K3590" s="25">
        <v>0.25</v>
      </c>
      <c r="L3590" s="21" t="s">
        <v>6</v>
      </c>
      <c r="M3590" s="21" t="s">
        <v>6</v>
      </c>
      <c r="N3590" s="21">
        <v>0</v>
      </c>
      <c r="O3590" s="21">
        <v>0</v>
      </c>
      <c r="P3590" s="21" t="s">
        <v>6</v>
      </c>
    </row>
    <row r="3591" spans="1:16" x14ac:dyDescent="0.35">
      <c r="A3591" s="21" t="s">
        <v>23</v>
      </c>
      <c r="B3591" s="21" t="s">
        <v>0</v>
      </c>
      <c r="C3591" s="21" t="s">
        <v>1089</v>
      </c>
      <c r="D3591" s="21" t="s">
        <v>1090</v>
      </c>
      <c r="E3591" s="22">
        <v>45648</v>
      </c>
      <c r="F3591" s="23">
        <v>0.60565186671116267</v>
      </c>
      <c r="G3591" s="23">
        <v>5.7807964257334525E-2</v>
      </c>
      <c r="H3591" s="24">
        <v>12817</v>
      </c>
      <c r="I3591" s="24">
        <v>15478</v>
      </c>
      <c r="J3591" s="25">
        <v>2</v>
      </c>
      <c r="K3591" s="25">
        <v>0.25</v>
      </c>
      <c r="L3591" s="21" t="s">
        <v>6</v>
      </c>
      <c r="M3591" s="21" t="s">
        <v>6</v>
      </c>
      <c r="N3591" s="21">
        <v>0</v>
      </c>
      <c r="O3591" s="21">
        <v>0</v>
      </c>
      <c r="P3591" s="21" t="s">
        <v>6</v>
      </c>
    </row>
    <row r="3592" spans="1:16" x14ac:dyDescent="0.35">
      <c r="A3592" s="21" t="s">
        <v>23</v>
      </c>
      <c r="B3592" s="21" t="s">
        <v>1</v>
      </c>
      <c r="C3592" s="21" t="s">
        <v>1089</v>
      </c>
      <c r="D3592" s="21" t="s">
        <v>1090</v>
      </c>
      <c r="E3592" s="22">
        <v>45648</v>
      </c>
      <c r="F3592" s="23">
        <v>0</v>
      </c>
      <c r="G3592" s="23">
        <v>0.20890996984086241</v>
      </c>
      <c r="H3592" s="24">
        <v>15478</v>
      </c>
      <c r="I3592" s="24">
        <v>15478</v>
      </c>
      <c r="J3592" s="25">
        <v>2</v>
      </c>
      <c r="K3592" s="25">
        <v>0.25</v>
      </c>
      <c r="L3592" s="21" t="s">
        <v>6</v>
      </c>
      <c r="M3592" s="21" t="s">
        <v>6</v>
      </c>
      <c r="N3592" s="21">
        <v>0</v>
      </c>
      <c r="O3592" s="21">
        <v>0</v>
      </c>
      <c r="P3592" s="21" t="s">
        <v>6</v>
      </c>
    </row>
    <row r="3593" spans="1:16" x14ac:dyDescent="0.35">
      <c r="A3593" s="21" t="s">
        <v>23</v>
      </c>
      <c r="B3593" s="21" t="s">
        <v>78</v>
      </c>
      <c r="C3593" s="21" t="s">
        <v>1091</v>
      </c>
      <c r="D3593" s="21" t="s">
        <v>1092</v>
      </c>
      <c r="E3593" s="22">
        <v>44561</v>
      </c>
      <c r="F3593" s="23">
        <v>4.9666601566932041E-2</v>
      </c>
      <c r="G3593" s="23">
        <v>0</v>
      </c>
      <c r="H3593" s="24">
        <v>1029</v>
      </c>
      <c r="I3593" s="24">
        <v>1293</v>
      </c>
      <c r="J3593" s="25">
        <v>0</v>
      </c>
      <c r="K3593" s="25">
        <v>1.5</v>
      </c>
      <c r="L3593" s="21" t="s">
        <v>6</v>
      </c>
      <c r="M3593" s="21" t="s">
        <v>6</v>
      </c>
      <c r="N3593" s="21">
        <v>0</v>
      </c>
      <c r="O3593" s="21">
        <v>0</v>
      </c>
      <c r="P3593" s="21" t="s">
        <v>6</v>
      </c>
    </row>
    <row r="3594" spans="1:16" x14ac:dyDescent="0.35">
      <c r="A3594" s="21" t="s">
        <v>23</v>
      </c>
      <c r="B3594" s="21" t="s">
        <v>81</v>
      </c>
      <c r="C3594" s="21" t="s">
        <v>1091</v>
      </c>
      <c r="D3594" s="21" t="s">
        <v>1092</v>
      </c>
      <c r="E3594" s="22">
        <v>44561</v>
      </c>
      <c r="F3594" s="23">
        <v>0.36133874770655455</v>
      </c>
      <c r="G3594" s="23">
        <v>0</v>
      </c>
      <c r="H3594" s="24">
        <v>1032</v>
      </c>
      <c r="I3594" s="24">
        <v>1293</v>
      </c>
      <c r="J3594" s="25">
        <v>0</v>
      </c>
      <c r="K3594" s="25">
        <v>1.5</v>
      </c>
      <c r="L3594" s="21" t="s">
        <v>6</v>
      </c>
      <c r="M3594" s="21" t="s">
        <v>6</v>
      </c>
      <c r="N3594" s="21">
        <v>0</v>
      </c>
      <c r="O3594" s="21">
        <v>0</v>
      </c>
      <c r="P3594" s="21" t="s">
        <v>6</v>
      </c>
    </row>
    <row r="3595" spans="1:16" x14ac:dyDescent="0.35">
      <c r="A3595" s="21" t="s">
        <v>23</v>
      </c>
      <c r="B3595" s="21" t="s">
        <v>82</v>
      </c>
      <c r="C3595" s="21" t="s">
        <v>1091</v>
      </c>
      <c r="D3595" s="21" t="s">
        <v>1092</v>
      </c>
      <c r="E3595" s="22">
        <v>44561</v>
      </c>
      <c r="F3595" s="23">
        <v>0.31285305148524523</v>
      </c>
      <c r="G3595" s="23">
        <v>6.3838837626976237E-3</v>
      </c>
      <c r="H3595" s="24">
        <v>1013</v>
      </c>
      <c r="I3595" s="24">
        <v>1293</v>
      </c>
      <c r="J3595" s="25">
        <v>0</v>
      </c>
      <c r="K3595" s="25">
        <v>1.5</v>
      </c>
      <c r="L3595" s="21" t="s">
        <v>6</v>
      </c>
      <c r="M3595" s="21" t="s">
        <v>6</v>
      </c>
      <c r="N3595" s="21">
        <v>0</v>
      </c>
      <c r="O3595" s="21">
        <v>0</v>
      </c>
      <c r="P3595" s="21" t="s">
        <v>6</v>
      </c>
    </row>
    <row r="3596" spans="1:16" x14ac:dyDescent="0.35">
      <c r="A3596" s="21" t="s">
        <v>23</v>
      </c>
      <c r="B3596" s="21" t="s">
        <v>83</v>
      </c>
      <c r="C3596" s="21" t="s">
        <v>1091</v>
      </c>
      <c r="D3596" s="21" t="s">
        <v>1092</v>
      </c>
      <c r="E3596" s="22">
        <v>44561</v>
      </c>
      <c r="F3596" s="23">
        <v>0.21746126774399999</v>
      </c>
      <c r="G3596" s="23">
        <v>2.77764236614985E-2</v>
      </c>
      <c r="H3596" s="24">
        <v>1101</v>
      </c>
      <c r="I3596" s="24">
        <v>1293</v>
      </c>
      <c r="J3596" s="25">
        <v>0</v>
      </c>
      <c r="K3596" s="25">
        <v>1.5</v>
      </c>
      <c r="L3596" s="21" t="s">
        <v>6</v>
      </c>
      <c r="M3596" s="21" t="s">
        <v>6</v>
      </c>
      <c r="N3596" s="21">
        <v>0</v>
      </c>
      <c r="O3596" s="21">
        <v>0</v>
      </c>
      <c r="P3596" s="21" t="s">
        <v>6</v>
      </c>
    </row>
    <row r="3597" spans="1:16" x14ac:dyDescent="0.35">
      <c r="A3597" s="21" t="s">
        <v>23</v>
      </c>
      <c r="B3597" s="21" t="s">
        <v>84</v>
      </c>
      <c r="C3597" s="21" t="s">
        <v>1091</v>
      </c>
      <c r="D3597" s="21" t="s">
        <v>1092</v>
      </c>
      <c r="E3597" s="22">
        <v>44561</v>
      </c>
      <c r="F3597" s="23">
        <v>1.1418046568924847</v>
      </c>
      <c r="G3597" s="23">
        <v>2.77764236614985E-2</v>
      </c>
      <c r="H3597" s="24">
        <v>1147</v>
      </c>
      <c r="I3597" s="24">
        <v>1293</v>
      </c>
      <c r="J3597" s="25">
        <v>0</v>
      </c>
      <c r="K3597" s="25">
        <v>1.5</v>
      </c>
      <c r="L3597" s="21" t="s">
        <v>6</v>
      </c>
      <c r="M3597" s="21" t="s">
        <v>6</v>
      </c>
      <c r="N3597" s="21">
        <v>0</v>
      </c>
      <c r="O3597" s="21">
        <v>0</v>
      </c>
      <c r="P3597" s="21" t="s">
        <v>6</v>
      </c>
    </row>
    <row r="3598" spans="1:16" x14ac:dyDescent="0.35">
      <c r="A3598" s="21" t="s">
        <v>23</v>
      </c>
      <c r="B3598" s="21" t="s">
        <v>0</v>
      </c>
      <c r="C3598" s="21" t="s">
        <v>1091</v>
      </c>
      <c r="D3598" s="21" t="s">
        <v>1092</v>
      </c>
      <c r="E3598" s="22">
        <v>44561</v>
      </c>
      <c r="F3598" s="23">
        <v>0.80001655537196636</v>
      </c>
      <c r="G3598" s="23">
        <v>2.77764236614985E-2</v>
      </c>
      <c r="H3598" s="24">
        <v>1086</v>
      </c>
      <c r="I3598" s="24">
        <v>1293</v>
      </c>
      <c r="J3598" s="25">
        <v>0</v>
      </c>
      <c r="K3598" s="25">
        <v>1.5</v>
      </c>
      <c r="L3598" s="21" t="s">
        <v>6</v>
      </c>
      <c r="M3598" s="21" t="s">
        <v>6</v>
      </c>
      <c r="N3598" s="21">
        <v>0</v>
      </c>
      <c r="O3598" s="21">
        <v>0</v>
      </c>
      <c r="P3598" s="21" t="s">
        <v>6</v>
      </c>
    </row>
    <row r="3599" spans="1:16" x14ac:dyDescent="0.35">
      <c r="A3599" s="21" t="s">
        <v>23</v>
      </c>
      <c r="B3599" s="21" t="s">
        <v>1</v>
      </c>
      <c r="C3599" s="21" t="s">
        <v>1091</v>
      </c>
      <c r="D3599" s="21" t="s">
        <v>1092</v>
      </c>
      <c r="E3599" s="22">
        <v>44561</v>
      </c>
      <c r="F3599" s="23">
        <v>0</v>
      </c>
      <c r="G3599" s="23">
        <v>2.77764236614985E-2</v>
      </c>
      <c r="H3599" s="24">
        <v>1293</v>
      </c>
      <c r="I3599" s="24">
        <v>1293</v>
      </c>
      <c r="J3599" s="25">
        <v>0</v>
      </c>
      <c r="K3599" s="25">
        <v>1.5</v>
      </c>
      <c r="L3599" s="21" t="s">
        <v>6</v>
      </c>
      <c r="M3599" s="21" t="s">
        <v>6</v>
      </c>
      <c r="N3599" s="21">
        <v>0</v>
      </c>
      <c r="O3599" s="21">
        <v>0</v>
      </c>
      <c r="P3599" s="21" t="s">
        <v>6</v>
      </c>
    </row>
    <row r="3600" spans="1:16" x14ac:dyDescent="0.35">
      <c r="A3600" s="21" t="s">
        <v>23</v>
      </c>
      <c r="B3600" s="21" t="s">
        <v>78</v>
      </c>
      <c r="C3600" s="21" t="s">
        <v>1093</v>
      </c>
      <c r="D3600" s="21" t="s">
        <v>1094</v>
      </c>
      <c r="E3600" s="22">
        <v>45657</v>
      </c>
      <c r="F3600" s="23">
        <v>0</v>
      </c>
      <c r="G3600" s="23">
        <v>0</v>
      </c>
      <c r="H3600" s="24">
        <v>801</v>
      </c>
      <c r="I3600" s="24">
        <v>3116</v>
      </c>
      <c r="J3600" s="25">
        <v>0</v>
      </c>
      <c r="K3600" s="25">
        <v>1</v>
      </c>
      <c r="L3600" s="21" t="s">
        <v>6</v>
      </c>
      <c r="M3600" s="21" t="s">
        <v>6</v>
      </c>
      <c r="N3600" s="21">
        <v>0</v>
      </c>
      <c r="O3600" s="21">
        <v>0</v>
      </c>
      <c r="P3600" s="21" t="s">
        <v>6</v>
      </c>
    </row>
    <row r="3601" spans="1:16" x14ac:dyDescent="0.35">
      <c r="A3601" s="21" t="s">
        <v>23</v>
      </c>
      <c r="B3601" s="21" t="s">
        <v>81</v>
      </c>
      <c r="C3601" s="21" t="s">
        <v>1093</v>
      </c>
      <c r="D3601" s="21" t="s">
        <v>1094</v>
      </c>
      <c r="E3601" s="22">
        <v>45657</v>
      </c>
      <c r="F3601" s="23">
        <v>0</v>
      </c>
      <c r="G3601" s="23">
        <v>0</v>
      </c>
      <c r="H3601" s="24">
        <v>2112</v>
      </c>
      <c r="I3601" s="24">
        <v>3116</v>
      </c>
      <c r="J3601" s="25">
        <v>0</v>
      </c>
      <c r="K3601" s="25">
        <v>1</v>
      </c>
      <c r="L3601" s="21" t="s">
        <v>6</v>
      </c>
      <c r="M3601" s="21" t="s">
        <v>6</v>
      </c>
      <c r="N3601" s="21">
        <v>0</v>
      </c>
      <c r="O3601" s="21">
        <v>0</v>
      </c>
      <c r="P3601" s="21" t="s">
        <v>6</v>
      </c>
    </row>
    <row r="3602" spans="1:16" x14ac:dyDescent="0.35">
      <c r="A3602" s="21" t="s">
        <v>23</v>
      </c>
      <c r="B3602" s="21" t="s">
        <v>82</v>
      </c>
      <c r="C3602" s="21" t="s">
        <v>1093</v>
      </c>
      <c r="D3602" s="21" t="s">
        <v>1094</v>
      </c>
      <c r="E3602" s="22">
        <v>45657</v>
      </c>
      <c r="F3602" s="23">
        <v>0.72448229786772489</v>
      </c>
      <c r="G3602" s="23">
        <v>0</v>
      </c>
      <c r="H3602" s="24">
        <v>2148</v>
      </c>
      <c r="I3602" s="24">
        <v>3116</v>
      </c>
      <c r="J3602" s="25">
        <v>0</v>
      </c>
      <c r="K3602" s="25">
        <v>1</v>
      </c>
      <c r="L3602" s="21" t="s">
        <v>6</v>
      </c>
      <c r="M3602" s="21" t="s">
        <v>6</v>
      </c>
      <c r="N3602" s="21">
        <v>0</v>
      </c>
      <c r="O3602" s="21">
        <v>0</v>
      </c>
      <c r="P3602" s="21" t="s">
        <v>6</v>
      </c>
    </row>
    <row r="3603" spans="1:16" x14ac:dyDescent="0.35">
      <c r="A3603" s="21" t="s">
        <v>23</v>
      </c>
      <c r="B3603" s="21" t="s">
        <v>83</v>
      </c>
      <c r="C3603" s="21" t="s">
        <v>1093</v>
      </c>
      <c r="D3603" s="21" t="s">
        <v>1094</v>
      </c>
      <c r="E3603" s="22">
        <v>45657</v>
      </c>
      <c r="F3603" s="23">
        <v>1.0289875468</v>
      </c>
      <c r="G3603" s="23">
        <v>0</v>
      </c>
      <c r="H3603" s="24">
        <v>1962</v>
      </c>
      <c r="I3603" s="24">
        <v>3116</v>
      </c>
      <c r="J3603" s="25">
        <v>0</v>
      </c>
      <c r="K3603" s="25">
        <v>1</v>
      </c>
      <c r="L3603" s="21" t="s">
        <v>6</v>
      </c>
      <c r="M3603" s="21" t="s">
        <v>6</v>
      </c>
      <c r="N3603" s="21">
        <v>0</v>
      </c>
      <c r="O3603" s="21">
        <v>0</v>
      </c>
      <c r="P3603" s="21" t="s">
        <v>6</v>
      </c>
    </row>
    <row r="3604" spans="1:16" x14ac:dyDescent="0.35">
      <c r="A3604" s="21" t="s">
        <v>23</v>
      </c>
      <c r="B3604" s="21" t="s">
        <v>84</v>
      </c>
      <c r="C3604" s="21" t="s">
        <v>1093</v>
      </c>
      <c r="D3604" s="21" t="s">
        <v>1094</v>
      </c>
      <c r="E3604" s="22">
        <v>45657</v>
      </c>
      <c r="F3604" s="23">
        <v>2.8260081549995184</v>
      </c>
      <c r="G3604" s="23">
        <v>0</v>
      </c>
      <c r="H3604" s="24">
        <v>1718</v>
      </c>
      <c r="I3604" s="24">
        <v>3116</v>
      </c>
      <c r="J3604" s="25">
        <v>0</v>
      </c>
      <c r="K3604" s="25">
        <v>1</v>
      </c>
      <c r="L3604" s="21" t="s">
        <v>6</v>
      </c>
      <c r="M3604" s="21" t="s">
        <v>6</v>
      </c>
      <c r="N3604" s="21">
        <v>0</v>
      </c>
      <c r="O3604" s="21">
        <v>0</v>
      </c>
      <c r="P3604" s="21" t="s">
        <v>6</v>
      </c>
    </row>
    <row r="3605" spans="1:16" x14ac:dyDescent="0.35">
      <c r="A3605" s="21" t="s">
        <v>23</v>
      </c>
      <c r="B3605" s="21" t="s">
        <v>0</v>
      </c>
      <c r="C3605" s="21" t="s">
        <v>1093</v>
      </c>
      <c r="D3605" s="21" t="s">
        <v>1094</v>
      </c>
      <c r="E3605" s="22">
        <v>45657</v>
      </c>
      <c r="F3605" s="23">
        <v>1.2424969070465341</v>
      </c>
      <c r="G3605" s="23">
        <v>4.3753378426315132E-2</v>
      </c>
      <c r="H3605" s="24">
        <v>2106</v>
      </c>
      <c r="I3605" s="24">
        <v>3116</v>
      </c>
      <c r="J3605" s="25">
        <v>0</v>
      </c>
      <c r="K3605" s="25">
        <v>1</v>
      </c>
      <c r="L3605" s="21" t="s">
        <v>6</v>
      </c>
      <c r="M3605" s="21" t="s">
        <v>6</v>
      </c>
      <c r="N3605" s="21">
        <v>0</v>
      </c>
      <c r="O3605" s="21">
        <v>0</v>
      </c>
      <c r="P3605" s="21" t="s">
        <v>6</v>
      </c>
    </row>
    <row r="3606" spans="1:16" x14ac:dyDescent="0.35">
      <c r="A3606" s="21" t="s">
        <v>23</v>
      </c>
      <c r="B3606" s="21" t="s">
        <v>1</v>
      </c>
      <c r="C3606" s="21" t="s">
        <v>1093</v>
      </c>
      <c r="D3606" s="21" t="s">
        <v>1094</v>
      </c>
      <c r="E3606" s="22">
        <v>45657</v>
      </c>
      <c r="F3606" s="23">
        <v>0</v>
      </c>
      <c r="G3606" s="23">
        <v>9.9192441773944234E-2</v>
      </c>
      <c r="H3606" s="24">
        <v>3116</v>
      </c>
      <c r="I3606" s="24">
        <v>3116</v>
      </c>
      <c r="J3606" s="25">
        <v>0</v>
      </c>
      <c r="K3606" s="25">
        <v>1</v>
      </c>
      <c r="L3606" s="21" t="s">
        <v>6</v>
      </c>
      <c r="M3606" s="21" t="s">
        <v>6</v>
      </c>
      <c r="N3606" s="21">
        <v>0</v>
      </c>
      <c r="O3606" s="21">
        <v>0</v>
      </c>
      <c r="P3606" s="21" t="s">
        <v>6</v>
      </c>
    </row>
    <row r="3607" spans="1:16" x14ac:dyDescent="0.35">
      <c r="A3607" s="21" t="s">
        <v>23</v>
      </c>
      <c r="B3607" s="21" t="s">
        <v>78</v>
      </c>
      <c r="C3607" s="21" t="s">
        <v>1235</v>
      </c>
      <c r="D3607" s="21" t="s">
        <v>1236</v>
      </c>
      <c r="E3607" s="22">
        <v>44561</v>
      </c>
      <c r="F3607" s="23">
        <v>0.26012731682520279</v>
      </c>
      <c r="G3607" s="23">
        <v>0</v>
      </c>
      <c r="H3607" s="24">
        <v>592</v>
      </c>
      <c r="I3607" s="24">
        <v>814</v>
      </c>
      <c r="J3607" s="25">
        <v>0</v>
      </c>
      <c r="K3607" s="25">
        <v>2</v>
      </c>
      <c r="L3607" s="21" t="s">
        <v>6</v>
      </c>
      <c r="M3607" s="21" t="s">
        <v>6</v>
      </c>
      <c r="N3607" s="21">
        <v>0</v>
      </c>
      <c r="O3607" s="21">
        <v>0</v>
      </c>
      <c r="P3607" s="21" t="s">
        <v>6</v>
      </c>
    </row>
    <row r="3608" spans="1:16" x14ac:dyDescent="0.35">
      <c r="A3608" s="21" t="s">
        <v>23</v>
      </c>
      <c r="B3608" s="21" t="s">
        <v>81</v>
      </c>
      <c r="C3608" s="21" t="s">
        <v>1235</v>
      </c>
      <c r="D3608" s="21" t="s">
        <v>1236</v>
      </c>
      <c r="E3608" s="22">
        <v>44561</v>
      </c>
      <c r="F3608" s="23">
        <v>1.3660201035307125</v>
      </c>
      <c r="G3608" s="23">
        <v>0</v>
      </c>
      <c r="H3608" s="24">
        <v>548</v>
      </c>
      <c r="I3608" s="24">
        <v>814</v>
      </c>
      <c r="J3608" s="25">
        <v>0</v>
      </c>
      <c r="K3608" s="25">
        <v>2</v>
      </c>
      <c r="L3608" s="21" t="s">
        <v>6</v>
      </c>
      <c r="M3608" s="21" t="s">
        <v>6</v>
      </c>
      <c r="N3608" s="21">
        <v>0</v>
      </c>
      <c r="O3608" s="21">
        <v>0</v>
      </c>
      <c r="P3608" s="21" t="s">
        <v>6</v>
      </c>
    </row>
    <row r="3609" spans="1:16" x14ac:dyDescent="0.35">
      <c r="A3609" s="21" t="s">
        <v>23</v>
      </c>
      <c r="B3609" s="21" t="s">
        <v>82</v>
      </c>
      <c r="C3609" s="21" t="s">
        <v>1235</v>
      </c>
      <c r="D3609" s="21" t="s">
        <v>1236</v>
      </c>
      <c r="E3609" s="22">
        <v>44561</v>
      </c>
      <c r="F3609" s="23">
        <v>2.3128927787162983</v>
      </c>
      <c r="G3609" s="23">
        <v>6.5790469502787757E-3</v>
      </c>
      <c r="H3609" s="24">
        <v>548</v>
      </c>
      <c r="I3609" s="24">
        <v>814</v>
      </c>
      <c r="J3609" s="25">
        <v>0</v>
      </c>
      <c r="K3609" s="25">
        <v>2</v>
      </c>
      <c r="L3609" s="21" t="s">
        <v>6</v>
      </c>
      <c r="M3609" s="21" t="s">
        <v>6</v>
      </c>
      <c r="N3609" s="21">
        <v>0</v>
      </c>
      <c r="O3609" s="21">
        <v>0</v>
      </c>
      <c r="P3609" s="21" t="s">
        <v>6</v>
      </c>
    </row>
    <row r="3610" spans="1:16" x14ac:dyDescent="0.35">
      <c r="A3610" s="21" t="s">
        <v>23</v>
      </c>
      <c r="B3610" s="21" t="s">
        <v>83</v>
      </c>
      <c r="C3610" s="21" t="s">
        <v>1235</v>
      </c>
      <c r="D3610" s="21" t="s">
        <v>1236</v>
      </c>
      <c r="E3610" s="22">
        <v>44561</v>
      </c>
      <c r="F3610" s="23">
        <v>0.13607339392000001</v>
      </c>
      <c r="G3610" s="23">
        <v>2.146918735202016E-2</v>
      </c>
      <c r="H3610" s="24">
        <v>561</v>
      </c>
      <c r="I3610" s="24">
        <v>814</v>
      </c>
      <c r="J3610" s="25">
        <v>0</v>
      </c>
      <c r="K3610" s="25">
        <v>2</v>
      </c>
      <c r="L3610" s="21" t="s">
        <v>6</v>
      </c>
      <c r="M3610" s="21" t="s">
        <v>6</v>
      </c>
      <c r="N3610" s="21">
        <v>0</v>
      </c>
      <c r="O3610" s="21">
        <v>0</v>
      </c>
      <c r="P3610" s="21" t="s">
        <v>6</v>
      </c>
    </row>
    <row r="3611" spans="1:16" x14ac:dyDescent="0.35">
      <c r="A3611" s="21" t="s">
        <v>23</v>
      </c>
      <c r="B3611" s="21" t="s">
        <v>84</v>
      </c>
      <c r="C3611" s="21" t="s">
        <v>1235</v>
      </c>
      <c r="D3611" s="21" t="s">
        <v>1236</v>
      </c>
      <c r="E3611" s="22">
        <v>44561</v>
      </c>
      <c r="F3611" s="23">
        <v>0.53292386408681713</v>
      </c>
      <c r="G3611" s="23">
        <v>2.146918735202016E-2</v>
      </c>
      <c r="H3611" s="24">
        <v>572</v>
      </c>
      <c r="I3611" s="24">
        <v>814</v>
      </c>
      <c r="J3611" s="25">
        <v>0</v>
      </c>
      <c r="K3611" s="25">
        <v>2</v>
      </c>
      <c r="L3611" s="21" t="s">
        <v>6</v>
      </c>
      <c r="M3611" s="21" t="s">
        <v>6</v>
      </c>
      <c r="N3611" s="21">
        <v>0</v>
      </c>
      <c r="O3611" s="21">
        <v>0</v>
      </c>
      <c r="P3611" s="21" t="s">
        <v>6</v>
      </c>
    </row>
    <row r="3612" spans="1:16" x14ac:dyDescent="0.35">
      <c r="A3612" s="21" t="s">
        <v>23</v>
      </c>
      <c r="B3612" s="21" t="s">
        <v>0</v>
      </c>
      <c r="C3612" s="21" t="s">
        <v>1235</v>
      </c>
      <c r="D3612" s="21" t="s">
        <v>1236</v>
      </c>
      <c r="E3612" s="22">
        <v>44561</v>
      </c>
      <c r="F3612" s="23">
        <v>-0.56605736399481765</v>
      </c>
      <c r="G3612" s="23">
        <v>2.146918735202016E-2</v>
      </c>
      <c r="H3612" s="24">
        <v>565</v>
      </c>
      <c r="I3612" s="24">
        <v>814</v>
      </c>
      <c r="J3612" s="25">
        <v>0</v>
      </c>
      <c r="K3612" s="25">
        <v>2</v>
      </c>
      <c r="L3612" s="21" t="s">
        <v>6</v>
      </c>
      <c r="M3612" s="21" t="s">
        <v>6</v>
      </c>
      <c r="N3612" s="21">
        <v>0</v>
      </c>
      <c r="O3612" s="21">
        <v>0</v>
      </c>
      <c r="P3612" s="21" t="s">
        <v>6</v>
      </c>
    </row>
    <row r="3613" spans="1:16" x14ac:dyDescent="0.35">
      <c r="A3613" s="21" t="s">
        <v>23</v>
      </c>
      <c r="B3613" s="21" t="s">
        <v>1</v>
      </c>
      <c r="C3613" s="21" t="s">
        <v>1235</v>
      </c>
      <c r="D3613" s="21" t="s">
        <v>1236</v>
      </c>
      <c r="E3613" s="22">
        <v>44561</v>
      </c>
      <c r="F3613" s="23">
        <v>0</v>
      </c>
      <c r="G3613" s="23">
        <v>2.146918735202016E-2</v>
      </c>
      <c r="H3613" s="24">
        <v>814</v>
      </c>
      <c r="I3613" s="24">
        <v>814</v>
      </c>
      <c r="J3613" s="25">
        <v>0</v>
      </c>
      <c r="K3613" s="25">
        <v>2</v>
      </c>
      <c r="L3613" s="21" t="s">
        <v>6</v>
      </c>
      <c r="M3613" s="21" t="s">
        <v>6</v>
      </c>
      <c r="N3613" s="21">
        <v>0</v>
      </c>
      <c r="O3613" s="21">
        <v>0</v>
      </c>
      <c r="P3613" s="21" t="s">
        <v>6</v>
      </c>
    </row>
    <row r="3614" spans="1:16" x14ac:dyDescent="0.35">
      <c r="A3614" s="21" t="s">
        <v>23</v>
      </c>
      <c r="B3614" s="21" t="s">
        <v>78</v>
      </c>
      <c r="C3614" s="21" t="s">
        <v>1095</v>
      </c>
      <c r="D3614" s="21" t="s">
        <v>1096</v>
      </c>
      <c r="E3614" s="22">
        <v>44561</v>
      </c>
      <c r="F3614" s="23">
        <v>6.649762188611133E-2</v>
      </c>
      <c r="G3614" s="23">
        <v>0</v>
      </c>
      <c r="H3614" s="24">
        <v>585</v>
      </c>
      <c r="I3614" s="24">
        <v>638</v>
      </c>
      <c r="J3614" s="25">
        <v>0</v>
      </c>
      <c r="K3614" s="25">
        <v>3</v>
      </c>
      <c r="L3614" s="21" t="s">
        <v>6</v>
      </c>
      <c r="M3614" s="21" t="s">
        <v>6</v>
      </c>
      <c r="N3614" s="21">
        <v>0</v>
      </c>
      <c r="O3614" s="21">
        <v>0</v>
      </c>
      <c r="P3614" s="21" t="s">
        <v>6</v>
      </c>
    </row>
    <row r="3615" spans="1:16" x14ac:dyDescent="0.35">
      <c r="A3615" s="21" t="s">
        <v>23</v>
      </c>
      <c r="B3615" s="21" t="s">
        <v>81</v>
      </c>
      <c r="C3615" s="21" t="s">
        <v>1095</v>
      </c>
      <c r="D3615" s="21" t="s">
        <v>1096</v>
      </c>
      <c r="E3615" s="22">
        <v>44561</v>
      </c>
      <c r="F3615" s="23">
        <v>0.36244250399259137</v>
      </c>
      <c r="G3615" s="23">
        <v>0</v>
      </c>
      <c r="H3615" s="24">
        <v>610</v>
      </c>
      <c r="I3615" s="24">
        <v>638</v>
      </c>
      <c r="J3615" s="25">
        <v>0</v>
      </c>
      <c r="K3615" s="25">
        <v>3</v>
      </c>
      <c r="L3615" s="21" t="s">
        <v>6</v>
      </c>
      <c r="M3615" s="21" t="s">
        <v>6</v>
      </c>
      <c r="N3615" s="21">
        <v>0</v>
      </c>
      <c r="O3615" s="21">
        <v>0</v>
      </c>
      <c r="P3615" s="21" t="s">
        <v>6</v>
      </c>
    </row>
    <row r="3616" spans="1:16" x14ac:dyDescent="0.35">
      <c r="A3616" s="21" t="s">
        <v>23</v>
      </c>
      <c r="B3616" s="21" t="s">
        <v>82</v>
      </c>
      <c r="C3616" s="21" t="s">
        <v>1095</v>
      </c>
      <c r="D3616" s="21" t="s">
        <v>1096</v>
      </c>
      <c r="E3616" s="22">
        <v>44561</v>
      </c>
      <c r="F3616" s="23">
        <v>0.22402472842481763</v>
      </c>
      <c r="G3616" s="23">
        <v>2.2389364928962464E-3</v>
      </c>
      <c r="H3616" s="24">
        <v>634</v>
      </c>
      <c r="I3616" s="24">
        <v>638</v>
      </c>
      <c r="J3616" s="25">
        <v>0</v>
      </c>
      <c r="K3616" s="25">
        <v>3</v>
      </c>
      <c r="L3616" s="21" t="s">
        <v>6</v>
      </c>
      <c r="M3616" s="21" t="s">
        <v>6</v>
      </c>
      <c r="N3616" s="21">
        <v>0</v>
      </c>
      <c r="O3616" s="21">
        <v>0</v>
      </c>
      <c r="P3616" s="21" t="s">
        <v>6</v>
      </c>
    </row>
    <row r="3617" spans="1:16" x14ac:dyDescent="0.35">
      <c r="A3617" s="21" t="s">
        <v>23</v>
      </c>
      <c r="B3617" s="21" t="s">
        <v>83</v>
      </c>
      <c r="C3617" s="21" t="s">
        <v>1095</v>
      </c>
      <c r="D3617" s="21" t="s">
        <v>1096</v>
      </c>
      <c r="E3617" s="22">
        <v>44561</v>
      </c>
      <c r="F3617" s="23">
        <v>9.8245270031999982E-2</v>
      </c>
      <c r="G3617" s="23">
        <v>9.7416636783493726E-3</v>
      </c>
      <c r="H3617" s="24">
        <v>665</v>
      </c>
      <c r="I3617" s="24">
        <v>638</v>
      </c>
      <c r="J3617" s="25">
        <v>0</v>
      </c>
      <c r="K3617" s="25">
        <v>3</v>
      </c>
      <c r="L3617" s="21" t="s">
        <v>6</v>
      </c>
      <c r="M3617" s="21" t="s">
        <v>6</v>
      </c>
      <c r="N3617" s="21">
        <v>0</v>
      </c>
      <c r="O3617" s="21">
        <v>0</v>
      </c>
      <c r="P3617" s="21" t="s">
        <v>6</v>
      </c>
    </row>
    <row r="3618" spans="1:16" x14ac:dyDescent="0.35">
      <c r="A3618" s="21" t="s">
        <v>23</v>
      </c>
      <c r="B3618" s="21" t="s">
        <v>84</v>
      </c>
      <c r="C3618" s="21" t="s">
        <v>1095</v>
      </c>
      <c r="D3618" s="21" t="s">
        <v>1096</v>
      </c>
      <c r="E3618" s="22">
        <v>44561</v>
      </c>
      <c r="F3618" s="23">
        <v>-2.9303343543297292E-2</v>
      </c>
      <c r="G3618" s="23">
        <v>9.7416636783493726E-3</v>
      </c>
      <c r="H3618" s="24">
        <v>774</v>
      </c>
      <c r="I3618" s="24">
        <v>638</v>
      </c>
      <c r="J3618" s="25">
        <v>0</v>
      </c>
      <c r="K3618" s="25">
        <v>3</v>
      </c>
      <c r="L3618" s="21" t="s">
        <v>6</v>
      </c>
      <c r="M3618" s="21" t="s">
        <v>6</v>
      </c>
      <c r="N3618" s="21">
        <v>0</v>
      </c>
      <c r="O3618" s="21">
        <v>0</v>
      </c>
      <c r="P3618" s="21" t="s">
        <v>6</v>
      </c>
    </row>
    <row r="3619" spans="1:16" x14ac:dyDescent="0.35">
      <c r="A3619" s="21" t="s">
        <v>23</v>
      </c>
      <c r="B3619" s="21" t="s">
        <v>0</v>
      </c>
      <c r="C3619" s="21" t="s">
        <v>1095</v>
      </c>
      <c r="D3619" s="21" t="s">
        <v>1096</v>
      </c>
      <c r="E3619" s="22">
        <v>44561</v>
      </c>
      <c r="F3619" s="23">
        <v>1.4109381198487413E-2</v>
      </c>
      <c r="G3619" s="23">
        <v>9.7416636783493726E-3</v>
      </c>
      <c r="H3619" s="24">
        <v>627</v>
      </c>
      <c r="I3619" s="24">
        <v>638</v>
      </c>
      <c r="J3619" s="25">
        <v>0</v>
      </c>
      <c r="K3619" s="25">
        <v>3</v>
      </c>
      <c r="L3619" s="21" t="s">
        <v>6</v>
      </c>
      <c r="M3619" s="21" t="s">
        <v>6</v>
      </c>
      <c r="N3619" s="21">
        <v>0</v>
      </c>
      <c r="O3619" s="21">
        <v>0</v>
      </c>
      <c r="P3619" s="21" t="s">
        <v>6</v>
      </c>
    </row>
    <row r="3620" spans="1:16" x14ac:dyDescent="0.35">
      <c r="A3620" s="21" t="s">
        <v>23</v>
      </c>
      <c r="B3620" s="21" t="s">
        <v>1</v>
      </c>
      <c r="C3620" s="21" t="s">
        <v>1095</v>
      </c>
      <c r="D3620" s="21" t="s">
        <v>1096</v>
      </c>
      <c r="E3620" s="22">
        <v>44561</v>
      </c>
      <c r="F3620" s="23">
        <v>0</v>
      </c>
      <c r="G3620" s="23">
        <v>9.7416636783493726E-3</v>
      </c>
      <c r="H3620" s="24">
        <v>638</v>
      </c>
      <c r="I3620" s="24">
        <v>638</v>
      </c>
      <c r="J3620" s="25">
        <v>0</v>
      </c>
      <c r="K3620" s="25">
        <v>3</v>
      </c>
      <c r="L3620" s="21" t="s">
        <v>6</v>
      </c>
      <c r="M3620" s="21" t="s">
        <v>6</v>
      </c>
      <c r="N3620" s="21">
        <v>0</v>
      </c>
      <c r="O3620" s="21">
        <v>0</v>
      </c>
      <c r="P3620" s="21" t="s">
        <v>6</v>
      </c>
    </row>
    <row r="3621" spans="1:16" x14ac:dyDescent="0.35">
      <c r="A3621" s="21" t="s">
        <v>23</v>
      </c>
      <c r="B3621" s="21" t="s">
        <v>78</v>
      </c>
      <c r="C3621" s="21" t="s">
        <v>1097</v>
      </c>
      <c r="D3621" s="21" t="s">
        <v>1098</v>
      </c>
      <c r="E3621" s="22">
        <v>45291</v>
      </c>
      <c r="F3621" s="23">
        <v>0.34067546324747455</v>
      </c>
      <c r="G3621" s="23">
        <v>0</v>
      </c>
      <c r="H3621" s="24">
        <v>3052</v>
      </c>
      <c r="I3621" s="24">
        <v>3505</v>
      </c>
      <c r="J3621" s="25">
        <v>0</v>
      </c>
      <c r="K3621" s="25">
        <v>0.5</v>
      </c>
      <c r="L3621" s="21" t="s">
        <v>6</v>
      </c>
      <c r="M3621" s="21" t="s">
        <v>6</v>
      </c>
      <c r="N3621" s="21">
        <v>0</v>
      </c>
      <c r="O3621" s="21">
        <v>0</v>
      </c>
      <c r="P3621" s="21" t="s">
        <v>6</v>
      </c>
    </row>
    <row r="3622" spans="1:16" x14ac:dyDescent="0.35">
      <c r="A3622" s="21" t="s">
        <v>23</v>
      </c>
      <c r="B3622" s="21" t="s">
        <v>81</v>
      </c>
      <c r="C3622" s="21" t="s">
        <v>1097</v>
      </c>
      <c r="D3622" s="21" t="s">
        <v>1098</v>
      </c>
      <c r="E3622" s="22">
        <v>45291</v>
      </c>
      <c r="F3622" s="23">
        <v>0.47075478122599684</v>
      </c>
      <c r="G3622" s="23">
        <v>0</v>
      </c>
      <c r="H3622" s="24">
        <v>2841</v>
      </c>
      <c r="I3622" s="24">
        <v>3505</v>
      </c>
      <c r="J3622" s="25">
        <v>0</v>
      </c>
      <c r="K3622" s="25">
        <v>0.5</v>
      </c>
      <c r="L3622" s="21" t="s">
        <v>6</v>
      </c>
      <c r="M3622" s="21" t="s">
        <v>6</v>
      </c>
      <c r="N3622" s="21">
        <v>0</v>
      </c>
      <c r="O3622" s="21">
        <v>0</v>
      </c>
      <c r="P3622" s="21" t="s">
        <v>6</v>
      </c>
    </row>
    <row r="3623" spans="1:16" x14ac:dyDescent="0.35">
      <c r="A3623" s="21" t="s">
        <v>23</v>
      </c>
      <c r="B3623" s="21" t="s">
        <v>82</v>
      </c>
      <c r="C3623" s="21" t="s">
        <v>1097</v>
      </c>
      <c r="D3623" s="21" t="s">
        <v>1098</v>
      </c>
      <c r="E3623" s="22">
        <v>45291</v>
      </c>
      <c r="F3623" s="23">
        <v>3.0652369688664853</v>
      </c>
      <c r="G3623" s="23">
        <v>0</v>
      </c>
      <c r="H3623" s="24">
        <v>2796</v>
      </c>
      <c r="I3623" s="24">
        <v>3505</v>
      </c>
      <c r="J3623" s="25">
        <v>0</v>
      </c>
      <c r="K3623" s="25">
        <v>0.5</v>
      </c>
      <c r="L3623" s="21" t="s">
        <v>6</v>
      </c>
      <c r="M3623" s="21" t="s">
        <v>6</v>
      </c>
      <c r="N3623" s="21">
        <v>0</v>
      </c>
      <c r="O3623" s="21">
        <v>0</v>
      </c>
      <c r="P3623" s="21" t="s">
        <v>6</v>
      </c>
    </row>
    <row r="3624" spans="1:16" x14ac:dyDescent="0.35">
      <c r="A3624" s="21" t="s">
        <v>23</v>
      </c>
      <c r="B3624" s="21" t="s">
        <v>83</v>
      </c>
      <c r="C3624" s="21" t="s">
        <v>1097</v>
      </c>
      <c r="D3624" s="21" t="s">
        <v>1098</v>
      </c>
      <c r="E3624" s="22">
        <v>45291</v>
      </c>
      <c r="F3624" s="23">
        <v>3.4024198917960002</v>
      </c>
      <c r="G3624" s="23">
        <v>0</v>
      </c>
      <c r="H3624" s="24">
        <v>2920</v>
      </c>
      <c r="I3624" s="24">
        <v>3505</v>
      </c>
      <c r="J3624" s="25">
        <v>0</v>
      </c>
      <c r="K3624" s="25">
        <v>0.5</v>
      </c>
      <c r="L3624" s="21" t="s">
        <v>6</v>
      </c>
      <c r="M3624" s="21" t="s">
        <v>6</v>
      </c>
      <c r="N3624" s="21">
        <v>0</v>
      </c>
      <c r="O3624" s="21">
        <v>0</v>
      </c>
      <c r="P3624" s="21" t="s">
        <v>6</v>
      </c>
    </row>
    <row r="3625" spans="1:16" x14ac:dyDescent="0.35">
      <c r="A3625" s="21" t="s">
        <v>23</v>
      </c>
      <c r="B3625" s="21" t="s">
        <v>84</v>
      </c>
      <c r="C3625" s="21" t="s">
        <v>1097</v>
      </c>
      <c r="D3625" s="21" t="s">
        <v>1098</v>
      </c>
      <c r="E3625" s="22">
        <v>45291</v>
      </c>
      <c r="F3625" s="23">
        <v>0.70491783505187267</v>
      </c>
      <c r="G3625" s="23">
        <v>3.9973758904109584E-2</v>
      </c>
      <c r="H3625" s="24">
        <v>2970</v>
      </c>
      <c r="I3625" s="24">
        <v>3505</v>
      </c>
      <c r="J3625" s="25">
        <v>0</v>
      </c>
      <c r="K3625" s="25">
        <v>0.5</v>
      </c>
      <c r="L3625" s="21" t="s">
        <v>6</v>
      </c>
      <c r="M3625" s="21" t="s">
        <v>6</v>
      </c>
      <c r="N3625" s="21">
        <v>0</v>
      </c>
      <c r="O3625" s="21">
        <v>0</v>
      </c>
      <c r="P3625" s="21" t="s">
        <v>6</v>
      </c>
    </row>
    <row r="3626" spans="1:16" x14ac:dyDescent="0.35">
      <c r="A3626" s="21" t="s">
        <v>23</v>
      </c>
      <c r="B3626" s="21" t="s">
        <v>0</v>
      </c>
      <c r="C3626" s="21" t="s">
        <v>1097</v>
      </c>
      <c r="D3626" s="21" t="s">
        <v>1098</v>
      </c>
      <c r="E3626" s="22">
        <v>45291</v>
      </c>
      <c r="F3626" s="23">
        <v>0.83022375076412347</v>
      </c>
      <c r="G3626" s="23">
        <v>0.10807720000000001</v>
      </c>
      <c r="H3626" s="24">
        <v>2953</v>
      </c>
      <c r="I3626" s="24">
        <v>3505</v>
      </c>
      <c r="J3626" s="25">
        <v>0</v>
      </c>
      <c r="K3626" s="25">
        <v>0.5</v>
      </c>
      <c r="L3626" s="21" t="s">
        <v>6</v>
      </c>
      <c r="M3626" s="21" t="s">
        <v>6</v>
      </c>
      <c r="N3626" s="21">
        <v>0</v>
      </c>
      <c r="O3626" s="21">
        <v>0</v>
      </c>
      <c r="P3626" s="21" t="s">
        <v>6</v>
      </c>
    </row>
    <row r="3627" spans="1:16" x14ac:dyDescent="0.35">
      <c r="A3627" s="21" t="s">
        <v>23</v>
      </c>
      <c r="B3627" s="21" t="s">
        <v>1</v>
      </c>
      <c r="C3627" s="21" t="s">
        <v>1097</v>
      </c>
      <c r="D3627" s="21" t="s">
        <v>1098</v>
      </c>
      <c r="E3627" s="22">
        <v>45291</v>
      </c>
      <c r="F3627" s="23">
        <v>0</v>
      </c>
      <c r="G3627" s="23">
        <v>0.10807720000000001</v>
      </c>
      <c r="H3627" s="24">
        <v>3505</v>
      </c>
      <c r="I3627" s="24">
        <v>3505</v>
      </c>
      <c r="J3627" s="25">
        <v>0</v>
      </c>
      <c r="K3627" s="25">
        <v>0.5</v>
      </c>
      <c r="L3627" s="21" t="s">
        <v>6</v>
      </c>
      <c r="M3627" s="21" t="s">
        <v>6</v>
      </c>
      <c r="N3627" s="21">
        <v>0</v>
      </c>
      <c r="O3627" s="21">
        <v>0</v>
      </c>
      <c r="P3627" s="21" t="s">
        <v>6</v>
      </c>
    </row>
    <row r="3628" spans="1:16" x14ac:dyDescent="0.35">
      <c r="A3628" s="21" t="s">
        <v>23</v>
      </c>
      <c r="B3628" s="21" t="s">
        <v>78</v>
      </c>
      <c r="C3628" s="21" t="s">
        <v>1099</v>
      </c>
      <c r="D3628" s="21" t="s">
        <v>1100</v>
      </c>
      <c r="E3628" s="22">
        <v>45291</v>
      </c>
      <c r="F3628" s="23">
        <v>0</v>
      </c>
      <c r="G3628" s="23">
        <v>0</v>
      </c>
      <c r="H3628" s="24">
        <v>212</v>
      </c>
      <c r="I3628" s="24">
        <v>222</v>
      </c>
      <c r="J3628" s="25">
        <v>0</v>
      </c>
      <c r="K3628" s="25">
        <v>1.5</v>
      </c>
      <c r="L3628" s="21" t="s">
        <v>6</v>
      </c>
      <c r="M3628" s="21" t="s">
        <v>6</v>
      </c>
      <c r="N3628" s="21">
        <v>1.63</v>
      </c>
      <c r="O3628" s="21">
        <v>52</v>
      </c>
      <c r="P3628" s="21" t="s">
        <v>7</v>
      </c>
    </row>
    <row r="3629" spans="1:16" x14ac:dyDescent="0.35">
      <c r="A3629" s="21" t="s">
        <v>23</v>
      </c>
      <c r="B3629" s="21" t="s">
        <v>81</v>
      </c>
      <c r="C3629" s="21" t="s">
        <v>1099</v>
      </c>
      <c r="D3629" s="21" t="s">
        <v>1100</v>
      </c>
      <c r="E3629" s="22">
        <v>45291</v>
      </c>
      <c r="F3629" s="23">
        <v>0.31518425650971893</v>
      </c>
      <c r="G3629" s="23">
        <v>0</v>
      </c>
      <c r="H3629" s="24">
        <v>201</v>
      </c>
      <c r="I3629" s="24">
        <v>222</v>
      </c>
      <c r="J3629" s="25">
        <v>0</v>
      </c>
      <c r="K3629" s="25">
        <v>1.5</v>
      </c>
      <c r="L3629" s="21" t="s">
        <v>6</v>
      </c>
      <c r="M3629" s="21" t="s">
        <v>6</v>
      </c>
      <c r="N3629" s="21">
        <v>1.63</v>
      </c>
      <c r="O3629" s="21">
        <v>52</v>
      </c>
      <c r="P3629" s="21" t="s">
        <v>7</v>
      </c>
    </row>
    <row r="3630" spans="1:16" x14ac:dyDescent="0.35">
      <c r="A3630" s="21" t="s">
        <v>23</v>
      </c>
      <c r="B3630" s="21" t="s">
        <v>82</v>
      </c>
      <c r="C3630" s="21" t="s">
        <v>1099</v>
      </c>
      <c r="D3630" s="21" t="s">
        <v>1100</v>
      </c>
      <c r="E3630" s="22">
        <v>45291</v>
      </c>
      <c r="F3630" s="23">
        <v>0.70788284674213342</v>
      </c>
      <c r="G3630" s="23">
        <v>0</v>
      </c>
      <c r="H3630" s="24">
        <v>180</v>
      </c>
      <c r="I3630" s="24">
        <v>222</v>
      </c>
      <c r="J3630" s="25">
        <v>0</v>
      </c>
      <c r="K3630" s="25">
        <v>1.5</v>
      </c>
      <c r="L3630" s="21" t="s">
        <v>6</v>
      </c>
      <c r="M3630" s="21" t="s">
        <v>6</v>
      </c>
      <c r="N3630" s="21">
        <v>1.63</v>
      </c>
      <c r="O3630" s="21">
        <v>52</v>
      </c>
      <c r="P3630" s="21" t="s">
        <v>7</v>
      </c>
    </row>
    <row r="3631" spans="1:16" x14ac:dyDescent="0.35">
      <c r="A3631" s="21" t="s">
        <v>23</v>
      </c>
      <c r="B3631" s="21" t="s">
        <v>83</v>
      </c>
      <c r="C3631" s="21" t="s">
        <v>1099</v>
      </c>
      <c r="D3631" s="21" t="s">
        <v>1100</v>
      </c>
      <c r="E3631" s="22">
        <v>45291</v>
      </c>
      <c r="F3631" s="23">
        <v>2.014802524042</v>
      </c>
      <c r="G3631" s="23">
        <v>0</v>
      </c>
      <c r="H3631" s="24">
        <v>217</v>
      </c>
      <c r="I3631" s="24">
        <v>222</v>
      </c>
      <c r="J3631" s="25">
        <v>0</v>
      </c>
      <c r="K3631" s="25">
        <v>1.5</v>
      </c>
      <c r="L3631" s="21" t="s">
        <v>6</v>
      </c>
      <c r="M3631" s="21" t="s">
        <v>6</v>
      </c>
      <c r="N3631" s="21">
        <v>1.63</v>
      </c>
      <c r="O3631" s="21">
        <v>52</v>
      </c>
      <c r="P3631" s="21" t="s">
        <v>7</v>
      </c>
    </row>
    <row r="3632" spans="1:16" x14ac:dyDescent="0.35">
      <c r="A3632" s="21" t="s">
        <v>23</v>
      </c>
      <c r="B3632" s="21" t="s">
        <v>84</v>
      </c>
      <c r="C3632" s="21" t="s">
        <v>1099</v>
      </c>
      <c r="D3632" s="21" t="s">
        <v>1100</v>
      </c>
      <c r="E3632" s="22">
        <v>45291</v>
      </c>
      <c r="F3632" s="23">
        <v>0.13633677558198024</v>
      </c>
      <c r="G3632" s="23">
        <v>3.0607173818424133E-3</v>
      </c>
      <c r="H3632" s="24">
        <v>248</v>
      </c>
      <c r="I3632" s="24">
        <v>222</v>
      </c>
      <c r="J3632" s="25">
        <v>0</v>
      </c>
      <c r="K3632" s="25">
        <v>1.5</v>
      </c>
      <c r="L3632" s="21" t="s">
        <v>6</v>
      </c>
      <c r="M3632" s="21" t="s">
        <v>6</v>
      </c>
      <c r="N3632" s="21">
        <v>1.63</v>
      </c>
      <c r="O3632" s="21">
        <v>52</v>
      </c>
      <c r="P3632" s="21" t="s">
        <v>7</v>
      </c>
    </row>
    <row r="3633" spans="1:16" x14ac:dyDescent="0.35">
      <c r="A3633" s="21" t="s">
        <v>23</v>
      </c>
      <c r="B3633" s="21" t="s">
        <v>0</v>
      </c>
      <c r="C3633" s="21" t="s">
        <v>1099</v>
      </c>
      <c r="D3633" s="21" t="s">
        <v>1100</v>
      </c>
      <c r="E3633" s="22">
        <v>45291</v>
      </c>
      <c r="F3633" s="23">
        <v>-5.0310250201401306E-2</v>
      </c>
      <c r="G3633" s="23">
        <v>1.0952567101690991E-2</v>
      </c>
      <c r="H3633" s="24">
        <v>216</v>
      </c>
      <c r="I3633" s="24">
        <v>222</v>
      </c>
      <c r="J3633" s="25">
        <v>0</v>
      </c>
      <c r="K3633" s="25">
        <v>1.5</v>
      </c>
      <c r="L3633" s="21" t="s">
        <v>6</v>
      </c>
      <c r="M3633" s="21" t="s">
        <v>6</v>
      </c>
      <c r="N3633" s="21">
        <v>1.63</v>
      </c>
      <c r="O3633" s="21">
        <v>52</v>
      </c>
      <c r="P3633" s="21" t="s">
        <v>7</v>
      </c>
    </row>
    <row r="3634" spans="1:16" x14ac:dyDescent="0.35">
      <c r="A3634" s="21" t="s">
        <v>23</v>
      </c>
      <c r="B3634" s="21" t="s">
        <v>1</v>
      </c>
      <c r="C3634" s="21" t="s">
        <v>1099</v>
      </c>
      <c r="D3634" s="21" t="s">
        <v>1100</v>
      </c>
      <c r="E3634" s="22">
        <v>45291</v>
      </c>
      <c r="F3634" s="23">
        <v>0</v>
      </c>
      <c r="G3634" s="23">
        <v>1.0952567101690991E-2</v>
      </c>
      <c r="H3634" s="24">
        <v>222</v>
      </c>
      <c r="I3634" s="24">
        <v>222</v>
      </c>
      <c r="J3634" s="25">
        <v>0</v>
      </c>
      <c r="K3634" s="25">
        <v>1.5</v>
      </c>
      <c r="L3634" s="21" t="s">
        <v>6</v>
      </c>
      <c r="M3634" s="21" t="s">
        <v>6</v>
      </c>
      <c r="N3634" s="21">
        <v>1.63</v>
      </c>
      <c r="O3634" s="21">
        <v>52</v>
      </c>
      <c r="P3634" s="21" t="s">
        <v>7</v>
      </c>
    </row>
    <row r="3635" spans="1:16" x14ac:dyDescent="0.35">
      <c r="A3635" s="21" t="s">
        <v>23</v>
      </c>
      <c r="B3635" s="21" t="s">
        <v>78</v>
      </c>
      <c r="C3635" s="21" t="s">
        <v>1101</v>
      </c>
      <c r="D3635" s="21" t="s">
        <v>1102</v>
      </c>
      <c r="E3635" s="22">
        <v>44561</v>
      </c>
      <c r="F3635" s="23">
        <v>0.24657130205098435</v>
      </c>
      <c r="G3635" s="23">
        <v>0</v>
      </c>
      <c r="H3635" s="24">
        <v>273</v>
      </c>
      <c r="I3635" s="24">
        <v>277</v>
      </c>
      <c r="J3635" s="25">
        <v>0</v>
      </c>
      <c r="K3635" s="25">
        <v>1.5</v>
      </c>
      <c r="L3635" s="21" t="s">
        <v>6</v>
      </c>
      <c r="M3635" s="21" t="s">
        <v>6</v>
      </c>
      <c r="N3635" s="21">
        <v>0</v>
      </c>
      <c r="O3635" s="21">
        <v>0</v>
      </c>
      <c r="P3635" s="21" t="s">
        <v>6</v>
      </c>
    </row>
    <row r="3636" spans="1:16" x14ac:dyDescent="0.35">
      <c r="A3636" s="21" t="s">
        <v>23</v>
      </c>
      <c r="B3636" s="21" t="s">
        <v>81</v>
      </c>
      <c r="C3636" s="21" t="s">
        <v>1101</v>
      </c>
      <c r="D3636" s="21" t="s">
        <v>1102</v>
      </c>
      <c r="E3636" s="22">
        <v>44561</v>
      </c>
      <c r="F3636" s="23">
        <v>1.3063069474949198</v>
      </c>
      <c r="G3636" s="23">
        <v>0</v>
      </c>
      <c r="H3636" s="24">
        <v>319</v>
      </c>
      <c r="I3636" s="24">
        <v>277</v>
      </c>
      <c r="J3636" s="25">
        <v>0</v>
      </c>
      <c r="K3636" s="25">
        <v>1.5</v>
      </c>
      <c r="L3636" s="21" t="s">
        <v>6</v>
      </c>
      <c r="M3636" s="21" t="s">
        <v>6</v>
      </c>
      <c r="N3636" s="21">
        <v>0</v>
      </c>
      <c r="O3636" s="21">
        <v>0</v>
      </c>
      <c r="P3636" s="21" t="s">
        <v>6</v>
      </c>
    </row>
    <row r="3637" spans="1:16" x14ac:dyDescent="0.35">
      <c r="A3637" s="21" t="s">
        <v>23</v>
      </c>
      <c r="B3637" s="21" t="s">
        <v>82</v>
      </c>
      <c r="C3637" s="21" t="s">
        <v>1101</v>
      </c>
      <c r="D3637" s="21" t="s">
        <v>1102</v>
      </c>
      <c r="E3637" s="22">
        <v>44561</v>
      </c>
      <c r="F3637" s="23">
        <v>2.9985994380010643</v>
      </c>
      <c r="G3637" s="23">
        <v>1.3753749999999999E-2</v>
      </c>
      <c r="H3637" s="24">
        <v>282</v>
      </c>
      <c r="I3637" s="24">
        <v>277</v>
      </c>
      <c r="J3637" s="25">
        <v>0</v>
      </c>
      <c r="K3637" s="25">
        <v>1.5</v>
      </c>
      <c r="L3637" s="21" t="s">
        <v>6</v>
      </c>
      <c r="M3637" s="21" t="s">
        <v>6</v>
      </c>
      <c r="N3637" s="21">
        <v>0</v>
      </c>
      <c r="O3637" s="21">
        <v>0</v>
      </c>
      <c r="P3637" s="21" t="s">
        <v>6</v>
      </c>
    </row>
    <row r="3638" spans="1:16" x14ac:dyDescent="0.35">
      <c r="A3638" s="21" t="s">
        <v>23</v>
      </c>
      <c r="B3638" s="21" t="s">
        <v>83</v>
      </c>
      <c r="C3638" s="21" t="s">
        <v>1101</v>
      </c>
      <c r="D3638" s="21" t="s">
        <v>1102</v>
      </c>
      <c r="E3638" s="22">
        <v>44561</v>
      </c>
      <c r="F3638" s="23">
        <v>0.48962766144600001</v>
      </c>
      <c r="G3638" s="23">
        <v>5.9842879528386239E-2</v>
      </c>
      <c r="H3638" s="24">
        <v>308</v>
      </c>
      <c r="I3638" s="24">
        <v>277</v>
      </c>
      <c r="J3638" s="25">
        <v>0</v>
      </c>
      <c r="K3638" s="25">
        <v>1.5</v>
      </c>
      <c r="L3638" s="21" t="s">
        <v>6</v>
      </c>
      <c r="M3638" s="21" t="s">
        <v>6</v>
      </c>
      <c r="N3638" s="21">
        <v>0</v>
      </c>
      <c r="O3638" s="21">
        <v>0</v>
      </c>
      <c r="P3638" s="21" t="s">
        <v>6</v>
      </c>
    </row>
    <row r="3639" spans="1:16" x14ac:dyDescent="0.35">
      <c r="A3639" s="21" t="s">
        <v>23</v>
      </c>
      <c r="B3639" s="21" t="s">
        <v>84</v>
      </c>
      <c r="C3639" s="21" t="s">
        <v>1101</v>
      </c>
      <c r="D3639" s="21" t="s">
        <v>1102</v>
      </c>
      <c r="E3639" s="22">
        <v>44561</v>
      </c>
      <c r="F3639" s="23">
        <v>-0.5211126765955002</v>
      </c>
      <c r="G3639" s="23">
        <v>5.9842879528386239E-2</v>
      </c>
      <c r="H3639" s="24">
        <v>259</v>
      </c>
      <c r="I3639" s="24">
        <v>277</v>
      </c>
      <c r="J3639" s="25">
        <v>0</v>
      </c>
      <c r="K3639" s="25">
        <v>1.5</v>
      </c>
      <c r="L3639" s="21" t="s">
        <v>6</v>
      </c>
      <c r="M3639" s="21" t="s">
        <v>6</v>
      </c>
      <c r="N3639" s="21">
        <v>0</v>
      </c>
      <c r="O3639" s="21">
        <v>0</v>
      </c>
      <c r="P3639" s="21" t="s">
        <v>6</v>
      </c>
    </row>
    <row r="3640" spans="1:16" x14ac:dyDescent="0.35">
      <c r="A3640" s="21" t="s">
        <v>23</v>
      </c>
      <c r="B3640" s="21" t="s">
        <v>0</v>
      </c>
      <c r="C3640" s="21" t="s">
        <v>1101</v>
      </c>
      <c r="D3640" s="21" t="s">
        <v>1102</v>
      </c>
      <c r="E3640" s="22">
        <v>44561</v>
      </c>
      <c r="F3640" s="23">
        <v>-0.19609277794632238</v>
      </c>
      <c r="G3640" s="23">
        <v>5.9842879528386239E-2</v>
      </c>
      <c r="H3640" s="24">
        <v>319</v>
      </c>
      <c r="I3640" s="24">
        <v>277</v>
      </c>
      <c r="J3640" s="25">
        <v>0</v>
      </c>
      <c r="K3640" s="25">
        <v>1.5</v>
      </c>
      <c r="L3640" s="21" t="s">
        <v>6</v>
      </c>
      <c r="M3640" s="21" t="s">
        <v>6</v>
      </c>
      <c r="N3640" s="21">
        <v>0</v>
      </c>
      <c r="O3640" s="21">
        <v>0</v>
      </c>
      <c r="P3640" s="21" t="s">
        <v>6</v>
      </c>
    </row>
    <row r="3641" spans="1:16" x14ac:dyDescent="0.35">
      <c r="A3641" s="21" t="s">
        <v>23</v>
      </c>
      <c r="B3641" s="21" t="s">
        <v>1</v>
      </c>
      <c r="C3641" s="21" t="s">
        <v>1101</v>
      </c>
      <c r="D3641" s="21" t="s">
        <v>1102</v>
      </c>
      <c r="E3641" s="22">
        <v>44561</v>
      </c>
      <c r="F3641" s="23">
        <v>0</v>
      </c>
      <c r="G3641" s="23">
        <v>5.9842879528386239E-2</v>
      </c>
      <c r="H3641" s="24">
        <v>277</v>
      </c>
      <c r="I3641" s="24">
        <v>277</v>
      </c>
      <c r="J3641" s="25">
        <v>0</v>
      </c>
      <c r="K3641" s="25">
        <v>1.5</v>
      </c>
      <c r="L3641" s="21" t="s">
        <v>6</v>
      </c>
      <c r="M3641" s="21" t="s">
        <v>6</v>
      </c>
      <c r="N3641" s="21">
        <v>0</v>
      </c>
      <c r="O3641" s="21">
        <v>0</v>
      </c>
      <c r="P3641" s="21" t="s">
        <v>6</v>
      </c>
    </row>
    <row r="3642" spans="1:16" x14ac:dyDescent="0.35">
      <c r="A3642" s="21" t="s">
        <v>23</v>
      </c>
      <c r="B3642" s="21" t="s">
        <v>78</v>
      </c>
      <c r="C3642" s="21" t="s">
        <v>1103</v>
      </c>
      <c r="D3642" s="21" t="s">
        <v>1104</v>
      </c>
      <c r="E3642" s="22">
        <v>44561</v>
      </c>
      <c r="F3642" s="23">
        <v>0.59055371141921942</v>
      </c>
      <c r="G3642" s="23">
        <v>0</v>
      </c>
      <c r="H3642" s="24">
        <v>3148</v>
      </c>
      <c r="I3642" s="24">
        <v>3857</v>
      </c>
      <c r="J3642" s="25">
        <v>0</v>
      </c>
      <c r="K3642" s="25">
        <v>1</v>
      </c>
      <c r="L3642" s="21" t="s">
        <v>6</v>
      </c>
      <c r="M3642" s="21" t="s">
        <v>6</v>
      </c>
      <c r="N3642" s="21">
        <v>0</v>
      </c>
      <c r="O3642" s="21">
        <v>0</v>
      </c>
      <c r="P3642" s="21" t="s">
        <v>6</v>
      </c>
    </row>
    <row r="3643" spans="1:16" x14ac:dyDescent="0.35">
      <c r="A3643" s="21" t="s">
        <v>23</v>
      </c>
      <c r="B3643" s="21" t="s">
        <v>81</v>
      </c>
      <c r="C3643" s="21" t="s">
        <v>1103</v>
      </c>
      <c r="D3643" s="21" t="s">
        <v>1104</v>
      </c>
      <c r="E3643" s="22">
        <v>44561</v>
      </c>
      <c r="F3643" s="23">
        <v>3.3129384685135927</v>
      </c>
      <c r="G3643" s="23">
        <v>0</v>
      </c>
      <c r="H3643" s="24">
        <v>3098</v>
      </c>
      <c r="I3643" s="24">
        <v>3857</v>
      </c>
      <c r="J3643" s="25">
        <v>0</v>
      </c>
      <c r="K3643" s="25">
        <v>1</v>
      </c>
      <c r="L3643" s="21" t="s">
        <v>6</v>
      </c>
      <c r="M3643" s="21" t="s">
        <v>6</v>
      </c>
      <c r="N3643" s="21">
        <v>0</v>
      </c>
      <c r="O3643" s="21">
        <v>0</v>
      </c>
      <c r="P3643" s="21" t="s">
        <v>6</v>
      </c>
    </row>
    <row r="3644" spans="1:16" x14ac:dyDescent="0.35">
      <c r="A3644" s="21" t="s">
        <v>23</v>
      </c>
      <c r="B3644" s="21" t="s">
        <v>82</v>
      </c>
      <c r="C3644" s="21" t="s">
        <v>1103</v>
      </c>
      <c r="D3644" s="21" t="s">
        <v>1104</v>
      </c>
      <c r="E3644" s="22">
        <v>44561</v>
      </c>
      <c r="F3644" s="23">
        <v>3.3701584556041948</v>
      </c>
      <c r="G3644" s="23">
        <v>0</v>
      </c>
      <c r="H3644" s="24">
        <v>2960</v>
      </c>
      <c r="I3644" s="24">
        <v>3857</v>
      </c>
      <c r="J3644" s="25">
        <v>0</v>
      </c>
      <c r="K3644" s="25">
        <v>1</v>
      </c>
      <c r="L3644" s="21" t="s">
        <v>6</v>
      </c>
      <c r="M3644" s="21" t="s">
        <v>6</v>
      </c>
      <c r="N3644" s="21">
        <v>0</v>
      </c>
      <c r="O3644" s="21">
        <v>0</v>
      </c>
      <c r="P3644" s="21" t="s">
        <v>6</v>
      </c>
    </row>
    <row r="3645" spans="1:16" x14ac:dyDescent="0.35">
      <c r="A3645" s="21" t="s">
        <v>23</v>
      </c>
      <c r="B3645" s="21" t="s">
        <v>83</v>
      </c>
      <c r="C3645" s="21" t="s">
        <v>1103</v>
      </c>
      <c r="D3645" s="21" t="s">
        <v>1104</v>
      </c>
      <c r="E3645" s="22">
        <v>44561</v>
      </c>
      <c r="F3645" s="23">
        <v>1.1891861345279999</v>
      </c>
      <c r="G3645" s="23">
        <v>0</v>
      </c>
      <c r="H3645" s="24">
        <v>3052</v>
      </c>
      <c r="I3645" s="24">
        <v>3857</v>
      </c>
      <c r="J3645" s="25">
        <v>0</v>
      </c>
      <c r="K3645" s="25">
        <v>1</v>
      </c>
      <c r="L3645" s="21" t="s">
        <v>6</v>
      </c>
      <c r="M3645" s="21" t="s">
        <v>6</v>
      </c>
      <c r="N3645" s="21">
        <v>0</v>
      </c>
      <c r="O3645" s="21">
        <v>0</v>
      </c>
      <c r="P3645" s="21" t="s">
        <v>6</v>
      </c>
    </row>
    <row r="3646" spans="1:16" x14ac:dyDescent="0.35">
      <c r="A3646" s="21" t="s">
        <v>23</v>
      </c>
      <c r="B3646" s="21" t="s">
        <v>84</v>
      </c>
      <c r="C3646" s="21" t="s">
        <v>1103</v>
      </c>
      <c r="D3646" s="21" t="s">
        <v>1104</v>
      </c>
      <c r="E3646" s="22">
        <v>44561</v>
      </c>
      <c r="F3646" s="23">
        <v>-0.65565282211105747</v>
      </c>
      <c r="G3646" s="23">
        <v>1.8247744884069592E-2</v>
      </c>
      <c r="H3646" s="24">
        <v>3043</v>
      </c>
      <c r="I3646" s="24">
        <v>3857</v>
      </c>
      <c r="J3646" s="25">
        <v>0</v>
      </c>
      <c r="K3646" s="25">
        <v>1</v>
      </c>
      <c r="L3646" s="21" t="s">
        <v>6</v>
      </c>
      <c r="M3646" s="21" t="s">
        <v>6</v>
      </c>
      <c r="N3646" s="21">
        <v>0</v>
      </c>
      <c r="O3646" s="21">
        <v>0</v>
      </c>
      <c r="P3646" s="21" t="s">
        <v>6</v>
      </c>
    </row>
    <row r="3647" spans="1:16" x14ac:dyDescent="0.35">
      <c r="A3647" s="21" t="s">
        <v>23</v>
      </c>
      <c r="B3647" s="21" t="s">
        <v>0</v>
      </c>
      <c r="C3647" s="21" t="s">
        <v>1103</v>
      </c>
      <c r="D3647" s="21" t="s">
        <v>1104</v>
      </c>
      <c r="E3647" s="22">
        <v>44561</v>
      </c>
      <c r="F3647" s="23">
        <v>-0.41329099788473767</v>
      </c>
      <c r="G3647" s="23">
        <v>0.11288859123195596</v>
      </c>
      <c r="H3647" s="24">
        <v>3660</v>
      </c>
      <c r="I3647" s="24">
        <v>3857</v>
      </c>
      <c r="J3647" s="25">
        <v>0</v>
      </c>
      <c r="K3647" s="25">
        <v>1</v>
      </c>
      <c r="L3647" s="21" t="s">
        <v>6</v>
      </c>
      <c r="M3647" s="21" t="s">
        <v>6</v>
      </c>
      <c r="N3647" s="21">
        <v>0</v>
      </c>
      <c r="O3647" s="21">
        <v>0</v>
      </c>
      <c r="P3647" s="21" t="s">
        <v>6</v>
      </c>
    </row>
    <row r="3648" spans="1:16" x14ac:dyDescent="0.35">
      <c r="A3648" s="21" t="s">
        <v>23</v>
      </c>
      <c r="B3648" s="21" t="s">
        <v>1</v>
      </c>
      <c r="C3648" s="21" t="s">
        <v>1103</v>
      </c>
      <c r="D3648" s="21" t="s">
        <v>1104</v>
      </c>
      <c r="E3648" s="22">
        <v>44561</v>
      </c>
      <c r="F3648" s="23">
        <v>0</v>
      </c>
      <c r="G3648" s="23">
        <v>0.11288859123195596</v>
      </c>
      <c r="H3648" s="24">
        <v>3857</v>
      </c>
      <c r="I3648" s="24">
        <v>3857</v>
      </c>
      <c r="J3648" s="25">
        <v>0</v>
      </c>
      <c r="K3648" s="25">
        <v>1</v>
      </c>
      <c r="L3648" s="21" t="s">
        <v>6</v>
      </c>
      <c r="M3648" s="21" t="s">
        <v>6</v>
      </c>
      <c r="N3648" s="21">
        <v>0</v>
      </c>
      <c r="O3648" s="21">
        <v>0</v>
      </c>
      <c r="P3648" s="21" t="s">
        <v>6</v>
      </c>
    </row>
    <row r="3649" spans="1:16" x14ac:dyDescent="0.35">
      <c r="A3649" s="21" t="s">
        <v>23</v>
      </c>
      <c r="B3649" s="21" t="s">
        <v>78</v>
      </c>
      <c r="C3649" s="21" t="s">
        <v>1105</v>
      </c>
      <c r="D3649" s="21" t="s">
        <v>1106</v>
      </c>
      <c r="E3649" s="22">
        <v>44561</v>
      </c>
      <c r="F3649" s="23">
        <v>0.28152682830340103</v>
      </c>
      <c r="G3649" s="23">
        <v>0</v>
      </c>
      <c r="H3649" s="24">
        <v>147</v>
      </c>
      <c r="I3649" s="24">
        <v>161</v>
      </c>
      <c r="J3649" s="25">
        <v>0</v>
      </c>
      <c r="K3649" s="25">
        <v>2</v>
      </c>
      <c r="L3649" s="21" t="s">
        <v>6</v>
      </c>
      <c r="M3649" s="21" t="s">
        <v>6</v>
      </c>
      <c r="N3649" s="21">
        <v>0</v>
      </c>
      <c r="O3649" s="21">
        <v>0</v>
      </c>
      <c r="P3649" s="21" t="s">
        <v>6</v>
      </c>
    </row>
    <row r="3650" spans="1:16" x14ac:dyDescent="0.35">
      <c r="A3650" s="21" t="s">
        <v>23</v>
      </c>
      <c r="B3650" s="21" t="s">
        <v>81</v>
      </c>
      <c r="C3650" s="21" t="s">
        <v>1105</v>
      </c>
      <c r="D3650" s="21" t="s">
        <v>1106</v>
      </c>
      <c r="E3650" s="22">
        <v>44561</v>
      </c>
      <c r="F3650" s="23">
        <v>0.60745710272486841</v>
      </c>
      <c r="G3650" s="23">
        <v>0</v>
      </c>
      <c r="H3650" s="24">
        <v>147</v>
      </c>
      <c r="I3650" s="24">
        <v>161</v>
      </c>
      <c r="J3650" s="25">
        <v>0</v>
      </c>
      <c r="K3650" s="25">
        <v>2</v>
      </c>
      <c r="L3650" s="21" t="s">
        <v>6</v>
      </c>
      <c r="M3650" s="21" t="s">
        <v>6</v>
      </c>
      <c r="N3650" s="21">
        <v>0</v>
      </c>
      <c r="O3650" s="21">
        <v>0</v>
      </c>
      <c r="P3650" s="21" t="s">
        <v>6</v>
      </c>
    </row>
    <row r="3651" spans="1:16" x14ac:dyDescent="0.35">
      <c r="A3651" s="21" t="s">
        <v>23</v>
      </c>
      <c r="B3651" s="21" t="s">
        <v>82</v>
      </c>
      <c r="C3651" s="21" t="s">
        <v>1105</v>
      </c>
      <c r="D3651" s="21" t="s">
        <v>1106</v>
      </c>
      <c r="E3651" s="22">
        <v>44561</v>
      </c>
      <c r="F3651" s="23">
        <v>2.0146024084327703</v>
      </c>
      <c r="G3651" s="23">
        <v>0</v>
      </c>
      <c r="H3651" s="24">
        <v>147</v>
      </c>
      <c r="I3651" s="24">
        <v>161</v>
      </c>
      <c r="J3651" s="25">
        <v>0</v>
      </c>
      <c r="K3651" s="25">
        <v>2</v>
      </c>
      <c r="L3651" s="21" t="s">
        <v>6</v>
      </c>
      <c r="M3651" s="21" t="s">
        <v>6</v>
      </c>
      <c r="N3651" s="21">
        <v>0</v>
      </c>
      <c r="O3651" s="21">
        <v>0</v>
      </c>
      <c r="P3651" s="21" t="s">
        <v>6</v>
      </c>
    </row>
    <row r="3652" spans="1:16" x14ac:dyDescent="0.35">
      <c r="A3652" s="21" t="s">
        <v>23</v>
      </c>
      <c r="B3652" s="21" t="s">
        <v>83</v>
      </c>
      <c r="C3652" s="21" t="s">
        <v>1105</v>
      </c>
      <c r="D3652" s="21" t="s">
        <v>1106</v>
      </c>
      <c r="E3652" s="22">
        <v>44561</v>
      </c>
      <c r="F3652" s="23">
        <v>0.53760266727299999</v>
      </c>
      <c r="G3652" s="23">
        <v>1.9130903275570176E-2</v>
      </c>
      <c r="H3652" s="24">
        <v>153</v>
      </c>
      <c r="I3652" s="24">
        <v>161</v>
      </c>
      <c r="J3652" s="25">
        <v>0</v>
      </c>
      <c r="K3652" s="25">
        <v>2</v>
      </c>
      <c r="L3652" s="21" t="s">
        <v>6</v>
      </c>
      <c r="M3652" s="21" t="s">
        <v>6</v>
      </c>
      <c r="N3652" s="21">
        <v>0</v>
      </c>
      <c r="O3652" s="21">
        <v>0</v>
      </c>
      <c r="P3652" s="21" t="s">
        <v>6</v>
      </c>
    </row>
    <row r="3653" spans="1:16" x14ac:dyDescent="0.35">
      <c r="A3653" s="21" t="s">
        <v>23</v>
      </c>
      <c r="B3653" s="21" t="s">
        <v>84</v>
      </c>
      <c r="C3653" s="21" t="s">
        <v>1105</v>
      </c>
      <c r="D3653" s="21" t="s">
        <v>1106</v>
      </c>
      <c r="E3653" s="22">
        <v>44561</v>
      </c>
      <c r="F3653" s="23">
        <v>-0.42664069457839776</v>
      </c>
      <c r="G3653" s="23">
        <v>4.591416786136842E-2</v>
      </c>
      <c r="H3653" s="24">
        <v>157</v>
      </c>
      <c r="I3653" s="24">
        <v>161</v>
      </c>
      <c r="J3653" s="25">
        <v>0</v>
      </c>
      <c r="K3653" s="25">
        <v>2</v>
      </c>
      <c r="L3653" s="21" t="s">
        <v>6</v>
      </c>
      <c r="M3653" s="21" t="s">
        <v>6</v>
      </c>
      <c r="N3653" s="21">
        <v>0</v>
      </c>
      <c r="O3653" s="21">
        <v>0</v>
      </c>
      <c r="P3653" s="21" t="s">
        <v>6</v>
      </c>
    </row>
    <row r="3654" spans="1:16" x14ac:dyDescent="0.35">
      <c r="A3654" s="21" t="s">
        <v>23</v>
      </c>
      <c r="B3654" s="21" t="s">
        <v>0</v>
      </c>
      <c r="C3654" s="21" t="s">
        <v>1105</v>
      </c>
      <c r="D3654" s="21" t="s">
        <v>1106</v>
      </c>
      <c r="E3654" s="22">
        <v>44561</v>
      </c>
      <c r="F3654" s="23">
        <v>-0.11588194857371341</v>
      </c>
      <c r="G3654" s="23">
        <v>4.591416786136842E-2</v>
      </c>
      <c r="H3654" s="24">
        <v>157</v>
      </c>
      <c r="I3654" s="24">
        <v>161</v>
      </c>
      <c r="J3654" s="25">
        <v>0</v>
      </c>
      <c r="K3654" s="25">
        <v>2</v>
      </c>
      <c r="L3654" s="21" t="s">
        <v>6</v>
      </c>
      <c r="M3654" s="21" t="s">
        <v>6</v>
      </c>
      <c r="N3654" s="21">
        <v>0</v>
      </c>
      <c r="O3654" s="21">
        <v>0</v>
      </c>
      <c r="P3654" s="21" t="s">
        <v>6</v>
      </c>
    </row>
    <row r="3655" spans="1:16" x14ac:dyDescent="0.35">
      <c r="A3655" s="21" t="s">
        <v>23</v>
      </c>
      <c r="B3655" s="21" t="s">
        <v>1</v>
      </c>
      <c r="C3655" s="21" t="s">
        <v>1105</v>
      </c>
      <c r="D3655" s="21" t="s">
        <v>1106</v>
      </c>
      <c r="E3655" s="22">
        <v>44561</v>
      </c>
      <c r="F3655" s="23">
        <v>0</v>
      </c>
      <c r="G3655" s="23">
        <v>4.591416786136842E-2</v>
      </c>
      <c r="H3655" s="24">
        <v>161</v>
      </c>
      <c r="I3655" s="24">
        <v>161</v>
      </c>
      <c r="J3655" s="25">
        <v>0</v>
      </c>
      <c r="K3655" s="25">
        <v>2</v>
      </c>
      <c r="L3655" s="21" t="s">
        <v>6</v>
      </c>
      <c r="M3655" s="21" t="s">
        <v>6</v>
      </c>
      <c r="N3655" s="21">
        <v>0</v>
      </c>
      <c r="O3655" s="21">
        <v>0</v>
      </c>
      <c r="P3655" s="21" t="s">
        <v>6</v>
      </c>
    </row>
    <row r="3656" spans="1:16" x14ac:dyDescent="0.35">
      <c r="A3656" s="21" t="s">
        <v>23</v>
      </c>
      <c r="B3656" s="21" t="s">
        <v>78</v>
      </c>
      <c r="C3656" s="21" t="s">
        <v>1107</v>
      </c>
      <c r="D3656" s="21" t="s">
        <v>1108</v>
      </c>
      <c r="E3656" s="22">
        <v>44995</v>
      </c>
      <c r="F3656" s="23">
        <v>0.21570253322089847</v>
      </c>
      <c r="G3656" s="23">
        <v>0</v>
      </c>
      <c r="H3656" s="24">
        <v>265</v>
      </c>
      <c r="I3656" s="24">
        <v>285</v>
      </c>
      <c r="J3656" s="25">
        <v>0</v>
      </c>
      <c r="K3656" s="25">
        <v>2.5</v>
      </c>
      <c r="L3656" s="21" t="s">
        <v>6</v>
      </c>
      <c r="M3656" s="21" t="s">
        <v>6</v>
      </c>
      <c r="N3656" s="21">
        <v>0</v>
      </c>
      <c r="O3656" s="21">
        <v>0</v>
      </c>
      <c r="P3656" s="21" t="s">
        <v>6</v>
      </c>
    </row>
    <row r="3657" spans="1:16" x14ac:dyDescent="0.35">
      <c r="A3657" s="21" t="s">
        <v>23</v>
      </c>
      <c r="B3657" s="21" t="s">
        <v>81</v>
      </c>
      <c r="C3657" s="21" t="s">
        <v>1107</v>
      </c>
      <c r="D3657" s="21" t="s">
        <v>1108</v>
      </c>
      <c r="E3657" s="22">
        <v>44995</v>
      </c>
      <c r="F3657" s="23">
        <v>0.64070097284808669</v>
      </c>
      <c r="G3657" s="23">
        <v>0</v>
      </c>
      <c r="H3657" s="24">
        <v>266</v>
      </c>
      <c r="I3657" s="24">
        <v>285</v>
      </c>
      <c r="J3657" s="25">
        <v>0</v>
      </c>
      <c r="K3657" s="25">
        <v>2.5</v>
      </c>
      <c r="L3657" s="21" t="s">
        <v>6</v>
      </c>
      <c r="M3657" s="21" t="s">
        <v>6</v>
      </c>
      <c r="N3657" s="21">
        <v>0</v>
      </c>
      <c r="O3657" s="21">
        <v>0</v>
      </c>
      <c r="P3657" s="21" t="s">
        <v>6</v>
      </c>
    </row>
    <row r="3658" spans="1:16" x14ac:dyDescent="0.35">
      <c r="A3658" s="21" t="s">
        <v>23</v>
      </c>
      <c r="B3658" s="21" t="s">
        <v>82</v>
      </c>
      <c r="C3658" s="21" t="s">
        <v>1107</v>
      </c>
      <c r="D3658" s="21" t="s">
        <v>1108</v>
      </c>
      <c r="E3658" s="22">
        <v>44995</v>
      </c>
      <c r="F3658" s="23">
        <v>1.8296500741562431</v>
      </c>
      <c r="G3658" s="23">
        <v>0</v>
      </c>
      <c r="H3658" s="24">
        <v>272</v>
      </c>
      <c r="I3658" s="24">
        <v>285</v>
      </c>
      <c r="J3658" s="25">
        <v>0</v>
      </c>
      <c r="K3658" s="25">
        <v>2.5</v>
      </c>
      <c r="L3658" s="21" t="s">
        <v>6</v>
      </c>
      <c r="M3658" s="21" t="s">
        <v>6</v>
      </c>
      <c r="N3658" s="21">
        <v>0</v>
      </c>
      <c r="O3658" s="21">
        <v>0</v>
      </c>
      <c r="P3658" s="21" t="s">
        <v>6</v>
      </c>
    </row>
    <row r="3659" spans="1:16" x14ac:dyDescent="0.35">
      <c r="A3659" s="21" t="s">
        <v>23</v>
      </c>
      <c r="B3659" s="21" t="s">
        <v>83</v>
      </c>
      <c r="C3659" s="21" t="s">
        <v>1107</v>
      </c>
      <c r="D3659" s="21" t="s">
        <v>1108</v>
      </c>
      <c r="E3659" s="22">
        <v>44995</v>
      </c>
      <c r="F3659" s="23">
        <v>3.6068157996199997</v>
      </c>
      <c r="G3659" s="23">
        <v>0</v>
      </c>
      <c r="H3659" s="24">
        <v>280</v>
      </c>
      <c r="I3659" s="24">
        <v>285</v>
      </c>
      <c r="J3659" s="25">
        <v>0</v>
      </c>
      <c r="K3659" s="25">
        <v>2.5</v>
      </c>
      <c r="L3659" s="21" t="s">
        <v>6</v>
      </c>
      <c r="M3659" s="21" t="s">
        <v>6</v>
      </c>
      <c r="N3659" s="21">
        <v>0</v>
      </c>
      <c r="O3659" s="21">
        <v>0</v>
      </c>
      <c r="P3659" s="21" t="s">
        <v>6</v>
      </c>
    </row>
    <row r="3660" spans="1:16" x14ac:dyDescent="0.35">
      <c r="A3660" s="21" t="s">
        <v>23</v>
      </c>
      <c r="B3660" s="21" t="s">
        <v>84</v>
      </c>
      <c r="C3660" s="21" t="s">
        <v>1107</v>
      </c>
      <c r="D3660" s="21" t="s">
        <v>1108</v>
      </c>
      <c r="E3660" s="22">
        <v>44995</v>
      </c>
      <c r="F3660" s="23">
        <v>0.10009672585594198</v>
      </c>
      <c r="G3660" s="23">
        <v>2.7989563299762994E-2</v>
      </c>
      <c r="H3660" s="24">
        <v>277</v>
      </c>
      <c r="I3660" s="24">
        <v>285</v>
      </c>
      <c r="J3660" s="25">
        <v>0</v>
      </c>
      <c r="K3660" s="25">
        <v>2.5</v>
      </c>
      <c r="L3660" s="21" t="s">
        <v>6</v>
      </c>
      <c r="M3660" s="21" t="s">
        <v>6</v>
      </c>
      <c r="N3660" s="21">
        <v>0</v>
      </c>
      <c r="O3660" s="21">
        <v>0</v>
      </c>
      <c r="P3660" s="21" t="s">
        <v>6</v>
      </c>
    </row>
    <row r="3661" spans="1:16" x14ac:dyDescent="0.35">
      <c r="A3661" s="21" t="s">
        <v>23</v>
      </c>
      <c r="B3661" s="21" t="s">
        <v>0</v>
      </c>
      <c r="C3661" s="21" t="s">
        <v>1107</v>
      </c>
      <c r="D3661" s="21" t="s">
        <v>1108</v>
      </c>
      <c r="E3661" s="22">
        <v>44995</v>
      </c>
      <c r="F3661" s="23">
        <v>-0.72068855059167858</v>
      </c>
      <c r="G3661" s="23">
        <v>5.0575201011947991E-2</v>
      </c>
      <c r="H3661" s="24">
        <v>276</v>
      </c>
      <c r="I3661" s="24">
        <v>285</v>
      </c>
      <c r="J3661" s="25">
        <v>0</v>
      </c>
      <c r="K3661" s="25">
        <v>2.5</v>
      </c>
      <c r="L3661" s="21" t="s">
        <v>6</v>
      </c>
      <c r="M3661" s="21" t="s">
        <v>6</v>
      </c>
      <c r="N3661" s="21">
        <v>0</v>
      </c>
      <c r="O3661" s="21">
        <v>0</v>
      </c>
      <c r="P3661" s="21" t="s">
        <v>6</v>
      </c>
    </row>
    <row r="3662" spans="1:16" x14ac:dyDescent="0.35">
      <c r="A3662" s="21" t="s">
        <v>23</v>
      </c>
      <c r="B3662" s="21" t="s">
        <v>1</v>
      </c>
      <c r="C3662" s="21" t="s">
        <v>1107</v>
      </c>
      <c r="D3662" s="21" t="s">
        <v>1108</v>
      </c>
      <c r="E3662" s="22">
        <v>44995</v>
      </c>
      <c r="F3662" s="23">
        <v>0</v>
      </c>
      <c r="G3662" s="23">
        <v>5.0575201011947991E-2</v>
      </c>
      <c r="H3662" s="24">
        <v>285</v>
      </c>
      <c r="I3662" s="24">
        <v>285</v>
      </c>
      <c r="J3662" s="25">
        <v>0</v>
      </c>
      <c r="K3662" s="25">
        <v>2.5</v>
      </c>
      <c r="L3662" s="21" t="s">
        <v>6</v>
      </c>
      <c r="M3662" s="21" t="s">
        <v>6</v>
      </c>
      <c r="N3662" s="21">
        <v>0</v>
      </c>
      <c r="O3662" s="21">
        <v>0</v>
      </c>
      <c r="P3662" s="21" t="s">
        <v>6</v>
      </c>
    </row>
    <row r="3663" spans="1:16" x14ac:dyDescent="0.35">
      <c r="A3663" s="21" t="s">
        <v>23</v>
      </c>
      <c r="B3663" s="21" t="s">
        <v>78</v>
      </c>
      <c r="C3663" s="21" t="s">
        <v>1109</v>
      </c>
      <c r="D3663" s="21" t="s">
        <v>1110</v>
      </c>
      <c r="E3663" s="22">
        <v>44746</v>
      </c>
      <c r="F3663" s="23">
        <v>0.57757793632447774</v>
      </c>
      <c r="G3663" s="23">
        <v>0</v>
      </c>
      <c r="H3663" s="24">
        <v>811</v>
      </c>
      <c r="I3663" s="24">
        <v>988</v>
      </c>
      <c r="J3663" s="25">
        <v>0</v>
      </c>
      <c r="K3663" s="25">
        <v>2</v>
      </c>
      <c r="L3663" s="21" t="s">
        <v>6</v>
      </c>
      <c r="M3663" s="21" t="s">
        <v>6</v>
      </c>
      <c r="N3663" s="21">
        <v>0</v>
      </c>
      <c r="O3663" s="21">
        <v>0</v>
      </c>
      <c r="P3663" s="21" t="s">
        <v>6</v>
      </c>
    </row>
    <row r="3664" spans="1:16" x14ac:dyDescent="0.35">
      <c r="A3664" s="21" t="s">
        <v>23</v>
      </c>
      <c r="B3664" s="21" t="s">
        <v>81</v>
      </c>
      <c r="C3664" s="21" t="s">
        <v>1109</v>
      </c>
      <c r="D3664" s="21" t="s">
        <v>1110</v>
      </c>
      <c r="E3664" s="22">
        <v>44746</v>
      </c>
      <c r="F3664" s="23">
        <v>2.6761922576591197</v>
      </c>
      <c r="G3664" s="23">
        <v>0</v>
      </c>
      <c r="H3664" s="24">
        <v>794</v>
      </c>
      <c r="I3664" s="24">
        <v>988</v>
      </c>
      <c r="J3664" s="25">
        <v>0</v>
      </c>
      <c r="K3664" s="25">
        <v>2</v>
      </c>
      <c r="L3664" s="21" t="s">
        <v>6</v>
      </c>
      <c r="M3664" s="21" t="s">
        <v>6</v>
      </c>
      <c r="N3664" s="21">
        <v>0</v>
      </c>
      <c r="O3664" s="21">
        <v>0</v>
      </c>
      <c r="P3664" s="21" t="s">
        <v>6</v>
      </c>
    </row>
    <row r="3665" spans="1:16" x14ac:dyDescent="0.35">
      <c r="A3665" s="21" t="s">
        <v>23</v>
      </c>
      <c r="B3665" s="21" t="s">
        <v>82</v>
      </c>
      <c r="C3665" s="21" t="s">
        <v>1109</v>
      </c>
      <c r="D3665" s="21" t="s">
        <v>1110</v>
      </c>
      <c r="E3665" s="22">
        <v>44746</v>
      </c>
      <c r="F3665" s="23">
        <v>3.4898396089162551</v>
      </c>
      <c r="G3665" s="23">
        <v>0</v>
      </c>
      <c r="H3665" s="24">
        <v>795</v>
      </c>
      <c r="I3665" s="24">
        <v>988</v>
      </c>
      <c r="J3665" s="25">
        <v>0</v>
      </c>
      <c r="K3665" s="25">
        <v>2</v>
      </c>
      <c r="L3665" s="21" t="s">
        <v>6</v>
      </c>
      <c r="M3665" s="21" t="s">
        <v>6</v>
      </c>
      <c r="N3665" s="21">
        <v>0</v>
      </c>
      <c r="O3665" s="21">
        <v>0</v>
      </c>
      <c r="P3665" s="21" t="s">
        <v>6</v>
      </c>
    </row>
    <row r="3666" spans="1:16" x14ac:dyDescent="0.35">
      <c r="A3666" s="21" t="s">
        <v>23</v>
      </c>
      <c r="B3666" s="21" t="s">
        <v>83</v>
      </c>
      <c r="C3666" s="21" t="s">
        <v>1109</v>
      </c>
      <c r="D3666" s="21" t="s">
        <v>1110</v>
      </c>
      <c r="E3666" s="22">
        <v>44746</v>
      </c>
      <c r="F3666" s="23">
        <v>0.98674818731999991</v>
      </c>
      <c r="G3666" s="23">
        <v>4.6216603910486494E-2</v>
      </c>
      <c r="H3666" s="24">
        <v>773</v>
      </c>
      <c r="I3666" s="24">
        <v>988</v>
      </c>
      <c r="J3666" s="25">
        <v>0</v>
      </c>
      <c r="K3666" s="25">
        <v>2</v>
      </c>
      <c r="L3666" s="21" t="s">
        <v>6</v>
      </c>
      <c r="M3666" s="21" t="s">
        <v>6</v>
      </c>
      <c r="N3666" s="21">
        <v>0</v>
      </c>
      <c r="O3666" s="21">
        <v>0</v>
      </c>
      <c r="P3666" s="21" t="s">
        <v>6</v>
      </c>
    </row>
    <row r="3667" spans="1:16" x14ac:dyDescent="0.35">
      <c r="A3667" s="21" t="s">
        <v>23</v>
      </c>
      <c r="B3667" s="21" t="s">
        <v>84</v>
      </c>
      <c r="C3667" s="21" t="s">
        <v>1109</v>
      </c>
      <c r="D3667" s="21" t="s">
        <v>1110</v>
      </c>
      <c r="E3667" s="22">
        <v>44746</v>
      </c>
      <c r="F3667" s="23">
        <v>-6.6233907149391841E-2</v>
      </c>
      <c r="G3667" s="23">
        <v>6.1622138547315332E-2</v>
      </c>
      <c r="H3667" s="24">
        <v>754</v>
      </c>
      <c r="I3667" s="24">
        <v>988</v>
      </c>
      <c r="J3667" s="25">
        <v>0</v>
      </c>
      <c r="K3667" s="25">
        <v>2</v>
      </c>
      <c r="L3667" s="21" t="s">
        <v>6</v>
      </c>
      <c r="M3667" s="21" t="s">
        <v>6</v>
      </c>
      <c r="N3667" s="21">
        <v>0</v>
      </c>
      <c r="O3667" s="21">
        <v>0</v>
      </c>
      <c r="P3667" s="21" t="s">
        <v>6</v>
      </c>
    </row>
    <row r="3668" spans="1:16" x14ac:dyDescent="0.35">
      <c r="A3668" s="21" t="s">
        <v>23</v>
      </c>
      <c r="B3668" s="21" t="s">
        <v>0</v>
      </c>
      <c r="C3668" s="21" t="s">
        <v>1109</v>
      </c>
      <c r="D3668" s="21" t="s">
        <v>1110</v>
      </c>
      <c r="E3668" s="22">
        <v>44746</v>
      </c>
      <c r="F3668" s="23">
        <v>-7.959660764817221E-2</v>
      </c>
      <c r="G3668" s="23">
        <v>6.1622138547315332E-2</v>
      </c>
      <c r="H3668" s="24">
        <v>832</v>
      </c>
      <c r="I3668" s="24">
        <v>988</v>
      </c>
      <c r="J3668" s="25">
        <v>0</v>
      </c>
      <c r="K3668" s="25">
        <v>2</v>
      </c>
      <c r="L3668" s="21" t="s">
        <v>6</v>
      </c>
      <c r="M3668" s="21" t="s">
        <v>6</v>
      </c>
      <c r="N3668" s="21">
        <v>0</v>
      </c>
      <c r="O3668" s="21">
        <v>0</v>
      </c>
      <c r="P3668" s="21" t="s">
        <v>6</v>
      </c>
    </row>
    <row r="3669" spans="1:16" x14ac:dyDescent="0.35">
      <c r="A3669" s="21" t="s">
        <v>23</v>
      </c>
      <c r="B3669" s="21" t="s">
        <v>1</v>
      </c>
      <c r="C3669" s="21" t="s">
        <v>1109</v>
      </c>
      <c r="D3669" s="21" t="s">
        <v>1110</v>
      </c>
      <c r="E3669" s="22">
        <v>44746</v>
      </c>
      <c r="F3669" s="23">
        <v>0</v>
      </c>
      <c r="G3669" s="23">
        <v>6.1622138547315332E-2</v>
      </c>
      <c r="H3669" s="24">
        <v>988</v>
      </c>
      <c r="I3669" s="24">
        <v>988</v>
      </c>
      <c r="J3669" s="25">
        <v>0</v>
      </c>
      <c r="K3669" s="25">
        <v>2</v>
      </c>
      <c r="L3669" s="21" t="s">
        <v>6</v>
      </c>
      <c r="M3669" s="21" t="s">
        <v>6</v>
      </c>
      <c r="N3669" s="21">
        <v>0</v>
      </c>
      <c r="O3669" s="21">
        <v>0</v>
      </c>
      <c r="P3669" s="21" t="s">
        <v>6</v>
      </c>
    </row>
    <row r="3670" spans="1:16" x14ac:dyDescent="0.35">
      <c r="A3670" s="21" t="s">
        <v>23</v>
      </c>
      <c r="B3670" s="21" t="s">
        <v>78</v>
      </c>
      <c r="C3670" s="21" t="s">
        <v>1111</v>
      </c>
      <c r="D3670" s="21" t="s">
        <v>1112</v>
      </c>
      <c r="E3670" s="22">
        <v>45107</v>
      </c>
      <c r="F3670" s="23">
        <v>0.4470831526250767</v>
      </c>
      <c r="G3670" s="23">
        <v>0</v>
      </c>
      <c r="H3670" s="24">
        <v>4515</v>
      </c>
      <c r="I3670" s="24">
        <v>9799</v>
      </c>
      <c r="J3670" s="25">
        <v>0</v>
      </c>
      <c r="K3670" s="25">
        <v>0.3</v>
      </c>
      <c r="L3670" s="21" t="s">
        <v>6</v>
      </c>
      <c r="M3670" s="21" t="s">
        <v>6</v>
      </c>
      <c r="N3670" s="21">
        <v>0</v>
      </c>
      <c r="O3670" s="21">
        <v>0</v>
      </c>
      <c r="P3670" s="21" t="s">
        <v>6</v>
      </c>
    </row>
    <row r="3671" spans="1:16" x14ac:dyDescent="0.35">
      <c r="A3671" s="21" t="s">
        <v>23</v>
      </c>
      <c r="B3671" s="21" t="s">
        <v>81</v>
      </c>
      <c r="C3671" s="21" t="s">
        <v>1111</v>
      </c>
      <c r="D3671" s="21" t="s">
        <v>1112</v>
      </c>
      <c r="E3671" s="22">
        <v>45107</v>
      </c>
      <c r="F3671" s="23">
        <v>0.24060040657523252</v>
      </c>
      <c r="G3671" s="23">
        <v>0</v>
      </c>
      <c r="H3671" s="24">
        <v>2872</v>
      </c>
      <c r="I3671" s="24">
        <v>9799</v>
      </c>
      <c r="J3671" s="25">
        <v>0</v>
      </c>
      <c r="K3671" s="25">
        <v>0.3</v>
      </c>
      <c r="L3671" s="21" t="s">
        <v>6</v>
      </c>
      <c r="M3671" s="21" t="s">
        <v>6</v>
      </c>
      <c r="N3671" s="21">
        <v>0</v>
      </c>
      <c r="O3671" s="21">
        <v>0</v>
      </c>
      <c r="P3671" s="21" t="s">
        <v>6</v>
      </c>
    </row>
    <row r="3672" spans="1:16" x14ac:dyDescent="0.35">
      <c r="A3672" s="21" t="s">
        <v>23</v>
      </c>
      <c r="B3672" s="21" t="s">
        <v>82</v>
      </c>
      <c r="C3672" s="21" t="s">
        <v>1111</v>
      </c>
      <c r="D3672" s="21" t="s">
        <v>1112</v>
      </c>
      <c r="E3672" s="22">
        <v>45107</v>
      </c>
      <c r="F3672" s="23">
        <v>0.80160617584621674</v>
      </c>
      <c r="G3672" s="23">
        <v>0</v>
      </c>
      <c r="H3672" s="24">
        <v>3730</v>
      </c>
      <c r="I3672" s="24">
        <v>9799</v>
      </c>
      <c r="J3672" s="25">
        <v>0</v>
      </c>
      <c r="K3672" s="25">
        <v>0.3</v>
      </c>
      <c r="L3672" s="21" t="s">
        <v>6</v>
      </c>
      <c r="M3672" s="21" t="s">
        <v>6</v>
      </c>
      <c r="N3672" s="21">
        <v>0</v>
      </c>
      <c r="O3672" s="21">
        <v>0</v>
      </c>
      <c r="P3672" s="21" t="s">
        <v>6</v>
      </c>
    </row>
    <row r="3673" spans="1:16" x14ac:dyDescent="0.35">
      <c r="A3673" s="21" t="s">
        <v>23</v>
      </c>
      <c r="B3673" s="21" t="s">
        <v>83</v>
      </c>
      <c r="C3673" s="21" t="s">
        <v>1111</v>
      </c>
      <c r="D3673" s="21" t="s">
        <v>1112</v>
      </c>
      <c r="E3673" s="22">
        <v>45107</v>
      </c>
      <c r="F3673" s="23">
        <v>3.2030681807400003</v>
      </c>
      <c r="G3673" s="23">
        <v>0</v>
      </c>
      <c r="H3673" s="24">
        <v>4502</v>
      </c>
      <c r="I3673" s="24">
        <v>9799</v>
      </c>
      <c r="J3673" s="25">
        <v>0</v>
      </c>
      <c r="K3673" s="25">
        <v>0.3</v>
      </c>
      <c r="L3673" s="21" t="s">
        <v>6</v>
      </c>
      <c r="M3673" s="21" t="s">
        <v>6</v>
      </c>
      <c r="N3673" s="21">
        <v>0</v>
      </c>
      <c r="O3673" s="21">
        <v>0</v>
      </c>
      <c r="P3673" s="21" t="s">
        <v>6</v>
      </c>
    </row>
    <row r="3674" spans="1:16" x14ac:dyDescent="0.35">
      <c r="A3674" s="21" t="s">
        <v>23</v>
      </c>
      <c r="B3674" s="21" t="s">
        <v>84</v>
      </c>
      <c r="C3674" s="21" t="s">
        <v>1111</v>
      </c>
      <c r="D3674" s="21" t="s">
        <v>1112</v>
      </c>
      <c r="E3674" s="22">
        <v>45107</v>
      </c>
      <c r="F3674" s="23">
        <v>2.1007299018751846</v>
      </c>
      <c r="G3674" s="23">
        <v>0</v>
      </c>
      <c r="H3674" s="24">
        <v>4478</v>
      </c>
      <c r="I3674" s="24">
        <v>9799</v>
      </c>
      <c r="J3674" s="25">
        <v>0</v>
      </c>
      <c r="K3674" s="25">
        <v>0.3</v>
      </c>
      <c r="L3674" s="21" t="s">
        <v>6</v>
      </c>
      <c r="M3674" s="21" t="s">
        <v>6</v>
      </c>
      <c r="N3674" s="21">
        <v>0</v>
      </c>
      <c r="O3674" s="21">
        <v>0</v>
      </c>
      <c r="P3674" s="21" t="s">
        <v>6</v>
      </c>
    </row>
    <row r="3675" spans="1:16" x14ac:dyDescent="0.35">
      <c r="A3675" s="21" t="s">
        <v>23</v>
      </c>
      <c r="B3675" s="21" t="s">
        <v>0</v>
      </c>
      <c r="C3675" s="21" t="s">
        <v>1111</v>
      </c>
      <c r="D3675" s="21" t="s">
        <v>1112</v>
      </c>
      <c r="E3675" s="22">
        <v>45107</v>
      </c>
      <c r="F3675" s="23">
        <v>1.2031304427797938</v>
      </c>
      <c r="G3675" s="23">
        <v>0</v>
      </c>
      <c r="H3675" s="24">
        <v>4546</v>
      </c>
      <c r="I3675" s="24">
        <v>9799</v>
      </c>
      <c r="J3675" s="25">
        <v>0</v>
      </c>
      <c r="K3675" s="25">
        <v>0.3</v>
      </c>
      <c r="L3675" s="21" t="s">
        <v>6</v>
      </c>
      <c r="M3675" s="21" t="s">
        <v>6</v>
      </c>
      <c r="N3675" s="21">
        <v>0</v>
      </c>
      <c r="O3675" s="21">
        <v>0</v>
      </c>
      <c r="P3675" s="21" t="s">
        <v>6</v>
      </c>
    </row>
    <row r="3676" spans="1:16" x14ac:dyDescent="0.35">
      <c r="A3676" s="21" t="s">
        <v>23</v>
      </c>
      <c r="B3676" s="21" t="s">
        <v>1</v>
      </c>
      <c r="C3676" s="21" t="s">
        <v>1111</v>
      </c>
      <c r="D3676" s="21" t="s">
        <v>1112</v>
      </c>
      <c r="E3676" s="22">
        <v>45107</v>
      </c>
      <c r="F3676" s="23">
        <v>0</v>
      </c>
      <c r="G3676" s="23">
        <v>0.27957906093509477</v>
      </c>
      <c r="H3676" s="24">
        <v>4899.5</v>
      </c>
      <c r="I3676" s="24">
        <v>9799</v>
      </c>
      <c r="J3676" s="25">
        <v>0</v>
      </c>
      <c r="K3676" s="25">
        <v>0.3</v>
      </c>
      <c r="L3676" s="21" t="s">
        <v>6</v>
      </c>
      <c r="M3676" s="21" t="s">
        <v>6</v>
      </c>
      <c r="N3676" s="21">
        <v>0</v>
      </c>
      <c r="O3676" s="21">
        <v>0</v>
      </c>
      <c r="P3676" s="21" t="s">
        <v>6</v>
      </c>
    </row>
    <row r="3677" spans="1:16" x14ac:dyDescent="0.35">
      <c r="A3677" s="21" t="s">
        <v>23</v>
      </c>
      <c r="B3677" s="21" t="s">
        <v>78</v>
      </c>
      <c r="C3677" s="21" t="s">
        <v>1113</v>
      </c>
      <c r="D3677" s="21" t="s">
        <v>1114</v>
      </c>
      <c r="E3677" s="22">
        <v>45747</v>
      </c>
      <c r="F3677" s="23">
        <v>4.4733447517317747E-2</v>
      </c>
      <c r="G3677" s="23">
        <v>0</v>
      </c>
      <c r="H3677" s="24">
        <v>10085</v>
      </c>
      <c r="I3677" s="24">
        <v>10554</v>
      </c>
      <c r="J3677" s="25">
        <v>0</v>
      </c>
      <c r="K3677" s="25">
        <v>2</v>
      </c>
      <c r="L3677" s="21" t="s">
        <v>6</v>
      </c>
      <c r="M3677" s="21" t="s">
        <v>6</v>
      </c>
      <c r="N3677" s="21">
        <v>0</v>
      </c>
      <c r="O3677" s="21">
        <v>0</v>
      </c>
      <c r="P3677" s="21" t="s">
        <v>6</v>
      </c>
    </row>
    <row r="3678" spans="1:16" x14ac:dyDescent="0.35">
      <c r="A3678" s="21" t="s">
        <v>23</v>
      </c>
      <c r="B3678" s="21" t="s">
        <v>81</v>
      </c>
      <c r="C3678" s="21" t="s">
        <v>1113</v>
      </c>
      <c r="D3678" s="21" t="s">
        <v>1114</v>
      </c>
      <c r="E3678" s="22">
        <v>45747</v>
      </c>
      <c r="F3678" s="23">
        <v>0.10883165588040172</v>
      </c>
      <c r="G3678" s="23">
        <v>0</v>
      </c>
      <c r="H3678" s="24">
        <v>10260</v>
      </c>
      <c r="I3678" s="24">
        <v>10554</v>
      </c>
      <c r="J3678" s="25">
        <v>0</v>
      </c>
      <c r="K3678" s="25">
        <v>2</v>
      </c>
      <c r="L3678" s="21" t="s">
        <v>6</v>
      </c>
      <c r="M3678" s="21" t="s">
        <v>6</v>
      </c>
      <c r="N3678" s="21">
        <v>0</v>
      </c>
      <c r="O3678" s="21">
        <v>0</v>
      </c>
      <c r="P3678" s="21" t="s">
        <v>6</v>
      </c>
    </row>
    <row r="3679" spans="1:16" x14ac:dyDescent="0.35">
      <c r="A3679" s="21" t="s">
        <v>23</v>
      </c>
      <c r="B3679" s="21" t="s">
        <v>82</v>
      </c>
      <c r="C3679" s="21" t="s">
        <v>1113</v>
      </c>
      <c r="D3679" s="21" t="s">
        <v>1114</v>
      </c>
      <c r="E3679" s="22">
        <v>45747</v>
      </c>
      <c r="F3679" s="23">
        <v>0.21136679857096655</v>
      </c>
      <c r="G3679" s="23">
        <v>0</v>
      </c>
      <c r="H3679" s="24">
        <v>10289</v>
      </c>
      <c r="I3679" s="24">
        <v>10554</v>
      </c>
      <c r="J3679" s="25">
        <v>0</v>
      </c>
      <c r="K3679" s="25">
        <v>2</v>
      </c>
      <c r="L3679" s="21" t="s">
        <v>6</v>
      </c>
      <c r="M3679" s="21" t="s">
        <v>6</v>
      </c>
      <c r="N3679" s="21">
        <v>0</v>
      </c>
      <c r="O3679" s="21">
        <v>0</v>
      </c>
      <c r="P3679" s="21" t="s">
        <v>6</v>
      </c>
    </row>
    <row r="3680" spans="1:16" x14ac:dyDescent="0.35">
      <c r="A3680" s="21" t="s">
        <v>23</v>
      </c>
      <c r="B3680" s="21" t="s">
        <v>83</v>
      </c>
      <c r="C3680" s="21" t="s">
        <v>1113</v>
      </c>
      <c r="D3680" s="21" t="s">
        <v>1114</v>
      </c>
      <c r="E3680" s="22">
        <v>45747</v>
      </c>
      <c r="F3680" s="23">
        <v>0.47231032597200001</v>
      </c>
      <c r="G3680" s="23">
        <v>0</v>
      </c>
      <c r="H3680" s="24">
        <v>10233</v>
      </c>
      <c r="I3680" s="24">
        <v>10554</v>
      </c>
      <c r="J3680" s="25">
        <v>0</v>
      </c>
      <c r="K3680" s="25">
        <v>2</v>
      </c>
      <c r="L3680" s="21" t="s">
        <v>6</v>
      </c>
      <c r="M3680" s="21" t="s">
        <v>6</v>
      </c>
      <c r="N3680" s="21">
        <v>0</v>
      </c>
      <c r="O3680" s="21">
        <v>0</v>
      </c>
      <c r="P3680" s="21" t="s">
        <v>6</v>
      </c>
    </row>
    <row r="3681" spans="1:16" x14ac:dyDescent="0.35">
      <c r="A3681" s="21" t="s">
        <v>23</v>
      </c>
      <c r="B3681" s="21" t="s">
        <v>84</v>
      </c>
      <c r="C3681" s="21" t="s">
        <v>1113</v>
      </c>
      <c r="D3681" s="21" t="s">
        <v>1114</v>
      </c>
      <c r="E3681" s="22">
        <v>45747</v>
      </c>
      <c r="F3681" s="23">
        <v>0.92005476635188388</v>
      </c>
      <c r="G3681" s="23">
        <v>0</v>
      </c>
      <c r="H3681" s="24">
        <v>10350</v>
      </c>
      <c r="I3681" s="24">
        <v>10554</v>
      </c>
      <c r="J3681" s="25">
        <v>0</v>
      </c>
      <c r="K3681" s="25">
        <v>2</v>
      </c>
      <c r="L3681" s="21" t="s">
        <v>6</v>
      </c>
      <c r="M3681" s="21" t="s">
        <v>6</v>
      </c>
      <c r="N3681" s="21">
        <v>0</v>
      </c>
      <c r="O3681" s="21">
        <v>0</v>
      </c>
      <c r="P3681" s="21" t="s">
        <v>6</v>
      </c>
    </row>
    <row r="3682" spans="1:16" x14ac:dyDescent="0.35">
      <c r="A3682" s="21" t="s">
        <v>23</v>
      </c>
      <c r="B3682" s="21" t="s">
        <v>0</v>
      </c>
      <c r="C3682" s="21" t="s">
        <v>1113</v>
      </c>
      <c r="D3682" s="21" t="s">
        <v>1114</v>
      </c>
      <c r="E3682" s="22">
        <v>45747</v>
      </c>
      <c r="F3682" s="23">
        <v>0.77685198198841288</v>
      </c>
      <c r="G3682" s="23">
        <v>1.2906683237916305E-2</v>
      </c>
      <c r="H3682" s="24">
        <v>10494</v>
      </c>
      <c r="I3682" s="24">
        <v>10554</v>
      </c>
      <c r="J3682" s="25">
        <v>0</v>
      </c>
      <c r="K3682" s="25">
        <v>2</v>
      </c>
      <c r="L3682" s="21" t="s">
        <v>6</v>
      </c>
      <c r="M3682" s="21" t="s">
        <v>6</v>
      </c>
      <c r="N3682" s="21">
        <v>0</v>
      </c>
      <c r="O3682" s="21">
        <v>0</v>
      </c>
      <c r="P3682" s="21" t="s">
        <v>6</v>
      </c>
    </row>
    <row r="3683" spans="1:16" x14ac:dyDescent="0.35">
      <c r="A3683" s="21" t="s">
        <v>23</v>
      </c>
      <c r="B3683" s="21" t="s">
        <v>1</v>
      </c>
      <c r="C3683" s="21" t="s">
        <v>1113</v>
      </c>
      <c r="D3683" s="21" t="s">
        <v>1114</v>
      </c>
      <c r="E3683" s="22">
        <v>45747</v>
      </c>
      <c r="F3683" s="23">
        <v>0</v>
      </c>
      <c r="G3683" s="23">
        <v>4.6642964176628235E-2</v>
      </c>
      <c r="H3683" s="24">
        <v>10554</v>
      </c>
      <c r="I3683" s="24">
        <v>10554</v>
      </c>
      <c r="J3683" s="25">
        <v>0</v>
      </c>
      <c r="K3683" s="25">
        <v>2</v>
      </c>
      <c r="L3683" s="21" t="s">
        <v>6</v>
      </c>
      <c r="M3683" s="21" t="s">
        <v>6</v>
      </c>
      <c r="N3683" s="21">
        <v>0</v>
      </c>
      <c r="O3683" s="21">
        <v>0</v>
      </c>
      <c r="P3683" s="21" t="s">
        <v>6</v>
      </c>
    </row>
    <row r="3684" spans="1:16" x14ac:dyDescent="0.35">
      <c r="A3684" s="21" t="s">
        <v>23</v>
      </c>
      <c r="B3684" s="21" t="s">
        <v>78</v>
      </c>
      <c r="C3684" s="21" t="s">
        <v>1115</v>
      </c>
      <c r="D3684" s="21" t="s">
        <v>1116</v>
      </c>
      <c r="E3684" s="22">
        <v>44552</v>
      </c>
      <c r="F3684" s="23">
        <v>0.32869811083319417</v>
      </c>
      <c r="G3684" s="23">
        <v>0</v>
      </c>
      <c r="H3684" s="24">
        <v>199</v>
      </c>
      <c r="I3684" s="24">
        <v>804</v>
      </c>
      <c r="J3684" s="25">
        <v>0</v>
      </c>
      <c r="K3684" s="25">
        <v>5</v>
      </c>
      <c r="L3684" s="21" t="s">
        <v>6</v>
      </c>
      <c r="M3684" s="21" t="s">
        <v>6</v>
      </c>
      <c r="N3684" s="21">
        <v>0</v>
      </c>
      <c r="O3684" s="21">
        <v>0</v>
      </c>
      <c r="P3684" s="21" t="s">
        <v>6</v>
      </c>
    </row>
    <row r="3685" spans="1:16" x14ac:dyDescent="0.35">
      <c r="A3685" s="21" t="s">
        <v>23</v>
      </c>
      <c r="B3685" s="21" t="s">
        <v>81</v>
      </c>
      <c r="C3685" s="21" t="s">
        <v>1115</v>
      </c>
      <c r="D3685" s="21" t="s">
        <v>1116</v>
      </c>
      <c r="E3685" s="22">
        <v>44552</v>
      </c>
      <c r="F3685" s="23">
        <v>1.2601237129862606</v>
      </c>
      <c r="G3685" s="23">
        <v>0</v>
      </c>
      <c r="H3685" s="24">
        <v>308</v>
      </c>
      <c r="I3685" s="24">
        <v>804</v>
      </c>
      <c r="J3685" s="25">
        <v>0</v>
      </c>
      <c r="K3685" s="25">
        <v>5</v>
      </c>
      <c r="L3685" s="21" t="s">
        <v>6</v>
      </c>
      <c r="M3685" s="21" t="s">
        <v>6</v>
      </c>
      <c r="N3685" s="21">
        <v>0</v>
      </c>
      <c r="O3685" s="21">
        <v>0</v>
      </c>
      <c r="P3685" s="21" t="s">
        <v>6</v>
      </c>
    </row>
    <row r="3686" spans="1:16" x14ac:dyDescent="0.35">
      <c r="A3686" s="21" t="s">
        <v>23</v>
      </c>
      <c r="B3686" s="21" t="s">
        <v>82</v>
      </c>
      <c r="C3686" s="21" t="s">
        <v>1115</v>
      </c>
      <c r="D3686" s="21" t="s">
        <v>1116</v>
      </c>
      <c r="E3686" s="22">
        <v>44552</v>
      </c>
      <c r="F3686" s="23">
        <v>5.1384932311067084</v>
      </c>
      <c r="G3686" s="23">
        <v>1.5272245664408352E-2</v>
      </c>
      <c r="H3686" s="24">
        <v>306</v>
      </c>
      <c r="I3686" s="24">
        <v>804</v>
      </c>
      <c r="J3686" s="25">
        <v>0</v>
      </c>
      <c r="K3686" s="25">
        <v>5</v>
      </c>
      <c r="L3686" s="21" t="s">
        <v>6</v>
      </c>
      <c r="M3686" s="21" t="s">
        <v>6</v>
      </c>
      <c r="N3686" s="21">
        <v>0</v>
      </c>
      <c r="O3686" s="21">
        <v>0</v>
      </c>
      <c r="P3686" s="21" t="s">
        <v>6</v>
      </c>
    </row>
    <row r="3687" spans="1:16" x14ac:dyDescent="0.35">
      <c r="A3687" s="21" t="s">
        <v>23</v>
      </c>
      <c r="B3687" s="21" t="s">
        <v>83</v>
      </c>
      <c r="C3687" s="21" t="s">
        <v>1115</v>
      </c>
      <c r="D3687" s="21" t="s">
        <v>1116</v>
      </c>
      <c r="E3687" s="22">
        <v>44552</v>
      </c>
      <c r="F3687" s="23">
        <v>0.72056599793999987</v>
      </c>
      <c r="G3687" s="23">
        <v>6.6449888752020944E-2</v>
      </c>
      <c r="H3687" s="24">
        <v>314</v>
      </c>
      <c r="I3687" s="24">
        <v>804</v>
      </c>
      <c r="J3687" s="25">
        <v>0</v>
      </c>
      <c r="K3687" s="25">
        <v>5</v>
      </c>
      <c r="L3687" s="21" t="s">
        <v>6</v>
      </c>
      <c r="M3687" s="21" t="s">
        <v>6</v>
      </c>
      <c r="N3687" s="21">
        <v>0</v>
      </c>
      <c r="O3687" s="21">
        <v>0</v>
      </c>
      <c r="P3687" s="21" t="s">
        <v>6</v>
      </c>
    </row>
    <row r="3688" spans="1:16" x14ac:dyDescent="0.35">
      <c r="A3688" s="21" t="s">
        <v>23</v>
      </c>
      <c r="B3688" s="21" t="s">
        <v>84</v>
      </c>
      <c r="C3688" s="21" t="s">
        <v>1115</v>
      </c>
      <c r="D3688" s="21" t="s">
        <v>1116</v>
      </c>
      <c r="E3688" s="22">
        <v>44552</v>
      </c>
      <c r="F3688" s="23">
        <v>-1.817154103419975</v>
      </c>
      <c r="G3688" s="23">
        <v>6.6449888752020944E-2</v>
      </c>
      <c r="H3688" s="24">
        <v>341</v>
      </c>
      <c r="I3688" s="24">
        <v>804</v>
      </c>
      <c r="J3688" s="25">
        <v>0</v>
      </c>
      <c r="K3688" s="25">
        <v>5</v>
      </c>
      <c r="L3688" s="21" t="s">
        <v>6</v>
      </c>
      <c r="M3688" s="21" t="s">
        <v>6</v>
      </c>
      <c r="N3688" s="21">
        <v>0</v>
      </c>
      <c r="O3688" s="21">
        <v>0</v>
      </c>
      <c r="P3688" s="21" t="s">
        <v>6</v>
      </c>
    </row>
    <row r="3689" spans="1:16" x14ac:dyDescent="0.35">
      <c r="A3689" s="21" t="s">
        <v>23</v>
      </c>
      <c r="B3689" s="21" t="s">
        <v>0</v>
      </c>
      <c r="C3689" s="21" t="s">
        <v>1115</v>
      </c>
      <c r="D3689" s="21" t="s">
        <v>1116</v>
      </c>
      <c r="E3689" s="22">
        <v>44552</v>
      </c>
      <c r="F3689" s="23">
        <v>1.4588482509010618</v>
      </c>
      <c r="G3689" s="23">
        <v>6.6449888752020944E-2</v>
      </c>
      <c r="H3689" s="24">
        <v>308</v>
      </c>
      <c r="I3689" s="24">
        <v>804</v>
      </c>
      <c r="J3689" s="25">
        <v>0</v>
      </c>
      <c r="K3689" s="25">
        <v>5</v>
      </c>
      <c r="L3689" s="21" t="s">
        <v>6</v>
      </c>
      <c r="M3689" s="21" t="s">
        <v>6</v>
      </c>
      <c r="N3689" s="21">
        <v>0</v>
      </c>
      <c r="O3689" s="21">
        <v>0</v>
      </c>
      <c r="P3689" s="21" t="s">
        <v>6</v>
      </c>
    </row>
    <row r="3690" spans="1:16" x14ac:dyDescent="0.35">
      <c r="A3690" s="21" t="s">
        <v>23</v>
      </c>
      <c r="B3690" s="21" t="s">
        <v>1</v>
      </c>
      <c r="C3690" s="21" t="s">
        <v>1115</v>
      </c>
      <c r="D3690" s="21" t="s">
        <v>1116</v>
      </c>
      <c r="E3690" s="22">
        <v>44552</v>
      </c>
      <c r="F3690" s="23">
        <v>0</v>
      </c>
      <c r="G3690" s="23">
        <v>6.6449888752020944E-2</v>
      </c>
      <c r="H3690" s="24">
        <v>804</v>
      </c>
      <c r="I3690" s="24">
        <v>804</v>
      </c>
      <c r="J3690" s="25">
        <v>0</v>
      </c>
      <c r="K3690" s="25">
        <v>5</v>
      </c>
      <c r="L3690" s="21" t="s">
        <v>6</v>
      </c>
      <c r="M3690" s="21" t="s">
        <v>6</v>
      </c>
      <c r="N3690" s="21">
        <v>0</v>
      </c>
      <c r="O3690" s="21">
        <v>0</v>
      </c>
      <c r="P3690" s="21" t="s">
        <v>6</v>
      </c>
    </row>
    <row r="3691" spans="1:16" x14ac:dyDescent="0.35">
      <c r="A3691" s="21" t="s">
        <v>23</v>
      </c>
      <c r="B3691" s="21" t="s">
        <v>78</v>
      </c>
      <c r="C3691" s="21" t="s">
        <v>1117</v>
      </c>
      <c r="D3691" s="21" t="s">
        <v>1118</v>
      </c>
      <c r="E3691" s="22">
        <v>45648</v>
      </c>
      <c r="F3691" s="23">
        <v>0.45977389643914107</v>
      </c>
      <c r="G3691" s="23">
        <v>0</v>
      </c>
      <c r="H3691" s="24">
        <v>123958</v>
      </c>
      <c r="I3691" s="24">
        <v>146992</v>
      </c>
      <c r="J3691" s="25">
        <v>1</v>
      </c>
      <c r="K3691" s="25">
        <v>0.25</v>
      </c>
      <c r="L3691" s="21" t="s">
        <v>6</v>
      </c>
      <c r="M3691" s="21" t="s">
        <v>6</v>
      </c>
      <c r="N3691" s="21">
        <v>0</v>
      </c>
      <c r="O3691" s="21">
        <v>0</v>
      </c>
      <c r="P3691" s="21" t="s">
        <v>6</v>
      </c>
    </row>
    <row r="3692" spans="1:16" x14ac:dyDescent="0.35">
      <c r="A3692" s="21" t="s">
        <v>23</v>
      </c>
      <c r="B3692" s="21" t="s">
        <v>81</v>
      </c>
      <c r="C3692" s="21" t="s">
        <v>1117</v>
      </c>
      <c r="D3692" s="21" t="s">
        <v>1118</v>
      </c>
      <c r="E3692" s="22">
        <v>45648</v>
      </c>
      <c r="F3692" s="23">
        <v>0.72062057317919936</v>
      </c>
      <c r="G3692" s="23">
        <v>0</v>
      </c>
      <c r="H3692" s="24">
        <v>126465</v>
      </c>
      <c r="I3692" s="24">
        <v>146992</v>
      </c>
      <c r="J3692" s="25">
        <v>1</v>
      </c>
      <c r="K3692" s="25">
        <v>0.25</v>
      </c>
      <c r="L3692" s="21" t="s">
        <v>6</v>
      </c>
      <c r="M3692" s="21" t="s">
        <v>6</v>
      </c>
      <c r="N3692" s="21">
        <v>0</v>
      </c>
      <c r="O3692" s="21">
        <v>0</v>
      </c>
      <c r="P3692" s="21" t="s">
        <v>6</v>
      </c>
    </row>
    <row r="3693" spans="1:16" x14ac:dyDescent="0.35">
      <c r="A3693" s="21" t="s">
        <v>23</v>
      </c>
      <c r="B3693" s="21" t="s">
        <v>82</v>
      </c>
      <c r="C3693" s="21" t="s">
        <v>1117</v>
      </c>
      <c r="D3693" s="21" t="s">
        <v>1118</v>
      </c>
      <c r="E3693" s="22">
        <v>45648</v>
      </c>
      <c r="F3693" s="23">
        <v>6.4444139592014142</v>
      </c>
      <c r="G3693" s="23">
        <v>0</v>
      </c>
      <c r="H3693" s="24">
        <v>136129</v>
      </c>
      <c r="I3693" s="24">
        <v>146992</v>
      </c>
      <c r="J3693" s="25">
        <v>1</v>
      </c>
      <c r="K3693" s="25">
        <v>0.25</v>
      </c>
      <c r="L3693" s="21" t="s">
        <v>6</v>
      </c>
      <c r="M3693" s="21" t="s">
        <v>6</v>
      </c>
      <c r="N3693" s="21">
        <v>0</v>
      </c>
      <c r="O3693" s="21">
        <v>0</v>
      </c>
      <c r="P3693" s="21" t="s">
        <v>6</v>
      </c>
    </row>
    <row r="3694" spans="1:16" x14ac:dyDescent="0.35">
      <c r="A3694" s="21" t="s">
        <v>23</v>
      </c>
      <c r="B3694" s="21" t="s">
        <v>83</v>
      </c>
      <c r="C3694" s="21" t="s">
        <v>1117</v>
      </c>
      <c r="D3694" s="21" t="s">
        <v>1118</v>
      </c>
      <c r="E3694" s="22">
        <v>45648</v>
      </c>
      <c r="F3694" s="23">
        <v>11.620054497600002</v>
      </c>
      <c r="G3694" s="23">
        <v>0</v>
      </c>
      <c r="H3694" s="24">
        <v>156345</v>
      </c>
      <c r="I3694" s="24">
        <v>146992</v>
      </c>
      <c r="J3694" s="25">
        <v>1</v>
      </c>
      <c r="K3694" s="25">
        <v>0.25</v>
      </c>
      <c r="L3694" s="21" t="s">
        <v>6</v>
      </c>
      <c r="M3694" s="21" t="s">
        <v>6</v>
      </c>
      <c r="N3694" s="21">
        <v>0</v>
      </c>
      <c r="O3694" s="21">
        <v>0</v>
      </c>
      <c r="P3694" s="21" t="s">
        <v>6</v>
      </c>
    </row>
    <row r="3695" spans="1:16" x14ac:dyDescent="0.35">
      <c r="A3695" s="21" t="s">
        <v>23</v>
      </c>
      <c r="B3695" s="21" t="s">
        <v>84</v>
      </c>
      <c r="C3695" s="21" t="s">
        <v>1117</v>
      </c>
      <c r="D3695" s="21" t="s">
        <v>1118</v>
      </c>
      <c r="E3695" s="22">
        <v>45648</v>
      </c>
      <c r="F3695" s="23">
        <v>11.243985348950206</v>
      </c>
      <c r="G3695" s="23">
        <v>0</v>
      </c>
      <c r="H3695" s="24">
        <v>138660</v>
      </c>
      <c r="I3695" s="24">
        <v>146992</v>
      </c>
      <c r="J3695" s="25">
        <v>1</v>
      </c>
      <c r="K3695" s="25">
        <v>0.25</v>
      </c>
      <c r="L3695" s="21" t="s">
        <v>6</v>
      </c>
      <c r="M3695" s="21" t="s">
        <v>6</v>
      </c>
      <c r="N3695" s="21">
        <v>0</v>
      </c>
      <c r="O3695" s="21">
        <v>0</v>
      </c>
      <c r="P3695" s="21" t="s">
        <v>6</v>
      </c>
    </row>
    <row r="3696" spans="1:16" x14ac:dyDescent="0.35">
      <c r="A3696" s="21" t="s">
        <v>23</v>
      </c>
      <c r="B3696" s="21" t="s">
        <v>0</v>
      </c>
      <c r="C3696" s="21" t="s">
        <v>1117</v>
      </c>
      <c r="D3696" s="21" t="s">
        <v>1118</v>
      </c>
      <c r="E3696" s="22">
        <v>45648</v>
      </c>
      <c r="F3696" s="23">
        <v>3.9924276306382342</v>
      </c>
      <c r="G3696" s="23">
        <v>0.46573711076712326</v>
      </c>
      <c r="H3696" s="24">
        <v>150832</v>
      </c>
      <c r="I3696" s="24">
        <v>146992</v>
      </c>
      <c r="J3696" s="25">
        <v>1</v>
      </c>
      <c r="K3696" s="25">
        <v>0.25</v>
      </c>
      <c r="L3696" s="21" t="s">
        <v>6</v>
      </c>
      <c r="M3696" s="21" t="s">
        <v>6</v>
      </c>
      <c r="N3696" s="21">
        <v>0</v>
      </c>
      <c r="O3696" s="21">
        <v>0</v>
      </c>
      <c r="P3696" s="21" t="s">
        <v>6</v>
      </c>
    </row>
    <row r="3697" spans="1:16" x14ac:dyDescent="0.35">
      <c r="A3697" s="21" t="s">
        <v>23</v>
      </c>
      <c r="B3697" s="21" t="s">
        <v>1</v>
      </c>
      <c r="C3697" s="21" t="s">
        <v>1117</v>
      </c>
      <c r="D3697" s="21" t="s">
        <v>1118</v>
      </c>
      <c r="E3697" s="22">
        <v>45648</v>
      </c>
      <c r="F3697" s="23">
        <v>0</v>
      </c>
      <c r="G3697" s="23">
        <v>1.7171115699999999</v>
      </c>
      <c r="H3697" s="24">
        <v>146992</v>
      </c>
      <c r="I3697" s="24">
        <v>146992</v>
      </c>
      <c r="J3697" s="25">
        <v>1</v>
      </c>
      <c r="K3697" s="25">
        <v>0.25</v>
      </c>
      <c r="L3697" s="21" t="s">
        <v>6</v>
      </c>
      <c r="M3697" s="21" t="s">
        <v>6</v>
      </c>
      <c r="N3697" s="21">
        <v>0</v>
      </c>
      <c r="O3697" s="21">
        <v>0</v>
      </c>
      <c r="P3697" s="21" t="s">
        <v>6</v>
      </c>
    </row>
    <row r="3698" spans="1:16" x14ac:dyDescent="0.35">
      <c r="A3698" s="21" t="s">
        <v>23</v>
      </c>
      <c r="B3698" s="21" t="s">
        <v>78</v>
      </c>
      <c r="C3698" s="21" t="s">
        <v>1119</v>
      </c>
      <c r="D3698" s="21" t="s">
        <v>1120</v>
      </c>
      <c r="E3698" s="22">
        <v>45648</v>
      </c>
      <c r="F3698" s="23">
        <v>7.3892017720028513E-2</v>
      </c>
      <c r="G3698" s="23">
        <v>0</v>
      </c>
      <c r="H3698" s="24">
        <v>4733</v>
      </c>
      <c r="I3698" s="24">
        <v>5172</v>
      </c>
      <c r="J3698" s="25">
        <v>0</v>
      </c>
      <c r="K3698" s="25">
        <v>0.5</v>
      </c>
      <c r="L3698" s="21" t="s">
        <v>6</v>
      </c>
      <c r="M3698" s="21" t="s">
        <v>6</v>
      </c>
      <c r="N3698" s="21">
        <v>0</v>
      </c>
      <c r="O3698" s="21">
        <v>0</v>
      </c>
      <c r="P3698" s="21" t="s">
        <v>6</v>
      </c>
    </row>
    <row r="3699" spans="1:16" x14ac:dyDescent="0.35">
      <c r="A3699" s="21" t="s">
        <v>23</v>
      </c>
      <c r="B3699" s="21" t="s">
        <v>81</v>
      </c>
      <c r="C3699" s="21" t="s">
        <v>1119</v>
      </c>
      <c r="D3699" s="21" t="s">
        <v>1120</v>
      </c>
      <c r="E3699" s="22">
        <v>45648</v>
      </c>
      <c r="F3699" s="23">
        <v>0.13892279287716713</v>
      </c>
      <c r="G3699" s="23">
        <v>0</v>
      </c>
      <c r="H3699" s="24">
        <v>4707</v>
      </c>
      <c r="I3699" s="24">
        <v>5172</v>
      </c>
      <c r="J3699" s="25">
        <v>0</v>
      </c>
      <c r="K3699" s="25">
        <v>0.5</v>
      </c>
      <c r="L3699" s="21" t="s">
        <v>6</v>
      </c>
      <c r="M3699" s="21" t="s">
        <v>6</v>
      </c>
      <c r="N3699" s="21">
        <v>0</v>
      </c>
      <c r="O3699" s="21">
        <v>0</v>
      </c>
      <c r="P3699" s="21" t="s">
        <v>6</v>
      </c>
    </row>
    <row r="3700" spans="1:16" x14ac:dyDescent="0.35">
      <c r="A3700" s="21" t="s">
        <v>23</v>
      </c>
      <c r="B3700" s="21" t="s">
        <v>82</v>
      </c>
      <c r="C3700" s="21" t="s">
        <v>1119</v>
      </c>
      <c r="D3700" s="21" t="s">
        <v>1120</v>
      </c>
      <c r="E3700" s="22">
        <v>45648</v>
      </c>
      <c r="F3700" s="23">
        <v>0.35966930544005077</v>
      </c>
      <c r="G3700" s="23">
        <v>0</v>
      </c>
      <c r="H3700" s="24">
        <v>4675</v>
      </c>
      <c r="I3700" s="24">
        <v>5172</v>
      </c>
      <c r="J3700" s="25">
        <v>0</v>
      </c>
      <c r="K3700" s="25">
        <v>0.5</v>
      </c>
      <c r="L3700" s="21" t="s">
        <v>6</v>
      </c>
      <c r="M3700" s="21" t="s">
        <v>6</v>
      </c>
      <c r="N3700" s="21">
        <v>0</v>
      </c>
      <c r="O3700" s="21">
        <v>0</v>
      </c>
      <c r="P3700" s="21" t="s">
        <v>6</v>
      </c>
    </row>
    <row r="3701" spans="1:16" x14ac:dyDescent="0.35">
      <c r="A3701" s="21" t="s">
        <v>23</v>
      </c>
      <c r="B3701" s="21" t="s">
        <v>83</v>
      </c>
      <c r="C3701" s="21" t="s">
        <v>1119</v>
      </c>
      <c r="D3701" s="21" t="s">
        <v>1120</v>
      </c>
      <c r="E3701" s="22">
        <v>45648</v>
      </c>
      <c r="F3701" s="23">
        <v>1.68742713132</v>
      </c>
      <c r="G3701" s="23">
        <v>0</v>
      </c>
      <c r="H3701" s="24">
        <v>4630</v>
      </c>
      <c r="I3701" s="24">
        <v>5172</v>
      </c>
      <c r="J3701" s="25">
        <v>0</v>
      </c>
      <c r="K3701" s="25">
        <v>0.5</v>
      </c>
      <c r="L3701" s="21" t="s">
        <v>6</v>
      </c>
      <c r="M3701" s="21" t="s">
        <v>6</v>
      </c>
      <c r="N3701" s="21">
        <v>0</v>
      </c>
      <c r="O3701" s="21">
        <v>0</v>
      </c>
      <c r="P3701" s="21" t="s">
        <v>6</v>
      </c>
    </row>
    <row r="3702" spans="1:16" x14ac:dyDescent="0.35">
      <c r="A3702" s="21" t="s">
        <v>23</v>
      </c>
      <c r="B3702" s="21" t="s">
        <v>84</v>
      </c>
      <c r="C3702" s="21" t="s">
        <v>1119</v>
      </c>
      <c r="D3702" s="21" t="s">
        <v>1120</v>
      </c>
      <c r="E3702" s="22">
        <v>45648</v>
      </c>
      <c r="F3702" s="23">
        <v>2.0686613591041176</v>
      </c>
      <c r="G3702" s="23">
        <v>0</v>
      </c>
      <c r="H3702" s="24">
        <v>4672</v>
      </c>
      <c r="I3702" s="24">
        <v>5172</v>
      </c>
      <c r="J3702" s="25">
        <v>0</v>
      </c>
      <c r="K3702" s="25">
        <v>0.5</v>
      </c>
      <c r="L3702" s="21" t="s">
        <v>6</v>
      </c>
      <c r="M3702" s="21" t="s">
        <v>6</v>
      </c>
      <c r="N3702" s="21">
        <v>0</v>
      </c>
      <c r="O3702" s="21">
        <v>0</v>
      </c>
      <c r="P3702" s="21" t="s">
        <v>6</v>
      </c>
    </row>
    <row r="3703" spans="1:16" x14ac:dyDescent="0.35">
      <c r="A3703" s="21" t="s">
        <v>23</v>
      </c>
      <c r="B3703" s="21" t="s">
        <v>0</v>
      </c>
      <c r="C3703" s="21" t="s">
        <v>1119</v>
      </c>
      <c r="D3703" s="21" t="s">
        <v>1120</v>
      </c>
      <c r="E3703" s="22">
        <v>45648</v>
      </c>
      <c r="F3703" s="23">
        <v>0.29857263737852502</v>
      </c>
      <c r="G3703" s="23">
        <v>4.1166425256237198E-2</v>
      </c>
      <c r="H3703" s="24">
        <v>4655</v>
      </c>
      <c r="I3703" s="24">
        <v>5172</v>
      </c>
      <c r="J3703" s="25">
        <v>0</v>
      </c>
      <c r="K3703" s="25">
        <v>0.5</v>
      </c>
      <c r="L3703" s="21" t="s">
        <v>6</v>
      </c>
      <c r="M3703" s="21" t="s">
        <v>6</v>
      </c>
      <c r="N3703" s="21">
        <v>0</v>
      </c>
      <c r="O3703" s="21">
        <v>0</v>
      </c>
      <c r="P3703" s="21" t="s">
        <v>6</v>
      </c>
    </row>
    <row r="3704" spans="1:16" x14ac:dyDescent="0.35">
      <c r="A3704" s="21" t="s">
        <v>23</v>
      </c>
      <c r="B3704" s="21" t="s">
        <v>1</v>
      </c>
      <c r="C3704" s="21" t="s">
        <v>1119</v>
      </c>
      <c r="D3704" s="21" t="s">
        <v>1120</v>
      </c>
      <c r="E3704" s="22">
        <v>45648</v>
      </c>
      <c r="F3704" s="23">
        <v>0</v>
      </c>
      <c r="G3704" s="23">
        <v>0.11383140317065589</v>
      </c>
      <c r="H3704" s="24">
        <v>5172</v>
      </c>
      <c r="I3704" s="24">
        <v>5172</v>
      </c>
      <c r="J3704" s="25">
        <v>0</v>
      </c>
      <c r="K3704" s="25">
        <v>0.5</v>
      </c>
      <c r="L3704" s="21" t="s">
        <v>6</v>
      </c>
      <c r="M3704" s="21" t="s">
        <v>6</v>
      </c>
      <c r="N3704" s="21">
        <v>0</v>
      </c>
      <c r="O3704" s="21">
        <v>0</v>
      </c>
      <c r="P3704" s="21" t="s">
        <v>6</v>
      </c>
    </row>
    <row r="3705" spans="1:16" x14ac:dyDescent="0.35">
      <c r="A3705" s="21" t="s">
        <v>23</v>
      </c>
      <c r="B3705" s="21" t="s">
        <v>78</v>
      </c>
      <c r="C3705" s="21" t="s">
        <v>1121</v>
      </c>
      <c r="D3705" s="21" t="s">
        <v>1122</v>
      </c>
      <c r="E3705" s="22">
        <v>45648</v>
      </c>
      <c r="F3705" s="23">
        <v>0</v>
      </c>
      <c r="G3705" s="23">
        <v>0</v>
      </c>
      <c r="H3705" s="24">
        <v>292377</v>
      </c>
      <c r="I3705" s="24">
        <v>325183</v>
      </c>
      <c r="J3705" s="25">
        <v>0</v>
      </c>
      <c r="K3705" s="21">
        <v>0.25</v>
      </c>
      <c r="L3705" s="21" t="s">
        <v>6</v>
      </c>
      <c r="M3705" s="21" t="s">
        <v>6</v>
      </c>
      <c r="N3705" s="21">
        <v>0</v>
      </c>
      <c r="O3705" s="21">
        <v>0</v>
      </c>
      <c r="P3705" s="21" t="s">
        <v>6</v>
      </c>
    </row>
    <row r="3706" spans="1:16" x14ac:dyDescent="0.35">
      <c r="A3706" s="21" t="s">
        <v>23</v>
      </c>
      <c r="B3706" s="21" t="s">
        <v>81</v>
      </c>
      <c r="C3706" s="21" t="s">
        <v>1121</v>
      </c>
      <c r="D3706" s="21" t="s">
        <v>1122</v>
      </c>
      <c r="E3706" s="22">
        <v>45648</v>
      </c>
      <c r="F3706" s="23">
        <v>0.10413394875887877</v>
      </c>
      <c r="G3706" s="23">
        <v>0</v>
      </c>
      <c r="H3706" s="24">
        <v>336510</v>
      </c>
      <c r="I3706" s="24">
        <v>325183</v>
      </c>
      <c r="J3706" s="25">
        <v>0</v>
      </c>
      <c r="K3706" s="21">
        <v>0.25</v>
      </c>
      <c r="L3706" s="21" t="s">
        <v>6</v>
      </c>
      <c r="M3706" s="21" t="s">
        <v>6</v>
      </c>
      <c r="N3706" s="21">
        <v>0</v>
      </c>
      <c r="O3706" s="21">
        <v>0</v>
      </c>
      <c r="P3706" s="21" t="s">
        <v>6</v>
      </c>
    </row>
    <row r="3707" spans="1:16" x14ac:dyDescent="0.35">
      <c r="A3707" s="21" t="s">
        <v>23</v>
      </c>
      <c r="B3707" s="21" t="s">
        <v>82</v>
      </c>
      <c r="C3707" s="21" t="s">
        <v>1121</v>
      </c>
      <c r="D3707" s="21" t="s">
        <v>1122</v>
      </c>
      <c r="E3707" s="22">
        <v>45648</v>
      </c>
      <c r="F3707" s="23">
        <v>0.14767300572786202</v>
      </c>
      <c r="G3707" s="23">
        <v>0</v>
      </c>
      <c r="H3707" s="24">
        <v>325183</v>
      </c>
      <c r="I3707" s="24">
        <v>325183</v>
      </c>
      <c r="J3707" s="25">
        <v>0</v>
      </c>
      <c r="K3707" s="21">
        <v>0.25</v>
      </c>
      <c r="L3707" s="21" t="s">
        <v>6</v>
      </c>
      <c r="M3707" s="21" t="s">
        <v>6</v>
      </c>
      <c r="N3707" s="21">
        <v>0</v>
      </c>
      <c r="O3707" s="21">
        <v>0</v>
      </c>
      <c r="P3707" s="21" t="s">
        <v>6</v>
      </c>
    </row>
    <row r="3708" spans="1:16" x14ac:dyDescent="0.35">
      <c r="A3708" s="21" t="s">
        <v>23</v>
      </c>
      <c r="B3708" s="21" t="s">
        <v>83</v>
      </c>
      <c r="C3708" s="21" t="s">
        <v>1121</v>
      </c>
      <c r="D3708" s="21" t="s">
        <v>1122</v>
      </c>
      <c r="E3708" s="22">
        <v>45648</v>
      </c>
      <c r="F3708" s="23">
        <v>8.6899679999999993E-2</v>
      </c>
      <c r="G3708" s="23">
        <v>0</v>
      </c>
      <c r="H3708" s="24">
        <v>344612</v>
      </c>
      <c r="I3708" s="24">
        <v>325183</v>
      </c>
      <c r="J3708" s="25">
        <v>0</v>
      </c>
      <c r="K3708" s="21">
        <v>0.25</v>
      </c>
      <c r="L3708" s="21" t="s">
        <v>6</v>
      </c>
      <c r="M3708" s="21" t="s">
        <v>6</v>
      </c>
      <c r="N3708" s="21">
        <v>0</v>
      </c>
      <c r="O3708" s="21">
        <v>0</v>
      </c>
      <c r="P3708" s="21" t="s">
        <v>6</v>
      </c>
    </row>
    <row r="3709" spans="1:16" x14ac:dyDescent="0.35">
      <c r="A3709" s="21" t="s">
        <v>23</v>
      </c>
      <c r="B3709" s="21" t="s">
        <v>84</v>
      </c>
      <c r="C3709" s="21" t="s">
        <v>1121</v>
      </c>
      <c r="D3709" s="21" t="s">
        <v>1122</v>
      </c>
      <c r="E3709" s="22">
        <v>45648</v>
      </c>
      <c r="F3709" s="23">
        <v>8.4371827852284392E-2</v>
      </c>
      <c r="G3709" s="23">
        <v>0</v>
      </c>
      <c r="H3709" s="24">
        <v>291208</v>
      </c>
      <c r="I3709" s="24">
        <v>325183</v>
      </c>
      <c r="J3709" s="25">
        <v>0</v>
      </c>
      <c r="K3709" s="21">
        <v>0.25</v>
      </c>
      <c r="L3709" s="21" t="s">
        <v>6</v>
      </c>
      <c r="M3709" s="21" t="s">
        <v>6</v>
      </c>
      <c r="N3709" s="21">
        <v>0</v>
      </c>
      <c r="O3709" s="21">
        <v>0</v>
      </c>
      <c r="P3709" s="21" t="s">
        <v>6</v>
      </c>
    </row>
    <row r="3710" spans="1:16" x14ac:dyDescent="0.35">
      <c r="A3710" s="21" t="s">
        <v>23</v>
      </c>
      <c r="B3710" s="21" t="s">
        <v>0</v>
      </c>
      <c r="C3710" s="21" t="s">
        <v>1121</v>
      </c>
      <c r="D3710" s="21" t="s">
        <v>1122</v>
      </c>
      <c r="E3710" s="22">
        <v>45648</v>
      </c>
      <c r="F3710" s="23">
        <v>2.1804430612371774E-2</v>
      </c>
      <c r="G3710" s="23">
        <v>0</v>
      </c>
      <c r="H3710" s="24">
        <v>341108</v>
      </c>
      <c r="I3710" s="24">
        <v>325183</v>
      </c>
      <c r="J3710" s="25">
        <v>0</v>
      </c>
      <c r="K3710" s="21">
        <v>0.25</v>
      </c>
      <c r="L3710" s="21" t="s">
        <v>6</v>
      </c>
      <c r="M3710" s="21" t="s">
        <v>6</v>
      </c>
      <c r="N3710" s="21">
        <v>0</v>
      </c>
      <c r="O3710" s="21">
        <v>0</v>
      </c>
      <c r="P3710" s="21" t="s">
        <v>6</v>
      </c>
    </row>
    <row r="3711" spans="1:16" x14ac:dyDescent="0.35">
      <c r="A3711" s="21" t="s">
        <v>23</v>
      </c>
      <c r="B3711" s="21" t="s">
        <v>1</v>
      </c>
      <c r="C3711" s="21" t="s">
        <v>1121</v>
      </c>
      <c r="D3711" s="21" t="s">
        <v>1122</v>
      </c>
      <c r="E3711" s="22">
        <v>45648</v>
      </c>
      <c r="F3711" s="23">
        <v>0</v>
      </c>
      <c r="G3711" s="23">
        <v>0</v>
      </c>
      <c r="H3711" s="24">
        <v>325183</v>
      </c>
      <c r="I3711" s="24">
        <v>325183</v>
      </c>
      <c r="J3711" s="25">
        <v>0</v>
      </c>
      <c r="K3711" s="21">
        <v>0.25</v>
      </c>
      <c r="L3711" s="21" t="s">
        <v>6</v>
      </c>
      <c r="M3711" s="21" t="s">
        <v>6</v>
      </c>
      <c r="N3711" s="21">
        <v>0</v>
      </c>
      <c r="O3711" s="21">
        <v>0</v>
      </c>
      <c r="P3711" s="21" t="s">
        <v>6</v>
      </c>
    </row>
    <row r="3712" spans="1:16" x14ac:dyDescent="0.35">
      <c r="A3712" s="21" t="s">
        <v>23</v>
      </c>
      <c r="B3712" s="21" t="s">
        <v>78</v>
      </c>
      <c r="C3712" s="21" t="s">
        <v>1123</v>
      </c>
      <c r="D3712" s="21" t="s">
        <v>1124</v>
      </c>
      <c r="E3712" s="22">
        <v>45648</v>
      </c>
      <c r="F3712" s="23">
        <v>0</v>
      </c>
      <c r="G3712" s="23">
        <v>0</v>
      </c>
      <c r="H3712" s="24">
        <v>71421</v>
      </c>
      <c r="I3712" s="24">
        <v>65403.000000000007</v>
      </c>
      <c r="J3712" s="25">
        <v>2</v>
      </c>
      <c r="K3712" s="25">
        <v>0.4</v>
      </c>
      <c r="L3712" s="21" t="s">
        <v>6</v>
      </c>
      <c r="M3712" s="21" t="s">
        <v>6</v>
      </c>
      <c r="N3712" s="21">
        <v>0</v>
      </c>
      <c r="O3712" s="21">
        <v>0</v>
      </c>
      <c r="P3712" s="21" t="s">
        <v>6</v>
      </c>
    </row>
    <row r="3713" spans="1:16" x14ac:dyDescent="0.35">
      <c r="A3713" s="21" t="s">
        <v>23</v>
      </c>
      <c r="B3713" s="21" t="s">
        <v>81</v>
      </c>
      <c r="C3713" s="21" t="s">
        <v>1123</v>
      </c>
      <c r="D3713" s="21" t="s">
        <v>1124</v>
      </c>
      <c r="E3713" s="22">
        <v>45648</v>
      </c>
      <c r="F3713" s="23">
        <v>0.37145889187603065</v>
      </c>
      <c r="G3713" s="23">
        <v>0</v>
      </c>
      <c r="H3713" s="24">
        <v>65856</v>
      </c>
      <c r="I3713" s="24">
        <v>65403.000000000007</v>
      </c>
      <c r="J3713" s="25">
        <v>2</v>
      </c>
      <c r="K3713" s="25">
        <v>0.4</v>
      </c>
      <c r="L3713" s="21" t="s">
        <v>6</v>
      </c>
      <c r="M3713" s="21" t="s">
        <v>6</v>
      </c>
      <c r="N3713" s="21">
        <v>0</v>
      </c>
      <c r="O3713" s="21">
        <v>0</v>
      </c>
      <c r="P3713" s="21" t="s">
        <v>6</v>
      </c>
    </row>
    <row r="3714" spans="1:16" x14ac:dyDescent="0.35">
      <c r="A3714" s="21" t="s">
        <v>23</v>
      </c>
      <c r="B3714" s="21" t="s">
        <v>82</v>
      </c>
      <c r="C3714" s="21" t="s">
        <v>1123</v>
      </c>
      <c r="D3714" s="21" t="s">
        <v>1124</v>
      </c>
      <c r="E3714" s="22">
        <v>45648</v>
      </c>
      <c r="F3714" s="23">
        <v>3.6171732422830396</v>
      </c>
      <c r="G3714" s="23">
        <v>0</v>
      </c>
      <c r="H3714" s="24">
        <v>68158</v>
      </c>
      <c r="I3714" s="24">
        <v>65403.000000000007</v>
      </c>
      <c r="J3714" s="25">
        <v>2</v>
      </c>
      <c r="K3714" s="25">
        <v>0.4</v>
      </c>
      <c r="L3714" s="21" t="s">
        <v>6</v>
      </c>
      <c r="M3714" s="21" t="s">
        <v>6</v>
      </c>
      <c r="N3714" s="21">
        <v>0</v>
      </c>
      <c r="O3714" s="21">
        <v>0</v>
      </c>
      <c r="P3714" s="21" t="s">
        <v>6</v>
      </c>
    </row>
    <row r="3715" spans="1:16" x14ac:dyDescent="0.35">
      <c r="A3715" s="21" t="s">
        <v>23</v>
      </c>
      <c r="B3715" s="21" t="s">
        <v>83</v>
      </c>
      <c r="C3715" s="21" t="s">
        <v>1123</v>
      </c>
      <c r="D3715" s="21" t="s">
        <v>1124</v>
      </c>
      <c r="E3715" s="22">
        <v>45648</v>
      </c>
      <c r="F3715" s="23">
        <v>1.03544466</v>
      </c>
      <c r="G3715" s="23">
        <v>0.32728850000000004</v>
      </c>
      <c r="H3715" s="24">
        <v>70804</v>
      </c>
      <c r="I3715" s="24">
        <v>65403.000000000007</v>
      </c>
      <c r="J3715" s="25">
        <v>2</v>
      </c>
      <c r="K3715" s="25">
        <v>0.4</v>
      </c>
      <c r="L3715" s="21" t="s">
        <v>6</v>
      </c>
      <c r="M3715" s="21" t="s">
        <v>6</v>
      </c>
      <c r="N3715" s="21">
        <v>0</v>
      </c>
      <c r="O3715" s="21">
        <v>0</v>
      </c>
      <c r="P3715" s="21" t="s">
        <v>6</v>
      </c>
    </row>
    <row r="3716" spans="1:16" x14ac:dyDescent="0.35">
      <c r="A3716" s="21" t="s">
        <v>23</v>
      </c>
      <c r="B3716" s="21" t="s">
        <v>84</v>
      </c>
      <c r="C3716" s="21" t="s">
        <v>1123</v>
      </c>
      <c r="D3716" s="21" t="s">
        <v>1124</v>
      </c>
      <c r="E3716" s="22">
        <v>45648</v>
      </c>
      <c r="F3716" s="23">
        <v>0.1029641784843429</v>
      </c>
      <c r="G3716" s="23">
        <v>0.56106600000000006</v>
      </c>
      <c r="H3716" s="24">
        <v>69317</v>
      </c>
      <c r="I3716" s="24">
        <v>65403.000000000007</v>
      </c>
      <c r="J3716" s="25">
        <v>2</v>
      </c>
      <c r="K3716" s="25">
        <v>0.4</v>
      </c>
      <c r="L3716" s="21" t="s">
        <v>6</v>
      </c>
      <c r="M3716" s="21" t="s">
        <v>6</v>
      </c>
      <c r="N3716" s="21">
        <v>0</v>
      </c>
      <c r="O3716" s="21">
        <v>0</v>
      </c>
      <c r="P3716" s="21" t="s">
        <v>6</v>
      </c>
    </row>
    <row r="3717" spans="1:16" x14ac:dyDescent="0.35">
      <c r="A3717" s="21" t="s">
        <v>23</v>
      </c>
      <c r="B3717" s="21" t="s">
        <v>0</v>
      </c>
      <c r="C3717" s="21" t="s">
        <v>1123</v>
      </c>
      <c r="D3717" s="21" t="s">
        <v>1124</v>
      </c>
      <c r="E3717" s="22">
        <v>45648</v>
      </c>
      <c r="F3717" s="23">
        <v>0.10813975039788623</v>
      </c>
      <c r="G3717" s="23">
        <v>0.56106600000000006</v>
      </c>
      <c r="H3717" s="24">
        <v>68240</v>
      </c>
      <c r="I3717" s="24">
        <v>65403.000000000007</v>
      </c>
      <c r="J3717" s="25">
        <v>2</v>
      </c>
      <c r="K3717" s="25">
        <v>0.4</v>
      </c>
      <c r="L3717" s="21" t="s">
        <v>6</v>
      </c>
      <c r="M3717" s="21" t="s">
        <v>6</v>
      </c>
      <c r="N3717" s="21">
        <v>0</v>
      </c>
      <c r="O3717" s="21">
        <v>0</v>
      </c>
      <c r="P3717" s="21" t="s">
        <v>6</v>
      </c>
    </row>
    <row r="3718" spans="1:16" x14ac:dyDescent="0.35">
      <c r="A3718" s="21" t="s">
        <v>23</v>
      </c>
      <c r="B3718" s="21" t="s">
        <v>1</v>
      </c>
      <c r="C3718" s="21" t="s">
        <v>1123</v>
      </c>
      <c r="D3718" s="21" t="s">
        <v>1124</v>
      </c>
      <c r="E3718" s="22">
        <v>45648</v>
      </c>
      <c r="F3718" s="23">
        <v>0</v>
      </c>
      <c r="G3718" s="23">
        <v>0.56106600000000006</v>
      </c>
      <c r="H3718" s="24">
        <v>65403.000000000007</v>
      </c>
      <c r="I3718" s="24">
        <v>65403.000000000007</v>
      </c>
      <c r="J3718" s="25">
        <v>2</v>
      </c>
      <c r="K3718" s="25">
        <v>0.4</v>
      </c>
      <c r="L3718" s="21" t="s">
        <v>6</v>
      </c>
      <c r="M3718" s="21" t="s">
        <v>6</v>
      </c>
      <c r="N3718" s="21">
        <v>0</v>
      </c>
      <c r="O3718" s="21">
        <v>0</v>
      </c>
      <c r="P3718" s="21" t="s">
        <v>6</v>
      </c>
    </row>
    <row r="3719" spans="1:16" x14ac:dyDescent="0.35">
      <c r="A3719" s="21" t="s">
        <v>23</v>
      </c>
      <c r="B3719" s="21" t="s">
        <v>78</v>
      </c>
      <c r="C3719" s="21" t="s">
        <v>1125</v>
      </c>
      <c r="D3719" s="21" t="s">
        <v>1126</v>
      </c>
      <c r="E3719" s="22">
        <v>45648</v>
      </c>
      <c r="F3719" s="23">
        <v>0.31222783742401261</v>
      </c>
      <c r="G3719" s="23">
        <v>0</v>
      </c>
      <c r="H3719" s="24">
        <v>27974</v>
      </c>
      <c r="I3719" s="24">
        <v>29804</v>
      </c>
      <c r="J3719" s="25">
        <v>1</v>
      </c>
      <c r="K3719" s="25">
        <v>0.25</v>
      </c>
      <c r="L3719" s="21" t="s">
        <v>6</v>
      </c>
      <c r="M3719" s="21" t="s">
        <v>6</v>
      </c>
      <c r="N3719" s="21">
        <v>0</v>
      </c>
      <c r="O3719" s="21">
        <v>0</v>
      </c>
      <c r="P3719" s="21" t="s">
        <v>6</v>
      </c>
    </row>
    <row r="3720" spans="1:16" x14ac:dyDescent="0.35">
      <c r="A3720" s="21" t="s">
        <v>23</v>
      </c>
      <c r="B3720" s="21" t="s">
        <v>81</v>
      </c>
      <c r="C3720" s="21" t="s">
        <v>1125</v>
      </c>
      <c r="D3720" s="21" t="s">
        <v>1126</v>
      </c>
      <c r="E3720" s="22">
        <v>45648</v>
      </c>
      <c r="F3720" s="23">
        <v>3.0687955857056339</v>
      </c>
      <c r="G3720" s="23">
        <v>0</v>
      </c>
      <c r="H3720" s="24">
        <v>28402</v>
      </c>
      <c r="I3720" s="24">
        <v>29804</v>
      </c>
      <c r="J3720" s="25">
        <v>1</v>
      </c>
      <c r="K3720" s="25">
        <v>0.25</v>
      </c>
      <c r="L3720" s="21" t="s">
        <v>6</v>
      </c>
      <c r="M3720" s="21" t="s">
        <v>6</v>
      </c>
      <c r="N3720" s="21">
        <v>0</v>
      </c>
      <c r="O3720" s="21">
        <v>0</v>
      </c>
      <c r="P3720" s="21" t="s">
        <v>6</v>
      </c>
    </row>
    <row r="3721" spans="1:16" x14ac:dyDescent="0.35">
      <c r="A3721" s="21" t="s">
        <v>23</v>
      </c>
      <c r="B3721" s="21" t="s">
        <v>82</v>
      </c>
      <c r="C3721" s="21" t="s">
        <v>1125</v>
      </c>
      <c r="D3721" s="21" t="s">
        <v>1126</v>
      </c>
      <c r="E3721" s="22">
        <v>45648</v>
      </c>
      <c r="F3721" s="23">
        <v>4.7484014146025562</v>
      </c>
      <c r="G3721" s="23">
        <v>0</v>
      </c>
      <c r="H3721" s="24">
        <v>28217</v>
      </c>
      <c r="I3721" s="24">
        <v>29804</v>
      </c>
      <c r="J3721" s="25">
        <v>1</v>
      </c>
      <c r="K3721" s="25">
        <v>0.25</v>
      </c>
      <c r="L3721" s="21" t="s">
        <v>6</v>
      </c>
      <c r="M3721" s="21" t="s">
        <v>6</v>
      </c>
      <c r="N3721" s="21">
        <v>0</v>
      </c>
      <c r="O3721" s="21">
        <v>0</v>
      </c>
      <c r="P3721" s="21" t="s">
        <v>6</v>
      </c>
    </row>
    <row r="3722" spans="1:16" x14ac:dyDescent="0.35">
      <c r="A3722" s="21" t="s">
        <v>23</v>
      </c>
      <c r="B3722" s="21" t="s">
        <v>83</v>
      </c>
      <c r="C3722" s="21" t="s">
        <v>1125</v>
      </c>
      <c r="D3722" s="21" t="s">
        <v>1126</v>
      </c>
      <c r="E3722" s="22">
        <v>45648</v>
      </c>
      <c r="F3722" s="23">
        <v>3.0907484120500004</v>
      </c>
      <c r="G3722" s="23">
        <v>6.8710590296341523E-2</v>
      </c>
      <c r="H3722" s="24">
        <v>28371</v>
      </c>
      <c r="I3722" s="24">
        <v>29804</v>
      </c>
      <c r="J3722" s="25">
        <v>1</v>
      </c>
      <c r="K3722" s="25">
        <v>0.25</v>
      </c>
      <c r="L3722" s="21" t="s">
        <v>6</v>
      </c>
      <c r="M3722" s="21" t="s">
        <v>6</v>
      </c>
      <c r="N3722" s="21">
        <v>0</v>
      </c>
      <c r="O3722" s="21">
        <v>0</v>
      </c>
      <c r="P3722" s="21" t="s">
        <v>6</v>
      </c>
    </row>
    <row r="3723" spans="1:16" x14ac:dyDescent="0.35">
      <c r="A3723" s="21" t="s">
        <v>23</v>
      </c>
      <c r="B3723" s="21" t="s">
        <v>84</v>
      </c>
      <c r="C3723" s="21" t="s">
        <v>1125</v>
      </c>
      <c r="D3723" s="21" t="s">
        <v>1126</v>
      </c>
      <c r="E3723" s="22">
        <v>45648</v>
      </c>
      <c r="F3723" s="23">
        <v>0.37178174907203698</v>
      </c>
      <c r="G3723" s="23">
        <v>0.27484236118536609</v>
      </c>
      <c r="H3723" s="24">
        <v>29124</v>
      </c>
      <c r="I3723" s="24">
        <v>29804</v>
      </c>
      <c r="J3723" s="25">
        <v>1</v>
      </c>
      <c r="K3723" s="25">
        <v>0.25</v>
      </c>
      <c r="L3723" s="21" t="s">
        <v>6</v>
      </c>
      <c r="M3723" s="21" t="s">
        <v>6</v>
      </c>
      <c r="N3723" s="21">
        <v>0</v>
      </c>
      <c r="O3723" s="21">
        <v>0</v>
      </c>
      <c r="P3723" s="21" t="s">
        <v>6</v>
      </c>
    </row>
    <row r="3724" spans="1:16" x14ac:dyDescent="0.35">
      <c r="A3724" s="21" t="s">
        <v>23</v>
      </c>
      <c r="B3724" s="21" t="s">
        <v>0</v>
      </c>
      <c r="C3724" s="21" t="s">
        <v>1125</v>
      </c>
      <c r="D3724" s="21" t="s">
        <v>1126</v>
      </c>
      <c r="E3724" s="22">
        <v>45648</v>
      </c>
      <c r="F3724" s="23">
        <v>3.7956064681380172E-4</v>
      </c>
      <c r="G3724" s="23">
        <v>0.27484236118536609</v>
      </c>
      <c r="H3724" s="24">
        <v>28767</v>
      </c>
      <c r="I3724" s="24">
        <v>29804</v>
      </c>
      <c r="J3724" s="25">
        <v>1</v>
      </c>
      <c r="K3724" s="25">
        <v>0.25</v>
      </c>
      <c r="L3724" s="21" t="s">
        <v>6</v>
      </c>
      <c r="M3724" s="21" t="s">
        <v>6</v>
      </c>
      <c r="N3724" s="21">
        <v>0</v>
      </c>
      <c r="O3724" s="21">
        <v>0</v>
      </c>
      <c r="P3724" s="21" t="s">
        <v>6</v>
      </c>
    </row>
    <row r="3725" spans="1:16" x14ac:dyDescent="0.35">
      <c r="A3725" s="21" t="s">
        <v>23</v>
      </c>
      <c r="B3725" s="21" t="s">
        <v>1</v>
      </c>
      <c r="C3725" s="21" t="s">
        <v>1125</v>
      </c>
      <c r="D3725" s="21" t="s">
        <v>1126</v>
      </c>
      <c r="E3725" s="22">
        <v>45648</v>
      </c>
      <c r="F3725" s="23">
        <v>0</v>
      </c>
      <c r="G3725" s="23">
        <v>0.27484236118536609</v>
      </c>
      <c r="H3725" s="24">
        <v>29804</v>
      </c>
      <c r="I3725" s="24">
        <v>29804</v>
      </c>
      <c r="J3725" s="25">
        <v>1</v>
      </c>
      <c r="K3725" s="25">
        <v>0.25</v>
      </c>
      <c r="L3725" s="21" t="s">
        <v>6</v>
      </c>
      <c r="M3725" s="21" t="s">
        <v>6</v>
      </c>
      <c r="N3725" s="21">
        <v>0</v>
      </c>
      <c r="O3725" s="21">
        <v>0</v>
      </c>
      <c r="P3725" s="21" t="s">
        <v>6</v>
      </c>
    </row>
    <row r="3726" spans="1:16" x14ac:dyDescent="0.35">
      <c r="A3726" s="21" t="s">
        <v>23</v>
      </c>
      <c r="B3726" s="21" t="s">
        <v>78</v>
      </c>
      <c r="C3726" s="21" t="s">
        <v>1127</v>
      </c>
      <c r="D3726" s="21" t="s">
        <v>1128</v>
      </c>
      <c r="E3726" s="22">
        <v>45648</v>
      </c>
      <c r="F3726" s="23">
        <v>0</v>
      </c>
      <c r="G3726" s="23">
        <v>0</v>
      </c>
      <c r="H3726" s="24">
        <v>52103</v>
      </c>
      <c r="I3726" s="24">
        <v>66897</v>
      </c>
      <c r="J3726" s="25">
        <v>2</v>
      </c>
      <c r="K3726" s="25">
        <v>0.6</v>
      </c>
      <c r="L3726" s="21" t="s">
        <v>6</v>
      </c>
      <c r="M3726" s="21" t="s">
        <v>6</v>
      </c>
      <c r="N3726" s="21">
        <v>0</v>
      </c>
      <c r="O3726" s="21">
        <v>0</v>
      </c>
      <c r="P3726" s="21" t="s">
        <v>6</v>
      </c>
    </row>
    <row r="3727" spans="1:16" x14ac:dyDescent="0.35">
      <c r="A3727" s="21" t="s">
        <v>23</v>
      </c>
      <c r="B3727" s="21" t="s">
        <v>81</v>
      </c>
      <c r="C3727" s="21" t="s">
        <v>1127</v>
      </c>
      <c r="D3727" s="21" t="s">
        <v>1128</v>
      </c>
      <c r="E3727" s="22">
        <v>45648</v>
      </c>
      <c r="F3727" s="23">
        <v>0</v>
      </c>
      <c r="G3727" s="23">
        <v>0</v>
      </c>
      <c r="H3727" s="24">
        <v>51437</v>
      </c>
      <c r="I3727" s="24">
        <v>66897</v>
      </c>
      <c r="J3727" s="25">
        <v>2</v>
      </c>
      <c r="K3727" s="25">
        <v>0.6</v>
      </c>
      <c r="L3727" s="21" t="s">
        <v>6</v>
      </c>
      <c r="M3727" s="21" t="s">
        <v>6</v>
      </c>
      <c r="N3727" s="21">
        <v>0</v>
      </c>
      <c r="O3727" s="21">
        <v>0</v>
      </c>
      <c r="P3727" s="21" t="s">
        <v>6</v>
      </c>
    </row>
    <row r="3728" spans="1:16" x14ac:dyDescent="0.35">
      <c r="A3728" s="21" t="s">
        <v>23</v>
      </c>
      <c r="B3728" s="21" t="s">
        <v>82</v>
      </c>
      <c r="C3728" s="21" t="s">
        <v>1127</v>
      </c>
      <c r="D3728" s="21" t="s">
        <v>1128</v>
      </c>
      <c r="E3728" s="22">
        <v>45648</v>
      </c>
      <c r="F3728" s="23">
        <v>0.67278515061500055</v>
      </c>
      <c r="G3728" s="23">
        <v>0</v>
      </c>
      <c r="H3728" s="24">
        <v>53062</v>
      </c>
      <c r="I3728" s="24">
        <v>66897</v>
      </c>
      <c r="J3728" s="25">
        <v>2</v>
      </c>
      <c r="K3728" s="25">
        <v>0.6</v>
      </c>
      <c r="L3728" s="21" t="s">
        <v>6</v>
      </c>
      <c r="M3728" s="21" t="s">
        <v>6</v>
      </c>
      <c r="N3728" s="21">
        <v>0</v>
      </c>
      <c r="O3728" s="21">
        <v>0</v>
      </c>
      <c r="P3728" s="21" t="s">
        <v>6</v>
      </c>
    </row>
    <row r="3729" spans="1:16" x14ac:dyDescent="0.35">
      <c r="A3729" s="21" t="s">
        <v>23</v>
      </c>
      <c r="B3729" s="21" t="s">
        <v>83</v>
      </c>
      <c r="C3729" s="21" t="s">
        <v>1127</v>
      </c>
      <c r="D3729" s="21" t="s">
        <v>1128</v>
      </c>
      <c r="E3729" s="22">
        <v>45648</v>
      </c>
      <c r="F3729" s="23">
        <v>2.2744380362352548</v>
      </c>
      <c r="G3729" s="23">
        <v>0</v>
      </c>
      <c r="H3729" s="24">
        <v>51201</v>
      </c>
      <c r="I3729" s="24">
        <v>66897</v>
      </c>
      <c r="J3729" s="25">
        <v>2</v>
      </c>
      <c r="K3729" s="25">
        <v>0.6</v>
      </c>
      <c r="L3729" s="21" t="s">
        <v>6</v>
      </c>
      <c r="M3729" s="21" t="s">
        <v>6</v>
      </c>
      <c r="N3729" s="21">
        <v>0</v>
      </c>
      <c r="O3729" s="21">
        <v>0</v>
      </c>
      <c r="P3729" s="21" t="s">
        <v>6</v>
      </c>
    </row>
    <row r="3730" spans="1:16" x14ac:dyDescent="0.35">
      <c r="A3730" s="21" t="s">
        <v>23</v>
      </c>
      <c r="B3730" s="21" t="s">
        <v>84</v>
      </c>
      <c r="C3730" s="21" t="s">
        <v>1127</v>
      </c>
      <c r="D3730" s="21" t="s">
        <v>1128</v>
      </c>
      <c r="E3730" s="22">
        <v>45648</v>
      </c>
      <c r="F3730" s="23">
        <v>7.1551570648750173</v>
      </c>
      <c r="G3730" s="23">
        <v>0</v>
      </c>
      <c r="H3730" s="24">
        <v>50696</v>
      </c>
      <c r="I3730" s="24">
        <v>66897</v>
      </c>
      <c r="J3730" s="25">
        <v>2</v>
      </c>
      <c r="K3730" s="25">
        <v>0.6</v>
      </c>
      <c r="L3730" s="21" t="s">
        <v>6</v>
      </c>
      <c r="M3730" s="21" t="s">
        <v>6</v>
      </c>
      <c r="N3730" s="21">
        <v>0</v>
      </c>
      <c r="O3730" s="21">
        <v>0</v>
      </c>
      <c r="P3730" s="21" t="s">
        <v>6</v>
      </c>
    </row>
    <row r="3731" spans="1:16" x14ac:dyDescent="0.35">
      <c r="A3731" s="21" t="s">
        <v>23</v>
      </c>
      <c r="B3731" s="21" t="s">
        <v>0</v>
      </c>
      <c r="C3731" s="21" t="s">
        <v>1127</v>
      </c>
      <c r="D3731" s="21" t="s">
        <v>1128</v>
      </c>
      <c r="E3731" s="22">
        <v>45648</v>
      </c>
      <c r="F3731" s="23">
        <v>4.2123429358399154</v>
      </c>
      <c r="G3731" s="23">
        <v>0</v>
      </c>
      <c r="H3731" s="24">
        <v>56045</v>
      </c>
      <c r="I3731" s="24">
        <v>66897</v>
      </c>
      <c r="J3731" s="25">
        <v>2</v>
      </c>
      <c r="K3731" s="25">
        <v>0.6</v>
      </c>
      <c r="L3731" s="21" t="s">
        <v>6</v>
      </c>
      <c r="M3731" s="21" t="s">
        <v>6</v>
      </c>
      <c r="N3731" s="21">
        <v>0</v>
      </c>
      <c r="O3731" s="21">
        <v>0</v>
      </c>
      <c r="P3731" s="21" t="s">
        <v>6</v>
      </c>
    </row>
    <row r="3732" spans="1:16" x14ac:dyDescent="0.35">
      <c r="A3732" s="21" t="s">
        <v>23</v>
      </c>
      <c r="B3732" s="21" t="s">
        <v>1</v>
      </c>
      <c r="C3732" s="21" t="s">
        <v>1127</v>
      </c>
      <c r="D3732" s="21" t="s">
        <v>1128</v>
      </c>
      <c r="E3732" s="22">
        <v>45648</v>
      </c>
      <c r="F3732" s="23">
        <v>0</v>
      </c>
      <c r="G3732" s="23">
        <v>0.37385603654874106</v>
      </c>
      <c r="H3732" s="24">
        <v>66897</v>
      </c>
      <c r="I3732" s="24">
        <v>66897</v>
      </c>
      <c r="J3732" s="25">
        <v>2</v>
      </c>
      <c r="K3732" s="25">
        <v>0.6</v>
      </c>
      <c r="L3732" s="21" t="s">
        <v>6</v>
      </c>
      <c r="M3732" s="21" t="s">
        <v>6</v>
      </c>
      <c r="N3732" s="21">
        <v>0</v>
      </c>
      <c r="O3732" s="21">
        <v>0</v>
      </c>
      <c r="P3732" s="21" t="s">
        <v>6</v>
      </c>
    </row>
    <row r="3733" spans="1:16" x14ac:dyDescent="0.35">
      <c r="A3733" s="21" t="s">
        <v>23</v>
      </c>
      <c r="B3733" s="21" t="s">
        <v>78</v>
      </c>
      <c r="C3733" s="21" t="s">
        <v>1129</v>
      </c>
      <c r="D3733" s="21" t="s">
        <v>1130</v>
      </c>
      <c r="E3733" s="22">
        <v>45504</v>
      </c>
      <c r="F3733" s="23">
        <v>6.096334252059437E-2</v>
      </c>
      <c r="G3733" s="23">
        <v>0</v>
      </c>
      <c r="H3733" s="24">
        <v>2684</v>
      </c>
      <c r="I3733" s="24">
        <v>2596</v>
      </c>
      <c r="J3733" s="25">
        <v>0</v>
      </c>
      <c r="K3733" s="25">
        <v>0.6</v>
      </c>
      <c r="L3733" s="21" t="s">
        <v>6</v>
      </c>
      <c r="M3733" s="21" t="s">
        <v>6</v>
      </c>
      <c r="N3733" s="21">
        <v>0</v>
      </c>
      <c r="O3733" s="21">
        <v>0</v>
      </c>
      <c r="P3733" s="21" t="s">
        <v>6</v>
      </c>
    </row>
    <row r="3734" spans="1:16" x14ac:dyDescent="0.35">
      <c r="A3734" s="21" t="s">
        <v>23</v>
      </c>
      <c r="B3734" s="21" t="s">
        <v>81</v>
      </c>
      <c r="C3734" s="21" t="s">
        <v>1129</v>
      </c>
      <c r="D3734" s="21" t="s">
        <v>1130</v>
      </c>
      <c r="E3734" s="22">
        <v>45504</v>
      </c>
      <c r="F3734" s="23">
        <v>0.12726743229588328</v>
      </c>
      <c r="G3734" s="23">
        <v>0</v>
      </c>
      <c r="H3734" s="24">
        <v>2884</v>
      </c>
      <c r="I3734" s="24">
        <v>2596</v>
      </c>
      <c r="J3734" s="25">
        <v>0</v>
      </c>
      <c r="K3734" s="25">
        <v>0.6</v>
      </c>
      <c r="L3734" s="21" t="s">
        <v>6</v>
      </c>
      <c r="M3734" s="21" t="s">
        <v>6</v>
      </c>
      <c r="N3734" s="21">
        <v>0</v>
      </c>
      <c r="O3734" s="21">
        <v>0</v>
      </c>
      <c r="P3734" s="21" t="s">
        <v>6</v>
      </c>
    </row>
    <row r="3735" spans="1:16" x14ac:dyDescent="0.35">
      <c r="A3735" s="21" t="s">
        <v>23</v>
      </c>
      <c r="B3735" s="21" t="s">
        <v>82</v>
      </c>
      <c r="C3735" s="21" t="s">
        <v>1129</v>
      </c>
      <c r="D3735" s="21" t="s">
        <v>1130</v>
      </c>
      <c r="E3735" s="22">
        <v>45504</v>
      </c>
      <c r="F3735" s="23">
        <v>0.31847769975688811</v>
      </c>
      <c r="G3735" s="23">
        <v>0</v>
      </c>
      <c r="H3735" s="24">
        <v>3040</v>
      </c>
      <c r="I3735" s="24">
        <v>2596</v>
      </c>
      <c r="J3735" s="25">
        <v>0</v>
      </c>
      <c r="K3735" s="25">
        <v>0.6</v>
      </c>
      <c r="L3735" s="21" t="s">
        <v>6</v>
      </c>
      <c r="M3735" s="21" t="s">
        <v>6</v>
      </c>
      <c r="N3735" s="21">
        <v>0</v>
      </c>
      <c r="O3735" s="21">
        <v>0</v>
      </c>
      <c r="P3735" s="21" t="s">
        <v>6</v>
      </c>
    </row>
    <row r="3736" spans="1:16" x14ac:dyDescent="0.35">
      <c r="A3736" s="21" t="s">
        <v>23</v>
      </c>
      <c r="B3736" s="21" t="s">
        <v>83</v>
      </c>
      <c r="C3736" s="21" t="s">
        <v>1129</v>
      </c>
      <c r="D3736" s="21" t="s">
        <v>1130</v>
      </c>
      <c r="E3736" s="22">
        <v>45504</v>
      </c>
      <c r="F3736" s="23">
        <v>1.1093501200000002</v>
      </c>
      <c r="G3736" s="23">
        <v>0</v>
      </c>
      <c r="H3736" s="24">
        <v>2658</v>
      </c>
      <c r="I3736" s="24">
        <v>2596</v>
      </c>
      <c r="J3736" s="25">
        <v>0</v>
      </c>
      <c r="K3736" s="25">
        <v>0.6</v>
      </c>
      <c r="L3736" s="21" t="s">
        <v>6</v>
      </c>
      <c r="M3736" s="21" t="s">
        <v>6</v>
      </c>
      <c r="N3736" s="21">
        <v>0</v>
      </c>
      <c r="O3736" s="21">
        <v>0</v>
      </c>
      <c r="P3736" s="21" t="s">
        <v>6</v>
      </c>
    </row>
    <row r="3737" spans="1:16" x14ac:dyDescent="0.35">
      <c r="A3737" s="21" t="s">
        <v>23</v>
      </c>
      <c r="B3737" s="21" t="s">
        <v>84</v>
      </c>
      <c r="C3737" s="21" t="s">
        <v>1129</v>
      </c>
      <c r="D3737" s="21" t="s">
        <v>1130</v>
      </c>
      <c r="E3737" s="22">
        <v>45504</v>
      </c>
      <c r="F3737" s="23">
        <v>2.2626371092402464</v>
      </c>
      <c r="G3737" s="23">
        <v>0</v>
      </c>
      <c r="H3737" s="24">
        <v>2682</v>
      </c>
      <c r="I3737" s="24">
        <v>2596</v>
      </c>
      <c r="J3737" s="25">
        <v>0</v>
      </c>
      <c r="K3737" s="25">
        <v>0.6</v>
      </c>
      <c r="L3737" s="21" t="s">
        <v>6</v>
      </c>
      <c r="M3737" s="21" t="s">
        <v>6</v>
      </c>
      <c r="N3737" s="21">
        <v>0</v>
      </c>
      <c r="O3737" s="21">
        <v>0</v>
      </c>
      <c r="P3737" s="21" t="s">
        <v>6</v>
      </c>
    </row>
    <row r="3738" spans="1:16" x14ac:dyDescent="0.35">
      <c r="A3738" s="21" t="s">
        <v>23</v>
      </c>
      <c r="B3738" s="21" t="s">
        <v>0</v>
      </c>
      <c r="C3738" s="21" t="s">
        <v>1129</v>
      </c>
      <c r="D3738" s="21" t="s">
        <v>1130</v>
      </c>
      <c r="E3738" s="22">
        <v>45504</v>
      </c>
      <c r="F3738" s="23">
        <v>-5.7012837569163824E-2</v>
      </c>
      <c r="G3738" s="23">
        <v>4.4907389033431132E-2</v>
      </c>
      <c r="H3738" s="24">
        <v>2788</v>
      </c>
      <c r="I3738" s="24">
        <v>2596</v>
      </c>
      <c r="J3738" s="25">
        <v>0</v>
      </c>
      <c r="K3738" s="25">
        <v>0.6</v>
      </c>
      <c r="L3738" s="21" t="s">
        <v>6</v>
      </c>
      <c r="M3738" s="21" t="s">
        <v>6</v>
      </c>
      <c r="N3738" s="21">
        <v>0</v>
      </c>
      <c r="O3738" s="21">
        <v>0</v>
      </c>
      <c r="P3738" s="21" t="s">
        <v>6</v>
      </c>
    </row>
    <row r="3739" spans="1:16" x14ac:dyDescent="0.35">
      <c r="A3739" s="21" t="s">
        <v>23</v>
      </c>
      <c r="B3739" s="21" t="s">
        <v>1</v>
      </c>
      <c r="C3739" s="21" t="s">
        <v>1129</v>
      </c>
      <c r="D3739" s="21" t="s">
        <v>1130</v>
      </c>
      <c r="E3739" s="22">
        <v>45504</v>
      </c>
      <c r="F3739" s="23">
        <v>0</v>
      </c>
      <c r="G3739" s="23">
        <v>6.6902844886540261E-2</v>
      </c>
      <c r="H3739" s="24">
        <v>2596</v>
      </c>
      <c r="I3739" s="24">
        <v>2596</v>
      </c>
      <c r="J3739" s="25">
        <v>0</v>
      </c>
      <c r="K3739" s="25">
        <v>0.6</v>
      </c>
      <c r="L3739" s="21" t="s">
        <v>6</v>
      </c>
      <c r="M3739" s="21" t="s">
        <v>6</v>
      </c>
      <c r="N3739" s="21">
        <v>0</v>
      </c>
      <c r="O3739" s="21">
        <v>0</v>
      </c>
      <c r="P3739" s="21" t="s">
        <v>6</v>
      </c>
    </row>
    <row r="3740" spans="1:16" x14ac:dyDescent="0.35">
      <c r="A3740" s="21" t="s">
        <v>23</v>
      </c>
      <c r="B3740" s="21" t="s">
        <v>78</v>
      </c>
      <c r="C3740" s="21" t="s">
        <v>1131</v>
      </c>
      <c r="D3740" s="21" t="s">
        <v>1132</v>
      </c>
      <c r="E3740" s="22">
        <v>45747</v>
      </c>
      <c r="F3740" s="23">
        <v>0</v>
      </c>
      <c r="G3740" s="23">
        <v>0</v>
      </c>
      <c r="H3740" s="24">
        <v>72680</v>
      </c>
      <c r="I3740" s="24">
        <v>70794</v>
      </c>
      <c r="J3740" s="25">
        <v>1</v>
      </c>
      <c r="K3740" s="25">
        <v>0.25</v>
      </c>
      <c r="L3740" s="21" t="s">
        <v>6</v>
      </c>
      <c r="M3740" s="21" t="s">
        <v>6</v>
      </c>
      <c r="N3740" s="21">
        <v>0</v>
      </c>
      <c r="O3740" s="21">
        <v>0</v>
      </c>
      <c r="P3740" s="21" t="s">
        <v>6</v>
      </c>
    </row>
    <row r="3741" spans="1:16" x14ac:dyDescent="0.35">
      <c r="A3741" s="21" t="s">
        <v>23</v>
      </c>
      <c r="B3741" s="21" t="s">
        <v>81</v>
      </c>
      <c r="C3741" s="21" t="s">
        <v>1131</v>
      </c>
      <c r="D3741" s="21" t="s">
        <v>1132</v>
      </c>
      <c r="E3741" s="22">
        <v>45747</v>
      </c>
      <c r="F3741" s="23">
        <v>0</v>
      </c>
      <c r="G3741" s="23">
        <v>0</v>
      </c>
      <c r="H3741" s="24">
        <v>63284</v>
      </c>
      <c r="I3741" s="24">
        <v>70794</v>
      </c>
      <c r="J3741" s="25">
        <v>1</v>
      </c>
      <c r="K3741" s="25">
        <v>0.25</v>
      </c>
      <c r="L3741" s="21" t="s">
        <v>6</v>
      </c>
      <c r="M3741" s="21" t="s">
        <v>6</v>
      </c>
      <c r="N3741" s="21">
        <v>0</v>
      </c>
      <c r="O3741" s="21">
        <v>0</v>
      </c>
      <c r="P3741" s="21" t="s">
        <v>6</v>
      </c>
    </row>
    <row r="3742" spans="1:16" x14ac:dyDescent="0.35">
      <c r="A3742" s="21" t="s">
        <v>23</v>
      </c>
      <c r="B3742" s="21" t="s">
        <v>82</v>
      </c>
      <c r="C3742" s="21" t="s">
        <v>1131</v>
      </c>
      <c r="D3742" s="21" t="s">
        <v>1132</v>
      </c>
      <c r="E3742" s="22">
        <v>45747</v>
      </c>
      <c r="F3742" s="23">
        <v>0.12037436553705612</v>
      </c>
      <c r="G3742" s="23">
        <v>0</v>
      </c>
      <c r="H3742" s="24">
        <v>70794</v>
      </c>
      <c r="I3742" s="24">
        <v>70794</v>
      </c>
      <c r="J3742" s="25">
        <v>1</v>
      </c>
      <c r="K3742" s="25">
        <v>0.25</v>
      </c>
      <c r="L3742" s="21" t="s">
        <v>6</v>
      </c>
      <c r="M3742" s="21" t="s">
        <v>6</v>
      </c>
      <c r="N3742" s="21">
        <v>0</v>
      </c>
      <c r="O3742" s="21">
        <v>0</v>
      </c>
      <c r="P3742" s="21" t="s">
        <v>6</v>
      </c>
    </row>
    <row r="3743" spans="1:16" x14ac:dyDescent="0.35">
      <c r="A3743" s="21" t="s">
        <v>23</v>
      </c>
      <c r="B3743" s="21" t="s">
        <v>83</v>
      </c>
      <c r="C3743" s="21" t="s">
        <v>1131</v>
      </c>
      <c r="D3743" s="21" t="s">
        <v>1132</v>
      </c>
      <c r="E3743" s="22">
        <v>45747</v>
      </c>
      <c r="F3743" s="23">
        <v>3.3307660000000003E-2</v>
      </c>
      <c r="G3743" s="23">
        <v>0</v>
      </c>
      <c r="H3743" s="24">
        <v>64132</v>
      </c>
      <c r="I3743" s="24">
        <v>70794</v>
      </c>
      <c r="J3743" s="25">
        <v>1</v>
      </c>
      <c r="K3743" s="25">
        <v>0.25</v>
      </c>
      <c r="L3743" s="21" t="s">
        <v>6</v>
      </c>
      <c r="M3743" s="21" t="s">
        <v>6</v>
      </c>
      <c r="N3743" s="21">
        <v>0</v>
      </c>
      <c r="O3743" s="21">
        <v>0</v>
      </c>
      <c r="P3743" s="21" t="s">
        <v>6</v>
      </c>
    </row>
    <row r="3744" spans="1:16" x14ac:dyDescent="0.35">
      <c r="A3744" s="21" t="s">
        <v>23</v>
      </c>
      <c r="B3744" s="21" t="s">
        <v>84</v>
      </c>
      <c r="C3744" s="21" t="s">
        <v>1131</v>
      </c>
      <c r="D3744" s="21" t="s">
        <v>1132</v>
      </c>
      <c r="E3744" s="22">
        <v>45747</v>
      </c>
      <c r="F3744" s="23">
        <v>4.1171933425308005E-2</v>
      </c>
      <c r="G3744" s="23">
        <v>0</v>
      </c>
      <c r="H3744" s="24">
        <v>62471</v>
      </c>
      <c r="I3744" s="24">
        <v>70794</v>
      </c>
      <c r="J3744" s="25">
        <v>1</v>
      </c>
      <c r="K3744" s="25">
        <v>0.25</v>
      </c>
      <c r="L3744" s="21" t="s">
        <v>6</v>
      </c>
      <c r="M3744" s="21" t="s">
        <v>6</v>
      </c>
      <c r="N3744" s="21">
        <v>0</v>
      </c>
      <c r="O3744" s="21">
        <v>0</v>
      </c>
      <c r="P3744" s="21" t="s">
        <v>6</v>
      </c>
    </row>
    <row r="3745" spans="1:16" x14ac:dyDescent="0.35">
      <c r="A3745" s="21" t="s">
        <v>23</v>
      </c>
      <c r="B3745" s="21" t="s">
        <v>0</v>
      </c>
      <c r="C3745" s="21" t="s">
        <v>1131</v>
      </c>
      <c r="D3745" s="21" t="s">
        <v>1132</v>
      </c>
      <c r="E3745" s="22">
        <v>45747</v>
      </c>
      <c r="F3745" s="23">
        <v>0.35187945246192109</v>
      </c>
      <c r="G3745" s="23">
        <v>7.0481683356305033E-4</v>
      </c>
      <c r="H3745" s="24">
        <v>64946</v>
      </c>
      <c r="I3745" s="24">
        <v>70794</v>
      </c>
      <c r="J3745" s="25">
        <v>1</v>
      </c>
      <c r="K3745" s="25">
        <v>0.25</v>
      </c>
      <c r="L3745" s="21" t="s">
        <v>6</v>
      </c>
      <c r="M3745" s="21" t="s">
        <v>6</v>
      </c>
      <c r="N3745" s="21">
        <v>0</v>
      </c>
      <c r="O3745" s="21">
        <v>0</v>
      </c>
      <c r="P3745" s="21" t="s">
        <v>6</v>
      </c>
    </row>
    <row r="3746" spans="1:16" x14ac:dyDescent="0.35">
      <c r="A3746" s="21" t="s">
        <v>23</v>
      </c>
      <c r="B3746" s="21" t="s">
        <v>1</v>
      </c>
      <c r="C3746" s="21" t="s">
        <v>1131</v>
      </c>
      <c r="D3746" s="21" t="s">
        <v>1132</v>
      </c>
      <c r="E3746" s="22">
        <v>45747</v>
      </c>
      <c r="F3746" s="23">
        <v>0</v>
      </c>
      <c r="G3746" s="23">
        <v>6.4314536062628339E-2</v>
      </c>
      <c r="H3746" s="24">
        <v>70794</v>
      </c>
      <c r="I3746" s="24">
        <v>70794</v>
      </c>
      <c r="J3746" s="25">
        <v>1</v>
      </c>
      <c r="K3746" s="25">
        <v>0.25</v>
      </c>
      <c r="L3746" s="21" t="s">
        <v>6</v>
      </c>
      <c r="M3746" s="21" t="s">
        <v>6</v>
      </c>
      <c r="N3746" s="21">
        <v>0</v>
      </c>
      <c r="O3746" s="21">
        <v>0</v>
      </c>
      <c r="P3746" s="21" t="s">
        <v>6</v>
      </c>
    </row>
    <row r="3747" spans="1:16" x14ac:dyDescent="0.35">
      <c r="A3747" s="21" t="s">
        <v>23</v>
      </c>
      <c r="B3747" s="21" t="s">
        <v>78</v>
      </c>
      <c r="C3747" s="21" t="s">
        <v>1133</v>
      </c>
      <c r="D3747" s="21" t="s">
        <v>1134</v>
      </c>
      <c r="E3747" s="22">
        <v>45648</v>
      </c>
      <c r="F3747" s="23">
        <v>3.2299486134421435E-2</v>
      </c>
      <c r="G3747" s="23">
        <v>0</v>
      </c>
      <c r="H3747" s="24">
        <v>106</v>
      </c>
      <c r="I3747" s="24">
        <v>90</v>
      </c>
      <c r="J3747" s="25">
        <v>0</v>
      </c>
      <c r="K3747" s="25">
        <v>3</v>
      </c>
      <c r="L3747" s="21" t="s">
        <v>6</v>
      </c>
      <c r="M3747" s="21" t="s">
        <v>6</v>
      </c>
      <c r="N3747" s="21">
        <v>0</v>
      </c>
      <c r="O3747" s="21">
        <v>0</v>
      </c>
      <c r="P3747" s="21" t="s">
        <v>6</v>
      </c>
    </row>
    <row r="3748" spans="1:16" x14ac:dyDescent="0.35">
      <c r="A3748" s="21" t="s">
        <v>23</v>
      </c>
      <c r="B3748" s="21" t="s">
        <v>81</v>
      </c>
      <c r="C3748" s="21" t="s">
        <v>1133</v>
      </c>
      <c r="D3748" s="21" t="s">
        <v>1134</v>
      </c>
      <c r="E3748" s="22">
        <v>45648</v>
      </c>
      <c r="F3748" s="23">
        <v>0.12590992739249976</v>
      </c>
      <c r="G3748" s="23">
        <v>0</v>
      </c>
      <c r="H3748" s="24">
        <v>106</v>
      </c>
      <c r="I3748" s="24">
        <v>90</v>
      </c>
      <c r="J3748" s="25">
        <v>0</v>
      </c>
      <c r="K3748" s="25">
        <v>3</v>
      </c>
      <c r="L3748" s="21" t="s">
        <v>6</v>
      </c>
      <c r="M3748" s="21" t="s">
        <v>6</v>
      </c>
      <c r="N3748" s="21">
        <v>0</v>
      </c>
      <c r="O3748" s="21">
        <v>0</v>
      </c>
      <c r="P3748" s="21" t="s">
        <v>6</v>
      </c>
    </row>
    <row r="3749" spans="1:16" x14ac:dyDescent="0.35">
      <c r="A3749" s="21" t="s">
        <v>23</v>
      </c>
      <c r="B3749" s="21" t="s">
        <v>82</v>
      </c>
      <c r="C3749" s="21" t="s">
        <v>1133</v>
      </c>
      <c r="D3749" s="21" t="s">
        <v>1134</v>
      </c>
      <c r="E3749" s="22">
        <v>45648</v>
      </c>
      <c r="F3749" s="23">
        <v>0.26200543623839689</v>
      </c>
      <c r="G3749" s="23">
        <v>0</v>
      </c>
      <c r="H3749" s="24">
        <v>107</v>
      </c>
      <c r="I3749" s="24">
        <v>90</v>
      </c>
      <c r="J3749" s="25">
        <v>0</v>
      </c>
      <c r="K3749" s="25">
        <v>3</v>
      </c>
      <c r="L3749" s="21" t="s">
        <v>6</v>
      </c>
      <c r="M3749" s="21" t="s">
        <v>6</v>
      </c>
      <c r="N3749" s="21">
        <v>0</v>
      </c>
      <c r="O3749" s="21">
        <v>0</v>
      </c>
      <c r="P3749" s="21" t="s">
        <v>6</v>
      </c>
    </row>
    <row r="3750" spans="1:16" x14ac:dyDescent="0.35">
      <c r="A3750" s="21" t="s">
        <v>23</v>
      </c>
      <c r="B3750" s="21" t="s">
        <v>83</v>
      </c>
      <c r="C3750" s="21" t="s">
        <v>1133</v>
      </c>
      <c r="D3750" s="21" t="s">
        <v>1134</v>
      </c>
      <c r="E3750" s="22">
        <v>45648</v>
      </c>
      <c r="F3750" s="23">
        <v>0.11610333</v>
      </c>
      <c r="G3750" s="23">
        <v>0</v>
      </c>
      <c r="H3750" s="24">
        <v>110</v>
      </c>
      <c r="I3750" s="24">
        <v>90</v>
      </c>
      <c r="J3750" s="25">
        <v>0</v>
      </c>
      <c r="K3750" s="25">
        <v>3</v>
      </c>
      <c r="L3750" s="21" t="s">
        <v>6</v>
      </c>
      <c r="M3750" s="21" t="s">
        <v>6</v>
      </c>
      <c r="N3750" s="21">
        <v>0</v>
      </c>
      <c r="O3750" s="21">
        <v>0</v>
      </c>
      <c r="P3750" s="21" t="s">
        <v>6</v>
      </c>
    </row>
    <row r="3751" spans="1:16" x14ac:dyDescent="0.35">
      <c r="A3751" s="21" t="s">
        <v>23</v>
      </c>
      <c r="B3751" s="21" t="s">
        <v>84</v>
      </c>
      <c r="C3751" s="21" t="s">
        <v>1133</v>
      </c>
      <c r="D3751" s="21" t="s">
        <v>1134</v>
      </c>
      <c r="E3751" s="22">
        <v>45648</v>
      </c>
      <c r="F3751" s="23">
        <v>0.11225089355107802</v>
      </c>
      <c r="G3751" s="23">
        <v>0</v>
      </c>
      <c r="H3751" s="24">
        <v>103</v>
      </c>
      <c r="I3751" s="24">
        <v>90</v>
      </c>
      <c r="J3751" s="25">
        <v>0</v>
      </c>
      <c r="K3751" s="25">
        <v>3</v>
      </c>
      <c r="L3751" s="21" t="s">
        <v>6</v>
      </c>
      <c r="M3751" s="21" t="s">
        <v>6</v>
      </c>
      <c r="N3751" s="21">
        <v>0</v>
      </c>
      <c r="O3751" s="21">
        <v>0</v>
      </c>
      <c r="P3751" s="21" t="s">
        <v>6</v>
      </c>
    </row>
    <row r="3752" spans="1:16" x14ac:dyDescent="0.35">
      <c r="A3752" s="21" t="s">
        <v>23</v>
      </c>
      <c r="B3752" s="21" t="s">
        <v>0</v>
      </c>
      <c r="C3752" s="21" t="s">
        <v>1133</v>
      </c>
      <c r="D3752" s="21" t="s">
        <v>1134</v>
      </c>
      <c r="E3752" s="22">
        <v>45648</v>
      </c>
      <c r="F3752" s="23">
        <v>0.17905685777121544</v>
      </c>
      <c r="G3752" s="23">
        <v>7.773232646769517E-3</v>
      </c>
      <c r="H3752" s="24">
        <v>114</v>
      </c>
      <c r="I3752" s="24">
        <v>90</v>
      </c>
      <c r="J3752" s="25">
        <v>0</v>
      </c>
      <c r="K3752" s="25">
        <v>3</v>
      </c>
      <c r="L3752" s="21" t="s">
        <v>6</v>
      </c>
      <c r="M3752" s="21" t="s">
        <v>6</v>
      </c>
      <c r="N3752" s="21">
        <v>0</v>
      </c>
      <c r="O3752" s="21">
        <v>0</v>
      </c>
      <c r="P3752" s="21" t="s">
        <v>6</v>
      </c>
    </row>
    <row r="3753" spans="1:16" x14ac:dyDescent="0.35">
      <c r="A3753" s="21" t="s">
        <v>23</v>
      </c>
      <c r="B3753" s="21" t="s">
        <v>1</v>
      </c>
      <c r="C3753" s="21" t="s">
        <v>1133</v>
      </c>
      <c r="D3753" s="21" t="s">
        <v>1134</v>
      </c>
      <c r="E3753" s="22">
        <v>45648</v>
      </c>
      <c r="F3753" s="23">
        <v>0</v>
      </c>
      <c r="G3753" s="23">
        <v>2.7281056885296862E-2</v>
      </c>
      <c r="H3753" s="24">
        <v>90</v>
      </c>
      <c r="I3753" s="24">
        <v>90</v>
      </c>
      <c r="J3753" s="25">
        <v>0</v>
      </c>
      <c r="K3753" s="25">
        <v>3</v>
      </c>
      <c r="L3753" s="21" t="s">
        <v>6</v>
      </c>
      <c r="M3753" s="21" t="s">
        <v>6</v>
      </c>
      <c r="N3753" s="21">
        <v>0</v>
      </c>
      <c r="O3753" s="21">
        <v>0</v>
      </c>
      <c r="P3753" s="21" t="s">
        <v>6</v>
      </c>
    </row>
    <row r="3754" spans="1:16" x14ac:dyDescent="0.35">
      <c r="A3754" s="21" t="s">
        <v>23</v>
      </c>
      <c r="B3754" s="21" t="s">
        <v>78</v>
      </c>
      <c r="C3754" s="21" t="s">
        <v>1135</v>
      </c>
      <c r="D3754" s="21" t="s">
        <v>1136</v>
      </c>
      <c r="E3754" s="22">
        <v>44926</v>
      </c>
      <c r="F3754" s="23">
        <v>0.20192560579209221</v>
      </c>
      <c r="G3754" s="23">
        <v>0</v>
      </c>
      <c r="H3754" s="24">
        <v>15647</v>
      </c>
      <c r="I3754" s="24">
        <v>38118</v>
      </c>
      <c r="J3754" s="25">
        <v>0</v>
      </c>
      <c r="K3754" s="25">
        <v>0.3</v>
      </c>
      <c r="L3754" s="21" t="s">
        <v>6</v>
      </c>
      <c r="M3754" s="21" t="s">
        <v>6</v>
      </c>
      <c r="N3754" s="21">
        <v>0</v>
      </c>
      <c r="O3754" s="21">
        <v>0</v>
      </c>
      <c r="P3754" s="21" t="s">
        <v>6</v>
      </c>
    </row>
    <row r="3755" spans="1:16" x14ac:dyDescent="0.35">
      <c r="A3755" s="21" t="s">
        <v>23</v>
      </c>
      <c r="B3755" s="21" t="s">
        <v>81</v>
      </c>
      <c r="C3755" s="21" t="s">
        <v>1135</v>
      </c>
      <c r="D3755" s="21" t="s">
        <v>1136</v>
      </c>
      <c r="E3755" s="22">
        <v>44926</v>
      </c>
      <c r="F3755" s="23">
        <v>1.3410907638662624</v>
      </c>
      <c r="G3755" s="23">
        <v>0</v>
      </c>
      <c r="H3755" s="24">
        <v>15791</v>
      </c>
      <c r="I3755" s="24">
        <v>38118</v>
      </c>
      <c r="J3755" s="25">
        <v>0</v>
      </c>
      <c r="K3755" s="25">
        <v>0.3</v>
      </c>
      <c r="L3755" s="21" t="s">
        <v>6</v>
      </c>
      <c r="M3755" s="21" t="s">
        <v>6</v>
      </c>
      <c r="N3755" s="21">
        <v>0</v>
      </c>
      <c r="O3755" s="21">
        <v>0</v>
      </c>
      <c r="P3755" s="21" t="s">
        <v>6</v>
      </c>
    </row>
    <row r="3756" spans="1:16" x14ac:dyDescent="0.35">
      <c r="A3756" s="21" t="s">
        <v>23</v>
      </c>
      <c r="B3756" s="21" t="s">
        <v>82</v>
      </c>
      <c r="C3756" s="21" t="s">
        <v>1135</v>
      </c>
      <c r="D3756" s="21" t="s">
        <v>1136</v>
      </c>
      <c r="E3756" s="22">
        <v>44926</v>
      </c>
      <c r="F3756" s="23">
        <v>4.4891750339093059</v>
      </c>
      <c r="G3756" s="23">
        <v>0</v>
      </c>
      <c r="H3756" s="24">
        <v>15912</v>
      </c>
      <c r="I3756" s="24">
        <v>38118</v>
      </c>
      <c r="J3756" s="25">
        <v>0</v>
      </c>
      <c r="K3756" s="25">
        <v>0.3</v>
      </c>
      <c r="L3756" s="21" t="s">
        <v>6</v>
      </c>
      <c r="M3756" s="21" t="s">
        <v>6</v>
      </c>
      <c r="N3756" s="21">
        <v>0</v>
      </c>
      <c r="O3756" s="21">
        <v>0</v>
      </c>
      <c r="P3756" s="21" t="s">
        <v>6</v>
      </c>
    </row>
    <row r="3757" spans="1:16" x14ac:dyDescent="0.35">
      <c r="A3757" s="21" t="s">
        <v>23</v>
      </c>
      <c r="B3757" s="21" t="s">
        <v>83</v>
      </c>
      <c r="C3757" s="21" t="s">
        <v>1135</v>
      </c>
      <c r="D3757" s="21" t="s">
        <v>1136</v>
      </c>
      <c r="E3757" s="22">
        <v>44926</v>
      </c>
      <c r="F3757" s="23">
        <v>5.8998542456599994</v>
      </c>
      <c r="G3757" s="23">
        <v>0</v>
      </c>
      <c r="H3757" s="24">
        <v>15693</v>
      </c>
      <c r="I3757" s="24">
        <v>38118</v>
      </c>
      <c r="J3757" s="25">
        <v>0</v>
      </c>
      <c r="K3757" s="25">
        <v>0.3</v>
      </c>
      <c r="L3757" s="21" t="s">
        <v>6</v>
      </c>
      <c r="M3757" s="21" t="s">
        <v>6</v>
      </c>
      <c r="N3757" s="21">
        <v>0</v>
      </c>
      <c r="O3757" s="21">
        <v>0</v>
      </c>
      <c r="P3757" s="21" t="s">
        <v>6</v>
      </c>
    </row>
    <row r="3758" spans="1:16" x14ac:dyDescent="0.35">
      <c r="A3758" s="21" t="s">
        <v>23</v>
      </c>
      <c r="B3758" s="21" t="s">
        <v>84</v>
      </c>
      <c r="C3758" s="21" t="s">
        <v>1135</v>
      </c>
      <c r="D3758" s="21" t="s">
        <v>1136</v>
      </c>
      <c r="E3758" s="22">
        <v>44926</v>
      </c>
      <c r="F3758" s="23">
        <v>-0.43904193226130483</v>
      </c>
      <c r="G3758" s="23">
        <v>0.22025702802835018</v>
      </c>
      <c r="H3758" s="24">
        <v>15365</v>
      </c>
      <c r="I3758" s="24">
        <v>38118</v>
      </c>
      <c r="J3758" s="25">
        <v>0</v>
      </c>
      <c r="K3758" s="25">
        <v>0.3</v>
      </c>
      <c r="L3758" s="21" t="s">
        <v>6</v>
      </c>
      <c r="M3758" s="21" t="s">
        <v>6</v>
      </c>
      <c r="N3758" s="21">
        <v>0</v>
      </c>
      <c r="O3758" s="21">
        <v>0</v>
      </c>
      <c r="P3758" s="21" t="s">
        <v>6</v>
      </c>
    </row>
    <row r="3759" spans="1:16" x14ac:dyDescent="0.35">
      <c r="A3759" s="21" t="s">
        <v>23</v>
      </c>
      <c r="B3759" s="21" t="s">
        <v>0</v>
      </c>
      <c r="C3759" s="21" t="s">
        <v>1135</v>
      </c>
      <c r="D3759" s="21" t="s">
        <v>1136</v>
      </c>
      <c r="E3759" s="22">
        <v>44926</v>
      </c>
      <c r="F3759" s="23">
        <v>-0.14089473950217224</v>
      </c>
      <c r="G3759" s="23">
        <v>0.34210134140573539</v>
      </c>
      <c r="H3759" s="24">
        <v>16534</v>
      </c>
      <c r="I3759" s="24">
        <v>38118</v>
      </c>
      <c r="J3759" s="25">
        <v>0</v>
      </c>
      <c r="K3759" s="25">
        <v>0.3</v>
      </c>
      <c r="L3759" s="21" t="s">
        <v>6</v>
      </c>
      <c r="M3759" s="21" t="s">
        <v>6</v>
      </c>
      <c r="N3759" s="21">
        <v>0</v>
      </c>
      <c r="O3759" s="21">
        <v>0</v>
      </c>
      <c r="P3759" s="21" t="s">
        <v>6</v>
      </c>
    </row>
    <row r="3760" spans="1:16" x14ac:dyDescent="0.35">
      <c r="A3760" s="21" t="s">
        <v>23</v>
      </c>
      <c r="B3760" s="21" t="s">
        <v>1</v>
      </c>
      <c r="C3760" s="21" t="s">
        <v>1135</v>
      </c>
      <c r="D3760" s="21" t="s">
        <v>1136</v>
      </c>
      <c r="E3760" s="22">
        <v>44926</v>
      </c>
      <c r="F3760" s="23">
        <v>0</v>
      </c>
      <c r="G3760" s="23">
        <v>0.34210134140573539</v>
      </c>
      <c r="H3760" s="24">
        <v>19059</v>
      </c>
      <c r="I3760" s="24">
        <v>38118</v>
      </c>
      <c r="J3760" s="25">
        <v>0</v>
      </c>
      <c r="K3760" s="25">
        <v>0.3</v>
      </c>
      <c r="L3760" s="21" t="s">
        <v>6</v>
      </c>
      <c r="M3760" s="21" t="s">
        <v>6</v>
      </c>
      <c r="N3760" s="21">
        <v>0</v>
      </c>
      <c r="O3760" s="21">
        <v>0</v>
      </c>
      <c r="P3760" s="21" t="s">
        <v>6</v>
      </c>
    </row>
    <row r="3761" spans="1:16" x14ac:dyDescent="0.35">
      <c r="A3761" s="21" t="s">
        <v>23</v>
      </c>
      <c r="B3761" s="21" t="s">
        <v>78</v>
      </c>
      <c r="C3761" s="21" t="s">
        <v>1137</v>
      </c>
      <c r="D3761" s="21" t="s">
        <v>1138</v>
      </c>
      <c r="E3761" s="22">
        <v>46154</v>
      </c>
      <c r="F3761" s="23">
        <v>0</v>
      </c>
      <c r="G3761" s="23">
        <v>0</v>
      </c>
      <c r="H3761" s="24">
        <v>48761</v>
      </c>
      <c r="I3761" s="24">
        <v>31875</v>
      </c>
      <c r="J3761" s="25">
        <v>0</v>
      </c>
      <c r="K3761" s="25">
        <v>2</v>
      </c>
      <c r="L3761" s="21" t="s">
        <v>6</v>
      </c>
      <c r="M3761" s="21" t="s">
        <v>6</v>
      </c>
      <c r="N3761" s="21">
        <v>0</v>
      </c>
      <c r="O3761" s="21">
        <v>0</v>
      </c>
      <c r="P3761" s="21" t="s">
        <v>6</v>
      </c>
    </row>
    <row r="3762" spans="1:16" x14ac:dyDescent="0.35">
      <c r="A3762" s="21" t="s">
        <v>23</v>
      </c>
      <c r="B3762" s="21" t="s">
        <v>81</v>
      </c>
      <c r="C3762" s="21" t="s">
        <v>1137</v>
      </c>
      <c r="D3762" s="21" t="s">
        <v>1138</v>
      </c>
      <c r="E3762" s="22">
        <v>46154</v>
      </c>
      <c r="F3762" s="23">
        <v>4.4829967275301301E-2</v>
      </c>
      <c r="G3762" s="23">
        <v>0</v>
      </c>
      <c r="H3762" s="24">
        <v>48072</v>
      </c>
      <c r="I3762" s="24">
        <v>31875</v>
      </c>
      <c r="J3762" s="25">
        <v>0</v>
      </c>
      <c r="K3762" s="25">
        <v>2</v>
      </c>
      <c r="L3762" s="21" t="s">
        <v>6</v>
      </c>
      <c r="M3762" s="21" t="s">
        <v>6</v>
      </c>
      <c r="N3762" s="21">
        <v>0</v>
      </c>
      <c r="O3762" s="21">
        <v>0</v>
      </c>
      <c r="P3762" s="21" t="s">
        <v>6</v>
      </c>
    </row>
    <row r="3763" spans="1:16" x14ac:dyDescent="0.35">
      <c r="A3763" s="21" t="s">
        <v>23</v>
      </c>
      <c r="B3763" s="21" t="s">
        <v>82</v>
      </c>
      <c r="C3763" s="21" t="s">
        <v>1137</v>
      </c>
      <c r="D3763" s="21" t="s">
        <v>1138</v>
      </c>
      <c r="E3763" s="22">
        <v>46154</v>
      </c>
      <c r="F3763" s="23">
        <v>5.558133880646824E-2</v>
      </c>
      <c r="G3763" s="23">
        <v>0</v>
      </c>
      <c r="H3763" s="24">
        <v>48662</v>
      </c>
      <c r="I3763" s="24">
        <v>31875</v>
      </c>
      <c r="J3763" s="25">
        <v>0</v>
      </c>
      <c r="K3763" s="25">
        <v>2</v>
      </c>
      <c r="L3763" s="21" t="s">
        <v>6</v>
      </c>
      <c r="M3763" s="21" t="s">
        <v>6</v>
      </c>
      <c r="N3763" s="21">
        <v>0</v>
      </c>
      <c r="O3763" s="21">
        <v>0</v>
      </c>
      <c r="P3763" s="21" t="s">
        <v>6</v>
      </c>
    </row>
    <row r="3764" spans="1:16" x14ac:dyDescent="0.35">
      <c r="A3764" s="21" t="s">
        <v>23</v>
      </c>
      <c r="B3764" s="21" t="s">
        <v>83</v>
      </c>
      <c r="C3764" s="21" t="s">
        <v>1137</v>
      </c>
      <c r="D3764" s="21" t="s">
        <v>1138</v>
      </c>
      <c r="E3764" s="22">
        <v>46154</v>
      </c>
      <c r="F3764" s="23">
        <v>0.25186828599999994</v>
      </c>
      <c r="G3764" s="23">
        <v>0</v>
      </c>
      <c r="H3764" s="24">
        <v>48610</v>
      </c>
      <c r="I3764" s="24">
        <v>31875</v>
      </c>
      <c r="J3764" s="25">
        <v>0</v>
      </c>
      <c r="K3764" s="25">
        <v>2</v>
      </c>
      <c r="L3764" s="21" t="s">
        <v>6</v>
      </c>
      <c r="M3764" s="21" t="s">
        <v>6</v>
      </c>
      <c r="N3764" s="21">
        <v>0</v>
      </c>
      <c r="O3764" s="21">
        <v>0</v>
      </c>
      <c r="P3764" s="21" t="s">
        <v>6</v>
      </c>
    </row>
    <row r="3765" spans="1:16" x14ac:dyDescent="0.35">
      <c r="A3765" s="21" t="s">
        <v>23</v>
      </c>
      <c r="B3765" s="21" t="s">
        <v>84</v>
      </c>
      <c r="C3765" s="21" t="s">
        <v>1137</v>
      </c>
      <c r="D3765" s="21" t="s">
        <v>1138</v>
      </c>
      <c r="E3765" s="22">
        <v>46154</v>
      </c>
      <c r="F3765" s="23">
        <v>4.4057557501411708E-2</v>
      </c>
      <c r="G3765" s="23">
        <v>0</v>
      </c>
      <c r="H3765" s="24">
        <v>48238</v>
      </c>
      <c r="I3765" s="24">
        <v>31875</v>
      </c>
      <c r="J3765" s="25">
        <v>0</v>
      </c>
      <c r="K3765" s="25">
        <v>2</v>
      </c>
      <c r="L3765" s="21" t="s">
        <v>6</v>
      </c>
      <c r="M3765" s="21" t="s">
        <v>6</v>
      </c>
      <c r="N3765" s="21">
        <v>0</v>
      </c>
      <c r="O3765" s="21">
        <v>0</v>
      </c>
      <c r="P3765" s="21" t="s">
        <v>6</v>
      </c>
    </row>
    <row r="3766" spans="1:16" x14ac:dyDescent="0.35">
      <c r="A3766" s="21" t="s">
        <v>23</v>
      </c>
      <c r="B3766" s="21" t="s">
        <v>0</v>
      </c>
      <c r="C3766" s="21" t="s">
        <v>1137</v>
      </c>
      <c r="D3766" s="21" t="s">
        <v>1138</v>
      </c>
      <c r="E3766" s="22">
        <v>46154</v>
      </c>
      <c r="F3766" s="23">
        <v>0.1023489421821573</v>
      </c>
      <c r="G3766" s="23">
        <v>0</v>
      </c>
      <c r="H3766" s="24">
        <v>49322</v>
      </c>
      <c r="I3766" s="24">
        <v>31875</v>
      </c>
      <c r="J3766" s="25">
        <v>0</v>
      </c>
      <c r="K3766" s="25">
        <v>2</v>
      </c>
      <c r="L3766" s="21" t="s">
        <v>6</v>
      </c>
      <c r="M3766" s="21" t="s">
        <v>6</v>
      </c>
      <c r="N3766" s="21">
        <v>0</v>
      </c>
      <c r="O3766" s="21">
        <v>0</v>
      </c>
      <c r="P3766" s="21" t="s">
        <v>6</v>
      </c>
    </row>
    <row r="3767" spans="1:16" x14ac:dyDescent="0.35">
      <c r="A3767" s="21" t="s">
        <v>23</v>
      </c>
      <c r="B3767" s="21" t="s">
        <v>1</v>
      </c>
      <c r="C3767" s="21" t="s">
        <v>1137</v>
      </c>
      <c r="D3767" s="21" t="s">
        <v>1138</v>
      </c>
      <c r="E3767" s="22">
        <v>46154</v>
      </c>
      <c r="F3767" s="23">
        <v>0</v>
      </c>
      <c r="G3767" s="23">
        <v>0.22094775999999997</v>
      </c>
      <c r="H3767" s="24">
        <v>31875</v>
      </c>
      <c r="I3767" s="24">
        <v>31875</v>
      </c>
      <c r="J3767" s="25">
        <v>0</v>
      </c>
      <c r="K3767" s="25">
        <v>2</v>
      </c>
      <c r="L3767" s="21" t="s">
        <v>6</v>
      </c>
      <c r="M3767" s="21" t="s">
        <v>6</v>
      </c>
      <c r="N3767" s="21">
        <v>0</v>
      </c>
      <c r="O3767" s="21">
        <v>0</v>
      </c>
      <c r="P3767" s="21" t="s">
        <v>6</v>
      </c>
    </row>
    <row r="3768" spans="1:16" x14ac:dyDescent="0.35">
      <c r="A3768" s="21" t="s">
        <v>23</v>
      </c>
      <c r="B3768" s="21" t="s">
        <v>78</v>
      </c>
      <c r="C3768" s="21" t="s">
        <v>1139</v>
      </c>
      <c r="D3768" s="21" t="s">
        <v>1140</v>
      </c>
      <c r="E3768" s="22">
        <v>45648</v>
      </c>
      <c r="F3768" s="23">
        <v>0</v>
      </c>
      <c r="G3768" s="23">
        <v>0</v>
      </c>
      <c r="H3768" s="24">
        <v>37687</v>
      </c>
      <c r="I3768" s="24">
        <v>106926</v>
      </c>
      <c r="J3768" s="25">
        <v>0</v>
      </c>
      <c r="K3768" s="25">
        <v>0.3</v>
      </c>
      <c r="L3768" s="21" t="s">
        <v>6</v>
      </c>
      <c r="M3768" s="21" t="s">
        <v>6</v>
      </c>
      <c r="N3768" s="21">
        <v>0</v>
      </c>
      <c r="O3768" s="21">
        <v>0</v>
      </c>
      <c r="P3768" s="21" t="s">
        <v>6</v>
      </c>
    </row>
    <row r="3769" spans="1:16" x14ac:dyDescent="0.35">
      <c r="A3769" s="21" t="s">
        <v>23</v>
      </c>
      <c r="B3769" s="21" t="s">
        <v>81</v>
      </c>
      <c r="C3769" s="21" t="s">
        <v>1139</v>
      </c>
      <c r="D3769" s="21" t="s">
        <v>1140</v>
      </c>
      <c r="E3769" s="22">
        <v>45648</v>
      </c>
      <c r="F3769" s="23">
        <v>0.22278306742292595</v>
      </c>
      <c r="G3769" s="23">
        <v>0</v>
      </c>
      <c r="H3769" s="24">
        <v>37773</v>
      </c>
      <c r="I3769" s="24">
        <v>106926</v>
      </c>
      <c r="J3769" s="25">
        <v>0</v>
      </c>
      <c r="K3769" s="25">
        <v>0.3</v>
      </c>
      <c r="L3769" s="21" t="s">
        <v>6</v>
      </c>
      <c r="M3769" s="21" t="s">
        <v>6</v>
      </c>
      <c r="N3769" s="21">
        <v>0</v>
      </c>
      <c r="O3769" s="21">
        <v>0</v>
      </c>
      <c r="P3769" s="21" t="s">
        <v>6</v>
      </c>
    </row>
    <row r="3770" spans="1:16" x14ac:dyDescent="0.35">
      <c r="A3770" s="21" t="s">
        <v>23</v>
      </c>
      <c r="B3770" s="21" t="s">
        <v>82</v>
      </c>
      <c r="C3770" s="21" t="s">
        <v>1139</v>
      </c>
      <c r="D3770" s="21" t="s">
        <v>1140</v>
      </c>
      <c r="E3770" s="22">
        <v>45648</v>
      </c>
      <c r="F3770" s="23">
        <v>0.13228351239516351</v>
      </c>
      <c r="G3770" s="23">
        <v>0</v>
      </c>
      <c r="H3770" s="24">
        <v>37532</v>
      </c>
      <c r="I3770" s="24">
        <v>106926</v>
      </c>
      <c r="J3770" s="25">
        <v>0</v>
      </c>
      <c r="K3770" s="25">
        <v>0.3</v>
      </c>
      <c r="L3770" s="21" t="s">
        <v>6</v>
      </c>
      <c r="M3770" s="21" t="s">
        <v>6</v>
      </c>
      <c r="N3770" s="21">
        <v>0</v>
      </c>
      <c r="O3770" s="21">
        <v>0</v>
      </c>
      <c r="P3770" s="21" t="s">
        <v>6</v>
      </c>
    </row>
    <row r="3771" spans="1:16" x14ac:dyDescent="0.35">
      <c r="A3771" s="21" t="s">
        <v>23</v>
      </c>
      <c r="B3771" s="21" t="s">
        <v>83</v>
      </c>
      <c r="C3771" s="21" t="s">
        <v>1139</v>
      </c>
      <c r="D3771" s="21" t="s">
        <v>1140</v>
      </c>
      <c r="E3771" s="22">
        <v>45648</v>
      </c>
      <c r="F3771" s="23">
        <v>1.2917932530999998</v>
      </c>
      <c r="G3771" s="23">
        <v>0</v>
      </c>
      <c r="H3771" s="24">
        <v>37282</v>
      </c>
      <c r="I3771" s="24">
        <v>106926</v>
      </c>
      <c r="J3771" s="25">
        <v>0</v>
      </c>
      <c r="K3771" s="25">
        <v>0.3</v>
      </c>
      <c r="L3771" s="21" t="s">
        <v>6</v>
      </c>
      <c r="M3771" s="21" t="s">
        <v>6</v>
      </c>
      <c r="N3771" s="21">
        <v>0</v>
      </c>
      <c r="O3771" s="21">
        <v>0</v>
      </c>
      <c r="P3771" s="21" t="s">
        <v>6</v>
      </c>
    </row>
    <row r="3772" spans="1:16" x14ac:dyDescent="0.35">
      <c r="A3772" s="21" t="s">
        <v>23</v>
      </c>
      <c r="B3772" s="21" t="s">
        <v>84</v>
      </c>
      <c r="C3772" s="21" t="s">
        <v>1139</v>
      </c>
      <c r="D3772" s="21" t="s">
        <v>1140</v>
      </c>
      <c r="E3772" s="22">
        <v>45648</v>
      </c>
      <c r="F3772" s="23">
        <v>7.4436054799432414</v>
      </c>
      <c r="G3772" s="23">
        <v>0</v>
      </c>
      <c r="H3772" s="24">
        <v>37346</v>
      </c>
      <c r="I3772" s="24">
        <v>106926</v>
      </c>
      <c r="J3772" s="25">
        <v>0</v>
      </c>
      <c r="K3772" s="25">
        <v>0.3</v>
      </c>
      <c r="L3772" s="21" t="s">
        <v>6</v>
      </c>
      <c r="M3772" s="21" t="s">
        <v>6</v>
      </c>
      <c r="N3772" s="21">
        <v>0</v>
      </c>
      <c r="O3772" s="21">
        <v>0</v>
      </c>
      <c r="P3772" s="21" t="s">
        <v>6</v>
      </c>
    </row>
    <row r="3773" spans="1:16" x14ac:dyDescent="0.35">
      <c r="A3773" s="21" t="s">
        <v>23</v>
      </c>
      <c r="B3773" s="21" t="s">
        <v>0</v>
      </c>
      <c r="C3773" s="21" t="s">
        <v>1139</v>
      </c>
      <c r="D3773" s="21" t="s">
        <v>1140</v>
      </c>
      <c r="E3773" s="22">
        <v>45648</v>
      </c>
      <c r="F3773" s="23">
        <v>5.8536044802346874</v>
      </c>
      <c r="G3773" s="23">
        <v>0</v>
      </c>
      <c r="H3773" s="24">
        <v>39465</v>
      </c>
      <c r="I3773" s="24">
        <v>106926</v>
      </c>
      <c r="J3773" s="25">
        <v>0</v>
      </c>
      <c r="K3773" s="25">
        <v>0.3</v>
      </c>
      <c r="L3773" s="21" t="s">
        <v>6</v>
      </c>
      <c r="M3773" s="21" t="s">
        <v>6</v>
      </c>
      <c r="N3773" s="21">
        <v>0</v>
      </c>
      <c r="O3773" s="21">
        <v>0</v>
      </c>
      <c r="P3773" s="21" t="s">
        <v>6</v>
      </c>
    </row>
    <row r="3774" spans="1:16" x14ac:dyDescent="0.35">
      <c r="A3774" s="21" t="s">
        <v>23</v>
      </c>
      <c r="B3774" s="21" t="s">
        <v>1</v>
      </c>
      <c r="C3774" s="21" t="s">
        <v>1139</v>
      </c>
      <c r="D3774" s="21" t="s">
        <v>1140</v>
      </c>
      <c r="E3774" s="22">
        <v>45648</v>
      </c>
      <c r="F3774" s="23">
        <v>0</v>
      </c>
      <c r="G3774" s="23">
        <v>0.69211234399999988</v>
      </c>
      <c r="H3774" s="24">
        <v>53463</v>
      </c>
      <c r="I3774" s="24">
        <v>106926</v>
      </c>
      <c r="J3774" s="25">
        <v>0</v>
      </c>
      <c r="K3774" s="25">
        <v>0.3</v>
      </c>
      <c r="L3774" s="21" t="s">
        <v>6</v>
      </c>
      <c r="M3774" s="21" t="s">
        <v>6</v>
      </c>
      <c r="N3774" s="21">
        <v>0</v>
      </c>
      <c r="O3774" s="21">
        <v>0</v>
      </c>
      <c r="P3774" s="21" t="s">
        <v>6</v>
      </c>
    </row>
    <row r="3775" spans="1:16" x14ac:dyDescent="0.35">
      <c r="A3775" s="21" t="s">
        <v>23</v>
      </c>
      <c r="B3775" s="21" t="s">
        <v>78</v>
      </c>
      <c r="C3775" s="21" t="s">
        <v>1141</v>
      </c>
      <c r="D3775" s="21" t="s">
        <v>1142</v>
      </c>
      <c r="E3775" s="22">
        <v>45657</v>
      </c>
      <c r="F3775" s="23">
        <v>0</v>
      </c>
      <c r="G3775" s="23">
        <v>0</v>
      </c>
      <c r="H3775" s="24">
        <v>21737</v>
      </c>
      <c r="I3775" s="24">
        <v>43366</v>
      </c>
      <c r="J3775" s="25">
        <v>0</v>
      </c>
      <c r="K3775" s="25">
        <v>0.3</v>
      </c>
      <c r="L3775" s="21" t="s">
        <v>6</v>
      </c>
      <c r="M3775" s="21" t="s">
        <v>6</v>
      </c>
      <c r="N3775" s="21">
        <v>0</v>
      </c>
      <c r="O3775" s="21">
        <v>0</v>
      </c>
      <c r="P3775" s="21" t="s">
        <v>6</v>
      </c>
    </row>
    <row r="3776" spans="1:16" x14ac:dyDescent="0.35">
      <c r="A3776" s="21" t="s">
        <v>23</v>
      </c>
      <c r="B3776" s="21" t="s">
        <v>81</v>
      </c>
      <c r="C3776" s="21" t="s">
        <v>1141</v>
      </c>
      <c r="D3776" s="21" t="s">
        <v>1142</v>
      </c>
      <c r="E3776" s="22">
        <v>45657</v>
      </c>
      <c r="F3776" s="23">
        <v>4.9093906925456336E-2</v>
      </c>
      <c r="G3776" s="23">
        <v>0</v>
      </c>
      <c r="H3776" s="24">
        <v>21550</v>
      </c>
      <c r="I3776" s="24">
        <v>43366</v>
      </c>
      <c r="J3776" s="25">
        <v>0</v>
      </c>
      <c r="K3776" s="25">
        <v>0.3</v>
      </c>
      <c r="L3776" s="21" t="s">
        <v>6</v>
      </c>
      <c r="M3776" s="21" t="s">
        <v>6</v>
      </c>
      <c r="N3776" s="21">
        <v>0</v>
      </c>
      <c r="O3776" s="21">
        <v>0</v>
      </c>
      <c r="P3776" s="21" t="s">
        <v>6</v>
      </c>
    </row>
    <row r="3777" spans="1:16" x14ac:dyDescent="0.35">
      <c r="A3777" s="21" t="s">
        <v>23</v>
      </c>
      <c r="B3777" s="21" t="s">
        <v>82</v>
      </c>
      <c r="C3777" s="21" t="s">
        <v>1141</v>
      </c>
      <c r="D3777" s="21" t="s">
        <v>1142</v>
      </c>
      <c r="E3777" s="22">
        <v>45657</v>
      </c>
      <c r="F3777" s="23">
        <v>0.1589123425814056</v>
      </c>
      <c r="G3777" s="23">
        <v>0</v>
      </c>
      <c r="H3777" s="24">
        <v>21683</v>
      </c>
      <c r="I3777" s="24">
        <v>43366</v>
      </c>
      <c r="J3777" s="25">
        <v>0</v>
      </c>
      <c r="K3777" s="25">
        <v>0.3</v>
      </c>
      <c r="L3777" s="21" t="s">
        <v>6</v>
      </c>
      <c r="M3777" s="21" t="s">
        <v>6</v>
      </c>
      <c r="N3777" s="21">
        <v>0</v>
      </c>
      <c r="O3777" s="21">
        <v>0</v>
      </c>
      <c r="P3777" s="21" t="s">
        <v>6</v>
      </c>
    </row>
    <row r="3778" spans="1:16" x14ac:dyDescent="0.35">
      <c r="A3778" s="21" t="s">
        <v>23</v>
      </c>
      <c r="B3778" s="21" t="s">
        <v>83</v>
      </c>
      <c r="C3778" s="21" t="s">
        <v>1141</v>
      </c>
      <c r="D3778" s="21" t="s">
        <v>1142</v>
      </c>
      <c r="E3778" s="22">
        <v>45657</v>
      </c>
      <c r="F3778" s="23">
        <v>0.43402452000000002</v>
      </c>
      <c r="G3778" s="23">
        <v>0</v>
      </c>
      <c r="H3778" s="24">
        <v>22362</v>
      </c>
      <c r="I3778" s="24">
        <v>43366</v>
      </c>
      <c r="J3778" s="25">
        <v>0</v>
      </c>
      <c r="K3778" s="25">
        <v>0.3</v>
      </c>
      <c r="L3778" s="21" t="s">
        <v>6</v>
      </c>
      <c r="M3778" s="21" t="s">
        <v>6</v>
      </c>
      <c r="N3778" s="21">
        <v>0</v>
      </c>
      <c r="O3778" s="21">
        <v>0</v>
      </c>
      <c r="P3778" s="21" t="s">
        <v>6</v>
      </c>
    </row>
    <row r="3779" spans="1:16" x14ac:dyDescent="0.35">
      <c r="A3779" s="21" t="s">
        <v>23</v>
      </c>
      <c r="B3779" s="21" t="s">
        <v>84</v>
      </c>
      <c r="C3779" s="21" t="s">
        <v>1141</v>
      </c>
      <c r="D3779" s="21" t="s">
        <v>1142</v>
      </c>
      <c r="E3779" s="22">
        <v>45657</v>
      </c>
      <c r="F3779" s="23">
        <v>0.33099165885523613</v>
      </c>
      <c r="G3779" s="23">
        <v>0</v>
      </c>
      <c r="H3779" s="24">
        <v>22577</v>
      </c>
      <c r="I3779" s="24">
        <v>43366</v>
      </c>
      <c r="J3779" s="25">
        <v>0</v>
      </c>
      <c r="K3779" s="25">
        <v>0.3</v>
      </c>
      <c r="L3779" s="21" t="s">
        <v>6</v>
      </c>
      <c r="M3779" s="21" t="s">
        <v>6</v>
      </c>
      <c r="N3779" s="21">
        <v>0</v>
      </c>
      <c r="O3779" s="21">
        <v>0</v>
      </c>
      <c r="P3779" s="21" t="s">
        <v>6</v>
      </c>
    </row>
    <row r="3780" spans="1:16" x14ac:dyDescent="0.35">
      <c r="A3780" s="21" t="s">
        <v>23</v>
      </c>
      <c r="B3780" s="21" t="s">
        <v>0</v>
      </c>
      <c r="C3780" s="21" t="s">
        <v>1141</v>
      </c>
      <c r="D3780" s="21" t="s">
        <v>1142</v>
      </c>
      <c r="E3780" s="22">
        <v>45657</v>
      </c>
      <c r="F3780" s="23">
        <v>1.102912757224122</v>
      </c>
      <c r="G3780" s="23">
        <v>2.158106301369863E-2</v>
      </c>
      <c r="H3780" s="24">
        <v>22211</v>
      </c>
      <c r="I3780" s="24">
        <v>43366</v>
      </c>
      <c r="J3780" s="25">
        <v>0</v>
      </c>
      <c r="K3780" s="25">
        <v>0.3</v>
      </c>
      <c r="L3780" s="21" t="s">
        <v>6</v>
      </c>
      <c r="M3780" s="21" t="s">
        <v>6</v>
      </c>
      <c r="N3780" s="21">
        <v>0</v>
      </c>
      <c r="O3780" s="21">
        <v>0</v>
      </c>
      <c r="P3780" s="21" t="s">
        <v>6</v>
      </c>
    </row>
    <row r="3781" spans="1:16" x14ac:dyDescent="0.35">
      <c r="A3781" s="21" t="s">
        <v>23</v>
      </c>
      <c r="B3781" s="21" t="s">
        <v>1</v>
      </c>
      <c r="C3781" s="21" t="s">
        <v>1141</v>
      </c>
      <c r="D3781" s="21" t="s">
        <v>1142</v>
      </c>
      <c r="E3781" s="22">
        <v>45657</v>
      </c>
      <c r="F3781" s="23">
        <v>0</v>
      </c>
      <c r="G3781" s="23">
        <v>7.2936000000000001E-2</v>
      </c>
      <c r="H3781" s="24">
        <v>43366</v>
      </c>
      <c r="I3781" s="24">
        <v>43366</v>
      </c>
      <c r="J3781" s="25">
        <v>0</v>
      </c>
      <c r="K3781" s="25">
        <v>0.3</v>
      </c>
      <c r="L3781" s="21" t="s">
        <v>6</v>
      </c>
      <c r="M3781" s="21" t="s">
        <v>6</v>
      </c>
      <c r="N3781" s="21">
        <v>0</v>
      </c>
      <c r="O3781" s="21">
        <v>0</v>
      </c>
      <c r="P3781" s="21" t="s">
        <v>6</v>
      </c>
    </row>
    <row r="3782" spans="1:16" x14ac:dyDescent="0.35">
      <c r="A3782" s="21" t="s">
        <v>23</v>
      </c>
      <c r="B3782" s="21" t="s">
        <v>78</v>
      </c>
      <c r="C3782" s="21" t="s">
        <v>1143</v>
      </c>
      <c r="D3782" s="21" t="s">
        <v>42</v>
      </c>
      <c r="E3782" s="22">
        <v>46154</v>
      </c>
      <c r="F3782" s="23">
        <v>0</v>
      </c>
      <c r="G3782" s="23">
        <v>0</v>
      </c>
      <c r="H3782" s="24">
        <v>136936</v>
      </c>
      <c r="I3782" s="24">
        <v>144121</v>
      </c>
      <c r="J3782" s="25">
        <v>0</v>
      </c>
      <c r="K3782" s="25">
        <v>1</v>
      </c>
      <c r="L3782" s="21" t="s">
        <v>6</v>
      </c>
      <c r="M3782" s="21" t="s">
        <v>6</v>
      </c>
      <c r="N3782" s="21">
        <v>0</v>
      </c>
      <c r="O3782" s="21">
        <v>0</v>
      </c>
      <c r="P3782" s="21" t="s">
        <v>6</v>
      </c>
    </row>
    <row r="3783" spans="1:16" x14ac:dyDescent="0.35">
      <c r="A3783" s="21" t="s">
        <v>23</v>
      </c>
      <c r="B3783" s="21" t="s">
        <v>81</v>
      </c>
      <c r="C3783" s="21" t="s">
        <v>1143</v>
      </c>
      <c r="D3783" s="21" t="s">
        <v>42</v>
      </c>
      <c r="E3783" s="22">
        <v>46154</v>
      </c>
      <c r="F3783" s="23">
        <v>9.7144063750687751E-2</v>
      </c>
      <c r="G3783" s="23">
        <v>0</v>
      </c>
      <c r="H3783" s="24">
        <v>144053</v>
      </c>
      <c r="I3783" s="24">
        <v>144121</v>
      </c>
      <c r="J3783" s="25">
        <v>0</v>
      </c>
      <c r="K3783" s="25">
        <v>1</v>
      </c>
      <c r="L3783" s="21" t="s">
        <v>6</v>
      </c>
      <c r="M3783" s="21" t="s">
        <v>6</v>
      </c>
      <c r="N3783" s="21">
        <v>0</v>
      </c>
      <c r="O3783" s="21">
        <v>0</v>
      </c>
      <c r="P3783" s="21" t="s">
        <v>6</v>
      </c>
    </row>
    <row r="3784" spans="1:16" x14ac:dyDescent="0.35">
      <c r="A3784" s="21" t="s">
        <v>23</v>
      </c>
      <c r="B3784" s="21" t="s">
        <v>82</v>
      </c>
      <c r="C3784" s="21" t="s">
        <v>1143</v>
      </c>
      <c r="D3784" s="21" t="s">
        <v>42</v>
      </c>
      <c r="E3784" s="22">
        <v>46154</v>
      </c>
      <c r="F3784" s="23">
        <v>0.25975267618678832</v>
      </c>
      <c r="G3784" s="23">
        <v>0</v>
      </c>
      <c r="H3784" s="24">
        <v>144121</v>
      </c>
      <c r="I3784" s="24">
        <v>144121</v>
      </c>
      <c r="J3784" s="25">
        <v>0</v>
      </c>
      <c r="K3784" s="25">
        <v>1</v>
      </c>
      <c r="L3784" s="21" t="s">
        <v>6</v>
      </c>
      <c r="M3784" s="21" t="s">
        <v>6</v>
      </c>
      <c r="N3784" s="21">
        <v>0</v>
      </c>
      <c r="O3784" s="21">
        <v>0</v>
      </c>
      <c r="P3784" s="21" t="s">
        <v>6</v>
      </c>
    </row>
    <row r="3785" spans="1:16" x14ac:dyDescent="0.35">
      <c r="A3785" s="21" t="s">
        <v>23</v>
      </c>
      <c r="B3785" s="21" t="s">
        <v>83</v>
      </c>
      <c r="C3785" s="21" t="s">
        <v>1143</v>
      </c>
      <c r="D3785" s="21" t="s">
        <v>42</v>
      </c>
      <c r="E3785" s="22">
        <v>46154</v>
      </c>
      <c r="F3785" s="23">
        <v>0.839529089507</v>
      </c>
      <c r="G3785" s="23">
        <v>0</v>
      </c>
      <c r="H3785" s="24">
        <v>145888</v>
      </c>
      <c r="I3785" s="24">
        <v>144121</v>
      </c>
      <c r="J3785" s="25">
        <v>0</v>
      </c>
      <c r="K3785" s="25">
        <v>1</v>
      </c>
      <c r="L3785" s="21" t="s">
        <v>6</v>
      </c>
      <c r="M3785" s="21" t="s">
        <v>6</v>
      </c>
      <c r="N3785" s="21">
        <v>0</v>
      </c>
      <c r="O3785" s="21">
        <v>0</v>
      </c>
      <c r="P3785" s="21" t="s">
        <v>6</v>
      </c>
    </row>
    <row r="3786" spans="1:16" x14ac:dyDescent="0.35">
      <c r="A3786" s="21" t="s">
        <v>23</v>
      </c>
      <c r="B3786" s="21" t="s">
        <v>84</v>
      </c>
      <c r="C3786" s="21" t="s">
        <v>1143</v>
      </c>
      <c r="D3786" s="21" t="s">
        <v>42</v>
      </c>
      <c r="E3786" s="22">
        <v>46154</v>
      </c>
      <c r="F3786" s="23">
        <v>1.5801840471451161</v>
      </c>
      <c r="G3786" s="23">
        <v>0</v>
      </c>
      <c r="H3786" s="24">
        <v>149270</v>
      </c>
      <c r="I3786" s="24">
        <v>144121</v>
      </c>
      <c r="J3786" s="25">
        <v>0</v>
      </c>
      <c r="K3786" s="25">
        <v>1</v>
      </c>
      <c r="L3786" s="21" t="s">
        <v>6</v>
      </c>
      <c r="M3786" s="21" t="s">
        <v>6</v>
      </c>
      <c r="N3786" s="21">
        <v>0</v>
      </c>
      <c r="O3786" s="21">
        <v>0</v>
      </c>
      <c r="P3786" s="21" t="s">
        <v>6</v>
      </c>
    </row>
    <row r="3787" spans="1:16" x14ac:dyDescent="0.35">
      <c r="A3787" s="21" t="s">
        <v>23</v>
      </c>
      <c r="B3787" s="21" t="s">
        <v>0</v>
      </c>
      <c r="C3787" s="21" t="s">
        <v>1143</v>
      </c>
      <c r="D3787" s="21" t="s">
        <v>42</v>
      </c>
      <c r="E3787" s="22">
        <v>46154</v>
      </c>
      <c r="F3787" s="23">
        <v>2.0302416984872069</v>
      </c>
      <c r="G3787" s="23">
        <v>0</v>
      </c>
      <c r="H3787" s="24">
        <v>147285</v>
      </c>
      <c r="I3787" s="24">
        <v>144121</v>
      </c>
      <c r="J3787" s="25">
        <v>0</v>
      </c>
      <c r="K3787" s="25">
        <v>1</v>
      </c>
      <c r="L3787" s="21" t="s">
        <v>6</v>
      </c>
      <c r="M3787" s="21" t="s">
        <v>6</v>
      </c>
      <c r="N3787" s="21">
        <v>0</v>
      </c>
      <c r="O3787" s="21">
        <v>0</v>
      </c>
      <c r="P3787" s="21" t="s">
        <v>6</v>
      </c>
    </row>
    <row r="3788" spans="1:16" x14ac:dyDescent="0.35">
      <c r="A3788" s="21" t="s">
        <v>23</v>
      </c>
      <c r="B3788" s="21" t="s">
        <v>1</v>
      </c>
      <c r="C3788" s="21" t="s">
        <v>1143</v>
      </c>
      <c r="D3788" s="21" t="s">
        <v>42</v>
      </c>
      <c r="E3788" s="22">
        <v>46154</v>
      </c>
      <c r="F3788" s="23">
        <v>0</v>
      </c>
      <c r="G3788" s="23">
        <v>0.65137359386403482</v>
      </c>
      <c r="H3788" s="24">
        <v>144121</v>
      </c>
      <c r="I3788" s="24">
        <v>144121</v>
      </c>
      <c r="J3788" s="25">
        <v>0</v>
      </c>
      <c r="K3788" s="25">
        <v>1</v>
      </c>
      <c r="L3788" s="21" t="s">
        <v>6</v>
      </c>
      <c r="M3788" s="21" t="s">
        <v>6</v>
      </c>
      <c r="N3788" s="21">
        <v>0</v>
      </c>
      <c r="O3788" s="21">
        <v>0</v>
      </c>
      <c r="P3788" s="21" t="s">
        <v>6</v>
      </c>
    </row>
    <row r="3789" spans="1:16" x14ac:dyDescent="0.35">
      <c r="A3789" s="21" t="s">
        <v>23</v>
      </c>
      <c r="B3789" s="21" t="s">
        <v>78</v>
      </c>
      <c r="C3789" s="21" t="s">
        <v>1144</v>
      </c>
      <c r="D3789" s="21" t="s">
        <v>1145</v>
      </c>
      <c r="E3789" s="22">
        <v>45648</v>
      </c>
      <c r="F3789" s="23">
        <v>0</v>
      </c>
      <c r="G3789" s="23">
        <v>0</v>
      </c>
      <c r="H3789" s="24">
        <v>9662</v>
      </c>
      <c r="I3789" s="24">
        <v>9662</v>
      </c>
      <c r="J3789" s="25">
        <v>0</v>
      </c>
      <c r="K3789" s="25">
        <v>0</v>
      </c>
      <c r="L3789" s="21" t="s">
        <v>6</v>
      </c>
      <c r="M3789" s="21" t="s">
        <v>6</v>
      </c>
      <c r="N3789" s="21">
        <v>0</v>
      </c>
      <c r="O3789" s="21">
        <v>0</v>
      </c>
      <c r="P3789" s="21" t="s">
        <v>6</v>
      </c>
    </row>
    <row r="3790" spans="1:16" x14ac:dyDescent="0.35">
      <c r="A3790" s="21" t="s">
        <v>23</v>
      </c>
      <c r="B3790" s="21" t="s">
        <v>81</v>
      </c>
      <c r="C3790" s="21" t="s">
        <v>1144</v>
      </c>
      <c r="D3790" s="21" t="s">
        <v>1145</v>
      </c>
      <c r="E3790" s="22">
        <v>45648</v>
      </c>
      <c r="F3790" s="23">
        <v>0</v>
      </c>
      <c r="G3790" s="23">
        <v>0</v>
      </c>
      <c r="H3790" s="24">
        <v>9662</v>
      </c>
      <c r="I3790" s="24">
        <v>9662</v>
      </c>
      <c r="J3790" s="25">
        <v>0</v>
      </c>
      <c r="K3790" s="25">
        <v>0</v>
      </c>
      <c r="L3790" s="21" t="s">
        <v>6</v>
      </c>
      <c r="M3790" s="21" t="s">
        <v>6</v>
      </c>
      <c r="N3790" s="21">
        <v>0</v>
      </c>
      <c r="O3790" s="21">
        <v>0</v>
      </c>
      <c r="P3790" s="21" t="s">
        <v>6</v>
      </c>
    </row>
    <row r="3791" spans="1:16" x14ac:dyDescent="0.35">
      <c r="A3791" s="21" t="s">
        <v>23</v>
      </c>
      <c r="B3791" s="21" t="s">
        <v>82</v>
      </c>
      <c r="C3791" s="21" t="s">
        <v>1144</v>
      </c>
      <c r="D3791" s="21" t="s">
        <v>1145</v>
      </c>
      <c r="E3791" s="22">
        <v>45648</v>
      </c>
      <c r="F3791" s="23">
        <v>7.8484246021456441E-2</v>
      </c>
      <c r="G3791" s="23">
        <v>0</v>
      </c>
      <c r="H3791" s="24">
        <v>9662</v>
      </c>
      <c r="I3791" s="24">
        <v>9662</v>
      </c>
      <c r="J3791" s="25">
        <v>0</v>
      </c>
      <c r="K3791" s="25">
        <v>0</v>
      </c>
      <c r="L3791" s="21" t="s">
        <v>6</v>
      </c>
      <c r="M3791" s="21" t="s">
        <v>6</v>
      </c>
      <c r="N3791" s="21">
        <v>0</v>
      </c>
      <c r="O3791" s="21">
        <v>0</v>
      </c>
      <c r="P3791" s="21" t="s">
        <v>6</v>
      </c>
    </row>
    <row r="3792" spans="1:16" x14ac:dyDescent="0.35">
      <c r="A3792" s="21" t="s">
        <v>23</v>
      </c>
      <c r="B3792" s="21" t="s">
        <v>83</v>
      </c>
      <c r="C3792" s="21" t="s">
        <v>1144</v>
      </c>
      <c r="D3792" s="21" t="s">
        <v>1145</v>
      </c>
      <c r="E3792" s="22">
        <v>45648</v>
      </c>
      <c r="F3792" s="23">
        <v>0.13591188881099997</v>
      </c>
      <c r="G3792" s="23">
        <v>0</v>
      </c>
      <c r="H3792" s="24">
        <v>9662</v>
      </c>
      <c r="I3792" s="24">
        <v>9662</v>
      </c>
      <c r="J3792" s="25">
        <v>0</v>
      </c>
      <c r="K3792" s="25">
        <v>0</v>
      </c>
      <c r="L3792" s="21" t="s">
        <v>6</v>
      </c>
      <c r="M3792" s="21" t="s">
        <v>6</v>
      </c>
      <c r="N3792" s="21">
        <v>0</v>
      </c>
      <c r="O3792" s="21">
        <v>0</v>
      </c>
      <c r="P3792" s="21" t="s">
        <v>6</v>
      </c>
    </row>
    <row r="3793" spans="1:16" x14ac:dyDescent="0.35">
      <c r="A3793" s="21" t="s">
        <v>23</v>
      </c>
      <c r="B3793" s="21" t="s">
        <v>84</v>
      </c>
      <c r="C3793" s="21" t="s">
        <v>1144</v>
      </c>
      <c r="D3793" s="21" t="s">
        <v>1145</v>
      </c>
      <c r="E3793" s="22">
        <v>45648</v>
      </c>
      <c r="F3793" s="23">
        <v>0.21902130000002792</v>
      </c>
      <c r="G3793" s="23">
        <v>0</v>
      </c>
      <c r="H3793" s="24">
        <v>9662</v>
      </c>
      <c r="I3793" s="24">
        <v>9662</v>
      </c>
      <c r="J3793" s="25">
        <v>0</v>
      </c>
      <c r="K3793" s="25">
        <v>0</v>
      </c>
      <c r="L3793" s="21" t="s">
        <v>6</v>
      </c>
      <c r="M3793" s="21" t="s">
        <v>6</v>
      </c>
      <c r="N3793" s="21">
        <v>0</v>
      </c>
      <c r="O3793" s="21">
        <v>0</v>
      </c>
      <c r="P3793" s="21" t="s">
        <v>6</v>
      </c>
    </row>
    <row r="3794" spans="1:16" x14ac:dyDescent="0.35">
      <c r="A3794" s="21" t="s">
        <v>23</v>
      </c>
      <c r="B3794" s="21" t="s">
        <v>0</v>
      </c>
      <c r="C3794" s="21" t="s">
        <v>1144</v>
      </c>
      <c r="D3794" s="21" t="s">
        <v>1145</v>
      </c>
      <c r="E3794" s="22">
        <v>45648</v>
      </c>
      <c r="F3794" s="23">
        <v>0.16823363973219244</v>
      </c>
      <c r="G3794" s="23">
        <v>0</v>
      </c>
      <c r="H3794" s="24">
        <v>9662</v>
      </c>
      <c r="I3794" s="24">
        <v>9662</v>
      </c>
      <c r="J3794" s="25">
        <v>0</v>
      </c>
      <c r="K3794" s="25">
        <v>0</v>
      </c>
      <c r="L3794" s="21" t="s">
        <v>6</v>
      </c>
      <c r="M3794" s="21" t="s">
        <v>6</v>
      </c>
      <c r="N3794" s="21">
        <v>0</v>
      </c>
      <c r="O3794" s="21">
        <v>0</v>
      </c>
      <c r="P3794" s="21" t="s">
        <v>6</v>
      </c>
    </row>
    <row r="3795" spans="1:16" x14ac:dyDescent="0.35">
      <c r="A3795" s="21" t="s">
        <v>23</v>
      </c>
      <c r="B3795" s="21" t="s">
        <v>1</v>
      </c>
      <c r="C3795" s="21" t="s">
        <v>1144</v>
      </c>
      <c r="D3795" s="21" t="s">
        <v>1145</v>
      </c>
      <c r="E3795" s="22">
        <v>45648</v>
      </c>
      <c r="F3795" s="23">
        <v>0</v>
      </c>
      <c r="G3795" s="23">
        <v>2.7238326966117503E-3</v>
      </c>
      <c r="H3795" s="24">
        <v>9662</v>
      </c>
      <c r="I3795" s="24">
        <v>9662</v>
      </c>
      <c r="J3795" s="25">
        <v>0</v>
      </c>
      <c r="K3795" s="25">
        <v>0</v>
      </c>
      <c r="L3795" s="21" t="s">
        <v>6</v>
      </c>
      <c r="M3795" s="21" t="s">
        <v>6</v>
      </c>
      <c r="N3795" s="21">
        <v>0</v>
      </c>
      <c r="O3795" s="21">
        <v>0</v>
      </c>
      <c r="P3795" s="21" t="s">
        <v>6</v>
      </c>
    </row>
    <row r="3796" spans="1:16" x14ac:dyDescent="0.35">
      <c r="A3796" s="21" t="s">
        <v>23</v>
      </c>
      <c r="B3796" s="21" t="s">
        <v>78</v>
      </c>
      <c r="C3796" s="21" t="s">
        <v>1146</v>
      </c>
      <c r="D3796" s="21" t="s">
        <v>1147</v>
      </c>
      <c r="E3796" s="22">
        <v>45648</v>
      </c>
      <c r="F3796" s="23">
        <v>0</v>
      </c>
      <c r="G3796" s="23">
        <v>0</v>
      </c>
      <c r="H3796" s="24">
        <v>7768</v>
      </c>
      <c r="I3796" s="24">
        <v>8984</v>
      </c>
      <c r="J3796" s="25">
        <v>0</v>
      </c>
      <c r="K3796" s="25">
        <v>5</v>
      </c>
      <c r="L3796" s="21" t="s">
        <v>6</v>
      </c>
      <c r="M3796" s="21" t="s">
        <v>6</v>
      </c>
      <c r="N3796" s="21">
        <v>0</v>
      </c>
      <c r="O3796" s="21">
        <v>0</v>
      </c>
      <c r="P3796" s="21" t="s">
        <v>6</v>
      </c>
    </row>
    <row r="3797" spans="1:16" x14ac:dyDescent="0.35">
      <c r="A3797" s="21" t="s">
        <v>23</v>
      </c>
      <c r="B3797" s="21" t="s">
        <v>81</v>
      </c>
      <c r="C3797" s="21" t="s">
        <v>1146</v>
      </c>
      <c r="D3797" s="21" t="s">
        <v>1147</v>
      </c>
      <c r="E3797" s="22">
        <v>45648</v>
      </c>
      <c r="F3797" s="23">
        <v>0</v>
      </c>
      <c r="G3797" s="23">
        <v>0</v>
      </c>
      <c r="H3797" s="24">
        <v>8151</v>
      </c>
      <c r="I3797" s="24">
        <v>8984</v>
      </c>
      <c r="J3797" s="25">
        <v>0</v>
      </c>
      <c r="K3797" s="25">
        <v>5</v>
      </c>
      <c r="L3797" s="21" t="s">
        <v>6</v>
      </c>
      <c r="M3797" s="21" t="s">
        <v>6</v>
      </c>
      <c r="N3797" s="21">
        <v>0</v>
      </c>
      <c r="O3797" s="21">
        <v>0</v>
      </c>
      <c r="P3797" s="21" t="s">
        <v>6</v>
      </c>
    </row>
    <row r="3798" spans="1:16" x14ac:dyDescent="0.35">
      <c r="A3798" s="21" t="s">
        <v>23</v>
      </c>
      <c r="B3798" s="21" t="s">
        <v>82</v>
      </c>
      <c r="C3798" s="21" t="s">
        <v>1146</v>
      </c>
      <c r="D3798" s="21" t="s">
        <v>1147</v>
      </c>
      <c r="E3798" s="22">
        <v>45648</v>
      </c>
      <c r="F3798" s="23">
        <v>7.3397786474781193E-2</v>
      </c>
      <c r="G3798" s="23">
        <v>0</v>
      </c>
      <c r="H3798" s="24">
        <v>8076</v>
      </c>
      <c r="I3798" s="24">
        <v>8984</v>
      </c>
      <c r="J3798" s="25">
        <v>0</v>
      </c>
      <c r="K3798" s="25">
        <v>5</v>
      </c>
      <c r="L3798" s="21" t="s">
        <v>6</v>
      </c>
      <c r="M3798" s="21" t="s">
        <v>6</v>
      </c>
      <c r="N3798" s="21">
        <v>0</v>
      </c>
      <c r="O3798" s="21">
        <v>0</v>
      </c>
      <c r="P3798" s="21" t="s">
        <v>6</v>
      </c>
    </row>
    <row r="3799" spans="1:16" x14ac:dyDescent="0.35">
      <c r="A3799" s="21" t="s">
        <v>23</v>
      </c>
      <c r="B3799" s="21" t="s">
        <v>83</v>
      </c>
      <c r="C3799" s="21" t="s">
        <v>1146</v>
      </c>
      <c r="D3799" s="21" t="s">
        <v>1147</v>
      </c>
      <c r="E3799" s="22">
        <v>45648</v>
      </c>
      <c r="F3799" s="23">
        <v>5.3772180000000093E-4</v>
      </c>
      <c r="G3799" s="23">
        <v>0</v>
      </c>
      <c r="H3799" s="24">
        <v>7706</v>
      </c>
      <c r="I3799" s="24">
        <v>8984</v>
      </c>
      <c r="J3799" s="25">
        <v>0</v>
      </c>
      <c r="K3799" s="25">
        <v>5</v>
      </c>
      <c r="L3799" s="21" t="s">
        <v>6</v>
      </c>
      <c r="M3799" s="21" t="s">
        <v>6</v>
      </c>
      <c r="N3799" s="21">
        <v>0</v>
      </c>
      <c r="O3799" s="21">
        <v>0</v>
      </c>
      <c r="P3799" s="21" t="s">
        <v>6</v>
      </c>
    </row>
    <row r="3800" spans="1:16" x14ac:dyDescent="0.35">
      <c r="A3800" s="21" t="s">
        <v>23</v>
      </c>
      <c r="B3800" s="21" t="s">
        <v>84</v>
      </c>
      <c r="C3800" s="21" t="s">
        <v>1146</v>
      </c>
      <c r="D3800" s="21" t="s">
        <v>1147</v>
      </c>
      <c r="E3800" s="22">
        <v>45648</v>
      </c>
      <c r="F3800" s="23">
        <v>1.5566148748408623E-3</v>
      </c>
      <c r="G3800" s="23">
        <v>0</v>
      </c>
      <c r="H3800" s="24">
        <v>7420</v>
      </c>
      <c r="I3800" s="24">
        <v>8984</v>
      </c>
      <c r="J3800" s="25">
        <v>0</v>
      </c>
      <c r="K3800" s="25">
        <v>5</v>
      </c>
      <c r="L3800" s="21" t="s">
        <v>6</v>
      </c>
      <c r="M3800" s="21" t="s">
        <v>6</v>
      </c>
      <c r="N3800" s="21">
        <v>0</v>
      </c>
      <c r="O3800" s="21">
        <v>0</v>
      </c>
      <c r="P3800" s="21" t="s">
        <v>6</v>
      </c>
    </row>
    <row r="3801" spans="1:16" x14ac:dyDescent="0.35">
      <c r="A3801" s="21" t="s">
        <v>23</v>
      </c>
      <c r="B3801" s="21" t="s">
        <v>0</v>
      </c>
      <c r="C3801" s="21" t="s">
        <v>1146</v>
      </c>
      <c r="D3801" s="21" t="s">
        <v>1147</v>
      </c>
      <c r="E3801" s="22">
        <v>45648</v>
      </c>
      <c r="F3801" s="23">
        <v>3.3042904169919812E-2</v>
      </c>
      <c r="G3801" s="23">
        <v>7.8028315454561617E-3</v>
      </c>
      <c r="H3801" s="24">
        <v>8444</v>
      </c>
      <c r="I3801" s="24">
        <v>8984</v>
      </c>
      <c r="J3801" s="25">
        <v>0</v>
      </c>
      <c r="K3801" s="25">
        <v>5</v>
      </c>
      <c r="L3801" s="21" t="s">
        <v>6</v>
      </c>
      <c r="M3801" s="21" t="s">
        <v>6</v>
      </c>
      <c r="N3801" s="21">
        <v>0</v>
      </c>
      <c r="O3801" s="21">
        <v>0</v>
      </c>
      <c r="P3801" s="21" t="s">
        <v>6</v>
      </c>
    </row>
    <row r="3802" spans="1:16" x14ac:dyDescent="0.35">
      <c r="A3802" s="21" t="s">
        <v>23</v>
      </c>
      <c r="B3802" s="21" t="s">
        <v>1</v>
      </c>
      <c r="C3802" s="21" t="s">
        <v>1146</v>
      </c>
      <c r="D3802" s="21" t="s">
        <v>1147</v>
      </c>
      <c r="E3802" s="22">
        <v>45648</v>
      </c>
      <c r="F3802" s="23">
        <v>0</v>
      </c>
      <c r="G3802" s="23">
        <v>2.7921897196975479E-2</v>
      </c>
      <c r="H3802" s="24">
        <v>8984</v>
      </c>
      <c r="I3802" s="24">
        <v>8984</v>
      </c>
      <c r="J3802" s="25">
        <v>0</v>
      </c>
      <c r="K3802" s="25">
        <v>5</v>
      </c>
      <c r="L3802" s="21" t="s">
        <v>6</v>
      </c>
      <c r="M3802" s="21" t="s">
        <v>6</v>
      </c>
      <c r="N3802" s="21">
        <v>0</v>
      </c>
      <c r="O3802" s="21">
        <v>0</v>
      </c>
      <c r="P3802" s="21" t="s">
        <v>6</v>
      </c>
    </row>
    <row r="3803" spans="1:16" x14ac:dyDescent="0.35">
      <c r="A3803" s="21" t="s">
        <v>23</v>
      </c>
      <c r="B3803" s="21" t="s">
        <v>78</v>
      </c>
      <c r="C3803" s="21" t="s">
        <v>1148</v>
      </c>
      <c r="D3803" s="21" t="s">
        <v>1149</v>
      </c>
      <c r="E3803" s="22">
        <v>44561</v>
      </c>
      <c r="F3803" s="23">
        <v>0.25955924239741324</v>
      </c>
      <c r="G3803" s="23">
        <v>0</v>
      </c>
      <c r="H3803" s="24">
        <v>2646</v>
      </c>
      <c r="I3803" s="24">
        <v>4334</v>
      </c>
      <c r="J3803" s="25">
        <v>0</v>
      </c>
      <c r="K3803" s="25">
        <v>1</v>
      </c>
      <c r="L3803" s="21" t="s">
        <v>6</v>
      </c>
      <c r="M3803" s="21" t="s">
        <v>6</v>
      </c>
      <c r="N3803" s="21">
        <v>0</v>
      </c>
      <c r="O3803" s="21">
        <v>0</v>
      </c>
      <c r="P3803" s="21" t="s">
        <v>6</v>
      </c>
    </row>
    <row r="3804" spans="1:16" x14ac:dyDescent="0.35">
      <c r="A3804" s="21" t="s">
        <v>23</v>
      </c>
      <c r="B3804" s="21" t="s">
        <v>81</v>
      </c>
      <c r="C3804" s="21" t="s">
        <v>1148</v>
      </c>
      <c r="D3804" s="21" t="s">
        <v>1149</v>
      </c>
      <c r="E3804" s="22">
        <v>44561</v>
      </c>
      <c r="F3804" s="23">
        <v>1.337821454426029</v>
      </c>
      <c r="G3804" s="23">
        <v>0</v>
      </c>
      <c r="H3804" s="24">
        <v>2694</v>
      </c>
      <c r="I3804" s="24">
        <v>4334</v>
      </c>
      <c r="J3804" s="25">
        <v>0</v>
      </c>
      <c r="K3804" s="25">
        <v>1</v>
      </c>
      <c r="L3804" s="21" t="s">
        <v>6</v>
      </c>
      <c r="M3804" s="21" t="s">
        <v>6</v>
      </c>
      <c r="N3804" s="21">
        <v>0</v>
      </c>
      <c r="O3804" s="21">
        <v>0</v>
      </c>
      <c r="P3804" s="21" t="s">
        <v>6</v>
      </c>
    </row>
    <row r="3805" spans="1:16" x14ac:dyDescent="0.35">
      <c r="A3805" s="21" t="s">
        <v>23</v>
      </c>
      <c r="B3805" s="21" t="s">
        <v>82</v>
      </c>
      <c r="C3805" s="21" t="s">
        <v>1148</v>
      </c>
      <c r="D3805" s="21" t="s">
        <v>1149</v>
      </c>
      <c r="E3805" s="22">
        <v>44561</v>
      </c>
      <c r="F3805" s="23">
        <v>3.5235046000478851</v>
      </c>
      <c r="G3805" s="23">
        <v>2.4517000000000004E-2</v>
      </c>
      <c r="H3805" s="24">
        <v>2900</v>
      </c>
      <c r="I3805" s="24">
        <v>4334</v>
      </c>
      <c r="J3805" s="25">
        <v>0</v>
      </c>
      <c r="K3805" s="25">
        <v>1</v>
      </c>
      <c r="L3805" s="21" t="s">
        <v>6</v>
      </c>
      <c r="M3805" s="21" t="s">
        <v>6</v>
      </c>
      <c r="N3805" s="21">
        <v>0</v>
      </c>
      <c r="O3805" s="21">
        <v>0</v>
      </c>
      <c r="P3805" s="21" t="s">
        <v>6</v>
      </c>
    </row>
    <row r="3806" spans="1:16" x14ac:dyDescent="0.35">
      <c r="A3806" s="21" t="s">
        <v>23</v>
      </c>
      <c r="B3806" s="21" t="s">
        <v>83</v>
      </c>
      <c r="C3806" s="21" t="s">
        <v>1148</v>
      </c>
      <c r="D3806" s="21" t="s">
        <v>1149</v>
      </c>
      <c r="E3806" s="22">
        <v>44561</v>
      </c>
      <c r="F3806" s="23">
        <v>0.75330105000000003</v>
      </c>
      <c r="G3806" s="23">
        <v>0.10667402544014873</v>
      </c>
      <c r="H3806" s="24">
        <v>3324</v>
      </c>
      <c r="I3806" s="24">
        <v>4334</v>
      </c>
      <c r="J3806" s="25">
        <v>0</v>
      </c>
      <c r="K3806" s="25">
        <v>1</v>
      </c>
      <c r="L3806" s="21" t="s">
        <v>6</v>
      </c>
      <c r="M3806" s="21" t="s">
        <v>6</v>
      </c>
      <c r="N3806" s="21">
        <v>0</v>
      </c>
      <c r="O3806" s="21">
        <v>0</v>
      </c>
      <c r="P3806" s="21" t="s">
        <v>6</v>
      </c>
    </row>
    <row r="3807" spans="1:16" x14ac:dyDescent="0.35">
      <c r="A3807" s="21" t="s">
        <v>23</v>
      </c>
      <c r="B3807" s="21" t="s">
        <v>84</v>
      </c>
      <c r="C3807" s="21" t="s">
        <v>1148</v>
      </c>
      <c r="D3807" s="21" t="s">
        <v>1149</v>
      </c>
      <c r="E3807" s="22">
        <v>44561</v>
      </c>
      <c r="F3807" s="23">
        <v>-0.40677741750513347</v>
      </c>
      <c r="G3807" s="23">
        <v>0.10667402544014873</v>
      </c>
      <c r="H3807" s="24">
        <v>4106</v>
      </c>
      <c r="I3807" s="24">
        <v>4334</v>
      </c>
      <c r="J3807" s="25">
        <v>0</v>
      </c>
      <c r="K3807" s="25">
        <v>1</v>
      </c>
      <c r="L3807" s="21" t="s">
        <v>6</v>
      </c>
      <c r="M3807" s="21" t="s">
        <v>6</v>
      </c>
      <c r="N3807" s="21">
        <v>0</v>
      </c>
      <c r="O3807" s="21">
        <v>0</v>
      </c>
      <c r="P3807" s="21" t="s">
        <v>6</v>
      </c>
    </row>
    <row r="3808" spans="1:16" x14ac:dyDescent="0.35">
      <c r="A3808" s="21" t="s">
        <v>23</v>
      </c>
      <c r="B3808" s="21" t="s">
        <v>0</v>
      </c>
      <c r="C3808" s="21" t="s">
        <v>1148</v>
      </c>
      <c r="D3808" s="21" t="s">
        <v>1149</v>
      </c>
      <c r="E3808" s="22">
        <v>44561</v>
      </c>
      <c r="F3808" s="23">
        <v>0.17273481247435496</v>
      </c>
      <c r="G3808" s="23">
        <v>0.10667402544014873</v>
      </c>
      <c r="H3808" s="24">
        <v>2894</v>
      </c>
      <c r="I3808" s="24">
        <v>4334</v>
      </c>
      <c r="J3808" s="25">
        <v>0</v>
      </c>
      <c r="K3808" s="25">
        <v>1</v>
      </c>
      <c r="L3808" s="21" t="s">
        <v>6</v>
      </c>
      <c r="M3808" s="21" t="s">
        <v>6</v>
      </c>
      <c r="N3808" s="21">
        <v>0</v>
      </c>
      <c r="O3808" s="21">
        <v>0</v>
      </c>
      <c r="P3808" s="21" t="s">
        <v>6</v>
      </c>
    </row>
    <row r="3809" spans="1:16" x14ac:dyDescent="0.35">
      <c r="A3809" s="21" t="s">
        <v>23</v>
      </c>
      <c r="B3809" s="21" t="s">
        <v>1</v>
      </c>
      <c r="C3809" s="21" t="s">
        <v>1148</v>
      </c>
      <c r="D3809" s="21" t="s">
        <v>1149</v>
      </c>
      <c r="E3809" s="22">
        <v>44561</v>
      </c>
      <c r="F3809" s="23">
        <v>0</v>
      </c>
      <c r="G3809" s="23">
        <v>0.10667402544014873</v>
      </c>
      <c r="H3809" s="24">
        <v>4334</v>
      </c>
      <c r="I3809" s="24">
        <v>4334</v>
      </c>
      <c r="J3809" s="25">
        <v>0</v>
      </c>
      <c r="K3809" s="25">
        <v>1</v>
      </c>
      <c r="L3809" s="21" t="s">
        <v>6</v>
      </c>
      <c r="M3809" s="21" t="s">
        <v>6</v>
      </c>
      <c r="N3809" s="21">
        <v>0</v>
      </c>
      <c r="O3809" s="21">
        <v>0</v>
      </c>
      <c r="P3809" s="21" t="s">
        <v>6</v>
      </c>
    </row>
    <row r="3810" spans="1:16" x14ac:dyDescent="0.35">
      <c r="A3810" s="21" t="s">
        <v>23</v>
      </c>
      <c r="B3810" s="21" t="s">
        <v>78</v>
      </c>
      <c r="C3810" s="21" t="s">
        <v>1150</v>
      </c>
      <c r="D3810" s="21" t="s">
        <v>1151</v>
      </c>
      <c r="E3810" s="22">
        <v>45648</v>
      </c>
      <c r="F3810" s="23">
        <v>3.4206528787432453E-2</v>
      </c>
      <c r="G3810" s="23">
        <v>0</v>
      </c>
      <c r="H3810" s="24">
        <v>918</v>
      </c>
      <c r="I3810" s="24">
        <v>1112</v>
      </c>
      <c r="J3810" s="25">
        <v>0</v>
      </c>
      <c r="K3810" s="25">
        <v>0.4</v>
      </c>
      <c r="L3810" s="21" t="s">
        <v>6</v>
      </c>
      <c r="M3810" s="21" t="s">
        <v>6</v>
      </c>
      <c r="N3810" s="21">
        <v>0</v>
      </c>
      <c r="O3810" s="21">
        <v>0</v>
      </c>
      <c r="P3810" s="21" t="s">
        <v>6</v>
      </c>
    </row>
    <row r="3811" spans="1:16" x14ac:dyDescent="0.35">
      <c r="A3811" s="21" t="s">
        <v>23</v>
      </c>
      <c r="B3811" s="21" t="s">
        <v>81</v>
      </c>
      <c r="C3811" s="21" t="s">
        <v>1150</v>
      </c>
      <c r="D3811" s="21" t="s">
        <v>1151</v>
      </c>
      <c r="E3811" s="22">
        <v>45648</v>
      </c>
      <c r="F3811" s="23">
        <v>2.5799558797322961E-2</v>
      </c>
      <c r="G3811" s="23">
        <v>0</v>
      </c>
      <c r="H3811" s="24">
        <v>906</v>
      </c>
      <c r="I3811" s="24">
        <v>1112</v>
      </c>
      <c r="J3811" s="25">
        <v>0</v>
      </c>
      <c r="K3811" s="25">
        <v>0.4</v>
      </c>
      <c r="L3811" s="21" t="s">
        <v>6</v>
      </c>
      <c r="M3811" s="21" t="s">
        <v>6</v>
      </c>
      <c r="N3811" s="21">
        <v>0</v>
      </c>
      <c r="O3811" s="21">
        <v>0</v>
      </c>
      <c r="P3811" s="21" t="s">
        <v>6</v>
      </c>
    </row>
    <row r="3812" spans="1:16" x14ac:dyDescent="0.35">
      <c r="A3812" s="21" t="s">
        <v>23</v>
      </c>
      <c r="B3812" s="21" t="s">
        <v>82</v>
      </c>
      <c r="C3812" s="21" t="s">
        <v>1150</v>
      </c>
      <c r="D3812" s="21" t="s">
        <v>1151</v>
      </c>
      <c r="E3812" s="22">
        <v>45648</v>
      </c>
      <c r="F3812" s="23">
        <v>0.10040083880006823</v>
      </c>
      <c r="G3812" s="23">
        <v>0</v>
      </c>
      <c r="H3812" s="24">
        <v>928</v>
      </c>
      <c r="I3812" s="24">
        <v>1112</v>
      </c>
      <c r="J3812" s="25">
        <v>0</v>
      </c>
      <c r="K3812" s="25">
        <v>0.4</v>
      </c>
      <c r="L3812" s="21" t="s">
        <v>6</v>
      </c>
      <c r="M3812" s="21" t="s">
        <v>6</v>
      </c>
      <c r="N3812" s="21">
        <v>0</v>
      </c>
      <c r="O3812" s="21">
        <v>0</v>
      </c>
      <c r="P3812" s="21" t="s">
        <v>6</v>
      </c>
    </row>
    <row r="3813" spans="1:16" x14ac:dyDescent="0.35">
      <c r="A3813" s="21" t="s">
        <v>23</v>
      </c>
      <c r="B3813" s="21" t="s">
        <v>83</v>
      </c>
      <c r="C3813" s="21" t="s">
        <v>1150</v>
      </c>
      <c r="D3813" s="21" t="s">
        <v>1151</v>
      </c>
      <c r="E3813" s="22">
        <v>45648</v>
      </c>
      <c r="F3813" s="23">
        <v>0.80389583480317583</v>
      </c>
      <c r="G3813" s="23">
        <v>0</v>
      </c>
      <c r="H3813" s="24">
        <v>897</v>
      </c>
      <c r="I3813" s="24">
        <v>1112</v>
      </c>
      <c r="J3813" s="25">
        <v>0</v>
      </c>
      <c r="K3813" s="25">
        <v>0.4</v>
      </c>
      <c r="L3813" s="21" t="s">
        <v>6</v>
      </c>
      <c r="M3813" s="21" t="s">
        <v>6</v>
      </c>
      <c r="N3813" s="21">
        <v>0</v>
      </c>
      <c r="O3813" s="21">
        <v>0</v>
      </c>
      <c r="P3813" s="21" t="s">
        <v>6</v>
      </c>
    </row>
    <row r="3814" spans="1:16" x14ac:dyDescent="0.35">
      <c r="A3814" s="21" t="s">
        <v>23</v>
      </c>
      <c r="B3814" s="21" t="s">
        <v>84</v>
      </c>
      <c r="C3814" s="21" t="s">
        <v>1150</v>
      </c>
      <c r="D3814" s="21" t="s">
        <v>1151</v>
      </c>
      <c r="E3814" s="22">
        <v>45648</v>
      </c>
      <c r="F3814" s="23">
        <v>2.892307283001085</v>
      </c>
      <c r="G3814" s="23">
        <v>0</v>
      </c>
      <c r="H3814" s="24">
        <v>898</v>
      </c>
      <c r="I3814" s="24">
        <v>1112</v>
      </c>
      <c r="J3814" s="25">
        <v>0</v>
      </c>
      <c r="K3814" s="25">
        <v>0.4</v>
      </c>
      <c r="L3814" s="21" t="s">
        <v>6</v>
      </c>
      <c r="M3814" s="21" t="s">
        <v>6</v>
      </c>
      <c r="N3814" s="21">
        <v>0</v>
      </c>
      <c r="O3814" s="21">
        <v>0</v>
      </c>
      <c r="P3814" s="21" t="s">
        <v>6</v>
      </c>
    </row>
    <row r="3815" spans="1:16" x14ac:dyDescent="0.35">
      <c r="A3815" s="21" t="s">
        <v>23</v>
      </c>
      <c r="B3815" s="21" t="s">
        <v>0</v>
      </c>
      <c r="C3815" s="21" t="s">
        <v>1150</v>
      </c>
      <c r="D3815" s="21" t="s">
        <v>1151</v>
      </c>
      <c r="E3815" s="22">
        <v>45648</v>
      </c>
      <c r="F3815" s="23">
        <v>0.87608514256163272</v>
      </c>
      <c r="G3815" s="23">
        <v>3.8208865755127941E-2</v>
      </c>
      <c r="H3815" s="24">
        <v>952</v>
      </c>
      <c r="I3815" s="24">
        <v>1112</v>
      </c>
      <c r="J3815" s="25">
        <v>0</v>
      </c>
      <c r="K3815" s="25">
        <v>0.4</v>
      </c>
      <c r="L3815" s="21" t="s">
        <v>6</v>
      </c>
      <c r="M3815" s="21" t="s">
        <v>6</v>
      </c>
      <c r="N3815" s="21">
        <v>0</v>
      </c>
      <c r="O3815" s="21">
        <v>0</v>
      </c>
      <c r="P3815" s="21" t="s">
        <v>6</v>
      </c>
    </row>
    <row r="3816" spans="1:16" x14ac:dyDescent="0.35">
      <c r="A3816" s="21" t="s">
        <v>23</v>
      </c>
      <c r="B3816" s="21" t="s">
        <v>1</v>
      </c>
      <c r="C3816" s="21" t="s">
        <v>1150</v>
      </c>
      <c r="D3816" s="21" t="s">
        <v>1151</v>
      </c>
      <c r="E3816" s="22">
        <v>45648</v>
      </c>
      <c r="F3816" s="23">
        <v>0</v>
      </c>
      <c r="G3816" s="23">
        <v>0.11246964516630402</v>
      </c>
      <c r="H3816" s="24">
        <v>1112</v>
      </c>
      <c r="I3816" s="24">
        <v>1112</v>
      </c>
      <c r="J3816" s="25">
        <v>0</v>
      </c>
      <c r="K3816" s="25">
        <v>0.4</v>
      </c>
      <c r="L3816" s="21" t="s">
        <v>6</v>
      </c>
      <c r="M3816" s="21" t="s">
        <v>6</v>
      </c>
      <c r="N3816" s="21">
        <v>0</v>
      </c>
      <c r="O3816" s="21">
        <v>0</v>
      </c>
      <c r="P3816" s="21" t="s">
        <v>6</v>
      </c>
    </row>
    <row r="3817" spans="1:16" x14ac:dyDescent="0.35">
      <c r="A3817" s="21" t="s">
        <v>23</v>
      </c>
      <c r="B3817" s="21" t="s">
        <v>78</v>
      </c>
      <c r="C3817" s="21" t="s">
        <v>1152</v>
      </c>
      <c r="D3817" s="21" t="s">
        <v>1153</v>
      </c>
      <c r="E3817" s="22">
        <v>45648</v>
      </c>
      <c r="F3817" s="23">
        <v>0</v>
      </c>
      <c r="G3817" s="23">
        <v>0</v>
      </c>
      <c r="H3817" s="24">
        <v>14394</v>
      </c>
      <c r="I3817" s="24">
        <v>47150</v>
      </c>
      <c r="J3817" s="25">
        <v>0</v>
      </c>
      <c r="K3817" s="25">
        <v>0.4</v>
      </c>
      <c r="L3817" s="21" t="s">
        <v>6</v>
      </c>
      <c r="M3817" s="21" t="s">
        <v>6</v>
      </c>
      <c r="N3817" s="21">
        <v>0</v>
      </c>
      <c r="O3817" s="21">
        <v>0</v>
      </c>
      <c r="P3817" s="21" t="s">
        <v>6</v>
      </c>
    </row>
    <row r="3818" spans="1:16" x14ac:dyDescent="0.35">
      <c r="A3818" s="21" t="s">
        <v>23</v>
      </c>
      <c r="B3818" s="21" t="s">
        <v>81</v>
      </c>
      <c r="C3818" s="21" t="s">
        <v>1152</v>
      </c>
      <c r="D3818" s="21" t="s">
        <v>1153</v>
      </c>
      <c r="E3818" s="22">
        <v>45648</v>
      </c>
      <c r="F3818" s="23">
        <v>0</v>
      </c>
      <c r="G3818" s="23">
        <v>0</v>
      </c>
      <c r="H3818" s="24">
        <v>14280</v>
      </c>
      <c r="I3818" s="24">
        <v>47150</v>
      </c>
      <c r="J3818" s="25">
        <v>0</v>
      </c>
      <c r="K3818" s="25">
        <v>0.4</v>
      </c>
      <c r="L3818" s="21" t="s">
        <v>6</v>
      </c>
      <c r="M3818" s="21" t="s">
        <v>6</v>
      </c>
      <c r="N3818" s="21">
        <v>0</v>
      </c>
      <c r="O3818" s="21">
        <v>0</v>
      </c>
      <c r="P3818" s="21" t="s">
        <v>6</v>
      </c>
    </row>
    <row r="3819" spans="1:16" x14ac:dyDescent="0.35">
      <c r="A3819" s="21" t="s">
        <v>23</v>
      </c>
      <c r="B3819" s="21" t="s">
        <v>82</v>
      </c>
      <c r="C3819" s="21" t="s">
        <v>1152</v>
      </c>
      <c r="D3819" s="21" t="s">
        <v>1153</v>
      </c>
      <c r="E3819" s="22">
        <v>45648</v>
      </c>
      <c r="F3819" s="23">
        <v>0.23422409129161739</v>
      </c>
      <c r="G3819" s="23">
        <v>0</v>
      </c>
      <c r="H3819" s="24">
        <v>14042</v>
      </c>
      <c r="I3819" s="24">
        <v>47150</v>
      </c>
      <c r="J3819" s="25">
        <v>0</v>
      </c>
      <c r="K3819" s="25">
        <v>0.4</v>
      </c>
      <c r="L3819" s="21" t="s">
        <v>6</v>
      </c>
      <c r="M3819" s="21" t="s">
        <v>6</v>
      </c>
      <c r="N3819" s="21">
        <v>0</v>
      </c>
      <c r="O3819" s="21">
        <v>0</v>
      </c>
      <c r="P3819" s="21" t="s">
        <v>6</v>
      </c>
    </row>
    <row r="3820" spans="1:16" x14ac:dyDescent="0.35">
      <c r="A3820" s="21" t="s">
        <v>23</v>
      </c>
      <c r="B3820" s="21" t="s">
        <v>83</v>
      </c>
      <c r="C3820" s="21" t="s">
        <v>1152</v>
      </c>
      <c r="D3820" s="21" t="s">
        <v>1153</v>
      </c>
      <c r="E3820" s="22">
        <v>45648</v>
      </c>
      <c r="F3820" s="23">
        <v>0.25001306660900002</v>
      </c>
      <c r="G3820" s="23">
        <v>0</v>
      </c>
      <c r="H3820" s="24">
        <v>14197</v>
      </c>
      <c r="I3820" s="24">
        <v>47150</v>
      </c>
      <c r="J3820" s="25">
        <v>0</v>
      </c>
      <c r="K3820" s="25">
        <v>0.4</v>
      </c>
      <c r="L3820" s="21" t="s">
        <v>6</v>
      </c>
      <c r="M3820" s="21" t="s">
        <v>6</v>
      </c>
      <c r="N3820" s="21">
        <v>0</v>
      </c>
      <c r="O3820" s="21">
        <v>0</v>
      </c>
      <c r="P3820" s="21" t="s">
        <v>6</v>
      </c>
    </row>
    <row r="3821" spans="1:16" x14ac:dyDescent="0.35">
      <c r="A3821" s="21" t="s">
        <v>23</v>
      </c>
      <c r="B3821" s="21" t="s">
        <v>84</v>
      </c>
      <c r="C3821" s="21" t="s">
        <v>1152</v>
      </c>
      <c r="D3821" s="21" t="s">
        <v>1153</v>
      </c>
      <c r="E3821" s="22">
        <v>45648</v>
      </c>
      <c r="F3821" s="23">
        <v>6.6525818445910545E-2</v>
      </c>
      <c r="G3821" s="23">
        <v>0</v>
      </c>
      <c r="H3821" s="24">
        <v>13916</v>
      </c>
      <c r="I3821" s="24">
        <v>47150</v>
      </c>
      <c r="J3821" s="25">
        <v>0</v>
      </c>
      <c r="K3821" s="25">
        <v>0.4</v>
      </c>
      <c r="L3821" s="21" t="s">
        <v>6</v>
      </c>
      <c r="M3821" s="21" t="s">
        <v>6</v>
      </c>
      <c r="N3821" s="21">
        <v>0</v>
      </c>
      <c r="O3821" s="21">
        <v>0</v>
      </c>
      <c r="P3821" s="21" t="s">
        <v>6</v>
      </c>
    </row>
    <row r="3822" spans="1:16" x14ac:dyDescent="0.35">
      <c r="A3822" s="21" t="s">
        <v>23</v>
      </c>
      <c r="B3822" s="21" t="s">
        <v>0</v>
      </c>
      <c r="C3822" s="21" t="s">
        <v>1152</v>
      </c>
      <c r="D3822" s="21" t="s">
        <v>1153</v>
      </c>
      <c r="E3822" s="22">
        <v>45648</v>
      </c>
      <c r="F3822" s="23">
        <v>1.8071755106800729</v>
      </c>
      <c r="G3822" s="23">
        <v>0.13090981238198598</v>
      </c>
      <c r="H3822" s="24">
        <v>14909</v>
      </c>
      <c r="I3822" s="24">
        <v>47150</v>
      </c>
      <c r="J3822" s="25">
        <v>0</v>
      </c>
      <c r="K3822" s="25">
        <v>0.4</v>
      </c>
      <c r="L3822" s="21" t="s">
        <v>6</v>
      </c>
      <c r="M3822" s="21" t="s">
        <v>6</v>
      </c>
      <c r="N3822" s="21">
        <v>0</v>
      </c>
      <c r="O3822" s="21">
        <v>0</v>
      </c>
      <c r="P3822" s="21" t="s">
        <v>6</v>
      </c>
    </row>
    <row r="3823" spans="1:16" x14ac:dyDescent="0.35">
      <c r="A3823" s="21" t="s">
        <v>23</v>
      </c>
      <c r="B3823" s="21" t="s">
        <v>1</v>
      </c>
      <c r="C3823" s="21" t="s">
        <v>1152</v>
      </c>
      <c r="D3823" s="21" t="s">
        <v>1153</v>
      </c>
      <c r="E3823" s="22">
        <v>45648</v>
      </c>
      <c r="F3823" s="23">
        <v>0</v>
      </c>
      <c r="G3823" s="23">
        <v>0.43836772036169619</v>
      </c>
      <c r="H3823" s="24">
        <v>23575</v>
      </c>
      <c r="I3823" s="24">
        <v>47150</v>
      </c>
      <c r="J3823" s="25">
        <v>0</v>
      </c>
      <c r="K3823" s="25">
        <v>0.4</v>
      </c>
      <c r="L3823" s="21" t="s">
        <v>6</v>
      </c>
      <c r="M3823" s="21" t="s">
        <v>6</v>
      </c>
      <c r="N3823" s="21">
        <v>0</v>
      </c>
      <c r="O3823" s="21">
        <v>0</v>
      </c>
      <c r="P3823" s="21" t="s">
        <v>6</v>
      </c>
    </row>
    <row r="3824" spans="1:16" x14ac:dyDescent="0.35">
      <c r="A3824" s="21" t="s">
        <v>23</v>
      </c>
      <c r="B3824" s="21" t="s">
        <v>78</v>
      </c>
      <c r="C3824" s="21" t="s">
        <v>1154</v>
      </c>
      <c r="D3824" s="21" t="s">
        <v>1155</v>
      </c>
      <c r="E3824" s="22">
        <v>45648</v>
      </c>
      <c r="F3824" s="23">
        <v>0</v>
      </c>
      <c r="G3824" s="23">
        <v>0</v>
      </c>
      <c r="H3824" s="24">
        <v>74643</v>
      </c>
      <c r="I3824" s="24">
        <v>182429.97719355393</v>
      </c>
      <c r="J3824" s="25">
        <v>0</v>
      </c>
      <c r="K3824" s="25">
        <v>0.3</v>
      </c>
      <c r="L3824" s="21" t="s">
        <v>6</v>
      </c>
      <c r="M3824" s="21" t="s">
        <v>6</v>
      </c>
      <c r="N3824" s="21">
        <v>0</v>
      </c>
      <c r="O3824" s="21">
        <v>0</v>
      </c>
      <c r="P3824" s="21" t="s">
        <v>6</v>
      </c>
    </row>
    <row r="3825" spans="1:16" x14ac:dyDescent="0.35">
      <c r="A3825" s="21" t="s">
        <v>23</v>
      </c>
      <c r="B3825" s="21" t="s">
        <v>81</v>
      </c>
      <c r="C3825" s="21" t="s">
        <v>1154</v>
      </c>
      <c r="D3825" s="21" t="s">
        <v>1155</v>
      </c>
      <c r="E3825" s="22">
        <v>45648</v>
      </c>
      <c r="F3825" s="23">
        <v>0.11202919514599514</v>
      </c>
      <c r="G3825" s="23">
        <v>0</v>
      </c>
      <c r="H3825" s="24">
        <v>74371</v>
      </c>
      <c r="I3825" s="24">
        <v>182429.97719355393</v>
      </c>
      <c r="J3825" s="25">
        <v>0</v>
      </c>
      <c r="K3825" s="25">
        <v>0.3</v>
      </c>
      <c r="L3825" s="21" t="s">
        <v>6</v>
      </c>
      <c r="M3825" s="21" t="s">
        <v>6</v>
      </c>
      <c r="N3825" s="21">
        <v>0</v>
      </c>
      <c r="O3825" s="21">
        <v>0</v>
      </c>
      <c r="P3825" s="21" t="s">
        <v>6</v>
      </c>
    </row>
    <row r="3826" spans="1:16" x14ac:dyDescent="0.35">
      <c r="A3826" s="21" t="s">
        <v>23</v>
      </c>
      <c r="B3826" s="21" t="s">
        <v>82</v>
      </c>
      <c r="C3826" s="21" t="s">
        <v>1154</v>
      </c>
      <c r="D3826" s="21" t="s">
        <v>1155</v>
      </c>
      <c r="E3826" s="22">
        <v>45648</v>
      </c>
      <c r="F3826" s="23">
        <v>0.14159612524025361</v>
      </c>
      <c r="G3826" s="23">
        <v>0</v>
      </c>
      <c r="H3826" s="24">
        <v>74532</v>
      </c>
      <c r="I3826" s="24">
        <v>182429.97719355393</v>
      </c>
      <c r="J3826" s="25">
        <v>0</v>
      </c>
      <c r="K3826" s="25">
        <v>0.3</v>
      </c>
      <c r="L3826" s="21" t="s">
        <v>6</v>
      </c>
      <c r="M3826" s="21" t="s">
        <v>6</v>
      </c>
      <c r="N3826" s="21">
        <v>0</v>
      </c>
      <c r="O3826" s="21">
        <v>0</v>
      </c>
      <c r="P3826" s="21" t="s">
        <v>6</v>
      </c>
    </row>
    <row r="3827" spans="1:16" x14ac:dyDescent="0.35">
      <c r="A3827" s="21" t="s">
        <v>23</v>
      </c>
      <c r="B3827" s="21" t="s">
        <v>83</v>
      </c>
      <c r="C3827" s="21" t="s">
        <v>1154</v>
      </c>
      <c r="D3827" s="21" t="s">
        <v>1155</v>
      </c>
      <c r="E3827" s="22">
        <v>45648</v>
      </c>
      <c r="F3827" s="23">
        <v>2.7361937068325308</v>
      </c>
      <c r="G3827" s="23">
        <v>0</v>
      </c>
      <c r="H3827" s="24">
        <v>74779</v>
      </c>
      <c r="I3827" s="24">
        <v>182429.97719355393</v>
      </c>
      <c r="J3827" s="25">
        <v>0</v>
      </c>
      <c r="K3827" s="25">
        <v>0.3</v>
      </c>
      <c r="L3827" s="21" t="s">
        <v>6</v>
      </c>
      <c r="M3827" s="21" t="s">
        <v>6</v>
      </c>
      <c r="N3827" s="21">
        <v>0</v>
      </c>
      <c r="O3827" s="21">
        <v>0</v>
      </c>
      <c r="P3827" s="21" t="s">
        <v>6</v>
      </c>
    </row>
    <row r="3828" spans="1:16" x14ac:dyDescent="0.35">
      <c r="A3828" s="21" t="s">
        <v>23</v>
      </c>
      <c r="B3828" s="21" t="s">
        <v>84</v>
      </c>
      <c r="C3828" s="21" t="s">
        <v>1154</v>
      </c>
      <c r="D3828" s="21" t="s">
        <v>1155</v>
      </c>
      <c r="E3828" s="22">
        <v>45648</v>
      </c>
      <c r="F3828" s="23">
        <v>9.3754901688136503</v>
      </c>
      <c r="G3828" s="23">
        <v>0</v>
      </c>
      <c r="H3828" s="24">
        <v>73317</v>
      </c>
      <c r="I3828" s="24">
        <v>182429.97719355393</v>
      </c>
      <c r="J3828" s="25">
        <v>0</v>
      </c>
      <c r="K3828" s="25">
        <v>0.3</v>
      </c>
      <c r="L3828" s="21" t="s">
        <v>6</v>
      </c>
      <c r="M3828" s="21" t="s">
        <v>6</v>
      </c>
      <c r="N3828" s="21">
        <v>0</v>
      </c>
      <c r="O3828" s="21">
        <v>0</v>
      </c>
      <c r="P3828" s="21" t="s">
        <v>6</v>
      </c>
    </row>
    <row r="3829" spans="1:16" x14ac:dyDescent="0.35">
      <c r="A3829" s="21" t="s">
        <v>23</v>
      </c>
      <c r="B3829" s="21" t="s">
        <v>0</v>
      </c>
      <c r="C3829" s="21" t="s">
        <v>1154</v>
      </c>
      <c r="D3829" s="21" t="s">
        <v>1155</v>
      </c>
      <c r="E3829" s="22">
        <v>45648</v>
      </c>
      <c r="F3829" s="23">
        <v>9.2409392988976045</v>
      </c>
      <c r="G3829" s="23">
        <v>0.15019384027397265</v>
      </c>
      <c r="H3829" s="24">
        <v>75507</v>
      </c>
      <c r="I3829" s="24">
        <v>182429.97719355393</v>
      </c>
      <c r="J3829" s="25">
        <v>0</v>
      </c>
      <c r="K3829" s="25">
        <v>0.3</v>
      </c>
      <c r="L3829" s="21" t="s">
        <v>6</v>
      </c>
      <c r="M3829" s="21" t="s">
        <v>6</v>
      </c>
      <c r="N3829" s="21">
        <v>0</v>
      </c>
      <c r="O3829" s="21">
        <v>0</v>
      </c>
      <c r="P3829" s="21" t="s">
        <v>6</v>
      </c>
    </row>
    <row r="3830" spans="1:16" x14ac:dyDescent="0.35">
      <c r="A3830" s="21" t="s">
        <v>23</v>
      </c>
      <c r="B3830" s="21" t="s">
        <v>1</v>
      </c>
      <c r="C3830" s="21" t="s">
        <v>1154</v>
      </c>
      <c r="D3830" s="21" t="s">
        <v>1155</v>
      </c>
      <c r="E3830" s="22">
        <v>45648</v>
      </c>
      <c r="F3830" s="23">
        <v>0</v>
      </c>
      <c r="G3830" s="23">
        <v>0.53745835000000008</v>
      </c>
      <c r="H3830" s="24">
        <v>91214.988596776966</v>
      </c>
      <c r="I3830" s="24">
        <v>182429.97719355393</v>
      </c>
      <c r="J3830" s="25">
        <v>0</v>
      </c>
      <c r="K3830" s="25">
        <v>0.3</v>
      </c>
      <c r="L3830" s="21" t="s">
        <v>6</v>
      </c>
      <c r="M3830" s="21" t="s">
        <v>6</v>
      </c>
      <c r="N3830" s="21">
        <v>0</v>
      </c>
      <c r="O3830" s="21">
        <v>0</v>
      </c>
      <c r="P3830" s="21" t="s">
        <v>6</v>
      </c>
    </row>
    <row r="3831" spans="1:16" x14ac:dyDescent="0.35">
      <c r="A3831" s="21" t="s">
        <v>23</v>
      </c>
      <c r="B3831" s="21" t="s">
        <v>78</v>
      </c>
      <c r="C3831" s="21" t="s">
        <v>1156</v>
      </c>
      <c r="D3831" s="21" t="s">
        <v>1157</v>
      </c>
      <c r="E3831" s="22">
        <v>44561</v>
      </c>
      <c r="F3831" s="23">
        <v>0.23570426120639315</v>
      </c>
      <c r="G3831" s="23">
        <v>0</v>
      </c>
      <c r="H3831" s="24">
        <v>2910</v>
      </c>
      <c r="I3831" s="24">
        <v>3492</v>
      </c>
      <c r="J3831" s="25">
        <v>0</v>
      </c>
      <c r="K3831" s="25">
        <v>1</v>
      </c>
      <c r="L3831" s="21" t="s">
        <v>6</v>
      </c>
      <c r="M3831" s="21" t="s">
        <v>6</v>
      </c>
      <c r="N3831" s="21">
        <v>0</v>
      </c>
      <c r="O3831" s="21">
        <v>0</v>
      </c>
      <c r="P3831" s="21" t="s">
        <v>6</v>
      </c>
    </row>
    <row r="3832" spans="1:16" x14ac:dyDescent="0.35">
      <c r="A3832" s="21" t="s">
        <v>23</v>
      </c>
      <c r="B3832" s="21" t="s">
        <v>81</v>
      </c>
      <c r="C3832" s="21" t="s">
        <v>1156</v>
      </c>
      <c r="D3832" s="21" t="s">
        <v>1157</v>
      </c>
      <c r="E3832" s="22">
        <v>44561</v>
      </c>
      <c r="F3832" s="23">
        <v>2.0607293385484642</v>
      </c>
      <c r="G3832" s="23">
        <v>0</v>
      </c>
      <c r="H3832" s="24">
        <v>2945</v>
      </c>
      <c r="I3832" s="24">
        <v>3492</v>
      </c>
      <c r="J3832" s="25">
        <v>0</v>
      </c>
      <c r="K3832" s="25">
        <v>1</v>
      </c>
      <c r="L3832" s="21" t="s">
        <v>6</v>
      </c>
      <c r="M3832" s="21" t="s">
        <v>6</v>
      </c>
      <c r="N3832" s="21">
        <v>0</v>
      </c>
      <c r="O3832" s="21">
        <v>0</v>
      </c>
      <c r="P3832" s="21" t="s">
        <v>6</v>
      </c>
    </row>
    <row r="3833" spans="1:16" x14ac:dyDescent="0.35">
      <c r="A3833" s="21" t="s">
        <v>23</v>
      </c>
      <c r="B3833" s="21" t="s">
        <v>82</v>
      </c>
      <c r="C3833" s="21" t="s">
        <v>1156</v>
      </c>
      <c r="D3833" s="21" t="s">
        <v>1157</v>
      </c>
      <c r="E3833" s="22">
        <v>44561</v>
      </c>
      <c r="F3833" s="23">
        <v>2.6510725780731814</v>
      </c>
      <c r="G3833" s="23">
        <v>2.4258550953562968E-2</v>
      </c>
      <c r="H3833" s="24">
        <v>2959</v>
      </c>
      <c r="I3833" s="24">
        <v>3492</v>
      </c>
      <c r="J3833" s="25">
        <v>0</v>
      </c>
      <c r="K3833" s="25">
        <v>1</v>
      </c>
      <c r="L3833" s="21" t="s">
        <v>6</v>
      </c>
      <c r="M3833" s="21" t="s">
        <v>6</v>
      </c>
      <c r="N3833" s="21">
        <v>0</v>
      </c>
      <c r="O3833" s="21">
        <v>0</v>
      </c>
      <c r="P3833" s="21" t="s">
        <v>6</v>
      </c>
    </row>
    <row r="3834" spans="1:16" x14ac:dyDescent="0.35">
      <c r="A3834" s="21" t="s">
        <v>23</v>
      </c>
      <c r="B3834" s="21" t="s">
        <v>83</v>
      </c>
      <c r="C3834" s="21" t="s">
        <v>1156</v>
      </c>
      <c r="D3834" s="21" t="s">
        <v>1157</v>
      </c>
      <c r="E3834" s="22">
        <v>44561</v>
      </c>
      <c r="F3834" s="23">
        <v>0.49324408725199997</v>
      </c>
      <c r="G3834" s="23">
        <v>0.10554950775223397</v>
      </c>
      <c r="H3834" s="24">
        <v>2915</v>
      </c>
      <c r="I3834" s="24">
        <v>3492</v>
      </c>
      <c r="J3834" s="25">
        <v>0</v>
      </c>
      <c r="K3834" s="25">
        <v>1</v>
      </c>
      <c r="L3834" s="21" t="s">
        <v>6</v>
      </c>
      <c r="M3834" s="21" t="s">
        <v>6</v>
      </c>
      <c r="N3834" s="21">
        <v>0</v>
      </c>
      <c r="O3834" s="21">
        <v>0</v>
      </c>
      <c r="P3834" s="21" t="s">
        <v>6</v>
      </c>
    </row>
    <row r="3835" spans="1:16" x14ac:dyDescent="0.35">
      <c r="A3835" s="21" t="s">
        <v>23</v>
      </c>
      <c r="B3835" s="21" t="s">
        <v>84</v>
      </c>
      <c r="C3835" s="21" t="s">
        <v>1156</v>
      </c>
      <c r="D3835" s="21" t="s">
        <v>1157</v>
      </c>
      <c r="E3835" s="22">
        <v>44561</v>
      </c>
      <c r="F3835" s="23">
        <v>-1.1798635498232835</v>
      </c>
      <c r="G3835" s="23">
        <v>0.10554950775223397</v>
      </c>
      <c r="H3835" s="24">
        <v>2891</v>
      </c>
      <c r="I3835" s="24">
        <v>3492</v>
      </c>
      <c r="J3835" s="25">
        <v>0</v>
      </c>
      <c r="K3835" s="25">
        <v>1</v>
      </c>
      <c r="L3835" s="21" t="s">
        <v>6</v>
      </c>
      <c r="M3835" s="21" t="s">
        <v>6</v>
      </c>
      <c r="N3835" s="21">
        <v>0</v>
      </c>
      <c r="O3835" s="21">
        <v>0</v>
      </c>
      <c r="P3835" s="21" t="s">
        <v>6</v>
      </c>
    </row>
    <row r="3836" spans="1:16" x14ac:dyDescent="0.35">
      <c r="A3836" s="21" t="s">
        <v>23</v>
      </c>
      <c r="B3836" s="21" t="s">
        <v>0</v>
      </c>
      <c r="C3836" s="21" t="s">
        <v>1156</v>
      </c>
      <c r="D3836" s="21" t="s">
        <v>1157</v>
      </c>
      <c r="E3836" s="22">
        <v>44561</v>
      </c>
      <c r="F3836" s="23">
        <v>9.5606185369273872E-2</v>
      </c>
      <c r="G3836" s="23">
        <v>0.10554950775223397</v>
      </c>
      <c r="H3836" s="24">
        <v>3000</v>
      </c>
      <c r="I3836" s="24">
        <v>3492</v>
      </c>
      <c r="J3836" s="25">
        <v>0</v>
      </c>
      <c r="K3836" s="25">
        <v>1</v>
      </c>
      <c r="L3836" s="21" t="s">
        <v>6</v>
      </c>
      <c r="M3836" s="21" t="s">
        <v>6</v>
      </c>
      <c r="N3836" s="21">
        <v>0</v>
      </c>
      <c r="O3836" s="21">
        <v>0</v>
      </c>
      <c r="P3836" s="21" t="s">
        <v>6</v>
      </c>
    </row>
    <row r="3837" spans="1:16" x14ac:dyDescent="0.35">
      <c r="A3837" s="21" t="s">
        <v>23</v>
      </c>
      <c r="B3837" s="21" t="s">
        <v>1</v>
      </c>
      <c r="C3837" s="21" t="s">
        <v>1156</v>
      </c>
      <c r="D3837" s="21" t="s">
        <v>1157</v>
      </c>
      <c r="E3837" s="22">
        <v>44561</v>
      </c>
      <c r="F3837" s="23">
        <v>0</v>
      </c>
      <c r="G3837" s="23">
        <v>0.10554950775223397</v>
      </c>
      <c r="H3837" s="24">
        <v>3492</v>
      </c>
      <c r="I3837" s="24">
        <v>3492</v>
      </c>
      <c r="J3837" s="25">
        <v>0</v>
      </c>
      <c r="K3837" s="25">
        <v>1</v>
      </c>
      <c r="L3837" s="21" t="s">
        <v>6</v>
      </c>
      <c r="M3837" s="21" t="s">
        <v>6</v>
      </c>
      <c r="N3837" s="21">
        <v>0</v>
      </c>
      <c r="O3837" s="21">
        <v>0</v>
      </c>
      <c r="P3837" s="21" t="s">
        <v>6</v>
      </c>
    </row>
    <row r="3838" spans="1:16" x14ac:dyDescent="0.35">
      <c r="A3838" s="21" t="s">
        <v>23</v>
      </c>
      <c r="B3838" s="21" t="s">
        <v>78</v>
      </c>
      <c r="C3838" s="21" t="s">
        <v>1158</v>
      </c>
      <c r="D3838" s="21" t="s">
        <v>1159</v>
      </c>
      <c r="E3838" s="22">
        <v>45648</v>
      </c>
      <c r="F3838" s="23">
        <v>4.470342827962815E-2</v>
      </c>
      <c r="G3838" s="23">
        <v>0</v>
      </c>
      <c r="H3838" s="24">
        <v>24688</v>
      </c>
      <c r="I3838" s="24">
        <v>57990</v>
      </c>
      <c r="J3838" s="25">
        <v>0</v>
      </c>
      <c r="K3838" s="25">
        <v>1</v>
      </c>
      <c r="L3838" s="21" t="s">
        <v>6</v>
      </c>
      <c r="M3838" s="21" t="s">
        <v>6</v>
      </c>
      <c r="N3838" s="21">
        <v>0</v>
      </c>
      <c r="O3838" s="21">
        <v>0</v>
      </c>
      <c r="P3838" s="21" t="s">
        <v>6</v>
      </c>
    </row>
    <row r="3839" spans="1:16" x14ac:dyDescent="0.35">
      <c r="A3839" s="21" t="s">
        <v>23</v>
      </c>
      <c r="B3839" s="21" t="s">
        <v>81</v>
      </c>
      <c r="C3839" s="21" t="s">
        <v>1158</v>
      </c>
      <c r="D3839" s="21" t="s">
        <v>1159</v>
      </c>
      <c r="E3839" s="22">
        <v>45648</v>
      </c>
      <c r="F3839" s="23">
        <v>3.4628958656103638E-2</v>
      </c>
      <c r="G3839" s="23">
        <v>0</v>
      </c>
      <c r="H3839" s="24">
        <v>24741</v>
      </c>
      <c r="I3839" s="24">
        <v>57990</v>
      </c>
      <c r="J3839" s="25">
        <v>0</v>
      </c>
      <c r="K3839" s="25">
        <v>1</v>
      </c>
      <c r="L3839" s="21" t="s">
        <v>6</v>
      </c>
      <c r="M3839" s="21" t="s">
        <v>6</v>
      </c>
      <c r="N3839" s="21">
        <v>0</v>
      </c>
      <c r="O3839" s="21">
        <v>0</v>
      </c>
      <c r="P3839" s="21" t="s">
        <v>6</v>
      </c>
    </row>
    <row r="3840" spans="1:16" x14ac:dyDescent="0.35">
      <c r="A3840" s="21" t="s">
        <v>23</v>
      </c>
      <c r="B3840" s="21" t="s">
        <v>82</v>
      </c>
      <c r="C3840" s="21" t="s">
        <v>1158</v>
      </c>
      <c r="D3840" s="21" t="s">
        <v>1159</v>
      </c>
      <c r="E3840" s="22">
        <v>45648</v>
      </c>
      <c r="F3840" s="23">
        <v>0.31767567306926248</v>
      </c>
      <c r="G3840" s="23">
        <v>0</v>
      </c>
      <c r="H3840" s="24">
        <v>25394</v>
      </c>
      <c r="I3840" s="24">
        <v>57990</v>
      </c>
      <c r="J3840" s="25">
        <v>0</v>
      </c>
      <c r="K3840" s="25">
        <v>1</v>
      </c>
      <c r="L3840" s="21" t="s">
        <v>6</v>
      </c>
      <c r="M3840" s="21" t="s">
        <v>6</v>
      </c>
      <c r="N3840" s="21">
        <v>0</v>
      </c>
      <c r="O3840" s="21">
        <v>0</v>
      </c>
      <c r="P3840" s="21" t="s">
        <v>6</v>
      </c>
    </row>
    <row r="3841" spans="1:16" x14ac:dyDescent="0.35">
      <c r="A3841" s="21" t="s">
        <v>23</v>
      </c>
      <c r="B3841" s="21" t="s">
        <v>83</v>
      </c>
      <c r="C3841" s="21" t="s">
        <v>1158</v>
      </c>
      <c r="D3841" s="21" t="s">
        <v>1159</v>
      </c>
      <c r="E3841" s="22">
        <v>45648</v>
      </c>
      <c r="F3841" s="23">
        <v>0.58304880549299998</v>
      </c>
      <c r="G3841" s="23">
        <v>0</v>
      </c>
      <c r="H3841" s="24">
        <v>26086</v>
      </c>
      <c r="I3841" s="24">
        <v>57990</v>
      </c>
      <c r="J3841" s="25">
        <v>0</v>
      </c>
      <c r="K3841" s="25">
        <v>1</v>
      </c>
      <c r="L3841" s="21" t="s">
        <v>6</v>
      </c>
      <c r="M3841" s="21" t="s">
        <v>6</v>
      </c>
      <c r="N3841" s="21">
        <v>0</v>
      </c>
      <c r="O3841" s="21">
        <v>0</v>
      </c>
      <c r="P3841" s="21" t="s">
        <v>6</v>
      </c>
    </row>
    <row r="3842" spans="1:16" x14ac:dyDescent="0.35">
      <c r="A3842" s="21" t="s">
        <v>23</v>
      </c>
      <c r="B3842" s="21" t="s">
        <v>84</v>
      </c>
      <c r="C3842" s="21" t="s">
        <v>1158</v>
      </c>
      <c r="D3842" s="21" t="s">
        <v>1159</v>
      </c>
      <c r="E3842" s="22">
        <v>45648</v>
      </c>
      <c r="F3842" s="23">
        <v>0.16545754729195841</v>
      </c>
      <c r="G3842" s="23">
        <v>0</v>
      </c>
      <c r="H3842" s="24">
        <v>25311</v>
      </c>
      <c r="I3842" s="24">
        <v>57990</v>
      </c>
      <c r="J3842" s="25">
        <v>0</v>
      </c>
      <c r="K3842" s="25">
        <v>1</v>
      </c>
      <c r="L3842" s="21" t="s">
        <v>6</v>
      </c>
      <c r="M3842" s="21" t="s">
        <v>6</v>
      </c>
      <c r="N3842" s="21">
        <v>0</v>
      </c>
      <c r="O3842" s="21">
        <v>0</v>
      </c>
      <c r="P3842" s="21" t="s">
        <v>6</v>
      </c>
    </row>
    <row r="3843" spans="1:16" x14ac:dyDescent="0.35">
      <c r="A3843" s="21" t="s">
        <v>23</v>
      </c>
      <c r="B3843" s="21" t="s">
        <v>0</v>
      </c>
      <c r="C3843" s="21" t="s">
        <v>1158</v>
      </c>
      <c r="D3843" s="21" t="s">
        <v>1159</v>
      </c>
      <c r="E3843" s="22">
        <v>45648</v>
      </c>
      <c r="F3843" s="23">
        <v>1.6517669572490312</v>
      </c>
      <c r="G3843" s="23">
        <v>0.10841465753424656</v>
      </c>
      <c r="H3843" s="24">
        <v>25410</v>
      </c>
      <c r="I3843" s="24">
        <v>57990</v>
      </c>
      <c r="J3843" s="25">
        <v>0</v>
      </c>
      <c r="K3843" s="25">
        <v>1</v>
      </c>
      <c r="L3843" s="21" t="s">
        <v>6</v>
      </c>
      <c r="M3843" s="21" t="s">
        <v>6</v>
      </c>
      <c r="N3843" s="21">
        <v>0</v>
      </c>
      <c r="O3843" s="21">
        <v>0</v>
      </c>
      <c r="P3843" s="21" t="s">
        <v>6</v>
      </c>
    </row>
    <row r="3844" spans="1:16" x14ac:dyDescent="0.35">
      <c r="A3844" s="21" t="s">
        <v>23</v>
      </c>
      <c r="B3844" s="21" t="s">
        <v>1</v>
      </c>
      <c r="C3844" s="21" t="s">
        <v>1158</v>
      </c>
      <c r="D3844" s="21" t="s">
        <v>1159</v>
      </c>
      <c r="E3844" s="22">
        <v>45648</v>
      </c>
      <c r="F3844" s="23">
        <v>0</v>
      </c>
      <c r="G3844" s="23">
        <v>0.37686999999999998</v>
      </c>
      <c r="H3844" s="24">
        <v>28995</v>
      </c>
      <c r="I3844" s="24">
        <v>57990</v>
      </c>
      <c r="J3844" s="25">
        <v>0</v>
      </c>
      <c r="K3844" s="25">
        <v>1</v>
      </c>
      <c r="L3844" s="21" t="s">
        <v>6</v>
      </c>
      <c r="M3844" s="21" t="s">
        <v>6</v>
      </c>
      <c r="N3844" s="21">
        <v>0</v>
      </c>
      <c r="O3844" s="21">
        <v>0</v>
      </c>
      <c r="P3844" s="21" t="s">
        <v>6</v>
      </c>
    </row>
    <row r="3845" spans="1:16" x14ac:dyDescent="0.35">
      <c r="A3845" s="21" t="s">
        <v>23</v>
      </c>
      <c r="B3845" s="21" t="s">
        <v>78</v>
      </c>
      <c r="C3845" s="21" t="s">
        <v>1160</v>
      </c>
      <c r="D3845" s="21" t="s">
        <v>1161</v>
      </c>
      <c r="E3845" s="22">
        <v>45747</v>
      </c>
      <c r="F3845" s="23">
        <v>0</v>
      </c>
      <c r="G3845" s="23">
        <v>0</v>
      </c>
      <c r="H3845" s="24">
        <v>379365</v>
      </c>
      <c r="I3845" s="24">
        <v>395247.31950225128</v>
      </c>
      <c r="J3845" s="25">
        <v>1</v>
      </c>
      <c r="K3845" s="25">
        <v>0.4</v>
      </c>
      <c r="L3845" s="21" t="s">
        <v>6</v>
      </c>
      <c r="M3845" s="21" t="s">
        <v>6</v>
      </c>
      <c r="N3845" s="21">
        <v>0</v>
      </c>
      <c r="O3845" s="21">
        <v>0</v>
      </c>
      <c r="P3845" s="21" t="s">
        <v>6</v>
      </c>
    </row>
    <row r="3846" spans="1:16" x14ac:dyDescent="0.35">
      <c r="A3846" s="21" t="s">
        <v>23</v>
      </c>
      <c r="B3846" s="21" t="s">
        <v>81</v>
      </c>
      <c r="C3846" s="21" t="s">
        <v>1160</v>
      </c>
      <c r="D3846" s="21" t="s">
        <v>1161</v>
      </c>
      <c r="E3846" s="22">
        <v>45747</v>
      </c>
      <c r="F3846" s="23">
        <v>0.38075115058923081</v>
      </c>
      <c r="G3846" s="23">
        <v>0</v>
      </c>
      <c r="H3846" s="24">
        <v>425794</v>
      </c>
      <c r="I3846" s="24">
        <v>395247.31950225128</v>
      </c>
      <c r="J3846" s="25">
        <v>1</v>
      </c>
      <c r="K3846" s="25">
        <v>0.4</v>
      </c>
      <c r="L3846" s="21" t="s">
        <v>6</v>
      </c>
      <c r="M3846" s="21" t="s">
        <v>6</v>
      </c>
      <c r="N3846" s="21">
        <v>0</v>
      </c>
      <c r="O3846" s="21">
        <v>0</v>
      </c>
      <c r="P3846" s="21" t="s">
        <v>6</v>
      </c>
    </row>
    <row r="3847" spans="1:16" x14ac:dyDescent="0.35">
      <c r="A3847" s="21" t="s">
        <v>23</v>
      </c>
      <c r="B3847" s="21" t="s">
        <v>82</v>
      </c>
      <c r="C3847" s="21" t="s">
        <v>1160</v>
      </c>
      <c r="D3847" s="21" t="s">
        <v>1161</v>
      </c>
      <c r="E3847" s="22">
        <v>45747</v>
      </c>
      <c r="F3847" s="23">
        <v>0.61850887857626335</v>
      </c>
      <c r="G3847" s="23">
        <v>0</v>
      </c>
      <c r="H3847" s="24">
        <v>394033</v>
      </c>
      <c r="I3847" s="24">
        <v>395247.31950225128</v>
      </c>
      <c r="J3847" s="25">
        <v>1</v>
      </c>
      <c r="K3847" s="25">
        <v>0.4</v>
      </c>
      <c r="L3847" s="21" t="s">
        <v>6</v>
      </c>
      <c r="M3847" s="21" t="s">
        <v>6</v>
      </c>
      <c r="N3847" s="21">
        <v>0</v>
      </c>
      <c r="O3847" s="21">
        <v>0</v>
      </c>
      <c r="P3847" s="21" t="s">
        <v>6</v>
      </c>
    </row>
    <row r="3848" spans="1:16" x14ac:dyDescent="0.35">
      <c r="A3848" s="21" t="s">
        <v>23</v>
      </c>
      <c r="B3848" s="21" t="s">
        <v>83</v>
      </c>
      <c r="C3848" s="21" t="s">
        <v>1160</v>
      </c>
      <c r="D3848" s="21" t="s">
        <v>1161</v>
      </c>
      <c r="E3848" s="22">
        <v>45747</v>
      </c>
      <c r="F3848" s="23">
        <v>0.5783994349199999</v>
      </c>
      <c r="G3848" s="23">
        <v>0</v>
      </c>
      <c r="H3848" s="24">
        <v>418801</v>
      </c>
      <c r="I3848" s="24">
        <v>395247.31950225128</v>
      </c>
      <c r="J3848" s="25">
        <v>1</v>
      </c>
      <c r="K3848" s="25">
        <v>0.4</v>
      </c>
      <c r="L3848" s="21" t="s">
        <v>6</v>
      </c>
      <c r="M3848" s="21" t="s">
        <v>6</v>
      </c>
      <c r="N3848" s="21">
        <v>0</v>
      </c>
      <c r="O3848" s="21">
        <v>0</v>
      </c>
      <c r="P3848" s="21" t="s">
        <v>6</v>
      </c>
    </row>
    <row r="3849" spans="1:16" x14ac:dyDescent="0.35">
      <c r="A3849" s="21" t="s">
        <v>23</v>
      </c>
      <c r="B3849" s="21" t="s">
        <v>84</v>
      </c>
      <c r="C3849" s="21" t="s">
        <v>1160</v>
      </c>
      <c r="D3849" s="21" t="s">
        <v>1161</v>
      </c>
      <c r="E3849" s="22">
        <v>45747</v>
      </c>
      <c r="F3849" s="23">
        <v>3.3206794957749097</v>
      </c>
      <c r="G3849" s="23">
        <v>0</v>
      </c>
      <c r="H3849" s="24">
        <v>410597</v>
      </c>
      <c r="I3849" s="24">
        <v>395247.31950225128</v>
      </c>
      <c r="J3849" s="25">
        <v>1</v>
      </c>
      <c r="K3849" s="25">
        <v>0.4</v>
      </c>
      <c r="L3849" s="21" t="s">
        <v>6</v>
      </c>
      <c r="M3849" s="21" t="s">
        <v>6</v>
      </c>
      <c r="N3849" s="21">
        <v>0</v>
      </c>
      <c r="O3849" s="21">
        <v>0</v>
      </c>
      <c r="P3849" s="21" t="s">
        <v>6</v>
      </c>
    </row>
    <row r="3850" spans="1:16" x14ac:dyDescent="0.35">
      <c r="A3850" s="21" t="s">
        <v>23</v>
      </c>
      <c r="B3850" s="21" t="s">
        <v>0</v>
      </c>
      <c r="C3850" s="21" t="s">
        <v>1160</v>
      </c>
      <c r="D3850" s="21" t="s">
        <v>1161</v>
      </c>
      <c r="E3850" s="22">
        <v>45747</v>
      </c>
      <c r="F3850" s="23">
        <v>24.144981970732193</v>
      </c>
      <c r="G3850" s="23">
        <v>0</v>
      </c>
      <c r="H3850" s="24">
        <v>388346</v>
      </c>
      <c r="I3850" s="24">
        <v>395247.31950225128</v>
      </c>
      <c r="J3850" s="25">
        <v>1</v>
      </c>
      <c r="K3850" s="25">
        <v>0.4</v>
      </c>
      <c r="L3850" s="21" t="s">
        <v>6</v>
      </c>
      <c r="M3850" s="21" t="s">
        <v>6</v>
      </c>
      <c r="N3850" s="21">
        <v>0</v>
      </c>
      <c r="O3850" s="21">
        <v>0</v>
      </c>
      <c r="P3850" s="21" t="s">
        <v>6</v>
      </c>
    </row>
    <row r="3851" spans="1:16" x14ac:dyDescent="0.35">
      <c r="A3851" s="21" t="s">
        <v>23</v>
      </c>
      <c r="B3851" s="21" t="s">
        <v>1</v>
      </c>
      <c r="C3851" s="21" t="s">
        <v>1160</v>
      </c>
      <c r="D3851" s="21" t="s">
        <v>1161</v>
      </c>
      <c r="E3851" s="22">
        <v>45747</v>
      </c>
      <c r="F3851" s="23">
        <v>0</v>
      </c>
      <c r="G3851" s="23">
        <v>0.6982578762412186</v>
      </c>
      <c r="H3851" s="24">
        <v>395247.31950225128</v>
      </c>
      <c r="I3851" s="24">
        <v>395247.31950225128</v>
      </c>
      <c r="J3851" s="25">
        <v>1</v>
      </c>
      <c r="K3851" s="25">
        <v>0.4</v>
      </c>
      <c r="L3851" s="21" t="s">
        <v>6</v>
      </c>
      <c r="M3851" s="21" t="s">
        <v>6</v>
      </c>
      <c r="N3851" s="21">
        <v>0</v>
      </c>
      <c r="O3851" s="21">
        <v>0</v>
      </c>
      <c r="P3851" s="21" t="s">
        <v>6</v>
      </c>
    </row>
    <row r="3852" spans="1:16" x14ac:dyDescent="0.35">
      <c r="A3852" s="21" t="s">
        <v>23</v>
      </c>
      <c r="B3852" s="21" t="s">
        <v>78</v>
      </c>
      <c r="C3852" s="21" t="s">
        <v>1162</v>
      </c>
      <c r="D3852" s="21" t="s">
        <v>1163</v>
      </c>
      <c r="E3852" s="22">
        <v>45077</v>
      </c>
      <c r="F3852" s="23">
        <v>0</v>
      </c>
      <c r="G3852" s="23">
        <v>0</v>
      </c>
      <c r="H3852" s="24">
        <v>197809</v>
      </c>
      <c r="I3852" s="24">
        <v>201874</v>
      </c>
      <c r="J3852" s="25">
        <v>1</v>
      </c>
      <c r="K3852" s="25">
        <v>0.4</v>
      </c>
      <c r="L3852" s="21" t="s">
        <v>6</v>
      </c>
      <c r="M3852" s="21" t="s">
        <v>6</v>
      </c>
      <c r="N3852" s="21">
        <v>0</v>
      </c>
      <c r="O3852" s="21">
        <v>0</v>
      </c>
      <c r="P3852" s="21" t="s">
        <v>6</v>
      </c>
    </row>
    <row r="3853" spans="1:16" x14ac:dyDescent="0.35">
      <c r="A3853" s="21" t="s">
        <v>23</v>
      </c>
      <c r="B3853" s="21" t="s">
        <v>81</v>
      </c>
      <c r="C3853" s="21" t="s">
        <v>1162</v>
      </c>
      <c r="D3853" s="21" t="s">
        <v>1163</v>
      </c>
      <c r="E3853" s="22">
        <v>45077</v>
      </c>
      <c r="F3853" s="23">
        <v>0.75267493011573949</v>
      </c>
      <c r="G3853" s="23">
        <v>0</v>
      </c>
      <c r="H3853" s="24">
        <v>187495</v>
      </c>
      <c r="I3853" s="24">
        <v>201874</v>
      </c>
      <c r="J3853" s="25">
        <v>1</v>
      </c>
      <c r="K3853" s="25">
        <v>0.4</v>
      </c>
      <c r="L3853" s="21" t="s">
        <v>6</v>
      </c>
      <c r="M3853" s="21" t="s">
        <v>6</v>
      </c>
      <c r="N3853" s="21">
        <v>0</v>
      </c>
      <c r="O3853" s="21">
        <v>0</v>
      </c>
      <c r="P3853" s="21" t="s">
        <v>6</v>
      </c>
    </row>
    <row r="3854" spans="1:16" x14ac:dyDescent="0.35">
      <c r="A3854" s="21" t="s">
        <v>23</v>
      </c>
      <c r="B3854" s="21" t="s">
        <v>82</v>
      </c>
      <c r="C3854" s="21" t="s">
        <v>1162</v>
      </c>
      <c r="D3854" s="21" t="s">
        <v>1163</v>
      </c>
      <c r="E3854" s="22">
        <v>45077</v>
      </c>
      <c r="F3854" s="23">
        <v>3.313263258891999</v>
      </c>
      <c r="G3854" s="23">
        <v>0.40535779519505605</v>
      </c>
      <c r="H3854" s="24">
        <v>198947</v>
      </c>
      <c r="I3854" s="24">
        <v>201874</v>
      </c>
      <c r="J3854" s="25">
        <v>1</v>
      </c>
      <c r="K3854" s="25">
        <v>0.4</v>
      </c>
      <c r="L3854" s="21" t="s">
        <v>6</v>
      </c>
      <c r="M3854" s="21" t="s">
        <v>6</v>
      </c>
      <c r="N3854" s="21">
        <v>0</v>
      </c>
      <c r="O3854" s="21">
        <v>0</v>
      </c>
      <c r="P3854" s="21" t="s">
        <v>6</v>
      </c>
    </row>
    <row r="3855" spans="1:16" x14ac:dyDescent="0.35">
      <c r="A3855" s="21" t="s">
        <v>23</v>
      </c>
      <c r="B3855" s="21" t="s">
        <v>83</v>
      </c>
      <c r="C3855" s="21" t="s">
        <v>1162</v>
      </c>
      <c r="D3855" s="21" t="s">
        <v>1163</v>
      </c>
      <c r="E3855" s="22">
        <v>45077</v>
      </c>
      <c r="F3855" s="23">
        <v>0.70899762</v>
      </c>
      <c r="G3855" s="23">
        <v>0.58790700000000007</v>
      </c>
      <c r="H3855" s="24">
        <v>191937</v>
      </c>
      <c r="I3855" s="24">
        <v>201874</v>
      </c>
      <c r="J3855" s="25">
        <v>1</v>
      </c>
      <c r="K3855" s="25">
        <v>0.4</v>
      </c>
      <c r="L3855" s="21" t="s">
        <v>6</v>
      </c>
      <c r="M3855" s="21" t="s">
        <v>6</v>
      </c>
      <c r="N3855" s="21">
        <v>0</v>
      </c>
      <c r="O3855" s="21">
        <v>0</v>
      </c>
      <c r="P3855" s="21" t="s">
        <v>6</v>
      </c>
    </row>
    <row r="3856" spans="1:16" x14ac:dyDescent="0.35">
      <c r="A3856" s="21" t="s">
        <v>23</v>
      </c>
      <c r="B3856" s="21" t="s">
        <v>84</v>
      </c>
      <c r="C3856" s="21" t="s">
        <v>1162</v>
      </c>
      <c r="D3856" s="21" t="s">
        <v>1163</v>
      </c>
      <c r="E3856" s="22">
        <v>45077</v>
      </c>
      <c r="F3856" s="23">
        <v>6.4334678766683764E-2</v>
      </c>
      <c r="G3856" s="23">
        <v>0.58790700000000007</v>
      </c>
      <c r="H3856" s="24">
        <v>196370</v>
      </c>
      <c r="I3856" s="24">
        <v>201874</v>
      </c>
      <c r="J3856" s="25">
        <v>1</v>
      </c>
      <c r="K3856" s="25">
        <v>0.4</v>
      </c>
      <c r="L3856" s="21" t="s">
        <v>6</v>
      </c>
      <c r="M3856" s="21" t="s">
        <v>6</v>
      </c>
      <c r="N3856" s="21">
        <v>0</v>
      </c>
      <c r="O3856" s="21">
        <v>0</v>
      </c>
      <c r="P3856" s="21" t="s">
        <v>6</v>
      </c>
    </row>
    <row r="3857" spans="1:16" x14ac:dyDescent="0.35">
      <c r="A3857" s="21" t="s">
        <v>23</v>
      </c>
      <c r="B3857" s="21" t="s">
        <v>0</v>
      </c>
      <c r="C3857" s="21" t="s">
        <v>1162</v>
      </c>
      <c r="D3857" s="21" t="s">
        <v>1163</v>
      </c>
      <c r="E3857" s="22">
        <v>45077</v>
      </c>
      <c r="F3857" s="23">
        <v>0.19238583874728007</v>
      </c>
      <c r="G3857" s="23">
        <v>0.58790700000000007</v>
      </c>
      <c r="H3857" s="24">
        <v>193415</v>
      </c>
      <c r="I3857" s="24">
        <v>201874</v>
      </c>
      <c r="J3857" s="25">
        <v>1</v>
      </c>
      <c r="K3857" s="25">
        <v>0.4</v>
      </c>
      <c r="L3857" s="21" t="s">
        <v>6</v>
      </c>
      <c r="M3857" s="21" t="s">
        <v>6</v>
      </c>
      <c r="N3857" s="21">
        <v>0</v>
      </c>
      <c r="O3857" s="21">
        <v>0</v>
      </c>
      <c r="P3857" s="21" t="s">
        <v>6</v>
      </c>
    </row>
    <row r="3858" spans="1:16" x14ac:dyDescent="0.35">
      <c r="A3858" s="21" t="s">
        <v>23</v>
      </c>
      <c r="B3858" s="21" t="s">
        <v>1</v>
      </c>
      <c r="C3858" s="21" t="s">
        <v>1162</v>
      </c>
      <c r="D3858" s="21" t="s">
        <v>1163</v>
      </c>
      <c r="E3858" s="22">
        <v>45077</v>
      </c>
      <c r="F3858" s="23">
        <v>0</v>
      </c>
      <c r="G3858" s="23">
        <v>0.58790700000000007</v>
      </c>
      <c r="H3858" s="24">
        <v>201874</v>
      </c>
      <c r="I3858" s="24">
        <v>201874</v>
      </c>
      <c r="J3858" s="25">
        <v>1</v>
      </c>
      <c r="K3858" s="25">
        <v>0.4</v>
      </c>
      <c r="L3858" s="21" t="s">
        <v>6</v>
      </c>
      <c r="M3858" s="21" t="s">
        <v>6</v>
      </c>
      <c r="N3858" s="21">
        <v>0</v>
      </c>
      <c r="O3858" s="21">
        <v>0</v>
      </c>
      <c r="P3858" s="21" t="s">
        <v>6</v>
      </c>
    </row>
    <row r="3859" spans="1:16" x14ac:dyDescent="0.35">
      <c r="A3859" s="21" t="s">
        <v>23</v>
      </c>
      <c r="B3859" s="21" t="s">
        <v>78</v>
      </c>
      <c r="C3859" s="21" t="s">
        <v>1164</v>
      </c>
      <c r="D3859" s="21" t="s">
        <v>1165</v>
      </c>
      <c r="E3859" s="22">
        <v>45657</v>
      </c>
      <c r="F3859" s="23">
        <v>6.9492786565675577E-2</v>
      </c>
      <c r="G3859" s="23">
        <v>0</v>
      </c>
      <c r="H3859" s="24">
        <v>62758</v>
      </c>
      <c r="I3859" s="24">
        <v>66490</v>
      </c>
      <c r="J3859" s="25">
        <v>2</v>
      </c>
      <c r="K3859" s="25">
        <v>0.4</v>
      </c>
      <c r="L3859" s="21" t="s">
        <v>6</v>
      </c>
      <c r="M3859" s="21" t="s">
        <v>6</v>
      </c>
      <c r="N3859" s="21">
        <v>0</v>
      </c>
      <c r="O3859" s="21">
        <v>0</v>
      </c>
      <c r="P3859" s="21" t="s">
        <v>6</v>
      </c>
    </row>
    <row r="3860" spans="1:16" x14ac:dyDescent="0.35">
      <c r="A3860" s="21" t="s">
        <v>23</v>
      </c>
      <c r="B3860" s="21" t="s">
        <v>81</v>
      </c>
      <c r="C3860" s="21" t="s">
        <v>1164</v>
      </c>
      <c r="D3860" s="21" t="s">
        <v>1165</v>
      </c>
      <c r="E3860" s="22">
        <v>45657</v>
      </c>
      <c r="F3860" s="23">
        <v>1.3666448792246846</v>
      </c>
      <c r="G3860" s="23">
        <v>0</v>
      </c>
      <c r="H3860" s="24">
        <v>63805</v>
      </c>
      <c r="I3860" s="24">
        <v>66490</v>
      </c>
      <c r="J3860" s="25">
        <v>2</v>
      </c>
      <c r="K3860" s="25">
        <v>0.4</v>
      </c>
      <c r="L3860" s="21" t="s">
        <v>6</v>
      </c>
      <c r="M3860" s="21" t="s">
        <v>6</v>
      </c>
      <c r="N3860" s="21">
        <v>0</v>
      </c>
      <c r="O3860" s="21">
        <v>0</v>
      </c>
      <c r="P3860" s="21" t="s">
        <v>6</v>
      </c>
    </row>
    <row r="3861" spans="1:16" x14ac:dyDescent="0.35">
      <c r="A3861" s="21" t="s">
        <v>23</v>
      </c>
      <c r="B3861" s="21" t="s">
        <v>82</v>
      </c>
      <c r="C3861" s="21" t="s">
        <v>1164</v>
      </c>
      <c r="D3861" s="21" t="s">
        <v>1165</v>
      </c>
      <c r="E3861" s="22">
        <v>45657</v>
      </c>
      <c r="F3861" s="23">
        <v>3.0885484477140657</v>
      </c>
      <c r="G3861" s="23">
        <v>0</v>
      </c>
      <c r="H3861" s="24">
        <v>63354</v>
      </c>
      <c r="I3861" s="24">
        <v>66490</v>
      </c>
      <c r="J3861" s="25">
        <v>2</v>
      </c>
      <c r="K3861" s="25">
        <v>0.4</v>
      </c>
      <c r="L3861" s="21" t="s">
        <v>6</v>
      </c>
      <c r="M3861" s="21" t="s">
        <v>6</v>
      </c>
      <c r="N3861" s="21">
        <v>0</v>
      </c>
      <c r="O3861" s="21">
        <v>0</v>
      </c>
      <c r="P3861" s="21" t="s">
        <v>6</v>
      </c>
    </row>
    <row r="3862" spans="1:16" x14ac:dyDescent="0.35">
      <c r="A3862" s="21" t="s">
        <v>23</v>
      </c>
      <c r="B3862" s="21" t="s">
        <v>83</v>
      </c>
      <c r="C3862" s="21" t="s">
        <v>1164</v>
      </c>
      <c r="D3862" s="21" t="s">
        <v>1165</v>
      </c>
      <c r="E3862" s="22">
        <v>45657</v>
      </c>
      <c r="F3862" s="23">
        <v>5.6223957744920003</v>
      </c>
      <c r="G3862" s="23">
        <v>0</v>
      </c>
      <c r="H3862" s="24">
        <v>62415</v>
      </c>
      <c r="I3862" s="24">
        <v>66490</v>
      </c>
      <c r="J3862" s="25">
        <v>2</v>
      </c>
      <c r="K3862" s="25">
        <v>0.4</v>
      </c>
      <c r="L3862" s="21" t="s">
        <v>6</v>
      </c>
      <c r="M3862" s="21" t="s">
        <v>6</v>
      </c>
      <c r="N3862" s="21">
        <v>0</v>
      </c>
      <c r="O3862" s="21">
        <v>0</v>
      </c>
      <c r="P3862" s="21" t="s">
        <v>6</v>
      </c>
    </row>
    <row r="3863" spans="1:16" x14ac:dyDescent="0.35">
      <c r="A3863" s="21" t="s">
        <v>23</v>
      </c>
      <c r="B3863" s="21" t="s">
        <v>84</v>
      </c>
      <c r="C3863" s="21" t="s">
        <v>1164</v>
      </c>
      <c r="D3863" s="21" t="s">
        <v>1165</v>
      </c>
      <c r="E3863" s="22">
        <v>45657</v>
      </c>
      <c r="F3863" s="23">
        <v>4.7646137163860375E-2</v>
      </c>
      <c r="G3863" s="23">
        <v>0</v>
      </c>
      <c r="H3863" s="24">
        <v>62722</v>
      </c>
      <c r="I3863" s="24">
        <v>66490</v>
      </c>
      <c r="J3863" s="25">
        <v>2</v>
      </c>
      <c r="K3863" s="25">
        <v>0.4</v>
      </c>
      <c r="L3863" s="21" t="s">
        <v>6</v>
      </c>
      <c r="M3863" s="21" t="s">
        <v>6</v>
      </c>
      <c r="N3863" s="21">
        <v>0</v>
      </c>
      <c r="O3863" s="21">
        <v>0</v>
      </c>
      <c r="P3863" s="21" t="s">
        <v>6</v>
      </c>
    </row>
    <row r="3864" spans="1:16" x14ac:dyDescent="0.35">
      <c r="A3864" s="21" t="s">
        <v>23</v>
      </c>
      <c r="B3864" s="21" t="s">
        <v>0</v>
      </c>
      <c r="C3864" s="21" t="s">
        <v>1164</v>
      </c>
      <c r="D3864" s="21" t="s">
        <v>1165</v>
      </c>
      <c r="E3864" s="22">
        <v>45657</v>
      </c>
      <c r="F3864" s="23">
        <v>1.1197839398459113</v>
      </c>
      <c r="G3864" s="23">
        <v>0.22404933239495697</v>
      </c>
      <c r="H3864" s="24">
        <v>64703</v>
      </c>
      <c r="I3864" s="24">
        <v>66490</v>
      </c>
      <c r="J3864" s="25">
        <v>2</v>
      </c>
      <c r="K3864" s="25">
        <v>0.4</v>
      </c>
      <c r="L3864" s="21" t="s">
        <v>6</v>
      </c>
      <c r="M3864" s="21" t="s">
        <v>6</v>
      </c>
      <c r="N3864" s="21">
        <v>0</v>
      </c>
      <c r="O3864" s="21">
        <v>0</v>
      </c>
      <c r="P3864" s="21" t="s">
        <v>6</v>
      </c>
    </row>
    <row r="3865" spans="1:16" x14ac:dyDescent="0.35">
      <c r="A3865" s="21" t="s">
        <v>23</v>
      </c>
      <c r="B3865" s="21" t="s">
        <v>1</v>
      </c>
      <c r="C3865" s="21" t="s">
        <v>1164</v>
      </c>
      <c r="D3865" s="21" t="s">
        <v>1165</v>
      </c>
      <c r="E3865" s="22">
        <v>45657</v>
      </c>
      <c r="F3865" s="23">
        <v>0</v>
      </c>
      <c r="G3865" s="23">
        <v>0.75720376226073416</v>
      </c>
      <c r="H3865" s="24">
        <v>66490</v>
      </c>
      <c r="I3865" s="24">
        <v>66490</v>
      </c>
      <c r="J3865" s="25">
        <v>2</v>
      </c>
      <c r="K3865" s="25">
        <v>0.4</v>
      </c>
      <c r="L3865" s="21" t="s">
        <v>6</v>
      </c>
      <c r="M3865" s="21" t="s">
        <v>6</v>
      </c>
      <c r="N3865" s="21">
        <v>0</v>
      </c>
      <c r="O3865" s="21">
        <v>0</v>
      </c>
      <c r="P3865" s="21" t="s">
        <v>6</v>
      </c>
    </row>
    <row r="3866" spans="1:16" x14ac:dyDescent="0.35">
      <c r="A3866" s="21" t="s">
        <v>23</v>
      </c>
      <c r="B3866" s="21" t="s">
        <v>78</v>
      </c>
      <c r="C3866" s="21" t="s">
        <v>1166</v>
      </c>
      <c r="D3866" s="21" t="s">
        <v>1167</v>
      </c>
      <c r="E3866" s="22">
        <v>45282</v>
      </c>
      <c r="F3866" s="23">
        <v>0.4701512548174217</v>
      </c>
      <c r="G3866" s="23">
        <v>0</v>
      </c>
      <c r="H3866" s="24">
        <v>13408</v>
      </c>
      <c r="I3866" s="24">
        <v>20038</v>
      </c>
      <c r="J3866" s="25">
        <v>2</v>
      </c>
      <c r="K3866" s="25">
        <v>0.25</v>
      </c>
      <c r="L3866" s="21" t="s">
        <v>6</v>
      </c>
      <c r="M3866" s="21" t="s">
        <v>6</v>
      </c>
      <c r="N3866" s="21">
        <v>0</v>
      </c>
      <c r="O3866" s="21">
        <v>0</v>
      </c>
      <c r="P3866" s="21" t="s">
        <v>6</v>
      </c>
    </row>
    <row r="3867" spans="1:16" x14ac:dyDescent="0.35">
      <c r="A3867" s="21" t="s">
        <v>23</v>
      </c>
      <c r="B3867" s="21" t="s">
        <v>81</v>
      </c>
      <c r="C3867" s="21" t="s">
        <v>1166</v>
      </c>
      <c r="D3867" s="21" t="s">
        <v>1167</v>
      </c>
      <c r="E3867" s="22">
        <v>45282</v>
      </c>
      <c r="F3867" s="23">
        <v>1.7081727478524533</v>
      </c>
      <c r="G3867" s="23">
        <v>0</v>
      </c>
      <c r="H3867" s="24">
        <v>13601</v>
      </c>
      <c r="I3867" s="24">
        <v>20038</v>
      </c>
      <c r="J3867" s="25">
        <v>2</v>
      </c>
      <c r="K3867" s="25">
        <v>0.25</v>
      </c>
      <c r="L3867" s="21" t="s">
        <v>6</v>
      </c>
      <c r="M3867" s="21" t="s">
        <v>6</v>
      </c>
      <c r="N3867" s="21">
        <v>0</v>
      </c>
      <c r="O3867" s="21">
        <v>0</v>
      </c>
      <c r="P3867" s="21" t="s">
        <v>6</v>
      </c>
    </row>
    <row r="3868" spans="1:16" x14ac:dyDescent="0.35">
      <c r="A3868" s="21" t="s">
        <v>23</v>
      </c>
      <c r="B3868" s="21" t="s">
        <v>82</v>
      </c>
      <c r="C3868" s="21" t="s">
        <v>1166</v>
      </c>
      <c r="D3868" s="21" t="s">
        <v>1167</v>
      </c>
      <c r="E3868" s="22">
        <v>45282</v>
      </c>
      <c r="F3868" s="23">
        <v>2.1744372329615693</v>
      </c>
      <c r="G3868" s="23">
        <v>0</v>
      </c>
      <c r="H3868" s="24">
        <v>14027</v>
      </c>
      <c r="I3868" s="24">
        <v>20038</v>
      </c>
      <c r="J3868" s="25">
        <v>2</v>
      </c>
      <c r="K3868" s="25">
        <v>0.25</v>
      </c>
      <c r="L3868" s="21" t="s">
        <v>6</v>
      </c>
      <c r="M3868" s="21" t="s">
        <v>6</v>
      </c>
      <c r="N3868" s="21">
        <v>0</v>
      </c>
      <c r="O3868" s="21">
        <v>0</v>
      </c>
      <c r="P3868" s="21" t="s">
        <v>6</v>
      </c>
    </row>
    <row r="3869" spans="1:16" x14ac:dyDescent="0.35">
      <c r="A3869" s="21" t="s">
        <v>23</v>
      </c>
      <c r="B3869" s="21" t="s">
        <v>83</v>
      </c>
      <c r="C3869" s="21" t="s">
        <v>1166</v>
      </c>
      <c r="D3869" s="21" t="s">
        <v>1167</v>
      </c>
      <c r="E3869" s="22">
        <v>45282</v>
      </c>
      <c r="F3869" s="23">
        <v>1.7039579434440002</v>
      </c>
      <c r="G3869" s="23">
        <v>2.8442906878504395E-2</v>
      </c>
      <c r="H3869" s="24">
        <v>14867</v>
      </c>
      <c r="I3869" s="24">
        <v>20038</v>
      </c>
      <c r="J3869" s="25">
        <v>2</v>
      </c>
      <c r="K3869" s="25">
        <v>0.25</v>
      </c>
      <c r="L3869" s="21" t="s">
        <v>6</v>
      </c>
      <c r="M3869" s="21" t="s">
        <v>6</v>
      </c>
      <c r="N3869" s="21">
        <v>0</v>
      </c>
      <c r="O3869" s="21">
        <v>0</v>
      </c>
      <c r="P3869" s="21" t="s">
        <v>6</v>
      </c>
    </row>
    <row r="3870" spans="1:16" x14ac:dyDescent="0.35">
      <c r="A3870" s="21" t="s">
        <v>23</v>
      </c>
      <c r="B3870" s="21" t="s">
        <v>84</v>
      </c>
      <c r="C3870" s="21" t="s">
        <v>1166</v>
      </c>
      <c r="D3870" s="21" t="s">
        <v>1167</v>
      </c>
      <c r="E3870" s="22">
        <v>45282</v>
      </c>
      <c r="F3870" s="23">
        <v>-0.12463202801141042</v>
      </c>
      <c r="G3870" s="23">
        <v>8.5328720635513181E-2</v>
      </c>
      <c r="H3870" s="24">
        <v>15010</v>
      </c>
      <c r="I3870" s="24">
        <v>20038</v>
      </c>
      <c r="J3870" s="25">
        <v>2</v>
      </c>
      <c r="K3870" s="25">
        <v>0.25</v>
      </c>
      <c r="L3870" s="21" t="s">
        <v>6</v>
      </c>
      <c r="M3870" s="21" t="s">
        <v>6</v>
      </c>
      <c r="N3870" s="21">
        <v>0</v>
      </c>
      <c r="O3870" s="21">
        <v>0</v>
      </c>
      <c r="P3870" s="21" t="s">
        <v>6</v>
      </c>
    </row>
    <row r="3871" spans="1:16" x14ac:dyDescent="0.35">
      <c r="A3871" s="21" t="s">
        <v>23</v>
      </c>
      <c r="B3871" s="21" t="s">
        <v>0</v>
      </c>
      <c r="C3871" s="21" t="s">
        <v>1166</v>
      </c>
      <c r="D3871" s="21" t="s">
        <v>1167</v>
      </c>
      <c r="E3871" s="22">
        <v>45282</v>
      </c>
      <c r="F3871" s="23">
        <v>-0.61353749506008715</v>
      </c>
      <c r="G3871" s="23">
        <v>0.25598616190653961</v>
      </c>
      <c r="H3871" s="24">
        <v>14402</v>
      </c>
      <c r="I3871" s="24">
        <v>20038</v>
      </c>
      <c r="J3871" s="25">
        <v>2</v>
      </c>
      <c r="K3871" s="25">
        <v>0.25</v>
      </c>
      <c r="L3871" s="21" t="s">
        <v>6</v>
      </c>
      <c r="M3871" s="21" t="s">
        <v>6</v>
      </c>
      <c r="N3871" s="21">
        <v>0</v>
      </c>
      <c r="O3871" s="21">
        <v>0</v>
      </c>
      <c r="P3871" s="21" t="s">
        <v>6</v>
      </c>
    </row>
    <row r="3872" spans="1:16" x14ac:dyDescent="0.35">
      <c r="A3872" s="21" t="s">
        <v>23</v>
      </c>
      <c r="B3872" s="21" t="s">
        <v>1</v>
      </c>
      <c r="C3872" s="21" t="s">
        <v>1166</v>
      </c>
      <c r="D3872" s="21" t="s">
        <v>1167</v>
      </c>
      <c r="E3872" s="22">
        <v>45282</v>
      </c>
      <c r="F3872" s="23">
        <v>0</v>
      </c>
      <c r="G3872" s="23">
        <v>0.25598616190653961</v>
      </c>
      <c r="H3872" s="24">
        <v>20038</v>
      </c>
      <c r="I3872" s="24">
        <v>20038</v>
      </c>
      <c r="J3872" s="25">
        <v>2</v>
      </c>
      <c r="K3872" s="25">
        <v>0.25</v>
      </c>
      <c r="L3872" s="21" t="s">
        <v>6</v>
      </c>
      <c r="M3872" s="21" t="s">
        <v>6</v>
      </c>
      <c r="N3872" s="21">
        <v>0</v>
      </c>
      <c r="O3872" s="21">
        <v>0</v>
      </c>
      <c r="P3872" s="21" t="s">
        <v>6</v>
      </c>
    </row>
    <row r="3873" spans="1:16" x14ac:dyDescent="0.35">
      <c r="A3873" s="21" t="s">
        <v>23</v>
      </c>
      <c r="B3873" s="21" t="s">
        <v>78</v>
      </c>
      <c r="C3873" s="21" t="s">
        <v>1168</v>
      </c>
      <c r="D3873" s="21" t="s">
        <v>1169</v>
      </c>
      <c r="E3873" s="22">
        <v>45648</v>
      </c>
      <c r="F3873" s="23">
        <v>3.9703470351836176E-2</v>
      </c>
      <c r="G3873" s="23">
        <v>0</v>
      </c>
      <c r="H3873" s="24">
        <v>16662</v>
      </c>
      <c r="I3873" s="24">
        <v>17514</v>
      </c>
      <c r="J3873" s="25">
        <v>2</v>
      </c>
      <c r="K3873" s="25">
        <v>0.25</v>
      </c>
      <c r="L3873" s="21" t="s">
        <v>6</v>
      </c>
      <c r="M3873" s="21" t="s">
        <v>6</v>
      </c>
      <c r="N3873" s="21">
        <v>0</v>
      </c>
      <c r="O3873" s="21">
        <v>0</v>
      </c>
      <c r="P3873" s="21" t="s">
        <v>6</v>
      </c>
    </row>
    <row r="3874" spans="1:16" x14ac:dyDescent="0.35">
      <c r="A3874" s="21" t="s">
        <v>23</v>
      </c>
      <c r="B3874" s="21" t="s">
        <v>81</v>
      </c>
      <c r="C3874" s="21" t="s">
        <v>1168</v>
      </c>
      <c r="D3874" s="21" t="s">
        <v>1169</v>
      </c>
      <c r="E3874" s="22">
        <v>45648</v>
      </c>
      <c r="F3874" s="23">
        <v>0.73522687950049626</v>
      </c>
      <c r="G3874" s="23">
        <v>0</v>
      </c>
      <c r="H3874" s="24">
        <v>16691</v>
      </c>
      <c r="I3874" s="24">
        <v>17514</v>
      </c>
      <c r="J3874" s="25">
        <v>2</v>
      </c>
      <c r="K3874" s="25">
        <v>0.25</v>
      </c>
      <c r="L3874" s="21" t="s">
        <v>6</v>
      </c>
      <c r="M3874" s="21" t="s">
        <v>6</v>
      </c>
      <c r="N3874" s="21">
        <v>0</v>
      </c>
      <c r="O3874" s="21">
        <v>0</v>
      </c>
      <c r="P3874" s="21" t="s">
        <v>6</v>
      </c>
    </row>
    <row r="3875" spans="1:16" x14ac:dyDescent="0.35">
      <c r="A3875" s="21" t="s">
        <v>23</v>
      </c>
      <c r="B3875" s="21" t="s">
        <v>82</v>
      </c>
      <c r="C3875" s="21" t="s">
        <v>1168</v>
      </c>
      <c r="D3875" s="21" t="s">
        <v>1169</v>
      </c>
      <c r="E3875" s="22">
        <v>45648</v>
      </c>
      <c r="F3875" s="23">
        <v>0.60793619193679083</v>
      </c>
      <c r="G3875" s="23">
        <v>0</v>
      </c>
      <c r="H3875" s="24">
        <v>16594</v>
      </c>
      <c r="I3875" s="24">
        <v>17514</v>
      </c>
      <c r="J3875" s="25">
        <v>2</v>
      </c>
      <c r="K3875" s="25">
        <v>0.25</v>
      </c>
      <c r="L3875" s="21" t="s">
        <v>6</v>
      </c>
      <c r="M3875" s="21" t="s">
        <v>6</v>
      </c>
      <c r="N3875" s="21">
        <v>0</v>
      </c>
      <c r="O3875" s="21">
        <v>0</v>
      </c>
      <c r="P3875" s="21" t="s">
        <v>6</v>
      </c>
    </row>
    <row r="3876" spans="1:16" x14ac:dyDescent="0.35">
      <c r="A3876" s="21" t="s">
        <v>23</v>
      </c>
      <c r="B3876" s="21" t="s">
        <v>83</v>
      </c>
      <c r="C3876" s="21" t="s">
        <v>1168</v>
      </c>
      <c r="D3876" s="21" t="s">
        <v>1169</v>
      </c>
      <c r="E3876" s="22">
        <v>45648</v>
      </c>
      <c r="F3876" s="23">
        <v>2.2958579399999994</v>
      </c>
      <c r="G3876" s="23">
        <v>0</v>
      </c>
      <c r="H3876" s="24">
        <v>16060</v>
      </c>
      <c r="I3876" s="24">
        <v>17514</v>
      </c>
      <c r="J3876" s="25">
        <v>2</v>
      </c>
      <c r="K3876" s="25">
        <v>0.25</v>
      </c>
      <c r="L3876" s="21" t="s">
        <v>6</v>
      </c>
      <c r="M3876" s="21" t="s">
        <v>6</v>
      </c>
      <c r="N3876" s="21">
        <v>0</v>
      </c>
      <c r="O3876" s="21">
        <v>0</v>
      </c>
      <c r="P3876" s="21" t="s">
        <v>6</v>
      </c>
    </row>
    <row r="3877" spans="1:16" x14ac:dyDescent="0.35">
      <c r="A3877" s="21" t="s">
        <v>23</v>
      </c>
      <c r="B3877" s="21" t="s">
        <v>84</v>
      </c>
      <c r="C3877" s="21" t="s">
        <v>1168</v>
      </c>
      <c r="D3877" s="21" t="s">
        <v>1169</v>
      </c>
      <c r="E3877" s="22">
        <v>45648</v>
      </c>
      <c r="F3877" s="23">
        <v>0.48658618388090352</v>
      </c>
      <c r="G3877" s="23">
        <v>0</v>
      </c>
      <c r="H3877" s="24">
        <v>15985</v>
      </c>
      <c r="I3877" s="24">
        <v>17514</v>
      </c>
      <c r="J3877" s="25">
        <v>2</v>
      </c>
      <c r="K3877" s="25">
        <v>0.25</v>
      </c>
      <c r="L3877" s="21" t="s">
        <v>6</v>
      </c>
      <c r="M3877" s="21" t="s">
        <v>6</v>
      </c>
      <c r="N3877" s="21">
        <v>0</v>
      </c>
      <c r="O3877" s="21">
        <v>0</v>
      </c>
      <c r="P3877" s="21" t="s">
        <v>6</v>
      </c>
    </row>
    <row r="3878" spans="1:16" x14ac:dyDescent="0.35">
      <c r="A3878" s="21" t="s">
        <v>23</v>
      </c>
      <c r="B3878" s="21" t="s">
        <v>0</v>
      </c>
      <c r="C3878" s="21" t="s">
        <v>1168</v>
      </c>
      <c r="D3878" s="21" t="s">
        <v>1169</v>
      </c>
      <c r="E3878" s="22">
        <v>45648</v>
      </c>
      <c r="F3878" s="23">
        <v>-0.61088465911097301</v>
      </c>
      <c r="G3878" s="23">
        <v>0.18836264231691935</v>
      </c>
      <c r="H3878" s="24">
        <v>16780</v>
      </c>
      <c r="I3878" s="24">
        <v>17514</v>
      </c>
      <c r="J3878" s="25">
        <v>2</v>
      </c>
      <c r="K3878" s="25">
        <v>0.25</v>
      </c>
      <c r="L3878" s="21" t="s">
        <v>6</v>
      </c>
      <c r="M3878" s="21" t="s">
        <v>6</v>
      </c>
      <c r="N3878" s="21">
        <v>0</v>
      </c>
      <c r="O3878" s="21">
        <v>0</v>
      </c>
      <c r="P3878" s="21" t="s">
        <v>6</v>
      </c>
    </row>
    <row r="3879" spans="1:16" x14ac:dyDescent="0.35">
      <c r="A3879" s="21" t="s">
        <v>23</v>
      </c>
      <c r="B3879" s="21" t="s">
        <v>1</v>
      </c>
      <c r="C3879" s="21" t="s">
        <v>1168</v>
      </c>
      <c r="D3879" s="21" t="s">
        <v>1169</v>
      </c>
      <c r="E3879" s="22">
        <v>45648</v>
      </c>
      <c r="F3879" s="23">
        <v>0</v>
      </c>
      <c r="G3879" s="23">
        <v>0.20103030539671216</v>
      </c>
      <c r="H3879" s="24">
        <v>17514</v>
      </c>
      <c r="I3879" s="24">
        <v>17514</v>
      </c>
      <c r="J3879" s="25">
        <v>2</v>
      </c>
      <c r="K3879" s="25">
        <v>0.25</v>
      </c>
      <c r="L3879" s="21" t="s">
        <v>6</v>
      </c>
      <c r="M3879" s="21" t="s">
        <v>6</v>
      </c>
      <c r="N3879" s="21">
        <v>0</v>
      </c>
      <c r="O3879" s="21">
        <v>0</v>
      </c>
      <c r="P3879" s="21" t="s">
        <v>6</v>
      </c>
    </row>
    <row r="3880" spans="1:16" x14ac:dyDescent="0.35">
      <c r="A3880" s="21" t="s">
        <v>23</v>
      </c>
      <c r="B3880" s="21" t="s">
        <v>78</v>
      </c>
      <c r="C3880" s="21" t="s">
        <v>1170</v>
      </c>
      <c r="D3880" s="21" t="s">
        <v>1171</v>
      </c>
      <c r="E3880" s="22">
        <v>45648</v>
      </c>
      <c r="F3880" s="23">
        <v>0.13341314717601049</v>
      </c>
      <c r="G3880" s="23">
        <v>0</v>
      </c>
      <c r="H3880" s="24">
        <v>36806</v>
      </c>
      <c r="I3880" s="24">
        <v>37760</v>
      </c>
      <c r="J3880" s="25">
        <v>2</v>
      </c>
      <c r="K3880" s="25">
        <v>0.25</v>
      </c>
      <c r="L3880" s="21" t="s">
        <v>6</v>
      </c>
      <c r="M3880" s="21" t="s">
        <v>6</v>
      </c>
      <c r="N3880" s="21">
        <v>0</v>
      </c>
      <c r="O3880" s="21">
        <v>0</v>
      </c>
      <c r="P3880" s="21" t="s">
        <v>6</v>
      </c>
    </row>
    <row r="3881" spans="1:16" x14ac:dyDescent="0.35">
      <c r="A3881" s="21" t="s">
        <v>23</v>
      </c>
      <c r="B3881" s="21" t="s">
        <v>81</v>
      </c>
      <c r="C3881" s="21" t="s">
        <v>1170</v>
      </c>
      <c r="D3881" s="21" t="s">
        <v>1171</v>
      </c>
      <c r="E3881" s="22">
        <v>45648</v>
      </c>
      <c r="F3881" s="23">
        <v>0.24717688666869087</v>
      </c>
      <c r="G3881" s="23">
        <v>0</v>
      </c>
      <c r="H3881" s="24">
        <v>35273</v>
      </c>
      <c r="I3881" s="24">
        <v>37760</v>
      </c>
      <c r="J3881" s="25">
        <v>2</v>
      </c>
      <c r="K3881" s="25">
        <v>0.25</v>
      </c>
      <c r="L3881" s="21" t="s">
        <v>6</v>
      </c>
      <c r="M3881" s="21" t="s">
        <v>6</v>
      </c>
      <c r="N3881" s="21">
        <v>0</v>
      </c>
      <c r="O3881" s="21">
        <v>0</v>
      </c>
      <c r="P3881" s="21" t="s">
        <v>6</v>
      </c>
    </row>
    <row r="3882" spans="1:16" x14ac:dyDescent="0.35">
      <c r="A3882" s="21" t="s">
        <v>23</v>
      </c>
      <c r="B3882" s="21" t="s">
        <v>82</v>
      </c>
      <c r="C3882" s="21" t="s">
        <v>1170</v>
      </c>
      <c r="D3882" s="21" t="s">
        <v>1171</v>
      </c>
      <c r="E3882" s="22">
        <v>45648</v>
      </c>
      <c r="F3882" s="23">
        <v>1.7098405153367722</v>
      </c>
      <c r="G3882" s="23">
        <v>0</v>
      </c>
      <c r="H3882" s="24">
        <v>38772</v>
      </c>
      <c r="I3882" s="24">
        <v>37760</v>
      </c>
      <c r="J3882" s="25">
        <v>2</v>
      </c>
      <c r="K3882" s="25">
        <v>0.25</v>
      </c>
      <c r="L3882" s="21" t="s">
        <v>6</v>
      </c>
      <c r="M3882" s="21" t="s">
        <v>6</v>
      </c>
      <c r="N3882" s="21">
        <v>0</v>
      </c>
      <c r="O3882" s="21">
        <v>0</v>
      </c>
      <c r="P3882" s="21" t="s">
        <v>6</v>
      </c>
    </row>
    <row r="3883" spans="1:16" x14ac:dyDescent="0.35">
      <c r="A3883" s="21" t="s">
        <v>23</v>
      </c>
      <c r="B3883" s="21" t="s">
        <v>83</v>
      </c>
      <c r="C3883" s="21" t="s">
        <v>1170</v>
      </c>
      <c r="D3883" s="21" t="s">
        <v>1171</v>
      </c>
      <c r="E3883" s="22">
        <v>45648</v>
      </c>
      <c r="F3883" s="23">
        <v>4.8907581760239998</v>
      </c>
      <c r="G3883" s="23">
        <v>0</v>
      </c>
      <c r="H3883" s="24">
        <v>39054</v>
      </c>
      <c r="I3883" s="24">
        <v>37760</v>
      </c>
      <c r="J3883" s="25">
        <v>2</v>
      </c>
      <c r="K3883" s="25">
        <v>0.25</v>
      </c>
      <c r="L3883" s="21" t="s">
        <v>6</v>
      </c>
      <c r="M3883" s="21" t="s">
        <v>6</v>
      </c>
      <c r="N3883" s="21">
        <v>0</v>
      </c>
      <c r="O3883" s="21">
        <v>0</v>
      </c>
      <c r="P3883" s="21" t="s">
        <v>6</v>
      </c>
    </row>
    <row r="3884" spans="1:16" x14ac:dyDescent="0.35">
      <c r="A3884" s="21" t="s">
        <v>23</v>
      </c>
      <c r="B3884" s="21" t="s">
        <v>84</v>
      </c>
      <c r="C3884" s="21" t="s">
        <v>1170</v>
      </c>
      <c r="D3884" s="21" t="s">
        <v>1171</v>
      </c>
      <c r="E3884" s="22">
        <v>45648</v>
      </c>
      <c r="F3884" s="23">
        <v>7.4847738618668505</v>
      </c>
      <c r="G3884" s="23">
        <v>0</v>
      </c>
      <c r="H3884" s="24">
        <v>39764</v>
      </c>
      <c r="I3884" s="24">
        <v>37760</v>
      </c>
      <c r="J3884" s="25">
        <v>2</v>
      </c>
      <c r="K3884" s="25">
        <v>0.25</v>
      </c>
      <c r="L3884" s="21" t="s">
        <v>6</v>
      </c>
      <c r="M3884" s="21" t="s">
        <v>6</v>
      </c>
      <c r="N3884" s="21">
        <v>0</v>
      </c>
      <c r="O3884" s="21">
        <v>0</v>
      </c>
      <c r="P3884" s="21" t="s">
        <v>6</v>
      </c>
    </row>
    <row r="3885" spans="1:16" x14ac:dyDescent="0.35">
      <c r="A3885" s="21" t="s">
        <v>23</v>
      </c>
      <c r="B3885" s="21" t="s">
        <v>0</v>
      </c>
      <c r="C3885" s="21" t="s">
        <v>1170</v>
      </c>
      <c r="D3885" s="21" t="s">
        <v>1171</v>
      </c>
      <c r="E3885" s="22">
        <v>45648</v>
      </c>
      <c r="F3885" s="23">
        <v>1.5278745528480462</v>
      </c>
      <c r="G3885" s="23">
        <v>0.10602964376262272</v>
      </c>
      <c r="H3885" s="24">
        <v>37370</v>
      </c>
      <c r="I3885" s="24">
        <v>37760</v>
      </c>
      <c r="J3885" s="25">
        <v>2</v>
      </c>
      <c r="K3885" s="25">
        <v>0.25</v>
      </c>
      <c r="L3885" s="21" t="s">
        <v>6</v>
      </c>
      <c r="M3885" s="21" t="s">
        <v>6</v>
      </c>
      <c r="N3885" s="21">
        <v>0</v>
      </c>
      <c r="O3885" s="21">
        <v>0</v>
      </c>
      <c r="P3885" s="21" t="s">
        <v>6</v>
      </c>
    </row>
    <row r="3886" spans="1:16" x14ac:dyDescent="0.35">
      <c r="A3886" s="21" t="s">
        <v>23</v>
      </c>
      <c r="B3886" s="21" t="s">
        <v>1</v>
      </c>
      <c r="C3886" s="21" t="s">
        <v>1170</v>
      </c>
      <c r="D3886" s="21" t="s">
        <v>1171</v>
      </c>
      <c r="E3886" s="22">
        <v>45648</v>
      </c>
      <c r="F3886" s="23">
        <v>0</v>
      </c>
      <c r="G3886" s="23">
        <v>0.37212326897458936</v>
      </c>
      <c r="H3886" s="24">
        <v>37760</v>
      </c>
      <c r="I3886" s="24">
        <v>37760</v>
      </c>
      <c r="J3886" s="25">
        <v>2</v>
      </c>
      <c r="K3886" s="25">
        <v>0.25</v>
      </c>
      <c r="L3886" s="21" t="s">
        <v>6</v>
      </c>
      <c r="M3886" s="21" t="s">
        <v>6</v>
      </c>
      <c r="N3886" s="21">
        <v>0</v>
      </c>
      <c r="O3886" s="21">
        <v>0</v>
      </c>
      <c r="P3886" s="21" t="s">
        <v>6</v>
      </c>
    </row>
    <row r="3887" spans="1:16" x14ac:dyDescent="0.35">
      <c r="A3887" s="21" t="s">
        <v>23</v>
      </c>
      <c r="B3887" s="21" t="s">
        <v>78</v>
      </c>
      <c r="C3887" s="21" t="s">
        <v>1172</v>
      </c>
      <c r="D3887" s="21" t="s">
        <v>1173</v>
      </c>
      <c r="E3887" s="22">
        <v>45648</v>
      </c>
      <c r="F3887" s="23">
        <v>6.7238552775425384E-2</v>
      </c>
      <c r="G3887" s="23">
        <v>0</v>
      </c>
      <c r="H3887" s="24">
        <v>11830</v>
      </c>
      <c r="I3887" s="24">
        <v>13224</v>
      </c>
      <c r="J3887" s="25">
        <v>2</v>
      </c>
      <c r="K3887" s="25">
        <v>0.3</v>
      </c>
      <c r="L3887" s="21" t="s">
        <v>6</v>
      </c>
      <c r="M3887" s="21" t="s">
        <v>6</v>
      </c>
      <c r="N3887" s="21">
        <v>0</v>
      </c>
      <c r="O3887" s="21">
        <v>0</v>
      </c>
      <c r="P3887" s="21" t="s">
        <v>6</v>
      </c>
    </row>
    <row r="3888" spans="1:16" x14ac:dyDescent="0.35">
      <c r="A3888" s="21" t="s">
        <v>23</v>
      </c>
      <c r="B3888" s="21" t="s">
        <v>81</v>
      </c>
      <c r="C3888" s="21" t="s">
        <v>1172</v>
      </c>
      <c r="D3888" s="21" t="s">
        <v>1173</v>
      </c>
      <c r="E3888" s="22">
        <v>45648</v>
      </c>
      <c r="F3888" s="23">
        <v>0.13378869513480482</v>
      </c>
      <c r="G3888" s="23">
        <v>0</v>
      </c>
      <c r="H3888" s="24">
        <v>11700</v>
      </c>
      <c r="I3888" s="24">
        <v>13224</v>
      </c>
      <c r="J3888" s="25">
        <v>2</v>
      </c>
      <c r="K3888" s="25">
        <v>0.3</v>
      </c>
      <c r="L3888" s="21" t="s">
        <v>6</v>
      </c>
      <c r="M3888" s="21" t="s">
        <v>6</v>
      </c>
      <c r="N3888" s="21">
        <v>0</v>
      </c>
      <c r="O3888" s="21">
        <v>0</v>
      </c>
      <c r="P3888" s="21" t="s">
        <v>6</v>
      </c>
    </row>
    <row r="3889" spans="1:16" x14ac:dyDescent="0.35">
      <c r="A3889" s="21" t="s">
        <v>23</v>
      </c>
      <c r="B3889" s="21" t="s">
        <v>82</v>
      </c>
      <c r="C3889" s="21" t="s">
        <v>1172</v>
      </c>
      <c r="D3889" s="21" t="s">
        <v>1173</v>
      </c>
      <c r="E3889" s="22">
        <v>45648</v>
      </c>
      <c r="F3889" s="23">
        <v>0.66843999443421231</v>
      </c>
      <c r="G3889" s="23">
        <v>0</v>
      </c>
      <c r="H3889" s="24">
        <v>11887</v>
      </c>
      <c r="I3889" s="24">
        <v>13224</v>
      </c>
      <c r="J3889" s="25">
        <v>2</v>
      </c>
      <c r="K3889" s="25">
        <v>0.3</v>
      </c>
      <c r="L3889" s="21" t="s">
        <v>6</v>
      </c>
      <c r="M3889" s="21" t="s">
        <v>6</v>
      </c>
      <c r="N3889" s="21">
        <v>0</v>
      </c>
      <c r="O3889" s="21">
        <v>0</v>
      </c>
      <c r="P3889" s="21" t="s">
        <v>6</v>
      </c>
    </row>
    <row r="3890" spans="1:16" x14ac:dyDescent="0.35">
      <c r="A3890" s="21" t="s">
        <v>23</v>
      </c>
      <c r="B3890" s="21" t="s">
        <v>83</v>
      </c>
      <c r="C3890" s="21" t="s">
        <v>1172</v>
      </c>
      <c r="D3890" s="21" t="s">
        <v>1173</v>
      </c>
      <c r="E3890" s="22">
        <v>45648</v>
      </c>
      <c r="F3890" s="23">
        <v>0.68343809999999994</v>
      </c>
      <c r="G3890" s="23">
        <v>0</v>
      </c>
      <c r="H3890" s="24">
        <v>12446</v>
      </c>
      <c r="I3890" s="24">
        <v>13224</v>
      </c>
      <c r="J3890" s="25">
        <v>2</v>
      </c>
      <c r="K3890" s="25">
        <v>0.3</v>
      </c>
      <c r="L3890" s="21" t="s">
        <v>6</v>
      </c>
      <c r="M3890" s="21" t="s">
        <v>6</v>
      </c>
      <c r="N3890" s="21">
        <v>0</v>
      </c>
      <c r="O3890" s="21">
        <v>0</v>
      </c>
      <c r="P3890" s="21" t="s">
        <v>6</v>
      </c>
    </row>
    <row r="3891" spans="1:16" x14ac:dyDescent="0.35">
      <c r="A3891" s="21" t="s">
        <v>23</v>
      </c>
      <c r="B3891" s="21" t="s">
        <v>84</v>
      </c>
      <c r="C3891" s="21" t="s">
        <v>1172</v>
      </c>
      <c r="D3891" s="21" t="s">
        <v>1173</v>
      </c>
      <c r="E3891" s="22">
        <v>45648</v>
      </c>
      <c r="F3891" s="23">
        <v>4.0031940508983581</v>
      </c>
      <c r="G3891" s="23">
        <v>0</v>
      </c>
      <c r="H3891" s="24">
        <v>12592</v>
      </c>
      <c r="I3891" s="24">
        <v>13224</v>
      </c>
      <c r="J3891" s="25">
        <v>2</v>
      </c>
      <c r="K3891" s="25">
        <v>0.3</v>
      </c>
      <c r="L3891" s="21" t="s">
        <v>6</v>
      </c>
      <c r="M3891" s="21" t="s">
        <v>6</v>
      </c>
      <c r="N3891" s="21">
        <v>0</v>
      </c>
      <c r="O3891" s="21">
        <v>0</v>
      </c>
      <c r="P3891" s="21" t="s">
        <v>6</v>
      </c>
    </row>
    <row r="3892" spans="1:16" x14ac:dyDescent="0.35">
      <c r="A3892" s="21" t="s">
        <v>23</v>
      </c>
      <c r="B3892" s="21" t="s">
        <v>0</v>
      </c>
      <c r="C3892" s="21" t="s">
        <v>1172</v>
      </c>
      <c r="D3892" s="21" t="s">
        <v>1173</v>
      </c>
      <c r="E3892" s="22">
        <v>45648</v>
      </c>
      <c r="F3892" s="23">
        <v>1.2307839542648433</v>
      </c>
      <c r="G3892" s="23">
        <v>0.10887752054794521</v>
      </c>
      <c r="H3892" s="24">
        <v>11753</v>
      </c>
      <c r="I3892" s="24">
        <v>13224</v>
      </c>
      <c r="J3892" s="25">
        <v>2</v>
      </c>
      <c r="K3892" s="25">
        <v>0.3</v>
      </c>
      <c r="L3892" s="21" t="s">
        <v>6</v>
      </c>
      <c r="M3892" s="21" t="s">
        <v>6</v>
      </c>
      <c r="N3892" s="21">
        <v>0</v>
      </c>
      <c r="O3892" s="21">
        <v>0</v>
      </c>
      <c r="P3892" s="21" t="s">
        <v>6</v>
      </c>
    </row>
    <row r="3893" spans="1:16" x14ac:dyDescent="0.35">
      <c r="A3893" s="21" t="s">
        <v>23</v>
      </c>
      <c r="B3893" s="21" t="s">
        <v>1</v>
      </c>
      <c r="C3893" s="21" t="s">
        <v>1172</v>
      </c>
      <c r="D3893" s="21" t="s">
        <v>1173</v>
      </c>
      <c r="E3893" s="22">
        <v>45648</v>
      </c>
      <c r="F3893" s="23">
        <v>0</v>
      </c>
      <c r="G3893" s="23">
        <v>0.37847900000000001</v>
      </c>
      <c r="H3893" s="24">
        <v>13224</v>
      </c>
      <c r="I3893" s="24">
        <v>13224</v>
      </c>
      <c r="J3893" s="25">
        <v>2</v>
      </c>
      <c r="K3893" s="25">
        <v>0.3</v>
      </c>
      <c r="L3893" s="21" t="s">
        <v>6</v>
      </c>
      <c r="M3893" s="21" t="s">
        <v>6</v>
      </c>
      <c r="N3893" s="21">
        <v>0</v>
      </c>
      <c r="O3893" s="21">
        <v>0</v>
      </c>
      <c r="P3893" s="21" t="s">
        <v>6</v>
      </c>
    </row>
    <row r="3894" spans="1:16" x14ac:dyDescent="0.35">
      <c r="A3894" s="21" t="s">
        <v>23</v>
      </c>
      <c r="B3894" s="21" t="s">
        <v>78</v>
      </c>
      <c r="C3894" s="21" t="s">
        <v>1174</v>
      </c>
      <c r="D3894" s="21" t="s">
        <v>1175</v>
      </c>
      <c r="E3894" s="22">
        <v>45648</v>
      </c>
      <c r="F3894" s="23">
        <v>1.65442004103349E-2</v>
      </c>
      <c r="G3894" s="23">
        <v>0</v>
      </c>
      <c r="H3894" s="24">
        <v>25347</v>
      </c>
      <c r="I3894" s="24">
        <v>26899</v>
      </c>
      <c r="J3894" s="25">
        <v>2</v>
      </c>
      <c r="K3894" s="25">
        <v>0.25</v>
      </c>
      <c r="L3894" s="21" t="s">
        <v>6</v>
      </c>
      <c r="M3894" s="21" t="s">
        <v>6</v>
      </c>
      <c r="N3894" s="21">
        <v>0</v>
      </c>
      <c r="O3894" s="21">
        <v>0</v>
      </c>
      <c r="P3894" s="21" t="s">
        <v>6</v>
      </c>
    </row>
    <row r="3895" spans="1:16" x14ac:dyDescent="0.35">
      <c r="A3895" s="21" t="s">
        <v>23</v>
      </c>
      <c r="B3895" s="21" t="s">
        <v>81</v>
      </c>
      <c r="C3895" s="21" t="s">
        <v>1174</v>
      </c>
      <c r="D3895" s="21" t="s">
        <v>1175</v>
      </c>
      <c r="E3895" s="22">
        <v>45648</v>
      </c>
      <c r="F3895" s="23">
        <v>0.40573291975262155</v>
      </c>
      <c r="G3895" s="23">
        <v>0</v>
      </c>
      <c r="H3895" s="24">
        <v>24744</v>
      </c>
      <c r="I3895" s="24">
        <v>26899</v>
      </c>
      <c r="J3895" s="25">
        <v>2</v>
      </c>
      <c r="K3895" s="25">
        <v>0.25</v>
      </c>
      <c r="L3895" s="21" t="s">
        <v>6</v>
      </c>
      <c r="M3895" s="21" t="s">
        <v>6</v>
      </c>
      <c r="N3895" s="21">
        <v>0</v>
      </c>
      <c r="O3895" s="21">
        <v>0</v>
      </c>
      <c r="P3895" s="21" t="s">
        <v>6</v>
      </c>
    </row>
    <row r="3896" spans="1:16" x14ac:dyDescent="0.35">
      <c r="A3896" s="21" t="s">
        <v>23</v>
      </c>
      <c r="B3896" s="21" t="s">
        <v>82</v>
      </c>
      <c r="C3896" s="21" t="s">
        <v>1174</v>
      </c>
      <c r="D3896" s="21" t="s">
        <v>1175</v>
      </c>
      <c r="E3896" s="22">
        <v>45648</v>
      </c>
      <c r="F3896" s="23">
        <v>0.39219786824818614</v>
      </c>
      <c r="G3896" s="23">
        <v>0</v>
      </c>
      <c r="H3896" s="24">
        <v>24763</v>
      </c>
      <c r="I3896" s="24">
        <v>26899</v>
      </c>
      <c r="J3896" s="25">
        <v>2</v>
      </c>
      <c r="K3896" s="25">
        <v>0.25</v>
      </c>
      <c r="L3896" s="21" t="s">
        <v>6</v>
      </c>
      <c r="M3896" s="21" t="s">
        <v>6</v>
      </c>
      <c r="N3896" s="21">
        <v>0</v>
      </c>
      <c r="O3896" s="21">
        <v>0</v>
      </c>
      <c r="P3896" s="21" t="s">
        <v>6</v>
      </c>
    </row>
    <row r="3897" spans="1:16" x14ac:dyDescent="0.35">
      <c r="A3897" s="21" t="s">
        <v>23</v>
      </c>
      <c r="B3897" s="21" t="s">
        <v>83</v>
      </c>
      <c r="C3897" s="21" t="s">
        <v>1174</v>
      </c>
      <c r="D3897" s="21" t="s">
        <v>1175</v>
      </c>
      <c r="E3897" s="22">
        <v>45648</v>
      </c>
      <c r="F3897" s="23">
        <v>1.3557143353159999</v>
      </c>
      <c r="G3897" s="23">
        <v>0</v>
      </c>
      <c r="H3897" s="24">
        <v>24605</v>
      </c>
      <c r="I3897" s="24">
        <v>26899</v>
      </c>
      <c r="J3897" s="25">
        <v>2</v>
      </c>
      <c r="K3897" s="25">
        <v>0.25</v>
      </c>
      <c r="L3897" s="21" t="s">
        <v>6</v>
      </c>
      <c r="M3897" s="21" t="s">
        <v>6</v>
      </c>
      <c r="N3897" s="21">
        <v>0</v>
      </c>
      <c r="O3897" s="21">
        <v>0</v>
      </c>
      <c r="P3897" s="21" t="s">
        <v>6</v>
      </c>
    </row>
    <row r="3898" spans="1:16" x14ac:dyDescent="0.35">
      <c r="A3898" s="21" t="s">
        <v>23</v>
      </c>
      <c r="B3898" s="21" t="s">
        <v>84</v>
      </c>
      <c r="C3898" s="21" t="s">
        <v>1174</v>
      </c>
      <c r="D3898" s="21" t="s">
        <v>1175</v>
      </c>
      <c r="E3898" s="22">
        <v>45648</v>
      </c>
      <c r="F3898" s="23">
        <v>0.1999918320820662</v>
      </c>
      <c r="G3898" s="23">
        <v>2.6416459954953977E-3</v>
      </c>
      <c r="H3898" s="24">
        <v>24810</v>
      </c>
      <c r="I3898" s="24">
        <v>26899</v>
      </c>
      <c r="J3898" s="25">
        <v>2</v>
      </c>
      <c r="K3898" s="25">
        <v>0.25</v>
      </c>
      <c r="L3898" s="21" t="s">
        <v>6</v>
      </c>
      <c r="M3898" s="21" t="s">
        <v>6</v>
      </c>
      <c r="N3898" s="21">
        <v>0</v>
      </c>
      <c r="O3898" s="21">
        <v>0</v>
      </c>
      <c r="P3898" s="21" t="s">
        <v>6</v>
      </c>
    </row>
    <row r="3899" spans="1:16" x14ac:dyDescent="0.35">
      <c r="A3899" s="21" t="s">
        <v>23</v>
      </c>
      <c r="B3899" s="21" t="s">
        <v>0</v>
      </c>
      <c r="C3899" s="21" t="s">
        <v>1174</v>
      </c>
      <c r="D3899" s="21" t="s">
        <v>1175</v>
      </c>
      <c r="E3899" s="22">
        <v>45648</v>
      </c>
      <c r="F3899" s="23">
        <v>-0.32808436642583277</v>
      </c>
      <c r="G3899" s="23">
        <v>0.32140026278527328</v>
      </c>
      <c r="H3899" s="24">
        <v>25227</v>
      </c>
      <c r="I3899" s="24">
        <v>26899</v>
      </c>
      <c r="J3899" s="25">
        <v>2</v>
      </c>
      <c r="K3899" s="25">
        <v>0.25</v>
      </c>
      <c r="L3899" s="21" t="s">
        <v>6</v>
      </c>
      <c r="M3899" s="21" t="s">
        <v>6</v>
      </c>
      <c r="N3899" s="21">
        <v>0</v>
      </c>
      <c r="O3899" s="21">
        <v>0</v>
      </c>
      <c r="P3899" s="21" t="s">
        <v>6</v>
      </c>
    </row>
    <row r="3900" spans="1:16" x14ac:dyDescent="0.35">
      <c r="A3900" s="21" t="s">
        <v>23</v>
      </c>
      <c r="B3900" s="21" t="s">
        <v>1</v>
      </c>
      <c r="C3900" s="21" t="s">
        <v>1174</v>
      </c>
      <c r="D3900" s="21" t="s">
        <v>1175</v>
      </c>
      <c r="E3900" s="22">
        <v>45648</v>
      </c>
      <c r="F3900" s="23">
        <v>0</v>
      </c>
      <c r="G3900" s="23">
        <v>0.32140026278527328</v>
      </c>
      <c r="H3900" s="24">
        <v>26899</v>
      </c>
      <c r="I3900" s="24">
        <v>26899</v>
      </c>
      <c r="J3900" s="25">
        <v>2</v>
      </c>
      <c r="K3900" s="25">
        <v>0.25</v>
      </c>
      <c r="L3900" s="21" t="s">
        <v>6</v>
      </c>
      <c r="M3900" s="21" t="s">
        <v>6</v>
      </c>
      <c r="N3900" s="21">
        <v>0</v>
      </c>
      <c r="O3900" s="21">
        <v>0</v>
      </c>
      <c r="P3900" s="21" t="s">
        <v>6</v>
      </c>
    </row>
    <row r="3901" spans="1:16" x14ac:dyDescent="0.35">
      <c r="A3901" s="21" t="s">
        <v>23</v>
      </c>
      <c r="B3901" s="21" t="s">
        <v>78</v>
      </c>
      <c r="C3901" s="21" t="s">
        <v>1176</v>
      </c>
      <c r="D3901" s="21" t="s">
        <v>1177</v>
      </c>
      <c r="E3901" s="22">
        <v>45648</v>
      </c>
      <c r="F3901" s="23">
        <v>5.1948269343290492E-2</v>
      </c>
      <c r="G3901" s="23">
        <v>0</v>
      </c>
      <c r="H3901" s="24">
        <v>6931</v>
      </c>
      <c r="I3901" s="24">
        <v>8182</v>
      </c>
      <c r="J3901" s="25">
        <v>0</v>
      </c>
      <c r="K3901" s="25">
        <v>0.3</v>
      </c>
      <c r="L3901" s="21" t="s">
        <v>6</v>
      </c>
      <c r="M3901" s="21" t="s">
        <v>6</v>
      </c>
      <c r="N3901" s="21">
        <v>0</v>
      </c>
      <c r="O3901" s="21">
        <v>0</v>
      </c>
      <c r="P3901" s="21" t="s">
        <v>6</v>
      </c>
    </row>
    <row r="3902" spans="1:16" x14ac:dyDescent="0.35">
      <c r="A3902" s="21" t="s">
        <v>23</v>
      </c>
      <c r="B3902" s="21" t="s">
        <v>81</v>
      </c>
      <c r="C3902" s="21" t="s">
        <v>1176</v>
      </c>
      <c r="D3902" s="21" t="s">
        <v>1177</v>
      </c>
      <c r="E3902" s="22">
        <v>45648</v>
      </c>
      <c r="F3902" s="23">
        <v>7.2652956938822275E-2</v>
      </c>
      <c r="G3902" s="23">
        <v>0</v>
      </c>
      <c r="H3902" s="24">
        <v>6744</v>
      </c>
      <c r="I3902" s="24">
        <v>8182</v>
      </c>
      <c r="J3902" s="25">
        <v>0</v>
      </c>
      <c r="K3902" s="25">
        <v>0.3</v>
      </c>
      <c r="L3902" s="21" t="s">
        <v>6</v>
      </c>
      <c r="M3902" s="21" t="s">
        <v>6</v>
      </c>
      <c r="N3902" s="21">
        <v>0</v>
      </c>
      <c r="O3902" s="21">
        <v>0</v>
      </c>
      <c r="P3902" s="21" t="s">
        <v>6</v>
      </c>
    </row>
    <row r="3903" spans="1:16" x14ac:dyDescent="0.35">
      <c r="A3903" s="21" t="s">
        <v>23</v>
      </c>
      <c r="B3903" s="21" t="s">
        <v>82</v>
      </c>
      <c r="C3903" s="21" t="s">
        <v>1176</v>
      </c>
      <c r="D3903" s="21" t="s">
        <v>1177</v>
      </c>
      <c r="E3903" s="22">
        <v>45648</v>
      </c>
      <c r="F3903" s="23">
        <v>0.31071624157580668</v>
      </c>
      <c r="G3903" s="23">
        <v>0</v>
      </c>
      <c r="H3903" s="24">
        <v>6798</v>
      </c>
      <c r="I3903" s="24">
        <v>8182</v>
      </c>
      <c r="J3903" s="25">
        <v>0</v>
      </c>
      <c r="K3903" s="25">
        <v>0.3</v>
      </c>
      <c r="L3903" s="21" t="s">
        <v>6</v>
      </c>
      <c r="M3903" s="21" t="s">
        <v>6</v>
      </c>
      <c r="N3903" s="21">
        <v>0</v>
      </c>
      <c r="O3903" s="21">
        <v>0</v>
      </c>
      <c r="P3903" s="21" t="s">
        <v>6</v>
      </c>
    </row>
    <row r="3904" spans="1:16" x14ac:dyDescent="0.35">
      <c r="A3904" s="21" t="s">
        <v>23</v>
      </c>
      <c r="B3904" s="21" t="s">
        <v>83</v>
      </c>
      <c r="C3904" s="21" t="s">
        <v>1176</v>
      </c>
      <c r="D3904" s="21" t="s">
        <v>1177</v>
      </c>
      <c r="E3904" s="22">
        <v>45648</v>
      </c>
      <c r="F3904" s="23">
        <v>0.79058306</v>
      </c>
      <c r="G3904" s="23">
        <v>0</v>
      </c>
      <c r="H3904" s="24">
        <v>6762</v>
      </c>
      <c r="I3904" s="24">
        <v>8182</v>
      </c>
      <c r="J3904" s="25">
        <v>0</v>
      </c>
      <c r="K3904" s="25">
        <v>0.3</v>
      </c>
      <c r="L3904" s="21" t="s">
        <v>6</v>
      </c>
      <c r="M3904" s="21" t="s">
        <v>6</v>
      </c>
      <c r="N3904" s="21">
        <v>0</v>
      </c>
      <c r="O3904" s="21">
        <v>0</v>
      </c>
      <c r="P3904" s="21" t="s">
        <v>6</v>
      </c>
    </row>
    <row r="3905" spans="1:16" x14ac:dyDescent="0.35">
      <c r="A3905" s="21" t="s">
        <v>23</v>
      </c>
      <c r="B3905" s="21" t="s">
        <v>84</v>
      </c>
      <c r="C3905" s="21" t="s">
        <v>1176</v>
      </c>
      <c r="D3905" s="21" t="s">
        <v>1177</v>
      </c>
      <c r="E3905" s="22">
        <v>45648</v>
      </c>
      <c r="F3905" s="23">
        <v>0.46997740640079561</v>
      </c>
      <c r="G3905" s="23">
        <v>0</v>
      </c>
      <c r="H3905" s="24">
        <v>6750</v>
      </c>
      <c r="I3905" s="24">
        <v>8182</v>
      </c>
      <c r="J3905" s="25">
        <v>0</v>
      </c>
      <c r="K3905" s="25">
        <v>0.3</v>
      </c>
      <c r="L3905" s="21" t="s">
        <v>6</v>
      </c>
      <c r="M3905" s="21" t="s">
        <v>6</v>
      </c>
      <c r="N3905" s="21">
        <v>0</v>
      </c>
      <c r="O3905" s="21">
        <v>0</v>
      </c>
      <c r="P3905" s="21" t="s">
        <v>6</v>
      </c>
    </row>
    <row r="3906" spans="1:16" x14ac:dyDescent="0.35">
      <c r="A3906" s="21" t="s">
        <v>23</v>
      </c>
      <c r="B3906" s="21" t="s">
        <v>0</v>
      </c>
      <c r="C3906" s="21" t="s">
        <v>1176</v>
      </c>
      <c r="D3906" s="21" t="s">
        <v>1177</v>
      </c>
      <c r="E3906" s="22">
        <v>45648</v>
      </c>
      <c r="F3906" s="23">
        <v>2.6623312256077094</v>
      </c>
      <c r="G3906" s="23">
        <v>6.3611671232876713E-2</v>
      </c>
      <c r="H3906" s="24">
        <v>7081</v>
      </c>
      <c r="I3906" s="24">
        <v>8182</v>
      </c>
      <c r="J3906" s="25">
        <v>0</v>
      </c>
      <c r="K3906" s="25">
        <v>0.3</v>
      </c>
      <c r="L3906" s="21" t="s">
        <v>6</v>
      </c>
      <c r="M3906" s="21" t="s">
        <v>6</v>
      </c>
      <c r="N3906" s="21">
        <v>0</v>
      </c>
      <c r="O3906" s="21">
        <v>0</v>
      </c>
      <c r="P3906" s="21" t="s">
        <v>6</v>
      </c>
    </row>
    <row r="3907" spans="1:16" x14ac:dyDescent="0.35">
      <c r="A3907" s="21" t="s">
        <v>23</v>
      </c>
      <c r="B3907" s="21" t="s">
        <v>1</v>
      </c>
      <c r="C3907" s="21" t="s">
        <v>1176</v>
      </c>
      <c r="D3907" s="21" t="s">
        <v>1177</v>
      </c>
      <c r="E3907" s="22">
        <v>45648</v>
      </c>
      <c r="F3907" s="23">
        <v>0</v>
      </c>
      <c r="G3907" s="23">
        <v>0.22763</v>
      </c>
      <c r="H3907" s="24">
        <v>8182</v>
      </c>
      <c r="I3907" s="24">
        <v>8182</v>
      </c>
      <c r="J3907" s="25">
        <v>0</v>
      </c>
      <c r="K3907" s="25">
        <v>0.3</v>
      </c>
      <c r="L3907" s="21" t="s">
        <v>6</v>
      </c>
      <c r="M3907" s="21" t="s">
        <v>6</v>
      </c>
      <c r="N3907" s="21">
        <v>0</v>
      </c>
      <c r="O3907" s="21">
        <v>0</v>
      </c>
      <c r="P3907" s="21" t="s">
        <v>6</v>
      </c>
    </row>
    <row r="3908" spans="1:16" x14ac:dyDescent="0.35">
      <c r="A3908" s="21" t="s">
        <v>23</v>
      </c>
      <c r="B3908" s="21" t="s">
        <v>78</v>
      </c>
      <c r="C3908" s="21" t="s">
        <v>1178</v>
      </c>
      <c r="D3908" s="21" t="s">
        <v>1179</v>
      </c>
      <c r="E3908" s="22">
        <v>45536</v>
      </c>
      <c r="F3908" s="23">
        <v>4.5971946508305883E-2</v>
      </c>
      <c r="G3908" s="23">
        <v>0</v>
      </c>
      <c r="H3908" s="24">
        <v>16504</v>
      </c>
      <c r="I3908" s="24">
        <v>21419</v>
      </c>
      <c r="J3908" s="25">
        <v>2</v>
      </c>
      <c r="K3908" s="25">
        <v>0.4</v>
      </c>
      <c r="L3908" s="21" t="s">
        <v>6</v>
      </c>
      <c r="M3908" s="21" t="s">
        <v>6</v>
      </c>
      <c r="N3908" s="21">
        <v>0</v>
      </c>
      <c r="O3908" s="21">
        <v>0</v>
      </c>
      <c r="P3908" s="21" t="s">
        <v>6</v>
      </c>
    </row>
    <row r="3909" spans="1:16" x14ac:dyDescent="0.35">
      <c r="A3909" s="21" t="s">
        <v>23</v>
      </c>
      <c r="B3909" s="21" t="s">
        <v>81</v>
      </c>
      <c r="C3909" s="21" t="s">
        <v>1178</v>
      </c>
      <c r="D3909" s="21" t="s">
        <v>1179</v>
      </c>
      <c r="E3909" s="22">
        <v>45536</v>
      </c>
      <c r="F3909" s="23">
        <v>9.0899540488054667E-2</v>
      </c>
      <c r="G3909" s="23">
        <v>0</v>
      </c>
      <c r="H3909" s="24">
        <v>16753</v>
      </c>
      <c r="I3909" s="24">
        <v>21419</v>
      </c>
      <c r="J3909" s="25">
        <v>2</v>
      </c>
      <c r="K3909" s="25">
        <v>0.4</v>
      </c>
      <c r="L3909" s="21" t="s">
        <v>6</v>
      </c>
      <c r="M3909" s="21" t="s">
        <v>6</v>
      </c>
      <c r="N3909" s="21">
        <v>0</v>
      </c>
      <c r="O3909" s="21">
        <v>0</v>
      </c>
      <c r="P3909" s="21" t="s">
        <v>6</v>
      </c>
    </row>
    <row r="3910" spans="1:16" x14ac:dyDescent="0.35">
      <c r="A3910" s="21" t="s">
        <v>23</v>
      </c>
      <c r="B3910" s="21" t="s">
        <v>82</v>
      </c>
      <c r="C3910" s="21" t="s">
        <v>1178</v>
      </c>
      <c r="D3910" s="21" t="s">
        <v>1179</v>
      </c>
      <c r="E3910" s="22">
        <v>45536</v>
      </c>
      <c r="F3910" s="23">
        <v>0.38048126092008799</v>
      </c>
      <c r="G3910" s="23">
        <v>0</v>
      </c>
      <c r="H3910" s="24">
        <v>17100</v>
      </c>
      <c r="I3910" s="24">
        <v>21419</v>
      </c>
      <c r="J3910" s="25">
        <v>2</v>
      </c>
      <c r="K3910" s="25">
        <v>0.4</v>
      </c>
      <c r="L3910" s="21" t="s">
        <v>6</v>
      </c>
      <c r="M3910" s="21" t="s">
        <v>6</v>
      </c>
      <c r="N3910" s="21">
        <v>0</v>
      </c>
      <c r="O3910" s="21">
        <v>0</v>
      </c>
      <c r="P3910" s="21" t="s">
        <v>6</v>
      </c>
    </row>
    <row r="3911" spans="1:16" x14ac:dyDescent="0.35">
      <c r="A3911" s="21" t="s">
        <v>23</v>
      </c>
      <c r="B3911" s="21" t="s">
        <v>83</v>
      </c>
      <c r="C3911" s="21" t="s">
        <v>1178</v>
      </c>
      <c r="D3911" s="21" t="s">
        <v>1179</v>
      </c>
      <c r="E3911" s="22">
        <v>45536</v>
      </c>
      <c r="F3911" s="23">
        <v>0.90512866264500003</v>
      </c>
      <c r="G3911" s="23">
        <v>0</v>
      </c>
      <c r="H3911" s="24">
        <v>17542</v>
      </c>
      <c r="I3911" s="24">
        <v>21419</v>
      </c>
      <c r="J3911" s="25">
        <v>2</v>
      </c>
      <c r="K3911" s="25">
        <v>0.4</v>
      </c>
      <c r="L3911" s="21" t="s">
        <v>6</v>
      </c>
      <c r="M3911" s="21" t="s">
        <v>6</v>
      </c>
      <c r="N3911" s="21">
        <v>0</v>
      </c>
      <c r="O3911" s="21">
        <v>0</v>
      </c>
      <c r="P3911" s="21" t="s">
        <v>6</v>
      </c>
    </row>
    <row r="3912" spans="1:16" x14ac:dyDescent="0.35">
      <c r="A3912" s="21" t="s">
        <v>23</v>
      </c>
      <c r="B3912" s="21" t="s">
        <v>84</v>
      </c>
      <c r="C3912" s="21" t="s">
        <v>1178</v>
      </c>
      <c r="D3912" s="21" t="s">
        <v>1179</v>
      </c>
      <c r="E3912" s="22">
        <v>45536</v>
      </c>
      <c r="F3912" s="23">
        <v>0.28844586932899613</v>
      </c>
      <c r="G3912" s="23">
        <v>2.9601008219178077E-2</v>
      </c>
      <c r="H3912" s="24">
        <v>15802</v>
      </c>
      <c r="I3912" s="24">
        <v>21419</v>
      </c>
      <c r="J3912" s="25">
        <v>2</v>
      </c>
      <c r="K3912" s="25">
        <v>0.4</v>
      </c>
      <c r="L3912" s="21" t="s">
        <v>6</v>
      </c>
      <c r="M3912" s="21" t="s">
        <v>6</v>
      </c>
      <c r="N3912" s="21">
        <v>0</v>
      </c>
      <c r="O3912" s="21">
        <v>0</v>
      </c>
      <c r="P3912" s="21" t="s">
        <v>6</v>
      </c>
    </row>
    <row r="3913" spans="1:16" x14ac:dyDescent="0.35">
      <c r="A3913" s="21" t="s">
        <v>23</v>
      </c>
      <c r="B3913" s="21" t="s">
        <v>0</v>
      </c>
      <c r="C3913" s="21" t="s">
        <v>1178</v>
      </c>
      <c r="D3913" s="21" t="s">
        <v>1179</v>
      </c>
      <c r="E3913" s="22">
        <v>45536</v>
      </c>
      <c r="F3913" s="23">
        <v>2.5577702792474049E-2</v>
      </c>
      <c r="G3913" s="23">
        <v>0.22509100000000004</v>
      </c>
      <c r="H3913" s="24">
        <v>17755</v>
      </c>
      <c r="I3913" s="24">
        <v>21419</v>
      </c>
      <c r="J3913" s="25">
        <v>2</v>
      </c>
      <c r="K3913" s="25">
        <v>0.4</v>
      </c>
      <c r="L3913" s="21" t="s">
        <v>6</v>
      </c>
      <c r="M3913" s="21" t="s">
        <v>6</v>
      </c>
      <c r="N3913" s="21">
        <v>0</v>
      </c>
      <c r="O3913" s="21">
        <v>0</v>
      </c>
      <c r="P3913" s="21" t="s">
        <v>6</v>
      </c>
    </row>
    <row r="3914" spans="1:16" x14ac:dyDescent="0.35">
      <c r="A3914" s="21" t="s">
        <v>23</v>
      </c>
      <c r="B3914" s="21" t="s">
        <v>1</v>
      </c>
      <c r="C3914" s="21" t="s">
        <v>1178</v>
      </c>
      <c r="D3914" s="21" t="s">
        <v>1179</v>
      </c>
      <c r="E3914" s="22">
        <v>45536</v>
      </c>
      <c r="F3914" s="23">
        <v>0</v>
      </c>
      <c r="G3914" s="23">
        <v>0.22509100000000004</v>
      </c>
      <c r="H3914" s="24">
        <v>21419</v>
      </c>
      <c r="I3914" s="24">
        <v>21419</v>
      </c>
      <c r="J3914" s="25">
        <v>2</v>
      </c>
      <c r="K3914" s="25">
        <v>0.4</v>
      </c>
      <c r="L3914" s="21" t="s">
        <v>6</v>
      </c>
      <c r="M3914" s="21" t="s">
        <v>6</v>
      </c>
      <c r="N3914" s="21">
        <v>0</v>
      </c>
      <c r="O3914" s="21">
        <v>0</v>
      </c>
      <c r="P3914" s="21" t="s">
        <v>6</v>
      </c>
    </row>
    <row r="3915" spans="1:16" x14ac:dyDescent="0.35">
      <c r="A3915" s="21" t="s">
        <v>23</v>
      </c>
      <c r="B3915" s="21" t="s">
        <v>78</v>
      </c>
      <c r="C3915" s="21" t="s">
        <v>1180</v>
      </c>
      <c r="D3915" s="21" t="s">
        <v>1181</v>
      </c>
      <c r="E3915" s="22">
        <v>45648</v>
      </c>
      <c r="F3915" s="23">
        <v>9.8203884952181894E-2</v>
      </c>
      <c r="G3915" s="23">
        <v>0</v>
      </c>
      <c r="H3915" s="24">
        <v>21552</v>
      </c>
      <c r="I3915" s="24">
        <v>26098</v>
      </c>
      <c r="J3915" s="25">
        <v>2</v>
      </c>
      <c r="K3915" s="25">
        <v>0.3</v>
      </c>
      <c r="L3915" s="21" t="s">
        <v>6</v>
      </c>
      <c r="M3915" s="21" t="s">
        <v>6</v>
      </c>
      <c r="N3915" s="21">
        <v>0</v>
      </c>
      <c r="O3915" s="21">
        <v>0</v>
      </c>
      <c r="P3915" s="21" t="s">
        <v>6</v>
      </c>
    </row>
    <row r="3916" spans="1:16" x14ac:dyDescent="0.35">
      <c r="A3916" s="21" t="s">
        <v>23</v>
      </c>
      <c r="B3916" s="21" t="s">
        <v>81</v>
      </c>
      <c r="C3916" s="21" t="s">
        <v>1180</v>
      </c>
      <c r="D3916" s="21" t="s">
        <v>1181</v>
      </c>
      <c r="E3916" s="22">
        <v>45648</v>
      </c>
      <c r="F3916" s="23">
        <v>0.12299011132459096</v>
      </c>
      <c r="G3916" s="23">
        <v>0</v>
      </c>
      <c r="H3916" s="24">
        <v>21983</v>
      </c>
      <c r="I3916" s="24">
        <v>26098</v>
      </c>
      <c r="J3916" s="25">
        <v>2</v>
      </c>
      <c r="K3916" s="25">
        <v>0.3</v>
      </c>
      <c r="L3916" s="21" t="s">
        <v>6</v>
      </c>
      <c r="M3916" s="21" t="s">
        <v>6</v>
      </c>
      <c r="N3916" s="21">
        <v>0</v>
      </c>
      <c r="O3916" s="21">
        <v>0</v>
      </c>
      <c r="P3916" s="21" t="s">
        <v>6</v>
      </c>
    </row>
    <row r="3917" spans="1:16" x14ac:dyDescent="0.35">
      <c r="A3917" s="21" t="s">
        <v>23</v>
      </c>
      <c r="B3917" s="21" t="s">
        <v>82</v>
      </c>
      <c r="C3917" s="21" t="s">
        <v>1180</v>
      </c>
      <c r="D3917" s="21" t="s">
        <v>1181</v>
      </c>
      <c r="E3917" s="22">
        <v>45648</v>
      </c>
      <c r="F3917" s="23">
        <v>0.71957903933663603</v>
      </c>
      <c r="G3917" s="23">
        <v>0</v>
      </c>
      <c r="H3917" s="24">
        <v>22457</v>
      </c>
      <c r="I3917" s="24">
        <v>26098</v>
      </c>
      <c r="J3917" s="25">
        <v>2</v>
      </c>
      <c r="K3917" s="25">
        <v>0.3</v>
      </c>
      <c r="L3917" s="21" t="s">
        <v>6</v>
      </c>
      <c r="M3917" s="21" t="s">
        <v>6</v>
      </c>
      <c r="N3917" s="21">
        <v>0</v>
      </c>
      <c r="O3917" s="21">
        <v>0</v>
      </c>
      <c r="P3917" s="21" t="s">
        <v>6</v>
      </c>
    </row>
    <row r="3918" spans="1:16" x14ac:dyDescent="0.35">
      <c r="A3918" s="21" t="s">
        <v>23</v>
      </c>
      <c r="B3918" s="21" t="s">
        <v>83</v>
      </c>
      <c r="C3918" s="21" t="s">
        <v>1180</v>
      </c>
      <c r="D3918" s="21" t="s">
        <v>1181</v>
      </c>
      <c r="E3918" s="22">
        <v>45648</v>
      </c>
      <c r="F3918" s="23">
        <v>0.8457573054959997</v>
      </c>
      <c r="G3918" s="23">
        <v>0</v>
      </c>
      <c r="H3918" s="24">
        <v>22883</v>
      </c>
      <c r="I3918" s="24">
        <v>26098</v>
      </c>
      <c r="J3918" s="25">
        <v>2</v>
      </c>
      <c r="K3918" s="25">
        <v>0.3</v>
      </c>
      <c r="L3918" s="21" t="s">
        <v>6</v>
      </c>
      <c r="M3918" s="21" t="s">
        <v>6</v>
      </c>
      <c r="N3918" s="21">
        <v>0</v>
      </c>
      <c r="O3918" s="21">
        <v>0</v>
      </c>
      <c r="P3918" s="21" t="s">
        <v>6</v>
      </c>
    </row>
    <row r="3919" spans="1:16" x14ac:dyDescent="0.35">
      <c r="A3919" s="21" t="s">
        <v>23</v>
      </c>
      <c r="B3919" s="21" t="s">
        <v>84</v>
      </c>
      <c r="C3919" s="21" t="s">
        <v>1180</v>
      </c>
      <c r="D3919" s="21" t="s">
        <v>1181</v>
      </c>
      <c r="E3919" s="22">
        <v>45648</v>
      </c>
      <c r="F3919" s="23">
        <v>4.5921326980402348</v>
      </c>
      <c r="G3919" s="23">
        <v>0</v>
      </c>
      <c r="H3919" s="24">
        <v>23156</v>
      </c>
      <c r="I3919" s="24">
        <v>26098</v>
      </c>
      <c r="J3919" s="25">
        <v>2</v>
      </c>
      <c r="K3919" s="25">
        <v>0.3</v>
      </c>
      <c r="L3919" s="21" t="s">
        <v>6</v>
      </c>
      <c r="M3919" s="21" t="s">
        <v>6</v>
      </c>
      <c r="N3919" s="21">
        <v>0</v>
      </c>
      <c r="O3919" s="21">
        <v>0</v>
      </c>
      <c r="P3919" s="21" t="s">
        <v>6</v>
      </c>
    </row>
    <row r="3920" spans="1:16" x14ac:dyDescent="0.35">
      <c r="A3920" s="21" t="s">
        <v>23</v>
      </c>
      <c r="B3920" s="21" t="s">
        <v>0</v>
      </c>
      <c r="C3920" s="21" t="s">
        <v>1180</v>
      </c>
      <c r="D3920" s="21" t="s">
        <v>1181</v>
      </c>
      <c r="E3920" s="22">
        <v>45648</v>
      </c>
      <c r="F3920" s="23">
        <v>3.6347148342160716</v>
      </c>
      <c r="G3920" s="23">
        <v>0.13158558416517818</v>
      </c>
      <c r="H3920" s="24">
        <v>21990</v>
      </c>
      <c r="I3920" s="24">
        <v>26098</v>
      </c>
      <c r="J3920" s="25">
        <v>2</v>
      </c>
      <c r="K3920" s="25">
        <v>0.3</v>
      </c>
      <c r="L3920" s="21" t="s">
        <v>6</v>
      </c>
      <c r="M3920" s="21" t="s">
        <v>6</v>
      </c>
      <c r="N3920" s="21">
        <v>0</v>
      </c>
      <c r="O3920" s="21">
        <v>0</v>
      </c>
      <c r="P3920" s="21" t="s">
        <v>6</v>
      </c>
    </row>
    <row r="3921" spans="1:16" x14ac:dyDescent="0.35">
      <c r="A3921" s="21" t="s">
        <v>23</v>
      </c>
      <c r="B3921" s="21" t="s">
        <v>1</v>
      </c>
      <c r="C3921" s="21" t="s">
        <v>1180</v>
      </c>
      <c r="D3921" s="21" t="s">
        <v>1181</v>
      </c>
      <c r="E3921" s="22">
        <v>45648</v>
      </c>
      <c r="F3921" s="23">
        <v>0</v>
      </c>
      <c r="G3921" s="23">
        <v>0.4574165544789528</v>
      </c>
      <c r="H3921" s="24">
        <v>26098</v>
      </c>
      <c r="I3921" s="24">
        <v>26098</v>
      </c>
      <c r="J3921" s="25">
        <v>2</v>
      </c>
      <c r="K3921" s="25">
        <v>0.3</v>
      </c>
      <c r="L3921" s="21" t="s">
        <v>6</v>
      </c>
      <c r="M3921" s="21" t="s">
        <v>6</v>
      </c>
      <c r="N3921" s="21">
        <v>0</v>
      </c>
      <c r="O3921" s="21">
        <v>0</v>
      </c>
      <c r="P3921" s="21" t="s">
        <v>6</v>
      </c>
    </row>
    <row r="3922" spans="1:16" x14ac:dyDescent="0.35">
      <c r="A3922" s="21" t="s">
        <v>23</v>
      </c>
      <c r="B3922" s="21" t="s">
        <v>78</v>
      </c>
      <c r="C3922" s="21" t="s">
        <v>1182</v>
      </c>
      <c r="D3922" s="21" t="s">
        <v>1183</v>
      </c>
      <c r="E3922" s="22">
        <v>45648</v>
      </c>
      <c r="F3922" s="23">
        <v>0.1588082886904304</v>
      </c>
      <c r="G3922" s="23">
        <v>0</v>
      </c>
      <c r="H3922" s="24">
        <v>27111</v>
      </c>
      <c r="I3922" s="24">
        <v>30570</v>
      </c>
      <c r="J3922" s="25">
        <v>2</v>
      </c>
      <c r="K3922" s="25">
        <v>0.4</v>
      </c>
      <c r="L3922" s="21" t="s">
        <v>6</v>
      </c>
      <c r="M3922" s="21" t="s">
        <v>6</v>
      </c>
      <c r="N3922" s="21">
        <v>0</v>
      </c>
      <c r="O3922" s="21">
        <v>0</v>
      </c>
      <c r="P3922" s="21" t="s">
        <v>6</v>
      </c>
    </row>
    <row r="3923" spans="1:16" x14ac:dyDescent="0.35">
      <c r="A3923" s="21" t="s">
        <v>23</v>
      </c>
      <c r="B3923" s="21" t="s">
        <v>81</v>
      </c>
      <c r="C3923" s="21" t="s">
        <v>1182</v>
      </c>
      <c r="D3923" s="21" t="s">
        <v>1183</v>
      </c>
      <c r="E3923" s="22">
        <v>45648</v>
      </c>
      <c r="F3923" s="23">
        <v>0.51008523595432664</v>
      </c>
      <c r="G3923" s="23">
        <v>0</v>
      </c>
      <c r="H3923" s="24">
        <v>27320</v>
      </c>
      <c r="I3923" s="24">
        <v>30570</v>
      </c>
      <c r="J3923" s="25">
        <v>2</v>
      </c>
      <c r="K3923" s="25">
        <v>0.4</v>
      </c>
      <c r="L3923" s="21" t="s">
        <v>6</v>
      </c>
      <c r="M3923" s="21" t="s">
        <v>6</v>
      </c>
      <c r="N3923" s="21">
        <v>0</v>
      </c>
      <c r="O3923" s="21">
        <v>0</v>
      </c>
      <c r="P3923" s="21" t="s">
        <v>6</v>
      </c>
    </row>
    <row r="3924" spans="1:16" x14ac:dyDescent="0.35">
      <c r="A3924" s="21" t="s">
        <v>23</v>
      </c>
      <c r="B3924" s="21" t="s">
        <v>82</v>
      </c>
      <c r="C3924" s="21" t="s">
        <v>1182</v>
      </c>
      <c r="D3924" s="21" t="s">
        <v>1183</v>
      </c>
      <c r="E3924" s="22">
        <v>45648</v>
      </c>
      <c r="F3924" s="23">
        <v>3.7960709380322664</v>
      </c>
      <c r="G3924" s="23">
        <v>0</v>
      </c>
      <c r="H3924" s="24">
        <v>27416</v>
      </c>
      <c r="I3924" s="24">
        <v>30570</v>
      </c>
      <c r="J3924" s="25">
        <v>2</v>
      </c>
      <c r="K3924" s="25">
        <v>0.4</v>
      </c>
      <c r="L3924" s="21" t="s">
        <v>6</v>
      </c>
      <c r="M3924" s="21" t="s">
        <v>6</v>
      </c>
      <c r="N3924" s="21">
        <v>0</v>
      </c>
      <c r="O3924" s="21">
        <v>0</v>
      </c>
      <c r="P3924" s="21" t="s">
        <v>6</v>
      </c>
    </row>
    <row r="3925" spans="1:16" x14ac:dyDescent="0.35">
      <c r="A3925" s="21" t="s">
        <v>23</v>
      </c>
      <c r="B3925" s="21" t="s">
        <v>83</v>
      </c>
      <c r="C3925" s="21" t="s">
        <v>1182</v>
      </c>
      <c r="D3925" s="21" t="s">
        <v>1183</v>
      </c>
      <c r="E3925" s="22">
        <v>45648</v>
      </c>
      <c r="F3925" s="23">
        <v>0.59472913999999999</v>
      </c>
      <c r="G3925" s="23">
        <v>0.13839850000000001</v>
      </c>
      <c r="H3925" s="24">
        <v>27280</v>
      </c>
      <c r="I3925" s="24">
        <v>30570</v>
      </c>
      <c r="J3925" s="25">
        <v>2</v>
      </c>
      <c r="K3925" s="25">
        <v>0.4</v>
      </c>
      <c r="L3925" s="21" t="s">
        <v>6</v>
      </c>
      <c r="M3925" s="21" t="s">
        <v>6</v>
      </c>
      <c r="N3925" s="21">
        <v>0</v>
      </c>
      <c r="O3925" s="21">
        <v>0</v>
      </c>
      <c r="P3925" s="21" t="s">
        <v>6</v>
      </c>
    </row>
    <row r="3926" spans="1:16" x14ac:dyDescent="0.35">
      <c r="A3926" s="21" t="s">
        <v>23</v>
      </c>
      <c r="B3926" s="21" t="s">
        <v>84</v>
      </c>
      <c r="C3926" s="21" t="s">
        <v>1182</v>
      </c>
      <c r="D3926" s="21" t="s">
        <v>1183</v>
      </c>
      <c r="E3926" s="22">
        <v>45648</v>
      </c>
      <c r="F3926" s="23">
        <v>5.6838564687686076E-2</v>
      </c>
      <c r="G3926" s="23">
        <v>0.27679700000000002</v>
      </c>
      <c r="H3926" s="24">
        <v>27600</v>
      </c>
      <c r="I3926" s="24">
        <v>30570</v>
      </c>
      <c r="J3926" s="25">
        <v>2</v>
      </c>
      <c r="K3926" s="25">
        <v>0.4</v>
      </c>
      <c r="L3926" s="21" t="s">
        <v>6</v>
      </c>
      <c r="M3926" s="21" t="s">
        <v>6</v>
      </c>
      <c r="N3926" s="21">
        <v>0</v>
      </c>
      <c r="O3926" s="21">
        <v>0</v>
      </c>
      <c r="P3926" s="21" t="s">
        <v>6</v>
      </c>
    </row>
    <row r="3927" spans="1:16" x14ac:dyDescent="0.35">
      <c r="A3927" s="21" t="s">
        <v>23</v>
      </c>
      <c r="B3927" s="21" t="s">
        <v>0</v>
      </c>
      <c r="C3927" s="21" t="s">
        <v>1182</v>
      </c>
      <c r="D3927" s="21" t="s">
        <v>1183</v>
      </c>
      <c r="E3927" s="22">
        <v>45648</v>
      </c>
      <c r="F3927" s="23">
        <v>-9.7670380544389188E-2</v>
      </c>
      <c r="G3927" s="23">
        <v>0.27679700000000002</v>
      </c>
      <c r="H3927" s="24">
        <v>27960</v>
      </c>
      <c r="I3927" s="24">
        <v>30570</v>
      </c>
      <c r="J3927" s="25">
        <v>2</v>
      </c>
      <c r="K3927" s="25">
        <v>0.4</v>
      </c>
      <c r="L3927" s="21" t="s">
        <v>6</v>
      </c>
      <c r="M3927" s="21" t="s">
        <v>6</v>
      </c>
      <c r="N3927" s="21">
        <v>0</v>
      </c>
      <c r="O3927" s="21">
        <v>0</v>
      </c>
      <c r="P3927" s="21" t="s">
        <v>6</v>
      </c>
    </row>
    <row r="3928" spans="1:16" x14ac:dyDescent="0.35">
      <c r="A3928" s="21" t="s">
        <v>23</v>
      </c>
      <c r="B3928" s="21" t="s">
        <v>1</v>
      </c>
      <c r="C3928" s="21" t="s">
        <v>1182</v>
      </c>
      <c r="D3928" s="21" t="s">
        <v>1183</v>
      </c>
      <c r="E3928" s="22">
        <v>45648</v>
      </c>
      <c r="F3928" s="23">
        <v>0</v>
      </c>
      <c r="G3928" s="23">
        <v>0.27679700000000002</v>
      </c>
      <c r="H3928" s="24">
        <v>30570</v>
      </c>
      <c r="I3928" s="24">
        <v>30570</v>
      </c>
      <c r="J3928" s="25">
        <v>2</v>
      </c>
      <c r="K3928" s="25">
        <v>0.4</v>
      </c>
      <c r="L3928" s="21" t="s">
        <v>6</v>
      </c>
      <c r="M3928" s="21" t="s">
        <v>6</v>
      </c>
      <c r="N3928" s="21">
        <v>0</v>
      </c>
      <c r="O3928" s="21">
        <v>0</v>
      </c>
      <c r="P3928" s="21" t="s">
        <v>6</v>
      </c>
    </row>
    <row r="3929" spans="1:16" x14ac:dyDescent="0.35">
      <c r="A3929" s="21" t="s">
        <v>23</v>
      </c>
      <c r="B3929" s="21" t="s">
        <v>78</v>
      </c>
      <c r="C3929" s="21" t="s">
        <v>1184</v>
      </c>
      <c r="D3929" s="21" t="s">
        <v>1185</v>
      </c>
      <c r="E3929" s="22">
        <v>45648</v>
      </c>
      <c r="F3929" s="23">
        <v>0.11718971812419048</v>
      </c>
      <c r="G3929" s="23">
        <v>0</v>
      </c>
      <c r="H3929" s="24">
        <v>82313</v>
      </c>
      <c r="I3929" s="24">
        <v>84599</v>
      </c>
      <c r="J3929" s="25">
        <v>2</v>
      </c>
      <c r="K3929" s="25">
        <v>0.5</v>
      </c>
      <c r="L3929" s="21" t="s">
        <v>6</v>
      </c>
      <c r="M3929" s="21" t="s">
        <v>6</v>
      </c>
      <c r="N3929" s="21">
        <v>0</v>
      </c>
      <c r="O3929" s="21">
        <v>0</v>
      </c>
      <c r="P3929" s="21" t="s">
        <v>6</v>
      </c>
    </row>
    <row r="3930" spans="1:16" x14ac:dyDescent="0.35">
      <c r="A3930" s="21" t="s">
        <v>23</v>
      </c>
      <c r="B3930" s="21" t="s">
        <v>81</v>
      </c>
      <c r="C3930" s="21" t="s">
        <v>1184</v>
      </c>
      <c r="D3930" s="21" t="s">
        <v>1185</v>
      </c>
      <c r="E3930" s="22">
        <v>45648</v>
      </c>
      <c r="F3930" s="23">
        <v>0.52753390289695934</v>
      </c>
      <c r="G3930" s="23">
        <v>0</v>
      </c>
      <c r="H3930" s="24">
        <v>79735</v>
      </c>
      <c r="I3930" s="24">
        <v>84599</v>
      </c>
      <c r="J3930" s="25">
        <v>2</v>
      </c>
      <c r="K3930" s="25">
        <v>0.5</v>
      </c>
      <c r="L3930" s="21" t="s">
        <v>6</v>
      </c>
      <c r="M3930" s="21" t="s">
        <v>6</v>
      </c>
      <c r="N3930" s="21">
        <v>0</v>
      </c>
      <c r="O3930" s="21">
        <v>0</v>
      </c>
      <c r="P3930" s="21" t="s">
        <v>6</v>
      </c>
    </row>
    <row r="3931" spans="1:16" x14ac:dyDescent="0.35">
      <c r="A3931" s="21" t="s">
        <v>23</v>
      </c>
      <c r="B3931" s="21" t="s">
        <v>82</v>
      </c>
      <c r="C3931" s="21" t="s">
        <v>1184</v>
      </c>
      <c r="D3931" s="21" t="s">
        <v>1185</v>
      </c>
      <c r="E3931" s="22">
        <v>45648</v>
      </c>
      <c r="F3931" s="23">
        <v>3.5750660783116728</v>
      </c>
      <c r="G3931" s="23">
        <v>0</v>
      </c>
      <c r="H3931" s="24">
        <v>80156</v>
      </c>
      <c r="I3931" s="24">
        <v>84599</v>
      </c>
      <c r="J3931" s="25">
        <v>2</v>
      </c>
      <c r="K3931" s="25">
        <v>0.5</v>
      </c>
      <c r="L3931" s="21" t="s">
        <v>6</v>
      </c>
      <c r="M3931" s="21" t="s">
        <v>6</v>
      </c>
      <c r="N3931" s="21">
        <v>0</v>
      </c>
      <c r="O3931" s="21">
        <v>0</v>
      </c>
      <c r="P3931" s="21" t="s">
        <v>6</v>
      </c>
    </row>
    <row r="3932" spans="1:16" x14ac:dyDescent="0.35">
      <c r="A3932" s="21" t="s">
        <v>23</v>
      </c>
      <c r="B3932" s="21" t="s">
        <v>83</v>
      </c>
      <c r="C3932" s="21" t="s">
        <v>1184</v>
      </c>
      <c r="D3932" s="21" t="s">
        <v>1185</v>
      </c>
      <c r="E3932" s="22">
        <v>45648</v>
      </c>
      <c r="F3932" s="23">
        <v>0.76102870958400004</v>
      </c>
      <c r="G3932" s="23">
        <v>0.39575850000000007</v>
      </c>
      <c r="H3932" s="24">
        <v>79948</v>
      </c>
      <c r="I3932" s="24">
        <v>84599</v>
      </c>
      <c r="J3932" s="25">
        <v>2</v>
      </c>
      <c r="K3932" s="25">
        <v>0.5</v>
      </c>
      <c r="L3932" s="21" t="s">
        <v>6</v>
      </c>
      <c r="M3932" s="21" t="s">
        <v>6</v>
      </c>
      <c r="N3932" s="21">
        <v>0</v>
      </c>
      <c r="O3932" s="21">
        <v>0</v>
      </c>
      <c r="P3932" s="21" t="s">
        <v>6</v>
      </c>
    </row>
    <row r="3933" spans="1:16" x14ac:dyDescent="0.35">
      <c r="A3933" s="21" t="s">
        <v>23</v>
      </c>
      <c r="B3933" s="21" t="s">
        <v>84</v>
      </c>
      <c r="C3933" s="21" t="s">
        <v>1184</v>
      </c>
      <c r="D3933" s="21" t="s">
        <v>1185</v>
      </c>
      <c r="E3933" s="22">
        <v>45648</v>
      </c>
      <c r="F3933" s="23">
        <v>7.8828473173671726E-2</v>
      </c>
      <c r="G3933" s="23">
        <v>0.79151700000000003</v>
      </c>
      <c r="H3933" s="24">
        <v>83166</v>
      </c>
      <c r="I3933" s="24">
        <v>84599</v>
      </c>
      <c r="J3933" s="25">
        <v>2</v>
      </c>
      <c r="K3933" s="25">
        <v>0.5</v>
      </c>
      <c r="L3933" s="21" t="s">
        <v>6</v>
      </c>
      <c r="M3933" s="21" t="s">
        <v>6</v>
      </c>
      <c r="N3933" s="21">
        <v>0</v>
      </c>
      <c r="O3933" s="21">
        <v>0</v>
      </c>
      <c r="P3933" s="21" t="s">
        <v>6</v>
      </c>
    </row>
    <row r="3934" spans="1:16" x14ac:dyDescent="0.35">
      <c r="A3934" s="21" t="s">
        <v>23</v>
      </c>
      <c r="B3934" s="21" t="s">
        <v>0</v>
      </c>
      <c r="C3934" s="21" t="s">
        <v>1184</v>
      </c>
      <c r="D3934" s="21" t="s">
        <v>1185</v>
      </c>
      <c r="E3934" s="22">
        <v>45648</v>
      </c>
      <c r="F3934" s="23">
        <v>-8.8052795593402566E-2</v>
      </c>
      <c r="G3934" s="23">
        <v>0.79151700000000003</v>
      </c>
      <c r="H3934" s="24">
        <v>81044</v>
      </c>
      <c r="I3934" s="24">
        <v>84599</v>
      </c>
      <c r="J3934" s="25">
        <v>2</v>
      </c>
      <c r="K3934" s="25">
        <v>0.5</v>
      </c>
      <c r="L3934" s="21" t="s">
        <v>6</v>
      </c>
      <c r="M3934" s="21" t="s">
        <v>6</v>
      </c>
      <c r="N3934" s="21">
        <v>0</v>
      </c>
      <c r="O3934" s="21">
        <v>0</v>
      </c>
      <c r="P3934" s="21" t="s">
        <v>6</v>
      </c>
    </row>
    <row r="3935" spans="1:16" x14ac:dyDescent="0.35">
      <c r="A3935" s="21" t="s">
        <v>23</v>
      </c>
      <c r="B3935" s="21" t="s">
        <v>1</v>
      </c>
      <c r="C3935" s="21" t="s">
        <v>1184</v>
      </c>
      <c r="D3935" s="21" t="s">
        <v>1185</v>
      </c>
      <c r="E3935" s="22">
        <v>45648</v>
      </c>
      <c r="F3935" s="23">
        <v>0</v>
      </c>
      <c r="G3935" s="23">
        <v>0.79151700000000003</v>
      </c>
      <c r="H3935" s="24">
        <v>84599</v>
      </c>
      <c r="I3935" s="24">
        <v>84599</v>
      </c>
      <c r="J3935" s="25">
        <v>2</v>
      </c>
      <c r="K3935" s="25">
        <v>0.5</v>
      </c>
      <c r="L3935" s="21" t="s">
        <v>6</v>
      </c>
      <c r="M3935" s="21" t="s">
        <v>6</v>
      </c>
      <c r="N3935" s="21">
        <v>0</v>
      </c>
      <c r="O3935" s="21">
        <v>0</v>
      </c>
      <c r="P3935" s="21" t="s">
        <v>6</v>
      </c>
    </row>
    <row r="3936" spans="1:16" x14ac:dyDescent="0.35">
      <c r="A3936" s="21" t="s">
        <v>23</v>
      </c>
      <c r="B3936" s="21" t="s">
        <v>78</v>
      </c>
      <c r="C3936" s="21" t="s">
        <v>1186</v>
      </c>
      <c r="D3936" s="21" t="s">
        <v>1187</v>
      </c>
      <c r="E3936" s="22">
        <v>45648</v>
      </c>
      <c r="F3936" s="23">
        <v>0</v>
      </c>
      <c r="G3936" s="23">
        <v>0</v>
      </c>
      <c r="H3936" s="24">
        <v>30621</v>
      </c>
      <c r="I3936" s="24">
        <v>23754</v>
      </c>
      <c r="J3936" s="25">
        <v>2</v>
      </c>
      <c r="K3936" s="25">
        <v>0.8</v>
      </c>
      <c r="L3936" s="21" t="s">
        <v>6</v>
      </c>
      <c r="M3936" s="21" t="s">
        <v>6</v>
      </c>
      <c r="N3936" s="21">
        <v>0</v>
      </c>
      <c r="O3936" s="21">
        <v>0</v>
      </c>
      <c r="P3936" s="21" t="s">
        <v>6</v>
      </c>
    </row>
    <row r="3937" spans="1:16" x14ac:dyDescent="0.35">
      <c r="A3937" s="21" t="s">
        <v>23</v>
      </c>
      <c r="B3937" s="21" t="s">
        <v>81</v>
      </c>
      <c r="C3937" s="21" t="s">
        <v>1186</v>
      </c>
      <c r="D3937" s="21" t="s">
        <v>1187</v>
      </c>
      <c r="E3937" s="22">
        <v>45648</v>
      </c>
      <c r="F3937" s="23">
        <v>0.5809228636026883</v>
      </c>
      <c r="G3937" s="23">
        <v>0</v>
      </c>
      <c r="H3937" s="24">
        <v>28878</v>
      </c>
      <c r="I3937" s="24">
        <v>23754</v>
      </c>
      <c r="J3937" s="25">
        <v>2</v>
      </c>
      <c r="K3937" s="25">
        <v>0.8</v>
      </c>
      <c r="L3937" s="21" t="s">
        <v>6</v>
      </c>
      <c r="M3937" s="21" t="s">
        <v>6</v>
      </c>
      <c r="N3937" s="21">
        <v>0</v>
      </c>
      <c r="O3937" s="21">
        <v>0</v>
      </c>
      <c r="P3937" s="21" t="s">
        <v>6</v>
      </c>
    </row>
    <row r="3938" spans="1:16" x14ac:dyDescent="0.35">
      <c r="A3938" s="21" t="s">
        <v>23</v>
      </c>
      <c r="B3938" s="21" t="s">
        <v>82</v>
      </c>
      <c r="C3938" s="21" t="s">
        <v>1186</v>
      </c>
      <c r="D3938" s="21" t="s">
        <v>1187</v>
      </c>
      <c r="E3938" s="22">
        <v>45648</v>
      </c>
      <c r="F3938" s="23">
        <v>2.667939713503757</v>
      </c>
      <c r="G3938" s="23">
        <v>0</v>
      </c>
      <c r="H3938" s="24">
        <v>27438</v>
      </c>
      <c r="I3938" s="24">
        <v>23754</v>
      </c>
      <c r="J3938" s="25">
        <v>2</v>
      </c>
      <c r="K3938" s="25">
        <v>0.8</v>
      </c>
      <c r="L3938" s="21" t="s">
        <v>6</v>
      </c>
      <c r="M3938" s="21" t="s">
        <v>6</v>
      </c>
      <c r="N3938" s="21">
        <v>0</v>
      </c>
      <c r="O3938" s="21">
        <v>0</v>
      </c>
      <c r="P3938" s="21" t="s">
        <v>6</v>
      </c>
    </row>
    <row r="3939" spans="1:16" x14ac:dyDescent="0.35">
      <c r="A3939" s="21" t="s">
        <v>23</v>
      </c>
      <c r="B3939" s="21" t="s">
        <v>83</v>
      </c>
      <c r="C3939" s="21" t="s">
        <v>1186</v>
      </c>
      <c r="D3939" s="21" t="s">
        <v>1187</v>
      </c>
      <c r="E3939" s="22">
        <v>45648</v>
      </c>
      <c r="F3939" s="23">
        <v>0.84116670999999998</v>
      </c>
      <c r="G3939" s="23">
        <v>8.8429999999999995E-2</v>
      </c>
      <c r="H3939" s="24">
        <v>24417</v>
      </c>
      <c r="I3939" s="24">
        <v>23754</v>
      </c>
      <c r="J3939" s="25">
        <v>2</v>
      </c>
      <c r="K3939" s="25">
        <v>0.8</v>
      </c>
      <c r="L3939" s="21" t="s">
        <v>6</v>
      </c>
      <c r="M3939" s="21" t="s">
        <v>6</v>
      </c>
      <c r="N3939" s="21">
        <v>0</v>
      </c>
      <c r="O3939" s="21">
        <v>0</v>
      </c>
      <c r="P3939" s="21" t="s">
        <v>6</v>
      </c>
    </row>
    <row r="3940" spans="1:16" x14ac:dyDescent="0.35">
      <c r="A3940" s="21" t="s">
        <v>23</v>
      </c>
      <c r="B3940" s="21" t="s">
        <v>84</v>
      </c>
      <c r="C3940" s="21" t="s">
        <v>1186</v>
      </c>
      <c r="D3940" s="21" t="s">
        <v>1187</v>
      </c>
      <c r="E3940" s="22">
        <v>45648</v>
      </c>
      <c r="F3940" s="23">
        <v>-0.14853507572189426</v>
      </c>
      <c r="G3940" s="23">
        <v>0.17685999999999999</v>
      </c>
      <c r="H3940" s="24">
        <v>24615</v>
      </c>
      <c r="I3940" s="24">
        <v>23754</v>
      </c>
      <c r="J3940" s="25">
        <v>2</v>
      </c>
      <c r="K3940" s="25">
        <v>0.8</v>
      </c>
      <c r="L3940" s="21" t="s">
        <v>6</v>
      </c>
      <c r="M3940" s="21" t="s">
        <v>6</v>
      </c>
      <c r="N3940" s="21">
        <v>0</v>
      </c>
      <c r="O3940" s="21">
        <v>0</v>
      </c>
      <c r="P3940" s="21" t="s">
        <v>6</v>
      </c>
    </row>
    <row r="3941" spans="1:16" x14ac:dyDescent="0.35">
      <c r="A3941" s="21" t="s">
        <v>23</v>
      </c>
      <c r="B3941" s="21" t="s">
        <v>0</v>
      </c>
      <c r="C3941" s="21" t="s">
        <v>1186</v>
      </c>
      <c r="D3941" s="21" t="s">
        <v>1187</v>
      </c>
      <c r="E3941" s="22">
        <v>45648</v>
      </c>
      <c r="F3941" s="23">
        <v>1.3615331100404105E-2</v>
      </c>
      <c r="G3941" s="23">
        <v>0.17685999999999999</v>
      </c>
      <c r="H3941" s="24">
        <v>30030</v>
      </c>
      <c r="I3941" s="24">
        <v>23754</v>
      </c>
      <c r="J3941" s="25">
        <v>2</v>
      </c>
      <c r="K3941" s="25">
        <v>0.8</v>
      </c>
      <c r="L3941" s="21" t="s">
        <v>6</v>
      </c>
      <c r="M3941" s="21" t="s">
        <v>6</v>
      </c>
      <c r="N3941" s="21">
        <v>0</v>
      </c>
      <c r="O3941" s="21">
        <v>0</v>
      </c>
      <c r="P3941" s="21" t="s">
        <v>6</v>
      </c>
    </row>
    <row r="3942" spans="1:16" x14ac:dyDescent="0.35">
      <c r="A3942" s="21" t="s">
        <v>23</v>
      </c>
      <c r="B3942" s="21" t="s">
        <v>1</v>
      </c>
      <c r="C3942" s="21" t="s">
        <v>1186</v>
      </c>
      <c r="D3942" s="21" t="s">
        <v>1187</v>
      </c>
      <c r="E3942" s="22">
        <v>45648</v>
      </c>
      <c r="F3942" s="23">
        <v>0</v>
      </c>
      <c r="G3942" s="23">
        <v>0.17685999999999999</v>
      </c>
      <c r="H3942" s="24">
        <v>23754</v>
      </c>
      <c r="I3942" s="24">
        <v>23754</v>
      </c>
      <c r="J3942" s="25">
        <v>2</v>
      </c>
      <c r="K3942" s="25">
        <v>0.8</v>
      </c>
      <c r="L3942" s="21" t="s">
        <v>6</v>
      </c>
      <c r="M3942" s="21" t="s">
        <v>6</v>
      </c>
      <c r="N3942" s="21">
        <v>0</v>
      </c>
      <c r="O3942" s="21">
        <v>0</v>
      </c>
      <c r="P3942" s="21" t="s">
        <v>6</v>
      </c>
    </row>
    <row r="3943" spans="1:16" x14ac:dyDescent="0.35">
      <c r="A3943" s="21" t="s">
        <v>23</v>
      </c>
      <c r="B3943" s="21" t="s">
        <v>78</v>
      </c>
      <c r="C3943" s="21" t="s">
        <v>1188</v>
      </c>
      <c r="D3943" s="21" t="s">
        <v>1189</v>
      </c>
      <c r="E3943" s="22">
        <v>45648</v>
      </c>
      <c r="F3943" s="23">
        <v>0.25730605590478867</v>
      </c>
      <c r="G3943" s="23">
        <v>0</v>
      </c>
      <c r="H3943" s="24">
        <v>28925</v>
      </c>
      <c r="I3943" s="24">
        <v>28648</v>
      </c>
      <c r="J3943" s="25">
        <v>2</v>
      </c>
      <c r="K3943" s="25">
        <v>0.25</v>
      </c>
      <c r="L3943" s="21" t="s">
        <v>6</v>
      </c>
      <c r="M3943" s="21" t="s">
        <v>6</v>
      </c>
      <c r="N3943" s="21">
        <v>0</v>
      </c>
      <c r="O3943" s="21">
        <v>0</v>
      </c>
      <c r="P3943" s="21" t="s">
        <v>6</v>
      </c>
    </row>
    <row r="3944" spans="1:16" x14ac:dyDescent="0.35">
      <c r="A3944" s="21" t="s">
        <v>23</v>
      </c>
      <c r="B3944" s="21" t="s">
        <v>81</v>
      </c>
      <c r="C3944" s="21" t="s">
        <v>1188</v>
      </c>
      <c r="D3944" s="21" t="s">
        <v>1189</v>
      </c>
      <c r="E3944" s="22">
        <v>45648</v>
      </c>
      <c r="F3944" s="23">
        <v>0.61541669926572962</v>
      </c>
      <c r="G3944" s="23">
        <v>0</v>
      </c>
      <c r="H3944" s="24">
        <v>28591</v>
      </c>
      <c r="I3944" s="24">
        <v>28648</v>
      </c>
      <c r="J3944" s="25">
        <v>2</v>
      </c>
      <c r="K3944" s="25">
        <v>0.25</v>
      </c>
      <c r="L3944" s="21" t="s">
        <v>6</v>
      </c>
      <c r="M3944" s="21" t="s">
        <v>6</v>
      </c>
      <c r="N3944" s="21">
        <v>0</v>
      </c>
      <c r="O3944" s="21">
        <v>0</v>
      </c>
      <c r="P3944" s="21" t="s">
        <v>6</v>
      </c>
    </row>
    <row r="3945" spans="1:16" x14ac:dyDescent="0.35">
      <c r="A3945" s="21" t="s">
        <v>23</v>
      </c>
      <c r="B3945" s="21" t="s">
        <v>82</v>
      </c>
      <c r="C3945" s="21" t="s">
        <v>1188</v>
      </c>
      <c r="D3945" s="21" t="s">
        <v>1189</v>
      </c>
      <c r="E3945" s="22">
        <v>45648</v>
      </c>
      <c r="F3945" s="23">
        <v>0.71731512767341965</v>
      </c>
      <c r="G3945" s="23">
        <v>0</v>
      </c>
      <c r="H3945" s="24">
        <v>29772</v>
      </c>
      <c r="I3945" s="24">
        <v>28648</v>
      </c>
      <c r="J3945" s="25">
        <v>2</v>
      </c>
      <c r="K3945" s="25">
        <v>0.25</v>
      </c>
      <c r="L3945" s="21" t="s">
        <v>6</v>
      </c>
      <c r="M3945" s="21" t="s">
        <v>6</v>
      </c>
      <c r="N3945" s="21">
        <v>0</v>
      </c>
      <c r="O3945" s="21">
        <v>0</v>
      </c>
      <c r="P3945" s="21" t="s">
        <v>6</v>
      </c>
    </row>
    <row r="3946" spans="1:16" x14ac:dyDescent="0.35">
      <c r="A3946" s="21" t="s">
        <v>23</v>
      </c>
      <c r="B3946" s="21" t="s">
        <v>83</v>
      </c>
      <c r="C3946" s="21" t="s">
        <v>1188</v>
      </c>
      <c r="D3946" s="21" t="s">
        <v>1189</v>
      </c>
      <c r="E3946" s="22">
        <v>45648</v>
      </c>
      <c r="F3946" s="23">
        <v>2.8342241492400002</v>
      </c>
      <c r="G3946" s="23">
        <v>0</v>
      </c>
      <c r="H3946" s="24">
        <v>28864</v>
      </c>
      <c r="I3946" s="24">
        <v>28648</v>
      </c>
      <c r="J3946" s="25">
        <v>2</v>
      </c>
      <c r="K3946" s="25">
        <v>0.25</v>
      </c>
      <c r="L3946" s="21" t="s">
        <v>6</v>
      </c>
      <c r="M3946" s="21" t="s">
        <v>6</v>
      </c>
      <c r="N3946" s="21">
        <v>0</v>
      </c>
      <c r="O3946" s="21">
        <v>0</v>
      </c>
      <c r="P3946" s="21" t="s">
        <v>6</v>
      </c>
    </row>
    <row r="3947" spans="1:16" x14ac:dyDescent="0.35">
      <c r="A3947" s="21" t="s">
        <v>23</v>
      </c>
      <c r="B3947" s="21" t="s">
        <v>84</v>
      </c>
      <c r="C3947" s="21" t="s">
        <v>1188</v>
      </c>
      <c r="D3947" s="21" t="s">
        <v>1189</v>
      </c>
      <c r="E3947" s="22">
        <v>45648</v>
      </c>
      <c r="F3947" s="23">
        <v>6.0123362254993644</v>
      </c>
      <c r="G3947" s="23">
        <v>0</v>
      </c>
      <c r="H3947" s="24">
        <v>29440</v>
      </c>
      <c r="I3947" s="24">
        <v>28648</v>
      </c>
      <c r="J3947" s="25">
        <v>2</v>
      </c>
      <c r="K3947" s="25">
        <v>0.25</v>
      </c>
      <c r="L3947" s="21" t="s">
        <v>6</v>
      </c>
      <c r="M3947" s="21" t="s">
        <v>6</v>
      </c>
      <c r="N3947" s="21">
        <v>0</v>
      </c>
      <c r="O3947" s="21">
        <v>0</v>
      </c>
      <c r="P3947" s="21" t="s">
        <v>6</v>
      </c>
    </row>
    <row r="3948" spans="1:16" x14ac:dyDescent="0.35">
      <c r="A3948" s="21" t="s">
        <v>23</v>
      </c>
      <c r="B3948" s="21" t="s">
        <v>0</v>
      </c>
      <c r="C3948" s="21" t="s">
        <v>1188</v>
      </c>
      <c r="D3948" s="21" t="s">
        <v>1189</v>
      </c>
      <c r="E3948" s="22">
        <v>45648</v>
      </c>
      <c r="F3948" s="23">
        <v>1.0708226182582066</v>
      </c>
      <c r="G3948" s="23">
        <v>0.1609305265315682</v>
      </c>
      <c r="H3948" s="24">
        <v>28881</v>
      </c>
      <c r="I3948" s="24">
        <v>28648</v>
      </c>
      <c r="J3948" s="25">
        <v>2</v>
      </c>
      <c r="K3948" s="25">
        <v>0.25</v>
      </c>
      <c r="L3948" s="21" t="s">
        <v>6</v>
      </c>
      <c r="M3948" s="21" t="s">
        <v>6</v>
      </c>
      <c r="N3948" s="21">
        <v>0</v>
      </c>
      <c r="O3948" s="21">
        <v>0</v>
      </c>
      <c r="P3948" s="21" t="s">
        <v>6</v>
      </c>
    </row>
    <row r="3949" spans="1:16" x14ac:dyDescent="0.35">
      <c r="A3949" s="21" t="s">
        <v>23</v>
      </c>
      <c r="B3949" s="21" t="s">
        <v>1</v>
      </c>
      <c r="C3949" s="21" t="s">
        <v>1188</v>
      </c>
      <c r="D3949" s="21" t="s">
        <v>1189</v>
      </c>
      <c r="E3949" s="22">
        <v>45648</v>
      </c>
      <c r="F3949" s="23">
        <v>0</v>
      </c>
      <c r="G3949" s="23">
        <v>0.3741378483058751</v>
      </c>
      <c r="H3949" s="24">
        <v>28648</v>
      </c>
      <c r="I3949" s="24">
        <v>28648</v>
      </c>
      <c r="J3949" s="25">
        <v>2</v>
      </c>
      <c r="K3949" s="25">
        <v>0.25</v>
      </c>
      <c r="L3949" s="21" t="s">
        <v>6</v>
      </c>
      <c r="M3949" s="21" t="s">
        <v>6</v>
      </c>
      <c r="N3949" s="21">
        <v>0</v>
      </c>
      <c r="O3949" s="21">
        <v>0</v>
      </c>
      <c r="P3949" s="21" t="s">
        <v>6</v>
      </c>
    </row>
    <row r="3950" spans="1:16" x14ac:dyDescent="0.35">
      <c r="A3950" s="21" t="s">
        <v>23</v>
      </c>
      <c r="B3950" s="21" t="s">
        <v>78</v>
      </c>
      <c r="C3950" s="21" t="s">
        <v>1190</v>
      </c>
      <c r="D3950" s="21" t="s">
        <v>1191</v>
      </c>
      <c r="E3950" s="22">
        <v>45648</v>
      </c>
      <c r="F3950" s="23">
        <v>0</v>
      </c>
      <c r="G3950" s="23">
        <v>0</v>
      </c>
      <c r="H3950" s="24">
        <v>22867</v>
      </c>
      <c r="I3950" s="24">
        <v>18382</v>
      </c>
      <c r="J3950" s="25">
        <v>2</v>
      </c>
      <c r="K3950" s="25">
        <v>0.5</v>
      </c>
      <c r="L3950" s="21" t="s">
        <v>6</v>
      </c>
      <c r="M3950" s="21" t="s">
        <v>6</v>
      </c>
      <c r="N3950" s="21">
        <v>0</v>
      </c>
      <c r="O3950" s="21">
        <v>0</v>
      </c>
      <c r="P3950" s="21" t="s">
        <v>6</v>
      </c>
    </row>
    <row r="3951" spans="1:16" x14ac:dyDescent="0.35">
      <c r="A3951" s="21" t="s">
        <v>23</v>
      </c>
      <c r="B3951" s="21" t="s">
        <v>81</v>
      </c>
      <c r="C3951" s="21" t="s">
        <v>1190</v>
      </c>
      <c r="D3951" s="21" t="s">
        <v>1191</v>
      </c>
      <c r="E3951" s="22">
        <v>45648</v>
      </c>
      <c r="F3951" s="23">
        <v>0</v>
      </c>
      <c r="G3951" s="23">
        <v>0</v>
      </c>
      <c r="H3951" s="24">
        <v>21947</v>
      </c>
      <c r="I3951" s="24">
        <v>18382</v>
      </c>
      <c r="J3951" s="25">
        <v>2</v>
      </c>
      <c r="K3951" s="25">
        <v>0.5</v>
      </c>
      <c r="L3951" s="21" t="s">
        <v>6</v>
      </c>
      <c r="M3951" s="21" t="s">
        <v>6</v>
      </c>
      <c r="N3951" s="21">
        <v>0</v>
      </c>
      <c r="O3951" s="21">
        <v>0</v>
      </c>
      <c r="P3951" s="21" t="s">
        <v>6</v>
      </c>
    </row>
    <row r="3952" spans="1:16" x14ac:dyDescent="0.35">
      <c r="A3952" s="21" t="s">
        <v>23</v>
      </c>
      <c r="B3952" s="21" t="s">
        <v>82</v>
      </c>
      <c r="C3952" s="21" t="s">
        <v>1190</v>
      </c>
      <c r="D3952" s="21" t="s">
        <v>1191</v>
      </c>
      <c r="E3952" s="22">
        <v>45648</v>
      </c>
      <c r="F3952" s="23">
        <v>1.3501152495818949</v>
      </c>
      <c r="G3952" s="23">
        <v>0</v>
      </c>
      <c r="H3952" s="24">
        <v>22643</v>
      </c>
      <c r="I3952" s="24">
        <v>18382</v>
      </c>
      <c r="J3952" s="25">
        <v>2</v>
      </c>
      <c r="K3952" s="25">
        <v>0.5</v>
      </c>
      <c r="L3952" s="21" t="s">
        <v>6</v>
      </c>
      <c r="M3952" s="21" t="s">
        <v>6</v>
      </c>
      <c r="N3952" s="21">
        <v>0</v>
      </c>
      <c r="O3952" s="21">
        <v>0</v>
      </c>
      <c r="P3952" s="21" t="s">
        <v>6</v>
      </c>
    </row>
    <row r="3953" spans="1:16" x14ac:dyDescent="0.35">
      <c r="A3953" s="21" t="s">
        <v>23</v>
      </c>
      <c r="B3953" s="21" t="s">
        <v>83</v>
      </c>
      <c r="C3953" s="21" t="s">
        <v>1190</v>
      </c>
      <c r="D3953" s="21" t="s">
        <v>1191</v>
      </c>
      <c r="E3953" s="22">
        <v>45648</v>
      </c>
      <c r="F3953" s="23">
        <v>0.29049437483599999</v>
      </c>
      <c r="G3953" s="23">
        <v>3.7369658278065307E-2</v>
      </c>
      <c r="H3953" s="24">
        <v>21437</v>
      </c>
      <c r="I3953" s="24">
        <v>18382</v>
      </c>
      <c r="J3953" s="25">
        <v>2</v>
      </c>
      <c r="K3953" s="25">
        <v>0.5</v>
      </c>
      <c r="L3953" s="21" t="s">
        <v>6</v>
      </c>
      <c r="M3953" s="21" t="s">
        <v>6</v>
      </c>
      <c r="N3953" s="21">
        <v>0</v>
      </c>
      <c r="O3953" s="21">
        <v>0</v>
      </c>
      <c r="P3953" s="21" t="s">
        <v>6</v>
      </c>
    </row>
    <row r="3954" spans="1:16" x14ac:dyDescent="0.35">
      <c r="A3954" s="21" t="s">
        <v>23</v>
      </c>
      <c r="B3954" s="21" t="s">
        <v>84</v>
      </c>
      <c r="C3954" s="21" t="s">
        <v>1190</v>
      </c>
      <c r="D3954" s="21" t="s">
        <v>1191</v>
      </c>
      <c r="E3954" s="22">
        <v>45648</v>
      </c>
      <c r="F3954" s="23">
        <v>-4.4830225210031112E-2</v>
      </c>
      <c r="G3954" s="23">
        <v>0.14947863311226123</v>
      </c>
      <c r="H3954" s="24">
        <v>21587</v>
      </c>
      <c r="I3954" s="24">
        <v>18382</v>
      </c>
      <c r="J3954" s="25">
        <v>2</v>
      </c>
      <c r="K3954" s="25">
        <v>0.5</v>
      </c>
      <c r="L3954" s="21" t="s">
        <v>6</v>
      </c>
      <c r="M3954" s="21" t="s">
        <v>6</v>
      </c>
      <c r="N3954" s="21">
        <v>0</v>
      </c>
      <c r="O3954" s="21">
        <v>0</v>
      </c>
      <c r="P3954" s="21" t="s">
        <v>6</v>
      </c>
    </row>
    <row r="3955" spans="1:16" x14ac:dyDescent="0.35">
      <c r="A3955" s="21" t="s">
        <v>23</v>
      </c>
      <c r="B3955" s="21" t="s">
        <v>0</v>
      </c>
      <c r="C3955" s="21" t="s">
        <v>1190</v>
      </c>
      <c r="D3955" s="21" t="s">
        <v>1191</v>
      </c>
      <c r="E3955" s="22">
        <v>45648</v>
      </c>
      <c r="F3955" s="23">
        <v>2.4746193355027975E-2</v>
      </c>
      <c r="G3955" s="23">
        <v>0.15111653369602401</v>
      </c>
      <c r="H3955" s="24">
        <v>22639</v>
      </c>
      <c r="I3955" s="24">
        <v>18382</v>
      </c>
      <c r="J3955" s="25">
        <v>2</v>
      </c>
      <c r="K3955" s="25">
        <v>0.5</v>
      </c>
      <c r="L3955" s="21" t="s">
        <v>6</v>
      </c>
      <c r="M3955" s="21" t="s">
        <v>6</v>
      </c>
      <c r="N3955" s="21">
        <v>0</v>
      </c>
      <c r="O3955" s="21">
        <v>0</v>
      </c>
      <c r="P3955" s="21" t="s">
        <v>6</v>
      </c>
    </row>
    <row r="3956" spans="1:16" x14ac:dyDescent="0.35">
      <c r="A3956" s="21" t="s">
        <v>23</v>
      </c>
      <c r="B3956" s="21" t="s">
        <v>1</v>
      </c>
      <c r="C3956" s="21" t="s">
        <v>1190</v>
      </c>
      <c r="D3956" s="21" t="s">
        <v>1191</v>
      </c>
      <c r="E3956" s="22">
        <v>45648</v>
      </c>
      <c r="F3956" s="23">
        <v>0</v>
      </c>
      <c r="G3956" s="23">
        <v>0.15111653369602401</v>
      </c>
      <c r="H3956" s="24">
        <v>18382</v>
      </c>
      <c r="I3956" s="24">
        <v>18382</v>
      </c>
      <c r="J3956" s="25">
        <v>2</v>
      </c>
      <c r="K3956" s="25">
        <v>0.5</v>
      </c>
      <c r="L3956" s="21" t="s">
        <v>6</v>
      </c>
      <c r="M3956" s="21" t="s">
        <v>6</v>
      </c>
      <c r="N3956" s="21">
        <v>0</v>
      </c>
      <c r="O3956" s="21">
        <v>0</v>
      </c>
      <c r="P3956" s="21" t="s">
        <v>6</v>
      </c>
    </row>
    <row r="3957" spans="1:16" x14ac:dyDescent="0.35">
      <c r="A3957" s="21" t="s">
        <v>23</v>
      </c>
      <c r="B3957" s="21" t="s">
        <v>78</v>
      </c>
      <c r="C3957" s="21" t="s">
        <v>1192</v>
      </c>
      <c r="D3957" s="21" t="s">
        <v>41</v>
      </c>
      <c r="E3957" s="22">
        <v>45648</v>
      </c>
      <c r="F3957" s="23">
        <v>7.068061157309187E-2</v>
      </c>
      <c r="G3957" s="23">
        <v>0</v>
      </c>
      <c r="H3957" s="24">
        <v>1426</v>
      </c>
      <c r="I3957" s="24">
        <v>1717</v>
      </c>
      <c r="J3957" s="25">
        <v>0</v>
      </c>
      <c r="K3957" s="25">
        <v>0.4</v>
      </c>
      <c r="L3957" s="21" t="s">
        <v>6</v>
      </c>
      <c r="M3957" s="21" t="s">
        <v>6</v>
      </c>
      <c r="N3957" s="21">
        <v>0</v>
      </c>
      <c r="O3957" s="21">
        <v>0</v>
      </c>
      <c r="P3957" s="21" t="s">
        <v>6</v>
      </c>
    </row>
    <row r="3958" spans="1:16" x14ac:dyDescent="0.35">
      <c r="A3958" s="21" t="s">
        <v>23</v>
      </c>
      <c r="B3958" s="21" t="s">
        <v>81</v>
      </c>
      <c r="C3958" s="21" t="s">
        <v>1192</v>
      </c>
      <c r="D3958" s="21" t="s">
        <v>41</v>
      </c>
      <c r="E3958" s="22">
        <v>45648</v>
      </c>
      <c r="F3958" s="23">
        <v>0.36698719454351625</v>
      </c>
      <c r="G3958" s="23">
        <v>0</v>
      </c>
      <c r="H3958" s="24">
        <v>1485</v>
      </c>
      <c r="I3958" s="24">
        <v>1717</v>
      </c>
      <c r="J3958" s="25">
        <v>0</v>
      </c>
      <c r="K3958" s="25">
        <v>0.4</v>
      </c>
      <c r="L3958" s="21" t="s">
        <v>6</v>
      </c>
      <c r="M3958" s="21" t="s">
        <v>6</v>
      </c>
      <c r="N3958" s="21">
        <v>0</v>
      </c>
      <c r="O3958" s="21">
        <v>0</v>
      </c>
      <c r="P3958" s="21" t="s">
        <v>6</v>
      </c>
    </row>
    <row r="3959" spans="1:16" x14ac:dyDescent="0.35">
      <c r="A3959" s="21" t="s">
        <v>23</v>
      </c>
      <c r="B3959" s="21" t="s">
        <v>82</v>
      </c>
      <c r="C3959" s="21" t="s">
        <v>1192</v>
      </c>
      <c r="D3959" s="21" t="s">
        <v>41</v>
      </c>
      <c r="E3959" s="22">
        <v>45648</v>
      </c>
      <c r="F3959" s="23">
        <v>1.0533510587677624</v>
      </c>
      <c r="G3959" s="23">
        <v>0</v>
      </c>
      <c r="H3959" s="24">
        <v>1473</v>
      </c>
      <c r="I3959" s="24">
        <v>1717</v>
      </c>
      <c r="J3959" s="25">
        <v>0</v>
      </c>
      <c r="K3959" s="25">
        <v>0.4</v>
      </c>
      <c r="L3959" s="21" t="s">
        <v>6</v>
      </c>
      <c r="M3959" s="21" t="s">
        <v>6</v>
      </c>
      <c r="N3959" s="21">
        <v>0</v>
      </c>
      <c r="O3959" s="21">
        <v>0</v>
      </c>
      <c r="P3959" s="21" t="s">
        <v>6</v>
      </c>
    </row>
    <row r="3960" spans="1:16" x14ac:dyDescent="0.35">
      <c r="A3960" s="21" t="s">
        <v>23</v>
      </c>
      <c r="B3960" s="21" t="s">
        <v>83</v>
      </c>
      <c r="C3960" s="21" t="s">
        <v>1192</v>
      </c>
      <c r="D3960" s="21" t="s">
        <v>41</v>
      </c>
      <c r="E3960" s="22">
        <v>45648</v>
      </c>
      <c r="F3960" s="23">
        <v>1.1689714037279999</v>
      </c>
      <c r="G3960" s="23">
        <v>0</v>
      </c>
      <c r="H3960" s="24">
        <v>1524</v>
      </c>
      <c r="I3960" s="24">
        <v>1717</v>
      </c>
      <c r="J3960" s="25">
        <v>0</v>
      </c>
      <c r="K3960" s="25">
        <v>0.4</v>
      </c>
      <c r="L3960" s="21" t="s">
        <v>6</v>
      </c>
      <c r="M3960" s="21" t="s">
        <v>6</v>
      </c>
      <c r="N3960" s="21">
        <v>0</v>
      </c>
      <c r="O3960" s="21">
        <v>0</v>
      </c>
      <c r="P3960" s="21" t="s">
        <v>6</v>
      </c>
    </row>
    <row r="3961" spans="1:16" x14ac:dyDescent="0.35">
      <c r="A3961" s="21" t="s">
        <v>23</v>
      </c>
      <c r="B3961" s="21" t="s">
        <v>84</v>
      </c>
      <c r="C3961" s="21" t="s">
        <v>1192</v>
      </c>
      <c r="D3961" s="21" t="s">
        <v>41</v>
      </c>
      <c r="E3961" s="22">
        <v>45648</v>
      </c>
      <c r="F3961" s="23">
        <v>0.63069840205454508</v>
      </c>
      <c r="G3961" s="23">
        <v>0</v>
      </c>
      <c r="H3961" s="24">
        <v>1491</v>
      </c>
      <c r="I3961" s="24">
        <v>1717</v>
      </c>
      <c r="J3961" s="25">
        <v>0</v>
      </c>
      <c r="K3961" s="25">
        <v>0.4</v>
      </c>
      <c r="L3961" s="21" t="s">
        <v>6</v>
      </c>
      <c r="M3961" s="21" t="s">
        <v>6</v>
      </c>
      <c r="N3961" s="21">
        <v>0</v>
      </c>
      <c r="O3961" s="21">
        <v>0</v>
      </c>
      <c r="P3961" s="21" t="s">
        <v>6</v>
      </c>
    </row>
    <row r="3962" spans="1:16" x14ac:dyDescent="0.35">
      <c r="A3962" s="21" t="s">
        <v>23</v>
      </c>
      <c r="B3962" s="21" t="s">
        <v>0</v>
      </c>
      <c r="C3962" s="21" t="s">
        <v>1192</v>
      </c>
      <c r="D3962" s="21" t="s">
        <v>41</v>
      </c>
      <c r="E3962" s="22">
        <v>45648</v>
      </c>
      <c r="F3962" s="23">
        <v>3.7669622666326581</v>
      </c>
      <c r="G3962" s="23">
        <v>4.8093487671232872E-2</v>
      </c>
      <c r="H3962" s="24">
        <v>1550</v>
      </c>
      <c r="I3962" s="24">
        <v>1717</v>
      </c>
      <c r="J3962" s="25">
        <v>0</v>
      </c>
      <c r="K3962" s="25">
        <v>0.4</v>
      </c>
      <c r="L3962" s="21" t="s">
        <v>6</v>
      </c>
      <c r="M3962" s="21" t="s">
        <v>6</v>
      </c>
      <c r="N3962" s="21">
        <v>0</v>
      </c>
      <c r="O3962" s="21">
        <v>0</v>
      </c>
      <c r="P3962" s="21" t="s">
        <v>6</v>
      </c>
    </row>
    <row r="3963" spans="1:16" x14ac:dyDescent="0.35">
      <c r="A3963" s="21" t="s">
        <v>23</v>
      </c>
      <c r="B3963" s="21" t="s">
        <v>1</v>
      </c>
      <c r="C3963" s="21" t="s">
        <v>1192</v>
      </c>
      <c r="D3963" s="21" t="s">
        <v>41</v>
      </c>
      <c r="E3963" s="22">
        <v>45648</v>
      </c>
      <c r="F3963" s="23">
        <v>0</v>
      </c>
      <c r="G3963" s="23">
        <v>0.161047</v>
      </c>
      <c r="H3963" s="24">
        <v>1717</v>
      </c>
      <c r="I3963" s="24">
        <v>1717</v>
      </c>
      <c r="J3963" s="25">
        <v>0</v>
      </c>
      <c r="K3963" s="25">
        <v>0.4</v>
      </c>
      <c r="L3963" s="21" t="s">
        <v>6</v>
      </c>
      <c r="M3963" s="21" t="s">
        <v>6</v>
      </c>
      <c r="N3963" s="21">
        <v>0</v>
      </c>
      <c r="O3963" s="21">
        <v>0</v>
      </c>
      <c r="P3963" s="21" t="s">
        <v>6</v>
      </c>
    </row>
    <row r="3964" spans="1:16" x14ac:dyDescent="0.35">
      <c r="A3964" s="21" t="s">
        <v>23</v>
      </c>
      <c r="B3964" s="21" t="s">
        <v>78</v>
      </c>
      <c r="C3964" s="21" t="s">
        <v>1193</v>
      </c>
      <c r="D3964" s="21" t="s">
        <v>1194</v>
      </c>
      <c r="E3964" s="22">
        <v>45648</v>
      </c>
      <c r="F3964" s="23">
        <v>3.7789806313034115E-2</v>
      </c>
      <c r="G3964" s="23">
        <v>0</v>
      </c>
      <c r="H3964" s="24">
        <v>532</v>
      </c>
      <c r="I3964" s="24">
        <v>571</v>
      </c>
      <c r="J3964" s="25">
        <v>0</v>
      </c>
      <c r="K3964" s="25">
        <v>0.7</v>
      </c>
      <c r="L3964" s="21" t="s">
        <v>6</v>
      </c>
      <c r="M3964" s="21" t="s">
        <v>6</v>
      </c>
      <c r="N3964" s="21">
        <v>0</v>
      </c>
      <c r="O3964" s="21">
        <v>0</v>
      </c>
      <c r="P3964" s="21" t="s">
        <v>6</v>
      </c>
    </row>
    <row r="3965" spans="1:16" x14ac:dyDescent="0.35">
      <c r="A3965" s="21" t="s">
        <v>23</v>
      </c>
      <c r="B3965" s="21" t="s">
        <v>81</v>
      </c>
      <c r="C3965" s="21" t="s">
        <v>1193</v>
      </c>
      <c r="D3965" s="21" t="s">
        <v>1194</v>
      </c>
      <c r="E3965" s="22">
        <v>45648</v>
      </c>
      <c r="F3965" s="23">
        <v>0.11436043382341705</v>
      </c>
      <c r="G3965" s="23">
        <v>0</v>
      </c>
      <c r="H3965" s="24">
        <v>529</v>
      </c>
      <c r="I3965" s="24">
        <v>571</v>
      </c>
      <c r="J3965" s="25">
        <v>0</v>
      </c>
      <c r="K3965" s="25">
        <v>0.7</v>
      </c>
      <c r="L3965" s="21" t="s">
        <v>6</v>
      </c>
      <c r="M3965" s="21" t="s">
        <v>6</v>
      </c>
      <c r="N3965" s="21">
        <v>0</v>
      </c>
      <c r="O3965" s="21">
        <v>0</v>
      </c>
      <c r="P3965" s="21" t="s">
        <v>6</v>
      </c>
    </row>
    <row r="3966" spans="1:16" x14ac:dyDescent="0.35">
      <c r="A3966" s="21" t="s">
        <v>23</v>
      </c>
      <c r="B3966" s="21" t="s">
        <v>82</v>
      </c>
      <c r="C3966" s="21" t="s">
        <v>1193</v>
      </c>
      <c r="D3966" s="21" t="s">
        <v>1194</v>
      </c>
      <c r="E3966" s="22">
        <v>45648</v>
      </c>
      <c r="F3966" s="23">
        <v>-0.14646920246426989</v>
      </c>
      <c r="G3966" s="23">
        <v>0</v>
      </c>
      <c r="H3966" s="24">
        <v>523</v>
      </c>
      <c r="I3966" s="24">
        <v>571</v>
      </c>
      <c r="J3966" s="25">
        <v>0</v>
      </c>
      <c r="K3966" s="25">
        <v>0.7</v>
      </c>
      <c r="L3966" s="21" t="s">
        <v>6</v>
      </c>
      <c r="M3966" s="21" t="s">
        <v>6</v>
      </c>
      <c r="N3966" s="21">
        <v>0</v>
      </c>
      <c r="O3966" s="21">
        <v>0</v>
      </c>
      <c r="P3966" s="21" t="s">
        <v>6</v>
      </c>
    </row>
    <row r="3967" spans="1:16" x14ac:dyDescent="0.35">
      <c r="A3967" s="21" t="s">
        <v>23</v>
      </c>
      <c r="B3967" s="21" t="s">
        <v>83</v>
      </c>
      <c r="C3967" s="21" t="s">
        <v>1193</v>
      </c>
      <c r="D3967" s="21" t="s">
        <v>1194</v>
      </c>
      <c r="E3967" s="22">
        <v>45648</v>
      </c>
      <c r="F3967" s="23">
        <v>0</v>
      </c>
      <c r="G3967" s="23">
        <v>0</v>
      </c>
      <c r="H3967" s="24">
        <v>533</v>
      </c>
      <c r="I3967" s="24">
        <v>571</v>
      </c>
      <c r="J3967" s="25">
        <v>0</v>
      </c>
      <c r="K3967" s="25">
        <v>0.7</v>
      </c>
      <c r="L3967" s="21" t="s">
        <v>6</v>
      </c>
      <c r="M3967" s="21" t="s">
        <v>6</v>
      </c>
      <c r="N3967" s="21">
        <v>0</v>
      </c>
      <c r="O3967" s="21">
        <v>0</v>
      </c>
      <c r="P3967" s="21" t="s">
        <v>6</v>
      </c>
    </row>
    <row r="3968" spans="1:16" x14ac:dyDescent="0.35">
      <c r="A3968" s="21" t="s">
        <v>23</v>
      </c>
      <c r="B3968" s="21" t="s">
        <v>84</v>
      </c>
      <c r="C3968" s="21" t="s">
        <v>1193</v>
      </c>
      <c r="D3968" s="21" t="s">
        <v>1194</v>
      </c>
      <c r="E3968" s="22">
        <v>45648</v>
      </c>
      <c r="F3968" s="23">
        <v>2.859925737615503E-2</v>
      </c>
      <c r="G3968" s="23">
        <v>0</v>
      </c>
      <c r="H3968" s="24">
        <v>531</v>
      </c>
      <c r="I3968" s="24">
        <v>571</v>
      </c>
      <c r="J3968" s="25">
        <v>0</v>
      </c>
      <c r="K3968" s="25">
        <v>0.7</v>
      </c>
      <c r="L3968" s="21" t="s">
        <v>6</v>
      </c>
      <c r="M3968" s="21" t="s">
        <v>6</v>
      </c>
      <c r="N3968" s="21">
        <v>0</v>
      </c>
      <c r="O3968" s="21">
        <v>0</v>
      </c>
      <c r="P3968" s="21" t="s">
        <v>6</v>
      </c>
    </row>
    <row r="3969" spans="1:16" x14ac:dyDescent="0.35">
      <c r="A3969" s="21" t="s">
        <v>23</v>
      </c>
      <c r="B3969" s="21" t="s">
        <v>0</v>
      </c>
      <c r="C3969" s="21" t="s">
        <v>1193</v>
      </c>
      <c r="D3969" s="21" t="s">
        <v>1194</v>
      </c>
      <c r="E3969" s="22">
        <v>45648</v>
      </c>
      <c r="F3969" s="23">
        <v>1.1831432153621388</v>
      </c>
      <c r="G3969" s="23">
        <v>1.1543721268432686E-2</v>
      </c>
      <c r="H3969" s="24">
        <v>541</v>
      </c>
      <c r="I3969" s="24">
        <v>571</v>
      </c>
      <c r="J3969" s="25">
        <v>0</v>
      </c>
      <c r="K3969" s="25">
        <v>0.7</v>
      </c>
      <c r="L3969" s="21" t="s">
        <v>6</v>
      </c>
      <c r="M3969" s="21" t="s">
        <v>6</v>
      </c>
      <c r="N3969" s="21">
        <v>0</v>
      </c>
      <c r="O3969" s="21">
        <v>0</v>
      </c>
      <c r="P3969" s="21" t="s">
        <v>6</v>
      </c>
    </row>
    <row r="3970" spans="1:16" x14ac:dyDescent="0.35">
      <c r="A3970" s="21" t="s">
        <v>23</v>
      </c>
      <c r="B3970" s="21" t="s">
        <v>1</v>
      </c>
      <c r="C3970" s="21" t="s">
        <v>1193</v>
      </c>
      <c r="D3970" s="21" t="s">
        <v>1194</v>
      </c>
      <c r="E3970" s="22">
        <v>45648</v>
      </c>
      <c r="F3970" s="23">
        <v>0</v>
      </c>
      <c r="G3970" s="23">
        <v>4.0514021759403177E-2</v>
      </c>
      <c r="H3970" s="24">
        <v>571</v>
      </c>
      <c r="I3970" s="24">
        <v>571</v>
      </c>
      <c r="J3970" s="25">
        <v>0</v>
      </c>
      <c r="K3970" s="25">
        <v>0.7</v>
      </c>
      <c r="L3970" s="21" t="s">
        <v>6</v>
      </c>
      <c r="M3970" s="21" t="s">
        <v>6</v>
      </c>
      <c r="N3970" s="21">
        <v>0</v>
      </c>
      <c r="O3970" s="21">
        <v>0</v>
      </c>
      <c r="P3970" s="21" t="s">
        <v>6</v>
      </c>
    </row>
    <row r="3971" spans="1:16" x14ac:dyDescent="0.35">
      <c r="A3971" s="21" t="s">
        <v>23</v>
      </c>
      <c r="B3971" s="21" t="s">
        <v>78</v>
      </c>
      <c r="C3971" s="21" t="s">
        <v>1195</v>
      </c>
      <c r="D3971" s="21" t="s">
        <v>1196</v>
      </c>
      <c r="E3971" s="22">
        <v>45648</v>
      </c>
      <c r="F3971" s="23">
        <v>9.5318027080606688E-2</v>
      </c>
      <c r="G3971" s="23">
        <v>0</v>
      </c>
      <c r="H3971" s="24">
        <v>20439</v>
      </c>
      <c r="I3971" s="24">
        <v>42556</v>
      </c>
      <c r="J3971" s="25">
        <v>0</v>
      </c>
      <c r="K3971" s="25">
        <v>0.45</v>
      </c>
      <c r="L3971" s="21" t="s">
        <v>6</v>
      </c>
      <c r="M3971" s="21" t="s">
        <v>6</v>
      </c>
      <c r="N3971" s="21">
        <v>0</v>
      </c>
      <c r="O3971" s="21">
        <v>0</v>
      </c>
      <c r="P3971" s="21" t="s">
        <v>6</v>
      </c>
    </row>
    <row r="3972" spans="1:16" x14ac:dyDescent="0.35">
      <c r="A3972" s="21" t="s">
        <v>23</v>
      </c>
      <c r="B3972" s="21" t="s">
        <v>81</v>
      </c>
      <c r="C3972" s="21" t="s">
        <v>1195</v>
      </c>
      <c r="D3972" s="21" t="s">
        <v>1196</v>
      </c>
      <c r="E3972" s="22">
        <v>45648</v>
      </c>
      <c r="F3972" s="23">
        <v>0.21916546666157483</v>
      </c>
      <c r="G3972" s="23">
        <v>0</v>
      </c>
      <c r="H3972" s="24">
        <v>19768</v>
      </c>
      <c r="I3972" s="24">
        <v>42556</v>
      </c>
      <c r="J3972" s="25">
        <v>0</v>
      </c>
      <c r="K3972" s="25">
        <v>0.45</v>
      </c>
      <c r="L3972" s="21" t="s">
        <v>6</v>
      </c>
      <c r="M3972" s="21" t="s">
        <v>6</v>
      </c>
      <c r="N3972" s="21">
        <v>0</v>
      </c>
      <c r="O3972" s="21">
        <v>0</v>
      </c>
      <c r="P3972" s="21" t="s">
        <v>6</v>
      </c>
    </row>
    <row r="3973" spans="1:16" x14ac:dyDescent="0.35">
      <c r="A3973" s="21" t="s">
        <v>23</v>
      </c>
      <c r="B3973" s="21" t="s">
        <v>82</v>
      </c>
      <c r="C3973" s="21" t="s">
        <v>1195</v>
      </c>
      <c r="D3973" s="21" t="s">
        <v>1196</v>
      </c>
      <c r="E3973" s="22">
        <v>45648</v>
      </c>
      <c r="F3973" s="23">
        <v>0.53580489211359938</v>
      </c>
      <c r="G3973" s="23">
        <v>0</v>
      </c>
      <c r="H3973" s="24">
        <v>19663</v>
      </c>
      <c r="I3973" s="24">
        <v>42556</v>
      </c>
      <c r="J3973" s="25">
        <v>0</v>
      </c>
      <c r="K3973" s="25">
        <v>0.45</v>
      </c>
      <c r="L3973" s="21" t="s">
        <v>6</v>
      </c>
      <c r="M3973" s="21" t="s">
        <v>6</v>
      </c>
      <c r="N3973" s="21">
        <v>0</v>
      </c>
      <c r="O3973" s="21">
        <v>0</v>
      </c>
      <c r="P3973" s="21" t="s">
        <v>6</v>
      </c>
    </row>
    <row r="3974" spans="1:16" x14ac:dyDescent="0.35">
      <c r="A3974" s="21" t="s">
        <v>23</v>
      </c>
      <c r="B3974" s="21" t="s">
        <v>83</v>
      </c>
      <c r="C3974" s="21" t="s">
        <v>1195</v>
      </c>
      <c r="D3974" s="21" t="s">
        <v>1196</v>
      </c>
      <c r="E3974" s="22">
        <v>45648</v>
      </c>
      <c r="F3974" s="23">
        <v>3.4684891799999997</v>
      </c>
      <c r="G3974" s="23">
        <v>0</v>
      </c>
      <c r="H3974" s="24">
        <v>19953</v>
      </c>
      <c r="I3974" s="24">
        <v>42556</v>
      </c>
      <c r="J3974" s="25">
        <v>0</v>
      </c>
      <c r="K3974" s="25">
        <v>0.45</v>
      </c>
      <c r="L3974" s="21" t="s">
        <v>6</v>
      </c>
      <c r="M3974" s="21" t="s">
        <v>6</v>
      </c>
      <c r="N3974" s="21">
        <v>0</v>
      </c>
      <c r="O3974" s="21">
        <v>0</v>
      </c>
      <c r="P3974" s="21" t="s">
        <v>6</v>
      </c>
    </row>
    <row r="3975" spans="1:16" x14ac:dyDescent="0.35">
      <c r="A3975" s="21" t="s">
        <v>23</v>
      </c>
      <c r="B3975" s="21" t="s">
        <v>84</v>
      </c>
      <c r="C3975" s="21" t="s">
        <v>1195</v>
      </c>
      <c r="D3975" s="21" t="s">
        <v>1196</v>
      </c>
      <c r="E3975" s="22">
        <v>45648</v>
      </c>
      <c r="F3975" s="23">
        <v>1.512040143275154</v>
      </c>
      <c r="G3975" s="23">
        <v>0</v>
      </c>
      <c r="H3975" s="24">
        <v>19858</v>
      </c>
      <c r="I3975" s="24">
        <v>42556</v>
      </c>
      <c r="J3975" s="25">
        <v>0</v>
      </c>
      <c r="K3975" s="25">
        <v>0.45</v>
      </c>
      <c r="L3975" s="21" t="s">
        <v>6</v>
      </c>
      <c r="M3975" s="21" t="s">
        <v>6</v>
      </c>
      <c r="N3975" s="21">
        <v>0</v>
      </c>
      <c r="O3975" s="21">
        <v>0</v>
      </c>
      <c r="P3975" s="21" t="s">
        <v>6</v>
      </c>
    </row>
    <row r="3976" spans="1:16" x14ac:dyDescent="0.35">
      <c r="A3976" s="21" t="s">
        <v>23</v>
      </c>
      <c r="B3976" s="21" t="s">
        <v>0</v>
      </c>
      <c r="C3976" s="21" t="s">
        <v>1195</v>
      </c>
      <c r="D3976" s="21" t="s">
        <v>1196</v>
      </c>
      <c r="E3976" s="22">
        <v>45648</v>
      </c>
      <c r="F3976" s="23">
        <v>-8.569615179359652E-2</v>
      </c>
      <c r="G3976" s="23">
        <v>0.33863868424850918</v>
      </c>
      <c r="H3976" s="24">
        <v>20630</v>
      </c>
      <c r="I3976" s="24">
        <v>42556</v>
      </c>
      <c r="J3976" s="25">
        <v>0</v>
      </c>
      <c r="K3976" s="25">
        <v>0.45</v>
      </c>
      <c r="L3976" s="21" t="s">
        <v>6</v>
      </c>
      <c r="M3976" s="21" t="s">
        <v>6</v>
      </c>
      <c r="N3976" s="21">
        <v>0</v>
      </c>
      <c r="O3976" s="21">
        <v>0</v>
      </c>
      <c r="P3976" s="21" t="s">
        <v>6</v>
      </c>
    </row>
    <row r="3977" spans="1:16" x14ac:dyDescent="0.35">
      <c r="A3977" s="21" t="s">
        <v>23</v>
      </c>
      <c r="B3977" s="21" t="s">
        <v>1</v>
      </c>
      <c r="C3977" s="21" t="s">
        <v>1195</v>
      </c>
      <c r="D3977" s="21" t="s">
        <v>1196</v>
      </c>
      <c r="E3977" s="22">
        <v>45648</v>
      </c>
      <c r="F3977" s="23">
        <v>0</v>
      </c>
      <c r="G3977" s="23">
        <v>0.34239091343685829</v>
      </c>
      <c r="H3977" s="24">
        <v>21278</v>
      </c>
      <c r="I3977" s="24">
        <v>42556</v>
      </c>
      <c r="J3977" s="25">
        <v>0</v>
      </c>
      <c r="K3977" s="25">
        <v>0.45</v>
      </c>
      <c r="L3977" s="21" t="s">
        <v>6</v>
      </c>
      <c r="M3977" s="21" t="s">
        <v>6</v>
      </c>
      <c r="N3977" s="21">
        <v>0</v>
      </c>
      <c r="O3977" s="21">
        <v>0</v>
      </c>
      <c r="P3977" s="21" t="s">
        <v>6</v>
      </c>
    </row>
    <row r="3978" spans="1:16" x14ac:dyDescent="0.35">
      <c r="A3978" s="21" t="s">
        <v>23</v>
      </c>
      <c r="B3978" s="21" t="s">
        <v>78</v>
      </c>
      <c r="C3978" s="21" t="s">
        <v>1197</v>
      </c>
      <c r="D3978" s="21" t="s">
        <v>1198</v>
      </c>
      <c r="E3978" s="22">
        <v>45648</v>
      </c>
      <c r="F3978" s="23">
        <v>0.11292724592207717</v>
      </c>
      <c r="G3978" s="23">
        <v>0</v>
      </c>
      <c r="H3978" s="24">
        <v>8524</v>
      </c>
      <c r="I3978" s="24">
        <v>8255</v>
      </c>
      <c r="J3978" s="25">
        <v>0</v>
      </c>
      <c r="K3978" s="25">
        <v>0.25</v>
      </c>
      <c r="L3978" s="21" t="s">
        <v>6</v>
      </c>
      <c r="M3978" s="21" t="s">
        <v>6</v>
      </c>
      <c r="N3978" s="21">
        <v>0</v>
      </c>
      <c r="O3978" s="21">
        <v>0</v>
      </c>
      <c r="P3978" s="21" t="s">
        <v>6</v>
      </c>
    </row>
    <row r="3979" spans="1:16" x14ac:dyDescent="0.35">
      <c r="A3979" s="21" t="s">
        <v>23</v>
      </c>
      <c r="B3979" s="21" t="s">
        <v>81</v>
      </c>
      <c r="C3979" s="21" t="s">
        <v>1197</v>
      </c>
      <c r="D3979" s="21" t="s">
        <v>1198</v>
      </c>
      <c r="E3979" s="22">
        <v>45648</v>
      </c>
      <c r="F3979" s="23">
        <v>0.24793532692263648</v>
      </c>
      <c r="G3979" s="23">
        <v>0</v>
      </c>
      <c r="H3979" s="24">
        <v>7963</v>
      </c>
      <c r="I3979" s="24">
        <v>8255</v>
      </c>
      <c r="J3979" s="25">
        <v>0</v>
      </c>
      <c r="K3979" s="25">
        <v>0.25</v>
      </c>
      <c r="L3979" s="21" t="s">
        <v>6</v>
      </c>
      <c r="M3979" s="21" t="s">
        <v>6</v>
      </c>
      <c r="N3979" s="21">
        <v>0</v>
      </c>
      <c r="O3979" s="21">
        <v>0</v>
      </c>
      <c r="P3979" s="21" t="s">
        <v>6</v>
      </c>
    </row>
    <row r="3980" spans="1:16" x14ac:dyDescent="0.35">
      <c r="A3980" s="21" t="s">
        <v>23</v>
      </c>
      <c r="B3980" s="21" t="s">
        <v>82</v>
      </c>
      <c r="C3980" s="21" t="s">
        <v>1197</v>
      </c>
      <c r="D3980" s="21" t="s">
        <v>1198</v>
      </c>
      <c r="E3980" s="22">
        <v>45648</v>
      </c>
      <c r="F3980" s="23">
        <v>0.65497438624906656</v>
      </c>
      <c r="G3980" s="23">
        <v>0</v>
      </c>
      <c r="H3980" s="24">
        <v>8019</v>
      </c>
      <c r="I3980" s="24">
        <v>8255</v>
      </c>
      <c r="J3980" s="25">
        <v>0</v>
      </c>
      <c r="K3980" s="25">
        <v>0.25</v>
      </c>
      <c r="L3980" s="21" t="s">
        <v>6</v>
      </c>
      <c r="M3980" s="21" t="s">
        <v>6</v>
      </c>
      <c r="N3980" s="21">
        <v>0</v>
      </c>
      <c r="O3980" s="21">
        <v>0</v>
      </c>
      <c r="P3980" s="21" t="s">
        <v>6</v>
      </c>
    </row>
    <row r="3981" spans="1:16" x14ac:dyDescent="0.35">
      <c r="A3981" s="21" t="s">
        <v>23</v>
      </c>
      <c r="B3981" s="21" t="s">
        <v>83</v>
      </c>
      <c r="C3981" s="21" t="s">
        <v>1197</v>
      </c>
      <c r="D3981" s="21" t="s">
        <v>1198</v>
      </c>
      <c r="E3981" s="22">
        <v>45648</v>
      </c>
      <c r="F3981" s="23">
        <v>2.3727537204719997</v>
      </c>
      <c r="G3981" s="23">
        <v>0</v>
      </c>
      <c r="H3981" s="24">
        <v>8084</v>
      </c>
      <c r="I3981" s="24">
        <v>8255</v>
      </c>
      <c r="J3981" s="25">
        <v>0</v>
      </c>
      <c r="K3981" s="25">
        <v>0.25</v>
      </c>
      <c r="L3981" s="21" t="s">
        <v>6</v>
      </c>
      <c r="M3981" s="21" t="s">
        <v>6</v>
      </c>
      <c r="N3981" s="21">
        <v>0</v>
      </c>
      <c r="O3981" s="21">
        <v>0</v>
      </c>
      <c r="P3981" s="21" t="s">
        <v>6</v>
      </c>
    </row>
    <row r="3982" spans="1:16" x14ac:dyDescent="0.35">
      <c r="A3982" s="21" t="s">
        <v>23</v>
      </c>
      <c r="B3982" s="21" t="s">
        <v>84</v>
      </c>
      <c r="C3982" s="21" t="s">
        <v>1197</v>
      </c>
      <c r="D3982" s="21" t="s">
        <v>1198</v>
      </c>
      <c r="E3982" s="22">
        <v>45648</v>
      </c>
      <c r="F3982" s="23">
        <v>4.0893028113348366</v>
      </c>
      <c r="G3982" s="23">
        <v>0</v>
      </c>
      <c r="H3982" s="24">
        <v>8055</v>
      </c>
      <c r="I3982" s="24">
        <v>8255</v>
      </c>
      <c r="J3982" s="25">
        <v>0</v>
      </c>
      <c r="K3982" s="25">
        <v>0.25</v>
      </c>
      <c r="L3982" s="21" t="s">
        <v>6</v>
      </c>
      <c r="M3982" s="21" t="s">
        <v>6</v>
      </c>
      <c r="N3982" s="21">
        <v>0</v>
      </c>
      <c r="O3982" s="21">
        <v>0</v>
      </c>
      <c r="P3982" s="21" t="s">
        <v>6</v>
      </c>
    </row>
    <row r="3983" spans="1:16" x14ac:dyDescent="0.35">
      <c r="A3983" s="21" t="s">
        <v>23</v>
      </c>
      <c r="B3983" s="21" t="s">
        <v>0</v>
      </c>
      <c r="C3983" s="21" t="s">
        <v>1197</v>
      </c>
      <c r="D3983" s="21" t="s">
        <v>1198</v>
      </c>
      <c r="E3983" s="22">
        <v>45648</v>
      </c>
      <c r="F3983" s="23">
        <v>3.040481601104851</v>
      </c>
      <c r="G3983" s="23">
        <v>0.10291845836966611</v>
      </c>
      <c r="H3983" s="24">
        <v>8093</v>
      </c>
      <c r="I3983" s="24">
        <v>8255</v>
      </c>
      <c r="J3983" s="25">
        <v>0</v>
      </c>
      <c r="K3983" s="25">
        <v>0.25</v>
      </c>
      <c r="L3983" s="21" t="s">
        <v>6</v>
      </c>
      <c r="M3983" s="21" t="s">
        <v>6</v>
      </c>
      <c r="N3983" s="21">
        <v>0</v>
      </c>
      <c r="O3983" s="21">
        <v>0</v>
      </c>
      <c r="P3983" s="21" t="s">
        <v>6</v>
      </c>
    </row>
    <row r="3984" spans="1:16" x14ac:dyDescent="0.35">
      <c r="A3984" s="21" t="s">
        <v>23</v>
      </c>
      <c r="B3984" s="21" t="s">
        <v>1</v>
      </c>
      <c r="C3984" s="21" t="s">
        <v>1197</v>
      </c>
      <c r="D3984" s="21" t="s">
        <v>1198</v>
      </c>
      <c r="E3984" s="22">
        <v>45648</v>
      </c>
      <c r="F3984" s="23">
        <v>0</v>
      </c>
      <c r="G3984" s="23">
        <v>0.31834946868583158</v>
      </c>
      <c r="H3984" s="24">
        <v>8255</v>
      </c>
      <c r="I3984" s="24">
        <v>8255</v>
      </c>
      <c r="J3984" s="25">
        <v>0</v>
      </c>
      <c r="K3984" s="25">
        <v>0.25</v>
      </c>
      <c r="L3984" s="21" t="s">
        <v>6</v>
      </c>
      <c r="M3984" s="21" t="s">
        <v>6</v>
      </c>
      <c r="N3984" s="21">
        <v>0</v>
      </c>
      <c r="O3984" s="21">
        <v>0</v>
      </c>
      <c r="P3984" s="21" t="s">
        <v>6</v>
      </c>
    </row>
    <row r="3985" spans="1:16" x14ac:dyDescent="0.35">
      <c r="A3985" s="21" t="s">
        <v>23</v>
      </c>
      <c r="B3985" s="21" t="s">
        <v>78</v>
      </c>
      <c r="C3985" s="21" t="s">
        <v>1199</v>
      </c>
      <c r="D3985" s="21" t="s">
        <v>1200</v>
      </c>
      <c r="E3985" s="22">
        <v>45648</v>
      </c>
      <c r="F3985" s="23">
        <v>6.0950123247517141E-2</v>
      </c>
      <c r="G3985" s="23">
        <v>0</v>
      </c>
      <c r="H3985" s="24">
        <v>412</v>
      </c>
      <c r="I3985" s="24">
        <v>472</v>
      </c>
      <c r="J3985" s="25">
        <v>0</v>
      </c>
      <c r="K3985" s="25">
        <v>1</v>
      </c>
      <c r="L3985" s="21" t="s">
        <v>6</v>
      </c>
      <c r="M3985" s="21" t="s">
        <v>6</v>
      </c>
      <c r="N3985" s="21">
        <v>0</v>
      </c>
      <c r="O3985" s="21">
        <v>0</v>
      </c>
      <c r="P3985" s="21" t="s">
        <v>6</v>
      </c>
    </row>
    <row r="3986" spans="1:16" x14ac:dyDescent="0.35">
      <c r="A3986" s="21" t="s">
        <v>23</v>
      </c>
      <c r="B3986" s="21" t="s">
        <v>81</v>
      </c>
      <c r="C3986" s="21" t="s">
        <v>1199</v>
      </c>
      <c r="D3986" s="21" t="s">
        <v>1200</v>
      </c>
      <c r="E3986" s="22">
        <v>45648</v>
      </c>
      <c r="F3986" s="23">
        <v>0.14769403856060487</v>
      </c>
      <c r="G3986" s="23">
        <v>0</v>
      </c>
      <c r="H3986" s="24">
        <v>395</v>
      </c>
      <c r="I3986" s="24">
        <v>472</v>
      </c>
      <c r="J3986" s="25">
        <v>0</v>
      </c>
      <c r="K3986" s="25">
        <v>1</v>
      </c>
      <c r="L3986" s="21" t="s">
        <v>6</v>
      </c>
      <c r="M3986" s="21" t="s">
        <v>6</v>
      </c>
      <c r="N3986" s="21">
        <v>0</v>
      </c>
      <c r="O3986" s="21">
        <v>0</v>
      </c>
      <c r="P3986" s="21" t="s">
        <v>6</v>
      </c>
    </row>
    <row r="3987" spans="1:16" x14ac:dyDescent="0.35">
      <c r="A3987" s="21" t="s">
        <v>23</v>
      </c>
      <c r="B3987" s="21" t="s">
        <v>82</v>
      </c>
      <c r="C3987" s="21" t="s">
        <v>1199</v>
      </c>
      <c r="D3987" s="21" t="s">
        <v>1200</v>
      </c>
      <c r="E3987" s="22">
        <v>45648</v>
      </c>
      <c r="F3987" s="23">
        <v>0.60463049402720626</v>
      </c>
      <c r="G3987" s="23">
        <v>0</v>
      </c>
      <c r="H3987" s="24">
        <v>363</v>
      </c>
      <c r="I3987" s="24">
        <v>472</v>
      </c>
      <c r="J3987" s="25">
        <v>0</v>
      </c>
      <c r="K3987" s="25">
        <v>1</v>
      </c>
      <c r="L3987" s="21" t="s">
        <v>6</v>
      </c>
      <c r="M3987" s="21" t="s">
        <v>6</v>
      </c>
      <c r="N3987" s="21">
        <v>0</v>
      </c>
      <c r="O3987" s="21">
        <v>0</v>
      </c>
      <c r="P3987" s="21" t="s">
        <v>6</v>
      </c>
    </row>
    <row r="3988" spans="1:16" x14ac:dyDescent="0.35">
      <c r="A3988" s="21" t="s">
        <v>23</v>
      </c>
      <c r="B3988" s="21" t="s">
        <v>83</v>
      </c>
      <c r="C3988" s="21" t="s">
        <v>1199</v>
      </c>
      <c r="D3988" s="21" t="s">
        <v>1200</v>
      </c>
      <c r="E3988" s="22">
        <v>45648</v>
      </c>
      <c r="F3988" s="23">
        <v>0.98646548919999999</v>
      </c>
      <c r="G3988" s="23">
        <v>0</v>
      </c>
      <c r="H3988" s="24">
        <v>418</v>
      </c>
      <c r="I3988" s="24">
        <v>472</v>
      </c>
      <c r="J3988" s="25">
        <v>0</v>
      </c>
      <c r="K3988" s="25">
        <v>1</v>
      </c>
      <c r="L3988" s="21" t="s">
        <v>6</v>
      </c>
      <c r="M3988" s="21" t="s">
        <v>6</v>
      </c>
      <c r="N3988" s="21">
        <v>0</v>
      </c>
      <c r="O3988" s="21">
        <v>0</v>
      </c>
      <c r="P3988" s="21" t="s">
        <v>6</v>
      </c>
    </row>
    <row r="3989" spans="1:16" x14ac:dyDescent="0.35">
      <c r="A3989" s="21" t="s">
        <v>23</v>
      </c>
      <c r="B3989" s="21" t="s">
        <v>84</v>
      </c>
      <c r="C3989" s="21" t="s">
        <v>1199</v>
      </c>
      <c r="D3989" s="21" t="s">
        <v>1200</v>
      </c>
      <c r="E3989" s="22">
        <v>45648</v>
      </c>
      <c r="F3989" s="23">
        <v>0.59023602721188395</v>
      </c>
      <c r="G3989" s="23">
        <v>0</v>
      </c>
      <c r="H3989" s="24">
        <v>420</v>
      </c>
      <c r="I3989" s="24">
        <v>472</v>
      </c>
      <c r="J3989" s="25">
        <v>0</v>
      </c>
      <c r="K3989" s="25">
        <v>1</v>
      </c>
      <c r="L3989" s="21" t="s">
        <v>6</v>
      </c>
      <c r="M3989" s="21" t="s">
        <v>6</v>
      </c>
      <c r="N3989" s="21">
        <v>0</v>
      </c>
      <c r="O3989" s="21">
        <v>0</v>
      </c>
      <c r="P3989" s="21" t="s">
        <v>6</v>
      </c>
    </row>
    <row r="3990" spans="1:16" x14ac:dyDescent="0.35">
      <c r="A3990" s="21" t="s">
        <v>23</v>
      </c>
      <c r="B3990" s="21" t="s">
        <v>0</v>
      </c>
      <c r="C3990" s="21" t="s">
        <v>1199</v>
      </c>
      <c r="D3990" s="21" t="s">
        <v>1200</v>
      </c>
      <c r="E3990" s="22">
        <v>45648</v>
      </c>
      <c r="F3990" s="23">
        <v>2.7399277587829101</v>
      </c>
      <c r="G3990" s="23">
        <v>-1.6425643835616438E-3</v>
      </c>
      <c r="H3990" s="24">
        <v>417</v>
      </c>
      <c r="I3990" s="24">
        <v>472</v>
      </c>
      <c r="J3990" s="25">
        <v>0</v>
      </c>
      <c r="K3990" s="25">
        <v>1</v>
      </c>
      <c r="L3990" s="21" t="s">
        <v>6</v>
      </c>
      <c r="M3990" s="21" t="s">
        <v>6</v>
      </c>
      <c r="N3990" s="21">
        <v>0</v>
      </c>
      <c r="O3990" s="21">
        <v>0</v>
      </c>
      <c r="P3990" s="21" t="s">
        <v>6</v>
      </c>
    </row>
    <row r="3991" spans="1:16" x14ac:dyDescent="0.35">
      <c r="A3991" s="21" t="s">
        <v>23</v>
      </c>
      <c r="B3991" s="21" t="s">
        <v>1</v>
      </c>
      <c r="C3991" s="21" t="s">
        <v>1199</v>
      </c>
      <c r="D3991" s="21" t="s">
        <v>1200</v>
      </c>
      <c r="E3991" s="22">
        <v>45648</v>
      </c>
      <c r="F3991" s="23">
        <v>0</v>
      </c>
      <c r="G3991" s="23">
        <v>-5.9360000000000003E-3</v>
      </c>
      <c r="H3991" s="24">
        <v>472</v>
      </c>
      <c r="I3991" s="24">
        <v>472</v>
      </c>
      <c r="J3991" s="25">
        <v>0</v>
      </c>
      <c r="K3991" s="25">
        <v>1</v>
      </c>
      <c r="L3991" s="21" t="s">
        <v>6</v>
      </c>
      <c r="M3991" s="21" t="s">
        <v>6</v>
      </c>
      <c r="N3991" s="21">
        <v>0</v>
      </c>
      <c r="O3991" s="21">
        <v>0</v>
      </c>
      <c r="P3991" s="21" t="s">
        <v>6</v>
      </c>
    </row>
    <row r="3992" spans="1:16" x14ac:dyDescent="0.35">
      <c r="A3992" s="21" t="s">
        <v>23</v>
      </c>
      <c r="B3992" s="21" t="s">
        <v>78</v>
      </c>
      <c r="C3992" s="21" t="s">
        <v>1201</v>
      </c>
      <c r="D3992" s="21" t="s">
        <v>1202</v>
      </c>
      <c r="E3992" s="22">
        <v>45648</v>
      </c>
      <c r="F3992" s="23">
        <v>7.6419975178997596E-2</v>
      </c>
      <c r="G3992" s="23">
        <v>0</v>
      </c>
      <c r="H3992" s="24">
        <v>2148</v>
      </c>
      <c r="I3992" s="24">
        <v>4626</v>
      </c>
      <c r="J3992" s="25">
        <v>0</v>
      </c>
      <c r="K3992" s="25">
        <v>0.4</v>
      </c>
      <c r="L3992" s="21" t="s">
        <v>6</v>
      </c>
      <c r="M3992" s="21" t="s">
        <v>6</v>
      </c>
      <c r="N3992" s="21">
        <v>0</v>
      </c>
      <c r="O3992" s="21">
        <v>0</v>
      </c>
      <c r="P3992" s="21" t="s">
        <v>6</v>
      </c>
    </row>
    <row r="3993" spans="1:16" x14ac:dyDescent="0.35">
      <c r="A3993" s="21" t="s">
        <v>23</v>
      </c>
      <c r="B3993" s="21" t="s">
        <v>81</v>
      </c>
      <c r="C3993" s="21" t="s">
        <v>1201</v>
      </c>
      <c r="D3993" s="21" t="s">
        <v>1202</v>
      </c>
      <c r="E3993" s="22">
        <v>45648</v>
      </c>
      <c r="F3993" s="23">
        <v>0.17030839403498052</v>
      </c>
      <c r="G3993" s="23">
        <v>0</v>
      </c>
      <c r="H3993" s="24">
        <v>2121</v>
      </c>
      <c r="I3993" s="24">
        <v>4626</v>
      </c>
      <c r="J3993" s="25">
        <v>0</v>
      </c>
      <c r="K3993" s="25">
        <v>0.4</v>
      </c>
      <c r="L3993" s="21" t="s">
        <v>6</v>
      </c>
      <c r="M3993" s="21" t="s">
        <v>6</v>
      </c>
      <c r="N3993" s="21">
        <v>0</v>
      </c>
      <c r="O3993" s="21">
        <v>0</v>
      </c>
      <c r="P3993" s="21" t="s">
        <v>6</v>
      </c>
    </row>
    <row r="3994" spans="1:16" x14ac:dyDescent="0.35">
      <c r="A3994" s="21" t="s">
        <v>23</v>
      </c>
      <c r="B3994" s="21" t="s">
        <v>82</v>
      </c>
      <c r="C3994" s="21" t="s">
        <v>1201</v>
      </c>
      <c r="D3994" s="21" t="s">
        <v>1202</v>
      </c>
      <c r="E3994" s="22">
        <v>45648</v>
      </c>
      <c r="F3994" s="23">
        <v>0.40827202513628996</v>
      </c>
      <c r="G3994" s="23">
        <v>0</v>
      </c>
      <c r="H3994" s="24">
        <v>2121</v>
      </c>
      <c r="I3994" s="24">
        <v>4626</v>
      </c>
      <c r="J3994" s="25">
        <v>0</v>
      </c>
      <c r="K3994" s="25">
        <v>0.4</v>
      </c>
      <c r="L3994" s="21" t="s">
        <v>6</v>
      </c>
      <c r="M3994" s="21" t="s">
        <v>6</v>
      </c>
      <c r="N3994" s="21">
        <v>0</v>
      </c>
      <c r="O3994" s="21">
        <v>0</v>
      </c>
      <c r="P3994" s="21" t="s">
        <v>6</v>
      </c>
    </row>
    <row r="3995" spans="1:16" x14ac:dyDescent="0.35">
      <c r="A3995" s="21" t="s">
        <v>23</v>
      </c>
      <c r="B3995" s="21" t="s">
        <v>83</v>
      </c>
      <c r="C3995" s="21" t="s">
        <v>1201</v>
      </c>
      <c r="D3995" s="21" t="s">
        <v>1202</v>
      </c>
      <c r="E3995" s="22">
        <v>45648</v>
      </c>
      <c r="F3995" s="23">
        <v>2.2023368899999998</v>
      </c>
      <c r="G3995" s="23">
        <v>0</v>
      </c>
      <c r="H3995" s="24">
        <v>2143</v>
      </c>
      <c r="I3995" s="24">
        <v>4626</v>
      </c>
      <c r="J3995" s="25">
        <v>0</v>
      </c>
      <c r="K3995" s="25">
        <v>0.4</v>
      </c>
      <c r="L3995" s="21" t="s">
        <v>6</v>
      </c>
      <c r="M3995" s="21" t="s">
        <v>6</v>
      </c>
      <c r="N3995" s="21">
        <v>0</v>
      </c>
      <c r="O3995" s="21">
        <v>0</v>
      </c>
      <c r="P3995" s="21" t="s">
        <v>6</v>
      </c>
    </row>
    <row r="3996" spans="1:16" x14ac:dyDescent="0.35">
      <c r="A3996" s="21" t="s">
        <v>23</v>
      </c>
      <c r="B3996" s="21" t="s">
        <v>84</v>
      </c>
      <c r="C3996" s="21" t="s">
        <v>1201</v>
      </c>
      <c r="D3996" s="21" t="s">
        <v>1202</v>
      </c>
      <c r="E3996" s="22">
        <v>45648</v>
      </c>
      <c r="F3996" s="23">
        <v>3.4467310265015398</v>
      </c>
      <c r="G3996" s="23">
        <v>0</v>
      </c>
      <c r="H3996" s="24">
        <v>2154</v>
      </c>
      <c r="I3996" s="24">
        <v>4626</v>
      </c>
      <c r="J3996" s="25">
        <v>0</v>
      </c>
      <c r="K3996" s="25">
        <v>0.4</v>
      </c>
      <c r="L3996" s="21" t="s">
        <v>6</v>
      </c>
      <c r="M3996" s="21" t="s">
        <v>6</v>
      </c>
      <c r="N3996" s="21">
        <v>0</v>
      </c>
      <c r="O3996" s="21">
        <v>0</v>
      </c>
      <c r="P3996" s="21" t="s">
        <v>6</v>
      </c>
    </row>
    <row r="3997" spans="1:16" x14ac:dyDescent="0.35">
      <c r="A3997" s="21" t="s">
        <v>23</v>
      </c>
      <c r="B3997" s="21" t="s">
        <v>0</v>
      </c>
      <c r="C3997" s="21" t="s">
        <v>1201</v>
      </c>
      <c r="D3997" s="21" t="s">
        <v>1202</v>
      </c>
      <c r="E3997" s="22">
        <v>45648</v>
      </c>
      <c r="F3997" s="23">
        <v>0.71612046400683871</v>
      </c>
      <c r="G3997" s="23">
        <v>3.2933555665322502E-2</v>
      </c>
      <c r="H3997" s="24">
        <v>2201</v>
      </c>
      <c r="I3997" s="24">
        <v>4626</v>
      </c>
      <c r="J3997" s="25">
        <v>0</v>
      </c>
      <c r="K3997" s="25">
        <v>0.4</v>
      </c>
      <c r="L3997" s="21" t="s">
        <v>6</v>
      </c>
      <c r="M3997" s="21" t="s">
        <v>6</v>
      </c>
      <c r="N3997" s="21">
        <v>0</v>
      </c>
      <c r="O3997" s="21">
        <v>0</v>
      </c>
      <c r="P3997" s="21" t="s">
        <v>6</v>
      </c>
    </row>
    <row r="3998" spans="1:16" x14ac:dyDescent="0.35">
      <c r="A3998" s="21" t="s">
        <v>23</v>
      </c>
      <c r="B3998" s="21" t="s">
        <v>1</v>
      </c>
      <c r="C3998" s="21" t="s">
        <v>1201</v>
      </c>
      <c r="D3998" s="21" t="s">
        <v>1202</v>
      </c>
      <c r="E3998" s="22">
        <v>45648</v>
      </c>
      <c r="F3998" s="23">
        <v>0</v>
      </c>
      <c r="G3998" s="23">
        <v>6.4977015231582225E-2</v>
      </c>
      <c r="H3998" s="24">
        <v>2313</v>
      </c>
      <c r="I3998" s="24">
        <v>4626</v>
      </c>
      <c r="J3998" s="25">
        <v>0</v>
      </c>
      <c r="K3998" s="25">
        <v>0.4</v>
      </c>
      <c r="L3998" s="21" t="s">
        <v>6</v>
      </c>
      <c r="M3998" s="21" t="s">
        <v>6</v>
      </c>
      <c r="N3998" s="21">
        <v>0</v>
      </c>
      <c r="O3998" s="21">
        <v>0</v>
      </c>
      <c r="P3998" s="21" t="s">
        <v>6</v>
      </c>
    </row>
    <row r="3999" spans="1:16" x14ac:dyDescent="0.35">
      <c r="A3999" s="21" t="s">
        <v>23</v>
      </c>
      <c r="B3999" s="21" t="s">
        <v>78</v>
      </c>
      <c r="C3999" s="21" t="s">
        <v>1203</v>
      </c>
      <c r="D3999" s="21" t="s">
        <v>1204</v>
      </c>
      <c r="E3999" s="22">
        <v>45648</v>
      </c>
      <c r="F3999" s="23">
        <v>0</v>
      </c>
      <c r="G3999" s="23">
        <v>0</v>
      </c>
      <c r="H3999" s="24">
        <v>8114</v>
      </c>
      <c r="I3999" s="24">
        <v>8439</v>
      </c>
      <c r="J3999" s="25">
        <v>0</v>
      </c>
      <c r="K3999" s="25">
        <v>0.25</v>
      </c>
      <c r="L3999" s="21" t="s">
        <v>6</v>
      </c>
      <c r="M3999" s="21" t="s">
        <v>6</v>
      </c>
      <c r="N3999" s="21">
        <v>0</v>
      </c>
      <c r="O3999" s="21">
        <v>0</v>
      </c>
      <c r="P3999" s="21" t="s">
        <v>6</v>
      </c>
    </row>
    <row r="4000" spans="1:16" x14ac:dyDescent="0.35">
      <c r="A4000" s="21" t="s">
        <v>23</v>
      </c>
      <c r="B4000" s="21" t="s">
        <v>81</v>
      </c>
      <c r="C4000" s="21" t="s">
        <v>1203</v>
      </c>
      <c r="D4000" s="21" t="s">
        <v>1204</v>
      </c>
      <c r="E4000" s="22">
        <v>45648</v>
      </c>
      <c r="F4000" s="23">
        <v>0</v>
      </c>
      <c r="G4000" s="23">
        <v>0</v>
      </c>
      <c r="H4000" s="24">
        <v>7387</v>
      </c>
      <c r="I4000" s="24">
        <v>8439</v>
      </c>
      <c r="J4000" s="25">
        <v>0</v>
      </c>
      <c r="K4000" s="25">
        <v>0.25</v>
      </c>
      <c r="L4000" s="21" t="s">
        <v>6</v>
      </c>
      <c r="M4000" s="21" t="s">
        <v>6</v>
      </c>
      <c r="N4000" s="21">
        <v>0</v>
      </c>
      <c r="O4000" s="21">
        <v>0</v>
      </c>
      <c r="P4000" s="21" t="s">
        <v>6</v>
      </c>
    </row>
    <row r="4001" spans="1:16" x14ac:dyDescent="0.35">
      <c r="A4001" s="21" t="s">
        <v>23</v>
      </c>
      <c r="B4001" s="21" t="s">
        <v>82</v>
      </c>
      <c r="C4001" s="21" t="s">
        <v>1203</v>
      </c>
      <c r="D4001" s="21" t="s">
        <v>1204</v>
      </c>
      <c r="E4001" s="22">
        <v>45648</v>
      </c>
      <c r="F4001" s="23">
        <v>7.9380820028715188E-2</v>
      </c>
      <c r="G4001" s="23">
        <v>0</v>
      </c>
      <c r="H4001" s="24">
        <v>7465</v>
      </c>
      <c r="I4001" s="24">
        <v>8439</v>
      </c>
      <c r="J4001" s="25">
        <v>0</v>
      </c>
      <c r="K4001" s="25">
        <v>0.25</v>
      </c>
      <c r="L4001" s="21" t="s">
        <v>6</v>
      </c>
      <c r="M4001" s="21" t="s">
        <v>6</v>
      </c>
      <c r="N4001" s="21">
        <v>0</v>
      </c>
      <c r="O4001" s="21">
        <v>0</v>
      </c>
      <c r="P4001" s="21" t="s">
        <v>6</v>
      </c>
    </row>
    <row r="4002" spans="1:16" x14ac:dyDescent="0.35">
      <c r="A4002" s="21" t="s">
        <v>23</v>
      </c>
      <c r="B4002" s="21" t="s">
        <v>83</v>
      </c>
      <c r="C4002" s="21" t="s">
        <v>1203</v>
      </c>
      <c r="D4002" s="21" t="s">
        <v>1204</v>
      </c>
      <c r="E4002" s="22">
        <v>45648</v>
      </c>
      <c r="F4002" s="23">
        <v>1.1156986681329999</v>
      </c>
      <c r="G4002" s="23">
        <v>0</v>
      </c>
      <c r="H4002" s="24">
        <v>7442</v>
      </c>
      <c r="I4002" s="24">
        <v>8439</v>
      </c>
      <c r="J4002" s="25">
        <v>0</v>
      </c>
      <c r="K4002" s="25">
        <v>0.25</v>
      </c>
      <c r="L4002" s="21" t="s">
        <v>6</v>
      </c>
      <c r="M4002" s="21" t="s">
        <v>6</v>
      </c>
      <c r="N4002" s="21">
        <v>0</v>
      </c>
      <c r="O4002" s="21">
        <v>0</v>
      </c>
      <c r="P4002" s="21" t="s">
        <v>6</v>
      </c>
    </row>
    <row r="4003" spans="1:16" x14ac:dyDescent="0.35">
      <c r="A4003" s="21" t="s">
        <v>23</v>
      </c>
      <c r="B4003" s="21" t="s">
        <v>84</v>
      </c>
      <c r="C4003" s="21" t="s">
        <v>1203</v>
      </c>
      <c r="D4003" s="21" t="s">
        <v>1204</v>
      </c>
      <c r="E4003" s="22">
        <v>45648</v>
      </c>
      <c r="F4003" s="23">
        <v>4.9874010992318532</v>
      </c>
      <c r="G4003" s="23">
        <v>0</v>
      </c>
      <c r="H4003" s="24">
        <v>7596</v>
      </c>
      <c r="I4003" s="24">
        <v>8439</v>
      </c>
      <c r="J4003" s="25">
        <v>0</v>
      </c>
      <c r="K4003" s="25">
        <v>0.25</v>
      </c>
      <c r="L4003" s="21" t="s">
        <v>6</v>
      </c>
      <c r="M4003" s="21" t="s">
        <v>6</v>
      </c>
      <c r="N4003" s="21">
        <v>0</v>
      </c>
      <c r="O4003" s="21">
        <v>0</v>
      </c>
      <c r="P4003" s="21" t="s">
        <v>6</v>
      </c>
    </row>
    <row r="4004" spans="1:16" x14ac:dyDescent="0.35">
      <c r="A4004" s="21" t="s">
        <v>23</v>
      </c>
      <c r="B4004" s="21" t="s">
        <v>0</v>
      </c>
      <c r="C4004" s="21" t="s">
        <v>1203</v>
      </c>
      <c r="D4004" s="21" t="s">
        <v>1204</v>
      </c>
      <c r="E4004" s="22">
        <v>45648</v>
      </c>
      <c r="F4004" s="23">
        <v>4.6050582870584869</v>
      </c>
      <c r="G4004" s="23">
        <v>0</v>
      </c>
      <c r="H4004" s="24">
        <v>7501</v>
      </c>
      <c r="I4004" s="24">
        <v>8439</v>
      </c>
      <c r="J4004" s="25">
        <v>0</v>
      </c>
      <c r="K4004" s="25">
        <v>0.25</v>
      </c>
      <c r="L4004" s="21" t="s">
        <v>6</v>
      </c>
      <c r="M4004" s="21" t="s">
        <v>6</v>
      </c>
      <c r="N4004" s="21">
        <v>0</v>
      </c>
      <c r="O4004" s="21">
        <v>0</v>
      </c>
      <c r="P4004" s="21" t="s">
        <v>6</v>
      </c>
    </row>
    <row r="4005" spans="1:16" x14ac:dyDescent="0.35">
      <c r="A4005" s="21" t="s">
        <v>23</v>
      </c>
      <c r="B4005" s="21" t="s">
        <v>1</v>
      </c>
      <c r="C4005" s="21" t="s">
        <v>1203</v>
      </c>
      <c r="D4005" s="21" t="s">
        <v>1204</v>
      </c>
      <c r="E4005" s="22">
        <v>45648</v>
      </c>
      <c r="F4005" s="23">
        <v>0</v>
      </c>
      <c r="G4005" s="23">
        <v>0.2020210664</v>
      </c>
      <c r="H4005" s="24">
        <v>8439</v>
      </c>
      <c r="I4005" s="24">
        <v>8439</v>
      </c>
      <c r="J4005" s="25">
        <v>0</v>
      </c>
      <c r="K4005" s="25">
        <v>0.25</v>
      </c>
      <c r="L4005" s="21" t="s">
        <v>6</v>
      </c>
      <c r="M4005" s="21" t="s">
        <v>6</v>
      </c>
      <c r="N4005" s="21">
        <v>0</v>
      </c>
      <c r="O4005" s="21">
        <v>0</v>
      </c>
      <c r="P4005" s="21" t="s">
        <v>6</v>
      </c>
    </row>
    <row r="4006" spans="1:16" x14ac:dyDescent="0.35">
      <c r="A4006" s="21" t="s">
        <v>23</v>
      </c>
      <c r="B4006" s="21" t="s">
        <v>78</v>
      </c>
      <c r="C4006" s="21" t="s">
        <v>1205</v>
      </c>
      <c r="D4006" s="21" t="s">
        <v>1206</v>
      </c>
      <c r="E4006" s="22">
        <v>45648</v>
      </c>
      <c r="F4006" s="23">
        <v>0</v>
      </c>
      <c r="G4006" s="23">
        <v>0</v>
      </c>
      <c r="H4006" s="24">
        <v>11983</v>
      </c>
      <c r="I4006" s="24">
        <v>12196</v>
      </c>
      <c r="J4006" s="25">
        <v>2</v>
      </c>
      <c r="K4006" s="25">
        <v>0.25</v>
      </c>
      <c r="L4006" s="21" t="s">
        <v>6</v>
      </c>
      <c r="M4006" s="21" t="s">
        <v>6</v>
      </c>
      <c r="N4006" s="21">
        <v>0</v>
      </c>
      <c r="O4006" s="21">
        <v>0</v>
      </c>
      <c r="P4006" s="21" t="s">
        <v>6</v>
      </c>
    </row>
    <row r="4007" spans="1:16" x14ac:dyDescent="0.35">
      <c r="A4007" s="21" t="s">
        <v>23</v>
      </c>
      <c r="B4007" s="21" t="s">
        <v>81</v>
      </c>
      <c r="C4007" s="21" t="s">
        <v>1205</v>
      </c>
      <c r="D4007" s="21" t="s">
        <v>1206</v>
      </c>
      <c r="E4007" s="22">
        <v>45648</v>
      </c>
      <c r="F4007" s="23">
        <v>0</v>
      </c>
      <c r="G4007" s="23">
        <v>0</v>
      </c>
      <c r="H4007" s="24">
        <v>12119</v>
      </c>
      <c r="I4007" s="24">
        <v>12196</v>
      </c>
      <c r="J4007" s="25">
        <v>2</v>
      </c>
      <c r="K4007" s="25">
        <v>0.25</v>
      </c>
      <c r="L4007" s="21" t="s">
        <v>6</v>
      </c>
      <c r="M4007" s="21" t="s">
        <v>6</v>
      </c>
      <c r="N4007" s="21">
        <v>0</v>
      </c>
      <c r="O4007" s="21">
        <v>0</v>
      </c>
      <c r="P4007" s="21" t="s">
        <v>6</v>
      </c>
    </row>
    <row r="4008" spans="1:16" x14ac:dyDescent="0.35">
      <c r="A4008" s="21" t="s">
        <v>23</v>
      </c>
      <c r="B4008" s="21" t="s">
        <v>82</v>
      </c>
      <c r="C4008" s="21" t="s">
        <v>1205</v>
      </c>
      <c r="D4008" s="21" t="s">
        <v>1206</v>
      </c>
      <c r="E4008" s="22">
        <v>45648</v>
      </c>
      <c r="F4008" s="23">
        <v>0.17748734111855785</v>
      </c>
      <c r="G4008" s="23">
        <v>0</v>
      </c>
      <c r="H4008" s="24">
        <v>12196</v>
      </c>
      <c r="I4008" s="24">
        <v>12196</v>
      </c>
      <c r="J4008" s="25">
        <v>2</v>
      </c>
      <c r="K4008" s="25">
        <v>0.25</v>
      </c>
      <c r="L4008" s="21" t="s">
        <v>6</v>
      </c>
      <c r="M4008" s="21" t="s">
        <v>6</v>
      </c>
      <c r="N4008" s="21">
        <v>0</v>
      </c>
      <c r="O4008" s="21">
        <v>0</v>
      </c>
      <c r="P4008" s="21" t="s">
        <v>6</v>
      </c>
    </row>
    <row r="4009" spans="1:16" x14ac:dyDescent="0.35">
      <c r="A4009" s="21" t="s">
        <v>23</v>
      </c>
      <c r="B4009" s="21" t="s">
        <v>83</v>
      </c>
      <c r="C4009" s="21" t="s">
        <v>1205</v>
      </c>
      <c r="D4009" s="21" t="s">
        <v>1206</v>
      </c>
      <c r="E4009" s="22">
        <v>45648</v>
      </c>
      <c r="F4009" s="23">
        <v>0.16863095641600004</v>
      </c>
      <c r="G4009" s="23">
        <v>0</v>
      </c>
      <c r="H4009" s="24">
        <v>13807</v>
      </c>
      <c r="I4009" s="24">
        <v>12196</v>
      </c>
      <c r="J4009" s="25">
        <v>2</v>
      </c>
      <c r="K4009" s="25">
        <v>0.25</v>
      </c>
      <c r="L4009" s="21" t="s">
        <v>6</v>
      </c>
      <c r="M4009" s="21" t="s">
        <v>6</v>
      </c>
      <c r="N4009" s="21">
        <v>0</v>
      </c>
      <c r="O4009" s="21">
        <v>0</v>
      </c>
      <c r="P4009" s="21" t="s">
        <v>6</v>
      </c>
    </row>
    <row r="4010" spans="1:16" x14ac:dyDescent="0.35">
      <c r="A4010" s="21" t="s">
        <v>23</v>
      </c>
      <c r="B4010" s="21" t="s">
        <v>84</v>
      </c>
      <c r="C4010" s="21" t="s">
        <v>1205</v>
      </c>
      <c r="D4010" s="21" t="s">
        <v>1206</v>
      </c>
      <c r="E4010" s="22">
        <v>45648</v>
      </c>
      <c r="F4010" s="23">
        <v>1.9139452444431404</v>
      </c>
      <c r="G4010" s="23">
        <v>0</v>
      </c>
      <c r="H4010" s="24">
        <v>13490</v>
      </c>
      <c r="I4010" s="24">
        <v>12196</v>
      </c>
      <c r="J4010" s="25">
        <v>2</v>
      </c>
      <c r="K4010" s="25">
        <v>0.25</v>
      </c>
      <c r="L4010" s="21" t="s">
        <v>6</v>
      </c>
      <c r="M4010" s="21" t="s">
        <v>6</v>
      </c>
      <c r="N4010" s="21">
        <v>0</v>
      </c>
      <c r="O4010" s="21">
        <v>0</v>
      </c>
      <c r="P4010" s="21" t="s">
        <v>6</v>
      </c>
    </row>
    <row r="4011" spans="1:16" x14ac:dyDescent="0.35">
      <c r="A4011" s="21" t="s">
        <v>23</v>
      </c>
      <c r="B4011" s="21" t="s">
        <v>0</v>
      </c>
      <c r="C4011" s="21" t="s">
        <v>1205</v>
      </c>
      <c r="D4011" s="21" t="s">
        <v>1206</v>
      </c>
      <c r="E4011" s="22">
        <v>45648</v>
      </c>
      <c r="F4011" s="23">
        <v>8.0499378535648205</v>
      </c>
      <c r="G4011" s="23">
        <v>0</v>
      </c>
      <c r="H4011" s="24">
        <v>13918</v>
      </c>
      <c r="I4011" s="24">
        <v>12196</v>
      </c>
      <c r="J4011" s="25">
        <v>2</v>
      </c>
      <c r="K4011" s="25">
        <v>0.25</v>
      </c>
      <c r="L4011" s="21" t="s">
        <v>6</v>
      </c>
      <c r="M4011" s="21" t="s">
        <v>6</v>
      </c>
      <c r="N4011" s="21">
        <v>0</v>
      </c>
      <c r="O4011" s="21">
        <v>0</v>
      </c>
      <c r="P4011" s="21" t="s">
        <v>6</v>
      </c>
    </row>
    <row r="4012" spans="1:16" x14ac:dyDescent="0.35">
      <c r="A4012" s="21" t="s">
        <v>23</v>
      </c>
      <c r="B4012" s="21" t="s">
        <v>1</v>
      </c>
      <c r="C4012" s="21" t="s">
        <v>1205</v>
      </c>
      <c r="D4012" s="21" t="s">
        <v>1206</v>
      </c>
      <c r="E4012" s="22">
        <v>45648</v>
      </c>
      <c r="F4012" s="23">
        <v>0</v>
      </c>
      <c r="G4012" s="23">
        <v>0.17370113310280377</v>
      </c>
      <c r="H4012" s="24">
        <v>12196</v>
      </c>
      <c r="I4012" s="24">
        <v>12196</v>
      </c>
      <c r="J4012" s="25">
        <v>2</v>
      </c>
      <c r="K4012" s="25">
        <v>0.25</v>
      </c>
      <c r="L4012" s="21" t="s">
        <v>6</v>
      </c>
      <c r="M4012" s="21" t="s">
        <v>6</v>
      </c>
      <c r="N4012" s="21">
        <v>0</v>
      </c>
      <c r="O4012" s="21">
        <v>0</v>
      </c>
      <c r="P4012" s="21" t="s">
        <v>6</v>
      </c>
    </row>
    <row r="4013" spans="1:16" x14ac:dyDescent="0.35">
      <c r="A4013" s="21" t="s">
        <v>23</v>
      </c>
      <c r="B4013" s="21" t="s">
        <v>78</v>
      </c>
      <c r="C4013" s="21" t="s">
        <v>1207</v>
      </c>
      <c r="D4013" s="21" t="s">
        <v>1208</v>
      </c>
      <c r="E4013" s="22">
        <v>45648</v>
      </c>
      <c r="F4013" s="23">
        <v>0</v>
      </c>
      <c r="G4013" s="23">
        <v>0</v>
      </c>
      <c r="H4013" s="24">
        <v>18272</v>
      </c>
      <c r="I4013" s="24">
        <v>23754.40425552876</v>
      </c>
      <c r="J4013" s="25">
        <v>2</v>
      </c>
      <c r="K4013" s="25">
        <v>0.3</v>
      </c>
      <c r="L4013" s="21" t="s">
        <v>6</v>
      </c>
      <c r="M4013" s="21" t="s">
        <v>6</v>
      </c>
      <c r="N4013" s="21">
        <v>0</v>
      </c>
      <c r="O4013" s="21">
        <v>0</v>
      </c>
      <c r="P4013" s="21" t="s">
        <v>6</v>
      </c>
    </row>
    <row r="4014" spans="1:16" x14ac:dyDescent="0.35">
      <c r="A4014" s="21" t="s">
        <v>23</v>
      </c>
      <c r="B4014" s="21" t="s">
        <v>81</v>
      </c>
      <c r="C4014" s="21" t="s">
        <v>1207</v>
      </c>
      <c r="D4014" s="21" t="s">
        <v>1208</v>
      </c>
      <c r="E4014" s="22">
        <v>45648</v>
      </c>
      <c r="F4014" s="23">
        <v>0</v>
      </c>
      <c r="G4014" s="23">
        <v>0</v>
      </c>
      <c r="H4014" s="24">
        <v>18557</v>
      </c>
      <c r="I4014" s="24">
        <v>23754.40425552876</v>
      </c>
      <c r="J4014" s="25">
        <v>2</v>
      </c>
      <c r="K4014" s="25">
        <v>0.3</v>
      </c>
      <c r="L4014" s="21" t="s">
        <v>6</v>
      </c>
      <c r="M4014" s="21" t="s">
        <v>6</v>
      </c>
      <c r="N4014" s="21">
        <v>0</v>
      </c>
      <c r="O4014" s="21">
        <v>0</v>
      </c>
      <c r="P4014" s="21" t="s">
        <v>6</v>
      </c>
    </row>
    <row r="4015" spans="1:16" x14ac:dyDescent="0.35">
      <c r="A4015" s="21" t="s">
        <v>23</v>
      </c>
      <c r="B4015" s="21" t="s">
        <v>82</v>
      </c>
      <c r="C4015" s="21" t="s">
        <v>1207</v>
      </c>
      <c r="D4015" s="21" t="s">
        <v>1208</v>
      </c>
      <c r="E4015" s="22">
        <v>45648</v>
      </c>
      <c r="F4015" s="23">
        <v>5.096955232675849E-2</v>
      </c>
      <c r="G4015" s="23">
        <v>0</v>
      </c>
      <c r="H4015" s="24">
        <v>17892</v>
      </c>
      <c r="I4015" s="24">
        <v>23754.40425552876</v>
      </c>
      <c r="J4015" s="25">
        <v>2</v>
      </c>
      <c r="K4015" s="25">
        <v>0.3</v>
      </c>
      <c r="L4015" s="21" t="s">
        <v>6</v>
      </c>
      <c r="M4015" s="21" t="s">
        <v>6</v>
      </c>
      <c r="N4015" s="21">
        <v>0</v>
      </c>
      <c r="O4015" s="21">
        <v>0</v>
      </c>
      <c r="P4015" s="21" t="s">
        <v>6</v>
      </c>
    </row>
    <row r="4016" spans="1:16" x14ac:dyDescent="0.35">
      <c r="A4016" s="21" t="s">
        <v>23</v>
      </c>
      <c r="B4016" s="21" t="s">
        <v>83</v>
      </c>
      <c r="C4016" s="21" t="s">
        <v>1207</v>
      </c>
      <c r="D4016" s="21" t="s">
        <v>1208</v>
      </c>
      <c r="E4016" s="22">
        <v>45648</v>
      </c>
      <c r="F4016" s="23">
        <v>0.616852074812</v>
      </c>
      <c r="G4016" s="23">
        <v>0</v>
      </c>
      <c r="H4016" s="24">
        <v>17263</v>
      </c>
      <c r="I4016" s="24">
        <v>23754.40425552876</v>
      </c>
      <c r="J4016" s="25">
        <v>2</v>
      </c>
      <c r="K4016" s="25">
        <v>0.3</v>
      </c>
      <c r="L4016" s="21" t="s">
        <v>6</v>
      </c>
      <c r="M4016" s="21" t="s">
        <v>6</v>
      </c>
      <c r="N4016" s="21">
        <v>0</v>
      </c>
      <c r="O4016" s="21">
        <v>0</v>
      </c>
      <c r="P4016" s="21" t="s">
        <v>6</v>
      </c>
    </row>
    <row r="4017" spans="1:16" x14ac:dyDescent="0.35">
      <c r="A4017" s="21" t="s">
        <v>23</v>
      </c>
      <c r="B4017" s="21" t="s">
        <v>84</v>
      </c>
      <c r="C4017" s="21" t="s">
        <v>1207</v>
      </c>
      <c r="D4017" s="21" t="s">
        <v>1208</v>
      </c>
      <c r="E4017" s="22">
        <v>45648</v>
      </c>
      <c r="F4017" s="23">
        <v>3.066928868766424</v>
      </c>
      <c r="G4017" s="23">
        <v>0</v>
      </c>
      <c r="H4017" s="24">
        <v>17431</v>
      </c>
      <c r="I4017" s="24">
        <v>23754.40425552876</v>
      </c>
      <c r="J4017" s="25">
        <v>2</v>
      </c>
      <c r="K4017" s="25">
        <v>0.3</v>
      </c>
      <c r="L4017" s="21" t="s">
        <v>6</v>
      </c>
      <c r="M4017" s="21" t="s">
        <v>6</v>
      </c>
      <c r="N4017" s="21">
        <v>0</v>
      </c>
      <c r="O4017" s="21">
        <v>0</v>
      </c>
      <c r="P4017" s="21" t="s">
        <v>6</v>
      </c>
    </row>
    <row r="4018" spans="1:16" x14ac:dyDescent="0.35">
      <c r="A4018" s="21" t="s">
        <v>23</v>
      </c>
      <c r="B4018" s="21" t="s">
        <v>0</v>
      </c>
      <c r="C4018" s="21" t="s">
        <v>1207</v>
      </c>
      <c r="D4018" s="21" t="s">
        <v>1208</v>
      </c>
      <c r="E4018" s="22">
        <v>45648</v>
      </c>
      <c r="F4018" s="23">
        <v>3.523289339861718</v>
      </c>
      <c r="G4018" s="23">
        <v>0</v>
      </c>
      <c r="H4018" s="24">
        <v>19424</v>
      </c>
      <c r="I4018" s="24">
        <v>23754.40425552876</v>
      </c>
      <c r="J4018" s="25">
        <v>2</v>
      </c>
      <c r="K4018" s="25">
        <v>0.3</v>
      </c>
      <c r="L4018" s="21" t="s">
        <v>6</v>
      </c>
      <c r="M4018" s="21" t="s">
        <v>6</v>
      </c>
      <c r="N4018" s="21">
        <v>0</v>
      </c>
      <c r="O4018" s="21">
        <v>0</v>
      </c>
      <c r="P4018" s="21" t="s">
        <v>6</v>
      </c>
    </row>
    <row r="4019" spans="1:16" x14ac:dyDescent="0.35">
      <c r="A4019" s="21" t="s">
        <v>23</v>
      </c>
      <c r="B4019" s="21" t="s">
        <v>1</v>
      </c>
      <c r="C4019" s="21" t="s">
        <v>1207</v>
      </c>
      <c r="D4019" s="21" t="s">
        <v>1208</v>
      </c>
      <c r="E4019" s="22">
        <v>45648</v>
      </c>
      <c r="F4019" s="23">
        <v>0</v>
      </c>
      <c r="G4019" s="23">
        <v>0.14262049339999999</v>
      </c>
      <c r="H4019" s="24">
        <v>23754.40425552876</v>
      </c>
      <c r="I4019" s="24">
        <v>23754.40425552876</v>
      </c>
      <c r="J4019" s="25">
        <v>2</v>
      </c>
      <c r="K4019" s="25">
        <v>0.3</v>
      </c>
      <c r="L4019" s="21" t="s">
        <v>6</v>
      </c>
      <c r="M4019" s="21" t="s">
        <v>6</v>
      </c>
      <c r="N4019" s="21">
        <v>0</v>
      </c>
      <c r="O4019" s="21">
        <v>0</v>
      </c>
      <c r="P4019" s="21" t="s">
        <v>6</v>
      </c>
    </row>
    <row r="4020" spans="1:16" x14ac:dyDescent="0.35">
      <c r="A4020" s="21" t="s">
        <v>23</v>
      </c>
      <c r="B4020" s="21" t="s">
        <v>78</v>
      </c>
      <c r="C4020" s="21" t="s">
        <v>1209</v>
      </c>
      <c r="D4020" s="21" t="s">
        <v>1210</v>
      </c>
      <c r="E4020" s="22">
        <v>45648</v>
      </c>
      <c r="F4020" s="23">
        <v>0</v>
      </c>
      <c r="G4020" s="23">
        <v>0</v>
      </c>
      <c r="H4020" s="24">
        <v>38934</v>
      </c>
      <c r="I4020" s="24">
        <v>71409</v>
      </c>
      <c r="J4020" s="25">
        <v>0</v>
      </c>
      <c r="K4020" s="25">
        <v>0.25</v>
      </c>
      <c r="L4020" s="21" t="s">
        <v>6</v>
      </c>
      <c r="M4020" s="21" t="s">
        <v>6</v>
      </c>
      <c r="N4020" s="21">
        <v>0</v>
      </c>
      <c r="O4020" s="21">
        <v>0</v>
      </c>
      <c r="P4020" s="21" t="s">
        <v>6</v>
      </c>
    </row>
    <row r="4021" spans="1:16" x14ac:dyDescent="0.35">
      <c r="A4021" s="21" t="s">
        <v>23</v>
      </c>
      <c r="B4021" s="21" t="s">
        <v>81</v>
      </c>
      <c r="C4021" s="21" t="s">
        <v>1209</v>
      </c>
      <c r="D4021" s="21" t="s">
        <v>1210</v>
      </c>
      <c r="E4021" s="22">
        <v>45648</v>
      </c>
      <c r="F4021" s="23">
        <v>4.4921460214361858E-2</v>
      </c>
      <c r="G4021" s="23">
        <v>0</v>
      </c>
      <c r="H4021" s="24">
        <v>31108</v>
      </c>
      <c r="I4021" s="24">
        <v>71409</v>
      </c>
      <c r="J4021" s="25">
        <v>0</v>
      </c>
      <c r="K4021" s="25">
        <v>0.25</v>
      </c>
      <c r="L4021" s="21" t="s">
        <v>6</v>
      </c>
      <c r="M4021" s="21" t="s">
        <v>6</v>
      </c>
      <c r="N4021" s="21">
        <v>0</v>
      </c>
      <c r="O4021" s="21">
        <v>0</v>
      </c>
      <c r="P4021" s="21" t="s">
        <v>6</v>
      </c>
    </row>
    <row r="4022" spans="1:16" x14ac:dyDescent="0.35">
      <c r="A4022" s="21" t="s">
        <v>23</v>
      </c>
      <c r="B4022" s="21" t="s">
        <v>82</v>
      </c>
      <c r="C4022" s="21" t="s">
        <v>1209</v>
      </c>
      <c r="D4022" s="21" t="s">
        <v>1210</v>
      </c>
      <c r="E4022" s="22">
        <v>45648</v>
      </c>
      <c r="F4022" s="23">
        <v>5.1477231421060844E-2</v>
      </c>
      <c r="G4022" s="23">
        <v>0</v>
      </c>
      <c r="H4022" s="24">
        <v>35705</v>
      </c>
      <c r="I4022" s="24">
        <v>71409</v>
      </c>
      <c r="J4022" s="25">
        <v>0</v>
      </c>
      <c r="K4022" s="25">
        <v>0.25</v>
      </c>
      <c r="L4022" s="21" t="s">
        <v>6</v>
      </c>
      <c r="M4022" s="21" t="s">
        <v>6</v>
      </c>
      <c r="N4022" s="21">
        <v>0</v>
      </c>
      <c r="O4022" s="21">
        <v>0</v>
      </c>
      <c r="P4022" s="21" t="s">
        <v>6</v>
      </c>
    </row>
    <row r="4023" spans="1:16" x14ac:dyDescent="0.35">
      <c r="A4023" s="21" t="s">
        <v>23</v>
      </c>
      <c r="B4023" s="21" t="s">
        <v>83</v>
      </c>
      <c r="C4023" s="21" t="s">
        <v>1209</v>
      </c>
      <c r="D4023" s="21" t="s">
        <v>1210</v>
      </c>
      <c r="E4023" s="22">
        <v>45648</v>
      </c>
      <c r="F4023" s="23">
        <v>1.0865909838279999</v>
      </c>
      <c r="G4023" s="23">
        <v>0</v>
      </c>
      <c r="H4023" s="24">
        <v>37881</v>
      </c>
      <c r="I4023" s="24">
        <v>71409</v>
      </c>
      <c r="J4023" s="25">
        <v>0</v>
      </c>
      <c r="K4023" s="25">
        <v>0.25</v>
      </c>
      <c r="L4023" s="21" t="s">
        <v>6</v>
      </c>
      <c r="M4023" s="21" t="s">
        <v>6</v>
      </c>
      <c r="N4023" s="21">
        <v>0</v>
      </c>
      <c r="O4023" s="21">
        <v>0</v>
      </c>
      <c r="P4023" s="21" t="s">
        <v>6</v>
      </c>
    </row>
    <row r="4024" spans="1:16" x14ac:dyDescent="0.35">
      <c r="A4024" s="21" t="s">
        <v>23</v>
      </c>
      <c r="B4024" s="21" t="s">
        <v>84</v>
      </c>
      <c r="C4024" s="21" t="s">
        <v>1209</v>
      </c>
      <c r="D4024" s="21" t="s">
        <v>1210</v>
      </c>
      <c r="E4024" s="22">
        <v>45648</v>
      </c>
      <c r="F4024" s="23">
        <v>5.1908473489791431</v>
      </c>
      <c r="G4024" s="23">
        <v>0</v>
      </c>
      <c r="H4024" s="24">
        <v>37409</v>
      </c>
      <c r="I4024" s="24">
        <v>71409</v>
      </c>
      <c r="J4024" s="25">
        <v>0</v>
      </c>
      <c r="K4024" s="25">
        <v>0.25</v>
      </c>
      <c r="L4024" s="21" t="s">
        <v>6</v>
      </c>
      <c r="M4024" s="21" t="s">
        <v>6</v>
      </c>
      <c r="N4024" s="21">
        <v>0</v>
      </c>
      <c r="O4024" s="21">
        <v>0</v>
      </c>
      <c r="P4024" s="21" t="s">
        <v>6</v>
      </c>
    </row>
    <row r="4025" spans="1:16" x14ac:dyDescent="0.35">
      <c r="A4025" s="21" t="s">
        <v>23</v>
      </c>
      <c r="B4025" s="21" t="s">
        <v>0</v>
      </c>
      <c r="C4025" s="21" t="s">
        <v>1209</v>
      </c>
      <c r="D4025" s="21" t="s">
        <v>1210</v>
      </c>
      <c r="E4025" s="22">
        <v>45648</v>
      </c>
      <c r="F4025" s="23">
        <v>2.8175081184477917</v>
      </c>
      <c r="G4025" s="23">
        <v>0.1087830821917808</v>
      </c>
      <c r="H4025" s="24">
        <v>33123</v>
      </c>
      <c r="I4025" s="24">
        <v>71409</v>
      </c>
      <c r="J4025" s="25">
        <v>0</v>
      </c>
      <c r="K4025" s="25">
        <v>0.25</v>
      </c>
      <c r="L4025" s="21" t="s">
        <v>6</v>
      </c>
      <c r="M4025" s="21" t="s">
        <v>6</v>
      </c>
      <c r="N4025" s="21">
        <v>0</v>
      </c>
      <c r="O4025" s="21">
        <v>0</v>
      </c>
      <c r="P4025" s="21" t="s">
        <v>6</v>
      </c>
    </row>
    <row r="4026" spans="1:16" x14ac:dyDescent="0.35">
      <c r="A4026" s="21" t="s">
        <v>23</v>
      </c>
      <c r="B4026" s="21" t="s">
        <v>1</v>
      </c>
      <c r="C4026" s="21" t="s">
        <v>1209</v>
      </c>
      <c r="D4026" s="21" t="s">
        <v>1210</v>
      </c>
      <c r="E4026" s="22">
        <v>45648</v>
      </c>
      <c r="F4026" s="23">
        <v>0</v>
      </c>
      <c r="G4026" s="23">
        <v>0.52941099999999996</v>
      </c>
      <c r="H4026" s="24">
        <v>71409</v>
      </c>
      <c r="I4026" s="24">
        <v>71409</v>
      </c>
      <c r="J4026" s="25">
        <v>0</v>
      </c>
      <c r="K4026" s="25">
        <v>0.25</v>
      </c>
      <c r="L4026" s="21" t="s">
        <v>6</v>
      </c>
      <c r="M4026" s="21" t="s">
        <v>6</v>
      </c>
      <c r="N4026" s="21">
        <v>0</v>
      </c>
      <c r="O4026" s="21">
        <v>0</v>
      </c>
      <c r="P4026" s="21" t="s">
        <v>6</v>
      </c>
    </row>
    <row r="4027" spans="1:16" x14ac:dyDescent="0.35">
      <c r="A4027" s="21" t="s">
        <v>23</v>
      </c>
      <c r="B4027" s="21" t="s">
        <v>78</v>
      </c>
      <c r="C4027" s="21" t="s">
        <v>1211</v>
      </c>
      <c r="D4027" s="21" t="s">
        <v>1212</v>
      </c>
      <c r="E4027" s="22">
        <v>45648</v>
      </c>
      <c r="F4027" s="23">
        <v>0.11238617079897764</v>
      </c>
      <c r="G4027" s="23">
        <v>0</v>
      </c>
      <c r="H4027" s="24">
        <v>6004</v>
      </c>
      <c r="I4027" s="24">
        <v>7223</v>
      </c>
      <c r="J4027" s="25">
        <v>0</v>
      </c>
      <c r="K4027" s="25">
        <v>0.25</v>
      </c>
      <c r="L4027" s="21" t="s">
        <v>6</v>
      </c>
      <c r="M4027" s="21" t="s">
        <v>6</v>
      </c>
      <c r="N4027" s="21">
        <v>0</v>
      </c>
      <c r="O4027" s="21">
        <v>0</v>
      </c>
      <c r="P4027" s="21" t="s">
        <v>6</v>
      </c>
    </row>
    <row r="4028" spans="1:16" x14ac:dyDescent="0.35">
      <c r="A4028" s="21" t="s">
        <v>23</v>
      </c>
      <c r="B4028" s="21" t="s">
        <v>81</v>
      </c>
      <c r="C4028" s="21" t="s">
        <v>1211</v>
      </c>
      <c r="D4028" s="21" t="s">
        <v>1212</v>
      </c>
      <c r="E4028" s="22">
        <v>45648</v>
      </c>
      <c r="F4028" s="23">
        <v>3.2590227528068429</v>
      </c>
      <c r="G4028" s="23">
        <v>0</v>
      </c>
      <c r="H4028" s="24">
        <v>6133</v>
      </c>
      <c r="I4028" s="24">
        <v>7223</v>
      </c>
      <c r="J4028" s="25">
        <v>0</v>
      </c>
      <c r="K4028" s="25">
        <v>0.25</v>
      </c>
      <c r="L4028" s="21" t="s">
        <v>6</v>
      </c>
      <c r="M4028" s="21" t="s">
        <v>6</v>
      </c>
      <c r="N4028" s="21">
        <v>0</v>
      </c>
      <c r="O4028" s="21">
        <v>0</v>
      </c>
      <c r="P4028" s="21" t="s">
        <v>6</v>
      </c>
    </row>
    <row r="4029" spans="1:16" x14ac:dyDescent="0.35">
      <c r="A4029" s="21" t="s">
        <v>23</v>
      </c>
      <c r="B4029" s="21" t="s">
        <v>82</v>
      </c>
      <c r="C4029" s="21" t="s">
        <v>1211</v>
      </c>
      <c r="D4029" s="21" t="s">
        <v>1212</v>
      </c>
      <c r="E4029" s="22">
        <v>45648</v>
      </c>
      <c r="F4029" s="23">
        <v>4.1618570756473368</v>
      </c>
      <c r="G4029" s="23">
        <v>0</v>
      </c>
      <c r="H4029" s="24">
        <v>6125</v>
      </c>
      <c r="I4029" s="24">
        <v>7223</v>
      </c>
      <c r="J4029" s="25">
        <v>0</v>
      </c>
      <c r="K4029" s="25">
        <v>0.25</v>
      </c>
      <c r="L4029" s="21" t="s">
        <v>6</v>
      </c>
      <c r="M4029" s="21" t="s">
        <v>6</v>
      </c>
      <c r="N4029" s="21">
        <v>0</v>
      </c>
      <c r="O4029" s="21">
        <v>0</v>
      </c>
      <c r="P4029" s="21" t="s">
        <v>6</v>
      </c>
    </row>
    <row r="4030" spans="1:16" x14ac:dyDescent="0.35">
      <c r="A4030" s="21" t="s">
        <v>23</v>
      </c>
      <c r="B4030" s="21" t="s">
        <v>83</v>
      </c>
      <c r="C4030" s="21" t="s">
        <v>1211</v>
      </c>
      <c r="D4030" s="21" t="s">
        <v>1212</v>
      </c>
      <c r="E4030" s="22">
        <v>45648</v>
      </c>
      <c r="F4030" s="23">
        <v>1.2603014406242052</v>
      </c>
      <c r="G4030" s="23">
        <v>0</v>
      </c>
      <c r="H4030" s="24">
        <v>6060</v>
      </c>
      <c r="I4030" s="24">
        <v>7223</v>
      </c>
      <c r="J4030" s="25">
        <v>0</v>
      </c>
      <c r="K4030" s="25">
        <v>0.25</v>
      </c>
      <c r="L4030" s="21" t="s">
        <v>6</v>
      </c>
      <c r="M4030" s="21" t="s">
        <v>6</v>
      </c>
      <c r="N4030" s="21">
        <v>0</v>
      </c>
      <c r="O4030" s="21">
        <v>0</v>
      </c>
      <c r="P4030" s="21" t="s">
        <v>6</v>
      </c>
    </row>
    <row r="4031" spans="1:16" x14ac:dyDescent="0.35">
      <c r="A4031" s="21" t="s">
        <v>23</v>
      </c>
      <c r="B4031" s="21" t="s">
        <v>84</v>
      </c>
      <c r="C4031" s="21" t="s">
        <v>1211</v>
      </c>
      <c r="D4031" s="21" t="s">
        <v>1212</v>
      </c>
      <c r="E4031" s="22">
        <v>45648</v>
      </c>
      <c r="F4031" s="23">
        <v>0.14698802696864316</v>
      </c>
      <c r="G4031" s="23">
        <v>0</v>
      </c>
      <c r="H4031" s="24">
        <v>6048</v>
      </c>
      <c r="I4031" s="24">
        <v>7223</v>
      </c>
      <c r="J4031" s="25">
        <v>0</v>
      </c>
      <c r="K4031" s="25">
        <v>0.25</v>
      </c>
      <c r="L4031" s="21" t="s">
        <v>6</v>
      </c>
      <c r="M4031" s="21" t="s">
        <v>6</v>
      </c>
      <c r="N4031" s="21">
        <v>0</v>
      </c>
      <c r="O4031" s="21">
        <v>0</v>
      </c>
      <c r="P4031" s="21" t="s">
        <v>6</v>
      </c>
    </row>
    <row r="4032" spans="1:16" x14ac:dyDescent="0.35">
      <c r="A4032" s="21" t="s">
        <v>23</v>
      </c>
      <c r="B4032" s="21" t="s">
        <v>0</v>
      </c>
      <c r="C4032" s="21" t="s">
        <v>1211</v>
      </c>
      <c r="D4032" s="21" t="s">
        <v>1212</v>
      </c>
      <c r="E4032" s="22">
        <v>45648</v>
      </c>
      <c r="F4032" s="23">
        <v>0.2127614145174983</v>
      </c>
      <c r="G4032" s="23">
        <v>2.2551170340213533E-2</v>
      </c>
      <c r="H4032" s="24">
        <v>6347</v>
      </c>
      <c r="I4032" s="24">
        <v>7223</v>
      </c>
      <c r="J4032" s="25">
        <v>0</v>
      </c>
      <c r="K4032" s="25">
        <v>0.25</v>
      </c>
      <c r="L4032" s="21" t="s">
        <v>6</v>
      </c>
      <c r="M4032" s="21" t="s">
        <v>6</v>
      </c>
      <c r="N4032" s="21">
        <v>0</v>
      </c>
      <c r="O4032" s="21">
        <v>0</v>
      </c>
      <c r="P4032" s="21" t="s">
        <v>6</v>
      </c>
    </row>
    <row r="4033" spans="1:16" x14ac:dyDescent="0.35">
      <c r="A4033" s="21" t="s">
        <v>23</v>
      </c>
      <c r="B4033" s="21" t="s">
        <v>1</v>
      </c>
      <c r="C4033" s="21" t="s">
        <v>1211</v>
      </c>
      <c r="D4033" s="21" t="s">
        <v>1212</v>
      </c>
      <c r="E4033" s="22">
        <v>45648</v>
      </c>
      <c r="F4033" s="23">
        <v>0</v>
      </c>
      <c r="G4033" s="23">
        <v>7.621460346461055E-2</v>
      </c>
      <c r="H4033" s="24">
        <v>7223</v>
      </c>
      <c r="I4033" s="24">
        <v>7223</v>
      </c>
      <c r="J4033" s="25">
        <v>0</v>
      </c>
      <c r="K4033" s="25">
        <v>0.25</v>
      </c>
      <c r="L4033" s="21" t="s">
        <v>6</v>
      </c>
      <c r="M4033" s="21" t="s">
        <v>6</v>
      </c>
      <c r="N4033" s="21">
        <v>0</v>
      </c>
      <c r="O4033" s="21">
        <v>0</v>
      </c>
      <c r="P4033" s="21" t="s">
        <v>6</v>
      </c>
    </row>
    <row r="4034" spans="1:16" x14ac:dyDescent="0.35">
      <c r="A4034" s="21" t="s">
        <v>23</v>
      </c>
      <c r="B4034" s="21" t="s">
        <v>78</v>
      </c>
      <c r="C4034" s="21" t="s">
        <v>1213</v>
      </c>
      <c r="D4034" s="21" t="s">
        <v>1214</v>
      </c>
      <c r="E4034" s="22">
        <v>44651</v>
      </c>
      <c r="F4034" s="23">
        <v>0</v>
      </c>
      <c r="G4034" s="23">
        <v>0</v>
      </c>
      <c r="H4034" s="24">
        <v>183467</v>
      </c>
      <c r="I4034" s="24">
        <v>194997</v>
      </c>
      <c r="J4034" s="25">
        <v>1</v>
      </c>
      <c r="K4034" s="25">
        <v>0.4</v>
      </c>
      <c r="L4034" s="21" t="s">
        <v>6</v>
      </c>
      <c r="M4034" s="21" t="s">
        <v>6</v>
      </c>
      <c r="N4034" s="21">
        <v>0</v>
      </c>
      <c r="O4034" s="21">
        <v>0</v>
      </c>
      <c r="P4034" s="21" t="s">
        <v>6</v>
      </c>
    </row>
    <row r="4035" spans="1:16" x14ac:dyDescent="0.35">
      <c r="A4035" s="21" t="s">
        <v>23</v>
      </c>
      <c r="B4035" s="21" t="s">
        <v>81</v>
      </c>
      <c r="C4035" s="21" t="s">
        <v>1213</v>
      </c>
      <c r="D4035" s="21" t="s">
        <v>1214</v>
      </c>
      <c r="E4035" s="22">
        <v>44651</v>
      </c>
      <c r="F4035" s="23">
        <v>0.50773780055754969</v>
      </c>
      <c r="G4035" s="23">
        <v>0</v>
      </c>
      <c r="H4035" s="24">
        <v>184990</v>
      </c>
      <c r="I4035" s="24">
        <v>194997</v>
      </c>
      <c r="J4035" s="25">
        <v>1</v>
      </c>
      <c r="K4035" s="25">
        <v>0.4</v>
      </c>
      <c r="L4035" s="21" t="s">
        <v>6</v>
      </c>
      <c r="M4035" s="21" t="s">
        <v>6</v>
      </c>
      <c r="N4035" s="21">
        <v>0</v>
      </c>
      <c r="O4035" s="21">
        <v>0</v>
      </c>
      <c r="P4035" s="21" t="s">
        <v>6</v>
      </c>
    </row>
    <row r="4036" spans="1:16" x14ac:dyDescent="0.35">
      <c r="A4036" s="21" t="s">
        <v>23</v>
      </c>
      <c r="B4036" s="21" t="s">
        <v>82</v>
      </c>
      <c r="C4036" s="21" t="s">
        <v>1213</v>
      </c>
      <c r="D4036" s="21" t="s">
        <v>1214</v>
      </c>
      <c r="E4036" s="22">
        <v>44651</v>
      </c>
      <c r="F4036" s="23">
        <v>0.92461085176440239</v>
      </c>
      <c r="G4036" s="23">
        <v>0.32113491666666671</v>
      </c>
      <c r="H4036" s="24">
        <v>188289</v>
      </c>
      <c r="I4036" s="24">
        <v>194997</v>
      </c>
      <c r="J4036" s="25">
        <v>1</v>
      </c>
      <c r="K4036" s="25">
        <v>0.4</v>
      </c>
      <c r="L4036" s="21" t="s">
        <v>6</v>
      </c>
      <c r="M4036" s="21" t="s">
        <v>6</v>
      </c>
      <c r="N4036" s="21">
        <v>0</v>
      </c>
      <c r="O4036" s="21">
        <v>0</v>
      </c>
      <c r="P4036" s="21" t="s">
        <v>6</v>
      </c>
    </row>
    <row r="4037" spans="1:16" x14ac:dyDescent="0.35">
      <c r="A4037" s="21" t="s">
        <v>23</v>
      </c>
      <c r="B4037" s="21" t="s">
        <v>83</v>
      </c>
      <c r="C4037" s="21" t="s">
        <v>1213</v>
      </c>
      <c r="D4037" s="21" t="s">
        <v>1214</v>
      </c>
      <c r="E4037" s="22">
        <v>44651</v>
      </c>
      <c r="F4037" s="23">
        <v>-6.673272999999999E-2</v>
      </c>
      <c r="G4037" s="23">
        <v>0.59882800162371386</v>
      </c>
      <c r="H4037" s="24">
        <v>188968</v>
      </c>
      <c r="I4037" s="24">
        <v>194997</v>
      </c>
      <c r="J4037" s="25">
        <v>1</v>
      </c>
      <c r="K4037" s="25">
        <v>0.4</v>
      </c>
      <c r="L4037" s="21" t="s">
        <v>6</v>
      </c>
      <c r="M4037" s="21" t="s">
        <v>6</v>
      </c>
      <c r="N4037" s="21">
        <v>0</v>
      </c>
      <c r="O4037" s="21">
        <v>0</v>
      </c>
      <c r="P4037" s="21" t="s">
        <v>6</v>
      </c>
    </row>
    <row r="4038" spans="1:16" x14ac:dyDescent="0.35">
      <c r="A4038" s="21" t="s">
        <v>23</v>
      </c>
      <c r="B4038" s="21" t="s">
        <v>84</v>
      </c>
      <c r="C4038" s="21" t="s">
        <v>1213</v>
      </c>
      <c r="D4038" s="21" t="s">
        <v>1214</v>
      </c>
      <c r="E4038" s="22">
        <v>44651</v>
      </c>
      <c r="F4038" s="23">
        <v>1.3213395947766939E-2</v>
      </c>
      <c r="G4038" s="23">
        <v>0.59882800162371386</v>
      </c>
      <c r="H4038" s="24">
        <v>183379</v>
      </c>
      <c r="I4038" s="24">
        <v>194997</v>
      </c>
      <c r="J4038" s="25">
        <v>1</v>
      </c>
      <c r="K4038" s="25">
        <v>0.4</v>
      </c>
      <c r="L4038" s="21" t="s">
        <v>6</v>
      </c>
      <c r="M4038" s="21" t="s">
        <v>6</v>
      </c>
      <c r="N4038" s="21">
        <v>0</v>
      </c>
      <c r="O4038" s="21">
        <v>0</v>
      </c>
      <c r="P4038" s="21" t="s">
        <v>6</v>
      </c>
    </row>
    <row r="4039" spans="1:16" x14ac:dyDescent="0.35">
      <c r="A4039" s="21" t="s">
        <v>23</v>
      </c>
      <c r="B4039" s="21" t="s">
        <v>0</v>
      </c>
      <c r="C4039" s="21" t="s">
        <v>1213</v>
      </c>
      <c r="D4039" s="21" t="s">
        <v>1214</v>
      </c>
      <c r="E4039" s="22">
        <v>44651</v>
      </c>
      <c r="F4039" s="23">
        <v>0.23012682185265776</v>
      </c>
      <c r="G4039" s="23">
        <v>0.55200000000000016</v>
      </c>
      <c r="H4039" s="24">
        <v>193781</v>
      </c>
      <c r="I4039" s="24">
        <v>194997</v>
      </c>
      <c r="J4039" s="25">
        <v>1</v>
      </c>
      <c r="K4039" s="25">
        <v>0.4</v>
      </c>
      <c r="L4039" s="21" t="s">
        <v>6</v>
      </c>
      <c r="M4039" s="21" t="s">
        <v>6</v>
      </c>
      <c r="N4039" s="21">
        <v>0</v>
      </c>
      <c r="O4039" s="21">
        <v>0</v>
      </c>
      <c r="P4039" s="21" t="s">
        <v>6</v>
      </c>
    </row>
    <row r="4040" spans="1:16" x14ac:dyDescent="0.35">
      <c r="A4040" s="21" t="s">
        <v>23</v>
      </c>
      <c r="B4040" s="21" t="s">
        <v>1</v>
      </c>
      <c r="C4040" s="21" t="s">
        <v>1213</v>
      </c>
      <c r="D4040" s="21" t="s">
        <v>1214</v>
      </c>
      <c r="E4040" s="22">
        <v>44651</v>
      </c>
      <c r="F4040" s="23">
        <v>0</v>
      </c>
      <c r="G4040" s="23">
        <v>0.55200000000000016</v>
      </c>
      <c r="H4040" s="24">
        <v>194997</v>
      </c>
      <c r="I4040" s="24">
        <v>194997</v>
      </c>
      <c r="J4040" s="25">
        <v>1</v>
      </c>
      <c r="K4040" s="25">
        <v>0.4</v>
      </c>
      <c r="L4040" s="21" t="s">
        <v>6</v>
      </c>
      <c r="M4040" s="21" t="s">
        <v>6</v>
      </c>
      <c r="N4040" s="21">
        <v>0</v>
      </c>
      <c r="O4040" s="21">
        <v>0</v>
      </c>
      <c r="P4040" s="21" t="s">
        <v>6</v>
      </c>
    </row>
    <row r="4041" spans="1:16" x14ac:dyDescent="0.35">
      <c r="A4041" s="21" t="s">
        <v>23</v>
      </c>
      <c r="B4041" s="21" t="s">
        <v>78</v>
      </c>
      <c r="C4041" s="21" t="s">
        <v>1215</v>
      </c>
      <c r="D4041" s="21" t="s">
        <v>1216</v>
      </c>
      <c r="E4041" s="22">
        <v>45291</v>
      </c>
      <c r="F4041" s="23">
        <v>0</v>
      </c>
      <c r="G4041" s="23">
        <v>0</v>
      </c>
      <c r="H4041" s="24">
        <v>1765</v>
      </c>
      <c r="I4041" s="24">
        <v>2223</v>
      </c>
      <c r="J4041" s="25">
        <v>0</v>
      </c>
      <c r="K4041" s="25">
        <v>1.5</v>
      </c>
      <c r="L4041" s="21" t="s">
        <v>6</v>
      </c>
      <c r="M4041" s="21" t="s">
        <v>6</v>
      </c>
      <c r="N4041" s="21">
        <v>0</v>
      </c>
      <c r="O4041" s="21">
        <v>0</v>
      </c>
      <c r="P4041" s="21" t="s">
        <v>6</v>
      </c>
    </row>
    <row r="4042" spans="1:16" x14ac:dyDescent="0.35">
      <c r="A4042" s="21" t="s">
        <v>23</v>
      </c>
      <c r="B4042" s="21" t="s">
        <v>81</v>
      </c>
      <c r="C4042" s="21" t="s">
        <v>1215</v>
      </c>
      <c r="D4042" s="21" t="s">
        <v>1216</v>
      </c>
      <c r="E4042" s="22">
        <v>45291</v>
      </c>
      <c r="F4042" s="23">
        <v>0.2519627816788077</v>
      </c>
      <c r="G4042" s="23">
        <v>0</v>
      </c>
      <c r="H4042" s="24">
        <v>1731</v>
      </c>
      <c r="I4042" s="24">
        <v>2223</v>
      </c>
      <c r="J4042" s="25">
        <v>0</v>
      </c>
      <c r="K4042" s="25">
        <v>1.5</v>
      </c>
      <c r="L4042" s="21" t="s">
        <v>6</v>
      </c>
      <c r="M4042" s="21" t="s">
        <v>6</v>
      </c>
      <c r="N4042" s="21">
        <v>0</v>
      </c>
      <c r="O4042" s="21">
        <v>0</v>
      </c>
      <c r="P4042" s="21" t="s">
        <v>6</v>
      </c>
    </row>
    <row r="4043" spans="1:16" x14ac:dyDescent="0.35">
      <c r="A4043" s="21" t="s">
        <v>23</v>
      </c>
      <c r="B4043" s="21" t="s">
        <v>82</v>
      </c>
      <c r="C4043" s="21" t="s">
        <v>1215</v>
      </c>
      <c r="D4043" s="21" t="s">
        <v>1216</v>
      </c>
      <c r="E4043" s="22">
        <v>45291</v>
      </c>
      <c r="F4043" s="23">
        <v>2.1913200192899693</v>
      </c>
      <c r="G4043" s="23">
        <v>0</v>
      </c>
      <c r="H4043" s="24">
        <v>1874</v>
      </c>
      <c r="I4043" s="24">
        <v>2223</v>
      </c>
      <c r="J4043" s="25">
        <v>0</v>
      </c>
      <c r="K4043" s="25">
        <v>1.5</v>
      </c>
      <c r="L4043" s="21" t="s">
        <v>6</v>
      </c>
      <c r="M4043" s="21" t="s">
        <v>6</v>
      </c>
      <c r="N4043" s="21">
        <v>0</v>
      </c>
      <c r="O4043" s="21">
        <v>0</v>
      </c>
      <c r="P4043" s="21" t="s">
        <v>6</v>
      </c>
    </row>
    <row r="4044" spans="1:16" x14ac:dyDescent="0.35">
      <c r="A4044" s="21" t="s">
        <v>23</v>
      </c>
      <c r="B4044" s="21" t="s">
        <v>83</v>
      </c>
      <c r="C4044" s="21" t="s">
        <v>1215</v>
      </c>
      <c r="D4044" s="21" t="s">
        <v>1216</v>
      </c>
      <c r="E4044" s="22">
        <v>45291</v>
      </c>
      <c r="F4044" s="23">
        <v>4.1806976789699997</v>
      </c>
      <c r="G4044" s="23">
        <v>0</v>
      </c>
      <c r="H4044" s="24">
        <v>1969</v>
      </c>
      <c r="I4044" s="24">
        <v>2223</v>
      </c>
      <c r="J4044" s="25">
        <v>0</v>
      </c>
      <c r="K4044" s="25">
        <v>1.5</v>
      </c>
      <c r="L4044" s="21" t="s">
        <v>6</v>
      </c>
      <c r="M4044" s="21" t="s">
        <v>6</v>
      </c>
      <c r="N4044" s="21">
        <v>0</v>
      </c>
      <c r="O4044" s="21">
        <v>0</v>
      </c>
      <c r="P4044" s="21" t="s">
        <v>6</v>
      </c>
    </row>
    <row r="4045" spans="1:16" x14ac:dyDescent="0.35">
      <c r="A4045" s="21" t="s">
        <v>23</v>
      </c>
      <c r="B4045" s="21" t="s">
        <v>84</v>
      </c>
      <c r="C4045" s="21" t="s">
        <v>1215</v>
      </c>
      <c r="D4045" s="21" t="s">
        <v>1216</v>
      </c>
      <c r="E4045" s="22">
        <v>45291</v>
      </c>
      <c r="F4045" s="23">
        <v>1.4596434666441704</v>
      </c>
      <c r="G4045" s="23">
        <v>1.9008063373744763E-2</v>
      </c>
      <c r="H4045" s="24">
        <v>1979</v>
      </c>
      <c r="I4045" s="24">
        <v>2223</v>
      </c>
      <c r="J4045" s="25">
        <v>0</v>
      </c>
      <c r="K4045" s="25">
        <v>1.5</v>
      </c>
      <c r="L4045" s="21" t="s">
        <v>6</v>
      </c>
      <c r="M4045" s="21" t="s">
        <v>6</v>
      </c>
      <c r="N4045" s="21">
        <v>0</v>
      </c>
      <c r="O4045" s="21">
        <v>0</v>
      </c>
      <c r="P4045" s="21" t="s">
        <v>6</v>
      </c>
    </row>
    <row r="4046" spans="1:16" x14ac:dyDescent="0.35">
      <c r="A4046" s="21" t="s">
        <v>23</v>
      </c>
      <c r="B4046" s="21" t="s">
        <v>0</v>
      </c>
      <c r="C4046" s="21" t="s">
        <v>1215</v>
      </c>
      <c r="D4046" s="21" t="s">
        <v>1216</v>
      </c>
      <c r="E4046" s="22">
        <v>45291</v>
      </c>
      <c r="F4046" s="23">
        <v>0.55518572973265523</v>
      </c>
      <c r="G4046" s="23">
        <v>6.8019050308008214E-2</v>
      </c>
      <c r="H4046" s="24">
        <v>1823</v>
      </c>
      <c r="I4046" s="24">
        <v>2223</v>
      </c>
      <c r="J4046" s="25">
        <v>0</v>
      </c>
      <c r="K4046" s="25">
        <v>1.5</v>
      </c>
      <c r="L4046" s="21" t="s">
        <v>6</v>
      </c>
      <c r="M4046" s="21" t="s">
        <v>6</v>
      </c>
      <c r="N4046" s="21">
        <v>0</v>
      </c>
      <c r="O4046" s="21">
        <v>0</v>
      </c>
      <c r="P4046" s="21" t="s">
        <v>6</v>
      </c>
    </row>
    <row r="4047" spans="1:16" x14ac:dyDescent="0.35">
      <c r="A4047" s="21" t="s">
        <v>23</v>
      </c>
      <c r="B4047" s="21" t="s">
        <v>1</v>
      </c>
      <c r="C4047" s="21" t="s">
        <v>1215</v>
      </c>
      <c r="D4047" s="21" t="s">
        <v>1216</v>
      </c>
      <c r="E4047" s="22">
        <v>45291</v>
      </c>
      <c r="F4047" s="23">
        <v>0</v>
      </c>
      <c r="G4047" s="23">
        <v>6.8019050308008214E-2</v>
      </c>
      <c r="H4047" s="24">
        <v>2223</v>
      </c>
      <c r="I4047" s="24">
        <v>2223</v>
      </c>
      <c r="J4047" s="25">
        <v>0</v>
      </c>
      <c r="K4047" s="25">
        <v>1.5</v>
      </c>
      <c r="L4047" s="21" t="s">
        <v>6</v>
      </c>
      <c r="M4047" s="21" t="s">
        <v>6</v>
      </c>
      <c r="N4047" s="21">
        <v>0</v>
      </c>
      <c r="O4047" s="21">
        <v>0</v>
      </c>
      <c r="P4047" s="21" t="s">
        <v>6</v>
      </c>
    </row>
    <row r="4048" spans="1:16" x14ac:dyDescent="0.35">
      <c r="A4048" s="21" t="s">
        <v>23</v>
      </c>
      <c r="B4048" s="21" t="s">
        <v>78</v>
      </c>
      <c r="C4048" s="21" t="s">
        <v>1217</v>
      </c>
      <c r="D4048" s="21" t="s">
        <v>1218</v>
      </c>
      <c r="E4048" s="22">
        <v>44561</v>
      </c>
      <c r="F4048" s="23">
        <v>0.52356335908268536</v>
      </c>
      <c r="G4048" s="23">
        <v>0</v>
      </c>
      <c r="H4048" s="24">
        <v>8352</v>
      </c>
      <c r="I4048" s="24">
        <v>17882</v>
      </c>
      <c r="J4048" s="25">
        <v>0</v>
      </c>
      <c r="K4048" s="25">
        <v>0.3</v>
      </c>
      <c r="L4048" s="21" t="s">
        <v>6</v>
      </c>
      <c r="M4048" s="21" t="s">
        <v>6</v>
      </c>
      <c r="N4048" s="21">
        <v>0</v>
      </c>
      <c r="O4048" s="21">
        <v>0</v>
      </c>
      <c r="P4048" s="21" t="s">
        <v>6</v>
      </c>
    </row>
    <row r="4049" spans="1:16" x14ac:dyDescent="0.35">
      <c r="A4049" s="21" t="s">
        <v>23</v>
      </c>
      <c r="B4049" s="21" t="s">
        <v>81</v>
      </c>
      <c r="C4049" s="21" t="s">
        <v>1217</v>
      </c>
      <c r="D4049" s="21" t="s">
        <v>1218</v>
      </c>
      <c r="E4049" s="22">
        <v>44561</v>
      </c>
      <c r="F4049" s="23">
        <v>2.946489856301076</v>
      </c>
      <c r="G4049" s="23">
        <v>0</v>
      </c>
      <c r="H4049" s="24">
        <v>10065</v>
      </c>
      <c r="I4049" s="24">
        <v>17882</v>
      </c>
      <c r="J4049" s="25">
        <v>0</v>
      </c>
      <c r="K4049" s="25">
        <v>0.3</v>
      </c>
      <c r="L4049" s="21" t="s">
        <v>6</v>
      </c>
      <c r="M4049" s="21" t="s">
        <v>6</v>
      </c>
      <c r="N4049" s="21">
        <v>0</v>
      </c>
      <c r="O4049" s="21">
        <v>0</v>
      </c>
      <c r="P4049" s="21" t="s">
        <v>6</v>
      </c>
    </row>
    <row r="4050" spans="1:16" x14ac:dyDescent="0.35">
      <c r="A4050" s="21" t="s">
        <v>23</v>
      </c>
      <c r="B4050" s="21" t="s">
        <v>82</v>
      </c>
      <c r="C4050" s="21" t="s">
        <v>1217</v>
      </c>
      <c r="D4050" s="21" t="s">
        <v>1218</v>
      </c>
      <c r="E4050" s="22">
        <v>44561</v>
      </c>
      <c r="F4050" s="23">
        <v>4.9816922922177982</v>
      </c>
      <c r="G4050" s="23">
        <v>6.0323488185072827E-2</v>
      </c>
      <c r="H4050" s="24">
        <v>10097</v>
      </c>
      <c r="I4050" s="24">
        <v>17882</v>
      </c>
      <c r="J4050" s="25">
        <v>0</v>
      </c>
      <c r="K4050" s="25">
        <v>0.3</v>
      </c>
      <c r="L4050" s="21" t="s">
        <v>6</v>
      </c>
      <c r="M4050" s="21" t="s">
        <v>6</v>
      </c>
      <c r="N4050" s="21">
        <v>0</v>
      </c>
      <c r="O4050" s="21">
        <v>0</v>
      </c>
      <c r="P4050" s="21" t="s">
        <v>6</v>
      </c>
    </row>
    <row r="4051" spans="1:16" x14ac:dyDescent="0.35">
      <c r="A4051" s="21" t="s">
        <v>23</v>
      </c>
      <c r="B4051" s="21" t="s">
        <v>83</v>
      </c>
      <c r="C4051" s="21" t="s">
        <v>1217</v>
      </c>
      <c r="D4051" s="21" t="s">
        <v>1218</v>
      </c>
      <c r="E4051" s="22">
        <v>44561</v>
      </c>
      <c r="F4051" s="23">
        <v>1.131955305</v>
      </c>
      <c r="G4051" s="23">
        <v>0.26246887112179179</v>
      </c>
      <c r="H4051" s="24">
        <v>9386</v>
      </c>
      <c r="I4051" s="24">
        <v>17882</v>
      </c>
      <c r="J4051" s="25">
        <v>0</v>
      </c>
      <c r="K4051" s="25">
        <v>0.3</v>
      </c>
      <c r="L4051" s="21" t="s">
        <v>6</v>
      </c>
      <c r="M4051" s="21" t="s">
        <v>6</v>
      </c>
      <c r="N4051" s="21">
        <v>0</v>
      </c>
      <c r="O4051" s="21">
        <v>0</v>
      </c>
      <c r="P4051" s="21" t="s">
        <v>6</v>
      </c>
    </row>
    <row r="4052" spans="1:16" x14ac:dyDescent="0.35">
      <c r="A4052" s="21" t="s">
        <v>23</v>
      </c>
      <c r="B4052" s="21" t="s">
        <v>84</v>
      </c>
      <c r="C4052" s="21" t="s">
        <v>1217</v>
      </c>
      <c r="D4052" s="21" t="s">
        <v>1218</v>
      </c>
      <c r="E4052" s="22">
        <v>44561</v>
      </c>
      <c r="F4052" s="23">
        <v>-1.2348704102332519</v>
      </c>
      <c r="G4052" s="23">
        <v>0.26246887112179179</v>
      </c>
      <c r="H4052" s="24">
        <v>8941</v>
      </c>
      <c r="I4052" s="24">
        <v>17882</v>
      </c>
      <c r="J4052" s="25">
        <v>0</v>
      </c>
      <c r="K4052" s="25">
        <v>0.3</v>
      </c>
      <c r="L4052" s="21" t="s">
        <v>6</v>
      </c>
      <c r="M4052" s="21" t="s">
        <v>6</v>
      </c>
      <c r="N4052" s="21">
        <v>0</v>
      </c>
      <c r="O4052" s="21">
        <v>0</v>
      </c>
      <c r="P4052" s="21" t="s">
        <v>6</v>
      </c>
    </row>
    <row r="4053" spans="1:16" x14ac:dyDescent="0.35">
      <c r="A4053" s="21" t="s">
        <v>23</v>
      </c>
      <c r="B4053" s="21" t="s">
        <v>0</v>
      </c>
      <c r="C4053" s="21" t="s">
        <v>1217</v>
      </c>
      <c r="D4053" s="21" t="s">
        <v>1218</v>
      </c>
      <c r="E4053" s="22">
        <v>44561</v>
      </c>
      <c r="F4053" s="23">
        <v>1.1548584505750699E-2</v>
      </c>
      <c r="G4053" s="23">
        <v>0.26246887112179179</v>
      </c>
      <c r="H4053" s="24">
        <v>10272</v>
      </c>
      <c r="I4053" s="24">
        <v>17882</v>
      </c>
      <c r="J4053" s="25">
        <v>0</v>
      </c>
      <c r="K4053" s="25">
        <v>0.3</v>
      </c>
      <c r="L4053" s="21" t="s">
        <v>6</v>
      </c>
      <c r="M4053" s="21" t="s">
        <v>6</v>
      </c>
      <c r="N4053" s="21">
        <v>0</v>
      </c>
      <c r="O4053" s="21">
        <v>0</v>
      </c>
      <c r="P4053" s="21" t="s">
        <v>6</v>
      </c>
    </row>
    <row r="4054" spans="1:16" x14ac:dyDescent="0.35">
      <c r="A4054" s="21" t="s">
        <v>23</v>
      </c>
      <c r="B4054" s="21" t="s">
        <v>1</v>
      </c>
      <c r="C4054" s="21" t="s">
        <v>1217</v>
      </c>
      <c r="D4054" s="21" t="s">
        <v>1218</v>
      </c>
      <c r="E4054" s="22">
        <v>44561</v>
      </c>
      <c r="F4054" s="23">
        <v>0</v>
      </c>
      <c r="G4054" s="23">
        <v>0.26246887112179179</v>
      </c>
      <c r="H4054" s="24">
        <v>8941</v>
      </c>
      <c r="I4054" s="24">
        <v>17882</v>
      </c>
      <c r="J4054" s="25">
        <v>0</v>
      </c>
      <c r="K4054" s="25">
        <v>0.3</v>
      </c>
      <c r="L4054" s="21" t="s">
        <v>6</v>
      </c>
      <c r="M4054" s="21" t="s">
        <v>6</v>
      </c>
      <c r="N4054" s="21">
        <v>0</v>
      </c>
      <c r="O4054" s="21">
        <v>0</v>
      </c>
      <c r="P4054" s="21" t="s">
        <v>6</v>
      </c>
    </row>
    <row r="4055" spans="1:16" x14ac:dyDescent="0.35">
      <c r="A4055" s="21" t="s">
        <v>23</v>
      </c>
      <c r="B4055" s="21" t="s">
        <v>78</v>
      </c>
      <c r="C4055" s="21" t="s">
        <v>1219</v>
      </c>
      <c r="D4055" s="21" t="s">
        <v>1220</v>
      </c>
      <c r="E4055" s="22">
        <v>45221</v>
      </c>
      <c r="F4055" s="23">
        <v>9.0209855487952531E-2</v>
      </c>
      <c r="G4055" s="23">
        <v>0</v>
      </c>
      <c r="H4055" s="24">
        <v>978</v>
      </c>
      <c r="I4055" s="24">
        <v>1010.9999999999999</v>
      </c>
      <c r="J4055" s="25">
        <v>0</v>
      </c>
      <c r="K4055" s="25">
        <v>1</v>
      </c>
      <c r="L4055" s="21" t="s">
        <v>6</v>
      </c>
      <c r="M4055" s="21" t="s">
        <v>6</v>
      </c>
      <c r="N4055" s="21">
        <v>0</v>
      </c>
      <c r="O4055" s="21">
        <v>0</v>
      </c>
      <c r="P4055" s="21" t="s">
        <v>6</v>
      </c>
    </row>
    <row r="4056" spans="1:16" x14ac:dyDescent="0.35">
      <c r="A4056" s="21" t="s">
        <v>23</v>
      </c>
      <c r="B4056" s="21" t="s">
        <v>81</v>
      </c>
      <c r="C4056" s="21" t="s">
        <v>1219</v>
      </c>
      <c r="D4056" s="21" t="s">
        <v>1220</v>
      </c>
      <c r="E4056" s="22">
        <v>45221</v>
      </c>
      <c r="F4056" s="23">
        <v>0.61801129939911514</v>
      </c>
      <c r="G4056" s="23">
        <v>0</v>
      </c>
      <c r="H4056" s="24">
        <v>981</v>
      </c>
      <c r="I4056" s="24">
        <v>1010.9999999999999</v>
      </c>
      <c r="J4056" s="25">
        <v>0</v>
      </c>
      <c r="K4056" s="25">
        <v>1</v>
      </c>
      <c r="L4056" s="21" t="s">
        <v>6</v>
      </c>
      <c r="M4056" s="21" t="s">
        <v>6</v>
      </c>
      <c r="N4056" s="21">
        <v>0</v>
      </c>
      <c r="O4056" s="21">
        <v>0</v>
      </c>
      <c r="P4056" s="21" t="s">
        <v>6</v>
      </c>
    </row>
    <row r="4057" spans="1:16" x14ac:dyDescent="0.35">
      <c r="A4057" s="21" t="s">
        <v>23</v>
      </c>
      <c r="B4057" s="21" t="s">
        <v>82</v>
      </c>
      <c r="C4057" s="21" t="s">
        <v>1219</v>
      </c>
      <c r="D4057" s="21" t="s">
        <v>1220</v>
      </c>
      <c r="E4057" s="22">
        <v>45221</v>
      </c>
      <c r="F4057" s="23">
        <v>1.368393626300207</v>
      </c>
      <c r="G4057" s="23">
        <v>0</v>
      </c>
      <c r="H4057" s="24">
        <v>983</v>
      </c>
      <c r="I4057" s="24">
        <v>1010.9999999999999</v>
      </c>
      <c r="J4057" s="25">
        <v>0</v>
      </c>
      <c r="K4057" s="25">
        <v>1</v>
      </c>
      <c r="L4057" s="21" t="s">
        <v>6</v>
      </c>
      <c r="M4057" s="21" t="s">
        <v>6</v>
      </c>
      <c r="N4057" s="21">
        <v>0</v>
      </c>
      <c r="O4057" s="21">
        <v>0</v>
      </c>
      <c r="P4057" s="21" t="s">
        <v>6</v>
      </c>
    </row>
    <row r="4058" spans="1:16" x14ac:dyDescent="0.35">
      <c r="A4058" s="21" t="s">
        <v>23</v>
      </c>
      <c r="B4058" s="21" t="s">
        <v>83</v>
      </c>
      <c r="C4058" s="21" t="s">
        <v>1219</v>
      </c>
      <c r="D4058" s="21" t="s">
        <v>1220</v>
      </c>
      <c r="E4058" s="22">
        <v>45221</v>
      </c>
      <c r="F4058" s="23">
        <v>3.288122154207</v>
      </c>
      <c r="G4058" s="23">
        <v>0</v>
      </c>
      <c r="H4058" s="24">
        <v>962</v>
      </c>
      <c r="I4058" s="24">
        <v>1010.9999999999999</v>
      </c>
      <c r="J4058" s="25">
        <v>0</v>
      </c>
      <c r="K4058" s="25">
        <v>1</v>
      </c>
      <c r="L4058" s="21" t="s">
        <v>6</v>
      </c>
      <c r="M4058" s="21" t="s">
        <v>6</v>
      </c>
      <c r="N4058" s="21">
        <v>0</v>
      </c>
      <c r="O4058" s="21">
        <v>0</v>
      </c>
      <c r="P4058" s="21" t="s">
        <v>6</v>
      </c>
    </row>
    <row r="4059" spans="1:16" x14ac:dyDescent="0.35">
      <c r="A4059" s="21" t="s">
        <v>23</v>
      </c>
      <c r="B4059" s="21" t="s">
        <v>84</v>
      </c>
      <c r="C4059" s="21" t="s">
        <v>1219</v>
      </c>
      <c r="D4059" s="21" t="s">
        <v>1220</v>
      </c>
      <c r="E4059" s="22">
        <v>45221</v>
      </c>
      <c r="F4059" s="23">
        <v>1.5444235414985508</v>
      </c>
      <c r="G4059" s="23">
        <v>4.0077115837188843E-2</v>
      </c>
      <c r="H4059" s="24">
        <v>973</v>
      </c>
      <c r="I4059" s="24">
        <v>1010.9999999999999</v>
      </c>
      <c r="J4059" s="25">
        <v>0</v>
      </c>
      <c r="K4059" s="25">
        <v>1</v>
      </c>
      <c r="L4059" s="21" t="s">
        <v>6</v>
      </c>
      <c r="M4059" s="21" t="s">
        <v>6</v>
      </c>
      <c r="N4059" s="21">
        <v>0</v>
      </c>
      <c r="O4059" s="21">
        <v>0</v>
      </c>
      <c r="P4059" s="21" t="s">
        <v>6</v>
      </c>
    </row>
    <row r="4060" spans="1:16" x14ac:dyDescent="0.35">
      <c r="A4060" s="21" t="s">
        <v>23</v>
      </c>
      <c r="B4060" s="21" t="s">
        <v>0</v>
      </c>
      <c r="C4060" s="21" t="s">
        <v>1219</v>
      </c>
      <c r="D4060" s="21" t="s">
        <v>1220</v>
      </c>
      <c r="E4060" s="22">
        <v>45221</v>
      </c>
      <c r="F4060" s="23">
        <v>-0.58390934829565289</v>
      </c>
      <c r="G4060" s="23">
        <v>9.0858057643316295E-2</v>
      </c>
      <c r="H4060" s="24">
        <v>991</v>
      </c>
      <c r="I4060" s="24">
        <v>1010.9999999999999</v>
      </c>
      <c r="J4060" s="25">
        <v>0</v>
      </c>
      <c r="K4060" s="25">
        <v>1</v>
      </c>
      <c r="L4060" s="21" t="s">
        <v>6</v>
      </c>
      <c r="M4060" s="21" t="s">
        <v>6</v>
      </c>
      <c r="N4060" s="21">
        <v>0</v>
      </c>
      <c r="O4060" s="21">
        <v>0</v>
      </c>
      <c r="P4060" s="21" t="s">
        <v>6</v>
      </c>
    </row>
    <row r="4061" spans="1:16" x14ac:dyDescent="0.35">
      <c r="A4061" s="21" t="s">
        <v>23</v>
      </c>
      <c r="B4061" s="21" t="s">
        <v>1</v>
      </c>
      <c r="C4061" s="21" t="s">
        <v>1219</v>
      </c>
      <c r="D4061" s="21" t="s">
        <v>1220</v>
      </c>
      <c r="E4061" s="22">
        <v>45221</v>
      </c>
      <c r="F4061" s="23">
        <v>0</v>
      </c>
      <c r="G4061" s="23">
        <v>9.0858057643316295E-2</v>
      </c>
      <c r="H4061" s="24">
        <v>1010.9999999999999</v>
      </c>
      <c r="I4061" s="24">
        <v>1010.9999999999999</v>
      </c>
      <c r="J4061" s="25">
        <v>0</v>
      </c>
      <c r="K4061" s="25">
        <v>1</v>
      </c>
      <c r="L4061" s="21" t="s">
        <v>6</v>
      </c>
      <c r="M4061" s="21" t="s">
        <v>6</v>
      </c>
      <c r="N4061" s="21">
        <v>0</v>
      </c>
      <c r="O4061" s="21">
        <v>0</v>
      </c>
      <c r="P4061" s="21" t="s">
        <v>6</v>
      </c>
    </row>
    <row r="4062" spans="1:16" x14ac:dyDescent="0.35">
      <c r="A4062" s="21" t="s">
        <v>23</v>
      </c>
      <c r="B4062" s="21" t="s">
        <v>78</v>
      </c>
      <c r="C4062" s="21" t="s">
        <v>1221</v>
      </c>
      <c r="D4062" s="21" t="s">
        <v>1222</v>
      </c>
      <c r="E4062" s="22">
        <v>45648</v>
      </c>
      <c r="F4062" s="23">
        <v>8.4063889225498595E-2</v>
      </c>
      <c r="G4062" s="23">
        <v>0</v>
      </c>
      <c r="H4062" s="24">
        <v>5103</v>
      </c>
      <c r="I4062" s="24">
        <v>6120</v>
      </c>
      <c r="J4062" s="25">
        <v>0</v>
      </c>
      <c r="K4062" s="25">
        <v>0.25</v>
      </c>
      <c r="L4062" s="21" t="s">
        <v>6</v>
      </c>
      <c r="M4062" s="21" t="s">
        <v>6</v>
      </c>
      <c r="N4062" s="21">
        <v>0</v>
      </c>
      <c r="O4062" s="21">
        <v>0</v>
      </c>
      <c r="P4062" s="21" t="s">
        <v>6</v>
      </c>
    </row>
    <row r="4063" spans="1:16" x14ac:dyDescent="0.35">
      <c r="A4063" s="21" t="s">
        <v>23</v>
      </c>
      <c r="B4063" s="21" t="s">
        <v>81</v>
      </c>
      <c r="C4063" s="21" t="s">
        <v>1221</v>
      </c>
      <c r="D4063" s="21" t="s">
        <v>1222</v>
      </c>
      <c r="E4063" s="22">
        <v>45648</v>
      </c>
      <c r="F4063" s="23">
        <v>0.28470842146948744</v>
      </c>
      <c r="G4063" s="23">
        <v>0</v>
      </c>
      <c r="H4063" s="24">
        <v>4828</v>
      </c>
      <c r="I4063" s="24">
        <v>6120</v>
      </c>
      <c r="J4063" s="25">
        <v>0</v>
      </c>
      <c r="K4063" s="25">
        <v>0.25</v>
      </c>
      <c r="L4063" s="21" t="s">
        <v>6</v>
      </c>
      <c r="M4063" s="21" t="s">
        <v>6</v>
      </c>
      <c r="N4063" s="21">
        <v>0</v>
      </c>
      <c r="O4063" s="21">
        <v>0</v>
      </c>
      <c r="P4063" s="21" t="s">
        <v>6</v>
      </c>
    </row>
    <row r="4064" spans="1:16" x14ac:dyDescent="0.35">
      <c r="A4064" s="21" t="s">
        <v>23</v>
      </c>
      <c r="B4064" s="21" t="s">
        <v>82</v>
      </c>
      <c r="C4064" s="21" t="s">
        <v>1221</v>
      </c>
      <c r="D4064" s="21" t="s">
        <v>1222</v>
      </c>
      <c r="E4064" s="22">
        <v>45648</v>
      </c>
      <c r="F4064" s="23">
        <v>0.47142716434728155</v>
      </c>
      <c r="G4064" s="23">
        <v>0</v>
      </c>
      <c r="H4064" s="24">
        <v>4720</v>
      </c>
      <c r="I4064" s="24">
        <v>6120</v>
      </c>
      <c r="J4064" s="25">
        <v>0</v>
      </c>
      <c r="K4064" s="25">
        <v>0.25</v>
      </c>
      <c r="L4064" s="21" t="s">
        <v>6</v>
      </c>
      <c r="M4064" s="21" t="s">
        <v>6</v>
      </c>
      <c r="N4064" s="21">
        <v>0</v>
      </c>
      <c r="O4064" s="21">
        <v>0</v>
      </c>
      <c r="P4064" s="21" t="s">
        <v>6</v>
      </c>
    </row>
    <row r="4065" spans="1:16" x14ac:dyDescent="0.35">
      <c r="A4065" s="21" t="s">
        <v>23</v>
      </c>
      <c r="B4065" s="21" t="s">
        <v>83</v>
      </c>
      <c r="C4065" s="21" t="s">
        <v>1221</v>
      </c>
      <c r="D4065" s="21" t="s">
        <v>1222</v>
      </c>
      <c r="E4065" s="22">
        <v>45648</v>
      </c>
      <c r="F4065" s="23">
        <v>0.82843445000000004</v>
      </c>
      <c r="G4065" s="23">
        <v>0</v>
      </c>
      <c r="H4065" s="24">
        <v>4517</v>
      </c>
      <c r="I4065" s="24">
        <v>6120</v>
      </c>
      <c r="J4065" s="25">
        <v>0</v>
      </c>
      <c r="K4065" s="25">
        <v>0.25</v>
      </c>
      <c r="L4065" s="21" t="s">
        <v>6</v>
      </c>
      <c r="M4065" s="21" t="s">
        <v>6</v>
      </c>
      <c r="N4065" s="21">
        <v>0</v>
      </c>
      <c r="O4065" s="21">
        <v>0</v>
      </c>
      <c r="P4065" s="21" t="s">
        <v>6</v>
      </c>
    </row>
    <row r="4066" spans="1:16" x14ac:dyDescent="0.35">
      <c r="A4066" s="21" t="s">
        <v>23</v>
      </c>
      <c r="B4066" s="21" t="s">
        <v>84</v>
      </c>
      <c r="C4066" s="21" t="s">
        <v>1221</v>
      </c>
      <c r="D4066" s="21" t="s">
        <v>1222</v>
      </c>
      <c r="E4066" s="22">
        <v>45648</v>
      </c>
      <c r="F4066" s="23">
        <v>0.54032870897394758</v>
      </c>
      <c r="G4066" s="23">
        <v>0</v>
      </c>
      <c r="H4066" s="24">
        <v>4594</v>
      </c>
      <c r="I4066" s="24">
        <v>6120</v>
      </c>
      <c r="J4066" s="25">
        <v>0</v>
      </c>
      <c r="K4066" s="25">
        <v>0.25</v>
      </c>
      <c r="L4066" s="21" t="s">
        <v>6</v>
      </c>
      <c r="M4066" s="21" t="s">
        <v>6</v>
      </c>
      <c r="N4066" s="21">
        <v>0</v>
      </c>
      <c r="O4066" s="21">
        <v>0</v>
      </c>
      <c r="P4066" s="21" t="s">
        <v>6</v>
      </c>
    </row>
    <row r="4067" spans="1:16" x14ac:dyDescent="0.35">
      <c r="A4067" s="21" t="s">
        <v>23</v>
      </c>
      <c r="B4067" s="21" t="s">
        <v>0</v>
      </c>
      <c r="C4067" s="21" t="s">
        <v>1221</v>
      </c>
      <c r="D4067" s="21" t="s">
        <v>1222</v>
      </c>
      <c r="E4067" s="22">
        <v>45648</v>
      </c>
      <c r="F4067" s="23">
        <v>0.74153171286913278</v>
      </c>
      <c r="G4067" s="23">
        <v>6.3020865753424651E-2</v>
      </c>
      <c r="H4067" s="24">
        <v>5200</v>
      </c>
      <c r="I4067" s="24">
        <v>6120</v>
      </c>
      <c r="J4067" s="25">
        <v>0</v>
      </c>
      <c r="K4067" s="25">
        <v>0.25</v>
      </c>
      <c r="L4067" s="21" t="s">
        <v>6</v>
      </c>
      <c r="M4067" s="21" t="s">
        <v>6</v>
      </c>
      <c r="N4067" s="21">
        <v>0</v>
      </c>
      <c r="O4067" s="21">
        <v>0</v>
      </c>
      <c r="P4067" s="21" t="s">
        <v>6</v>
      </c>
    </row>
    <row r="4068" spans="1:16" x14ac:dyDescent="0.35">
      <c r="A4068" s="21" t="s">
        <v>23</v>
      </c>
      <c r="B4068" s="21" t="s">
        <v>1</v>
      </c>
      <c r="C4068" s="21" t="s">
        <v>1221</v>
      </c>
      <c r="D4068" s="21" t="s">
        <v>1222</v>
      </c>
      <c r="E4068" s="22">
        <v>45648</v>
      </c>
      <c r="F4068" s="23">
        <v>0</v>
      </c>
      <c r="G4068" s="23">
        <v>0.22117899999999999</v>
      </c>
      <c r="H4068" s="24">
        <v>6120</v>
      </c>
      <c r="I4068" s="24">
        <v>6120</v>
      </c>
      <c r="J4068" s="25">
        <v>0</v>
      </c>
      <c r="K4068" s="25">
        <v>0.25</v>
      </c>
      <c r="L4068" s="21" t="s">
        <v>6</v>
      </c>
      <c r="M4068" s="21" t="s">
        <v>6</v>
      </c>
      <c r="N4068" s="21">
        <v>0</v>
      </c>
      <c r="O4068" s="21">
        <v>0</v>
      </c>
      <c r="P4068" s="21" t="s">
        <v>6</v>
      </c>
    </row>
    <row r="4069" spans="1:16" x14ac:dyDescent="0.35">
      <c r="A4069" s="21" t="s">
        <v>23</v>
      </c>
      <c r="B4069" s="21" t="s">
        <v>78</v>
      </c>
      <c r="C4069" s="21" t="s">
        <v>1223</v>
      </c>
      <c r="D4069" s="21" t="s">
        <v>1224</v>
      </c>
      <c r="E4069" s="22">
        <v>45648</v>
      </c>
      <c r="F4069" s="23">
        <v>2.7111031504232431E-2</v>
      </c>
      <c r="G4069" s="23">
        <v>0</v>
      </c>
      <c r="H4069" s="24">
        <v>326</v>
      </c>
      <c r="I4069" s="24">
        <v>348</v>
      </c>
      <c r="J4069" s="25">
        <v>0</v>
      </c>
      <c r="K4069" s="25">
        <v>1.5</v>
      </c>
      <c r="L4069" s="21" t="s">
        <v>6</v>
      </c>
      <c r="M4069" s="21" t="s">
        <v>6</v>
      </c>
      <c r="N4069" s="21">
        <v>0</v>
      </c>
      <c r="O4069" s="21">
        <v>0</v>
      </c>
      <c r="P4069" s="21" t="s">
        <v>6</v>
      </c>
    </row>
    <row r="4070" spans="1:16" x14ac:dyDescent="0.35">
      <c r="A4070" s="21" t="s">
        <v>23</v>
      </c>
      <c r="B4070" s="21" t="s">
        <v>81</v>
      </c>
      <c r="C4070" s="21" t="s">
        <v>1223</v>
      </c>
      <c r="D4070" s="21" t="s">
        <v>1224</v>
      </c>
      <c r="E4070" s="22">
        <v>45648</v>
      </c>
      <c r="F4070" s="23">
        <v>0.10105507168144043</v>
      </c>
      <c r="G4070" s="23">
        <v>0</v>
      </c>
      <c r="H4070" s="24">
        <v>304</v>
      </c>
      <c r="I4070" s="24">
        <v>348</v>
      </c>
      <c r="J4070" s="25">
        <v>0</v>
      </c>
      <c r="K4070" s="25">
        <v>1.5</v>
      </c>
      <c r="L4070" s="21" t="s">
        <v>6</v>
      </c>
      <c r="M4070" s="21" t="s">
        <v>6</v>
      </c>
      <c r="N4070" s="21">
        <v>0</v>
      </c>
      <c r="O4070" s="21">
        <v>0</v>
      </c>
      <c r="P4070" s="21" t="s">
        <v>6</v>
      </c>
    </row>
    <row r="4071" spans="1:16" x14ac:dyDescent="0.35">
      <c r="A4071" s="21" t="s">
        <v>23</v>
      </c>
      <c r="B4071" s="21" t="s">
        <v>82</v>
      </c>
      <c r="C4071" s="21" t="s">
        <v>1223</v>
      </c>
      <c r="D4071" s="21" t="s">
        <v>1224</v>
      </c>
      <c r="E4071" s="22">
        <v>45648</v>
      </c>
      <c r="F4071" s="23">
        <v>0.18644832741589321</v>
      </c>
      <c r="G4071" s="23">
        <v>0</v>
      </c>
      <c r="H4071" s="24">
        <v>311</v>
      </c>
      <c r="I4071" s="24">
        <v>348</v>
      </c>
      <c r="J4071" s="25">
        <v>0</v>
      </c>
      <c r="K4071" s="25">
        <v>1.5</v>
      </c>
      <c r="L4071" s="21" t="s">
        <v>6</v>
      </c>
      <c r="M4071" s="21" t="s">
        <v>6</v>
      </c>
      <c r="N4071" s="21">
        <v>0</v>
      </c>
      <c r="O4071" s="21">
        <v>0</v>
      </c>
      <c r="P4071" s="21" t="s">
        <v>6</v>
      </c>
    </row>
    <row r="4072" spans="1:16" x14ac:dyDescent="0.35">
      <c r="A4072" s="21" t="s">
        <v>23</v>
      </c>
      <c r="B4072" s="21" t="s">
        <v>83</v>
      </c>
      <c r="C4072" s="21" t="s">
        <v>1223</v>
      </c>
      <c r="D4072" s="21" t="s">
        <v>1224</v>
      </c>
      <c r="E4072" s="22">
        <v>45648</v>
      </c>
      <c r="F4072" s="23">
        <v>0.236344587291</v>
      </c>
      <c r="G4072" s="23">
        <v>0</v>
      </c>
      <c r="H4072" s="24">
        <v>347</v>
      </c>
      <c r="I4072" s="24">
        <v>348</v>
      </c>
      <c r="J4072" s="25">
        <v>0</v>
      </c>
      <c r="K4072" s="25">
        <v>1.5</v>
      </c>
      <c r="L4072" s="21" t="s">
        <v>6</v>
      </c>
      <c r="M4072" s="21" t="s">
        <v>6</v>
      </c>
      <c r="N4072" s="21">
        <v>0</v>
      </c>
      <c r="O4072" s="21">
        <v>0</v>
      </c>
      <c r="P4072" s="21" t="s">
        <v>6</v>
      </c>
    </row>
    <row r="4073" spans="1:16" x14ac:dyDescent="0.35">
      <c r="A4073" s="21" t="s">
        <v>23</v>
      </c>
      <c r="B4073" s="21" t="s">
        <v>84</v>
      </c>
      <c r="C4073" s="21" t="s">
        <v>1223</v>
      </c>
      <c r="D4073" s="21" t="s">
        <v>1224</v>
      </c>
      <c r="E4073" s="22">
        <v>45648</v>
      </c>
      <c r="F4073" s="23">
        <v>0.65826170277644014</v>
      </c>
      <c r="G4073" s="23">
        <v>3.3878970644598817E-4</v>
      </c>
      <c r="H4073" s="24">
        <v>384</v>
      </c>
      <c r="I4073" s="24">
        <v>348</v>
      </c>
      <c r="J4073" s="25">
        <v>0</v>
      </c>
      <c r="K4073" s="25">
        <v>1.5</v>
      </c>
      <c r="L4073" s="21" t="s">
        <v>6</v>
      </c>
      <c r="M4073" s="21" t="s">
        <v>6</v>
      </c>
      <c r="N4073" s="21">
        <v>0</v>
      </c>
      <c r="O4073" s="21">
        <v>0</v>
      </c>
      <c r="P4073" s="21" t="s">
        <v>6</v>
      </c>
    </row>
    <row r="4074" spans="1:16" x14ac:dyDescent="0.35">
      <c r="A4074" s="21" t="s">
        <v>23</v>
      </c>
      <c r="B4074" s="21" t="s">
        <v>0</v>
      </c>
      <c r="C4074" s="21" t="s">
        <v>1223</v>
      </c>
      <c r="D4074" s="21" t="s">
        <v>1224</v>
      </c>
      <c r="E4074" s="22">
        <v>45648</v>
      </c>
      <c r="F4074" s="23">
        <v>0.17789896694671747</v>
      </c>
      <c r="G4074" s="23">
        <v>4.1219414284261902E-2</v>
      </c>
      <c r="H4074" s="24">
        <v>332</v>
      </c>
      <c r="I4074" s="24">
        <v>348</v>
      </c>
      <c r="J4074" s="25">
        <v>0</v>
      </c>
      <c r="K4074" s="25">
        <v>1.5</v>
      </c>
      <c r="L4074" s="21" t="s">
        <v>6</v>
      </c>
      <c r="M4074" s="21" t="s">
        <v>6</v>
      </c>
      <c r="N4074" s="21">
        <v>0</v>
      </c>
      <c r="O4074" s="21">
        <v>0</v>
      </c>
      <c r="P4074" s="21" t="s">
        <v>6</v>
      </c>
    </row>
    <row r="4075" spans="1:16" x14ac:dyDescent="0.35">
      <c r="A4075" s="21" t="s">
        <v>23</v>
      </c>
      <c r="B4075" s="21" t="s">
        <v>1</v>
      </c>
      <c r="C4075" s="21" t="s">
        <v>1223</v>
      </c>
      <c r="D4075" s="21" t="s">
        <v>1224</v>
      </c>
      <c r="E4075" s="22">
        <v>45648</v>
      </c>
      <c r="F4075" s="23">
        <v>0</v>
      </c>
      <c r="G4075" s="23">
        <v>4.1219414284261902E-2</v>
      </c>
      <c r="H4075" s="24">
        <v>348</v>
      </c>
      <c r="I4075" s="24">
        <v>348</v>
      </c>
      <c r="J4075" s="25">
        <v>0</v>
      </c>
      <c r="K4075" s="25">
        <v>1.5</v>
      </c>
      <c r="L4075" s="21" t="s">
        <v>6</v>
      </c>
      <c r="M4075" s="21" t="s">
        <v>6</v>
      </c>
      <c r="N4075" s="21">
        <v>0</v>
      </c>
      <c r="O4075" s="21">
        <v>0</v>
      </c>
      <c r="P4075" s="21" t="s">
        <v>6</v>
      </c>
    </row>
    <row r="4076" spans="1:16" x14ac:dyDescent="0.35">
      <c r="A4076" s="21" t="s">
        <v>23</v>
      </c>
      <c r="B4076" s="21" t="s">
        <v>78</v>
      </c>
      <c r="C4076" s="21" t="s">
        <v>1225</v>
      </c>
      <c r="D4076" s="21" t="s">
        <v>1226</v>
      </c>
      <c r="E4076" s="22">
        <v>45648</v>
      </c>
      <c r="F4076" s="23">
        <v>6.8533835052065617E-2</v>
      </c>
      <c r="G4076" s="23">
        <v>0</v>
      </c>
      <c r="H4076" s="24">
        <v>3070</v>
      </c>
      <c r="I4076" s="24">
        <v>3051</v>
      </c>
      <c r="J4076" s="25">
        <v>0</v>
      </c>
      <c r="K4076" s="25">
        <v>0.3</v>
      </c>
      <c r="L4076" s="21" t="s">
        <v>6</v>
      </c>
      <c r="M4076" s="21" t="s">
        <v>6</v>
      </c>
      <c r="N4076" s="21">
        <v>0</v>
      </c>
      <c r="O4076" s="21">
        <v>0</v>
      </c>
      <c r="P4076" s="21" t="s">
        <v>6</v>
      </c>
    </row>
    <row r="4077" spans="1:16" x14ac:dyDescent="0.35">
      <c r="A4077" s="21" t="s">
        <v>23</v>
      </c>
      <c r="B4077" s="21" t="s">
        <v>81</v>
      </c>
      <c r="C4077" s="21" t="s">
        <v>1225</v>
      </c>
      <c r="D4077" s="21" t="s">
        <v>1226</v>
      </c>
      <c r="E4077" s="22">
        <v>45648</v>
      </c>
      <c r="F4077" s="23">
        <v>8.7300311818571744E-2</v>
      </c>
      <c r="G4077" s="23">
        <v>0</v>
      </c>
      <c r="H4077" s="24">
        <v>3111</v>
      </c>
      <c r="I4077" s="24">
        <v>3051</v>
      </c>
      <c r="J4077" s="25">
        <v>0</v>
      </c>
      <c r="K4077" s="25">
        <v>0.3</v>
      </c>
      <c r="L4077" s="21" t="s">
        <v>6</v>
      </c>
      <c r="M4077" s="21" t="s">
        <v>6</v>
      </c>
      <c r="N4077" s="21">
        <v>0</v>
      </c>
      <c r="O4077" s="21">
        <v>0</v>
      </c>
      <c r="P4077" s="21" t="s">
        <v>6</v>
      </c>
    </row>
    <row r="4078" spans="1:16" x14ac:dyDescent="0.35">
      <c r="A4078" s="21" t="s">
        <v>23</v>
      </c>
      <c r="B4078" s="21" t="s">
        <v>82</v>
      </c>
      <c r="C4078" s="21" t="s">
        <v>1225</v>
      </c>
      <c r="D4078" s="21" t="s">
        <v>1226</v>
      </c>
      <c r="E4078" s="22">
        <v>45648</v>
      </c>
      <c r="F4078" s="23">
        <v>0.53534965423440806</v>
      </c>
      <c r="G4078" s="23">
        <v>0</v>
      </c>
      <c r="H4078" s="24">
        <v>3094</v>
      </c>
      <c r="I4078" s="24">
        <v>3051</v>
      </c>
      <c r="J4078" s="25">
        <v>0</v>
      </c>
      <c r="K4078" s="25">
        <v>0.3</v>
      </c>
      <c r="L4078" s="21" t="s">
        <v>6</v>
      </c>
      <c r="M4078" s="21" t="s">
        <v>6</v>
      </c>
      <c r="N4078" s="21">
        <v>0</v>
      </c>
      <c r="O4078" s="21">
        <v>0</v>
      </c>
      <c r="P4078" s="21" t="s">
        <v>6</v>
      </c>
    </row>
    <row r="4079" spans="1:16" x14ac:dyDescent="0.35">
      <c r="A4079" s="21" t="s">
        <v>23</v>
      </c>
      <c r="B4079" s="21" t="s">
        <v>83</v>
      </c>
      <c r="C4079" s="21" t="s">
        <v>1225</v>
      </c>
      <c r="D4079" s="21" t="s">
        <v>1226</v>
      </c>
      <c r="E4079" s="22">
        <v>45648</v>
      </c>
      <c r="F4079" s="23">
        <v>0.56376365977200005</v>
      </c>
      <c r="G4079" s="23">
        <v>0</v>
      </c>
      <c r="H4079" s="24">
        <v>3291</v>
      </c>
      <c r="I4079" s="24">
        <v>3051</v>
      </c>
      <c r="J4079" s="25">
        <v>0</v>
      </c>
      <c r="K4079" s="25">
        <v>0.3</v>
      </c>
      <c r="L4079" s="21" t="s">
        <v>6</v>
      </c>
      <c r="M4079" s="21" t="s">
        <v>6</v>
      </c>
      <c r="N4079" s="21">
        <v>0</v>
      </c>
      <c r="O4079" s="21">
        <v>0</v>
      </c>
      <c r="P4079" s="21" t="s">
        <v>6</v>
      </c>
    </row>
    <row r="4080" spans="1:16" x14ac:dyDescent="0.35">
      <c r="A4080" s="21" t="s">
        <v>23</v>
      </c>
      <c r="B4080" s="21" t="s">
        <v>84</v>
      </c>
      <c r="C4080" s="21" t="s">
        <v>1225</v>
      </c>
      <c r="D4080" s="21" t="s">
        <v>1226</v>
      </c>
      <c r="E4080" s="22">
        <v>45648</v>
      </c>
      <c r="F4080" s="23">
        <v>0.2200583593507989</v>
      </c>
      <c r="G4080" s="23">
        <v>0</v>
      </c>
      <c r="H4080" s="24">
        <v>3281</v>
      </c>
      <c r="I4080" s="24">
        <v>3051</v>
      </c>
      <c r="J4080" s="25">
        <v>0</v>
      </c>
      <c r="K4080" s="25">
        <v>0.3</v>
      </c>
      <c r="L4080" s="21" t="s">
        <v>6</v>
      </c>
      <c r="M4080" s="21" t="s">
        <v>6</v>
      </c>
      <c r="N4080" s="21">
        <v>0</v>
      </c>
      <c r="O4080" s="21">
        <v>0</v>
      </c>
      <c r="P4080" s="21" t="s">
        <v>6</v>
      </c>
    </row>
    <row r="4081" spans="1:16" x14ac:dyDescent="0.35">
      <c r="A4081" s="21" t="s">
        <v>23</v>
      </c>
      <c r="B4081" s="21" t="s">
        <v>0</v>
      </c>
      <c r="C4081" s="21" t="s">
        <v>1225</v>
      </c>
      <c r="D4081" s="21" t="s">
        <v>1226</v>
      </c>
      <c r="E4081" s="22">
        <v>45648</v>
      </c>
      <c r="F4081" s="23">
        <v>1.6013883013276895</v>
      </c>
      <c r="G4081" s="23">
        <v>3.7734967123287673E-2</v>
      </c>
      <c r="H4081" s="24">
        <v>3239</v>
      </c>
      <c r="I4081" s="24">
        <v>3051</v>
      </c>
      <c r="J4081" s="25">
        <v>0</v>
      </c>
      <c r="K4081" s="25">
        <v>0.3</v>
      </c>
      <c r="L4081" s="21" t="s">
        <v>6</v>
      </c>
      <c r="M4081" s="21" t="s">
        <v>6</v>
      </c>
      <c r="N4081" s="21">
        <v>0</v>
      </c>
      <c r="O4081" s="21">
        <v>0</v>
      </c>
      <c r="P4081" s="21" t="s">
        <v>6</v>
      </c>
    </row>
    <row r="4082" spans="1:16" x14ac:dyDescent="0.35">
      <c r="A4082" s="21" t="s">
        <v>23</v>
      </c>
      <c r="B4082" s="21" t="s">
        <v>1</v>
      </c>
      <c r="C4082" s="21" t="s">
        <v>1225</v>
      </c>
      <c r="D4082" s="21" t="s">
        <v>1226</v>
      </c>
      <c r="E4082" s="22">
        <v>45648</v>
      </c>
      <c r="F4082" s="23">
        <v>0</v>
      </c>
      <c r="G4082" s="23">
        <v>0.13372100000000001</v>
      </c>
      <c r="H4082" s="24">
        <v>3051</v>
      </c>
      <c r="I4082" s="24">
        <v>3051</v>
      </c>
      <c r="J4082" s="25">
        <v>0</v>
      </c>
      <c r="K4082" s="25">
        <v>0.3</v>
      </c>
      <c r="L4082" s="21" t="s">
        <v>6</v>
      </c>
      <c r="M4082" s="21" t="s">
        <v>6</v>
      </c>
      <c r="N4082" s="21">
        <v>0</v>
      </c>
      <c r="O4082" s="21">
        <v>0</v>
      </c>
      <c r="P4082" s="21" t="s">
        <v>6</v>
      </c>
    </row>
    <row r="4083" spans="1:16" x14ac:dyDescent="0.35">
      <c r="A4083" s="21" t="s">
        <v>23</v>
      </c>
      <c r="B4083" s="21" t="s">
        <v>78</v>
      </c>
      <c r="C4083" s="21" t="s">
        <v>1227</v>
      </c>
      <c r="D4083" s="21" t="s">
        <v>1228</v>
      </c>
      <c r="E4083" s="22">
        <v>45648</v>
      </c>
      <c r="F4083" s="23">
        <v>3.4743582997151447E-2</v>
      </c>
      <c r="G4083" s="23">
        <v>0</v>
      </c>
      <c r="H4083" s="24">
        <v>300</v>
      </c>
      <c r="I4083" s="24">
        <v>329</v>
      </c>
      <c r="J4083" s="25">
        <v>0</v>
      </c>
      <c r="K4083" s="25">
        <v>1</v>
      </c>
      <c r="L4083" s="21" t="s">
        <v>6</v>
      </c>
      <c r="M4083" s="21" t="s">
        <v>6</v>
      </c>
      <c r="N4083" s="21">
        <v>3.0369999999999999</v>
      </c>
      <c r="O4083" s="21">
        <v>70</v>
      </c>
      <c r="P4083" s="21" t="s">
        <v>7</v>
      </c>
    </row>
    <row r="4084" spans="1:16" x14ac:dyDescent="0.35">
      <c r="A4084" s="21" t="s">
        <v>23</v>
      </c>
      <c r="B4084" s="21" t="s">
        <v>81</v>
      </c>
      <c r="C4084" s="21" t="s">
        <v>1227</v>
      </c>
      <c r="D4084" s="21" t="s">
        <v>1228</v>
      </c>
      <c r="E4084" s="22">
        <v>45648</v>
      </c>
      <c r="F4084" s="23">
        <v>0.1679554103452226</v>
      </c>
      <c r="G4084" s="23">
        <v>0</v>
      </c>
      <c r="H4084" s="24">
        <v>281</v>
      </c>
      <c r="I4084" s="24">
        <v>329</v>
      </c>
      <c r="J4084" s="25">
        <v>0</v>
      </c>
      <c r="K4084" s="25">
        <v>1</v>
      </c>
      <c r="L4084" s="21" t="s">
        <v>6</v>
      </c>
      <c r="M4084" s="21" t="s">
        <v>6</v>
      </c>
      <c r="N4084" s="21">
        <v>3.0369999999999999</v>
      </c>
      <c r="O4084" s="21">
        <v>70</v>
      </c>
      <c r="P4084" s="21" t="s">
        <v>7</v>
      </c>
    </row>
    <row r="4085" spans="1:16" x14ac:dyDescent="0.35">
      <c r="A4085" s="21" t="s">
        <v>23</v>
      </c>
      <c r="B4085" s="21" t="s">
        <v>82</v>
      </c>
      <c r="C4085" s="21" t="s">
        <v>1227</v>
      </c>
      <c r="D4085" s="21" t="s">
        <v>1228</v>
      </c>
      <c r="E4085" s="22">
        <v>45648</v>
      </c>
      <c r="F4085" s="23">
        <v>0.3673247990754383</v>
      </c>
      <c r="G4085" s="23">
        <v>0</v>
      </c>
      <c r="H4085" s="24">
        <v>278</v>
      </c>
      <c r="I4085" s="24">
        <v>329</v>
      </c>
      <c r="J4085" s="25">
        <v>0</v>
      </c>
      <c r="K4085" s="25">
        <v>1</v>
      </c>
      <c r="L4085" s="21" t="s">
        <v>6</v>
      </c>
      <c r="M4085" s="21" t="s">
        <v>6</v>
      </c>
      <c r="N4085" s="21">
        <v>3.0369999999999999</v>
      </c>
      <c r="O4085" s="21">
        <v>70</v>
      </c>
      <c r="P4085" s="21" t="s">
        <v>7</v>
      </c>
    </row>
    <row r="4086" spans="1:16" x14ac:dyDescent="0.35">
      <c r="A4086" s="21" t="s">
        <v>23</v>
      </c>
      <c r="B4086" s="21" t="s">
        <v>83</v>
      </c>
      <c r="C4086" s="21" t="s">
        <v>1227</v>
      </c>
      <c r="D4086" s="21" t="s">
        <v>1228</v>
      </c>
      <c r="E4086" s="22">
        <v>45648</v>
      </c>
      <c r="F4086" s="23">
        <v>0.69428413</v>
      </c>
      <c r="G4086" s="23">
        <v>0</v>
      </c>
      <c r="H4086" s="24">
        <v>293</v>
      </c>
      <c r="I4086" s="24">
        <v>329</v>
      </c>
      <c r="J4086" s="25">
        <v>0</v>
      </c>
      <c r="K4086" s="25">
        <v>1</v>
      </c>
      <c r="L4086" s="21" t="s">
        <v>6</v>
      </c>
      <c r="M4086" s="21" t="s">
        <v>6</v>
      </c>
      <c r="N4086" s="21">
        <v>3.0369999999999999</v>
      </c>
      <c r="O4086" s="21">
        <v>70</v>
      </c>
      <c r="P4086" s="21" t="s">
        <v>7</v>
      </c>
    </row>
    <row r="4087" spans="1:16" x14ac:dyDescent="0.35">
      <c r="A4087" s="21" t="s">
        <v>23</v>
      </c>
      <c r="B4087" s="21" t="s">
        <v>84</v>
      </c>
      <c r="C4087" s="21" t="s">
        <v>1227</v>
      </c>
      <c r="D4087" s="21" t="s">
        <v>1228</v>
      </c>
      <c r="E4087" s="22">
        <v>45648</v>
      </c>
      <c r="F4087" s="23">
        <v>0.93764051464001541</v>
      </c>
      <c r="G4087" s="23">
        <v>0</v>
      </c>
      <c r="H4087" s="24">
        <v>293</v>
      </c>
      <c r="I4087" s="24">
        <v>329</v>
      </c>
      <c r="J4087" s="25">
        <v>0</v>
      </c>
      <c r="K4087" s="25">
        <v>1</v>
      </c>
      <c r="L4087" s="21" t="s">
        <v>6</v>
      </c>
      <c r="M4087" s="21" t="s">
        <v>6</v>
      </c>
      <c r="N4087" s="21">
        <v>3.0369999999999999</v>
      </c>
      <c r="O4087" s="21">
        <v>70</v>
      </c>
      <c r="P4087" s="21" t="s">
        <v>7</v>
      </c>
    </row>
    <row r="4088" spans="1:16" x14ac:dyDescent="0.35">
      <c r="A4088" s="21" t="s">
        <v>23</v>
      </c>
      <c r="B4088" s="21" t="s">
        <v>0</v>
      </c>
      <c r="C4088" s="21" t="s">
        <v>1227</v>
      </c>
      <c r="D4088" s="21" t="s">
        <v>1228</v>
      </c>
      <c r="E4088" s="22">
        <v>45648</v>
      </c>
      <c r="F4088" s="23">
        <v>5.0820273565744483</v>
      </c>
      <c r="G4088" s="23">
        <v>3.0195859664826578E-3</v>
      </c>
      <c r="H4088" s="24">
        <v>304</v>
      </c>
      <c r="I4088" s="24">
        <v>329</v>
      </c>
      <c r="J4088" s="25">
        <v>0</v>
      </c>
      <c r="K4088" s="25">
        <v>1</v>
      </c>
      <c r="L4088" s="21" t="s">
        <v>6</v>
      </c>
      <c r="M4088" s="21" t="s">
        <v>6</v>
      </c>
      <c r="N4088" s="21">
        <v>3.0369999999999999</v>
      </c>
      <c r="O4088" s="21">
        <v>70</v>
      </c>
      <c r="P4088" s="21" t="s">
        <v>7</v>
      </c>
    </row>
    <row r="4089" spans="1:16" x14ac:dyDescent="0.35">
      <c r="A4089" s="21" t="s">
        <v>23</v>
      </c>
      <c r="B4089" s="21" t="s">
        <v>1</v>
      </c>
      <c r="C4089" s="21" t="s">
        <v>1227</v>
      </c>
      <c r="D4089" s="21" t="s">
        <v>1228</v>
      </c>
      <c r="E4089" s="22">
        <v>45648</v>
      </c>
      <c r="F4089" s="23">
        <v>0</v>
      </c>
      <c r="G4089" s="23">
        <v>1.0912365126397724E-2</v>
      </c>
      <c r="H4089" s="24">
        <v>329</v>
      </c>
      <c r="I4089" s="24">
        <v>329</v>
      </c>
      <c r="J4089" s="25">
        <v>0</v>
      </c>
      <c r="K4089" s="25">
        <v>1</v>
      </c>
      <c r="L4089" s="21" t="s">
        <v>6</v>
      </c>
      <c r="M4089" s="21" t="s">
        <v>6</v>
      </c>
      <c r="N4089" s="21">
        <v>3.0369999999999999</v>
      </c>
      <c r="O4089" s="21">
        <v>70</v>
      </c>
      <c r="P4089" s="21" t="s">
        <v>7</v>
      </c>
    </row>
    <row r="4090" spans="1:16" x14ac:dyDescent="0.35">
      <c r="A4090" s="21" t="s">
        <v>23</v>
      </c>
      <c r="B4090" s="21" t="s">
        <v>78</v>
      </c>
      <c r="C4090" s="21" t="s">
        <v>1229</v>
      </c>
      <c r="D4090" s="21" t="s">
        <v>1230</v>
      </c>
      <c r="E4090" s="22">
        <v>45648</v>
      </c>
      <c r="F4090" s="23">
        <v>4.3210774528447154E-2</v>
      </c>
      <c r="G4090" s="23">
        <v>0</v>
      </c>
      <c r="H4090" s="24">
        <v>93</v>
      </c>
      <c r="I4090" s="24">
        <v>109</v>
      </c>
      <c r="J4090" s="25">
        <v>0</v>
      </c>
      <c r="K4090" s="25">
        <v>1</v>
      </c>
      <c r="L4090" s="21" t="s">
        <v>6</v>
      </c>
      <c r="M4090" s="21" t="s">
        <v>6</v>
      </c>
      <c r="N4090" s="21">
        <v>0</v>
      </c>
      <c r="O4090" s="21">
        <v>0</v>
      </c>
      <c r="P4090" s="21" t="s">
        <v>6</v>
      </c>
    </row>
    <row r="4091" spans="1:16" x14ac:dyDescent="0.35">
      <c r="A4091" s="21" t="s">
        <v>23</v>
      </c>
      <c r="B4091" s="21" t="s">
        <v>81</v>
      </c>
      <c r="C4091" s="21" t="s">
        <v>1229</v>
      </c>
      <c r="D4091" s="21" t="s">
        <v>1230</v>
      </c>
      <c r="E4091" s="22">
        <v>45648</v>
      </c>
      <c r="F4091" s="23">
        <v>0.13783422394027339</v>
      </c>
      <c r="G4091" s="23">
        <v>0</v>
      </c>
      <c r="H4091" s="24">
        <v>88</v>
      </c>
      <c r="I4091" s="24">
        <v>109</v>
      </c>
      <c r="J4091" s="25">
        <v>0</v>
      </c>
      <c r="K4091" s="25">
        <v>1</v>
      </c>
      <c r="L4091" s="21" t="s">
        <v>6</v>
      </c>
      <c r="M4091" s="21" t="s">
        <v>6</v>
      </c>
      <c r="N4091" s="21">
        <v>0</v>
      </c>
      <c r="O4091" s="21">
        <v>0</v>
      </c>
      <c r="P4091" s="21" t="s">
        <v>6</v>
      </c>
    </row>
    <row r="4092" spans="1:16" x14ac:dyDescent="0.35">
      <c r="A4092" s="21" t="s">
        <v>23</v>
      </c>
      <c r="B4092" s="21" t="s">
        <v>82</v>
      </c>
      <c r="C4092" s="21" t="s">
        <v>1229</v>
      </c>
      <c r="D4092" s="21" t="s">
        <v>1230</v>
      </c>
      <c r="E4092" s="22">
        <v>45648</v>
      </c>
      <c r="F4092" s="23">
        <v>0.24088874513039629</v>
      </c>
      <c r="G4092" s="23">
        <v>0</v>
      </c>
      <c r="H4092" s="24">
        <v>93</v>
      </c>
      <c r="I4092" s="24">
        <v>109</v>
      </c>
      <c r="J4092" s="25">
        <v>0</v>
      </c>
      <c r="K4092" s="25">
        <v>1</v>
      </c>
      <c r="L4092" s="21" t="s">
        <v>6</v>
      </c>
      <c r="M4092" s="21" t="s">
        <v>6</v>
      </c>
      <c r="N4092" s="21">
        <v>0</v>
      </c>
      <c r="O4092" s="21">
        <v>0</v>
      </c>
      <c r="P4092" s="21" t="s">
        <v>6</v>
      </c>
    </row>
    <row r="4093" spans="1:16" x14ac:dyDescent="0.35">
      <c r="A4093" s="21" t="s">
        <v>23</v>
      </c>
      <c r="B4093" s="21" t="s">
        <v>83</v>
      </c>
      <c r="C4093" s="21" t="s">
        <v>1229</v>
      </c>
      <c r="D4093" s="21" t="s">
        <v>1230</v>
      </c>
      <c r="E4093" s="22">
        <v>45648</v>
      </c>
      <c r="F4093" s="23">
        <v>0.71542994999999998</v>
      </c>
      <c r="G4093" s="23">
        <v>0</v>
      </c>
      <c r="H4093" s="24">
        <v>98</v>
      </c>
      <c r="I4093" s="24">
        <v>109</v>
      </c>
      <c r="J4093" s="25">
        <v>0</v>
      </c>
      <c r="K4093" s="25">
        <v>1</v>
      </c>
      <c r="L4093" s="21" t="s">
        <v>6</v>
      </c>
      <c r="M4093" s="21" t="s">
        <v>6</v>
      </c>
      <c r="N4093" s="21">
        <v>0</v>
      </c>
      <c r="O4093" s="21">
        <v>0</v>
      </c>
      <c r="P4093" s="21" t="s">
        <v>6</v>
      </c>
    </row>
    <row r="4094" spans="1:16" x14ac:dyDescent="0.35">
      <c r="A4094" s="21" t="s">
        <v>23</v>
      </c>
      <c r="B4094" s="21" t="s">
        <v>84</v>
      </c>
      <c r="C4094" s="21" t="s">
        <v>1229</v>
      </c>
      <c r="D4094" s="21" t="s">
        <v>1230</v>
      </c>
      <c r="E4094" s="22">
        <v>45648</v>
      </c>
      <c r="F4094" s="23">
        <v>0.22850959779260777</v>
      </c>
      <c r="G4094" s="23">
        <v>0</v>
      </c>
      <c r="H4094" s="24">
        <v>97</v>
      </c>
      <c r="I4094" s="24">
        <v>109</v>
      </c>
      <c r="J4094" s="25">
        <v>0</v>
      </c>
      <c r="K4094" s="25">
        <v>1</v>
      </c>
      <c r="L4094" s="21" t="s">
        <v>6</v>
      </c>
      <c r="M4094" s="21" t="s">
        <v>6</v>
      </c>
      <c r="N4094" s="21">
        <v>0</v>
      </c>
      <c r="O4094" s="21">
        <v>0</v>
      </c>
      <c r="P4094" s="21" t="s">
        <v>6</v>
      </c>
    </row>
    <row r="4095" spans="1:16" x14ac:dyDescent="0.35">
      <c r="A4095" s="21" t="s">
        <v>23</v>
      </c>
      <c r="B4095" s="21" t="s">
        <v>0</v>
      </c>
      <c r="C4095" s="21" t="s">
        <v>1229</v>
      </c>
      <c r="D4095" s="21" t="s">
        <v>1230</v>
      </c>
      <c r="E4095" s="22">
        <v>45648</v>
      </c>
      <c r="F4095" s="23">
        <v>1.3363398617904885</v>
      </c>
      <c r="G4095" s="23">
        <v>8.6023013698630132E-3</v>
      </c>
      <c r="H4095" s="24">
        <v>95</v>
      </c>
      <c r="I4095" s="24">
        <v>109</v>
      </c>
      <c r="J4095" s="25">
        <v>0</v>
      </c>
      <c r="K4095" s="25">
        <v>1</v>
      </c>
      <c r="L4095" s="21" t="s">
        <v>6</v>
      </c>
      <c r="M4095" s="21" t="s">
        <v>6</v>
      </c>
      <c r="N4095" s="21">
        <v>0</v>
      </c>
      <c r="O4095" s="21">
        <v>0</v>
      </c>
      <c r="P4095" s="21" t="s">
        <v>6</v>
      </c>
    </row>
    <row r="4096" spans="1:16" x14ac:dyDescent="0.35">
      <c r="A4096" s="21" t="s">
        <v>23</v>
      </c>
      <c r="B4096" s="21" t="s">
        <v>1</v>
      </c>
      <c r="C4096" s="21" t="s">
        <v>1229</v>
      </c>
      <c r="D4096" s="21" t="s">
        <v>1230</v>
      </c>
      <c r="E4096" s="22">
        <v>45648</v>
      </c>
      <c r="F4096" s="23">
        <v>0</v>
      </c>
      <c r="G4096" s="23">
        <v>2.8544E-2</v>
      </c>
      <c r="H4096" s="24">
        <v>109</v>
      </c>
      <c r="I4096" s="24">
        <v>109</v>
      </c>
      <c r="J4096" s="25">
        <v>0</v>
      </c>
      <c r="K4096" s="25">
        <v>1</v>
      </c>
      <c r="L4096" s="21" t="s">
        <v>6</v>
      </c>
      <c r="M4096" s="21" t="s">
        <v>6</v>
      </c>
      <c r="N4096" s="21">
        <v>0</v>
      </c>
      <c r="O4096" s="21">
        <v>0</v>
      </c>
      <c r="P4096" s="21" t="s">
        <v>6</v>
      </c>
    </row>
    <row r="4097" spans="1:16" x14ac:dyDescent="0.35">
      <c r="A4097" s="21" t="s">
        <v>23</v>
      </c>
      <c r="B4097" s="21" t="s">
        <v>78</v>
      </c>
      <c r="C4097" s="21" t="s">
        <v>1231</v>
      </c>
      <c r="D4097" s="21" t="s">
        <v>1232</v>
      </c>
      <c r="E4097" s="22">
        <v>45199</v>
      </c>
      <c r="F4097" s="23">
        <v>0.48590602172607594</v>
      </c>
      <c r="G4097" s="23">
        <v>0</v>
      </c>
      <c r="H4097" s="24">
        <v>111546</v>
      </c>
      <c r="I4097" s="24">
        <v>114032</v>
      </c>
      <c r="J4097" s="25">
        <v>0</v>
      </c>
      <c r="K4097" s="25">
        <v>1.1000000000000001</v>
      </c>
      <c r="L4097" s="21" t="s">
        <v>6</v>
      </c>
      <c r="M4097" s="21" t="s">
        <v>6</v>
      </c>
      <c r="N4097" s="21">
        <v>0</v>
      </c>
      <c r="O4097" s="21">
        <v>0</v>
      </c>
      <c r="P4097" s="21" t="s">
        <v>6</v>
      </c>
    </row>
    <row r="4098" spans="1:16" x14ac:dyDescent="0.35">
      <c r="A4098" s="21" t="s">
        <v>23</v>
      </c>
      <c r="B4098" s="21" t="s">
        <v>81</v>
      </c>
      <c r="C4098" s="21" t="s">
        <v>1231</v>
      </c>
      <c r="D4098" s="21" t="s">
        <v>1232</v>
      </c>
      <c r="E4098" s="22">
        <v>45199</v>
      </c>
      <c r="F4098" s="23">
        <v>1.7222405787759483</v>
      </c>
      <c r="G4098" s="23">
        <v>0</v>
      </c>
      <c r="H4098" s="24">
        <v>109225</v>
      </c>
      <c r="I4098" s="24">
        <v>114032</v>
      </c>
      <c r="J4098" s="25">
        <v>0</v>
      </c>
      <c r="K4098" s="25">
        <v>1.1000000000000001</v>
      </c>
      <c r="L4098" s="21" t="s">
        <v>6</v>
      </c>
      <c r="M4098" s="21" t="s">
        <v>6</v>
      </c>
      <c r="N4098" s="21">
        <v>0</v>
      </c>
      <c r="O4098" s="21">
        <v>0</v>
      </c>
      <c r="P4098" s="21" t="s">
        <v>6</v>
      </c>
    </row>
    <row r="4099" spans="1:16" x14ac:dyDescent="0.35">
      <c r="A4099" s="21" t="s">
        <v>23</v>
      </c>
      <c r="B4099" s="21" t="s">
        <v>82</v>
      </c>
      <c r="C4099" s="21" t="s">
        <v>1231</v>
      </c>
      <c r="D4099" s="21" t="s">
        <v>1232</v>
      </c>
      <c r="E4099" s="22">
        <v>45199</v>
      </c>
      <c r="F4099" s="23">
        <v>2.1134330233705612</v>
      </c>
      <c r="G4099" s="23">
        <v>0</v>
      </c>
      <c r="H4099" s="24">
        <v>114033</v>
      </c>
      <c r="I4099" s="24">
        <v>114032</v>
      </c>
      <c r="J4099" s="25">
        <v>0</v>
      </c>
      <c r="K4099" s="25">
        <v>1.1000000000000001</v>
      </c>
      <c r="L4099" s="21" t="s">
        <v>6</v>
      </c>
      <c r="M4099" s="21" t="s">
        <v>6</v>
      </c>
      <c r="N4099" s="21">
        <v>0</v>
      </c>
      <c r="O4099" s="21">
        <v>0</v>
      </c>
      <c r="P4099" s="21" t="s">
        <v>6</v>
      </c>
    </row>
    <row r="4100" spans="1:16" x14ac:dyDescent="0.35">
      <c r="A4100" s="21" t="s">
        <v>23</v>
      </c>
      <c r="B4100" s="21" t="s">
        <v>83</v>
      </c>
      <c r="C4100" s="21" t="s">
        <v>1231</v>
      </c>
      <c r="D4100" s="21" t="s">
        <v>1232</v>
      </c>
      <c r="E4100" s="22">
        <v>45199</v>
      </c>
      <c r="F4100" s="23">
        <v>2.1528670042000004</v>
      </c>
      <c r="G4100" s="23">
        <v>0</v>
      </c>
      <c r="H4100" s="24">
        <v>113325</v>
      </c>
      <c r="I4100" s="24">
        <v>114032</v>
      </c>
      <c r="J4100" s="25">
        <v>0</v>
      </c>
      <c r="K4100" s="25">
        <v>1.1000000000000001</v>
      </c>
      <c r="L4100" s="21" t="s">
        <v>6</v>
      </c>
      <c r="M4100" s="21" t="s">
        <v>6</v>
      </c>
      <c r="N4100" s="21">
        <v>0</v>
      </c>
      <c r="O4100" s="21">
        <v>0</v>
      </c>
      <c r="P4100" s="21" t="s">
        <v>6</v>
      </c>
    </row>
    <row r="4101" spans="1:16" x14ac:dyDescent="0.35">
      <c r="A4101" s="21" t="s">
        <v>23</v>
      </c>
      <c r="B4101" s="21" t="s">
        <v>84</v>
      </c>
      <c r="C4101" s="21" t="s">
        <v>1231</v>
      </c>
      <c r="D4101" s="21" t="s">
        <v>1232</v>
      </c>
      <c r="E4101" s="22">
        <v>45199</v>
      </c>
      <c r="F4101" s="23">
        <v>3.0424067827649188</v>
      </c>
      <c r="G4101" s="23">
        <v>0.52787583561643847</v>
      </c>
      <c r="H4101" s="24">
        <v>111222</v>
      </c>
      <c r="I4101" s="24">
        <v>114032</v>
      </c>
      <c r="J4101" s="25">
        <v>0</v>
      </c>
      <c r="K4101" s="25">
        <v>1.1000000000000001</v>
      </c>
      <c r="L4101" s="21" t="s">
        <v>6</v>
      </c>
      <c r="M4101" s="21" t="s">
        <v>6</v>
      </c>
      <c r="N4101" s="21">
        <v>0</v>
      </c>
      <c r="O4101" s="21">
        <v>0</v>
      </c>
      <c r="P4101" s="21" t="s">
        <v>6</v>
      </c>
    </row>
    <row r="4102" spans="1:16" x14ac:dyDescent="0.35">
      <c r="A4102" s="21" t="s">
        <v>23</v>
      </c>
      <c r="B4102" s="21" t="s">
        <v>0</v>
      </c>
      <c r="C4102" s="21" t="s">
        <v>1231</v>
      </c>
      <c r="D4102" s="21" t="s">
        <v>1232</v>
      </c>
      <c r="E4102" s="22">
        <v>45199</v>
      </c>
      <c r="F4102" s="23">
        <v>0.10805021419775478</v>
      </c>
      <c r="G4102" s="23">
        <v>1.047145</v>
      </c>
      <c r="H4102" s="24">
        <v>116898</v>
      </c>
      <c r="I4102" s="24">
        <v>114032</v>
      </c>
      <c r="J4102" s="25">
        <v>0</v>
      </c>
      <c r="K4102" s="25">
        <v>1.1000000000000001</v>
      </c>
      <c r="L4102" s="21" t="s">
        <v>6</v>
      </c>
      <c r="M4102" s="21" t="s">
        <v>6</v>
      </c>
      <c r="N4102" s="21">
        <v>0</v>
      </c>
      <c r="O4102" s="21">
        <v>0</v>
      </c>
      <c r="P4102" s="21" t="s">
        <v>6</v>
      </c>
    </row>
    <row r="4103" spans="1:16" x14ac:dyDescent="0.35">
      <c r="A4103" s="21" t="s">
        <v>23</v>
      </c>
      <c r="B4103" s="21" t="s">
        <v>1</v>
      </c>
      <c r="C4103" s="21" t="s">
        <v>1231</v>
      </c>
      <c r="D4103" s="21" t="s">
        <v>1232</v>
      </c>
      <c r="E4103" s="22">
        <v>45199</v>
      </c>
      <c r="F4103" s="23">
        <v>0</v>
      </c>
      <c r="G4103" s="23">
        <v>1.047145</v>
      </c>
      <c r="H4103" s="24">
        <v>114032</v>
      </c>
      <c r="I4103" s="24">
        <v>114032</v>
      </c>
      <c r="J4103" s="25">
        <v>0</v>
      </c>
      <c r="K4103" s="25">
        <v>1.1000000000000001</v>
      </c>
      <c r="L4103" s="21" t="s">
        <v>6</v>
      </c>
      <c r="M4103" s="21" t="s">
        <v>6</v>
      </c>
      <c r="N4103" s="21">
        <v>0</v>
      </c>
      <c r="O4103" s="21">
        <v>0</v>
      </c>
      <c r="P4103" s="21" t="s">
        <v>6</v>
      </c>
    </row>
    <row r="4104" spans="1:16" x14ac:dyDescent="0.35">
      <c r="A4104" s="21" t="s">
        <v>23</v>
      </c>
      <c r="B4104" s="21" t="s">
        <v>78</v>
      </c>
      <c r="C4104" s="21" t="s">
        <v>1233</v>
      </c>
      <c r="D4104" s="21" t="s">
        <v>1234</v>
      </c>
      <c r="E4104" s="22">
        <v>45199</v>
      </c>
      <c r="F4104" s="23">
        <v>0</v>
      </c>
      <c r="G4104" s="23">
        <v>0</v>
      </c>
      <c r="H4104" s="24">
        <v>175648</v>
      </c>
      <c r="I4104" s="24">
        <v>207748</v>
      </c>
      <c r="J4104" s="25">
        <v>0</v>
      </c>
      <c r="K4104" s="25">
        <v>0.7</v>
      </c>
      <c r="L4104" s="21" t="s">
        <v>6</v>
      </c>
      <c r="M4104" s="21" t="s">
        <v>6</v>
      </c>
      <c r="N4104" s="21">
        <v>0</v>
      </c>
      <c r="O4104" s="21">
        <v>0</v>
      </c>
      <c r="P4104" s="21" t="s">
        <v>6</v>
      </c>
    </row>
    <row r="4105" spans="1:16" x14ac:dyDescent="0.35">
      <c r="A4105" s="21" t="s">
        <v>23</v>
      </c>
      <c r="B4105" s="21" t="s">
        <v>81</v>
      </c>
      <c r="C4105" s="21" t="s">
        <v>1233</v>
      </c>
      <c r="D4105" s="21" t="s">
        <v>1234</v>
      </c>
      <c r="E4105" s="22">
        <v>45199</v>
      </c>
      <c r="F4105" s="23">
        <v>3.8712216258687843E-2</v>
      </c>
      <c r="G4105" s="23">
        <v>0</v>
      </c>
      <c r="H4105" s="24">
        <v>200206</v>
      </c>
      <c r="I4105" s="24">
        <v>207748</v>
      </c>
      <c r="J4105" s="25">
        <v>0</v>
      </c>
      <c r="K4105" s="25">
        <v>0.7</v>
      </c>
      <c r="L4105" s="21" t="s">
        <v>6</v>
      </c>
      <c r="M4105" s="21" t="s">
        <v>6</v>
      </c>
      <c r="N4105" s="21">
        <v>0</v>
      </c>
      <c r="O4105" s="21">
        <v>0</v>
      </c>
      <c r="P4105" s="21" t="s">
        <v>6</v>
      </c>
    </row>
    <row r="4106" spans="1:16" x14ac:dyDescent="0.35">
      <c r="A4106" s="21" t="s">
        <v>23</v>
      </c>
      <c r="B4106" s="21" t="s">
        <v>82</v>
      </c>
      <c r="C4106" s="21" t="s">
        <v>1233</v>
      </c>
      <c r="D4106" s="21" t="s">
        <v>1234</v>
      </c>
      <c r="E4106" s="22">
        <v>45199</v>
      </c>
      <c r="F4106" s="23">
        <v>0.11115402876454984</v>
      </c>
      <c r="G4106" s="23">
        <v>0</v>
      </c>
      <c r="H4106" s="24">
        <v>207748</v>
      </c>
      <c r="I4106" s="24">
        <v>207748</v>
      </c>
      <c r="J4106" s="25">
        <v>0</v>
      </c>
      <c r="K4106" s="25">
        <v>0.7</v>
      </c>
      <c r="L4106" s="21" t="s">
        <v>6</v>
      </c>
      <c r="M4106" s="21" t="s">
        <v>6</v>
      </c>
      <c r="N4106" s="21">
        <v>0</v>
      </c>
      <c r="O4106" s="21">
        <v>0</v>
      </c>
      <c r="P4106" s="21" t="s">
        <v>6</v>
      </c>
    </row>
    <row r="4107" spans="1:16" x14ac:dyDescent="0.35">
      <c r="A4107" s="21" t="s">
        <v>23</v>
      </c>
      <c r="B4107" s="21" t="s">
        <v>83</v>
      </c>
      <c r="C4107" s="21" t="s">
        <v>1233</v>
      </c>
      <c r="D4107" s="21" t="s">
        <v>1234</v>
      </c>
      <c r="E4107" s="22">
        <v>45199</v>
      </c>
      <c r="F4107" s="23">
        <v>1.3329372900000001</v>
      </c>
      <c r="G4107" s="23">
        <v>0</v>
      </c>
      <c r="H4107" s="24">
        <v>203647</v>
      </c>
      <c r="I4107" s="24">
        <v>207748</v>
      </c>
      <c r="J4107" s="25">
        <v>0</v>
      </c>
      <c r="K4107" s="25">
        <v>0.7</v>
      </c>
      <c r="L4107" s="21" t="s">
        <v>6</v>
      </c>
      <c r="M4107" s="21" t="s">
        <v>6</v>
      </c>
      <c r="N4107" s="21">
        <v>0</v>
      </c>
      <c r="O4107" s="21">
        <v>0</v>
      </c>
      <c r="P4107" s="21" t="s">
        <v>6</v>
      </c>
    </row>
    <row r="4108" spans="1:16" x14ac:dyDescent="0.35">
      <c r="A4108" s="21" t="s">
        <v>23</v>
      </c>
      <c r="B4108" s="21" t="s">
        <v>84</v>
      </c>
      <c r="C4108" s="21" t="s">
        <v>1233</v>
      </c>
      <c r="D4108" s="21" t="s">
        <v>1234</v>
      </c>
      <c r="E4108" s="22">
        <v>45199</v>
      </c>
      <c r="F4108" s="23">
        <v>2.0495280677650154</v>
      </c>
      <c r="G4108" s="23">
        <v>0.28790923013698622</v>
      </c>
      <c r="H4108" s="24">
        <v>202878</v>
      </c>
      <c r="I4108" s="24">
        <v>207748</v>
      </c>
      <c r="J4108" s="25">
        <v>0</v>
      </c>
      <c r="K4108" s="25">
        <v>0.7</v>
      </c>
      <c r="L4108" s="21" t="s">
        <v>6</v>
      </c>
      <c r="M4108" s="21" t="s">
        <v>6</v>
      </c>
      <c r="N4108" s="21">
        <v>0</v>
      </c>
      <c r="O4108" s="21">
        <v>0</v>
      </c>
      <c r="P4108" s="21" t="s">
        <v>6</v>
      </c>
    </row>
    <row r="4109" spans="1:16" x14ac:dyDescent="0.35">
      <c r="A4109" s="21" t="s">
        <v>23</v>
      </c>
      <c r="B4109" s="21" t="s">
        <v>0</v>
      </c>
      <c r="C4109" s="21" t="s">
        <v>1233</v>
      </c>
      <c r="D4109" s="21" t="s">
        <v>1234</v>
      </c>
      <c r="E4109" s="22">
        <v>45199</v>
      </c>
      <c r="F4109" s="23">
        <v>0.24425848275411879</v>
      </c>
      <c r="G4109" s="23">
        <v>0.70528100000000005</v>
      </c>
      <c r="H4109" s="24">
        <v>204046</v>
      </c>
      <c r="I4109" s="24">
        <v>207748</v>
      </c>
      <c r="J4109" s="25">
        <v>0</v>
      </c>
      <c r="K4109" s="25">
        <v>0.7</v>
      </c>
      <c r="L4109" s="21" t="s">
        <v>6</v>
      </c>
      <c r="M4109" s="21" t="s">
        <v>6</v>
      </c>
      <c r="N4109" s="21">
        <v>0</v>
      </c>
      <c r="O4109" s="21">
        <v>0</v>
      </c>
      <c r="P4109" s="21" t="s">
        <v>6</v>
      </c>
    </row>
    <row r="4110" spans="1:16" x14ac:dyDescent="0.35">
      <c r="A4110" s="21" t="s">
        <v>23</v>
      </c>
      <c r="B4110" s="21" t="s">
        <v>1</v>
      </c>
      <c r="C4110" s="21" t="s">
        <v>1233</v>
      </c>
      <c r="D4110" s="21" t="s">
        <v>1234</v>
      </c>
      <c r="E4110" s="22">
        <v>45199</v>
      </c>
      <c r="F4110" s="23">
        <v>0</v>
      </c>
      <c r="G4110" s="23">
        <v>0.70528100000000005</v>
      </c>
      <c r="H4110" s="24">
        <v>207748</v>
      </c>
      <c r="I4110" s="24">
        <v>207748</v>
      </c>
      <c r="J4110" s="25">
        <v>0</v>
      </c>
      <c r="K4110" s="25">
        <v>0.7</v>
      </c>
      <c r="L4110" s="21" t="s">
        <v>6</v>
      </c>
      <c r="M4110" s="21" t="s">
        <v>6</v>
      </c>
      <c r="N4110" s="21">
        <v>0</v>
      </c>
      <c r="O4110" s="21">
        <v>0</v>
      </c>
      <c r="P4110" s="21" t="s">
        <v>6</v>
      </c>
    </row>
    <row r="4111" spans="1:16" x14ac:dyDescent="0.35">
      <c r="A4111" s="21" t="s">
        <v>24</v>
      </c>
      <c r="B4111" s="21" t="s">
        <v>78</v>
      </c>
      <c r="C4111" s="21" t="s">
        <v>1237</v>
      </c>
      <c r="D4111" s="21" t="s">
        <v>43</v>
      </c>
      <c r="E4111" s="22">
        <v>45747</v>
      </c>
      <c r="F4111" s="23">
        <v>0</v>
      </c>
      <c r="G4111" s="23">
        <v>0</v>
      </c>
      <c r="H4111" s="24">
        <v>430</v>
      </c>
      <c r="I4111" s="24">
        <v>430</v>
      </c>
      <c r="J4111" s="25">
        <v>0</v>
      </c>
      <c r="K4111" s="25">
        <v>5</v>
      </c>
      <c r="L4111" s="21" t="s">
        <v>6</v>
      </c>
      <c r="M4111" s="21" t="s">
        <v>6</v>
      </c>
      <c r="N4111" s="21">
        <v>0</v>
      </c>
      <c r="O4111" s="21">
        <v>0</v>
      </c>
      <c r="P4111" s="21" t="s">
        <v>6</v>
      </c>
    </row>
    <row r="4112" spans="1:16" x14ac:dyDescent="0.35">
      <c r="A4112" s="21" t="s">
        <v>24</v>
      </c>
      <c r="B4112" s="21" t="s">
        <v>81</v>
      </c>
      <c r="C4112" s="21" t="s">
        <v>1237</v>
      </c>
      <c r="D4112" s="21" t="s">
        <v>43</v>
      </c>
      <c r="E4112" s="22">
        <v>45747</v>
      </c>
      <c r="F4112" s="23">
        <v>0.18</v>
      </c>
      <c r="G4112" s="23">
        <v>0</v>
      </c>
      <c r="H4112" s="24">
        <v>366</v>
      </c>
      <c r="I4112" s="24">
        <v>430</v>
      </c>
      <c r="J4112" s="25">
        <v>0</v>
      </c>
      <c r="K4112" s="25">
        <v>5</v>
      </c>
      <c r="L4112" s="21" t="s">
        <v>6</v>
      </c>
      <c r="M4112" s="21" t="s">
        <v>6</v>
      </c>
      <c r="N4112" s="21">
        <v>0</v>
      </c>
      <c r="O4112" s="21">
        <v>0</v>
      </c>
      <c r="P4112" s="21" t="s">
        <v>6</v>
      </c>
    </row>
    <row r="4113" spans="1:16" x14ac:dyDescent="0.35">
      <c r="A4113" s="21" t="s">
        <v>24</v>
      </c>
      <c r="B4113" s="21" t="s">
        <v>82</v>
      </c>
      <c r="C4113" s="21" t="s">
        <v>1237</v>
      </c>
      <c r="D4113" s="21" t="s">
        <v>43</v>
      </c>
      <c r="E4113" s="22">
        <v>45747</v>
      </c>
      <c r="F4113" s="23">
        <v>0.22700000000000001</v>
      </c>
      <c r="G4113" s="23">
        <v>0</v>
      </c>
      <c r="H4113" s="24">
        <v>500</v>
      </c>
      <c r="I4113" s="24">
        <v>430</v>
      </c>
      <c r="J4113" s="25">
        <v>0</v>
      </c>
      <c r="K4113" s="25">
        <v>5</v>
      </c>
      <c r="L4113" s="21" t="s">
        <v>6</v>
      </c>
      <c r="M4113" s="21" t="s">
        <v>6</v>
      </c>
      <c r="N4113" s="21">
        <v>0</v>
      </c>
      <c r="O4113" s="21">
        <v>0</v>
      </c>
      <c r="P4113" s="21" t="s">
        <v>6</v>
      </c>
    </row>
    <row r="4114" spans="1:16" x14ac:dyDescent="0.35">
      <c r="A4114" s="21" t="s">
        <v>24</v>
      </c>
      <c r="B4114" s="21" t="s">
        <v>83</v>
      </c>
      <c r="C4114" s="21" t="s">
        <v>1237</v>
      </c>
      <c r="D4114" s="21" t="s">
        <v>43</v>
      </c>
      <c r="E4114" s="22">
        <v>45747</v>
      </c>
      <c r="F4114" s="23">
        <v>4.3999999999999997E-2</v>
      </c>
      <c r="G4114" s="23">
        <v>0</v>
      </c>
      <c r="H4114" s="24">
        <v>455</v>
      </c>
      <c r="I4114" s="24">
        <v>430</v>
      </c>
      <c r="J4114" s="25">
        <v>0</v>
      </c>
      <c r="K4114" s="25">
        <v>5</v>
      </c>
      <c r="L4114" s="21" t="s">
        <v>6</v>
      </c>
      <c r="M4114" s="21" t="s">
        <v>6</v>
      </c>
      <c r="N4114" s="21">
        <v>0</v>
      </c>
      <c r="O4114" s="21">
        <v>0</v>
      </c>
      <c r="P4114" s="21" t="s">
        <v>6</v>
      </c>
    </row>
    <row r="4115" spans="1:16" x14ac:dyDescent="0.35">
      <c r="A4115" s="21" t="s">
        <v>24</v>
      </c>
      <c r="B4115" s="21" t="s">
        <v>84</v>
      </c>
      <c r="C4115" s="21" t="s">
        <v>1237</v>
      </c>
      <c r="D4115" s="21" t="s">
        <v>43</v>
      </c>
      <c r="E4115" s="22">
        <v>45747</v>
      </c>
      <c r="F4115" s="23">
        <v>1.304</v>
      </c>
      <c r="G4115" s="23">
        <v>0</v>
      </c>
      <c r="H4115" s="24">
        <v>451</v>
      </c>
      <c r="I4115" s="24">
        <v>430</v>
      </c>
      <c r="J4115" s="25">
        <v>0</v>
      </c>
      <c r="K4115" s="25">
        <v>5</v>
      </c>
      <c r="L4115" s="21" t="s">
        <v>6</v>
      </c>
      <c r="M4115" s="21" t="s">
        <v>6</v>
      </c>
      <c r="N4115" s="21">
        <v>0</v>
      </c>
      <c r="O4115" s="21">
        <v>0</v>
      </c>
      <c r="P4115" s="21" t="s">
        <v>6</v>
      </c>
    </row>
    <row r="4116" spans="1:16" x14ac:dyDescent="0.35">
      <c r="A4116" s="21" t="s">
        <v>24</v>
      </c>
      <c r="B4116" s="21" t="s">
        <v>0</v>
      </c>
      <c r="C4116" s="21" t="s">
        <v>1237</v>
      </c>
      <c r="D4116" s="21" t="s">
        <v>43</v>
      </c>
      <c r="E4116" s="22">
        <v>45747</v>
      </c>
      <c r="F4116" s="23">
        <v>4.4050000000000002</v>
      </c>
      <c r="G4116" s="23">
        <v>0</v>
      </c>
      <c r="H4116" s="24">
        <v>448</v>
      </c>
      <c r="I4116" s="24">
        <v>430</v>
      </c>
      <c r="J4116" s="25">
        <v>0</v>
      </c>
      <c r="K4116" s="25">
        <v>5</v>
      </c>
      <c r="L4116" s="21" t="s">
        <v>6</v>
      </c>
      <c r="M4116" s="21" t="s">
        <v>6</v>
      </c>
      <c r="N4116" s="21">
        <v>0</v>
      </c>
      <c r="O4116" s="21">
        <v>0</v>
      </c>
      <c r="P4116" s="21" t="s">
        <v>6</v>
      </c>
    </row>
    <row r="4117" spans="1:16" x14ac:dyDescent="0.35">
      <c r="A4117" s="21" t="s">
        <v>24</v>
      </c>
      <c r="B4117" s="21" t="s">
        <v>1</v>
      </c>
      <c r="C4117" s="21" t="s">
        <v>1237</v>
      </c>
      <c r="D4117" s="21" t="s">
        <v>43</v>
      </c>
      <c r="E4117" s="22">
        <v>45747</v>
      </c>
      <c r="F4117" s="23">
        <v>0.67200000000000004</v>
      </c>
      <c r="G4117" s="23">
        <v>0.109</v>
      </c>
      <c r="H4117" s="24">
        <v>468</v>
      </c>
      <c r="I4117" s="24">
        <v>430</v>
      </c>
      <c r="J4117" s="25">
        <v>0</v>
      </c>
      <c r="K4117" s="25">
        <v>5</v>
      </c>
      <c r="L4117" s="21" t="s">
        <v>6</v>
      </c>
      <c r="M4117" s="21" t="s">
        <v>6</v>
      </c>
      <c r="N4117" s="21">
        <v>0</v>
      </c>
      <c r="O4117" s="21">
        <v>0</v>
      </c>
      <c r="P4117" s="21" t="s">
        <v>6</v>
      </c>
    </row>
    <row r="4118" spans="1:16" x14ac:dyDescent="0.35">
      <c r="A4118" s="21" t="s">
        <v>24</v>
      </c>
      <c r="B4118" s="21" t="s">
        <v>78</v>
      </c>
      <c r="C4118" s="21" t="s">
        <v>1238</v>
      </c>
      <c r="D4118" s="21" t="s">
        <v>1239</v>
      </c>
      <c r="E4118" s="22">
        <v>45747</v>
      </c>
      <c r="F4118" s="23">
        <v>0</v>
      </c>
      <c r="G4118" s="23">
        <v>0</v>
      </c>
      <c r="H4118" s="24">
        <v>3492</v>
      </c>
      <c r="I4118" s="24">
        <v>4155</v>
      </c>
      <c r="J4118" s="25">
        <v>0</v>
      </c>
      <c r="K4118" s="25">
        <v>2.5</v>
      </c>
      <c r="L4118" s="21" t="s">
        <v>6</v>
      </c>
      <c r="M4118" s="21" t="s">
        <v>6</v>
      </c>
      <c r="N4118" s="21">
        <v>0</v>
      </c>
      <c r="O4118" s="21">
        <v>0</v>
      </c>
      <c r="P4118" s="21" t="s">
        <v>6</v>
      </c>
    </row>
    <row r="4119" spans="1:16" x14ac:dyDescent="0.35">
      <c r="A4119" s="21" t="s">
        <v>24</v>
      </c>
      <c r="B4119" s="21" t="s">
        <v>81</v>
      </c>
      <c r="C4119" s="21" t="s">
        <v>1238</v>
      </c>
      <c r="D4119" s="21" t="s">
        <v>1239</v>
      </c>
      <c r="E4119" s="22">
        <v>45747</v>
      </c>
      <c r="F4119" s="23">
        <v>0.20499999999999999</v>
      </c>
      <c r="G4119" s="23">
        <v>0</v>
      </c>
      <c r="H4119" s="24">
        <v>3192</v>
      </c>
      <c r="I4119" s="24">
        <v>4155</v>
      </c>
      <c r="J4119" s="25">
        <v>0</v>
      </c>
      <c r="K4119" s="25">
        <v>2.5</v>
      </c>
      <c r="L4119" s="21" t="s">
        <v>6</v>
      </c>
      <c r="M4119" s="21" t="s">
        <v>6</v>
      </c>
      <c r="N4119" s="21">
        <v>0</v>
      </c>
      <c r="O4119" s="21">
        <v>0</v>
      </c>
      <c r="P4119" s="21" t="s">
        <v>6</v>
      </c>
    </row>
    <row r="4120" spans="1:16" x14ac:dyDescent="0.35">
      <c r="A4120" s="21" t="s">
        <v>24</v>
      </c>
      <c r="B4120" s="21" t="s">
        <v>82</v>
      </c>
      <c r="C4120" s="21" t="s">
        <v>1238</v>
      </c>
      <c r="D4120" s="21" t="s">
        <v>1239</v>
      </c>
      <c r="E4120" s="22">
        <v>45747</v>
      </c>
      <c r="F4120" s="23">
        <v>0.10100000000000001</v>
      </c>
      <c r="G4120" s="23">
        <v>0</v>
      </c>
      <c r="H4120" s="24">
        <v>3704</v>
      </c>
      <c r="I4120" s="24">
        <v>4155</v>
      </c>
      <c r="J4120" s="25">
        <v>0</v>
      </c>
      <c r="K4120" s="25">
        <v>2.5</v>
      </c>
      <c r="L4120" s="21" t="s">
        <v>6</v>
      </c>
      <c r="M4120" s="21" t="s">
        <v>6</v>
      </c>
      <c r="N4120" s="21">
        <v>0</v>
      </c>
      <c r="O4120" s="21">
        <v>0</v>
      </c>
      <c r="P4120" s="21" t="s">
        <v>6</v>
      </c>
    </row>
    <row r="4121" spans="1:16" x14ac:dyDescent="0.35">
      <c r="A4121" s="21" t="s">
        <v>24</v>
      </c>
      <c r="B4121" s="21" t="s">
        <v>83</v>
      </c>
      <c r="C4121" s="21" t="s">
        <v>1238</v>
      </c>
      <c r="D4121" s="21" t="s">
        <v>1239</v>
      </c>
      <c r="E4121" s="22">
        <v>45747</v>
      </c>
      <c r="F4121" s="23">
        <v>0.04</v>
      </c>
      <c r="G4121" s="23">
        <v>0</v>
      </c>
      <c r="H4121" s="24">
        <v>3937</v>
      </c>
      <c r="I4121" s="24">
        <v>4155</v>
      </c>
      <c r="J4121" s="25">
        <v>0</v>
      </c>
      <c r="K4121" s="25">
        <v>2.5</v>
      </c>
      <c r="L4121" s="21" t="s">
        <v>6</v>
      </c>
      <c r="M4121" s="21" t="s">
        <v>6</v>
      </c>
      <c r="N4121" s="21">
        <v>0</v>
      </c>
      <c r="O4121" s="21">
        <v>0</v>
      </c>
      <c r="P4121" s="21" t="s">
        <v>6</v>
      </c>
    </row>
    <row r="4122" spans="1:16" x14ac:dyDescent="0.35">
      <c r="A4122" s="21" t="s">
        <v>24</v>
      </c>
      <c r="B4122" s="21" t="s">
        <v>84</v>
      </c>
      <c r="C4122" s="21" t="s">
        <v>1238</v>
      </c>
      <c r="D4122" s="21" t="s">
        <v>1239</v>
      </c>
      <c r="E4122" s="22">
        <v>45747</v>
      </c>
      <c r="F4122" s="23">
        <v>-2E-3</v>
      </c>
      <c r="G4122" s="23">
        <v>0</v>
      </c>
      <c r="H4122" s="24">
        <v>4000</v>
      </c>
      <c r="I4122" s="24">
        <v>4155</v>
      </c>
      <c r="J4122" s="25">
        <v>0</v>
      </c>
      <c r="K4122" s="25">
        <v>2.5</v>
      </c>
      <c r="L4122" s="21" t="s">
        <v>6</v>
      </c>
      <c r="M4122" s="21" t="s">
        <v>6</v>
      </c>
      <c r="N4122" s="21">
        <v>0</v>
      </c>
      <c r="O4122" s="21">
        <v>0</v>
      </c>
      <c r="P4122" s="21" t="s">
        <v>6</v>
      </c>
    </row>
    <row r="4123" spans="1:16" x14ac:dyDescent="0.35">
      <c r="A4123" s="21" t="s">
        <v>24</v>
      </c>
      <c r="B4123" s="21" t="s">
        <v>0</v>
      </c>
      <c r="C4123" s="21" t="s">
        <v>1238</v>
      </c>
      <c r="D4123" s="21" t="s">
        <v>1239</v>
      </c>
      <c r="E4123" s="22">
        <v>45747</v>
      </c>
      <c r="F4123" s="23">
        <v>0</v>
      </c>
      <c r="G4123" s="23">
        <v>1E-3</v>
      </c>
      <c r="H4123" s="24">
        <v>3805</v>
      </c>
      <c r="I4123" s="24">
        <v>4155</v>
      </c>
      <c r="J4123" s="25">
        <v>0</v>
      </c>
      <c r="K4123" s="25">
        <v>2.5</v>
      </c>
      <c r="L4123" s="21" t="s">
        <v>6</v>
      </c>
      <c r="M4123" s="21" t="s">
        <v>6</v>
      </c>
      <c r="N4123" s="21">
        <v>0</v>
      </c>
      <c r="O4123" s="21">
        <v>0</v>
      </c>
      <c r="P4123" s="21" t="s">
        <v>6</v>
      </c>
    </row>
    <row r="4124" spans="1:16" x14ac:dyDescent="0.35">
      <c r="A4124" s="21" t="s">
        <v>24</v>
      </c>
      <c r="B4124" s="21" t="s">
        <v>1</v>
      </c>
      <c r="C4124" s="21" t="s">
        <v>1238</v>
      </c>
      <c r="D4124" s="21" t="s">
        <v>1239</v>
      </c>
      <c r="E4124" s="22">
        <v>45747</v>
      </c>
      <c r="F4124" s="23">
        <v>0</v>
      </c>
      <c r="G4124" s="23">
        <v>8.9999999999999993E-3</v>
      </c>
      <c r="H4124" s="24">
        <v>4023</v>
      </c>
      <c r="I4124" s="24">
        <v>4155</v>
      </c>
      <c r="J4124" s="25">
        <v>0</v>
      </c>
      <c r="K4124" s="25">
        <v>2.5</v>
      </c>
      <c r="L4124" s="21" t="s">
        <v>6</v>
      </c>
      <c r="M4124" s="21" t="s">
        <v>6</v>
      </c>
      <c r="N4124" s="21">
        <v>0</v>
      </c>
      <c r="O4124" s="21">
        <v>0</v>
      </c>
      <c r="P4124" s="21" t="s">
        <v>6</v>
      </c>
    </row>
    <row r="4125" spans="1:16" x14ac:dyDescent="0.35">
      <c r="A4125" s="21" t="s">
        <v>24</v>
      </c>
      <c r="B4125" s="21" t="s">
        <v>78</v>
      </c>
      <c r="C4125" s="21" t="s">
        <v>1240</v>
      </c>
      <c r="D4125" s="21" t="s">
        <v>1241</v>
      </c>
      <c r="E4125" s="22">
        <v>45747</v>
      </c>
      <c r="F4125" s="23">
        <v>1.1819999999999999</v>
      </c>
      <c r="G4125" s="23">
        <v>0</v>
      </c>
      <c r="H4125" s="24">
        <v>5200</v>
      </c>
      <c r="I4125" s="24">
        <v>9289</v>
      </c>
      <c r="J4125" s="25">
        <v>6</v>
      </c>
      <c r="K4125" s="25">
        <v>0.65</v>
      </c>
      <c r="L4125" s="21" t="s">
        <v>6</v>
      </c>
      <c r="M4125" s="21" t="s">
        <v>6</v>
      </c>
      <c r="N4125" s="21">
        <v>0</v>
      </c>
      <c r="O4125" s="21">
        <v>0</v>
      </c>
      <c r="P4125" s="21" t="s">
        <v>6</v>
      </c>
    </row>
    <row r="4126" spans="1:16" x14ac:dyDescent="0.35">
      <c r="A4126" s="21" t="s">
        <v>24</v>
      </c>
      <c r="B4126" s="21" t="s">
        <v>81</v>
      </c>
      <c r="C4126" s="21" t="s">
        <v>1240</v>
      </c>
      <c r="D4126" s="21" t="s">
        <v>1241</v>
      </c>
      <c r="E4126" s="22">
        <v>45747</v>
      </c>
      <c r="F4126" s="23">
        <v>0.129</v>
      </c>
      <c r="G4126" s="23">
        <v>0</v>
      </c>
      <c r="H4126" s="24">
        <v>3975</v>
      </c>
      <c r="I4126" s="24">
        <v>9289</v>
      </c>
      <c r="J4126" s="25">
        <v>6</v>
      </c>
      <c r="K4126" s="25">
        <v>0.65</v>
      </c>
      <c r="L4126" s="21" t="s">
        <v>6</v>
      </c>
      <c r="M4126" s="21" t="s">
        <v>6</v>
      </c>
      <c r="N4126" s="21">
        <v>0</v>
      </c>
      <c r="O4126" s="21">
        <v>0</v>
      </c>
      <c r="P4126" s="21" t="s">
        <v>6</v>
      </c>
    </row>
    <row r="4127" spans="1:16" x14ac:dyDescent="0.35">
      <c r="A4127" s="21" t="s">
        <v>24</v>
      </c>
      <c r="B4127" s="21" t="s">
        <v>82</v>
      </c>
      <c r="C4127" s="21" t="s">
        <v>1240</v>
      </c>
      <c r="D4127" s="21" t="s">
        <v>1241</v>
      </c>
      <c r="E4127" s="22">
        <v>45747</v>
      </c>
      <c r="F4127" s="23">
        <v>0.10299999999999999</v>
      </c>
      <c r="G4127" s="23">
        <v>0</v>
      </c>
      <c r="H4127" s="24">
        <v>4583</v>
      </c>
      <c r="I4127" s="24">
        <v>9289</v>
      </c>
      <c r="J4127" s="25">
        <v>6</v>
      </c>
      <c r="K4127" s="25">
        <v>0.65</v>
      </c>
      <c r="L4127" s="21" t="s">
        <v>6</v>
      </c>
      <c r="M4127" s="21" t="s">
        <v>6</v>
      </c>
      <c r="N4127" s="21">
        <v>0</v>
      </c>
      <c r="O4127" s="21">
        <v>0</v>
      </c>
      <c r="P4127" s="21" t="s">
        <v>6</v>
      </c>
    </row>
    <row r="4128" spans="1:16" x14ac:dyDescent="0.35">
      <c r="A4128" s="21" t="s">
        <v>24</v>
      </c>
      <c r="B4128" s="21" t="s">
        <v>83</v>
      </c>
      <c r="C4128" s="21" t="s">
        <v>1240</v>
      </c>
      <c r="D4128" s="21" t="s">
        <v>1241</v>
      </c>
      <c r="E4128" s="22">
        <v>45747</v>
      </c>
      <c r="F4128" s="23">
        <v>0.253</v>
      </c>
      <c r="G4128" s="23">
        <v>0</v>
      </c>
      <c r="H4128" s="24">
        <v>5747</v>
      </c>
      <c r="I4128" s="24">
        <v>9289</v>
      </c>
      <c r="J4128" s="25">
        <v>6</v>
      </c>
      <c r="K4128" s="25">
        <v>0.65</v>
      </c>
      <c r="L4128" s="21" t="s">
        <v>6</v>
      </c>
      <c r="M4128" s="21" t="s">
        <v>6</v>
      </c>
      <c r="N4128" s="21">
        <v>0</v>
      </c>
      <c r="O4128" s="21">
        <v>0</v>
      </c>
      <c r="P4128" s="21" t="s">
        <v>6</v>
      </c>
    </row>
    <row r="4129" spans="1:16" x14ac:dyDescent="0.35">
      <c r="A4129" s="21" t="s">
        <v>24</v>
      </c>
      <c r="B4129" s="21" t="s">
        <v>84</v>
      </c>
      <c r="C4129" s="21" t="s">
        <v>1240</v>
      </c>
      <c r="D4129" s="21" t="s">
        <v>1241</v>
      </c>
      <c r="E4129" s="22">
        <v>45747</v>
      </c>
      <c r="F4129" s="23">
        <v>1.9670000000000001</v>
      </c>
      <c r="G4129" s="23">
        <v>0</v>
      </c>
      <c r="H4129" s="24">
        <v>7550</v>
      </c>
      <c r="I4129" s="24">
        <v>9289</v>
      </c>
      <c r="J4129" s="25">
        <v>6</v>
      </c>
      <c r="K4129" s="25">
        <v>0.65</v>
      </c>
      <c r="L4129" s="21" t="s">
        <v>6</v>
      </c>
      <c r="M4129" s="21" t="s">
        <v>6</v>
      </c>
      <c r="N4129" s="21">
        <v>0</v>
      </c>
      <c r="O4129" s="21">
        <v>0</v>
      </c>
      <c r="P4129" s="21" t="s">
        <v>6</v>
      </c>
    </row>
    <row r="4130" spans="1:16" x14ac:dyDescent="0.35">
      <c r="A4130" s="21" t="s">
        <v>24</v>
      </c>
      <c r="B4130" s="21" t="s">
        <v>0</v>
      </c>
      <c r="C4130" s="21" t="s">
        <v>1240</v>
      </c>
      <c r="D4130" s="21" t="s">
        <v>1241</v>
      </c>
      <c r="E4130" s="22">
        <v>45747</v>
      </c>
      <c r="F4130" s="23">
        <v>3.6549999999999998</v>
      </c>
      <c r="G4130" s="23">
        <v>0</v>
      </c>
      <c r="H4130" s="24">
        <v>9925</v>
      </c>
      <c r="I4130" s="24">
        <v>9289</v>
      </c>
      <c r="J4130" s="25">
        <v>6</v>
      </c>
      <c r="K4130" s="25">
        <v>0.65</v>
      </c>
      <c r="L4130" s="21" t="s">
        <v>6</v>
      </c>
      <c r="M4130" s="21" t="s">
        <v>6</v>
      </c>
      <c r="N4130" s="21">
        <v>0</v>
      </c>
      <c r="O4130" s="21">
        <v>0</v>
      </c>
      <c r="P4130" s="21" t="s">
        <v>6</v>
      </c>
    </row>
    <row r="4131" spans="1:16" x14ac:dyDescent="0.35">
      <c r="A4131" s="21" t="s">
        <v>24</v>
      </c>
      <c r="B4131" s="21" t="s">
        <v>1</v>
      </c>
      <c r="C4131" s="21" t="s">
        <v>1240</v>
      </c>
      <c r="D4131" s="21" t="s">
        <v>1241</v>
      </c>
      <c r="E4131" s="22">
        <v>45747</v>
      </c>
      <c r="F4131" s="23">
        <v>0.89200000000000002</v>
      </c>
      <c r="G4131" s="23">
        <v>0.11</v>
      </c>
      <c r="H4131" s="24">
        <v>7579</v>
      </c>
      <c r="I4131" s="24">
        <v>9289</v>
      </c>
      <c r="J4131" s="25">
        <v>6</v>
      </c>
      <c r="K4131" s="25">
        <v>0.65</v>
      </c>
      <c r="L4131" s="21" t="s">
        <v>6</v>
      </c>
      <c r="M4131" s="21" t="s">
        <v>6</v>
      </c>
      <c r="N4131" s="21">
        <v>0</v>
      </c>
      <c r="O4131" s="21">
        <v>0</v>
      </c>
      <c r="P4131" s="21" t="s">
        <v>6</v>
      </c>
    </row>
    <row r="4132" spans="1:16" x14ac:dyDescent="0.35">
      <c r="A4132" s="21" t="s">
        <v>24</v>
      </c>
      <c r="B4132" s="21" t="s">
        <v>78</v>
      </c>
      <c r="C4132" s="21" t="s">
        <v>1242</v>
      </c>
      <c r="D4132" s="21" t="s">
        <v>1243</v>
      </c>
      <c r="E4132" s="22">
        <v>45747</v>
      </c>
      <c r="F4132" s="23">
        <v>0</v>
      </c>
      <c r="G4132" s="23">
        <v>0</v>
      </c>
      <c r="H4132" s="24">
        <v>72</v>
      </c>
      <c r="I4132" s="24">
        <v>314</v>
      </c>
      <c r="J4132" s="25">
        <v>0</v>
      </c>
      <c r="K4132" s="25">
        <v>3.5</v>
      </c>
      <c r="L4132" s="21" t="s">
        <v>6</v>
      </c>
      <c r="M4132" s="21" t="s">
        <v>6</v>
      </c>
      <c r="N4132" s="21">
        <v>0</v>
      </c>
      <c r="O4132" s="21">
        <v>0</v>
      </c>
      <c r="P4132" s="21" t="s">
        <v>6</v>
      </c>
    </row>
    <row r="4133" spans="1:16" x14ac:dyDescent="0.35">
      <c r="A4133" s="21" t="s">
        <v>24</v>
      </c>
      <c r="B4133" s="21" t="s">
        <v>81</v>
      </c>
      <c r="C4133" s="21" t="s">
        <v>1242</v>
      </c>
      <c r="D4133" s="21" t="s">
        <v>1243</v>
      </c>
      <c r="E4133" s="22">
        <v>45747</v>
      </c>
      <c r="F4133" s="23">
        <v>0</v>
      </c>
      <c r="G4133" s="23">
        <v>0</v>
      </c>
      <c r="H4133" s="24">
        <v>74</v>
      </c>
      <c r="I4133" s="24">
        <v>314</v>
      </c>
      <c r="J4133" s="25">
        <v>0</v>
      </c>
      <c r="K4133" s="25">
        <v>3.5</v>
      </c>
      <c r="L4133" s="21" t="s">
        <v>6</v>
      </c>
      <c r="M4133" s="21" t="s">
        <v>6</v>
      </c>
      <c r="N4133" s="21">
        <v>0</v>
      </c>
      <c r="O4133" s="21">
        <v>0</v>
      </c>
      <c r="P4133" s="21" t="s">
        <v>6</v>
      </c>
    </row>
    <row r="4134" spans="1:16" x14ac:dyDescent="0.35">
      <c r="A4134" s="21" t="s">
        <v>24</v>
      </c>
      <c r="B4134" s="21" t="s">
        <v>82</v>
      </c>
      <c r="C4134" s="21" t="s">
        <v>1242</v>
      </c>
      <c r="D4134" s="21" t="s">
        <v>1243</v>
      </c>
      <c r="E4134" s="22">
        <v>45747</v>
      </c>
      <c r="F4134" s="23">
        <v>0</v>
      </c>
      <c r="G4134" s="23">
        <v>0</v>
      </c>
      <c r="H4134" s="24">
        <v>75</v>
      </c>
      <c r="I4134" s="24">
        <v>314</v>
      </c>
      <c r="J4134" s="25">
        <v>0</v>
      </c>
      <c r="K4134" s="25">
        <v>3.5</v>
      </c>
      <c r="L4134" s="21" t="s">
        <v>6</v>
      </c>
      <c r="M4134" s="21" t="s">
        <v>6</v>
      </c>
      <c r="N4134" s="21">
        <v>0</v>
      </c>
      <c r="O4134" s="21">
        <v>0</v>
      </c>
      <c r="P4134" s="21" t="s">
        <v>6</v>
      </c>
    </row>
    <row r="4135" spans="1:16" x14ac:dyDescent="0.35">
      <c r="A4135" s="21" t="s">
        <v>24</v>
      </c>
      <c r="B4135" s="21" t="s">
        <v>83</v>
      </c>
      <c r="C4135" s="21" t="s">
        <v>1242</v>
      </c>
      <c r="D4135" s="21" t="s">
        <v>1243</v>
      </c>
      <c r="E4135" s="22">
        <v>45747</v>
      </c>
      <c r="F4135" s="23">
        <v>2.3E-2</v>
      </c>
      <c r="G4135" s="23">
        <v>0</v>
      </c>
      <c r="H4135" s="24">
        <v>278</v>
      </c>
      <c r="I4135" s="24">
        <v>314</v>
      </c>
      <c r="J4135" s="25">
        <v>0</v>
      </c>
      <c r="K4135" s="25">
        <v>3.5</v>
      </c>
      <c r="L4135" s="21" t="s">
        <v>6</v>
      </c>
      <c r="M4135" s="21" t="s">
        <v>6</v>
      </c>
      <c r="N4135" s="21">
        <v>0</v>
      </c>
      <c r="O4135" s="21">
        <v>0</v>
      </c>
      <c r="P4135" s="21" t="s">
        <v>6</v>
      </c>
    </row>
    <row r="4136" spans="1:16" x14ac:dyDescent="0.35">
      <c r="A4136" s="21" t="s">
        <v>24</v>
      </c>
      <c r="B4136" s="21" t="s">
        <v>84</v>
      </c>
      <c r="C4136" s="21" t="s">
        <v>1242</v>
      </c>
      <c r="D4136" s="21" t="s">
        <v>1243</v>
      </c>
      <c r="E4136" s="22">
        <v>45747</v>
      </c>
      <c r="F4136" s="23">
        <v>0.28699999999999998</v>
      </c>
      <c r="G4136" s="23">
        <v>0</v>
      </c>
      <c r="H4136" s="24">
        <v>238</v>
      </c>
      <c r="I4136" s="24">
        <v>314</v>
      </c>
      <c r="J4136" s="25">
        <v>0</v>
      </c>
      <c r="K4136" s="25">
        <v>3.5</v>
      </c>
      <c r="L4136" s="21" t="s">
        <v>6</v>
      </c>
      <c r="M4136" s="21" t="s">
        <v>6</v>
      </c>
      <c r="N4136" s="21">
        <v>0</v>
      </c>
      <c r="O4136" s="21">
        <v>0</v>
      </c>
      <c r="P4136" s="21" t="s">
        <v>6</v>
      </c>
    </row>
    <row r="4137" spans="1:16" x14ac:dyDescent="0.35">
      <c r="A4137" s="21" t="s">
        <v>24</v>
      </c>
      <c r="B4137" s="21" t="s">
        <v>0</v>
      </c>
      <c r="C4137" s="21" t="s">
        <v>1242</v>
      </c>
      <c r="D4137" s="21" t="s">
        <v>1243</v>
      </c>
      <c r="E4137" s="22">
        <v>45747</v>
      </c>
      <c r="F4137" s="23">
        <v>2.64</v>
      </c>
      <c r="G4137" s="23">
        <v>0</v>
      </c>
      <c r="H4137" s="24">
        <v>243</v>
      </c>
      <c r="I4137" s="24">
        <v>314</v>
      </c>
      <c r="J4137" s="25">
        <v>0</v>
      </c>
      <c r="K4137" s="25">
        <v>3.5</v>
      </c>
      <c r="L4137" s="21" t="s">
        <v>6</v>
      </c>
      <c r="M4137" s="21" t="s">
        <v>6</v>
      </c>
      <c r="N4137" s="21">
        <v>0</v>
      </c>
      <c r="O4137" s="21">
        <v>0</v>
      </c>
      <c r="P4137" s="21" t="s">
        <v>6</v>
      </c>
    </row>
    <row r="4138" spans="1:16" x14ac:dyDescent="0.35">
      <c r="A4138" s="21" t="s">
        <v>24</v>
      </c>
      <c r="B4138" s="21" t="s">
        <v>1</v>
      </c>
      <c r="C4138" s="21" t="s">
        <v>1242</v>
      </c>
      <c r="D4138" s="21" t="s">
        <v>1243</v>
      </c>
      <c r="E4138" s="22">
        <v>45747</v>
      </c>
      <c r="F4138" s="23">
        <v>3.008</v>
      </c>
      <c r="G4138" s="23">
        <v>0.154</v>
      </c>
      <c r="H4138" s="24">
        <v>239</v>
      </c>
      <c r="I4138" s="24">
        <v>314</v>
      </c>
      <c r="J4138" s="25">
        <v>0</v>
      </c>
      <c r="K4138" s="25">
        <v>3.5</v>
      </c>
      <c r="L4138" s="21" t="s">
        <v>6</v>
      </c>
      <c r="M4138" s="21" t="s">
        <v>6</v>
      </c>
      <c r="N4138" s="21">
        <v>0</v>
      </c>
      <c r="O4138" s="21">
        <v>0</v>
      </c>
      <c r="P4138" s="21" t="s">
        <v>6</v>
      </c>
    </row>
    <row r="4139" spans="1:16" x14ac:dyDescent="0.35">
      <c r="A4139" s="21" t="s">
        <v>24</v>
      </c>
      <c r="B4139" s="21" t="s">
        <v>78</v>
      </c>
      <c r="C4139" s="21" t="s">
        <v>1244</v>
      </c>
      <c r="D4139" s="21" t="s">
        <v>1245</v>
      </c>
      <c r="E4139" s="22">
        <v>45747</v>
      </c>
      <c r="F4139" s="23">
        <v>0</v>
      </c>
      <c r="G4139" s="23">
        <v>0</v>
      </c>
      <c r="H4139" s="24">
        <v>6350</v>
      </c>
      <c r="I4139" s="24">
        <v>8630</v>
      </c>
      <c r="J4139" s="25">
        <v>1.25</v>
      </c>
      <c r="K4139" s="25">
        <v>0.8</v>
      </c>
      <c r="L4139" s="21" t="s">
        <v>6</v>
      </c>
      <c r="M4139" s="21" t="s">
        <v>6</v>
      </c>
      <c r="N4139" s="21">
        <v>0</v>
      </c>
      <c r="O4139" s="21">
        <v>0</v>
      </c>
      <c r="P4139" s="21" t="s">
        <v>6</v>
      </c>
    </row>
    <row r="4140" spans="1:16" x14ac:dyDescent="0.35">
      <c r="A4140" s="21" t="s">
        <v>24</v>
      </c>
      <c r="B4140" s="21" t="s">
        <v>81</v>
      </c>
      <c r="C4140" s="21" t="s">
        <v>1244</v>
      </c>
      <c r="D4140" s="21" t="s">
        <v>1245</v>
      </c>
      <c r="E4140" s="22">
        <v>45747</v>
      </c>
      <c r="F4140" s="23">
        <v>0</v>
      </c>
      <c r="G4140" s="23">
        <v>0</v>
      </c>
      <c r="H4140" s="24">
        <v>6097</v>
      </c>
      <c r="I4140" s="24">
        <v>8630</v>
      </c>
      <c r="J4140" s="25">
        <v>1.25</v>
      </c>
      <c r="K4140" s="25">
        <v>0.8</v>
      </c>
      <c r="L4140" s="21" t="s">
        <v>6</v>
      </c>
      <c r="M4140" s="21" t="s">
        <v>6</v>
      </c>
      <c r="N4140" s="21">
        <v>0</v>
      </c>
      <c r="O4140" s="21">
        <v>0</v>
      </c>
      <c r="P4140" s="21" t="s">
        <v>6</v>
      </c>
    </row>
    <row r="4141" spans="1:16" x14ac:dyDescent="0.35">
      <c r="A4141" s="21" t="s">
        <v>24</v>
      </c>
      <c r="B4141" s="21" t="s">
        <v>82</v>
      </c>
      <c r="C4141" s="21" t="s">
        <v>1244</v>
      </c>
      <c r="D4141" s="21" t="s">
        <v>1245</v>
      </c>
      <c r="E4141" s="22">
        <v>45747</v>
      </c>
      <c r="F4141" s="23">
        <v>0</v>
      </c>
      <c r="G4141" s="23">
        <v>0</v>
      </c>
      <c r="H4141" s="24">
        <v>6360</v>
      </c>
      <c r="I4141" s="24">
        <v>8630</v>
      </c>
      <c r="J4141" s="25">
        <v>1.25</v>
      </c>
      <c r="K4141" s="25">
        <v>0.8</v>
      </c>
      <c r="L4141" s="21" t="s">
        <v>6</v>
      </c>
      <c r="M4141" s="21" t="s">
        <v>6</v>
      </c>
      <c r="N4141" s="21">
        <v>0</v>
      </c>
      <c r="O4141" s="21">
        <v>0</v>
      </c>
      <c r="P4141" s="21" t="s">
        <v>6</v>
      </c>
    </row>
    <row r="4142" spans="1:16" x14ac:dyDescent="0.35">
      <c r="A4142" s="21" t="s">
        <v>24</v>
      </c>
      <c r="B4142" s="21" t="s">
        <v>83</v>
      </c>
      <c r="C4142" s="21" t="s">
        <v>1244</v>
      </c>
      <c r="D4142" s="21" t="s">
        <v>1245</v>
      </c>
      <c r="E4142" s="22">
        <v>45747</v>
      </c>
      <c r="F4142" s="23">
        <v>9.2999999999999999E-2</v>
      </c>
      <c r="G4142" s="23">
        <v>0</v>
      </c>
      <c r="H4142" s="24">
        <v>6430</v>
      </c>
      <c r="I4142" s="24">
        <v>8630</v>
      </c>
      <c r="J4142" s="25">
        <v>1.25</v>
      </c>
      <c r="K4142" s="25">
        <v>0.8</v>
      </c>
      <c r="L4142" s="21" t="s">
        <v>6</v>
      </c>
      <c r="M4142" s="21" t="s">
        <v>6</v>
      </c>
      <c r="N4142" s="21">
        <v>0</v>
      </c>
      <c r="O4142" s="21">
        <v>0</v>
      </c>
      <c r="P4142" s="21" t="s">
        <v>6</v>
      </c>
    </row>
    <row r="4143" spans="1:16" x14ac:dyDescent="0.35">
      <c r="A4143" s="21" t="s">
        <v>24</v>
      </c>
      <c r="B4143" s="21" t="s">
        <v>84</v>
      </c>
      <c r="C4143" s="21" t="s">
        <v>1244</v>
      </c>
      <c r="D4143" s="21" t="s">
        <v>1245</v>
      </c>
      <c r="E4143" s="22">
        <v>45747</v>
      </c>
      <c r="F4143" s="23">
        <v>0.94499999999999995</v>
      </c>
      <c r="G4143" s="23">
        <v>0</v>
      </c>
      <c r="H4143" s="24">
        <v>6533</v>
      </c>
      <c r="I4143" s="24">
        <v>8630</v>
      </c>
      <c r="J4143" s="25">
        <v>1.25</v>
      </c>
      <c r="K4143" s="25">
        <v>0.8</v>
      </c>
      <c r="L4143" s="21" t="s">
        <v>6</v>
      </c>
      <c r="M4143" s="21" t="s">
        <v>6</v>
      </c>
      <c r="N4143" s="21">
        <v>0</v>
      </c>
      <c r="O4143" s="21">
        <v>0</v>
      </c>
      <c r="P4143" s="21" t="s">
        <v>6</v>
      </c>
    </row>
    <row r="4144" spans="1:16" x14ac:dyDescent="0.35">
      <c r="A4144" s="21" t="s">
        <v>24</v>
      </c>
      <c r="B4144" s="21" t="s">
        <v>0</v>
      </c>
      <c r="C4144" s="21" t="s">
        <v>1244</v>
      </c>
      <c r="D4144" s="21" t="s">
        <v>1245</v>
      </c>
      <c r="E4144" s="22">
        <v>45747</v>
      </c>
      <c r="F4144" s="23">
        <v>4.3079999999999998</v>
      </c>
      <c r="G4144" s="23">
        <v>0</v>
      </c>
      <c r="H4144" s="24">
        <v>6700</v>
      </c>
      <c r="I4144" s="24">
        <v>8630</v>
      </c>
      <c r="J4144" s="25">
        <v>1.25</v>
      </c>
      <c r="K4144" s="25">
        <v>0.8</v>
      </c>
      <c r="L4144" s="21" t="s">
        <v>6</v>
      </c>
      <c r="M4144" s="21" t="s">
        <v>6</v>
      </c>
      <c r="N4144" s="21">
        <v>0</v>
      </c>
      <c r="O4144" s="21">
        <v>0</v>
      </c>
      <c r="P4144" s="21" t="s">
        <v>6</v>
      </c>
    </row>
    <row r="4145" spans="1:16" x14ac:dyDescent="0.35">
      <c r="A4145" s="21" t="s">
        <v>24</v>
      </c>
      <c r="B4145" s="21" t="s">
        <v>1</v>
      </c>
      <c r="C4145" s="21" t="s">
        <v>1244</v>
      </c>
      <c r="D4145" s="21" t="s">
        <v>1245</v>
      </c>
      <c r="E4145" s="22">
        <v>45747</v>
      </c>
      <c r="F4145" s="23">
        <v>0.68100000000000005</v>
      </c>
      <c r="G4145" s="23">
        <v>4.7E-2</v>
      </c>
      <c r="H4145" s="24">
        <v>6696</v>
      </c>
      <c r="I4145" s="24">
        <v>8630</v>
      </c>
      <c r="J4145" s="25">
        <v>1.25</v>
      </c>
      <c r="K4145" s="25">
        <v>0.8</v>
      </c>
      <c r="L4145" s="21" t="s">
        <v>6</v>
      </c>
      <c r="M4145" s="21" t="s">
        <v>6</v>
      </c>
      <c r="N4145" s="21">
        <v>0</v>
      </c>
      <c r="O4145" s="21">
        <v>0</v>
      </c>
      <c r="P4145" s="21" t="s">
        <v>6</v>
      </c>
    </row>
    <row r="4146" spans="1:16" x14ac:dyDescent="0.35">
      <c r="A4146" s="21" t="s">
        <v>24</v>
      </c>
      <c r="B4146" s="21" t="s">
        <v>78</v>
      </c>
      <c r="C4146" s="21" t="s">
        <v>1246</v>
      </c>
      <c r="D4146" s="21" t="s">
        <v>1247</v>
      </c>
      <c r="E4146" s="22">
        <v>44561</v>
      </c>
      <c r="F4146" s="23">
        <v>0.16700000000000001</v>
      </c>
      <c r="G4146" s="23">
        <v>0</v>
      </c>
      <c r="H4146" s="24">
        <v>684</v>
      </c>
      <c r="I4146" s="24">
        <v>0</v>
      </c>
      <c r="J4146" s="25">
        <v>0</v>
      </c>
      <c r="K4146" s="25">
        <v>0</v>
      </c>
      <c r="L4146" s="21" t="s">
        <v>6</v>
      </c>
      <c r="M4146" s="21" t="s">
        <v>6</v>
      </c>
      <c r="N4146" s="21">
        <v>2.1</v>
      </c>
      <c r="O4146" s="21">
        <v>423</v>
      </c>
      <c r="P4146" s="21" t="s">
        <v>7</v>
      </c>
    </row>
    <row r="4147" spans="1:16" x14ac:dyDescent="0.35">
      <c r="A4147" s="21" t="s">
        <v>24</v>
      </c>
      <c r="B4147" s="21" t="s">
        <v>81</v>
      </c>
      <c r="C4147" s="21" t="s">
        <v>1246</v>
      </c>
      <c r="D4147" s="21" t="s">
        <v>1247</v>
      </c>
      <c r="E4147" s="22">
        <v>44561</v>
      </c>
      <c r="F4147" s="23">
        <v>0.48799999999999999</v>
      </c>
      <c r="G4147" s="23">
        <v>0</v>
      </c>
      <c r="H4147" s="24">
        <v>395</v>
      </c>
      <c r="I4147" s="24">
        <v>0</v>
      </c>
      <c r="J4147" s="25">
        <v>0</v>
      </c>
      <c r="K4147" s="25">
        <v>0</v>
      </c>
      <c r="L4147" s="21" t="s">
        <v>6</v>
      </c>
      <c r="M4147" s="21" t="s">
        <v>6</v>
      </c>
      <c r="N4147" s="21">
        <v>2.1</v>
      </c>
      <c r="O4147" s="21">
        <v>423</v>
      </c>
      <c r="P4147" s="21" t="s">
        <v>7</v>
      </c>
    </row>
    <row r="4148" spans="1:16" x14ac:dyDescent="0.35">
      <c r="A4148" s="21" t="s">
        <v>24</v>
      </c>
      <c r="B4148" s="21" t="s">
        <v>82</v>
      </c>
      <c r="C4148" s="21" t="s">
        <v>1246</v>
      </c>
      <c r="D4148" s="21" t="s">
        <v>1247</v>
      </c>
      <c r="E4148" s="22">
        <v>44561</v>
      </c>
      <c r="F4148" s="23">
        <v>1.9159999999999999</v>
      </c>
      <c r="G4148" s="23">
        <v>0</v>
      </c>
      <c r="H4148" s="24">
        <v>395</v>
      </c>
      <c r="I4148" s="24">
        <v>0</v>
      </c>
      <c r="J4148" s="25">
        <v>0</v>
      </c>
      <c r="K4148" s="25">
        <v>0</v>
      </c>
      <c r="L4148" s="21" t="s">
        <v>6</v>
      </c>
      <c r="M4148" s="21" t="s">
        <v>6</v>
      </c>
      <c r="N4148" s="21">
        <v>2.1</v>
      </c>
      <c r="O4148" s="21">
        <v>423</v>
      </c>
      <c r="P4148" s="21" t="s">
        <v>7</v>
      </c>
    </row>
    <row r="4149" spans="1:16" x14ac:dyDescent="0.35">
      <c r="A4149" s="21" t="s">
        <v>24</v>
      </c>
      <c r="B4149" s="21" t="s">
        <v>83</v>
      </c>
      <c r="C4149" s="21" t="s">
        <v>1246</v>
      </c>
      <c r="D4149" s="21" t="s">
        <v>1247</v>
      </c>
      <c r="E4149" s="22">
        <v>44561</v>
      </c>
      <c r="F4149" s="23">
        <v>4.2999999999999997E-2</v>
      </c>
      <c r="G4149" s="23">
        <v>1E-3</v>
      </c>
      <c r="H4149" s="24">
        <v>395</v>
      </c>
      <c r="I4149" s="24">
        <v>0</v>
      </c>
      <c r="J4149" s="25">
        <v>0</v>
      </c>
      <c r="K4149" s="25">
        <v>0</v>
      </c>
      <c r="L4149" s="21" t="s">
        <v>6</v>
      </c>
      <c r="M4149" s="21" t="s">
        <v>6</v>
      </c>
      <c r="N4149" s="21">
        <v>2.1</v>
      </c>
      <c r="O4149" s="21">
        <v>423</v>
      </c>
      <c r="P4149" s="21" t="s">
        <v>7</v>
      </c>
    </row>
    <row r="4150" spans="1:16" x14ac:dyDescent="0.35">
      <c r="A4150" s="21" t="s">
        <v>24</v>
      </c>
      <c r="B4150" s="21" t="s">
        <v>84</v>
      </c>
      <c r="C4150" s="21" t="s">
        <v>1246</v>
      </c>
      <c r="D4150" s="21" t="s">
        <v>1247</v>
      </c>
      <c r="E4150" s="22">
        <v>44561</v>
      </c>
      <c r="F4150" s="23">
        <v>0</v>
      </c>
      <c r="G4150" s="23">
        <v>2E-3</v>
      </c>
      <c r="H4150" s="24">
        <v>395</v>
      </c>
      <c r="I4150" s="24">
        <v>0</v>
      </c>
      <c r="J4150" s="25">
        <v>0</v>
      </c>
      <c r="K4150" s="25">
        <v>0</v>
      </c>
      <c r="L4150" s="21" t="s">
        <v>6</v>
      </c>
      <c r="M4150" s="21" t="s">
        <v>6</v>
      </c>
      <c r="N4150" s="21">
        <v>2.1</v>
      </c>
      <c r="O4150" s="21">
        <v>423</v>
      </c>
      <c r="P4150" s="21" t="s">
        <v>7</v>
      </c>
    </row>
    <row r="4151" spans="1:16" x14ac:dyDescent="0.35">
      <c r="A4151" s="21" t="s">
        <v>24</v>
      </c>
      <c r="B4151" s="21" t="s">
        <v>0</v>
      </c>
      <c r="C4151" s="21" t="s">
        <v>1246</v>
      </c>
      <c r="D4151" s="21" t="s">
        <v>1247</v>
      </c>
      <c r="E4151" s="22">
        <v>44561</v>
      </c>
      <c r="F4151" s="23">
        <v>0</v>
      </c>
      <c r="G4151" s="23">
        <v>2E-3</v>
      </c>
      <c r="H4151" s="24">
        <v>395</v>
      </c>
      <c r="I4151" s="24">
        <v>0</v>
      </c>
      <c r="J4151" s="25">
        <v>0</v>
      </c>
      <c r="K4151" s="25">
        <v>0</v>
      </c>
      <c r="L4151" s="21" t="s">
        <v>6</v>
      </c>
      <c r="M4151" s="21" t="s">
        <v>6</v>
      </c>
      <c r="N4151" s="21">
        <v>2.1</v>
      </c>
      <c r="O4151" s="21">
        <v>423</v>
      </c>
      <c r="P4151" s="21" t="s">
        <v>7</v>
      </c>
    </row>
    <row r="4152" spans="1:16" x14ac:dyDescent="0.35">
      <c r="A4152" s="21" t="s">
        <v>24</v>
      </c>
      <c r="B4152" s="21" t="s">
        <v>1</v>
      </c>
      <c r="C4152" s="21" t="s">
        <v>1246</v>
      </c>
      <c r="D4152" s="21" t="s">
        <v>1247</v>
      </c>
      <c r="E4152" s="22">
        <v>44561</v>
      </c>
      <c r="F4152" s="23">
        <v>0</v>
      </c>
      <c r="G4152" s="23">
        <v>2E-3</v>
      </c>
      <c r="H4152" s="24">
        <v>395</v>
      </c>
      <c r="I4152" s="24">
        <v>0</v>
      </c>
      <c r="J4152" s="25">
        <v>0</v>
      </c>
      <c r="K4152" s="25">
        <v>0</v>
      </c>
      <c r="L4152" s="21" t="s">
        <v>6</v>
      </c>
      <c r="M4152" s="21" t="s">
        <v>6</v>
      </c>
      <c r="N4152" s="21">
        <v>2.1</v>
      </c>
      <c r="O4152" s="21">
        <v>423</v>
      </c>
      <c r="P4152" s="21" t="s">
        <v>7</v>
      </c>
    </row>
    <row r="4153" spans="1:16" x14ac:dyDescent="0.35">
      <c r="A4153" s="21" t="s">
        <v>24</v>
      </c>
      <c r="B4153" s="21" t="s">
        <v>78</v>
      </c>
      <c r="C4153" s="21" t="s">
        <v>1248</v>
      </c>
      <c r="D4153" s="21" t="s">
        <v>1249</v>
      </c>
      <c r="E4153" s="22">
        <v>45747</v>
      </c>
      <c r="F4153" s="23">
        <v>0</v>
      </c>
      <c r="G4153" s="23">
        <v>0</v>
      </c>
      <c r="H4153" s="24">
        <v>9989</v>
      </c>
      <c r="I4153" s="24">
        <v>10037</v>
      </c>
      <c r="J4153" s="25">
        <v>1</v>
      </c>
      <c r="K4153" s="25">
        <v>0.5</v>
      </c>
      <c r="L4153" s="21" t="s">
        <v>6</v>
      </c>
      <c r="M4153" s="21" t="s">
        <v>6</v>
      </c>
      <c r="N4153" s="21">
        <v>0</v>
      </c>
      <c r="O4153" s="21">
        <v>0</v>
      </c>
      <c r="P4153" s="21" t="s">
        <v>6</v>
      </c>
    </row>
    <row r="4154" spans="1:16" x14ac:dyDescent="0.35">
      <c r="A4154" s="21" t="s">
        <v>24</v>
      </c>
      <c r="B4154" s="21" t="s">
        <v>81</v>
      </c>
      <c r="C4154" s="21" t="s">
        <v>1248</v>
      </c>
      <c r="D4154" s="21" t="s">
        <v>1249</v>
      </c>
      <c r="E4154" s="22">
        <v>45747</v>
      </c>
      <c r="F4154" s="23">
        <v>0</v>
      </c>
      <c r="G4154" s="23">
        <v>0</v>
      </c>
      <c r="H4154" s="24">
        <v>10023</v>
      </c>
      <c r="I4154" s="24">
        <v>10037</v>
      </c>
      <c r="J4154" s="25">
        <v>1</v>
      </c>
      <c r="K4154" s="25">
        <v>0.5</v>
      </c>
      <c r="L4154" s="21" t="s">
        <v>6</v>
      </c>
      <c r="M4154" s="21" t="s">
        <v>6</v>
      </c>
      <c r="N4154" s="21">
        <v>0</v>
      </c>
      <c r="O4154" s="21">
        <v>0</v>
      </c>
      <c r="P4154" s="21" t="s">
        <v>6</v>
      </c>
    </row>
    <row r="4155" spans="1:16" x14ac:dyDescent="0.35">
      <c r="A4155" s="21" t="s">
        <v>24</v>
      </c>
      <c r="B4155" s="21" t="s">
        <v>82</v>
      </c>
      <c r="C4155" s="21" t="s">
        <v>1248</v>
      </c>
      <c r="D4155" s="21" t="s">
        <v>1249</v>
      </c>
      <c r="E4155" s="22">
        <v>45747</v>
      </c>
      <c r="F4155" s="23">
        <v>0</v>
      </c>
      <c r="G4155" s="23">
        <v>0</v>
      </c>
      <c r="H4155" s="24">
        <v>10303</v>
      </c>
      <c r="I4155" s="24">
        <v>10037</v>
      </c>
      <c r="J4155" s="25">
        <v>1</v>
      </c>
      <c r="K4155" s="25">
        <v>0.5</v>
      </c>
      <c r="L4155" s="21" t="s">
        <v>6</v>
      </c>
      <c r="M4155" s="21" t="s">
        <v>6</v>
      </c>
      <c r="N4155" s="21">
        <v>0</v>
      </c>
      <c r="O4155" s="21">
        <v>0</v>
      </c>
      <c r="P4155" s="21" t="s">
        <v>6</v>
      </c>
    </row>
    <row r="4156" spans="1:16" x14ac:dyDescent="0.35">
      <c r="A4156" s="21" t="s">
        <v>24</v>
      </c>
      <c r="B4156" s="21" t="s">
        <v>83</v>
      </c>
      <c r="C4156" s="21" t="s">
        <v>1248</v>
      </c>
      <c r="D4156" s="21" t="s">
        <v>1249</v>
      </c>
      <c r="E4156" s="22">
        <v>45747</v>
      </c>
      <c r="F4156" s="23">
        <v>7.0000000000000007E-2</v>
      </c>
      <c r="G4156" s="23">
        <v>0</v>
      </c>
      <c r="H4156" s="24">
        <v>10160</v>
      </c>
      <c r="I4156" s="24">
        <v>10037</v>
      </c>
      <c r="J4156" s="25">
        <v>1</v>
      </c>
      <c r="K4156" s="25">
        <v>0.5</v>
      </c>
      <c r="L4156" s="21" t="s">
        <v>6</v>
      </c>
      <c r="M4156" s="21" t="s">
        <v>6</v>
      </c>
      <c r="N4156" s="21">
        <v>0</v>
      </c>
      <c r="O4156" s="21">
        <v>0</v>
      </c>
      <c r="P4156" s="21" t="s">
        <v>6</v>
      </c>
    </row>
    <row r="4157" spans="1:16" x14ac:dyDescent="0.35">
      <c r="A4157" s="21" t="s">
        <v>24</v>
      </c>
      <c r="B4157" s="21" t="s">
        <v>84</v>
      </c>
      <c r="C4157" s="21" t="s">
        <v>1248</v>
      </c>
      <c r="D4157" s="21" t="s">
        <v>1249</v>
      </c>
      <c r="E4157" s="22">
        <v>45747</v>
      </c>
      <c r="F4157" s="23">
        <v>0.121</v>
      </c>
      <c r="G4157" s="23">
        <v>0</v>
      </c>
      <c r="H4157" s="24">
        <v>10143</v>
      </c>
      <c r="I4157" s="24">
        <v>10037</v>
      </c>
      <c r="J4157" s="25">
        <v>1</v>
      </c>
      <c r="K4157" s="25">
        <v>0.5</v>
      </c>
      <c r="L4157" s="21" t="s">
        <v>6</v>
      </c>
      <c r="M4157" s="21" t="s">
        <v>6</v>
      </c>
      <c r="N4157" s="21">
        <v>0</v>
      </c>
      <c r="O4157" s="21">
        <v>0</v>
      </c>
      <c r="P4157" s="21" t="s">
        <v>6</v>
      </c>
    </row>
    <row r="4158" spans="1:16" x14ac:dyDescent="0.35">
      <c r="A4158" s="21" t="s">
        <v>24</v>
      </c>
      <c r="B4158" s="21" t="s">
        <v>0</v>
      </c>
      <c r="C4158" s="21" t="s">
        <v>1248</v>
      </c>
      <c r="D4158" s="21" t="s">
        <v>1249</v>
      </c>
      <c r="E4158" s="22">
        <v>45747</v>
      </c>
      <c r="F4158" s="23">
        <v>0</v>
      </c>
      <c r="G4158" s="23">
        <v>0</v>
      </c>
      <c r="H4158" s="24">
        <v>10616</v>
      </c>
      <c r="I4158" s="24">
        <v>10037</v>
      </c>
      <c r="J4158" s="25">
        <v>1</v>
      </c>
      <c r="K4158" s="25">
        <v>0.5</v>
      </c>
      <c r="L4158" s="21" t="s">
        <v>6</v>
      </c>
      <c r="M4158" s="21" t="s">
        <v>6</v>
      </c>
      <c r="N4158" s="21">
        <v>0</v>
      </c>
      <c r="O4158" s="21">
        <v>0</v>
      </c>
      <c r="P4158" s="21" t="s">
        <v>6</v>
      </c>
    </row>
    <row r="4159" spans="1:16" x14ac:dyDescent="0.35">
      <c r="A4159" s="21" t="s">
        <v>24</v>
      </c>
      <c r="B4159" s="21" t="s">
        <v>1</v>
      </c>
      <c r="C4159" s="21" t="s">
        <v>1248</v>
      </c>
      <c r="D4159" s="21" t="s">
        <v>1249</v>
      </c>
      <c r="E4159" s="22">
        <v>45747</v>
      </c>
      <c r="F4159" s="23">
        <v>0</v>
      </c>
      <c r="G4159" s="23">
        <v>0</v>
      </c>
      <c r="H4159" s="24">
        <v>10254</v>
      </c>
      <c r="I4159" s="24">
        <v>10037</v>
      </c>
      <c r="J4159" s="25">
        <v>1</v>
      </c>
      <c r="K4159" s="25">
        <v>0.5</v>
      </c>
      <c r="L4159" s="21" t="s">
        <v>6</v>
      </c>
      <c r="M4159" s="21" t="s">
        <v>6</v>
      </c>
      <c r="N4159" s="21">
        <v>0</v>
      </c>
      <c r="O4159" s="21">
        <v>0</v>
      </c>
      <c r="P4159" s="21" t="s">
        <v>6</v>
      </c>
    </row>
    <row r="4160" spans="1:16" x14ac:dyDescent="0.35">
      <c r="A4160" s="21" t="s">
        <v>24</v>
      </c>
      <c r="B4160" s="21" t="s">
        <v>78</v>
      </c>
      <c r="C4160" s="21" t="s">
        <v>1250</v>
      </c>
      <c r="D4160" s="21" t="s">
        <v>1251</v>
      </c>
      <c r="E4160" s="22">
        <v>45016</v>
      </c>
      <c r="F4160" s="23">
        <v>0.151</v>
      </c>
      <c r="G4160" s="23">
        <v>0</v>
      </c>
      <c r="H4160" s="24">
        <v>1861</v>
      </c>
      <c r="I4160" s="24">
        <v>2503</v>
      </c>
      <c r="J4160" s="25">
        <v>0</v>
      </c>
      <c r="K4160" s="25">
        <v>1</v>
      </c>
      <c r="L4160" s="21" t="s">
        <v>6</v>
      </c>
      <c r="M4160" s="21" t="s">
        <v>6</v>
      </c>
      <c r="N4160" s="21">
        <v>0</v>
      </c>
      <c r="O4160" s="21">
        <v>0</v>
      </c>
      <c r="P4160" s="21" t="s">
        <v>6</v>
      </c>
    </row>
    <row r="4161" spans="1:16" x14ac:dyDescent="0.35">
      <c r="A4161" s="21" t="s">
        <v>24</v>
      </c>
      <c r="B4161" s="21" t="s">
        <v>81</v>
      </c>
      <c r="C4161" s="21" t="s">
        <v>1250</v>
      </c>
      <c r="D4161" s="21" t="s">
        <v>1251</v>
      </c>
      <c r="E4161" s="22">
        <v>45016</v>
      </c>
      <c r="F4161" s="23">
        <v>1.05</v>
      </c>
      <c r="G4161" s="23">
        <v>0</v>
      </c>
      <c r="H4161" s="24">
        <v>1844</v>
      </c>
      <c r="I4161" s="24">
        <v>2503</v>
      </c>
      <c r="J4161" s="25">
        <v>0</v>
      </c>
      <c r="K4161" s="25">
        <v>1</v>
      </c>
      <c r="L4161" s="21" t="s">
        <v>6</v>
      </c>
      <c r="M4161" s="21" t="s">
        <v>6</v>
      </c>
      <c r="N4161" s="21">
        <v>0</v>
      </c>
      <c r="O4161" s="21">
        <v>0</v>
      </c>
      <c r="P4161" s="21" t="s">
        <v>6</v>
      </c>
    </row>
    <row r="4162" spans="1:16" x14ac:dyDescent="0.35">
      <c r="A4162" s="21" t="s">
        <v>24</v>
      </c>
      <c r="B4162" s="21" t="s">
        <v>82</v>
      </c>
      <c r="C4162" s="21" t="s">
        <v>1250</v>
      </c>
      <c r="D4162" s="21" t="s">
        <v>1251</v>
      </c>
      <c r="E4162" s="22">
        <v>45016</v>
      </c>
      <c r="F4162" s="23">
        <v>3.7269999999999999</v>
      </c>
      <c r="G4162" s="23">
        <v>0</v>
      </c>
      <c r="H4162" s="24">
        <v>2280</v>
      </c>
      <c r="I4162" s="24">
        <v>2503</v>
      </c>
      <c r="J4162" s="25">
        <v>0</v>
      </c>
      <c r="K4162" s="25">
        <v>1</v>
      </c>
      <c r="L4162" s="21" t="s">
        <v>6</v>
      </c>
      <c r="M4162" s="21" t="s">
        <v>6</v>
      </c>
      <c r="N4162" s="21">
        <v>0</v>
      </c>
      <c r="O4162" s="21">
        <v>0</v>
      </c>
      <c r="P4162" s="21" t="s">
        <v>6</v>
      </c>
    </row>
    <row r="4163" spans="1:16" x14ac:dyDescent="0.35">
      <c r="A4163" s="21" t="s">
        <v>24</v>
      </c>
      <c r="B4163" s="21" t="s">
        <v>83</v>
      </c>
      <c r="C4163" s="21" t="s">
        <v>1250</v>
      </c>
      <c r="D4163" s="21" t="s">
        <v>1251</v>
      </c>
      <c r="E4163" s="22">
        <v>45016</v>
      </c>
      <c r="F4163" s="23">
        <v>0.50800000000000001</v>
      </c>
      <c r="G4163" s="23">
        <v>8.2000000000000003E-2</v>
      </c>
      <c r="H4163" s="24">
        <v>2206</v>
      </c>
      <c r="I4163" s="24">
        <v>2503</v>
      </c>
      <c r="J4163" s="25">
        <v>0</v>
      </c>
      <c r="K4163" s="25">
        <v>1</v>
      </c>
      <c r="L4163" s="21" t="s">
        <v>6</v>
      </c>
      <c r="M4163" s="21" t="s">
        <v>6</v>
      </c>
      <c r="N4163" s="21">
        <v>0</v>
      </c>
      <c r="O4163" s="21">
        <v>0</v>
      </c>
      <c r="P4163" s="21" t="s">
        <v>6</v>
      </c>
    </row>
    <row r="4164" spans="1:16" x14ac:dyDescent="0.35">
      <c r="A4164" s="21" t="s">
        <v>24</v>
      </c>
      <c r="B4164" s="21" t="s">
        <v>84</v>
      </c>
      <c r="C4164" s="21" t="s">
        <v>1250</v>
      </c>
      <c r="D4164" s="21" t="s">
        <v>1251</v>
      </c>
      <c r="E4164" s="22">
        <v>45016</v>
      </c>
      <c r="F4164" s="23">
        <v>-0.28699999999999998</v>
      </c>
      <c r="G4164" s="23">
        <v>9.4E-2</v>
      </c>
      <c r="H4164" s="24">
        <v>2214</v>
      </c>
      <c r="I4164" s="24">
        <v>2503</v>
      </c>
      <c r="J4164" s="25">
        <v>0</v>
      </c>
      <c r="K4164" s="25">
        <v>1</v>
      </c>
      <c r="L4164" s="21" t="s">
        <v>6</v>
      </c>
      <c r="M4164" s="21" t="s">
        <v>6</v>
      </c>
      <c r="N4164" s="21">
        <v>0</v>
      </c>
      <c r="O4164" s="21">
        <v>0</v>
      </c>
      <c r="P4164" s="21" t="s">
        <v>6</v>
      </c>
    </row>
    <row r="4165" spans="1:16" x14ac:dyDescent="0.35">
      <c r="A4165" s="21" t="s">
        <v>24</v>
      </c>
      <c r="B4165" s="21" t="s">
        <v>0</v>
      </c>
      <c r="C4165" s="21" t="s">
        <v>1250</v>
      </c>
      <c r="D4165" s="21" t="s">
        <v>1251</v>
      </c>
      <c r="E4165" s="22">
        <v>45016</v>
      </c>
      <c r="F4165" s="23">
        <v>0</v>
      </c>
      <c r="G4165" s="23">
        <v>9.0999999999999998E-2</v>
      </c>
      <c r="H4165" s="24">
        <v>2294</v>
      </c>
      <c r="I4165" s="24">
        <v>2503</v>
      </c>
      <c r="J4165" s="25">
        <v>0</v>
      </c>
      <c r="K4165" s="25">
        <v>1</v>
      </c>
      <c r="L4165" s="21" t="s">
        <v>6</v>
      </c>
      <c r="M4165" s="21" t="s">
        <v>6</v>
      </c>
      <c r="N4165" s="21">
        <v>0</v>
      </c>
      <c r="O4165" s="21">
        <v>0</v>
      </c>
      <c r="P4165" s="21" t="s">
        <v>6</v>
      </c>
    </row>
    <row r="4166" spans="1:16" x14ac:dyDescent="0.35">
      <c r="A4166" s="21" t="s">
        <v>24</v>
      </c>
      <c r="B4166" s="21" t="s">
        <v>1</v>
      </c>
      <c r="C4166" s="21" t="s">
        <v>1250</v>
      </c>
      <c r="D4166" s="21" t="s">
        <v>1251</v>
      </c>
      <c r="E4166" s="22">
        <v>45016</v>
      </c>
      <c r="F4166" s="23">
        <v>0</v>
      </c>
      <c r="G4166" s="23">
        <v>9.0999999999999998E-2</v>
      </c>
      <c r="H4166" s="24">
        <v>2242</v>
      </c>
      <c r="I4166" s="24">
        <v>2503</v>
      </c>
      <c r="J4166" s="25">
        <v>0</v>
      </c>
      <c r="K4166" s="25">
        <v>1</v>
      </c>
      <c r="L4166" s="21" t="s">
        <v>6</v>
      </c>
      <c r="M4166" s="21" t="s">
        <v>6</v>
      </c>
      <c r="N4166" s="21">
        <v>0</v>
      </c>
      <c r="O4166" s="21">
        <v>0</v>
      </c>
      <c r="P4166" s="21" t="s">
        <v>6</v>
      </c>
    </row>
    <row r="4167" spans="1:16" x14ac:dyDescent="0.35">
      <c r="A4167" s="21" t="s">
        <v>24</v>
      </c>
      <c r="B4167" s="21" t="s">
        <v>78</v>
      </c>
      <c r="C4167" s="21" t="s">
        <v>1252</v>
      </c>
      <c r="D4167" s="21" t="s">
        <v>1253</v>
      </c>
      <c r="E4167" s="22">
        <v>45747</v>
      </c>
      <c r="F4167" s="23">
        <v>0</v>
      </c>
      <c r="G4167" s="23">
        <v>0</v>
      </c>
      <c r="H4167" s="24">
        <v>2182</v>
      </c>
      <c r="I4167" s="24">
        <v>3133</v>
      </c>
      <c r="J4167" s="25">
        <v>0</v>
      </c>
      <c r="K4167" s="25">
        <v>2</v>
      </c>
      <c r="L4167" s="21" t="s">
        <v>6</v>
      </c>
      <c r="M4167" s="21" t="s">
        <v>6</v>
      </c>
      <c r="N4167" s="21">
        <v>0</v>
      </c>
      <c r="O4167" s="21">
        <v>0</v>
      </c>
      <c r="P4167" s="21" t="s">
        <v>6</v>
      </c>
    </row>
    <row r="4168" spans="1:16" x14ac:dyDescent="0.35">
      <c r="A4168" s="21" t="s">
        <v>24</v>
      </c>
      <c r="B4168" s="21" t="s">
        <v>81</v>
      </c>
      <c r="C4168" s="21" t="s">
        <v>1252</v>
      </c>
      <c r="D4168" s="21" t="s">
        <v>1253</v>
      </c>
      <c r="E4168" s="22">
        <v>45747</v>
      </c>
      <c r="F4168" s="23">
        <v>0.183</v>
      </c>
      <c r="G4168" s="23">
        <v>0</v>
      </c>
      <c r="H4168" s="24">
        <v>2105</v>
      </c>
      <c r="I4168" s="24">
        <v>3133</v>
      </c>
      <c r="J4168" s="25">
        <v>0</v>
      </c>
      <c r="K4168" s="25">
        <v>2</v>
      </c>
      <c r="L4168" s="21" t="s">
        <v>6</v>
      </c>
      <c r="M4168" s="21" t="s">
        <v>6</v>
      </c>
      <c r="N4168" s="21">
        <v>0</v>
      </c>
      <c r="O4168" s="21">
        <v>0</v>
      </c>
      <c r="P4168" s="21" t="s">
        <v>6</v>
      </c>
    </row>
    <row r="4169" spans="1:16" x14ac:dyDescent="0.35">
      <c r="A4169" s="21" t="s">
        <v>24</v>
      </c>
      <c r="B4169" s="21" t="s">
        <v>82</v>
      </c>
      <c r="C4169" s="21" t="s">
        <v>1252</v>
      </c>
      <c r="D4169" s="21" t="s">
        <v>1253</v>
      </c>
      <c r="E4169" s="22">
        <v>45747</v>
      </c>
      <c r="F4169" s="23">
        <v>0.17699999999999999</v>
      </c>
      <c r="G4169" s="23">
        <v>0</v>
      </c>
      <c r="H4169" s="24">
        <v>2212</v>
      </c>
      <c r="I4169" s="24">
        <v>3133</v>
      </c>
      <c r="J4169" s="25">
        <v>0</v>
      </c>
      <c r="K4169" s="25">
        <v>2</v>
      </c>
      <c r="L4169" s="21" t="s">
        <v>6</v>
      </c>
      <c r="M4169" s="21" t="s">
        <v>6</v>
      </c>
      <c r="N4169" s="21">
        <v>0</v>
      </c>
      <c r="O4169" s="21">
        <v>0</v>
      </c>
      <c r="P4169" s="21" t="s">
        <v>6</v>
      </c>
    </row>
    <row r="4170" spans="1:16" x14ac:dyDescent="0.35">
      <c r="A4170" s="21" t="s">
        <v>24</v>
      </c>
      <c r="B4170" s="21" t="s">
        <v>83</v>
      </c>
      <c r="C4170" s="21" t="s">
        <v>1252</v>
      </c>
      <c r="D4170" s="21" t="s">
        <v>1253</v>
      </c>
      <c r="E4170" s="22">
        <v>45747</v>
      </c>
      <c r="F4170" s="23">
        <v>0.68200000000000005</v>
      </c>
      <c r="G4170" s="23">
        <v>0</v>
      </c>
      <c r="H4170" s="24">
        <v>2221</v>
      </c>
      <c r="I4170" s="24">
        <v>3133</v>
      </c>
      <c r="J4170" s="25">
        <v>0</v>
      </c>
      <c r="K4170" s="25">
        <v>2</v>
      </c>
      <c r="L4170" s="21" t="s">
        <v>6</v>
      </c>
      <c r="M4170" s="21" t="s">
        <v>6</v>
      </c>
      <c r="N4170" s="21">
        <v>0</v>
      </c>
      <c r="O4170" s="21">
        <v>0</v>
      </c>
      <c r="P4170" s="21" t="s">
        <v>6</v>
      </c>
    </row>
    <row r="4171" spans="1:16" x14ac:dyDescent="0.35">
      <c r="A4171" s="21" t="s">
        <v>24</v>
      </c>
      <c r="B4171" s="21" t="s">
        <v>84</v>
      </c>
      <c r="C4171" s="21" t="s">
        <v>1252</v>
      </c>
      <c r="D4171" s="21" t="s">
        <v>1253</v>
      </c>
      <c r="E4171" s="22">
        <v>45747</v>
      </c>
      <c r="F4171" s="23">
        <v>0.27900000000000003</v>
      </c>
      <c r="G4171" s="23">
        <v>0</v>
      </c>
      <c r="H4171" s="24">
        <v>2195</v>
      </c>
      <c r="I4171" s="24">
        <v>3133</v>
      </c>
      <c r="J4171" s="25">
        <v>0</v>
      </c>
      <c r="K4171" s="25">
        <v>2</v>
      </c>
      <c r="L4171" s="21" t="s">
        <v>6</v>
      </c>
      <c r="M4171" s="21" t="s">
        <v>6</v>
      </c>
      <c r="N4171" s="21">
        <v>0</v>
      </c>
      <c r="O4171" s="21">
        <v>0</v>
      </c>
      <c r="P4171" s="21" t="s">
        <v>6</v>
      </c>
    </row>
    <row r="4172" spans="1:16" x14ac:dyDescent="0.35">
      <c r="A4172" s="21" t="s">
        <v>24</v>
      </c>
      <c r="B4172" s="21" t="s">
        <v>0</v>
      </c>
      <c r="C4172" s="21" t="s">
        <v>1252</v>
      </c>
      <c r="D4172" s="21" t="s">
        <v>1253</v>
      </c>
      <c r="E4172" s="22">
        <v>45747</v>
      </c>
      <c r="F4172" s="23">
        <v>0.33300000000000002</v>
      </c>
      <c r="G4172" s="23">
        <v>0</v>
      </c>
      <c r="H4172" s="24">
        <v>2308</v>
      </c>
      <c r="I4172" s="24">
        <v>3133</v>
      </c>
      <c r="J4172" s="25">
        <v>0</v>
      </c>
      <c r="K4172" s="25">
        <v>2</v>
      </c>
      <c r="L4172" s="21" t="s">
        <v>6</v>
      </c>
      <c r="M4172" s="21" t="s">
        <v>6</v>
      </c>
      <c r="N4172" s="21">
        <v>0</v>
      </c>
      <c r="O4172" s="21">
        <v>0</v>
      </c>
      <c r="P4172" s="21" t="s">
        <v>6</v>
      </c>
    </row>
    <row r="4173" spans="1:16" x14ac:dyDescent="0.35">
      <c r="A4173" s="21" t="s">
        <v>24</v>
      </c>
      <c r="B4173" s="21" t="s">
        <v>1</v>
      </c>
      <c r="C4173" s="21" t="s">
        <v>1252</v>
      </c>
      <c r="D4173" s="21" t="s">
        <v>1253</v>
      </c>
      <c r="E4173" s="22">
        <v>45747</v>
      </c>
      <c r="F4173" s="23">
        <v>0</v>
      </c>
      <c r="G4173" s="23">
        <v>8.4000000000000005E-2</v>
      </c>
      <c r="H4173" s="24">
        <v>2216</v>
      </c>
      <c r="I4173" s="24">
        <v>3133</v>
      </c>
      <c r="J4173" s="25">
        <v>0</v>
      </c>
      <c r="K4173" s="25">
        <v>2</v>
      </c>
      <c r="L4173" s="21" t="s">
        <v>6</v>
      </c>
      <c r="M4173" s="21" t="s">
        <v>6</v>
      </c>
      <c r="N4173" s="21">
        <v>0</v>
      </c>
      <c r="O4173" s="21">
        <v>0</v>
      </c>
      <c r="P4173" s="21" t="s">
        <v>6</v>
      </c>
    </row>
    <row r="4174" spans="1:16" x14ac:dyDescent="0.35">
      <c r="A4174" s="21" t="s">
        <v>24</v>
      </c>
      <c r="B4174" s="21" t="s">
        <v>78</v>
      </c>
      <c r="C4174" s="21" t="s">
        <v>1254</v>
      </c>
      <c r="D4174" s="21" t="s">
        <v>1255</v>
      </c>
      <c r="E4174" s="22">
        <v>45747</v>
      </c>
      <c r="F4174" s="23">
        <v>0</v>
      </c>
      <c r="G4174" s="23">
        <v>0</v>
      </c>
      <c r="H4174" s="24">
        <v>311</v>
      </c>
      <c r="I4174" s="24">
        <v>353</v>
      </c>
      <c r="J4174" s="25">
        <v>0</v>
      </c>
      <c r="K4174" s="25">
        <v>0.6</v>
      </c>
      <c r="L4174" s="21" t="s">
        <v>6</v>
      </c>
      <c r="M4174" s="21" t="s">
        <v>6</v>
      </c>
      <c r="N4174" s="21">
        <v>0</v>
      </c>
      <c r="O4174" s="21">
        <v>0</v>
      </c>
      <c r="P4174" s="21" t="s">
        <v>6</v>
      </c>
    </row>
    <row r="4175" spans="1:16" x14ac:dyDescent="0.35">
      <c r="A4175" s="21" t="s">
        <v>24</v>
      </c>
      <c r="B4175" s="21" t="s">
        <v>81</v>
      </c>
      <c r="C4175" s="21" t="s">
        <v>1254</v>
      </c>
      <c r="D4175" s="21" t="s">
        <v>1255</v>
      </c>
      <c r="E4175" s="22">
        <v>45747</v>
      </c>
      <c r="F4175" s="23">
        <v>0</v>
      </c>
      <c r="G4175" s="23">
        <v>0</v>
      </c>
      <c r="H4175" s="24">
        <v>310</v>
      </c>
      <c r="I4175" s="24">
        <v>353</v>
      </c>
      <c r="J4175" s="25">
        <v>0</v>
      </c>
      <c r="K4175" s="25">
        <v>0.6</v>
      </c>
      <c r="L4175" s="21" t="s">
        <v>6</v>
      </c>
      <c r="M4175" s="21" t="s">
        <v>6</v>
      </c>
      <c r="N4175" s="21">
        <v>0</v>
      </c>
      <c r="O4175" s="21">
        <v>0</v>
      </c>
      <c r="P4175" s="21" t="s">
        <v>6</v>
      </c>
    </row>
    <row r="4176" spans="1:16" x14ac:dyDescent="0.35">
      <c r="A4176" s="21" t="s">
        <v>24</v>
      </c>
      <c r="B4176" s="21" t="s">
        <v>82</v>
      </c>
      <c r="C4176" s="21" t="s">
        <v>1254</v>
      </c>
      <c r="D4176" s="21" t="s">
        <v>1255</v>
      </c>
      <c r="E4176" s="22">
        <v>45747</v>
      </c>
      <c r="F4176" s="23">
        <v>0</v>
      </c>
      <c r="G4176" s="23">
        <v>0</v>
      </c>
      <c r="H4176" s="24">
        <v>313</v>
      </c>
      <c r="I4176" s="24">
        <v>353</v>
      </c>
      <c r="J4176" s="25">
        <v>0</v>
      </c>
      <c r="K4176" s="25">
        <v>0.6</v>
      </c>
      <c r="L4176" s="21" t="s">
        <v>6</v>
      </c>
      <c r="M4176" s="21" t="s">
        <v>6</v>
      </c>
      <c r="N4176" s="21">
        <v>0</v>
      </c>
      <c r="O4176" s="21">
        <v>0</v>
      </c>
      <c r="P4176" s="21" t="s">
        <v>6</v>
      </c>
    </row>
    <row r="4177" spans="1:16" x14ac:dyDescent="0.35">
      <c r="A4177" s="21" t="s">
        <v>24</v>
      </c>
      <c r="B4177" s="21" t="s">
        <v>83</v>
      </c>
      <c r="C4177" s="21" t="s">
        <v>1254</v>
      </c>
      <c r="D4177" s="21" t="s">
        <v>1255</v>
      </c>
      <c r="E4177" s="22">
        <v>45747</v>
      </c>
      <c r="F4177" s="23">
        <v>0.109</v>
      </c>
      <c r="G4177" s="23">
        <v>0</v>
      </c>
      <c r="H4177" s="24">
        <v>313</v>
      </c>
      <c r="I4177" s="24">
        <v>353</v>
      </c>
      <c r="J4177" s="25">
        <v>0</v>
      </c>
      <c r="K4177" s="25">
        <v>0.6</v>
      </c>
      <c r="L4177" s="21" t="s">
        <v>6</v>
      </c>
      <c r="M4177" s="21" t="s">
        <v>6</v>
      </c>
      <c r="N4177" s="21">
        <v>0</v>
      </c>
      <c r="O4177" s="21">
        <v>0</v>
      </c>
      <c r="P4177" s="21" t="s">
        <v>6</v>
      </c>
    </row>
    <row r="4178" spans="1:16" x14ac:dyDescent="0.35">
      <c r="A4178" s="21" t="s">
        <v>24</v>
      </c>
      <c r="B4178" s="21" t="s">
        <v>84</v>
      </c>
      <c r="C4178" s="21" t="s">
        <v>1254</v>
      </c>
      <c r="D4178" s="21" t="s">
        <v>1255</v>
      </c>
      <c r="E4178" s="22">
        <v>45747</v>
      </c>
      <c r="F4178" s="23">
        <v>0.71699999999999997</v>
      </c>
      <c r="G4178" s="23">
        <v>0</v>
      </c>
      <c r="H4178" s="24">
        <v>309</v>
      </c>
      <c r="I4178" s="24">
        <v>353</v>
      </c>
      <c r="J4178" s="25">
        <v>0</v>
      </c>
      <c r="K4178" s="25">
        <v>0.6</v>
      </c>
      <c r="L4178" s="21" t="s">
        <v>6</v>
      </c>
      <c r="M4178" s="21" t="s">
        <v>6</v>
      </c>
      <c r="N4178" s="21">
        <v>0</v>
      </c>
      <c r="O4178" s="21">
        <v>0</v>
      </c>
      <c r="P4178" s="21" t="s">
        <v>6</v>
      </c>
    </row>
    <row r="4179" spans="1:16" x14ac:dyDescent="0.35">
      <c r="A4179" s="21" t="s">
        <v>24</v>
      </c>
      <c r="B4179" s="21" t="s">
        <v>0</v>
      </c>
      <c r="C4179" s="21" t="s">
        <v>1254</v>
      </c>
      <c r="D4179" s="21" t="s">
        <v>1255</v>
      </c>
      <c r="E4179" s="22">
        <v>45747</v>
      </c>
      <c r="F4179" s="23">
        <v>1.6</v>
      </c>
      <c r="G4179" s="23">
        <v>0</v>
      </c>
      <c r="H4179" s="24">
        <v>319</v>
      </c>
      <c r="I4179" s="24">
        <v>353</v>
      </c>
      <c r="J4179" s="25">
        <v>0</v>
      </c>
      <c r="K4179" s="25">
        <v>0.6</v>
      </c>
      <c r="L4179" s="21" t="s">
        <v>6</v>
      </c>
      <c r="M4179" s="21" t="s">
        <v>6</v>
      </c>
      <c r="N4179" s="21">
        <v>0</v>
      </c>
      <c r="O4179" s="21">
        <v>0</v>
      </c>
      <c r="P4179" s="21" t="s">
        <v>6</v>
      </c>
    </row>
    <row r="4180" spans="1:16" x14ac:dyDescent="0.35">
      <c r="A4180" s="21" t="s">
        <v>24</v>
      </c>
      <c r="B4180" s="21" t="s">
        <v>1</v>
      </c>
      <c r="C4180" s="21" t="s">
        <v>1254</v>
      </c>
      <c r="D4180" s="21" t="s">
        <v>1255</v>
      </c>
      <c r="E4180" s="22">
        <v>45747</v>
      </c>
      <c r="F4180" s="23">
        <v>0.36099999999999999</v>
      </c>
      <c r="G4180" s="23">
        <v>0.03</v>
      </c>
      <c r="H4180" s="24">
        <v>318</v>
      </c>
      <c r="I4180" s="24">
        <v>353</v>
      </c>
      <c r="J4180" s="25">
        <v>0</v>
      </c>
      <c r="K4180" s="25">
        <v>0.6</v>
      </c>
      <c r="L4180" s="21" t="s">
        <v>6</v>
      </c>
      <c r="M4180" s="21" t="s">
        <v>6</v>
      </c>
      <c r="N4180" s="21">
        <v>0</v>
      </c>
      <c r="O4180" s="21">
        <v>0</v>
      </c>
      <c r="P4180" s="21" t="s">
        <v>6</v>
      </c>
    </row>
    <row r="4181" spans="1:16" x14ac:dyDescent="0.35">
      <c r="A4181" s="21" t="s">
        <v>24</v>
      </c>
      <c r="B4181" s="21" t="s">
        <v>78</v>
      </c>
      <c r="C4181" s="21" t="s">
        <v>1256</v>
      </c>
      <c r="D4181" s="21" t="s">
        <v>1257</v>
      </c>
      <c r="E4181" s="22">
        <v>44651</v>
      </c>
      <c r="F4181" s="23">
        <v>2.4239999999999999</v>
      </c>
      <c r="G4181" s="23">
        <v>0</v>
      </c>
      <c r="H4181" s="24">
        <v>680</v>
      </c>
      <c r="I4181" s="24">
        <v>753</v>
      </c>
      <c r="J4181" s="25">
        <v>0</v>
      </c>
      <c r="K4181" s="25">
        <v>2.2000000000000002</v>
      </c>
      <c r="L4181" s="21" t="s">
        <v>6</v>
      </c>
      <c r="M4181" s="21" t="s">
        <v>6</v>
      </c>
      <c r="N4181" s="21">
        <v>0</v>
      </c>
      <c r="O4181" s="21">
        <v>0</v>
      </c>
      <c r="P4181" s="21" t="s">
        <v>6</v>
      </c>
    </row>
    <row r="4182" spans="1:16" x14ac:dyDescent="0.35">
      <c r="A4182" s="21" t="s">
        <v>24</v>
      </c>
      <c r="B4182" s="21" t="s">
        <v>81</v>
      </c>
      <c r="C4182" s="21" t="s">
        <v>1256</v>
      </c>
      <c r="D4182" s="21" t="s">
        <v>1257</v>
      </c>
      <c r="E4182" s="22">
        <v>44651</v>
      </c>
      <c r="F4182" s="23">
        <v>-0.154</v>
      </c>
      <c r="G4182" s="23">
        <v>4.4999999999999998E-2</v>
      </c>
      <c r="H4182" s="24">
        <v>683</v>
      </c>
      <c r="I4182" s="24">
        <v>753</v>
      </c>
      <c r="J4182" s="25">
        <v>0</v>
      </c>
      <c r="K4182" s="25">
        <v>2.2000000000000002</v>
      </c>
      <c r="L4182" s="21" t="s">
        <v>6</v>
      </c>
      <c r="M4182" s="21" t="s">
        <v>6</v>
      </c>
      <c r="N4182" s="21">
        <v>0</v>
      </c>
      <c r="O4182" s="21">
        <v>0</v>
      </c>
      <c r="P4182" s="21" t="s">
        <v>6</v>
      </c>
    </row>
    <row r="4183" spans="1:16" x14ac:dyDescent="0.35">
      <c r="A4183" s="21" t="s">
        <v>24</v>
      </c>
      <c r="B4183" s="21" t="s">
        <v>82</v>
      </c>
      <c r="C4183" s="21" t="s">
        <v>1256</v>
      </c>
      <c r="D4183" s="21" t="s">
        <v>1257</v>
      </c>
      <c r="E4183" s="22">
        <v>44651</v>
      </c>
      <c r="F4183" s="23">
        <v>-4.0000000000000001E-3</v>
      </c>
      <c r="G4183" s="23">
        <v>7.3999999999999996E-2</v>
      </c>
      <c r="H4183" s="24">
        <v>683</v>
      </c>
      <c r="I4183" s="24">
        <v>753</v>
      </c>
      <c r="J4183" s="25">
        <v>0</v>
      </c>
      <c r="K4183" s="25">
        <v>2.2000000000000002</v>
      </c>
      <c r="L4183" s="21" t="s">
        <v>6</v>
      </c>
      <c r="M4183" s="21" t="s">
        <v>6</v>
      </c>
      <c r="N4183" s="21">
        <v>0</v>
      </c>
      <c r="O4183" s="21">
        <v>0</v>
      </c>
      <c r="P4183" s="21" t="s">
        <v>6</v>
      </c>
    </row>
    <row r="4184" spans="1:16" x14ac:dyDescent="0.35">
      <c r="A4184" s="21" t="s">
        <v>24</v>
      </c>
      <c r="B4184" s="21" t="s">
        <v>83</v>
      </c>
      <c r="C4184" s="21" t="s">
        <v>1256</v>
      </c>
      <c r="D4184" s="21" t="s">
        <v>1257</v>
      </c>
      <c r="E4184" s="22">
        <v>44651</v>
      </c>
      <c r="F4184" s="23">
        <v>0</v>
      </c>
      <c r="G4184" s="23">
        <v>6.8000000000000005E-2</v>
      </c>
      <c r="H4184" s="24">
        <v>634</v>
      </c>
      <c r="I4184" s="24">
        <v>753</v>
      </c>
      <c r="J4184" s="25">
        <v>0</v>
      </c>
      <c r="K4184" s="25">
        <v>2.2000000000000002</v>
      </c>
      <c r="L4184" s="21" t="s">
        <v>6</v>
      </c>
      <c r="M4184" s="21" t="s">
        <v>6</v>
      </c>
      <c r="N4184" s="21">
        <v>0</v>
      </c>
      <c r="O4184" s="21">
        <v>0</v>
      </c>
      <c r="P4184" s="21" t="s">
        <v>6</v>
      </c>
    </row>
    <row r="4185" spans="1:16" x14ac:dyDescent="0.35">
      <c r="A4185" s="21" t="s">
        <v>24</v>
      </c>
      <c r="B4185" s="21" t="s">
        <v>84</v>
      </c>
      <c r="C4185" s="21" t="s">
        <v>1256</v>
      </c>
      <c r="D4185" s="21" t="s">
        <v>1257</v>
      </c>
      <c r="E4185" s="22">
        <v>44651</v>
      </c>
      <c r="F4185" s="23">
        <v>0</v>
      </c>
      <c r="G4185" s="23">
        <v>6.4000000000000001E-2</v>
      </c>
      <c r="H4185" s="24">
        <v>644</v>
      </c>
      <c r="I4185" s="24">
        <v>753</v>
      </c>
      <c r="J4185" s="25">
        <v>0</v>
      </c>
      <c r="K4185" s="25">
        <v>2.2000000000000002</v>
      </c>
      <c r="L4185" s="21" t="s">
        <v>6</v>
      </c>
      <c r="M4185" s="21" t="s">
        <v>6</v>
      </c>
      <c r="N4185" s="21">
        <v>0</v>
      </c>
      <c r="O4185" s="21">
        <v>0</v>
      </c>
      <c r="P4185" s="21" t="s">
        <v>6</v>
      </c>
    </row>
    <row r="4186" spans="1:16" x14ac:dyDescent="0.35">
      <c r="A4186" s="21" t="s">
        <v>24</v>
      </c>
      <c r="B4186" s="21" t="s">
        <v>0</v>
      </c>
      <c r="C4186" s="21" t="s">
        <v>1256</v>
      </c>
      <c r="D4186" s="21" t="s">
        <v>1257</v>
      </c>
      <c r="E4186" s="22">
        <v>44651</v>
      </c>
      <c r="F4186" s="23">
        <v>0</v>
      </c>
      <c r="G4186" s="23">
        <v>6.2E-2</v>
      </c>
      <c r="H4186" s="24">
        <v>662</v>
      </c>
      <c r="I4186" s="24">
        <v>753</v>
      </c>
      <c r="J4186" s="25">
        <v>0</v>
      </c>
      <c r="K4186" s="25">
        <v>2.2000000000000002</v>
      </c>
      <c r="L4186" s="21" t="s">
        <v>6</v>
      </c>
      <c r="M4186" s="21" t="s">
        <v>6</v>
      </c>
      <c r="N4186" s="21">
        <v>0</v>
      </c>
      <c r="O4186" s="21">
        <v>0</v>
      </c>
      <c r="P4186" s="21" t="s">
        <v>6</v>
      </c>
    </row>
    <row r="4187" spans="1:16" x14ac:dyDescent="0.35">
      <c r="A4187" s="21" t="s">
        <v>24</v>
      </c>
      <c r="B4187" s="21" t="s">
        <v>1</v>
      </c>
      <c r="C4187" s="21" t="s">
        <v>1256</v>
      </c>
      <c r="D4187" s="21" t="s">
        <v>1257</v>
      </c>
      <c r="E4187" s="22">
        <v>44651</v>
      </c>
      <c r="F4187" s="23">
        <v>0</v>
      </c>
      <c r="G4187" s="23">
        <v>6.2E-2</v>
      </c>
      <c r="H4187" s="24">
        <v>652</v>
      </c>
      <c r="I4187" s="24">
        <v>753</v>
      </c>
      <c r="J4187" s="25">
        <v>0</v>
      </c>
      <c r="K4187" s="25">
        <v>2.2000000000000002</v>
      </c>
      <c r="L4187" s="21" t="s">
        <v>6</v>
      </c>
      <c r="M4187" s="21" t="s">
        <v>6</v>
      </c>
      <c r="N4187" s="21">
        <v>0</v>
      </c>
      <c r="O4187" s="21">
        <v>0</v>
      </c>
      <c r="P4187" s="21" t="s">
        <v>6</v>
      </c>
    </row>
    <row r="4188" spans="1:16" x14ac:dyDescent="0.35">
      <c r="A4188" s="21" t="s">
        <v>24</v>
      </c>
      <c r="B4188" s="21" t="s">
        <v>78</v>
      </c>
      <c r="C4188" s="21" t="s">
        <v>1258</v>
      </c>
      <c r="D4188" s="21" t="s">
        <v>1259</v>
      </c>
      <c r="E4188" s="22">
        <v>44651</v>
      </c>
      <c r="F4188" s="23">
        <v>1.2170000000000001</v>
      </c>
      <c r="G4188" s="23">
        <v>0</v>
      </c>
      <c r="H4188" s="24">
        <v>408</v>
      </c>
      <c r="I4188" s="24">
        <v>552</v>
      </c>
      <c r="J4188" s="25">
        <v>0</v>
      </c>
      <c r="K4188" s="25">
        <v>1</v>
      </c>
      <c r="L4188" s="21" t="s">
        <v>6</v>
      </c>
      <c r="M4188" s="21" t="s">
        <v>6</v>
      </c>
      <c r="N4188" s="21">
        <v>0</v>
      </c>
      <c r="O4188" s="21">
        <v>0</v>
      </c>
      <c r="P4188" s="21" t="s">
        <v>6</v>
      </c>
    </row>
    <row r="4189" spans="1:16" x14ac:dyDescent="0.35">
      <c r="A4189" s="21" t="s">
        <v>24</v>
      </c>
      <c r="B4189" s="21" t="s">
        <v>81</v>
      </c>
      <c r="C4189" s="21" t="s">
        <v>1258</v>
      </c>
      <c r="D4189" s="21" t="s">
        <v>1259</v>
      </c>
      <c r="E4189" s="22">
        <v>44651</v>
      </c>
      <c r="F4189" s="23">
        <v>5.7000000000000002E-2</v>
      </c>
      <c r="G4189" s="23">
        <v>0</v>
      </c>
      <c r="H4189" s="24">
        <v>385</v>
      </c>
      <c r="I4189" s="24">
        <v>552</v>
      </c>
      <c r="J4189" s="25">
        <v>0</v>
      </c>
      <c r="K4189" s="25">
        <v>1</v>
      </c>
      <c r="L4189" s="21" t="s">
        <v>6</v>
      </c>
      <c r="M4189" s="21" t="s">
        <v>6</v>
      </c>
      <c r="N4189" s="21">
        <v>0</v>
      </c>
      <c r="O4189" s="21">
        <v>0</v>
      </c>
      <c r="P4189" s="21" t="s">
        <v>6</v>
      </c>
    </row>
    <row r="4190" spans="1:16" x14ac:dyDescent="0.35">
      <c r="A4190" s="21" t="s">
        <v>24</v>
      </c>
      <c r="B4190" s="21" t="s">
        <v>82</v>
      </c>
      <c r="C4190" s="21" t="s">
        <v>1258</v>
      </c>
      <c r="D4190" s="21" t="s">
        <v>1259</v>
      </c>
      <c r="E4190" s="22">
        <v>44651</v>
      </c>
      <c r="F4190" s="23">
        <v>0</v>
      </c>
      <c r="G4190" s="23">
        <v>0</v>
      </c>
      <c r="H4190" s="24">
        <v>412</v>
      </c>
      <c r="I4190" s="24">
        <v>552</v>
      </c>
      <c r="J4190" s="25">
        <v>0</v>
      </c>
      <c r="K4190" s="25">
        <v>1</v>
      </c>
      <c r="L4190" s="21" t="s">
        <v>6</v>
      </c>
      <c r="M4190" s="21" t="s">
        <v>6</v>
      </c>
      <c r="N4190" s="21">
        <v>0</v>
      </c>
      <c r="O4190" s="21">
        <v>0</v>
      </c>
      <c r="P4190" s="21" t="s">
        <v>6</v>
      </c>
    </row>
    <row r="4191" spans="1:16" x14ac:dyDescent="0.35">
      <c r="A4191" s="21" t="s">
        <v>24</v>
      </c>
      <c r="B4191" s="21" t="s">
        <v>83</v>
      </c>
      <c r="C4191" s="21" t="s">
        <v>1258</v>
      </c>
      <c r="D4191" s="21" t="s">
        <v>1259</v>
      </c>
      <c r="E4191" s="22">
        <v>44651</v>
      </c>
      <c r="F4191" s="23">
        <v>0</v>
      </c>
      <c r="G4191" s="23">
        <v>0</v>
      </c>
      <c r="H4191" s="24">
        <v>396</v>
      </c>
      <c r="I4191" s="24">
        <v>552</v>
      </c>
      <c r="J4191" s="25">
        <v>0</v>
      </c>
      <c r="K4191" s="25">
        <v>1</v>
      </c>
      <c r="L4191" s="21" t="s">
        <v>6</v>
      </c>
      <c r="M4191" s="21" t="s">
        <v>6</v>
      </c>
      <c r="N4191" s="21">
        <v>0</v>
      </c>
      <c r="O4191" s="21">
        <v>0</v>
      </c>
      <c r="P4191" s="21" t="s">
        <v>6</v>
      </c>
    </row>
    <row r="4192" spans="1:16" x14ac:dyDescent="0.35">
      <c r="A4192" s="21" t="s">
        <v>24</v>
      </c>
      <c r="B4192" s="21" t="s">
        <v>84</v>
      </c>
      <c r="C4192" s="21" t="s">
        <v>1258</v>
      </c>
      <c r="D4192" s="21" t="s">
        <v>1259</v>
      </c>
      <c r="E4192" s="22">
        <v>44651</v>
      </c>
      <c r="F4192" s="23">
        <v>8.1000000000000003E-2</v>
      </c>
      <c r="G4192" s="23">
        <v>0</v>
      </c>
      <c r="H4192" s="24">
        <v>402</v>
      </c>
      <c r="I4192" s="24">
        <v>552</v>
      </c>
      <c r="J4192" s="25">
        <v>0</v>
      </c>
      <c r="K4192" s="25">
        <v>1</v>
      </c>
      <c r="L4192" s="21" t="s">
        <v>6</v>
      </c>
      <c r="M4192" s="21" t="s">
        <v>6</v>
      </c>
      <c r="N4192" s="21">
        <v>0</v>
      </c>
      <c r="O4192" s="21">
        <v>0</v>
      </c>
      <c r="P4192" s="21" t="s">
        <v>6</v>
      </c>
    </row>
    <row r="4193" spans="1:16" x14ac:dyDescent="0.35">
      <c r="A4193" s="21" t="s">
        <v>24</v>
      </c>
      <c r="B4193" s="21" t="s">
        <v>0</v>
      </c>
      <c r="C4193" s="21" t="s">
        <v>1258</v>
      </c>
      <c r="D4193" s="21" t="s">
        <v>1259</v>
      </c>
      <c r="E4193" s="22">
        <v>44651</v>
      </c>
      <c r="F4193" s="23">
        <v>7.0000000000000001E-3</v>
      </c>
      <c r="G4193" s="23">
        <v>0</v>
      </c>
      <c r="H4193" s="24">
        <v>431</v>
      </c>
      <c r="I4193" s="24">
        <v>552</v>
      </c>
      <c r="J4193" s="25">
        <v>0</v>
      </c>
      <c r="K4193" s="25">
        <v>1</v>
      </c>
      <c r="L4193" s="21" t="s">
        <v>6</v>
      </c>
      <c r="M4193" s="21" t="s">
        <v>6</v>
      </c>
      <c r="N4193" s="21">
        <v>0</v>
      </c>
      <c r="O4193" s="21">
        <v>0</v>
      </c>
      <c r="P4193" s="21" t="s">
        <v>6</v>
      </c>
    </row>
    <row r="4194" spans="1:16" x14ac:dyDescent="0.35">
      <c r="A4194" s="21" t="s">
        <v>24</v>
      </c>
      <c r="B4194" s="21" t="s">
        <v>1</v>
      </c>
      <c r="C4194" s="21" t="s">
        <v>1258</v>
      </c>
      <c r="D4194" s="21" t="s">
        <v>1259</v>
      </c>
      <c r="E4194" s="22">
        <v>44651</v>
      </c>
      <c r="F4194" s="23">
        <v>0</v>
      </c>
      <c r="G4194" s="23">
        <v>0</v>
      </c>
      <c r="H4194" s="24">
        <v>405</v>
      </c>
      <c r="I4194" s="24">
        <v>552</v>
      </c>
      <c r="J4194" s="25">
        <v>0</v>
      </c>
      <c r="K4194" s="25">
        <v>1</v>
      </c>
      <c r="L4194" s="21" t="s">
        <v>6</v>
      </c>
      <c r="M4194" s="21" t="s">
        <v>6</v>
      </c>
      <c r="N4194" s="21">
        <v>0</v>
      </c>
      <c r="O4194" s="21">
        <v>0</v>
      </c>
      <c r="P4194" s="21" t="s">
        <v>6</v>
      </c>
    </row>
    <row r="4195" spans="1:16" x14ac:dyDescent="0.35">
      <c r="A4195" s="21" t="s">
        <v>24</v>
      </c>
      <c r="B4195" s="21" t="s">
        <v>78</v>
      </c>
      <c r="C4195" s="21" t="s">
        <v>1260</v>
      </c>
      <c r="D4195" s="21" t="s">
        <v>1261</v>
      </c>
      <c r="E4195" s="22">
        <v>44463</v>
      </c>
      <c r="F4195" s="23">
        <v>0.67600000000000005</v>
      </c>
      <c r="G4195" s="23">
        <v>0</v>
      </c>
      <c r="H4195" s="24">
        <v>8851</v>
      </c>
      <c r="I4195" s="24">
        <v>10100</v>
      </c>
      <c r="J4195" s="25">
        <v>0</v>
      </c>
      <c r="K4195" s="25">
        <v>1</v>
      </c>
      <c r="L4195" s="21" t="s">
        <v>6</v>
      </c>
      <c r="M4195" s="21" t="s">
        <v>6</v>
      </c>
      <c r="N4195" s="21">
        <v>0</v>
      </c>
      <c r="O4195" s="21">
        <v>0</v>
      </c>
      <c r="P4195" s="21" t="s">
        <v>6</v>
      </c>
    </row>
    <row r="4196" spans="1:16" x14ac:dyDescent="0.35">
      <c r="A4196" s="21" t="s">
        <v>24</v>
      </c>
      <c r="B4196" s="21" t="s">
        <v>81</v>
      </c>
      <c r="C4196" s="21" t="s">
        <v>1260</v>
      </c>
      <c r="D4196" s="21" t="s">
        <v>1261</v>
      </c>
      <c r="E4196" s="22">
        <v>44463</v>
      </c>
      <c r="F4196" s="23">
        <v>4.8239999999999998</v>
      </c>
      <c r="G4196" s="23">
        <v>0.08</v>
      </c>
      <c r="H4196" s="24">
        <v>8557</v>
      </c>
      <c r="I4196" s="24">
        <v>10100</v>
      </c>
      <c r="J4196" s="25">
        <v>0</v>
      </c>
      <c r="K4196" s="25">
        <v>1</v>
      </c>
      <c r="L4196" s="21" t="s">
        <v>6</v>
      </c>
      <c r="M4196" s="21" t="s">
        <v>6</v>
      </c>
      <c r="N4196" s="21">
        <v>0</v>
      </c>
      <c r="O4196" s="21">
        <v>0</v>
      </c>
      <c r="P4196" s="21" t="s">
        <v>6</v>
      </c>
    </row>
    <row r="4197" spans="1:16" x14ac:dyDescent="0.35">
      <c r="A4197" s="21" t="s">
        <v>24</v>
      </c>
      <c r="B4197" s="21" t="s">
        <v>82</v>
      </c>
      <c r="C4197" s="21" t="s">
        <v>1260</v>
      </c>
      <c r="D4197" s="21" t="s">
        <v>1261</v>
      </c>
      <c r="E4197" s="22">
        <v>44463</v>
      </c>
      <c r="F4197" s="23">
        <v>1.43</v>
      </c>
      <c r="G4197" s="23">
        <v>0.23699999999999999</v>
      </c>
      <c r="H4197" s="24">
        <v>8780</v>
      </c>
      <c r="I4197" s="24">
        <v>10100</v>
      </c>
      <c r="J4197" s="25">
        <v>0</v>
      </c>
      <c r="K4197" s="25">
        <v>1</v>
      </c>
      <c r="L4197" s="21" t="s">
        <v>6</v>
      </c>
      <c r="M4197" s="21" t="s">
        <v>6</v>
      </c>
      <c r="N4197" s="21">
        <v>0</v>
      </c>
      <c r="O4197" s="21">
        <v>0</v>
      </c>
      <c r="P4197" s="21" t="s">
        <v>6</v>
      </c>
    </row>
    <row r="4198" spans="1:16" x14ac:dyDescent="0.35">
      <c r="A4198" s="21" t="s">
        <v>24</v>
      </c>
      <c r="B4198" s="21" t="s">
        <v>83</v>
      </c>
      <c r="C4198" s="21" t="s">
        <v>1260</v>
      </c>
      <c r="D4198" s="21" t="s">
        <v>1261</v>
      </c>
      <c r="E4198" s="22">
        <v>44463</v>
      </c>
      <c r="F4198" s="23">
        <v>2.1999999999999999E-2</v>
      </c>
      <c r="G4198" s="23">
        <v>0.218</v>
      </c>
      <c r="H4198" s="24">
        <v>8825</v>
      </c>
      <c r="I4198" s="24">
        <v>10100</v>
      </c>
      <c r="J4198" s="25">
        <v>0</v>
      </c>
      <c r="K4198" s="25">
        <v>1</v>
      </c>
      <c r="L4198" s="21" t="s">
        <v>6</v>
      </c>
      <c r="M4198" s="21" t="s">
        <v>6</v>
      </c>
      <c r="N4198" s="21">
        <v>0</v>
      </c>
      <c r="O4198" s="21">
        <v>0</v>
      </c>
      <c r="P4198" s="21" t="s">
        <v>6</v>
      </c>
    </row>
    <row r="4199" spans="1:16" x14ac:dyDescent="0.35">
      <c r="A4199" s="21" t="s">
        <v>24</v>
      </c>
      <c r="B4199" s="21" t="s">
        <v>84</v>
      </c>
      <c r="C4199" s="21" t="s">
        <v>1260</v>
      </c>
      <c r="D4199" s="21" t="s">
        <v>1261</v>
      </c>
      <c r="E4199" s="22">
        <v>44463</v>
      </c>
      <c r="F4199" s="23">
        <v>0</v>
      </c>
      <c r="G4199" s="23">
        <v>0.20599999999999999</v>
      </c>
      <c r="H4199" s="24">
        <v>8921</v>
      </c>
      <c r="I4199" s="24">
        <v>10100</v>
      </c>
      <c r="J4199" s="25">
        <v>0</v>
      </c>
      <c r="K4199" s="25">
        <v>1</v>
      </c>
      <c r="L4199" s="21" t="s">
        <v>6</v>
      </c>
      <c r="M4199" s="21" t="s">
        <v>6</v>
      </c>
      <c r="N4199" s="21">
        <v>0</v>
      </c>
      <c r="O4199" s="21">
        <v>0</v>
      </c>
      <c r="P4199" s="21" t="s">
        <v>6</v>
      </c>
    </row>
    <row r="4200" spans="1:16" x14ac:dyDescent="0.35">
      <c r="A4200" s="21" t="s">
        <v>24</v>
      </c>
      <c r="B4200" s="21" t="s">
        <v>0</v>
      </c>
      <c r="C4200" s="21" t="s">
        <v>1260</v>
      </c>
      <c r="D4200" s="21" t="s">
        <v>1261</v>
      </c>
      <c r="E4200" s="22">
        <v>44463</v>
      </c>
      <c r="F4200" s="23">
        <v>0</v>
      </c>
      <c r="G4200" s="23">
        <v>0.2</v>
      </c>
      <c r="H4200" s="24">
        <v>8766</v>
      </c>
      <c r="I4200" s="24">
        <v>10100</v>
      </c>
      <c r="J4200" s="25">
        <v>0</v>
      </c>
      <c r="K4200" s="25">
        <v>1</v>
      </c>
      <c r="L4200" s="21" t="s">
        <v>6</v>
      </c>
      <c r="M4200" s="21" t="s">
        <v>6</v>
      </c>
      <c r="N4200" s="21">
        <v>0</v>
      </c>
      <c r="O4200" s="21">
        <v>0</v>
      </c>
      <c r="P4200" s="21" t="s">
        <v>6</v>
      </c>
    </row>
    <row r="4201" spans="1:16" x14ac:dyDescent="0.35">
      <c r="A4201" s="21" t="s">
        <v>24</v>
      </c>
      <c r="B4201" s="21" t="s">
        <v>1</v>
      </c>
      <c r="C4201" s="21" t="s">
        <v>1260</v>
      </c>
      <c r="D4201" s="21" t="s">
        <v>1261</v>
      </c>
      <c r="E4201" s="22">
        <v>44463</v>
      </c>
      <c r="F4201" s="23">
        <v>0</v>
      </c>
      <c r="G4201" s="23">
        <v>0.2</v>
      </c>
      <c r="H4201" s="24">
        <v>9113</v>
      </c>
      <c r="I4201" s="24">
        <v>10100</v>
      </c>
      <c r="J4201" s="25">
        <v>0</v>
      </c>
      <c r="K4201" s="25">
        <v>1</v>
      </c>
      <c r="L4201" s="21" t="s">
        <v>6</v>
      </c>
      <c r="M4201" s="21" t="s">
        <v>6</v>
      </c>
      <c r="N4201" s="21">
        <v>0</v>
      </c>
      <c r="O4201" s="21">
        <v>0</v>
      </c>
      <c r="P4201" s="21" t="s">
        <v>6</v>
      </c>
    </row>
    <row r="4202" spans="1:16" x14ac:dyDescent="0.35">
      <c r="A4202" s="21" t="s">
        <v>24</v>
      </c>
      <c r="B4202" s="21" t="s">
        <v>78</v>
      </c>
      <c r="C4202" s="21" t="s">
        <v>1262</v>
      </c>
      <c r="D4202" s="21" t="s">
        <v>1263</v>
      </c>
      <c r="E4202" s="22">
        <v>44651</v>
      </c>
      <c r="F4202" s="23">
        <v>3.484</v>
      </c>
      <c r="G4202" s="23">
        <v>0</v>
      </c>
      <c r="H4202" s="24">
        <v>6190</v>
      </c>
      <c r="I4202" s="24">
        <v>8006</v>
      </c>
      <c r="J4202" s="25">
        <v>0</v>
      </c>
      <c r="K4202" s="25">
        <v>0.5</v>
      </c>
      <c r="L4202" s="21" t="s">
        <v>6</v>
      </c>
      <c r="M4202" s="21" t="s">
        <v>6</v>
      </c>
      <c r="N4202" s="21">
        <v>0</v>
      </c>
      <c r="O4202" s="21">
        <v>0</v>
      </c>
      <c r="P4202" s="21" t="s">
        <v>6</v>
      </c>
    </row>
    <row r="4203" spans="1:16" x14ac:dyDescent="0.35">
      <c r="A4203" s="21" t="s">
        <v>24</v>
      </c>
      <c r="B4203" s="21" t="s">
        <v>81</v>
      </c>
      <c r="C4203" s="21" t="s">
        <v>1262</v>
      </c>
      <c r="D4203" s="21" t="s">
        <v>1263</v>
      </c>
      <c r="E4203" s="22">
        <v>44651</v>
      </c>
      <c r="F4203" s="23">
        <v>0.91800000000000004</v>
      </c>
      <c r="G4203" s="23">
        <v>0.159</v>
      </c>
      <c r="H4203" s="24">
        <v>5824</v>
      </c>
      <c r="I4203" s="24">
        <v>8006</v>
      </c>
      <c r="J4203" s="25">
        <v>0</v>
      </c>
      <c r="K4203" s="25">
        <v>0.5</v>
      </c>
      <c r="L4203" s="21" t="s">
        <v>6</v>
      </c>
      <c r="M4203" s="21" t="s">
        <v>6</v>
      </c>
      <c r="N4203" s="21">
        <v>0</v>
      </c>
      <c r="O4203" s="21">
        <v>0</v>
      </c>
      <c r="P4203" s="21" t="s">
        <v>6</v>
      </c>
    </row>
    <row r="4204" spans="1:16" x14ac:dyDescent="0.35">
      <c r="A4204" s="21" t="s">
        <v>24</v>
      </c>
      <c r="B4204" s="21" t="s">
        <v>82</v>
      </c>
      <c r="C4204" s="21" t="s">
        <v>1262</v>
      </c>
      <c r="D4204" s="21" t="s">
        <v>1263</v>
      </c>
      <c r="E4204" s="22">
        <v>44651</v>
      </c>
      <c r="F4204" s="23">
        <v>-3.5999999999999997E-2</v>
      </c>
      <c r="G4204" s="23">
        <v>0.14899999999999999</v>
      </c>
      <c r="H4204" s="24">
        <v>5949</v>
      </c>
      <c r="I4204" s="24">
        <v>8006</v>
      </c>
      <c r="J4204" s="25">
        <v>0</v>
      </c>
      <c r="K4204" s="25">
        <v>0.5</v>
      </c>
      <c r="L4204" s="21" t="s">
        <v>6</v>
      </c>
      <c r="M4204" s="21" t="s">
        <v>6</v>
      </c>
      <c r="N4204" s="21">
        <v>0</v>
      </c>
      <c r="O4204" s="21">
        <v>0</v>
      </c>
      <c r="P4204" s="21" t="s">
        <v>6</v>
      </c>
    </row>
    <row r="4205" spans="1:16" x14ac:dyDescent="0.35">
      <c r="A4205" s="21" t="s">
        <v>24</v>
      </c>
      <c r="B4205" s="21" t="s">
        <v>83</v>
      </c>
      <c r="C4205" s="21" t="s">
        <v>1262</v>
      </c>
      <c r="D4205" s="21" t="s">
        <v>1263</v>
      </c>
      <c r="E4205" s="22">
        <v>44651</v>
      </c>
      <c r="F4205" s="23">
        <v>0</v>
      </c>
      <c r="G4205" s="23">
        <v>0.13700000000000001</v>
      </c>
      <c r="H4205" s="24">
        <v>6175</v>
      </c>
      <c r="I4205" s="24">
        <v>8006</v>
      </c>
      <c r="J4205" s="25">
        <v>0</v>
      </c>
      <c r="K4205" s="25">
        <v>0.5</v>
      </c>
      <c r="L4205" s="21" t="s">
        <v>6</v>
      </c>
      <c r="M4205" s="21" t="s">
        <v>6</v>
      </c>
      <c r="N4205" s="21">
        <v>0</v>
      </c>
      <c r="O4205" s="21">
        <v>0</v>
      </c>
      <c r="P4205" s="21" t="s">
        <v>6</v>
      </c>
    </row>
    <row r="4206" spans="1:16" x14ac:dyDescent="0.35">
      <c r="A4206" s="21" t="s">
        <v>24</v>
      </c>
      <c r="B4206" s="21" t="s">
        <v>84</v>
      </c>
      <c r="C4206" s="21" t="s">
        <v>1262</v>
      </c>
      <c r="D4206" s="21" t="s">
        <v>1263</v>
      </c>
      <c r="E4206" s="22">
        <v>44651</v>
      </c>
      <c r="F4206" s="23">
        <v>0</v>
      </c>
      <c r="G4206" s="23">
        <v>0.13</v>
      </c>
      <c r="H4206" s="24">
        <v>6397</v>
      </c>
      <c r="I4206" s="24">
        <v>8006</v>
      </c>
      <c r="J4206" s="25">
        <v>0</v>
      </c>
      <c r="K4206" s="25">
        <v>0.5</v>
      </c>
      <c r="L4206" s="21" t="s">
        <v>6</v>
      </c>
      <c r="M4206" s="21" t="s">
        <v>6</v>
      </c>
      <c r="N4206" s="21">
        <v>0</v>
      </c>
      <c r="O4206" s="21">
        <v>0</v>
      </c>
      <c r="P4206" s="21" t="s">
        <v>6</v>
      </c>
    </row>
    <row r="4207" spans="1:16" x14ac:dyDescent="0.35">
      <c r="A4207" s="21" t="s">
        <v>24</v>
      </c>
      <c r="B4207" s="21" t="s">
        <v>0</v>
      </c>
      <c r="C4207" s="21" t="s">
        <v>1262</v>
      </c>
      <c r="D4207" s="21" t="s">
        <v>1263</v>
      </c>
      <c r="E4207" s="22">
        <v>44651</v>
      </c>
      <c r="F4207" s="23">
        <v>0</v>
      </c>
      <c r="G4207" s="23">
        <v>0.126</v>
      </c>
      <c r="H4207" s="24">
        <v>6150</v>
      </c>
      <c r="I4207" s="24">
        <v>8006</v>
      </c>
      <c r="J4207" s="25">
        <v>0</v>
      </c>
      <c r="K4207" s="25">
        <v>0.5</v>
      </c>
      <c r="L4207" s="21" t="s">
        <v>6</v>
      </c>
      <c r="M4207" s="21" t="s">
        <v>6</v>
      </c>
      <c r="N4207" s="21">
        <v>0</v>
      </c>
      <c r="O4207" s="21">
        <v>0</v>
      </c>
      <c r="P4207" s="21" t="s">
        <v>6</v>
      </c>
    </row>
    <row r="4208" spans="1:16" x14ac:dyDescent="0.35">
      <c r="A4208" s="21" t="s">
        <v>24</v>
      </c>
      <c r="B4208" s="21" t="s">
        <v>1</v>
      </c>
      <c r="C4208" s="21" t="s">
        <v>1262</v>
      </c>
      <c r="D4208" s="21" t="s">
        <v>1263</v>
      </c>
      <c r="E4208" s="22">
        <v>44651</v>
      </c>
      <c r="F4208" s="23">
        <v>0</v>
      </c>
      <c r="G4208" s="23">
        <v>0.126</v>
      </c>
      <c r="H4208" s="24">
        <v>6563</v>
      </c>
      <c r="I4208" s="24">
        <v>8006</v>
      </c>
      <c r="J4208" s="25">
        <v>0</v>
      </c>
      <c r="K4208" s="25">
        <v>0.5</v>
      </c>
      <c r="L4208" s="21" t="s">
        <v>6</v>
      </c>
      <c r="M4208" s="21" t="s">
        <v>6</v>
      </c>
      <c r="N4208" s="21">
        <v>0</v>
      </c>
      <c r="O4208" s="21">
        <v>0</v>
      </c>
      <c r="P4208" s="21" t="s">
        <v>6</v>
      </c>
    </row>
    <row r="4209" spans="1:16" x14ac:dyDescent="0.35">
      <c r="A4209" s="21" t="s">
        <v>24</v>
      </c>
      <c r="B4209" s="21" t="s">
        <v>78</v>
      </c>
      <c r="C4209" s="21" t="s">
        <v>1264</v>
      </c>
      <c r="D4209" s="21" t="s">
        <v>1265</v>
      </c>
      <c r="E4209" s="22">
        <v>45648</v>
      </c>
      <c r="F4209" s="23">
        <v>0</v>
      </c>
      <c r="G4209" s="23">
        <v>0</v>
      </c>
      <c r="H4209" s="24">
        <v>1970</v>
      </c>
      <c r="I4209" s="24">
        <v>3742</v>
      </c>
      <c r="J4209" s="25">
        <v>1</v>
      </c>
      <c r="K4209" s="25">
        <v>0.4</v>
      </c>
      <c r="L4209" s="21" t="s">
        <v>6</v>
      </c>
      <c r="M4209" s="21" t="s">
        <v>6</v>
      </c>
      <c r="N4209" s="21">
        <v>0</v>
      </c>
      <c r="O4209" s="21">
        <v>0</v>
      </c>
      <c r="P4209" s="21" t="s">
        <v>6</v>
      </c>
    </row>
    <row r="4210" spans="1:16" x14ac:dyDescent="0.35">
      <c r="A4210" s="21" t="s">
        <v>24</v>
      </c>
      <c r="B4210" s="21" t="s">
        <v>81</v>
      </c>
      <c r="C4210" s="21" t="s">
        <v>1264</v>
      </c>
      <c r="D4210" s="21" t="s">
        <v>1265</v>
      </c>
      <c r="E4210" s="22">
        <v>45648</v>
      </c>
      <c r="F4210" s="23">
        <v>0</v>
      </c>
      <c r="G4210" s="23">
        <v>0</v>
      </c>
      <c r="H4210" s="24">
        <v>2075</v>
      </c>
      <c r="I4210" s="24">
        <v>3742</v>
      </c>
      <c r="J4210" s="25">
        <v>1</v>
      </c>
      <c r="K4210" s="25">
        <v>0.4</v>
      </c>
      <c r="L4210" s="21" t="s">
        <v>6</v>
      </c>
      <c r="M4210" s="21" t="s">
        <v>6</v>
      </c>
      <c r="N4210" s="21">
        <v>0</v>
      </c>
      <c r="O4210" s="21">
        <v>0</v>
      </c>
      <c r="P4210" s="21" t="s">
        <v>6</v>
      </c>
    </row>
    <row r="4211" spans="1:16" x14ac:dyDescent="0.35">
      <c r="A4211" s="21" t="s">
        <v>24</v>
      </c>
      <c r="B4211" s="21" t="s">
        <v>82</v>
      </c>
      <c r="C4211" s="21" t="s">
        <v>1264</v>
      </c>
      <c r="D4211" s="21" t="s">
        <v>1265</v>
      </c>
      <c r="E4211" s="22">
        <v>45648</v>
      </c>
      <c r="F4211" s="23">
        <v>0</v>
      </c>
      <c r="G4211" s="23">
        <v>0</v>
      </c>
      <c r="H4211" s="24">
        <v>2163</v>
      </c>
      <c r="I4211" s="24">
        <v>3742</v>
      </c>
      <c r="J4211" s="25">
        <v>1</v>
      </c>
      <c r="K4211" s="25">
        <v>0.4</v>
      </c>
      <c r="L4211" s="21" t="s">
        <v>6</v>
      </c>
      <c r="M4211" s="21" t="s">
        <v>6</v>
      </c>
      <c r="N4211" s="21">
        <v>0</v>
      </c>
      <c r="O4211" s="21">
        <v>0</v>
      </c>
      <c r="P4211" s="21" t="s">
        <v>6</v>
      </c>
    </row>
    <row r="4212" spans="1:16" x14ac:dyDescent="0.35">
      <c r="A4212" s="21" t="s">
        <v>24</v>
      </c>
      <c r="B4212" s="21" t="s">
        <v>83</v>
      </c>
      <c r="C4212" s="21" t="s">
        <v>1264</v>
      </c>
      <c r="D4212" s="21" t="s">
        <v>1265</v>
      </c>
      <c r="E4212" s="22">
        <v>45648</v>
      </c>
      <c r="F4212" s="23">
        <v>0.313</v>
      </c>
      <c r="G4212" s="23">
        <v>0</v>
      </c>
      <c r="H4212" s="24">
        <v>2252</v>
      </c>
      <c r="I4212" s="24">
        <v>3742</v>
      </c>
      <c r="J4212" s="25">
        <v>1</v>
      </c>
      <c r="K4212" s="25">
        <v>0.4</v>
      </c>
      <c r="L4212" s="21" t="s">
        <v>6</v>
      </c>
      <c r="M4212" s="21" t="s">
        <v>6</v>
      </c>
      <c r="N4212" s="21">
        <v>0</v>
      </c>
      <c r="O4212" s="21">
        <v>0</v>
      </c>
      <c r="P4212" s="21" t="s">
        <v>6</v>
      </c>
    </row>
    <row r="4213" spans="1:16" x14ac:dyDescent="0.35">
      <c r="A4213" s="21" t="s">
        <v>24</v>
      </c>
      <c r="B4213" s="21" t="s">
        <v>84</v>
      </c>
      <c r="C4213" s="21" t="s">
        <v>1264</v>
      </c>
      <c r="D4213" s="21" t="s">
        <v>1265</v>
      </c>
      <c r="E4213" s="22">
        <v>45648</v>
      </c>
      <c r="F4213" s="23">
        <v>1.0069999999999999</v>
      </c>
      <c r="G4213" s="23">
        <v>5.0000000000000001E-3</v>
      </c>
      <c r="H4213" s="24">
        <v>2318</v>
      </c>
      <c r="I4213" s="24">
        <v>3742</v>
      </c>
      <c r="J4213" s="25">
        <v>1</v>
      </c>
      <c r="K4213" s="25">
        <v>0.4</v>
      </c>
      <c r="L4213" s="21" t="s">
        <v>6</v>
      </c>
      <c r="M4213" s="21" t="s">
        <v>6</v>
      </c>
      <c r="N4213" s="21">
        <v>0</v>
      </c>
      <c r="O4213" s="21">
        <v>0</v>
      </c>
      <c r="P4213" s="21" t="s">
        <v>6</v>
      </c>
    </row>
    <row r="4214" spans="1:16" x14ac:dyDescent="0.35">
      <c r="A4214" s="21" t="s">
        <v>24</v>
      </c>
      <c r="B4214" s="21" t="s">
        <v>0</v>
      </c>
      <c r="C4214" s="21" t="s">
        <v>1264</v>
      </c>
      <c r="D4214" s="21" t="s">
        <v>1265</v>
      </c>
      <c r="E4214" s="22">
        <v>45648</v>
      </c>
      <c r="F4214" s="23">
        <v>0.57999999999999996</v>
      </c>
      <c r="G4214" s="23">
        <v>6.0000000000000001E-3</v>
      </c>
      <c r="H4214" s="24">
        <v>2410</v>
      </c>
      <c r="I4214" s="24">
        <v>3742</v>
      </c>
      <c r="J4214" s="25">
        <v>1</v>
      </c>
      <c r="K4214" s="25">
        <v>0.4</v>
      </c>
      <c r="L4214" s="21" t="s">
        <v>6</v>
      </c>
      <c r="M4214" s="21" t="s">
        <v>6</v>
      </c>
      <c r="N4214" s="21">
        <v>0</v>
      </c>
      <c r="O4214" s="21">
        <v>0</v>
      </c>
      <c r="P4214" s="21" t="s">
        <v>6</v>
      </c>
    </row>
    <row r="4215" spans="1:16" x14ac:dyDescent="0.35">
      <c r="A4215" s="21" t="s">
        <v>24</v>
      </c>
      <c r="B4215" s="21" t="s">
        <v>1</v>
      </c>
      <c r="C4215" s="21" t="s">
        <v>1264</v>
      </c>
      <c r="D4215" s="21" t="s">
        <v>1265</v>
      </c>
      <c r="E4215" s="22">
        <v>45648</v>
      </c>
      <c r="F4215" s="23">
        <v>0</v>
      </c>
      <c r="G4215" s="23">
        <v>6.0000000000000001E-3</v>
      </c>
      <c r="H4215" s="24">
        <v>2421</v>
      </c>
      <c r="I4215" s="24">
        <v>3742</v>
      </c>
      <c r="J4215" s="25">
        <v>1</v>
      </c>
      <c r="K4215" s="25">
        <v>0.4</v>
      </c>
      <c r="L4215" s="21" t="s">
        <v>6</v>
      </c>
      <c r="M4215" s="21" t="s">
        <v>6</v>
      </c>
      <c r="N4215" s="21">
        <v>0</v>
      </c>
      <c r="O4215" s="21">
        <v>0</v>
      </c>
      <c r="P4215" s="21" t="s">
        <v>6</v>
      </c>
    </row>
    <row r="4216" spans="1:16" x14ac:dyDescent="0.35">
      <c r="A4216" s="21" t="s">
        <v>24</v>
      </c>
      <c r="B4216" s="21" t="s">
        <v>78</v>
      </c>
      <c r="C4216" s="21" t="s">
        <v>1266</v>
      </c>
      <c r="D4216" s="21" t="s">
        <v>1267</v>
      </c>
      <c r="E4216" s="22">
        <v>44917</v>
      </c>
      <c r="F4216" s="23">
        <v>0</v>
      </c>
      <c r="G4216" s="23">
        <v>0</v>
      </c>
      <c r="H4216" s="24">
        <v>634</v>
      </c>
      <c r="I4216" s="24">
        <v>0</v>
      </c>
      <c r="J4216" s="25">
        <v>0</v>
      </c>
      <c r="K4216" s="25">
        <v>0</v>
      </c>
      <c r="L4216" s="21" t="s">
        <v>6</v>
      </c>
      <c r="M4216" s="21" t="s">
        <v>6</v>
      </c>
      <c r="N4216" s="21">
        <v>1.7</v>
      </c>
      <c r="O4216" s="21">
        <v>461</v>
      </c>
      <c r="P4216" s="21" t="s">
        <v>7</v>
      </c>
    </row>
    <row r="4217" spans="1:16" x14ac:dyDescent="0.35">
      <c r="A4217" s="21" t="s">
        <v>24</v>
      </c>
      <c r="B4217" s="21" t="s">
        <v>81</v>
      </c>
      <c r="C4217" s="21" t="s">
        <v>1266</v>
      </c>
      <c r="D4217" s="21" t="s">
        <v>1267</v>
      </c>
      <c r="E4217" s="22">
        <v>44917</v>
      </c>
      <c r="F4217" s="23">
        <v>0</v>
      </c>
      <c r="G4217" s="23">
        <v>0</v>
      </c>
      <c r="H4217" s="24">
        <v>616</v>
      </c>
      <c r="I4217" s="24">
        <v>0</v>
      </c>
      <c r="J4217" s="25">
        <v>0</v>
      </c>
      <c r="K4217" s="25">
        <v>0</v>
      </c>
      <c r="L4217" s="21" t="s">
        <v>6</v>
      </c>
      <c r="M4217" s="21" t="s">
        <v>6</v>
      </c>
      <c r="N4217" s="21">
        <v>1.7</v>
      </c>
      <c r="O4217" s="21">
        <v>461</v>
      </c>
      <c r="P4217" s="21" t="s">
        <v>7</v>
      </c>
    </row>
    <row r="4218" spans="1:16" x14ac:dyDescent="0.35">
      <c r="A4218" s="21" t="s">
        <v>24</v>
      </c>
      <c r="B4218" s="21" t="s">
        <v>82</v>
      </c>
      <c r="C4218" s="21" t="s">
        <v>1266</v>
      </c>
      <c r="D4218" s="21" t="s">
        <v>1267</v>
      </c>
      <c r="E4218" s="22">
        <v>44917</v>
      </c>
      <c r="F4218" s="23">
        <v>0.192</v>
      </c>
      <c r="G4218" s="23">
        <v>0</v>
      </c>
      <c r="H4218" s="24">
        <v>611</v>
      </c>
      <c r="I4218" s="24">
        <v>0</v>
      </c>
      <c r="J4218" s="25">
        <v>0</v>
      </c>
      <c r="K4218" s="25">
        <v>0</v>
      </c>
      <c r="L4218" s="21" t="s">
        <v>6</v>
      </c>
      <c r="M4218" s="21" t="s">
        <v>6</v>
      </c>
      <c r="N4218" s="21">
        <v>1.7</v>
      </c>
      <c r="O4218" s="21">
        <v>461</v>
      </c>
      <c r="P4218" s="21" t="s">
        <v>7</v>
      </c>
    </row>
    <row r="4219" spans="1:16" x14ac:dyDescent="0.35">
      <c r="A4219" s="21" t="s">
        <v>24</v>
      </c>
      <c r="B4219" s="21" t="s">
        <v>83</v>
      </c>
      <c r="C4219" s="21" t="s">
        <v>1266</v>
      </c>
      <c r="D4219" s="21" t="s">
        <v>1267</v>
      </c>
      <c r="E4219" s="22">
        <v>44917</v>
      </c>
      <c r="F4219" s="23">
        <v>2.464</v>
      </c>
      <c r="G4219" s="23">
        <v>0</v>
      </c>
      <c r="H4219" s="24">
        <v>634</v>
      </c>
      <c r="I4219" s="24">
        <v>0</v>
      </c>
      <c r="J4219" s="25">
        <v>0</v>
      </c>
      <c r="K4219" s="25">
        <v>0</v>
      </c>
      <c r="L4219" s="21" t="s">
        <v>6</v>
      </c>
      <c r="M4219" s="21" t="s">
        <v>6</v>
      </c>
      <c r="N4219" s="21">
        <v>1.7</v>
      </c>
      <c r="O4219" s="21">
        <v>461</v>
      </c>
      <c r="P4219" s="21" t="s">
        <v>7</v>
      </c>
    </row>
    <row r="4220" spans="1:16" x14ac:dyDescent="0.35">
      <c r="A4220" s="21" t="s">
        <v>24</v>
      </c>
      <c r="B4220" s="21" t="s">
        <v>84</v>
      </c>
      <c r="C4220" s="21" t="s">
        <v>1266</v>
      </c>
      <c r="D4220" s="21" t="s">
        <v>1267</v>
      </c>
      <c r="E4220" s="22">
        <v>44917</v>
      </c>
      <c r="F4220" s="23">
        <v>0.54</v>
      </c>
      <c r="G4220" s="23">
        <v>0</v>
      </c>
      <c r="H4220" s="24">
        <v>565</v>
      </c>
      <c r="I4220" s="24">
        <v>0</v>
      </c>
      <c r="J4220" s="25">
        <v>0</v>
      </c>
      <c r="K4220" s="25">
        <v>0</v>
      </c>
      <c r="L4220" s="21" t="s">
        <v>6</v>
      </c>
      <c r="M4220" s="21" t="s">
        <v>6</v>
      </c>
      <c r="N4220" s="21">
        <v>1.7</v>
      </c>
      <c r="O4220" s="21">
        <v>461</v>
      </c>
      <c r="P4220" s="21" t="s">
        <v>7</v>
      </c>
    </row>
    <row r="4221" spans="1:16" x14ac:dyDescent="0.35">
      <c r="A4221" s="21" t="s">
        <v>24</v>
      </c>
      <c r="B4221" s="21" t="s">
        <v>0</v>
      </c>
      <c r="C4221" s="21" t="s">
        <v>1266</v>
      </c>
      <c r="D4221" s="21" t="s">
        <v>1267</v>
      </c>
      <c r="E4221" s="22">
        <v>44917</v>
      </c>
      <c r="F4221" s="23">
        <v>-3.3000000000000002E-2</v>
      </c>
      <c r="G4221" s="23">
        <v>0</v>
      </c>
      <c r="H4221" s="24">
        <v>565</v>
      </c>
      <c r="I4221" s="24">
        <v>0</v>
      </c>
      <c r="J4221" s="25">
        <v>0</v>
      </c>
      <c r="K4221" s="25">
        <v>0</v>
      </c>
      <c r="L4221" s="21" t="s">
        <v>6</v>
      </c>
      <c r="M4221" s="21" t="s">
        <v>6</v>
      </c>
      <c r="N4221" s="21">
        <v>1.7</v>
      </c>
      <c r="O4221" s="21">
        <v>461</v>
      </c>
      <c r="P4221" s="21" t="s">
        <v>7</v>
      </c>
    </row>
    <row r="4222" spans="1:16" x14ac:dyDescent="0.35">
      <c r="A4222" s="21" t="s">
        <v>24</v>
      </c>
      <c r="B4222" s="21" t="s">
        <v>1</v>
      </c>
      <c r="C4222" s="21" t="s">
        <v>1266</v>
      </c>
      <c r="D4222" s="21" t="s">
        <v>1267</v>
      </c>
      <c r="E4222" s="22">
        <v>44917</v>
      </c>
      <c r="F4222" s="23">
        <v>0</v>
      </c>
      <c r="G4222" s="23">
        <v>0</v>
      </c>
      <c r="H4222" s="24">
        <v>565</v>
      </c>
      <c r="I4222" s="24">
        <v>0</v>
      </c>
      <c r="J4222" s="25">
        <v>0</v>
      </c>
      <c r="K4222" s="25">
        <v>0</v>
      </c>
      <c r="L4222" s="21" t="s">
        <v>6</v>
      </c>
      <c r="M4222" s="21" t="s">
        <v>6</v>
      </c>
      <c r="N4222" s="21">
        <v>1.7</v>
      </c>
      <c r="O4222" s="21">
        <v>461</v>
      </c>
      <c r="P4222" s="21" t="s">
        <v>7</v>
      </c>
    </row>
    <row r="4223" spans="1:16" x14ac:dyDescent="0.35">
      <c r="A4223" s="21" t="s">
        <v>24</v>
      </c>
      <c r="B4223" s="21" t="s">
        <v>78</v>
      </c>
      <c r="C4223" s="21" t="s">
        <v>1268</v>
      </c>
      <c r="D4223" s="21" t="s">
        <v>1269</v>
      </c>
      <c r="E4223" s="22">
        <v>45747</v>
      </c>
      <c r="F4223" s="23">
        <v>0</v>
      </c>
      <c r="G4223" s="23">
        <v>0</v>
      </c>
      <c r="H4223" s="24">
        <v>2257</v>
      </c>
      <c r="I4223" s="24">
        <v>2685</v>
      </c>
      <c r="J4223" s="25">
        <v>1</v>
      </c>
      <c r="K4223" s="25">
        <v>0.5</v>
      </c>
      <c r="L4223" s="21" t="s">
        <v>6</v>
      </c>
      <c r="M4223" s="21" t="s">
        <v>6</v>
      </c>
      <c r="N4223" s="21">
        <v>0</v>
      </c>
      <c r="O4223" s="21">
        <v>0</v>
      </c>
      <c r="P4223" s="21" t="s">
        <v>6</v>
      </c>
    </row>
    <row r="4224" spans="1:16" x14ac:dyDescent="0.35">
      <c r="A4224" s="21" t="s">
        <v>24</v>
      </c>
      <c r="B4224" s="21" t="s">
        <v>81</v>
      </c>
      <c r="C4224" s="21" t="s">
        <v>1268</v>
      </c>
      <c r="D4224" s="21" t="s">
        <v>1269</v>
      </c>
      <c r="E4224" s="22">
        <v>45747</v>
      </c>
      <c r="F4224" s="23">
        <v>0</v>
      </c>
      <c r="G4224" s="23">
        <v>0</v>
      </c>
      <c r="H4224" s="24">
        <v>2200</v>
      </c>
      <c r="I4224" s="24">
        <v>2685</v>
      </c>
      <c r="J4224" s="25">
        <v>1</v>
      </c>
      <c r="K4224" s="25">
        <v>0.5</v>
      </c>
      <c r="L4224" s="21" t="s">
        <v>6</v>
      </c>
      <c r="M4224" s="21" t="s">
        <v>6</v>
      </c>
      <c r="N4224" s="21">
        <v>0</v>
      </c>
      <c r="O4224" s="21">
        <v>0</v>
      </c>
      <c r="P4224" s="21" t="s">
        <v>6</v>
      </c>
    </row>
    <row r="4225" spans="1:16" x14ac:dyDescent="0.35">
      <c r="A4225" s="21" t="s">
        <v>24</v>
      </c>
      <c r="B4225" s="21" t="s">
        <v>82</v>
      </c>
      <c r="C4225" s="21" t="s">
        <v>1268</v>
      </c>
      <c r="D4225" s="21" t="s">
        <v>1269</v>
      </c>
      <c r="E4225" s="22">
        <v>45747</v>
      </c>
      <c r="F4225" s="23">
        <v>0</v>
      </c>
      <c r="G4225" s="23">
        <v>0</v>
      </c>
      <c r="H4225" s="24">
        <v>2327</v>
      </c>
      <c r="I4225" s="24">
        <v>2685</v>
      </c>
      <c r="J4225" s="25">
        <v>1</v>
      </c>
      <c r="K4225" s="25">
        <v>0.5</v>
      </c>
      <c r="L4225" s="21" t="s">
        <v>6</v>
      </c>
      <c r="M4225" s="21" t="s">
        <v>6</v>
      </c>
      <c r="N4225" s="21">
        <v>0</v>
      </c>
      <c r="O4225" s="21">
        <v>0</v>
      </c>
      <c r="P4225" s="21" t="s">
        <v>6</v>
      </c>
    </row>
    <row r="4226" spans="1:16" x14ac:dyDescent="0.35">
      <c r="A4226" s="21" t="s">
        <v>24</v>
      </c>
      <c r="B4226" s="21" t="s">
        <v>83</v>
      </c>
      <c r="C4226" s="21" t="s">
        <v>1268</v>
      </c>
      <c r="D4226" s="21" t="s">
        <v>1269</v>
      </c>
      <c r="E4226" s="22">
        <v>45747</v>
      </c>
      <c r="F4226" s="23">
        <v>6.2E-2</v>
      </c>
      <c r="G4226" s="23">
        <v>0</v>
      </c>
      <c r="H4226" s="24">
        <v>2281</v>
      </c>
      <c r="I4226" s="24">
        <v>2685</v>
      </c>
      <c r="J4226" s="25">
        <v>1</v>
      </c>
      <c r="K4226" s="25">
        <v>0.5</v>
      </c>
      <c r="L4226" s="21" t="s">
        <v>6</v>
      </c>
      <c r="M4226" s="21" t="s">
        <v>6</v>
      </c>
      <c r="N4226" s="21">
        <v>0</v>
      </c>
      <c r="O4226" s="21">
        <v>0</v>
      </c>
      <c r="P4226" s="21" t="s">
        <v>6</v>
      </c>
    </row>
    <row r="4227" spans="1:16" x14ac:dyDescent="0.35">
      <c r="A4227" s="21" t="s">
        <v>24</v>
      </c>
      <c r="B4227" s="21" t="s">
        <v>84</v>
      </c>
      <c r="C4227" s="21" t="s">
        <v>1268</v>
      </c>
      <c r="D4227" s="21" t="s">
        <v>1269</v>
      </c>
      <c r="E4227" s="22">
        <v>45747</v>
      </c>
      <c r="F4227" s="23">
        <v>0.223</v>
      </c>
      <c r="G4227" s="23">
        <v>0</v>
      </c>
      <c r="H4227" s="24">
        <v>2218</v>
      </c>
      <c r="I4227" s="24">
        <v>2685</v>
      </c>
      <c r="J4227" s="25">
        <v>1</v>
      </c>
      <c r="K4227" s="25">
        <v>0.5</v>
      </c>
      <c r="L4227" s="21" t="s">
        <v>6</v>
      </c>
      <c r="M4227" s="21" t="s">
        <v>6</v>
      </c>
      <c r="N4227" s="21">
        <v>0</v>
      </c>
      <c r="O4227" s="21">
        <v>0</v>
      </c>
      <c r="P4227" s="21" t="s">
        <v>6</v>
      </c>
    </row>
    <row r="4228" spans="1:16" x14ac:dyDescent="0.35">
      <c r="A4228" s="21" t="s">
        <v>24</v>
      </c>
      <c r="B4228" s="21" t="s">
        <v>0</v>
      </c>
      <c r="C4228" s="21" t="s">
        <v>1268</v>
      </c>
      <c r="D4228" s="21" t="s">
        <v>1269</v>
      </c>
      <c r="E4228" s="22">
        <v>45747</v>
      </c>
      <c r="F4228" s="23">
        <v>0.32500000000000001</v>
      </c>
      <c r="G4228" s="23">
        <v>3.0000000000000001E-3</v>
      </c>
      <c r="H4228" s="24">
        <v>2428</v>
      </c>
      <c r="I4228" s="24">
        <v>2685</v>
      </c>
      <c r="J4228" s="25">
        <v>1</v>
      </c>
      <c r="K4228" s="25">
        <v>0.5</v>
      </c>
      <c r="L4228" s="21" t="s">
        <v>6</v>
      </c>
      <c r="M4228" s="21" t="s">
        <v>6</v>
      </c>
      <c r="N4228" s="21">
        <v>0</v>
      </c>
      <c r="O4228" s="21">
        <v>0</v>
      </c>
      <c r="P4228" s="21" t="s">
        <v>6</v>
      </c>
    </row>
    <row r="4229" spans="1:16" x14ac:dyDescent="0.35">
      <c r="A4229" s="21" t="s">
        <v>24</v>
      </c>
      <c r="B4229" s="21" t="s">
        <v>1</v>
      </c>
      <c r="C4229" s="21" t="s">
        <v>1268</v>
      </c>
      <c r="D4229" s="21" t="s">
        <v>1269</v>
      </c>
      <c r="E4229" s="22">
        <v>45747</v>
      </c>
      <c r="F4229" s="23">
        <v>1.0880000000000001</v>
      </c>
      <c r="G4229" s="23">
        <v>8.9999999999999993E-3</v>
      </c>
      <c r="H4229" s="24">
        <v>2288</v>
      </c>
      <c r="I4229" s="24">
        <v>2685</v>
      </c>
      <c r="J4229" s="25">
        <v>1</v>
      </c>
      <c r="K4229" s="25">
        <v>0.5</v>
      </c>
      <c r="L4229" s="21" t="s">
        <v>6</v>
      </c>
      <c r="M4229" s="21" t="s">
        <v>6</v>
      </c>
      <c r="N4229" s="21">
        <v>0</v>
      </c>
      <c r="O4229" s="21">
        <v>0</v>
      </c>
      <c r="P4229" s="21" t="s">
        <v>6</v>
      </c>
    </row>
    <row r="4230" spans="1:16" x14ac:dyDescent="0.35">
      <c r="A4230" s="21" t="s">
        <v>24</v>
      </c>
      <c r="B4230" s="21" t="s">
        <v>78</v>
      </c>
      <c r="C4230" s="21" t="s">
        <v>1270</v>
      </c>
      <c r="D4230" s="21" t="s">
        <v>1271</v>
      </c>
      <c r="E4230" s="22">
        <v>45747</v>
      </c>
      <c r="F4230" s="23">
        <v>0.01</v>
      </c>
      <c r="G4230" s="23">
        <v>0</v>
      </c>
      <c r="H4230" s="24">
        <v>11724</v>
      </c>
      <c r="I4230" s="24">
        <v>15273</v>
      </c>
      <c r="J4230" s="25">
        <v>1</v>
      </c>
      <c r="K4230" s="25">
        <v>0.3</v>
      </c>
      <c r="L4230" s="21" t="s">
        <v>6</v>
      </c>
      <c r="M4230" s="21" t="s">
        <v>6</v>
      </c>
      <c r="N4230" s="21">
        <v>0</v>
      </c>
      <c r="O4230" s="21">
        <v>0</v>
      </c>
      <c r="P4230" s="21" t="s">
        <v>6</v>
      </c>
    </row>
    <row r="4231" spans="1:16" x14ac:dyDescent="0.35">
      <c r="A4231" s="21" t="s">
        <v>24</v>
      </c>
      <c r="B4231" s="21" t="s">
        <v>81</v>
      </c>
      <c r="C4231" s="21" t="s">
        <v>1270</v>
      </c>
      <c r="D4231" s="21" t="s">
        <v>1271</v>
      </c>
      <c r="E4231" s="22">
        <v>45747</v>
      </c>
      <c r="F4231" s="23">
        <v>0.47399999999999998</v>
      </c>
      <c r="G4231" s="23">
        <v>0</v>
      </c>
      <c r="H4231" s="24">
        <v>11766</v>
      </c>
      <c r="I4231" s="24">
        <v>15273</v>
      </c>
      <c r="J4231" s="25">
        <v>1</v>
      </c>
      <c r="K4231" s="25">
        <v>0.3</v>
      </c>
      <c r="L4231" s="21" t="s">
        <v>6</v>
      </c>
      <c r="M4231" s="21" t="s">
        <v>6</v>
      </c>
      <c r="N4231" s="21">
        <v>0</v>
      </c>
      <c r="O4231" s="21">
        <v>0</v>
      </c>
      <c r="P4231" s="21" t="s">
        <v>6</v>
      </c>
    </row>
    <row r="4232" spans="1:16" x14ac:dyDescent="0.35">
      <c r="A4232" s="21" t="s">
        <v>24</v>
      </c>
      <c r="B4232" s="21" t="s">
        <v>82</v>
      </c>
      <c r="C4232" s="21" t="s">
        <v>1270</v>
      </c>
      <c r="D4232" s="21" t="s">
        <v>1271</v>
      </c>
      <c r="E4232" s="22">
        <v>45747</v>
      </c>
      <c r="F4232" s="23">
        <v>0</v>
      </c>
      <c r="G4232" s="23">
        <v>0</v>
      </c>
      <c r="H4232" s="24">
        <v>11785</v>
      </c>
      <c r="I4232" s="24">
        <v>15273</v>
      </c>
      <c r="J4232" s="25">
        <v>1</v>
      </c>
      <c r="K4232" s="25">
        <v>0.3</v>
      </c>
      <c r="L4232" s="21" t="s">
        <v>6</v>
      </c>
      <c r="M4232" s="21" t="s">
        <v>6</v>
      </c>
      <c r="N4232" s="21">
        <v>0</v>
      </c>
      <c r="O4232" s="21">
        <v>0</v>
      </c>
      <c r="P4232" s="21" t="s">
        <v>6</v>
      </c>
    </row>
    <row r="4233" spans="1:16" x14ac:dyDescent="0.35">
      <c r="A4233" s="21" t="s">
        <v>24</v>
      </c>
      <c r="B4233" s="21" t="s">
        <v>83</v>
      </c>
      <c r="C4233" s="21" t="s">
        <v>1270</v>
      </c>
      <c r="D4233" s="21" t="s">
        <v>1271</v>
      </c>
      <c r="E4233" s="22">
        <v>45747</v>
      </c>
      <c r="F4233" s="23">
        <v>0.995</v>
      </c>
      <c r="G4233" s="23">
        <v>0</v>
      </c>
      <c r="H4233" s="24">
        <v>11760</v>
      </c>
      <c r="I4233" s="24">
        <v>15273</v>
      </c>
      <c r="J4233" s="25">
        <v>1</v>
      </c>
      <c r="K4233" s="25">
        <v>0.3</v>
      </c>
      <c r="L4233" s="21" t="s">
        <v>6</v>
      </c>
      <c r="M4233" s="21" t="s">
        <v>6</v>
      </c>
      <c r="N4233" s="21">
        <v>0</v>
      </c>
      <c r="O4233" s="21">
        <v>0</v>
      </c>
      <c r="P4233" s="21" t="s">
        <v>6</v>
      </c>
    </row>
    <row r="4234" spans="1:16" x14ac:dyDescent="0.35">
      <c r="A4234" s="21" t="s">
        <v>24</v>
      </c>
      <c r="B4234" s="21" t="s">
        <v>84</v>
      </c>
      <c r="C4234" s="21" t="s">
        <v>1270</v>
      </c>
      <c r="D4234" s="21" t="s">
        <v>1271</v>
      </c>
      <c r="E4234" s="22">
        <v>45747</v>
      </c>
      <c r="F4234" s="23">
        <v>0.98799999999999999</v>
      </c>
      <c r="G4234" s="23">
        <v>0</v>
      </c>
      <c r="H4234" s="24">
        <v>12040</v>
      </c>
      <c r="I4234" s="24">
        <v>15273</v>
      </c>
      <c r="J4234" s="25">
        <v>1</v>
      </c>
      <c r="K4234" s="25">
        <v>0.3</v>
      </c>
      <c r="L4234" s="21" t="s">
        <v>6</v>
      </c>
      <c r="M4234" s="21" t="s">
        <v>6</v>
      </c>
      <c r="N4234" s="21">
        <v>0</v>
      </c>
      <c r="O4234" s="21">
        <v>0</v>
      </c>
      <c r="P4234" s="21" t="s">
        <v>6</v>
      </c>
    </row>
    <row r="4235" spans="1:16" x14ac:dyDescent="0.35">
      <c r="A4235" s="21" t="s">
        <v>24</v>
      </c>
      <c r="B4235" s="21" t="s">
        <v>0</v>
      </c>
      <c r="C4235" s="21" t="s">
        <v>1270</v>
      </c>
      <c r="D4235" s="21" t="s">
        <v>1271</v>
      </c>
      <c r="E4235" s="22">
        <v>45747</v>
      </c>
      <c r="F4235" s="23">
        <v>1.9490000000000001</v>
      </c>
      <c r="G4235" s="23">
        <v>0</v>
      </c>
      <c r="H4235" s="24">
        <v>12038</v>
      </c>
      <c r="I4235" s="24">
        <v>15273</v>
      </c>
      <c r="J4235" s="25">
        <v>1</v>
      </c>
      <c r="K4235" s="25">
        <v>0.3</v>
      </c>
      <c r="L4235" s="21" t="s">
        <v>6</v>
      </c>
      <c r="M4235" s="21" t="s">
        <v>6</v>
      </c>
      <c r="N4235" s="21">
        <v>0</v>
      </c>
      <c r="O4235" s="21">
        <v>0</v>
      </c>
      <c r="P4235" s="21" t="s">
        <v>6</v>
      </c>
    </row>
    <row r="4236" spans="1:16" x14ac:dyDescent="0.35">
      <c r="A4236" s="21" t="s">
        <v>24</v>
      </c>
      <c r="B4236" s="21" t="s">
        <v>1</v>
      </c>
      <c r="C4236" s="21" t="s">
        <v>1270</v>
      </c>
      <c r="D4236" s="21" t="s">
        <v>1271</v>
      </c>
      <c r="E4236" s="22">
        <v>45747</v>
      </c>
      <c r="F4236" s="23">
        <v>1.782</v>
      </c>
      <c r="G4236" s="23">
        <v>0</v>
      </c>
      <c r="H4236" s="24">
        <v>12319</v>
      </c>
      <c r="I4236" s="24">
        <v>15273</v>
      </c>
      <c r="J4236" s="25">
        <v>1</v>
      </c>
      <c r="K4236" s="25">
        <v>0.3</v>
      </c>
      <c r="L4236" s="21" t="s">
        <v>6</v>
      </c>
      <c r="M4236" s="21" t="s">
        <v>6</v>
      </c>
      <c r="N4236" s="21">
        <v>0</v>
      </c>
      <c r="O4236" s="21">
        <v>0</v>
      </c>
      <c r="P4236" s="21" t="s">
        <v>6</v>
      </c>
    </row>
    <row r="4237" spans="1:16" x14ac:dyDescent="0.35">
      <c r="A4237" s="21" t="s">
        <v>24</v>
      </c>
      <c r="B4237" s="21" t="s">
        <v>78</v>
      </c>
      <c r="C4237" s="21" t="s">
        <v>1272</v>
      </c>
      <c r="D4237" s="21" t="s">
        <v>1273</v>
      </c>
      <c r="E4237" s="22">
        <v>45382</v>
      </c>
      <c r="F4237" s="23">
        <v>3.4000000000000002E-2</v>
      </c>
      <c r="G4237" s="23">
        <v>0</v>
      </c>
      <c r="H4237" s="24">
        <v>122348</v>
      </c>
      <c r="I4237" s="24">
        <v>58083</v>
      </c>
      <c r="J4237" s="25">
        <v>1</v>
      </c>
      <c r="K4237" s="25">
        <v>0.4</v>
      </c>
      <c r="L4237" s="21" t="s">
        <v>6</v>
      </c>
      <c r="M4237" s="21" t="s">
        <v>7</v>
      </c>
      <c r="N4237" s="21">
        <v>0</v>
      </c>
      <c r="O4237" s="21">
        <v>0</v>
      </c>
      <c r="P4237" s="21" t="s">
        <v>6</v>
      </c>
    </row>
    <row r="4238" spans="1:16" x14ac:dyDescent="0.35">
      <c r="A4238" s="21" t="s">
        <v>24</v>
      </c>
      <c r="B4238" s="21" t="s">
        <v>81</v>
      </c>
      <c r="C4238" s="21" t="s">
        <v>1272</v>
      </c>
      <c r="D4238" s="21" t="s">
        <v>1273</v>
      </c>
      <c r="E4238" s="22">
        <v>45382</v>
      </c>
      <c r="F4238" s="23">
        <v>0.38600000000000001</v>
      </c>
      <c r="G4238" s="23">
        <v>0</v>
      </c>
      <c r="H4238" s="24">
        <v>105506</v>
      </c>
      <c r="I4238" s="24">
        <v>58083</v>
      </c>
      <c r="J4238" s="25">
        <v>1</v>
      </c>
      <c r="K4238" s="25">
        <v>0.4</v>
      </c>
      <c r="L4238" s="21" t="s">
        <v>6</v>
      </c>
      <c r="M4238" s="21" t="s">
        <v>7</v>
      </c>
      <c r="N4238" s="21">
        <v>0</v>
      </c>
      <c r="O4238" s="21">
        <v>0</v>
      </c>
      <c r="P4238" s="21" t="s">
        <v>6</v>
      </c>
    </row>
    <row r="4239" spans="1:16" x14ac:dyDescent="0.35">
      <c r="A4239" s="21" t="s">
        <v>24</v>
      </c>
      <c r="B4239" s="21" t="s">
        <v>82</v>
      </c>
      <c r="C4239" s="21" t="s">
        <v>1272</v>
      </c>
      <c r="D4239" s="21" t="s">
        <v>1273</v>
      </c>
      <c r="E4239" s="22">
        <v>45382</v>
      </c>
      <c r="F4239" s="23">
        <v>0.34899999999999998</v>
      </c>
      <c r="G4239" s="23">
        <v>0</v>
      </c>
      <c r="H4239" s="24">
        <v>49546</v>
      </c>
      <c r="I4239" s="24">
        <v>58083</v>
      </c>
      <c r="J4239" s="25">
        <v>1</v>
      </c>
      <c r="K4239" s="25">
        <v>0.4</v>
      </c>
      <c r="L4239" s="21" t="s">
        <v>6</v>
      </c>
      <c r="M4239" s="21" t="s">
        <v>7</v>
      </c>
      <c r="N4239" s="21">
        <v>0</v>
      </c>
      <c r="O4239" s="21">
        <v>0</v>
      </c>
      <c r="P4239" s="21" t="s">
        <v>6</v>
      </c>
    </row>
    <row r="4240" spans="1:16" x14ac:dyDescent="0.35">
      <c r="A4240" s="21" t="s">
        <v>24</v>
      </c>
      <c r="B4240" s="21" t="s">
        <v>83</v>
      </c>
      <c r="C4240" s="21" t="s">
        <v>1272</v>
      </c>
      <c r="D4240" s="21" t="s">
        <v>1273</v>
      </c>
      <c r="E4240" s="22">
        <v>45382</v>
      </c>
      <c r="F4240" s="23">
        <v>2.887</v>
      </c>
      <c r="G4240" s="23">
        <v>0</v>
      </c>
      <c r="H4240" s="24">
        <v>44292</v>
      </c>
      <c r="I4240" s="24">
        <v>58083</v>
      </c>
      <c r="J4240" s="25">
        <v>1</v>
      </c>
      <c r="K4240" s="25">
        <v>0.4</v>
      </c>
      <c r="L4240" s="21" t="s">
        <v>6</v>
      </c>
      <c r="M4240" s="21" t="s">
        <v>7</v>
      </c>
      <c r="N4240" s="21">
        <v>0</v>
      </c>
      <c r="O4240" s="21">
        <v>0</v>
      </c>
      <c r="P4240" s="21" t="s">
        <v>6</v>
      </c>
    </row>
    <row r="4241" spans="1:16" x14ac:dyDescent="0.35">
      <c r="A4241" s="21" t="s">
        <v>24</v>
      </c>
      <c r="B4241" s="21" t="s">
        <v>84</v>
      </c>
      <c r="C4241" s="21" t="s">
        <v>1272</v>
      </c>
      <c r="D4241" s="21" t="s">
        <v>1273</v>
      </c>
      <c r="E4241" s="22">
        <v>45382</v>
      </c>
      <c r="F4241" s="23">
        <v>15.21</v>
      </c>
      <c r="G4241" s="23">
        <v>0</v>
      </c>
      <c r="H4241" s="24">
        <v>42517</v>
      </c>
      <c r="I4241" s="24">
        <v>58083</v>
      </c>
      <c r="J4241" s="25">
        <v>1</v>
      </c>
      <c r="K4241" s="25">
        <v>0.4</v>
      </c>
      <c r="L4241" s="21" t="s">
        <v>6</v>
      </c>
      <c r="M4241" s="21" t="s">
        <v>7</v>
      </c>
      <c r="N4241" s="21">
        <v>0</v>
      </c>
      <c r="O4241" s="21">
        <v>0</v>
      </c>
      <c r="P4241" s="21" t="s">
        <v>6</v>
      </c>
    </row>
    <row r="4242" spans="1:16" x14ac:dyDescent="0.35">
      <c r="A4242" s="21" t="s">
        <v>24</v>
      </c>
      <c r="B4242" s="21" t="s">
        <v>0</v>
      </c>
      <c r="C4242" s="21" t="s">
        <v>1272</v>
      </c>
      <c r="D4242" s="21" t="s">
        <v>1273</v>
      </c>
      <c r="E4242" s="22">
        <v>45382</v>
      </c>
      <c r="F4242" s="23">
        <v>0</v>
      </c>
      <c r="G4242" s="23">
        <v>0.249</v>
      </c>
      <c r="H4242" s="24">
        <v>44493</v>
      </c>
      <c r="I4242" s="24">
        <v>58083</v>
      </c>
      <c r="J4242" s="25">
        <v>1</v>
      </c>
      <c r="K4242" s="25">
        <v>0.4</v>
      </c>
      <c r="L4242" s="21" t="s">
        <v>6</v>
      </c>
      <c r="M4242" s="21" t="s">
        <v>7</v>
      </c>
      <c r="N4242" s="21">
        <v>0</v>
      </c>
      <c r="O4242" s="21">
        <v>0</v>
      </c>
      <c r="P4242" s="21" t="s">
        <v>6</v>
      </c>
    </row>
    <row r="4243" spans="1:16" x14ac:dyDescent="0.35">
      <c r="A4243" s="21" t="s">
        <v>24</v>
      </c>
      <c r="B4243" s="21" t="s">
        <v>1</v>
      </c>
      <c r="C4243" s="21" t="s">
        <v>1272</v>
      </c>
      <c r="D4243" s="21" t="s">
        <v>1273</v>
      </c>
      <c r="E4243" s="22">
        <v>45382</v>
      </c>
      <c r="F4243" s="23">
        <v>0</v>
      </c>
      <c r="G4243" s="23">
        <v>0.249</v>
      </c>
      <c r="H4243" s="24">
        <v>44051</v>
      </c>
      <c r="I4243" s="24">
        <v>58083</v>
      </c>
      <c r="J4243" s="25">
        <v>1</v>
      </c>
      <c r="K4243" s="25">
        <v>0.4</v>
      </c>
      <c r="L4243" s="21" t="s">
        <v>6</v>
      </c>
      <c r="M4243" s="21" t="s">
        <v>7</v>
      </c>
      <c r="N4243" s="21">
        <v>0</v>
      </c>
      <c r="O4243" s="21">
        <v>0</v>
      </c>
      <c r="P4243" s="21" t="s">
        <v>6</v>
      </c>
    </row>
    <row r="4244" spans="1:16" x14ac:dyDescent="0.35">
      <c r="A4244" s="21" t="s">
        <v>24</v>
      </c>
      <c r="B4244" s="21" t="s">
        <v>78</v>
      </c>
      <c r="C4244" s="21" t="s">
        <v>1274</v>
      </c>
      <c r="D4244" s="21" t="s">
        <v>1275</v>
      </c>
      <c r="E4244" s="22">
        <v>45382</v>
      </c>
      <c r="F4244" s="23">
        <v>2.5000000000000001E-2</v>
      </c>
      <c r="G4244" s="23">
        <v>0</v>
      </c>
      <c r="H4244" s="24">
        <v>2522</v>
      </c>
      <c r="I4244" s="24">
        <v>3376</v>
      </c>
      <c r="J4244" s="25">
        <v>0</v>
      </c>
      <c r="K4244" s="25">
        <v>2</v>
      </c>
      <c r="L4244" s="21" t="s">
        <v>6</v>
      </c>
      <c r="M4244" s="21" t="s">
        <v>6</v>
      </c>
      <c r="N4244" s="21">
        <v>0</v>
      </c>
      <c r="O4244" s="21">
        <v>0</v>
      </c>
      <c r="P4244" s="21" t="s">
        <v>6</v>
      </c>
    </row>
    <row r="4245" spans="1:16" x14ac:dyDescent="0.35">
      <c r="A4245" s="21" t="s">
        <v>24</v>
      </c>
      <c r="B4245" s="21" t="s">
        <v>81</v>
      </c>
      <c r="C4245" s="21" t="s">
        <v>1274</v>
      </c>
      <c r="D4245" s="21" t="s">
        <v>1275</v>
      </c>
      <c r="E4245" s="22">
        <v>45382</v>
      </c>
      <c r="F4245" s="23">
        <v>0.16</v>
      </c>
      <c r="G4245" s="23">
        <v>0</v>
      </c>
      <c r="H4245" s="24">
        <v>2778</v>
      </c>
      <c r="I4245" s="24">
        <v>3376</v>
      </c>
      <c r="J4245" s="25">
        <v>0</v>
      </c>
      <c r="K4245" s="25">
        <v>2</v>
      </c>
      <c r="L4245" s="21" t="s">
        <v>6</v>
      </c>
      <c r="M4245" s="21" t="s">
        <v>6</v>
      </c>
      <c r="N4245" s="21">
        <v>0</v>
      </c>
      <c r="O4245" s="21">
        <v>0</v>
      </c>
      <c r="P4245" s="21" t="s">
        <v>6</v>
      </c>
    </row>
    <row r="4246" spans="1:16" x14ac:dyDescent="0.35">
      <c r="A4246" s="21" t="s">
        <v>24</v>
      </c>
      <c r="B4246" s="21" t="s">
        <v>82</v>
      </c>
      <c r="C4246" s="21" t="s">
        <v>1274</v>
      </c>
      <c r="D4246" s="21" t="s">
        <v>1275</v>
      </c>
      <c r="E4246" s="22">
        <v>45382</v>
      </c>
      <c r="F4246" s="23">
        <v>0.154</v>
      </c>
      <c r="G4246" s="23">
        <v>0</v>
      </c>
      <c r="H4246" s="24">
        <v>3280</v>
      </c>
      <c r="I4246" s="24">
        <v>3376</v>
      </c>
      <c r="J4246" s="25">
        <v>0</v>
      </c>
      <c r="K4246" s="25">
        <v>2</v>
      </c>
      <c r="L4246" s="21" t="s">
        <v>6</v>
      </c>
      <c r="M4246" s="21" t="s">
        <v>6</v>
      </c>
      <c r="N4246" s="21">
        <v>0</v>
      </c>
      <c r="O4246" s="21">
        <v>0</v>
      </c>
      <c r="P4246" s="21" t="s">
        <v>6</v>
      </c>
    </row>
    <row r="4247" spans="1:16" x14ac:dyDescent="0.35">
      <c r="A4247" s="21" t="s">
        <v>24</v>
      </c>
      <c r="B4247" s="21" t="s">
        <v>83</v>
      </c>
      <c r="C4247" s="21" t="s">
        <v>1274</v>
      </c>
      <c r="D4247" s="21" t="s">
        <v>1275</v>
      </c>
      <c r="E4247" s="22">
        <v>45382</v>
      </c>
      <c r="F4247" s="23">
        <v>2.0840000000000001</v>
      </c>
      <c r="G4247" s="23">
        <v>0</v>
      </c>
      <c r="H4247" s="24">
        <v>2492</v>
      </c>
      <c r="I4247" s="24">
        <v>3376</v>
      </c>
      <c r="J4247" s="25">
        <v>0</v>
      </c>
      <c r="K4247" s="25">
        <v>2</v>
      </c>
      <c r="L4247" s="21" t="s">
        <v>6</v>
      </c>
      <c r="M4247" s="21" t="s">
        <v>6</v>
      </c>
      <c r="N4247" s="21">
        <v>0</v>
      </c>
      <c r="O4247" s="21">
        <v>0</v>
      </c>
      <c r="P4247" s="21" t="s">
        <v>6</v>
      </c>
    </row>
    <row r="4248" spans="1:16" x14ac:dyDescent="0.35">
      <c r="A4248" s="21" t="s">
        <v>24</v>
      </c>
      <c r="B4248" s="21" t="s">
        <v>84</v>
      </c>
      <c r="C4248" s="21" t="s">
        <v>1274</v>
      </c>
      <c r="D4248" s="21" t="s">
        <v>1275</v>
      </c>
      <c r="E4248" s="22">
        <v>45382</v>
      </c>
      <c r="F4248" s="23">
        <v>3.7909999999999999</v>
      </c>
      <c r="G4248" s="23">
        <v>8.1000000000000003E-2</v>
      </c>
      <c r="H4248" s="24">
        <v>2138</v>
      </c>
      <c r="I4248" s="24">
        <v>3376</v>
      </c>
      <c r="J4248" s="25">
        <v>0</v>
      </c>
      <c r="K4248" s="25">
        <v>2</v>
      </c>
      <c r="L4248" s="21" t="s">
        <v>6</v>
      </c>
      <c r="M4248" s="21" t="s">
        <v>6</v>
      </c>
      <c r="N4248" s="21">
        <v>0</v>
      </c>
      <c r="O4248" s="21">
        <v>0</v>
      </c>
      <c r="P4248" s="21" t="s">
        <v>6</v>
      </c>
    </row>
    <row r="4249" spans="1:16" x14ac:dyDescent="0.35">
      <c r="A4249" s="21" t="s">
        <v>24</v>
      </c>
      <c r="B4249" s="21" t="s">
        <v>0</v>
      </c>
      <c r="C4249" s="21" t="s">
        <v>1274</v>
      </c>
      <c r="D4249" s="21" t="s">
        <v>1275</v>
      </c>
      <c r="E4249" s="22">
        <v>45382</v>
      </c>
      <c r="F4249" s="23">
        <v>-8.9999999999999993E-3</v>
      </c>
      <c r="G4249" s="23">
        <v>7.9000000000000001E-2</v>
      </c>
      <c r="H4249" s="24">
        <v>2166</v>
      </c>
      <c r="I4249" s="24">
        <v>3376</v>
      </c>
      <c r="J4249" s="25">
        <v>0</v>
      </c>
      <c r="K4249" s="25">
        <v>2</v>
      </c>
      <c r="L4249" s="21" t="s">
        <v>6</v>
      </c>
      <c r="M4249" s="21" t="s">
        <v>6</v>
      </c>
      <c r="N4249" s="21">
        <v>0</v>
      </c>
      <c r="O4249" s="21">
        <v>0</v>
      </c>
      <c r="P4249" s="21" t="s">
        <v>6</v>
      </c>
    </row>
    <row r="4250" spans="1:16" x14ac:dyDescent="0.35">
      <c r="A4250" s="21" t="s">
        <v>24</v>
      </c>
      <c r="B4250" s="21" t="s">
        <v>1</v>
      </c>
      <c r="C4250" s="21" t="s">
        <v>1274</v>
      </c>
      <c r="D4250" s="21" t="s">
        <v>1275</v>
      </c>
      <c r="E4250" s="22">
        <v>45382</v>
      </c>
      <c r="F4250" s="23">
        <v>0</v>
      </c>
      <c r="G4250" s="23">
        <v>7.9000000000000001E-2</v>
      </c>
      <c r="H4250" s="24">
        <v>2186</v>
      </c>
      <c r="I4250" s="24">
        <v>3376</v>
      </c>
      <c r="J4250" s="25">
        <v>0</v>
      </c>
      <c r="K4250" s="25">
        <v>2</v>
      </c>
      <c r="L4250" s="21" t="s">
        <v>6</v>
      </c>
      <c r="M4250" s="21" t="s">
        <v>6</v>
      </c>
      <c r="N4250" s="21">
        <v>0</v>
      </c>
      <c r="O4250" s="21">
        <v>0</v>
      </c>
      <c r="P4250" s="21" t="s">
        <v>6</v>
      </c>
    </row>
    <row r="4251" spans="1:16" x14ac:dyDescent="0.35">
      <c r="A4251" s="21" t="s">
        <v>24</v>
      </c>
      <c r="B4251" s="21" t="s">
        <v>78</v>
      </c>
      <c r="C4251" s="21" t="s">
        <v>1276</v>
      </c>
      <c r="D4251" s="21" t="s">
        <v>1277</v>
      </c>
      <c r="E4251" s="22">
        <v>45382</v>
      </c>
      <c r="F4251" s="23">
        <v>0</v>
      </c>
      <c r="G4251" s="23">
        <v>0</v>
      </c>
      <c r="H4251" s="24">
        <v>11755</v>
      </c>
      <c r="I4251" s="24">
        <v>15690</v>
      </c>
      <c r="J4251" s="25">
        <v>1</v>
      </c>
      <c r="K4251" s="25">
        <v>0.5</v>
      </c>
      <c r="L4251" s="21" t="s">
        <v>6</v>
      </c>
      <c r="M4251" s="21" t="s">
        <v>6</v>
      </c>
      <c r="N4251" s="21">
        <v>0</v>
      </c>
      <c r="O4251" s="21">
        <v>0</v>
      </c>
      <c r="P4251" s="21" t="s">
        <v>6</v>
      </c>
    </row>
    <row r="4252" spans="1:16" x14ac:dyDescent="0.35">
      <c r="A4252" s="21" t="s">
        <v>24</v>
      </c>
      <c r="B4252" s="21" t="s">
        <v>81</v>
      </c>
      <c r="C4252" s="21" t="s">
        <v>1276</v>
      </c>
      <c r="D4252" s="21" t="s">
        <v>1277</v>
      </c>
      <c r="E4252" s="22">
        <v>45382</v>
      </c>
      <c r="F4252" s="23">
        <v>0.34300000000000003</v>
      </c>
      <c r="G4252" s="23">
        <v>0</v>
      </c>
      <c r="H4252" s="24">
        <v>11515</v>
      </c>
      <c r="I4252" s="24">
        <v>15690</v>
      </c>
      <c r="J4252" s="25">
        <v>1</v>
      </c>
      <c r="K4252" s="25">
        <v>0.5</v>
      </c>
      <c r="L4252" s="21" t="s">
        <v>6</v>
      </c>
      <c r="M4252" s="21" t="s">
        <v>6</v>
      </c>
      <c r="N4252" s="21">
        <v>0</v>
      </c>
      <c r="O4252" s="21">
        <v>0</v>
      </c>
      <c r="P4252" s="21" t="s">
        <v>6</v>
      </c>
    </row>
    <row r="4253" spans="1:16" x14ac:dyDescent="0.35">
      <c r="A4253" s="21" t="s">
        <v>24</v>
      </c>
      <c r="B4253" s="21" t="s">
        <v>82</v>
      </c>
      <c r="C4253" s="21" t="s">
        <v>1276</v>
      </c>
      <c r="D4253" s="21" t="s">
        <v>1277</v>
      </c>
      <c r="E4253" s="22">
        <v>45382</v>
      </c>
      <c r="F4253" s="23">
        <v>0.624</v>
      </c>
      <c r="G4253" s="23">
        <v>0</v>
      </c>
      <c r="H4253" s="24">
        <v>11727</v>
      </c>
      <c r="I4253" s="24">
        <v>15690</v>
      </c>
      <c r="J4253" s="25">
        <v>1</v>
      </c>
      <c r="K4253" s="25">
        <v>0.5</v>
      </c>
      <c r="L4253" s="21" t="s">
        <v>6</v>
      </c>
      <c r="M4253" s="21" t="s">
        <v>6</v>
      </c>
      <c r="N4253" s="21">
        <v>0</v>
      </c>
      <c r="O4253" s="21">
        <v>0</v>
      </c>
      <c r="P4253" s="21" t="s">
        <v>6</v>
      </c>
    </row>
    <row r="4254" spans="1:16" x14ac:dyDescent="0.35">
      <c r="A4254" s="21" t="s">
        <v>24</v>
      </c>
      <c r="B4254" s="21" t="s">
        <v>83</v>
      </c>
      <c r="C4254" s="21" t="s">
        <v>1276</v>
      </c>
      <c r="D4254" s="21" t="s">
        <v>1277</v>
      </c>
      <c r="E4254" s="22">
        <v>45382</v>
      </c>
      <c r="F4254" s="23">
        <v>3.5259999999999998</v>
      </c>
      <c r="G4254" s="23">
        <v>0</v>
      </c>
      <c r="H4254" s="24">
        <v>11243</v>
      </c>
      <c r="I4254" s="24">
        <v>15690</v>
      </c>
      <c r="J4254" s="25">
        <v>1</v>
      </c>
      <c r="K4254" s="25">
        <v>0.5</v>
      </c>
      <c r="L4254" s="21" t="s">
        <v>6</v>
      </c>
      <c r="M4254" s="21" t="s">
        <v>6</v>
      </c>
      <c r="N4254" s="21">
        <v>0</v>
      </c>
      <c r="O4254" s="21">
        <v>0</v>
      </c>
      <c r="P4254" s="21" t="s">
        <v>6</v>
      </c>
    </row>
    <row r="4255" spans="1:16" x14ac:dyDescent="0.35">
      <c r="A4255" s="21" t="s">
        <v>24</v>
      </c>
      <c r="B4255" s="21" t="s">
        <v>84</v>
      </c>
      <c r="C4255" s="21" t="s">
        <v>1276</v>
      </c>
      <c r="D4255" s="21" t="s">
        <v>1277</v>
      </c>
      <c r="E4255" s="22">
        <v>45382</v>
      </c>
      <c r="F4255" s="23">
        <v>10.566000000000001</v>
      </c>
      <c r="G4255" s="23">
        <v>0</v>
      </c>
      <c r="H4255" s="24">
        <v>11318</v>
      </c>
      <c r="I4255" s="24">
        <v>15690</v>
      </c>
      <c r="J4255" s="25">
        <v>1</v>
      </c>
      <c r="K4255" s="25">
        <v>0.5</v>
      </c>
      <c r="L4255" s="21" t="s">
        <v>6</v>
      </c>
      <c r="M4255" s="21" t="s">
        <v>6</v>
      </c>
      <c r="N4255" s="21">
        <v>0</v>
      </c>
      <c r="O4255" s="21">
        <v>0</v>
      </c>
      <c r="P4255" s="21" t="s">
        <v>6</v>
      </c>
    </row>
    <row r="4256" spans="1:16" x14ac:dyDescent="0.35">
      <c r="A4256" s="21" t="s">
        <v>24</v>
      </c>
      <c r="B4256" s="21" t="s">
        <v>0</v>
      </c>
      <c r="C4256" s="21" t="s">
        <v>1276</v>
      </c>
      <c r="D4256" s="21" t="s">
        <v>1277</v>
      </c>
      <c r="E4256" s="22">
        <v>45382</v>
      </c>
      <c r="F4256" s="23">
        <v>0.85499999999999998</v>
      </c>
      <c r="G4256" s="23">
        <v>0.45900000000000002</v>
      </c>
      <c r="H4256" s="24">
        <v>11329</v>
      </c>
      <c r="I4256" s="24">
        <v>15690</v>
      </c>
      <c r="J4256" s="25">
        <v>1</v>
      </c>
      <c r="K4256" s="25">
        <v>0.5</v>
      </c>
      <c r="L4256" s="21" t="s">
        <v>6</v>
      </c>
      <c r="M4256" s="21" t="s">
        <v>6</v>
      </c>
      <c r="N4256" s="21">
        <v>0</v>
      </c>
      <c r="O4256" s="21">
        <v>0</v>
      </c>
      <c r="P4256" s="21" t="s">
        <v>6</v>
      </c>
    </row>
    <row r="4257" spans="1:16" x14ac:dyDescent="0.35">
      <c r="A4257" s="21" t="s">
        <v>24</v>
      </c>
      <c r="B4257" s="21" t="s">
        <v>1</v>
      </c>
      <c r="C4257" s="21" t="s">
        <v>1276</v>
      </c>
      <c r="D4257" s="21" t="s">
        <v>1277</v>
      </c>
      <c r="E4257" s="22">
        <v>45382</v>
      </c>
      <c r="F4257" s="23">
        <v>0</v>
      </c>
      <c r="G4257" s="23">
        <v>0.45900000000000002</v>
      </c>
      <c r="H4257" s="24">
        <v>11579</v>
      </c>
      <c r="I4257" s="24">
        <v>15690</v>
      </c>
      <c r="J4257" s="25">
        <v>1</v>
      </c>
      <c r="K4257" s="25">
        <v>0.5</v>
      </c>
      <c r="L4257" s="21" t="s">
        <v>6</v>
      </c>
      <c r="M4257" s="21" t="s">
        <v>6</v>
      </c>
      <c r="N4257" s="21">
        <v>0</v>
      </c>
      <c r="O4257" s="21">
        <v>0</v>
      </c>
      <c r="P4257" s="21" t="s">
        <v>6</v>
      </c>
    </row>
    <row r="4258" spans="1:16" x14ac:dyDescent="0.35">
      <c r="A4258" s="21" t="s">
        <v>24</v>
      </c>
      <c r="B4258" s="21" t="s">
        <v>78</v>
      </c>
      <c r="C4258" s="21" t="s">
        <v>1278</v>
      </c>
      <c r="D4258" s="21" t="s">
        <v>1279</v>
      </c>
      <c r="E4258" s="22">
        <v>45382</v>
      </c>
      <c r="F4258" s="23">
        <v>3.4000000000000002E-2</v>
      </c>
      <c r="G4258" s="23">
        <v>0</v>
      </c>
      <c r="H4258" s="24">
        <v>859</v>
      </c>
      <c r="I4258" s="24">
        <v>110118</v>
      </c>
      <c r="J4258" s="25">
        <v>1</v>
      </c>
      <c r="K4258" s="25">
        <v>0.4</v>
      </c>
      <c r="L4258" s="21" t="s">
        <v>6</v>
      </c>
      <c r="M4258" s="21" t="s">
        <v>7</v>
      </c>
      <c r="N4258" s="21">
        <v>0</v>
      </c>
      <c r="O4258" s="21">
        <v>0</v>
      </c>
      <c r="P4258" s="21" t="s">
        <v>6</v>
      </c>
    </row>
    <row r="4259" spans="1:16" x14ac:dyDescent="0.35">
      <c r="A4259" s="21" t="s">
        <v>24</v>
      </c>
      <c r="B4259" s="21" t="s">
        <v>81</v>
      </c>
      <c r="C4259" s="21" t="s">
        <v>1278</v>
      </c>
      <c r="D4259" s="21" t="s">
        <v>1279</v>
      </c>
      <c r="E4259" s="22">
        <v>45382</v>
      </c>
      <c r="F4259" s="23">
        <v>0.38600000000000001</v>
      </c>
      <c r="G4259" s="23">
        <v>0</v>
      </c>
      <c r="H4259" s="24">
        <v>821</v>
      </c>
      <c r="I4259" s="24">
        <v>110118</v>
      </c>
      <c r="J4259" s="25">
        <v>1</v>
      </c>
      <c r="K4259" s="25">
        <v>0.4</v>
      </c>
      <c r="L4259" s="21" t="s">
        <v>6</v>
      </c>
      <c r="M4259" s="21" t="s">
        <v>7</v>
      </c>
      <c r="N4259" s="21">
        <v>0</v>
      </c>
      <c r="O4259" s="21">
        <v>0</v>
      </c>
      <c r="P4259" s="21" t="s">
        <v>6</v>
      </c>
    </row>
    <row r="4260" spans="1:16" x14ac:dyDescent="0.35">
      <c r="A4260" s="21" t="s">
        <v>24</v>
      </c>
      <c r="B4260" s="21" t="s">
        <v>82</v>
      </c>
      <c r="C4260" s="21" t="s">
        <v>1278</v>
      </c>
      <c r="D4260" s="21" t="s">
        <v>1279</v>
      </c>
      <c r="E4260" s="22">
        <v>45382</v>
      </c>
      <c r="F4260" s="23">
        <v>0.34899999999999998</v>
      </c>
      <c r="G4260" s="23">
        <v>0</v>
      </c>
      <c r="H4260" s="24">
        <v>67115</v>
      </c>
      <c r="I4260" s="24">
        <v>110118</v>
      </c>
      <c r="J4260" s="25">
        <v>1</v>
      </c>
      <c r="K4260" s="25">
        <v>0.4</v>
      </c>
      <c r="L4260" s="21" t="s">
        <v>6</v>
      </c>
      <c r="M4260" s="21" t="s">
        <v>7</v>
      </c>
      <c r="N4260" s="21">
        <v>0</v>
      </c>
      <c r="O4260" s="21">
        <v>0</v>
      </c>
      <c r="P4260" s="21" t="s">
        <v>6</v>
      </c>
    </row>
    <row r="4261" spans="1:16" x14ac:dyDescent="0.35">
      <c r="A4261" s="21" t="s">
        <v>24</v>
      </c>
      <c r="B4261" s="21" t="s">
        <v>83</v>
      </c>
      <c r="C4261" s="21" t="s">
        <v>1278</v>
      </c>
      <c r="D4261" s="21" t="s">
        <v>1279</v>
      </c>
      <c r="E4261" s="22">
        <v>45382</v>
      </c>
      <c r="F4261" s="23">
        <v>2.887</v>
      </c>
      <c r="G4261" s="23">
        <v>0</v>
      </c>
      <c r="H4261" s="24">
        <v>66438</v>
      </c>
      <c r="I4261" s="24">
        <v>110118</v>
      </c>
      <c r="J4261" s="25">
        <v>1</v>
      </c>
      <c r="K4261" s="25">
        <v>0.4</v>
      </c>
      <c r="L4261" s="21" t="s">
        <v>6</v>
      </c>
      <c r="M4261" s="21" t="s">
        <v>7</v>
      </c>
      <c r="N4261" s="21">
        <v>0</v>
      </c>
      <c r="O4261" s="21">
        <v>0</v>
      </c>
      <c r="P4261" s="21" t="s">
        <v>6</v>
      </c>
    </row>
    <row r="4262" spans="1:16" x14ac:dyDescent="0.35">
      <c r="A4262" s="21" t="s">
        <v>24</v>
      </c>
      <c r="B4262" s="21" t="s">
        <v>84</v>
      </c>
      <c r="C4262" s="21" t="s">
        <v>1278</v>
      </c>
      <c r="D4262" s="21" t="s">
        <v>1279</v>
      </c>
      <c r="E4262" s="22">
        <v>45382</v>
      </c>
      <c r="F4262" s="23">
        <v>0</v>
      </c>
      <c r="G4262" s="23">
        <v>0</v>
      </c>
      <c r="H4262" s="24">
        <v>63776</v>
      </c>
      <c r="I4262" s="24">
        <v>110118</v>
      </c>
      <c r="J4262" s="25">
        <v>1</v>
      </c>
      <c r="K4262" s="25">
        <v>0.4</v>
      </c>
      <c r="L4262" s="21" t="s">
        <v>6</v>
      </c>
      <c r="M4262" s="21" t="s">
        <v>7</v>
      </c>
      <c r="N4262" s="21">
        <v>0</v>
      </c>
      <c r="O4262" s="21">
        <v>0</v>
      </c>
      <c r="P4262" s="21" t="s">
        <v>6</v>
      </c>
    </row>
    <row r="4263" spans="1:16" x14ac:dyDescent="0.35">
      <c r="A4263" s="21" t="s">
        <v>24</v>
      </c>
      <c r="B4263" s="21" t="s">
        <v>0</v>
      </c>
      <c r="C4263" s="21" t="s">
        <v>1278</v>
      </c>
      <c r="D4263" s="21" t="s">
        <v>1279</v>
      </c>
      <c r="E4263" s="22">
        <v>45382</v>
      </c>
      <c r="F4263" s="23">
        <v>1.1539999999999999</v>
      </c>
      <c r="G4263" s="23">
        <v>0.374</v>
      </c>
      <c r="H4263" s="24">
        <v>67414</v>
      </c>
      <c r="I4263" s="24">
        <v>110118</v>
      </c>
      <c r="J4263" s="25">
        <v>1</v>
      </c>
      <c r="K4263" s="25">
        <v>0.4</v>
      </c>
      <c r="L4263" s="21" t="s">
        <v>6</v>
      </c>
      <c r="M4263" s="21" t="s">
        <v>7</v>
      </c>
      <c r="N4263" s="21">
        <v>0</v>
      </c>
      <c r="O4263" s="21">
        <v>0</v>
      </c>
      <c r="P4263" s="21" t="s">
        <v>6</v>
      </c>
    </row>
    <row r="4264" spans="1:16" x14ac:dyDescent="0.35">
      <c r="A4264" s="21" t="s">
        <v>24</v>
      </c>
      <c r="B4264" s="21" t="s">
        <v>1</v>
      </c>
      <c r="C4264" s="21" t="s">
        <v>1278</v>
      </c>
      <c r="D4264" s="21" t="s">
        <v>1279</v>
      </c>
      <c r="E4264" s="22">
        <v>45382</v>
      </c>
      <c r="F4264" s="23">
        <v>0.19900000000000001</v>
      </c>
      <c r="G4264" s="23">
        <v>0.374</v>
      </c>
      <c r="H4264" s="24">
        <v>64525</v>
      </c>
      <c r="I4264" s="24">
        <v>110118</v>
      </c>
      <c r="J4264" s="25">
        <v>1</v>
      </c>
      <c r="K4264" s="25">
        <v>0.4</v>
      </c>
      <c r="L4264" s="21" t="s">
        <v>6</v>
      </c>
      <c r="M4264" s="21" t="s">
        <v>7</v>
      </c>
      <c r="N4264" s="21">
        <v>0</v>
      </c>
      <c r="O4264" s="21">
        <v>0</v>
      </c>
      <c r="P4264" s="21" t="s">
        <v>6</v>
      </c>
    </row>
    <row r="4265" spans="1:16" x14ac:dyDescent="0.35">
      <c r="A4265" s="21" t="s">
        <v>24</v>
      </c>
      <c r="B4265" s="21" t="s">
        <v>78</v>
      </c>
      <c r="C4265" s="21" t="s">
        <v>1280</v>
      </c>
      <c r="D4265" s="21" t="s">
        <v>1281</v>
      </c>
      <c r="E4265" s="22">
        <v>45382</v>
      </c>
      <c r="F4265" s="23">
        <v>1.9E-2</v>
      </c>
      <c r="G4265" s="23">
        <v>0</v>
      </c>
      <c r="H4265" s="24">
        <v>1217</v>
      </c>
      <c r="I4265" s="24">
        <v>1368</v>
      </c>
      <c r="J4265" s="25">
        <v>0</v>
      </c>
      <c r="K4265" s="25">
        <v>1.5</v>
      </c>
      <c r="L4265" s="21" t="s">
        <v>6</v>
      </c>
      <c r="M4265" s="21" t="s">
        <v>6</v>
      </c>
      <c r="N4265" s="21">
        <v>0</v>
      </c>
      <c r="O4265" s="21">
        <v>0</v>
      </c>
      <c r="P4265" s="21" t="s">
        <v>6</v>
      </c>
    </row>
    <row r="4266" spans="1:16" x14ac:dyDescent="0.35">
      <c r="A4266" s="21" t="s">
        <v>24</v>
      </c>
      <c r="B4266" s="21" t="s">
        <v>81</v>
      </c>
      <c r="C4266" s="21" t="s">
        <v>1280</v>
      </c>
      <c r="D4266" s="21" t="s">
        <v>1281</v>
      </c>
      <c r="E4266" s="22">
        <v>45382</v>
      </c>
      <c r="F4266" s="23">
        <v>0.216</v>
      </c>
      <c r="G4266" s="23">
        <v>0</v>
      </c>
      <c r="H4266" s="24">
        <v>1249</v>
      </c>
      <c r="I4266" s="24">
        <v>1368</v>
      </c>
      <c r="J4266" s="25">
        <v>0</v>
      </c>
      <c r="K4266" s="25">
        <v>1.5</v>
      </c>
      <c r="L4266" s="21" t="s">
        <v>6</v>
      </c>
      <c r="M4266" s="21" t="s">
        <v>6</v>
      </c>
      <c r="N4266" s="21">
        <v>0</v>
      </c>
      <c r="O4266" s="21">
        <v>0</v>
      </c>
      <c r="P4266" s="21" t="s">
        <v>6</v>
      </c>
    </row>
    <row r="4267" spans="1:16" x14ac:dyDescent="0.35">
      <c r="A4267" s="21" t="s">
        <v>24</v>
      </c>
      <c r="B4267" s="21" t="s">
        <v>82</v>
      </c>
      <c r="C4267" s="21" t="s">
        <v>1280</v>
      </c>
      <c r="D4267" s="21" t="s">
        <v>1281</v>
      </c>
      <c r="E4267" s="22">
        <v>45382</v>
      </c>
      <c r="F4267" s="23">
        <v>0.35899999999999999</v>
      </c>
      <c r="G4267" s="23">
        <v>0</v>
      </c>
      <c r="H4267" s="24">
        <v>1137</v>
      </c>
      <c r="I4267" s="24">
        <v>1368</v>
      </c>
      <c r="J4267" s="25">
        <v>0</v>
      </c>
      <c r="K4267" s="25">
        <v>1.5</v>
      </c>
      <c r="L4267" s="21" t="s">
        <v>6</v>
      </c>
      <c r="M4267" s="21" t="s">
        <v>6</v>
      </c>
      <c r="N4267" s="21">
        <v>0</v>
      </c>
      <c r="O4267" s="21">
        <v>0</v>
      </c>
      <c r="P4267" s="21" t="s">
        <v>6</v>
      </c>
    </row>
    <row r="4268" spans="1:16" x14ac:dyDescent="0.35">
      <c r="A4268" s="21" t="s">
        <v>24</v>
      </c>
      <c r="B4268" s="21" t="s">
        <v>83</v>
      </c>
      <c r="C4268" s="21" t="s">
        <v>1280</v>
      </c>
      <c r="D4268" s="21" t="s">
        <v>1281</v>
      </c>
      <c r="E4268" s="22">
        <v>45382</v>
      </c>
      <c r="F4268" s="23">
        <v>3.7069999999999999</v>
      </c>
      <c r="G4268" s="23">
        <v>3.0000000000000001E-3</v>
      </c>
      <c r="H4268" s="24">
        <v>1278</v>
      </c>
      <c r="I4268" s="24">
        <v>1368</v>
      </c>
      <c r="J4268" s="25">
        <v>0</v>
      </c>
      <c r="K4268" s="25">
        <v>1.5</v>
      </c>
      <c r="L4268" s="21" t="s">
        <v>6</v>
      </c>
      <c r="M4268" s="21" t="s">
        <v>6</v>
      </c>
      <c r="N4268" s="21">
        <v>0</v>
      </c>
      <c r="O4268" s="21">
        <v>0</v>
      </c>
      <c r="P4268" s="21" t="s">
        <v>6</v>
      </c>
    </row>
    <row r="4269" spans="1:16" x14ac:dyDescent="0.35">
      <c r="A4269" s="21" t="s">
        <v>24</v>
      </c>
      <c r="B4269" s="21" t="s">
        <v>84</v>
      </c>
      <c r="C4269" s="21" t="s">
        <v>1280</v>
      </c>
      <c r="D4269" s="21" t="s">
        <v>1281</v>
      </c>
      <c r="E4269" s="22">
        <v>45382</v>
      </c>
      <c r="F4269" s="23">
        <v>-4.9000000000000002E-2</v>
      </c>
      <c r="G4269" s="23">
        <v>0.04</v>
      </c>
      <c r="H4269" s="24">
        <v>1280</v>
      </c>
      <c r="I4269" s="24">
        <v>1368</v>
      </c>
      <c r="J4269" s="25">
        <v>0</v>
      </c>
      <c r="K4269" s="25">
        <v>1.5</v>
      </c>
      <c r="L4269" s="21" t="s">
        <v>6</v>
      </c>
      <c r="M4269" s="21" t="s">
        <v>6</v>
      </c>
      <c r="N4269" s="21">
        <v>0</v>
      </c>
      <c r="O4269" s="21">
        <v>0</v>
      </c>
      <c r="P4269" s="21" t="s">
        <v>6</v>
      </c>
    </row>
    <row r="4270" spans="1:16" x14ac:dyDescent="0.35">
      <c r="A4270" s="21" t="s">
        <v>24</v>
      </c>
      <c r="B4270" s="21" t="s">
        <v>0</v>
      </c>
      <c r="C4270" s="21" t="s">
        <v>1280</v>
      </c>
      <c r="D4270" s="21" t="s">
        <v>1281</v>
      </c>
      <c r="E4270" s="22">
        <v>45382</v>
      </c>
      <c r="F4270" s="23">
        <v>-2.8000000000000001E-2</v>
      </c>
      <c r="G4270" s="23">
        <v>3.9E-2</v>
      </c>
      <c r="H4270" s="24">
        <v>1329</v>
      </c>
      <c r="I4270" s="24">
        <v>1368</v>
      </c>
      <c r="J4270" s="25">
        <v>0</v>
      </c>
      <c r="K4270" s="25">
        <v>1.5</v>
      </c>
      <c r="L4270" s="21" t="s">
        <v>6</v>
      </c>
      <c r="M4270" s="21" t="s">
        <v>6</v>
      </c>
      <c r="N4270" s="21">
        <v>0</v>
      </c>
      <c r="O4270" s="21">
        <v>0</v>
      </c>
      <c r="P4270" s="21" t="s">
        <v>6</v>
      </c>
    </row>
    <row r="4271" spans="1:16" x14ac:dyDescent="0.35">
      <c r="A4271" s="21" t="s">
        <v>24</v>
      </c>
      <c r="B4271" s="21" t="s">
        <v>1</v>
      </c>
      <c r="C4271" s="21" t="s">
        <v>1280</v>
      </c>
      <c r="D4271" s="21" t="s">
        <v>1281</v>
      </c>
      <c r="E4271" s="22">
        <v>45382</v>
      </c>
      <c r="F4271" s="23">
        <v>0</v>
      </c>
      <c r="G4271" s="23">
        <v>3.9E-2</v>
      </c>
      <c r="H4271" s="24">
        <v>1920</v>
      </c>
      <c r="I4271" s="24">
        <v>1368</v>
      </c>
      <c r="J4271" s="25">
        <v>0</v>
      </c>
      <c r="K4271" s="25">
        <v>1.5</v>
      </c>
      <c r="L4271" s="21" t="s">
        <v>6</v>
      </c>
      <c r="M4271" s="21" t="s">
        <v>6</v>
      </c>
      <c r="N4271" s="21">
        <v>0</v>
      </c>
      <c r="O4271" s="21">
        <v>0</v>
      </c>
      <c r="P4271" s="21" t="s">
        <v>6</v>
      </c>
    </row>
    <row r="4272" spans="1:16" x14ac:dyDescent="0.35">
      <c r="A4272" s="21" t="s">
        <v>24</v>
      </c>
      <c r="B4272" s="21" t="s">
        <v>78</v>
      </c>
      <c r="C4272" s="21" t="s">
        <v>1282</v>
      </c>
      <c r="D4272" s="21" t="s">
        <v>1283</v>
      </c>
      <c r="E4272" s="22">
        <v>45747</v>
      </c>
      <c r="F4272" s="23">
        <v>0</v>
      </c>
      <c r="G4272" s="23">
        <v>0</v>
      </c>
      <c r="H4272" s="24">
        <v>1529</v>
      </c>
      <c r="I4272" s="24">
        <v>1264</v>
      </c>
      <c r="J4272" s="25">
        <v>0</v>
      </c>
      <c r="K4272" s="25">
        <v>1.8</v>
      </c>
      <c r="L4272" s="21" t="s">
        <v>6</v>
      </c>
      <c r="M4272" s="21" t="s">
        <v>6</v>
      </c>
      <c r="N4272" s="21">
        <v>0</v>
      </c>
      <c r="O4272" s="21">
        <v>0</v>
      </c>
      <c r="P4272" s="21" t="s">
        <v>6</v>
      </c>
    </row>
    <row r="4273" spans="1:16" x14ac:dyDescent="0.35">
      <c r="A4273" s="21" t="s">
        <v>24</v>
      </c>
      <c r="B4273" s="21" t="s">
        <v>81</v>
      </c>
      <c r="C4273" s="21" t="s">
        <v>1282</v>
      </c>
      <c r="D4273" s="21" t="s">
        <v>1283</v>
      </c>
      <c r="E4273" s="22">
        <v>45747</v>
      </c>
      <c r="F4273" s="23">
        <v>0</v>
      </c>
      <c r="G4273" s="23">
        <v>0</v>
      </c>
      <c r="H4273" s="24">
        <v>1498</v>
      </c>
      <c r="I4273" s="24">
        <v>1264</v>
      </c>
      <c r="J4273" s="25">
        <v>0</v>
      </c>
      <c r="K4273" s="25">
        <v>1.8</v>
      </c>
      <c r="L4273" s="21" t="s">
        <v>6</v>
      </c>
      <c r="M4273" s="21" t="s">
        <v>6</v>
      </c>
      <c r="N4273" s="21">
        <v>0</v>
      </c>
      <c r="O4273" s="21">
        <v>0</v>
      </c>
      <c r="P4273" s="21" t="s">
        <v>6</v>
      </c>
    </row>
    <row r="4274" spans="1:16" x14ac:dyDescent="0.35">
      <c r="A4274" s="21" t="s">
        <v>24</v>
      </c>
      <c r="B4274" s="21" t="s">
        <v>82</v>
      </c>
      <c r="C4274" s="21" t="s">
        <v>1282</v>
      </c>
      <c r="D4274" s="21" t="s">
        <v>1283</v>
      </c>
      <c r="E4274" s="22">
        <v>45747</v>
      </c>
      <c r="F4274" s="23">
        <v>3.5999999999999997E-2</v>
      </c>
      <c r="G4274" s="23">
        <v>0</v>
      </c>
      <c r="H4274" s="24">
        <v>1489</v>
      </c>
      <c r="I4274" s="24">
        <v>1264</v>
      </c>
      <c r="J4274" s="25">
        <v>0</v>
      </c>
      <c r="K4274" s="25">
        <v>1.8</v>
      </c>
      <c r="L4274" s="21" t="s">
        <v>6</v>
      </c>
      <c r="M4274" s="21" t="s">
        <v>6</v>
      </c>
      <c r="N4274" s="21">
        <v>0</v>
      </c>
      <c r="O4274" s="21">
        <v>0</v>
      </c>
      <c r="P4274" s="21" t="s">
        <v>6</v>
      </c>
    </row>
    <row r="4275" spans="1:16" x14ac:dyDescent="0.35">
      <c r="A4275" s="21" t="s">
        <v>24</v>
      </c>
      <c r="B4275" s="21" t="s">
        <v>83</v>
      </c>
      <c r="C4275" s="21" t="s">
        <v>1282</v>
      </c>
      <c r="D4275" s="21" t="s">
        <v>1283</v>
      </c>
      <c r="E4275" s="22">
        <v>45747</v>
      </c>
      <c r="F4275" s="23">
        <v>0.35899999999999999</v>
      </c>
      <c r="G4275" s="23">
        <v>0</v>
      </c>
      <c r="H4275" s="24">
        <v>877</v>
      </c>
      <c r="I4275" s="24">
        <v>1264</v>
      </c>
      <c r="J4275" s="25">
        <v>0</v>
      </c>
      <c r="K4275" s="25">
        <v>1.8</v>
      </c>
      <c r="L4275" s="21" t="s">
        <v>6</v>
      </c>
      <c r="M4275" s="21" t="s">
        <v>6</v>
      </c>
      <c r="N4275" s="21">
        <v>0</v>
      </c>
      <c r="O4275" s="21">
        <v>0</v>
      </c>
      <c r="P4275" s="21" t="s">
        <v>6</v>
      </c>
    </row>
    <row r="4276" spans="1:16" x14ac:dyDescent="0.35">
      <c r="A4276" s="21" t="s">
        <v>24</v>
      </c>
      <c r="B4276" s="21" t="s">
        <v>84</v>
      </c>
      <c r="C4276" s="21" t="s">
        <v>1282</v>
      </c>
      <c r="D4276" s="21" t="s">
        <v>1283</v>
      </c>
      <c r="E4276" s="22">
        <v>45747</v>
      </c>
      <c r="F4276" s="23">
        <v>1.387</v>
      </c>
      <c r="G4276" s="23">
        <v>0</v>
      </c>
      <c r="H4276" s="24">
        <v>1558</v>
      </c>
      <c r="I4276" s="24">
        <v>1264</v>
      </c>
      <c r="J4276" s="25">
        <v>0</v>
      </c>
      <c r="K4276" s="25">
        <v>1.8</v>
      </c>
      <c r="L4276" s="21" t="s">
        <v>6</v>
      </c>
      <c r="M4276" s="21" t="s">
        <v>6</v>
      </c>
      <c r="N4276" s="21">
        <v>0</v>
      </c>
      <c r="O4276" s="21">
        <v>0</v>
      </c>
      <c r="P4276" s="21" t="s">
        <v>6</v>
      </c>
    </row>
    <row r="4277" spans="1:16" x14ac:dyDescent="0.35">
      <c r="A4277" s="21" t="s">
        <v>24</v>
      </c>
      <c r="B4277" s="21" t="s">
        <v>0</v>
      </c>
      <c r="C4277" s="21" t="s">
        <v>1282</v>
      </c>
      <c r="D4277" s="21" t="s">
        <v>1283</v>
      </c>
      <c r="E4277" s="22">
        <v>45747</v>
      </c>
      <c r="F4277" s="23">
        <v>5</v>
      </c>
      <c r="G4277" s="23">
        <v>0</v>
      </c>
      <c r="H4277" s="24">
        <v>1612</v>
      </c>
      <c r="I4277" s="24">
        <v>1264</v>
      </c>
      <c r="J4277" s="25">
        <v>0</v>
      </c>
      <c r="K4277" s="25">
        <v>1.8</v>
      </c>
      <c r="L4277" s="21" t="s">
        <v>6</v>
      </c>
      <c r="M4277" s="21" t="s">
        <v>6</v>
      </c>
      <c r="N4277" s="21">
        <v>0</v>
      </c>
      <c r="O4277" s="21">
        <v>0</v>
      </c>
      <c r="P4277" s="21" t="s">
        <v>6</v>
      </c>
    </row>
    <row r="4278" spans="1:16" x14ac:dyDescent="0.35">
      <c r="A4278" s="21" t="s">
        <v>24</v>
      </c>
      <c r="B4278" s="21" t="s">
        <v>1</v>
      </c>
      <c r="C4278" s="21" t="s">
        <v>1282</v>
      </c>
      <c r="D4278" s="21" t="s">
        <v>1283</v>
      </c>
      <c r="E4278" s="22">
        <v>45747</v>
      </c>
      <c r="F4278" s="23">
        <v>0.33</v>
      </c>
      <c r="G4278" s="23">
        <v>4.3999999999999997E-2</v>
      </c>
      <c r="H4278" s="24">
        <v>1576</v>
      </c>
      <c r="I4278" s="24">
        <v>1264</v>
      </c>
      <c r="J4278" s="25">
        <v>0</v>
      </c>
      <c r="K4278" s="25">
        <v>1.8</v>
      </c>
      <c r="L4278" s="21" t="s">
        <v>6</v>
      </c>
      <c r="M4278" s="21" t="s">
        <v>6</v>
      </c>
      <c r="N4278" s="21">
        <v>0</v>
      </c>
      <c r="O4278" s="21">
        <v>0</v>
      </c>
      <c r="P4278" s="21" t="s">
        <v>6</v>
      </c>
    </row>
    <row r="4279" spans="1:16" x14ac:dyDescent="0.35">
      <c r="A4279" s="21" t="s">
        <v>24</v>
      </c>
      <c r="B4279" s="21" t="s">
        <v>78</v>
      </c>
      <c r="C4279" s="21" t="s">
        <v>1591</v>
      </c>
      <c r="D4279" s="21" t="s">
        <v>1284</v>
      </c>
      <c r="E4279" s="22">
        <v>46022</v>
      </c>
      <c r="F4279" s="23">
        <v>0</v>
      </c>
      <c r="G4279" s="23">
        <v>0</v>
      </c>
      <c r="H4279" s="24">
        <v>9793</v>
      </c>
      <c r="I4279" s="24">
        <v>10990</v>
      </c>
      <c r="J4279" s="25">
        <v>0</v>
      </c>
      <c r="K4279" s="25">
        <v>2</v>
      </c>
      <c r="L4279" s="21" t="s">
        <v>6</v>
      </c>
      <c r="M4279" s="21" t="s">
        <v>6</v>
      </c>
      <c r="N4279" s="21">
        <v>0</v>
      </c>
      <c r="O4279" s="21">
        <v>0</v>
      </c>
      <c r="P4279" s="21" t="s">
        <v>6</v>
      </c>
    </row>
    <row r="4280" spans="1:16" x14ac:dyDescent="0.35">
      <c r="A4280" s="21" t="s">
        <v>24</v>
      </c>
      <c r="B4280" s="21" t="s">
        <v>81</v>
      </c>
      <c r="C4280" s="21" t="s">
        <v>1591</v>
      </c>
      <c r="D4280" s="21" t="s">
        <v>1284</v>
      </c>
      <c r="E4280" s="22">
        <v>46022</v>
      </c>
      <c r="F4280" s="23">
        <v>0</v>
      </c>
      <c r="G4280" s="23">
        <v>0</v>
      </c>
      <c r="H4280" s="24">
        <v>8971</v>
      </c>
      <c r="I4280" s="24">
        <v>10990</v>
      </c>
      <c r="J4280" s="25">
        <v>0</v>
      </c>
      <c r="K4280" s="25">
        <v>2</v>
      </c>
      <c r="L4280" s="21" t="s">
        <v>6</v>
      </c>
      <c r="M4280" s="21" t="s">
        <v>6</v>
      </c>
      <c r="N4280" s="21">
        <v>0</v>
      </c>
      <c r="O4280" s="21">
        <v>0</v>
      </c>
      <c r="P4280" s="21" t="s">
        <v>6</v>
      </c>
    </row>
    <row r="4281" spans="1:16" x14ac:dyDescent="0.35">
      <c r="A4281" s="21" t="s">
        <v>24</v>
      </c>
      <c r="B4281" s="21" t="s">
        <v>82</v>
      </c>
      <c r="C4281" s="21" t="s">
        <v>1591</v>
      </c>
      <c r="D4281" s="21" t="s">
        <v>1284</v>
      </c>
      <c r="E4281" s="22">
        <v>46022</v>
      </c>
      <c r="F4281" s="23">
        <v>0</v>
      </c>
      <c r="G4281" s="23">
        <v>0</v>
      </c>
      <c r="H4281" s="24">
        <v>9329</v>
      </c>
      <c r="I4281" s="24">
        <v>10990</v>
      </c>
      <c r="J4281" s="25">
        <v>0</v>
      </c>
      <c r="K4281" s="25">
        <v>2</v>
      </c>
      <c r="L4281" s="21" t="s">
        <v>6</v>
      </c>
      <c r="M4281" s="21" t="s">
        <v>6</v>
      </c>
      <c r="N4281" s="21">
        <v>0</v>
      </c>
      <c r="O4281" s="21">
        <v>0</v>
      </c>
      <c r="P4281" s="21" t="s">
        <v>6</v>
      </c>
    </row>
    <row r="4282" spans="1:16" x14ac:dyDescent="0.35">
      <c r="A4282" s="21" t="s">
        <v>24</v>
      </c>
      <c r="B4282" s="21" t="s">
        <v>83</v>
      </c>
      <c r="C4282" s="21" t="s">
        <v>1591</v>
      </c>
      <c r="D4282" s="21" t="s">
        <v>1284</v>
      </c>
      <c r="E4282" s="22">
        <v>46022</v>
      </c>
      <c r="F4282" s="23">
        <v>0.97499999999999998</v>
      </c>
      <c r="G4282" s="23">
        <v>0</v>
      </c>
      <c r="H4282" s="24">
        <v>9525</v>
      </c>
      <c r="I4282" s="24">
        <v>10990</v>
      </c>
      <c r="J4282" s="25">
        <v>0</v>
      </c>
      <c r="K4282" s="25">
        <v>2</v>
      </c>
      <c r="L4282" s="21" t="s">
        <v>6</v>
      </c>
      <c r="M4282" s="21" t="s">
        <v>6</v>
      </c>
      <c r="N4282" s="21">
        <v>0</v>
      </c>
      <c r="O4282" s="21">
        <v>0</v>
      </c>
      <c r="P4282" s="21" t="s">
        <v>6</v>
      </c>
    </row>
    <row r="4283" spans="1:16" x14ac:dyDescent="0.35">
      <c r="A4283" s="21" t="s">
        <v>24</v>
      </c>
      <c r="B4283" s="21" t="s">
        <v>84</v>
      </c>
      <c r="C4283" s="21" t="s">
        <v>1591</v>
      </c>
      <c r="D4283" s="21" t="s">
        <v>1284</v>
      </c>
      <c r="E4283" s="22">
        <v>46022</v>
      </c>
      <c r="F4283" s="23">
        <v>0</v>
      </c>
      <c r="G4283" s="23">
        <v>0</v>
      </c>
      <c r="H4283" s="24">
        <v>9747</v>
      </c>
      <c r="I4283" s="24">
        <v>10990</v>
      </c>
      <c r="J4283" s="25">
        <v>0</v>
      </c>
      <c r="K4283" s="25">
        <v>2</v>
      </c>
      <c r="L4283" s="21" t="s">
        <v>6</v>
      </c>
      <c r="M4283" s="21" t="s">
        <v>6</v>
      </c>
      <c r="N4283" s="21">
        <v>0</v>
      </c>
      <c r="O4283" s="21">
        <v>0</v>
      </c>
      <c r="P4283" s="21" t="s">
        <v>6</v>
      </c>
    </row>
    <row r="4284" spans="1:16" x14ac:dyDescent="0.35">
      <c r="A4284" s="21" t="s">
        <v>24</v>
      </c>
      <c r="B4284" s="21" t="s">
        <v>0</v>
      </c>
      <c r="C4284" s="21" t="s">
        <v>1591</v>
      </c>
      <c r="D4284" s="21" t="s">
        <v>1284</v>
      </c>
      <c r="E4284" s="22">
        <v>46022</v>
      </c>
      <c r="F4284" s="23">
        <v>1.5509999999999999</v>
      </c>
      <c r="G4284" s="23">
        <v>0</v>
      </c>
      <c r="H4284" s="24">
        <v>9849</v>
      </c>
      <c r="I4284" s="24">
        <v>10990</v>
      </c>
      <c r="J4284" s="25">
        <v>0</v>
      </c>
      <c r="K4284" s="25">
        <v>2</v>
      </c>
      <c r="L4284" s="21" t="s">
        <v>6</v>
      </c>
      <c r="M4284" s="21" t="s">
        <v>6</v>
      </c>
      <c r="N4284" s="21">
        <v>0</v>
      </c>
      <c r="O4284" s="21">
        <v>0</v>
      </c>
      <c r="P4284" s="21" t="s">
        <v>6</v>
      </c>
    </row>
    <row r="4285" spans="1:16" x14ac:dyDescent="0.35">
      <c r="A4285" s="21" t="s">
        <v>24</v>
      </c>
      <c r="B4285" s="21" t="s">
        <v>1</v>
      </c>
      <c r="C4285" s="21" t="s">
        <v>1591</v>
      </c>
      <c r="D4285" s="21" t="s">
        <v>1284</v>
      </c>
      <c r="E4285" s="22">
        <v>46022</v>
      </c>
      <c r="F4285" s="23">
        <v>0.105</v>
      </c>
      <c r="G4285" s="23">
        <v>7.0999999999999994E-2</v>
      </c>
      <c r="H4285" s="24">
        <v>9858</v>
      </c>
      <c r="I4285" s="24">
        <v>10990</v>
      </c>
      <c r="J4285" s="25">
        <v>0</v>
      </c>
      <c r="K4285" s="25">
        <v>2</v>
      </c>
      <c r="L4285" s="21" t="s">
        <v>6</v>
      </c>
      <c r="M4285" s="21" t="s">
        <v>6</v>
      </c>
      <c r="N4285" s="21">
        <v>0</v>
      </c>
      <c r="O4285" s="21">
        <v>0</v>
      </c>
      <c r="P4285" s="21" t="s">
        <v>6</v>
      </c>
    </row>
    <row r="4286" spans="1:16" x14ac:dyDescent="0.35">
      <c r="A4286" s="21" t="s">
        <v>25</v>
      </c>
      <c r="B4286" s="21" t="s">
        <v>78</v>
      </c>
      <c r="C4286" s="21" t="s">
        <v>1285</v>
      </c>
      <c r="D4286" s="21" t="s">
        <v>1286</v>
      </c>
      <c r="E4286" s="22">
        <v>44620</v>
      </c>
      <c r="F4286" s="23">
        <v>0.10418990194280089</v>
      </c>
      <c r="G4286" s="23">
        <v>0</v>
      </c>
      <c r="H4286" s="24">
        <v>1079</v>
      </c>
      <c r="I4286" s="24">
        <v>1308</v>
      </c>
      <c r="J4286" s="25">
        <v>0</v>
      </c>
      <c r="K4286" s="25">
        <v>2</v>
      </c>
      <c r="L4286" s="21" t="s">
        <v>6</v>
      </c>
      <c r="M4286" s="21" t="s">
        <v>6</v>
      </c>
      <c r="N4286" s="21">
        <v>0</v>
      </c>
      <c r="O4286" s="21">
        <v>0</v>
      </c>
      <c r="P4286" s="21" t="s">
        <v>6</v>
      </c>
    </row>
    <row r="4287" spans="1:16" x14ac:dyDescent="0.35">
      <c r="A4287" s="21" t="s">
        <v>25</v>
      </c>
      <c r="B4287" s="21" t="s">
        <v>81</v>
      </c>
      <c r="C4287" s="21" t="s">
        <v>1285</v>
      </c>
      <c r="D4287" s="21" t="s">
        <v>1286</v>
      </c>
      <c r="E4287" s="22">
        <v>44620</v>
      </c>
      <c r="F4287" s="23">
        <v>0.80818630435963767</v>
      </c>
      <c r="G4287" s="23">
        <v>0</v>
      </c>
      <c r="H4287" s="24">
        <v>1184</v>
      </c>
      <c r="I4287" s="24">
        <v>1308</v>
      </c>
      <c r="J4287" s="25">
        <v>0</v>
      </c>
      <c r="K4287" s="25">
        <v>2</v>
      </c>
      <c r="L4287" s="21" t="s">
        <v>6</v>
      </c>
      <c r="M4287" s="21" t="s">
        <v>6</v>
      </c>
      <c r="N4287" s="21">
        <v>0</v>
      </c>
      <c r="O4287" s="21">
        <v>0</v>
      </c>
      <c r="P4287" s="21" t="s">
        <v>6</v>
      </c>
    </row>
    <row r="4288" spans="1:16" x14ac:dyDescent="0.35">
      <c r="A4288" s="21" t="s">
        <v>25</v>
      </c>
      <c r="B4288" s="21" t="s">
        <v>82</v>
      </c>
      <c r="C4288" s="21" t="s">
        <v>1285</v>
      </c>
      <c r="D4288" s="21" t="s">
        <v>1286</v>
      </c>
      <c r="E4288" s="22">
        <v>44620</v>
      </c>
      <c r="F4288" s="23">
        <v>0.54044607643553</v>
      </c>
      <c r="G4288" s="23">
        <v>1.0857071900000001E-3</v>
      </c>
      <c r="H4288" s="24">
        <v>1201</v>
      </c>
      <c r="I4288" s="24">
        <v>1308</v>
      </c>
      <c r="J4288" s="25">
        <v>0</v>
      </c>
      <c r="K4288" s="25">
        <v>2</v>
      </c>
      <c r="L4288" s="21" t="s">
        <v>6</v>
      </c>
      <c r="M4288" s="21" t="s">
        <v>6</v>
      </c>
      <c r="N4288" s="21">
        <v>0</v>
      </c>
      <c r="O4288" s="21">
        <v>0</v>
      </c>
      <c r="P4288" s="21" t="s">
        <v>6</v>
      </c>
    </row>
    <row r="4289" spans="1:16" x14ac:dyDescent="0.35">
      <c r="A4289" s="21" t="s">
        <v>25</v>
      </c>
      <c r="B4289" s="21" t="s">
        <v>83</v>
      </c>
      <c r="C4289" s="21" t="s">
        <v>1285</v>
      </c>
      <c r="D4289" s="21" t="s">
        <v>1286</v>
      </c>
      <c r="E4289" s="22">
        <v>44620</v>
      </c>
      <c r="F4289" s="23">
        <v>4.9285631916358666E-2</v>
      </c>
      <c r="G4289" s="23">
        <v>2.0916822362107208E-3</v>
      </c>
      <c r="H4289" s="24">
        <v>1202</v>
      </c>
      <c r="I4289" s="24">
        <v>1308</v>
      </c>
      <c r="J4289" s="25">
        <v>0</v>
      </c>
      <c r="K4289" s="25">
        <v>2</v>
      </c>
      <c r="L4289" s="21" t="s">
        <v>6</v>
      </c>
      <c r="M4289" s="21" t="s">
        <v>6</v>
      </c>
      <c r="N4289" s="21">
        <v>0</v>
      </c>
      <c r="O4289" s="21">
        <v>0</v>
      </c>
      <c r="P4289" s="21" t="s">
        <v>6</v>
      </c>
    </row>
    <row r="4290" spans="1:16" x14ac:dyDescent="0.35">
      <c r="A4290" s="21" t="s">
        <v>25</v>
      </c>
      <c r="B4290" s="21" t="s">
        <v>84</v>
      </c>
      <c r="C4290" s="21" t="s">
        <v>1285</v>
      </c>
      <c r="D4290" s="21" t="s">
        <v>1286</v>
      </c>
      <c r="E4290" s="22">
        <v>44620</v>
      </c>
      <c r="F4290" s="23">
        <v>2.7566853840592977E-4</v>
      </c>
      <c r="G4290" s="23">
        <v>3.9144794706210718E-2</v>
      </c>
      <c r="H4290" s="24">
        <v>1199</v>
      </c>
      <c r="I4290" s="24">
        <v>1308</v>
      </c>
      <c r="J4290" s="25">
        <v>0</v>
      </c>
      <c r="K4290" s="25">
        <v>2</v>
      </c>
      <c r="L4290" s="21" t="s">
        <v>6</v>
      </c>
      <c r="M4290" s="21" t="s">
        <v>6</v>
      </c>
      <c r="N4290" s="21">
        <v>0</v>
      </c>
      <c r="O4290" s="21">
        <v>0</v>
      </c>
      <c r="P4290" s="21" t="s">
        <v>6</v>
      </c>
    </row>
    <row r="4291" spans="1:16" x14ac:dyDescent="0.35">
      <c r="A4291" s="21" t="s">
        <v>25</v>
      </c>
      <c r="B4291" s="21" t="s">
        <v>0</v>
      </c>
      <c r="C4291" s="21" t="s">
        <v>1285</v>
      </c>
      <c r="D4291" s="21" t="s">
        <v>1286</v>
      </c>
      <c r="E4291" s="22">
        <v>44620</v>
      </c>
      <c r="F4291" s="23">
        <v>0</v>
      </c>
      <c r="G4291" s="23">
        <v>3.9160062459759705E-2</v>
      </c>
      <c r="H4291" s="24">
        <v>1208</v>
      </c>
      <c r="I4291" s="24">
        <v>1308</v>
      </c>
      <c r="J4291" s="25">
        <v>0</v>
      </c>
      <c r="K4291" s="25">
        <v>2</v>
      </c>
      <c r="L4291" s="21" t="s">
        <v>6</v>
      </c>
      <c r="M4291" s="21" t="s">
        <v>6</v>
      </c>
      <c r="N4291" s="21">
        <v>0</v>
      </c>
      <c r="O4291" s="21">
        <v>0</v>
      </c>
      <c r="P4291" s="21" t="s">
        <v>6</v>
      </c>
    </row>
    <row r="4292" spans="1:16" x14ac:dyDescent="0.35">
      <c r="A4292" s="21" t="s">
        <v>25</v>
      </c>
      <c r="B4292" s="21" t="s">
        <v>1</v>
      </c>
      <c r="C4292" s="21" t="s">
        <v>1285</v>
      </c>
      <c r="D4292" s="21" t="s">
        <v>1286</v>
      </c>
      <c r="E4292" s="22">
        <v>44620</v>
      </c>
      <c r="F4292" s="23">
        <v>0</v>
      </c>
      <c r="G4292" s="23">
        <v>3.9160062459759705E-2</v>
      </c>
      <c r="H4292" s="24">
        <v>1223</v>
      </c>
      <c r="I4292" s="24">
        <v>1308</v>
      </c>
      <c r="J4292" s="25">
        <v>0</v>
      </c>
      <c r="K4292" s="25">
        <v>2</v>
      </c>
      <c r="L4292" s="21" t="s">
        <v>6</v>
      </c>
      <c r="M4292" s="21" t="s">
        <v>6</v>
      </c>
      <c r="N4292" s="21">
        <v>0</v>
      </c>
      <c r="O4292" s="21">
        <v>0</v>
      </c>
      <c r="P4292" s="21" t="s">
        <v>6</v>
      </c>
    </row>
    <row r="4293" spans="1:16" x14ac:dyDescent="0.35">
      <c r="A4293" s="21" t="s">
        <v>25</v>
      </c>
      <c r="B4293" s="21" t="s">
        <v>78</v>
      </c>
      <c r="C4293" s="21" t="s">
        <v>1287</v>
      </c>
      <c r="D4293" s="21" t="s">
        <v>1288</v>
      </c>
      <c r="E4293" s="22">
        <v>44607</v>
      </c>
      <c r="F4293" s="23">
        <v>0.18007783565612168</v>
      </c>
      <c r="G4293" s="23">
        <v>0</v>
      </c>
      <c r="H4293" s="24">
        <v>2960</v>
      </c>
      <c r="I4293" s="24">
        <v>3467</v>
      </c>
      <c r="J4293" s="25">
        <v>0</v>
      </c>
      <c r="K4293" s="25">
        <v>0.5</v>
      </c>
      <c r="L4293" s="21" t="s">
        <v>6</v>
      </c>
      <c r="M4293" s="21" t="s">
        <v>6</v>
      </c>
      <c r="N4293" s="21">
        <v>0</v>
      </c>
      <c r="O4293" s="21">
        <v>0</v>
      </c>
      <c r="P4293" s="21" t="s">
        <v>6</v>
      </c>
    </row>
    <row r="4294" spans="1:16" x14ac:dyDescent="0.35">
      <c r="A4294" s="21" t="s">
        <v>25</v>
      </c>
      <c r="B4294" s="21" t="s">
        <v>81</v>
      </c>
      <c r="C4294" s="21" t="s">
        <v>1287</v>
      </c>
      <c r="D4294" s="21" t="s">
        <v>1288</v>
      </c>
      <c r="E4294" s="22">
        <v>44607</v>
      </c>
      <c r="F4294" s="23">
        <v>0.94834874879595488</v>
      </c>
      <c r="G4294" s="23">
        <v>0</v>
      </c>
      <c r="H4294" s="24">
        <v>3138</v>
      </c>
      <c r="I4294" s="24">
        <v>3467</v>
      </c>
      <c r="J4294" s="25">
        <v>0</v>
      </c>
      <c r="K4294" s="25">
        <v>0.5</v>
      </c>
      <c r="L4294" s="21" t="s">
        <v>6</v>
      </c>
      <c r="M4294" s="21" t="s">
        <v>6</v>
      </c>
      <c r="N4294" s="21">
        <v>0</v>
      </c>
      <c r="O4294" s="21">
        <v>0</v>
      </c>
      <c r="P4294" s="21" t="s">
        <v>6</v>
      </c>
    </row>
    <row r="4295" spans="1:16" x14ac:dyDescent="0.35">
      <c r="A4295" s="21" t="s">
        <v>25</v>
      </c>
      <c r="B4295" s="21" t="s">
        <v>82</v>
      </c>
      <c r="C4295" s="21" t="s">
        <v>1287</v>
      </c>
      <c r="D4295" s="21" t="s">
        <v>1288</v>
      </c>
      <c r="E4295" s="22">
        <v>44607</v>
      </c>
      <c r="F4295" s="23">
        <v>2.5768097415780478</v>
      </c>
      <c r="G4295" s="23">
        <v>2.0944299E-2</v>
      </c>
      <c r="H4295" s="24">
        <v>3065</v>
      </c>
      <c r="I4295" s="24">
        <v>3467</v>
      </c>
      <c r="J4295" s="25">
        <v>0</v>
      </c>
      <c r="K4295" s="25">
        <v>0.5</v>
      </c>
      <c r="L4295" s="21" t="s">
        <v>6</v>
      </c>
      <c r="M4295" s="21" t="s">
        <v>6</v>
      </c>
      <c r="N4295" s="21">
        <v>0</v>
      </c>
      <c r="O4295" s="21">
        <v>0</v>
      </c>
      <c r="P4295" s="21" t="s">
        <v>6</v>
      </c>
    </row>
    <row r="4296" spans="1:16" x14ac:dyDescent="0.35">
      <c r="A4296" s="21" t="s">
        <v>25</v>
      </c>
      <c r="B4296" s="21" t="s">
        <v>83</v>
      </c>
      <c r="C4296" s="21" t="s">
        <v>1287</v>
      </c>
      <c r="D4296" s="21" t="s">
        <v>1288</v>
      </c>
      <c r="E4296" s="22">
        <v>44607</v>
      </c>
      <c r="F4296" s="23">
        <v>0.15321306890847727</v>
      </c>
      <c r="G4296" s="23">
        <v>0.10958339326987061</v>
      </c>
      <c r="H4296" s="24">
        <v>3048</v>
      </c>
      <c r="I4296" s="24">
        <v>3467</v>
      </c>
      <c r="J4296" s="25">
        <v>0</v>
      </c>
      <c r="K4296" s="25">
        <v>0.5</v>
      </c>
      <c r="L4296" s="21" t="s">
        <v>6</v>
      </c>
      <c r="M4296" s="21" t="s">
        <v>6</v>
      </c>
      <c r="N4296" s="21">
        <v>0</v>
      </c>
      <c r="O4296" s="21">
        <v>0</v>
      </c>
      <c r="P4296" s="21" t="s">
        <v>6</v>
      </c>
    </row>
    <row r="4297" spans="1:16" x14ac:dyDescent="0.35">
      <c r="A4297" s="21" t="s">
        <v>25</v>
      </c>
      <c r="B4297" s="21" t="s">
        <v>84</v>
      </c>
      <c r="C4297" s="21" t="s">
        <v>1287</v>
      </c>
      <c r="D4297" s="21" t="s">
        <v>1288</v>
      </c>
      <c r="E4297" s="22">
        <v>44607</v>
      </c>
      <c r="F4297" s="23">
        <v>1.5109626620184153E-2</v>
      </c>
      <c r="G4297" s="23">
        <v>0.10958339326987061</v>
      </c>
      <c r="H4297" s="24">
        <v>3018</v>
      </c>
      <c r="I4297" s="24">
        <v>3467</v>
      </c>
      <c r="J4297" s="25">
        <v>0</v>
      </c>
      <c r="K4297" s="25">
        <v>0.5</v>
      </c>
      <c r="L4297" s="21" t="s">
        <v>6</v>
      </c>
      <c r="M4297" s="21" t="s">
        <v>6</v>
      </c>
      <c r="N4297" s="21">
        <v>0</v>
      </c>
      <c r="O4297" s="21">
        <v>0</v>
      </c>
      <c r="P4297" s="21" t="s">
        <v>6</v>
      </c>
    </row>
    <row r="4298" spans="1:16" x14ac:dyDescent="0.35">
      <c r="A4298" s="21" t="s">
        <v>25</v>
      </c>
      <c r="B4298" s="21" t="s">
        <v>0</v>
      </c>
      <c r="C4298" s="21" t="s">
        <v>1287</v>
      </c>
      <c r="D4298" s="21" t="s">
        <v>1288</v>
      </c>
      <c r="E4298" s="22">
        <v>44607</v>
      </c>
      <c r="F4298" s="23">
        <v>0</v>
      </c>
      <c r="G4298" s="23">
        <v>0.10958339326987061</v>
      </c>
      <c r="H4298" s="24">
        <v>3041</v>
      </c>
      <c r="I4298" s="24">
        <v>3467</v>
      </c>
      <c r="J4298" s="25">
        <v>0</v>
      </c>
      <c r="K4298" s="25">
        <v>0.5</v>
      </c>
      <c r="L4298" s="21" t="s">
        <v>6</v>
      </c>
      <c r="M4298" s="21" t="s">
        <v>6</v>
      </c>
      <c r="N4298" s="21">
        <v>0</v>
      </c>
      <c r="O4298" s="21">
        <v>0</v>
      </c>
      <c r="P4298" s="21" t="s">
        <v>6</v>
      </c>
    </row>
    <row r="4299" spans="1:16" x14ac:dyDescent="0.35">
      <c r="A4299" s="21" t="s">
        <v>25</v>
      </c>
      <c r="B4299" s="21" t="s">
        <v>1</v>
      </c>
      <c r="C4299" s="21" t="s">
        <v>1287</v>
      </c>
      <c r="D4299" s="21" t="s">
        <v>1288</v>
      </c>
      <c r="E4299" s="22">
        <v>44607</v>
      </c>
      <c r="F4299" s="23">
        <v>0</v>
      </c>
      <c r="G4299" s="23">
        <v>0.10958339326987061</v>
      </c>
      <c r="H4299" s="24">
        <v>3148</v>
      </c>
      <c r="I4299" s="24">
        <v>3467</v>
      </c>
      <c r="J4299" s="25">
        <v>0</v>
      </c>
      <c r="K4299" s="25">
        <v>0.5</v>
      </c>
      <c r="L4299" s="21" t="s">
        <v>6</v>
      </c>
      <c r="M4299" s="21" t="s">
        <v>6</v>
      </c>
      <c r="N4299" s="21">
        <v>0</v>
      </c>
      <c r="O4299" s="21">
        <v>0</v>
      </c>
      <c r="P4299" s="21" t="s">
        <v>6</v>
      </c>
    </row>
    <row r="4300" spans="1:16" x14ac:dyDescent="0.35">
      <c r="A4300" s="21" t="s">
        <v>25</v>
      </c>
      <c r="B4300" s="21" t="s">
        <v>78</v>
      </c>
      <c r="C4300" s="21" t="s">
        <v>1289</v>
      </c>
      <c r="D4300" s="21" t="s">
        <v>1290</v>
      </c>
      <c r="E4300" s="22">
        <v>44981</v>
      </c>
      <c r="F4300" s="23">
        <v>0</v>
      </c>
      <c r="G4300" s="23">
        <v>0</v>
      </c>
      <c r="H4300" s="24">
        <v>9792</v>
      </c>
      <c r="I4300" s="24">
        <v>11392</v>
      </c>
      <c r="J4300" s="25">
        <v>2</v>
      </c>
      <c r="K4300" s="25">
        <v>0.7</v>
      </c>
      <c r="L4300" s="21" t="s">
        <v>6</v>
      </c>
      <c r="M4300" s="21" t="s">
        <v>6</v>
      </c>
      <c r="N4300" s="21">
        <v>0</v>
      </c>
      <c r="O4300" s="21">
        <v>0</v>
      </c>
      <c r="P4300" s="21" t="s">
        <v>6</v>
      </c>
    </row>
    <row r="4301" spans="1:16" x14ac:dyDescent="0.35">
      <c r="A4301" s="21" t="s">
        <v>25</v>
      </c>
      <c r="B4301" s="21" t="s">
        <v>81</v>
      </c>
      <c r="C4301" s="21" t="s">
        <v>1289</v>
      </c>
      <c r="D4301" s="21" t="s">
        <v>1290</v>
      </c>
      <c r="E4301" s="22">
        <v>44981</v>
      </c>
      <c r="F4301" s="23">
        <v>0.52117353553908941</v>
      </c>
      <c r="G4301" s="23">
        <v>0</v>
      </c>
      <c r="H4301" s="24">
        <v>10311</v>
      </c>
      <c r="I4301" s="24">
        <v>11392</v>
      </c>
      <c r="J4301" s="25">
        <v>2</v>
      </c>
      <c r="K4301" s="25">
        <v>0.7</v>
      </c>
      <c r="L4301" s="21" t="s">
        <v>6</v>
      </c>
      <c r="M4301" s="21" t="s">
        <v>6</v>
      </c>
      <c r="N4301" s="21">
        <v>0</v>
      </c>
      <c r="O4301" s="21">
        <v>0</v>
      </c>
      <c r="P4301" s="21" t="s">
        <v>6</v>
      </c>
    </row>
    <row r="4302" spans="1:16" x14ac:dyDescent="0.35">
      <c r="A4302" s="21" t="s">
        <v>25</v>
      </c>
      <c r="B4302" s="21" t="s">
        <v>82</v>
      </c>
      <c r="C4302" s="21" t="s">
        <v>1289</v>
      </c>
      <c r="D4302" s="21" t="s">
        <v>1290</v>
      </c>
      <c r="E4302" s="22">
        <v>44981</v>
      </c>
      <c r="F4302" s="23">
        <v>4.6234213465579472</v>
      </c>
      <c r="G4302" s="23">
        <v>0</v>
      </c>
      <c r="H4302" s="24">
        <v>10354</v>
      </c>
      <c r="I4302" s="24">
        <v>11392</v>
      </c>
      <c r="J4302" s="25">
        <v>2</v>
      </c>
      <c r="K4302" s="25">
        <v>0.7</v>
      </c>
      <c r="L4302" s="21" t="s">
        <v>6</v>
      </c>
      <c r="M4302" s="21" t="s">
        <v>6</v>
      </c>
      <c r="N4302" s="21">
        <v>0</v>
      </c>
      <c r="O4302" s="21">
        <v>0</v>
      </c>
      <c r="P4302" s="21" t="s">
        <v>6</v>
      </c>
    </row>
    <row r="4303" spans="1:16" x14ac:dyDescent="0.35">
      <c r="A4303" s="21" t="s">
        <v>25</v>
      </c>
      <c r="B4303" s="21" t="s">
        <v>83</v>
      </c>
      <c r="C4303" s="21" t="s">
        <v>1289</v>
      </c>
      <c r="D4303" s="21" t="s">
        <v>1290</v>
      </c>
      <c r="E4303" s="22">
        <v>44981</v>
      </c>
      <c r="F4303" s="23">
        <v>0.39936964413516995</v>
      </c>
      <c r="G4303" s="23">
        <v>2.2422019408502775E-2</v>
      </c>
      <c r="H4303" s="24">
        <v>10584</v>
      </c>
      <c r="I4303" s="24">
        <v>11392</v>
      </c>
      <c r="J4303" s="25">
        <v>2</v>
      </c>
      <c r="K4303" s="25">
        <v>0.7</v>
      </c>
      <c r="L4303" s="21" t="s">
        <v>6</v>
      </c>
      <c r="M4303" s="21" t="s">
        <v>6</v>
      </c>
      <c r="N4303" s="21">
        <v>0</v>
      </c>
      <c r="O4303" s="21">
        <v>0</v>
      </c>
      <c r="P4303" s="21" t="s">
        <v>6</v>
      </c>
    </row>
    <row r="4304" spans="1:16" x14ac:dyDescent="0.35">
      <c r="A4304" s="21" t="s">
        <v>25</v>
      </c>
      <c r="B4304" s="21" t="s">
        <v>84</v>
      </c>
      <c r="C4304" s="21" t="s">
        <v>1289</v>
      </c>
      <c r="D4304" s="21" t="s">
        <v>1290</v>
      </c>
      <c r="E4304" s="22">
        <v>44981</v>
      </c>
      <c r="F4304" s="23">
        <v>3.384023851576907E-3</v>
      </c>
      <c r="G4304" s="23">
        <v>1.7307791330695071E-2</v>
      </c>
      <c r="H4304" s="24">
        <v>10846</v>
      </c>
      <c r="I4304" s="24">
        <v>11392</v>
      </c>
      <c r="J4304" s="25">
        <v>2</v>
      </c>
      <c r="K4304" s="25">
        <v>0.7</v>
      </c>
      <c r="L4304" s="21" t="s">
        <v>6</v>
      </c>
      <c r="M4304" s="21" t="s">
        <v>6</v>
      </c>
      <c r="N4304" s="21">
        <v>0</v>
      </c>
      <c r="O4304" s="21">
        <v>0</v>
      </c>
      <c r="P4304" s="21" t="s">
        <v>6</v>
      </c>
    </row>
    <row r="4305" spans="1:16" x14ac:dyDescent="0.35">
      <c r="A4305" s="21" t="s">
        <v>25</v>
      </c>
      <c r="B4305" s="21" t="s">
        <v>0</v>
      </c>
      <c r="C4305" s="21" t="s">
        <v>1289</v>
      </c>
      <c r="D4305" s="21" t="s">
        <v>1290</v>
      </c>
      <c r="E4305" s="22">
        <v>44981</v>
      </c>
      <c r="F4305" s="23">
        <v>0</v>
      </c>
      <c r="G4305" s="23">
        <v>1.7307791330695071E-2</v>
      </c>
      <c r="H4305" s="24">
        <v>11053</v>
      </c>
      <c r="I4305" s="24">
        <v>11392</v>
      </c>
      <c r="J4305" s="25">
        <v>2</v>
      </c>
      <c r="K4305" s="25">
        <v>0.7</v>
      </c>
      <c r="L4305" s="21" t="s">
        <v>6</v>
      </c>
      <c r="M4305" s="21" t="s">
        <v>6</v>
      </c>
      <c r="N4305" s="21">
        <v>0</v>
      </c>
      <c r="O4305" s="21">
        <v>0</v>
      </c>
      <c r="P4305" s="21" t="s">
        <v>6</v>
      </c>
    </row>
    <row r="4306" spans="1:16" x14ac:dyDescent="0.35">
      <c r="A4306" s="21" t="s">
        <v>25</v>
      </c>
      <c r="B4306" s="21" t="s">
        <v>1</v>
      </c>
      <c r="C4306" s="21" t="s">
        <v>1289</v>
      </c>
      <c r="D4306" s="21" t="s">
        <v>1290</v>
      </c>
      <c r="E4306" s="22">
        <v>44981</v>
      </c>
      <c r="F4306" s="23">
        <v>0</v>
      </c>
      <c r="G4306" s="23">
        <v>1.7307791330695071E-2</v>
      </c>
      <c r="H4306" s="24">
        <v>11045</v>
      </c>
      <c r="I4306" s="24">
        <v>11392</v>
      </c>
      <c r="J4306" s="25">
        <v>2</v>
      </c>
      <c r="K4306" s="25">
        <v>0.7</v>
      </c>
      <c r="L4306" s="21" t="s">
        <v>6</v>
      </c>
      <c r="M4306" s="21" t="s">
        <v>6</v>
      </c>
      <c r="N4306" s="21">
        <v>0</v>
      </c>
      <c r="O4306" s="21">
        <v>0</v>
      </c>
      <c r="P4306" s="21" t="s">
        <v>6</v>
      </c>
    </row>
    <row r="4307" spans="1:16" x14ac:dyDescent="0.35">
      <c r="A4307" s="21" t="s">
        <v>25</v>
      </c>
      <c r="B4307" s="21" t="s">
        <v>78</v>
      </c>
      <c r="C4307" s="21" t="s">
        <v>1291</v>
      </c>
      <c r="D4307" s="21" t="s">
        <v>1292</v>
      </c>
      <c r="E4307" s="22">
        <v>44651</v>
      </c>
      <c r="F4307" s="23">
        <v>8.6074316592002195E-2</v>
      </c>
      <c r="G4307" s="23">
        <v>0</v>
      </c>
      <c r="H4307" s="24">
        <v>4018</v>
      </c>
      <c r="I4307" s="24">
        <v>4750</v>
      </c>
      <c r="J4307" s="25">
        <v>0</v>
      </c>
      <c r="K4307" s="25">
        <v>0.5</v>
      </c>
      <c r="L4307" s="21" t="s">
        <v>6</v>
      </c>
      <c r="M4307" s="21" t="s">
        <v>6</v>
      </c>
      <c r="N4307" s="21">
        <v>0</v>
      </c>
      <c r="O4307" s="21">
        <v>0</v>
      </c>
      <c r="P4307" s="21" t="s">
        <v>6</v>
      </c>
    </row>
    <row r="4308" spans="1:16" x14ac:dyDescent="0.35">
      <c r="A4308" s="21" t="s">
        <v>25</v>
      </c>
      <c r="B4308" s="21" t="s">
        <v>81</v>
      </c>
      <c r="C4308" s="21" t="s">
        <v>1291</v>
      </c>
      <c r="D4308" s="21" t="s">
        <v>1292</v>
      </c>
      <c r="E4308" s="22">
        <v>44651</v>
      </c>
      <c r="F4308" s="23">
        <v>0.74319854781103023</v>
      </c>
      <c r="G4308" s="23">
        <v>0</v>
      </c>
      <c r="H4308" s="24">
        <v>4299</v>
      </c>
      <c r="I4308" s="24">
        <v>4750</v>
      </c>
      <c r="J4308" s="25">
        <v>0</v>
      </c>
      <c r="K4308" s="25">
        <v>0.5</v>
      </c>
      <c r="L4308" s="21" t="s">
        <v>6</v>
      </c>
      <c r="M4308" s="21" t="s">
        <v>6</v>
      </c>
      <c r="N4308" s="21">
        <v>0</v>
      </c>
      <c r="O4308" s="21">
        <v>0</v>
      </c>
      <c r="P4308" s="21" t="s">
        <v>6</v>
      </c>
    </row>
    <row r="4309" spans="1:16" x14ac:dyDescent="0.35">
      <c r="A4309" s="21" t="s">
        <v>25</v>
      </c>
      <c r="B4309" s="21" t="s">
        <v>82</v>
      </c>
      <c r="C4309" s="21" t="s">
        <v>1291</v>
      </c>
      <c r="D4309" s="21" t="s">
        <v>1292</v>
      </c>
      <c r="E4309" s="22">
        <v>44651</v>
      </c>
      <c r="F4309" s="23">
        <v>2.5993590857693576</v>
      </c>
      <c r="G4309" s="23">
        <v>1.2860931480000001E-2</v>
      </c>
      <c r="H4309" s="24">
        <v>4406</v>
      </c>
      <c r="I4309" s="24">
        <v>4750</v>
      </c>
      <c r="J4309" s="25">
        <v>0</v>
      </c>
      <c r="K4309" s="25">
        <v>0.5</v>
      </c>
      <c r="L4309" s="21" t="s">
        <v>6</v>
      </c>
      <c r="M4309" s="21" t="s">
        <v>6</v>
      </c>
      <c r="N4309" s="21">
        <v>0</v>
      </c>
      <c r="O4309" s="21">
        <v>0</v>
      </c>
      <c r="P4309" s="21" t="s">
        <v>6</v>
      </c>
    </row>
    <row r="4310" spans="1:16" x14ac:dyDescent="0.35">
      <c r="A4310" s="21" t="s">
        <v>25</v>
      </c>
      <c r="B4310" s="21" t="s">
        <v>83</v>
      </c>
      <c r="C4310" s="21" t="s">
        <v>1291</v>
      </c>
      <c r="D4310" s="21" t="s">
        <v>1292</v>
      </c>
      <c r="E4310" s="22">
        <v>44651</v>
      </c>
      <c r="F4310" s="23">
        <v>0.31711164928273194</v>
      </c>
      <c r="G4310" s="23">
        <v>4.1832803014195931E-2</v>
      </c>
      <c r="H4310" s="24">
        <v>4469</v>
      </c>
      <c r="I4310" s="24">
        <v>4750</v>
      </c>
      <c r="J4310" s="25">
        <v>0</v>
      </c>
      <c r="K4310" s="25">
        <v>0.5</v>
      </c>
      <c r="L4310" s="21" t="s">
        <v>6</v>
      </c>
      <c r="M4310" s="21" t="s">
        <v>6</v>
      </c>
      <c r="N4310" s="21">
        <v>0</v>
      </c>
      <c r="O4310" s="21">
        <v>0</v>
      </c>
      <c r="P4310" s="21" t="s">
        <v>6</v>
      </c>
    </row>
    <row r="4311" spans="1:16" x14ac:dyDescent="0.35">
      <c r="A4311" s="21" t="s">
        <v>25</v>
      </c>
      <c r="B4311" s="21" t="s">
        <v>84</v>
      </c>
      <c r="C4311" s="21" t="s">
        <v>1291</v>
      </c>
      <c r="D4311" s="21" t="s">
        <v>1292</v>
      </c>
      <c r="E4311" s="22">
        <v>44651</v>
      </c>
      <c r="F4311" s="23">
        <v>5.8483502157670939E-2</v>
      </c>
      <c r="G4311" s="23">
        <v>4.1832803014195931E-2</v>
      </c>
      <c r="H4311" s="24">
        <v>4508</v>
      </c>
      <c r="I4311" s="24">
        <v>4750</v>
      </c>
      <c r="J4311" s="25">
        <v>0</v>
      </c>
      <c r="K4311" s="25">
        <v>0.5</v>
      </c>
      <c r="L4311" s="21" t="s">
        <v>6</v>
      </c>
      <c r="M4311" s="21" t="s">
        <v>6</v>
      </c>
      <c r="N4311" s="21">
        <v>0</v>
      </c>
      <c r="O4311" s="21">
        <v>0</v>
      </c>
      <c r="P4311" s="21" t="s">
        <v>6</v>
      </c>
    </row>
    <row r="4312" spans="1:16" x14ac:dyDescent="0.35">
      <c r="A4312" s="21" t="s">
        <v>25</v>
      </c>
      <c r="B4312" s="21" t="s">
        <v>0</v>
      </c>
      <c r="C4312" s="21" t="s">
        <v>1291</v>
      </c>
      <c r="D4312" s="21" t="s">
        <v>1292</v>
      </c>
      <c r="E4312" s="22">
        <v>44651</v>
      </c>
      <c r="F4312" s="23">
        <v>0</v>
      </c>
      <c r="G4312" s="23">
        <v>4.1832803014195931E-2</v>
      </c>
      <c r="H4312" s="24">
        <v>4643</v>
      </c>
      <c r="I4312" s="24">
        <v>4750</v>
      </c>
      <c r="J4312" s="25">
        <v>0</v>
      </c>
      <c r="K4312" s="25">
        <v>0.5</v>
      </c>
      <c r="L4312" s="21" t="s">
        <v>6</v>
      </c>
      <c r="M4312" s="21" t="s">
        <v>6</v>
      </c>
      <c r="N4312" s="21">
        <v>0</v>
      </c>
      <c r="O4312" s="21">
        <v>0</v>
      </c>
      <c r="P4312" s="21" t="s">
        <v>6</v>
      </c>
    </row>
    <row r="4313" spans="1:16" x14ac:dyDescent="0.35">
      <c r="A4313" s="21" t="s">
        <v>25</v>
      </c>
      <c r="B4313" s="21" t="s">
        <v>1</v>
      </c>
      <c r="C4313" s="21" t="s">
        <v>1291</v>
      </c>
      <c r="D4313" s="21" t="s">
        <v>1292</v>
      </c>
      <c r="E4313" s="22">
        <v>44651</v>
      </c>
      <c r="F4313" s="23">
        <v>0</v>
      </c>
      <c r="G4313" s="23">
        <v>4.1832803014195931E-2</v>
      </c>
      <c r="H4313" s="24">
        <v>4553</v>
      </c>
      <c r="I4313" s="24">
        <v>4750</v>
      </c>
      <c r="J4313" s="25">
        <v>0</v>
      </c>
      <c r="K4313" s="25">
        <v>0.5</v>
      </c>
      <c r="L4313" s="21" t="s">
        <v>6</v>
      </c>
      <c r="M4313" s="21" t="s">
        <v>6</v>
      </c>
      <c r="N4313" s="21">
        <v>0</v>
      </c>
      <c r="O4313" s="21">
        <v>0</v>
      </c>
      <c r="P4313" s="21" t="s">
        <v>6</v>
      </c>
    </row>
    <row r="4314" spans="1:16" x14ac:dyDescent="0.35">
      <c r="A4314" s="21" t="s">
        <v>25</v>
      </c>
      <c r="B4314" s="21" t="s">
        <v>78</v>
      </c>
      <c r="C4314" s="21" t="s">
        <v>1293</v>
      </c>
      <c r="D4314" s="21" t="s">
        <v>1294</v>
      </c>
      <c r="E4314" s="22">
        <v>44302</v>
      </c>
      <c r="F4314" s="23">
        <v>0.27710094553610781</v>
      </c>
      <c r="G4314" s="23">
        <v>0</v>
      </c>
      <c r="H4314" s="24">
        <v>872</v>
      </c>
      <c r="I4314" s="24">
        <v>1012</v>
      </c>
      <c r="J4314" s="25">
        <v>0</v>
      </c>
      <c r="K4314" s="25">
        <v>1.5</v>
      </c>
      <c r="L4314" s="21" t="s">
        <v>6</v>
      </c>
      <c r="M4314" s="21" t="s">
        <v>6</v>
      </c>
      <c r="N4314" s="21">
        <v>0</v>
      </c>
      <c r="O4314" s="21">
        <v>0</v>
      </c>
      <c r="P4314" s="21" t="s">
        <v>6</v>
      </c>
    </row>
    <row r="4315" spans="1:16" x14ac:dyDescent="0.35">
      <c r="A4315" s="21" t="s">
        <v>25</v>
      </c>
      <c r="B4315" s="21" t="s">
        <v>81</v>
      </c>
      <c r="C4315" s="21" t="s">
        <v>1293</v>
      </c>
      <c r="D4315" s="21" t="s">
        <v>1294</v>
      </c>
      <c r="E4315" s="22">
        <v>44302</v>
      </c>
      <c r="F4315" s="23">
        <v>0.82674475229867983</v>
      </c>
      <c r="G4315" s="23">
        <v>3.5128919999999997E-3</v>
      </c>
      <c r="H4315" s="24">
        <v>913</v>
      </c>
      <c r="I4315" s="24">
        <v>1012</v>
      </c>
      <c r="J4315" s="25">
        <v>0</v>
      </c>
      <c r="K4315" s="25">
        <v>1.5</v>
      </c>
      <c r="L4315" s="21" t="s">
        <v>6</v>
      </c>
      <c r="M4315" s="21" t="s">
        <v>6</v>
      </c>
      <c r="N4315" s="21">
        <v>0</v>
      </c>
      <c r="O4315" s="21">
        <v>0</v>
      </c>
      <c r="P4315" s="21" t="s">
        <v>6</v>
      </c>
    </row>
    <row r="4316" spans="1:16" x14ac:dyDescent="0.35">
      <c r="A4316" s="21" t="s">
        <v>25</v>
      </c>
      <c r="B4316" s="21" t="s">
        <v>82</v>
      </c>
      <c r="C4316" s="21" t="s">
        <v>1293</v>
      </c>
      <c r="D4316" s="21" t="s">
        <v>1294</v>
      </c>
      <c r="E4316" s="22">
        <v>44302</v>
      </c>
      <c r="F4316" s="23">
        <v>1.7688983279578459E-2</v>
      </c>
      <c r="G4316" s="23">
        <v>2.0776634999999998E-2</v>
      </c>
      <c r="H4316" s="24">
        <v>914</v>
      </c>
      <c r="I4316" s="24">
        <v>1012</v>
      </c>
      <c r="J4316" s="25">
        <v>0</v>
      </c>
      <c r="K4316" s="25">
        <v>1.5</v>
      </c>
      <c r="L4316" s="21" t="s">
        <v>6</v>
      </c>
      <c r="M4316" s="21" t="s">
        <v>6</v>
      </c>
      <c r="N4316" s="21">
        <v>0</v>
      </c>
      <c r="O4316" s="21">
        <v>0</v>
      </c>
      <c r="P4316" s="21" t="s">
        <v>6</v>
      </c>
    </row>
    <row r="4317" spans="1:16" x14ac:dyDescent="0.35">
      <c r="A4317" s="21" t="s">
        <v>25</v>
      </c>
      <c r="B4317" s="21" t="s">
        <v>83</v>
      </c>
      <c r="C4317" s="21" t="s">
        <v>1293</v>
      </c>
      <c r="D4317" s="21" t="s">
        <v>1294</v>
      </c>
      <c r="E4317" s="22">
        <v>44302</v>
      </c>
      <c r="F4317" s="23">
        <v>0</v>
      </c>
      <c r="G4317" s="23">
        <v>1.692741410174152E-2</v>
      </c>
      <c r="H4317" s="24">
        <v>970</v>
      </c>
      <c r="I4317" s="24">
        <v>1012</v>
      </c>
      <c r="J4317" s="25">
        <v>0</v>
      </c>
      <c r="K4317" s="25">
        <v>1.5</v>
      </c>
      <c r="L4317" s="21" t="s">
        <v>6</v>
      </c>
      <c r="M4317" s="21" t="s">
        <v>6</v>
      </c>
      <c r="N4317" s="21">
        <v>0</v>
      </c>
      <c r="O4317" s="21">
        <v>0</v>
      </c>
      <c r="P4317" s="21" t="s">
        <v>6</v>
      </c>
    </row>
    <row r="4318" spans="1:16" x14ac:dyDescent="0.35">
      <c r="A4318" s="21" t="s">
        <v>25</v>
      </c>
      <c r="B4318" s="21" t="s">
        <v>84</v>
      </c>
      <c r="C4318" s="21" t="s">
        <v>1293</v>
      </c>
      <c r="D4318" s="21" t="s">
        <v>1294</v>
      </c>
      <c r="E4318" s="22">
        <v>44302</v>
      </c>
      <c r="F4318" s="23">
        <v>0</v>
      </c>
      <c r="G4318" s="23">
        <v>2.0315784101741518E-2</v>
      </c>
      <c r="H4318" s="24">
        <v>970</v>
      </c>
      <c r="I4318" s="24">
        <v>1012</v>
      </c>
      <c r="J4318" s="25">
        <v>0</v>
      </c>
      <c r="K4318" s="25">
        <v>1.5</v>
      </c>
      <c r="L4318" s="21" t="s">
        <v>6</v>
      </c>
      <c r="M4318" s="21" t="s">
        <v>6</v>
      </c>
      <c r="N4318" s="21">
        <v>0</v>
      </c>
      <c r="O4318" s="21">
        <v>0</v>
      </c>
      <c r="P4318" s="21" t="s">
        <v>6</v>
      </c>
    </row>
    <row r="4319" spans="1:16" x14ac:dyDescent="0.35">
      <c r="A4319" s="21" t="s">
        <v>25</v>
      </c>
      <c r="B4319" s="21" t="s">
        <v>0</v>
      </c>
      <c r="C4319" s="21" t="s">
        <v>1293</v>
      </c>
      <c r="D4319" s="21" t="s">
        <v>1294</v>
      </c>
      <c r="E4319" s="22">
        <v>44302</v>
      </c>
      <c r="F4319" s="23">
        <v>0</v>
      </c>
      <c r="G4319" s="23">
        <v>1.692741410174152E-2</v>
      </c>
      <c r="H4319" s="24">
        <v>974</v>
      </c>
      <c r="I4319" s="24">
        <v>1012</v>
      </c>
      <c r="J4319" s="25">
        <v>0</v>
      </c>
      <c r="K4319" s="25">
        <v>1.5</v>
      </c>
      <c r="L4319" s="21" t="s">
        <v>6</v>
      </c>
      <c r="M4319" s="21" t="s">
        <v>6</v>
      </c>
      <c r="N4319" s="21">
        <v>0</v>
      </c>
      <c r="O4319" s="21">
        <v>0</v>
      </c>
      <c r="P4319" s="21" t="s">
        <v>6</v>
      </c>
    </row>
    <row r="4320" spans="1:16" x14ac:dyDescent="0.35">
      <c r="A4320" s="21" t="s">
        <v>25</v>
      </c>
      <c r="B4320" s="21" t="s">
        <v>1</v>
      </c>
      <c r="C4320" s="21" t="s">
        <v>1293</v>
      </c>
      <c r="D4320" s="21" t="s">
        <v>1294</v>
      </c>
      <c r="E4320" s="22">
        <v>44302</v>
      </c>
      <c r="F4320" s="23">
        <v>0</v>
      </c>
      <c r="G4320" s="23">
        <v>1.692741410174152E-2</v>
      </c>
      <c r="H4320" s="24">
        <v>1057</v>
      </c>
      <c r="I4320" s="24">
        <v>1012</v>
      </c>
      <c r="J4320" s="25">
        <v>0</v>
      </c>
      <c r="K4320" s="25">
        <v>1.5</v>
      </c>
      <c r="L4320" s="21" t="s">
        <v>6</v>
      </c>
      <c r="M4320" s="21" t="s">
        <v>6</v>
      </c>
      <c r="N4320" s="21">
        <v>0</v>
      </c>
      <c r="O4320" s="21">
        <v>0</v>
      </c>
      <c r="P4320" s="21" t="s">
        <v>6</v>
      </c>
    </row>
    <row r="4321" spans="1:16" x14ac:dyDescent="0.35">
      <c r="A4321" s="21" t="s">
        <v>25</v>
      </c>
      <c r="B4321" s="21" t="s">
        <v>78</v>
      </c>
      <c r="C4321" s="21" t="s">
        <v>1295</v>
      </c>
      <c r="D4321" s="21" t="s">
        <v>1296</v>
      </c>
      <c r="E4321" s="22">
        <v>44603</v>
      </c>
      <c r="F4321" s="23">
        <v>4.7638591330418943E-2</v>
      </c>
      <c r="G4321" s="23">
        <v>0</v>
      </c>
      <c r="H4321" s="24">
        <v>586</v>
      </c>
      <c r="I4321" s="24">
        <v>676</v>
      </c>
      <c r="J4321" s="25">
        <v>0</v>
      </c>
      <c r="K4321" s="25">
        <v>1</v>
      </c>
      <c r="L4321" s="21" t="s">
        <v>6</v>
      </c>
      <c r="M4321" s="21" t="s">
        <v>6</v>
      </c>
      <c r="N4321" s="21">
        <v>0</v>
      </c>
      <c r="O4321" s="21">
        <v>0</v>
      </c>
      <c r="P4321" s="21" t="s">
        <v>6</v>
      </c>
    </row>
    <row r="4322" spans="1:16" x14ac:dyDescent="0.35">
      <c r="A4322" s="21" t="s">
        <v>25</v>
      </c>
      <c r="B4322" s="21" t="s">
        <v>81</v>
      </c>
      <c r="C4322" s="21" t="s">
        <v>1295</v>
      </c>
      <c r="D4322" s="21" t="s">
        <v>1296</v>
      </c>
      <c r="E4322" s="22">
        <v>44603</v>
      </c>
      <c r="F4322" s="23">
        <v>0.83469282943693446</v>
      </c>
      <c r="G4322" s="23">
        <v>0</v>
      </c>
      <c r="H4322" s="24">
        <v>612</v>
      </c>
      <c r="I4322" s="24">
        <v>676</v>
      </c>
      <c r="J4322" s="25">
        <v>0</v>
      </c>
      <c r="K4322" s="25">
        <v>1</v>
      </c>
      <c r="L4322" s="21" t="s">
        <v>6</v>
      </c>
      <c r="M4322" s="21" t="s">
        <v>6</v>
      </c>
      <c r="N4322" s="21">
        <v>0</v>
      </c>
      <c r="O4322" s="21">
        <v>0</v>
      </c>
      <c r="P4322" s="21" t="s">
        <v>6</v>
      </c>
    </row>
    <row r="4323" spans="1:16" x14ac:dyDescent="0.35">
      <c r="A4323" s="21" t="s">
        <v>25</v>
      </c>
      <c r="B4323" s="21" t="s">
        <v>82</v>
      </c>
      <c r="C4323" s="21" t="s">
        <v>1295</v>
      </c>
      <c r="D4323" s="21" t="s">
        <v>1296</v>
      </c>
      <c r="E4323" s="22">
        <v>44603</v>
      </c>
      <c r="F4323" s="23">
        <v>1.6212402101299022</v>
      </c>
      <c r="G4323" s="23">
        <v>1.4717615999999999E-2</v>
      </c>
      <c r="H4323" s="24">
        <v>598</v>
      </c>
      <c r="I4323" s="24">
        <v>676</v>
      </c>
      <c r="J4323" s="25">
        <v>0</v>
      </c>
      <c r="K4323" s="25">
        <v>1</v>
      </c>
      <c r="L4323" s="21" t="s">
        <v>6</v>
      </c>
      <c r="M4323" s="21" t="s">
        <v>6</v>
      </c>
      <c r="N4323" s="21">
        <v>0</v>
      </c>
      <c r="O4323" s="21">
        <v>0</v>
      </c>
      <c r="P4323" s="21" t="s">
        <v>6</v>
      </c>
    </row>
    <row r="4324" spans="1:16" x14ac:dyDescent="0.35">
      <c r="A4324" s="21" t="s">
        <v>25</v>
      </c>
      <c r="B4324" s="21" t="s">
        <v>83</v>
      </c>
      <c r="C4324" s="21" t="s">
        <v>1295</v>
      </c>
      <c r="D4324" s="21" t="s">
        <v>1296</v>
      </c>
      <c r="E4324" s="22">
        <v>44603</v>
      </c>
      <c r="F4324" s="23">
        <v>0.34723835202618197</v>
      </c>
      <c r="G4324" s="23">
        <v>2.8878891415896491E-2</v>
      </c>
      <c r="H4324" s="24">
        <v>641</v>
      </c>
      <c r="I4324" s="24">
        <v>676</v>
      </c>
      <c r="J4324" s="25">
        <v>0</v>
      </c>
      <c r="K4324" s="25">
        <v>1</v>
      </c>
      <c r="L4324" s="21" t="s">
        <v>6</v>
      </c>
      <c r="M4324" s="21" t="s">
        <v>6</v>
      </c>
      <c r="N4324" s="21">
        <v>0</v>
      </c>
      <c r="O4324" s="21">
        <v>0</v>
      </c>
      <c r="P4324" s="21" t="s">
        <v>6</v>
      </c>
    </row>
    <row r="4325" spans="1:16" x14ac:dyDescent="0.35">
      <c r="A4325" s="21" t="s">
        <v>25</v>
      </c>
      <c r="B4325" s="21" t="s">
        <v>84</v>
      </c>
      <c r="C4325" s="21" t="s">
        <v>1295</v>
      </c>
      <c r="D4325" s="21" t="s">
        <v>1296</v>
      </c>
      <c r="E4325" s="22">
        <v>44603</v>
      </c>
      <c r="F4325" s="23">
        <v>4.1978097098548288E-3</v>
      </c>
      <c r="G4325" s="23">
        <v>2.8878891415896491E-2</v>
      </c>
      <c r="H4325" s="24">
        <v>642</v>
      </c>
      <c r="I4325" s="24">
        <v>676</v>
      </c>
      <c r="J4325" s="25">
        <v>0</v>
      </c>
      <c r="K4325" s="25">
        <v>1</v>
      </c>
      <c r="L4325" s="21" t="s">
        <v>6</v>
      </c>
      <c r="M4325" s="21" t="s">
        <v>6</v>
      </c>
      <c r="N4325" s="21">
        <v>0</v>
      </c>
      <c r="O4325" s="21">
        <v>0</v>
      </c>
      <c r="P4325" s="21" t="s">
        <v>6</v>
      </c>
    </row>
    <row r="4326" spans="1:16" x14ac:dyDescent="0.35">
      <c r="A4326" s="21" t="s">
        <v>25</v>
      </c>
      <c r="B4326" s="21" t="s">
        <v>0</v>
      </c>
      <c r="C4326" s="21" t="s">
        <v>1295</v>
      </c>
      <c r="D4326" s="21" t="s">
        <v>1296</v>
      </c>
      <c r="E4326" s="22">
        <v>44603</v>
      </c>
      <c r="F4326" s="23">
        <v>7.6360594107638576E-4</v>
      </c>
      <c r="G4326" s="23">
        <v>2.8878891415896491E-2</v>
      </c>
      <c r="H4326" s="24">
        <v>654</v>
      </c>
      <c r="I4326" s="24">
        <v>676</v>
      </c>
      <c r="J4326" s="25">
        <v>0</v>
      </c>
      <c r="K4326" s="25">
        <v>1</v>
      </c>
      <c r="L4326" s="21" t="s">
        <v>6</v>
      </c>
      <c r="M4326" s="21" t="s">
        <v>6</v>
      </c>
      <c r="N4326" s="21">
        <v>0</v>
      </c>
      <c r="O4326" s="21">
        <v>0</v>
      </c>
      <c r="P4326" s="21" t="s">
        <v>6</v>
      </c>
    </row>
    <row r="4327" spans="1:16" x14ac:dyDescent="0.35">
      <c r="A4327" s="21" t="s">
        <v>25</v>
      </c>
      <c r="B4327" s="21" t="s">
        <v>1</v>
      </c>
      <c r="C4327" s="21" t="s">
        <v>1295</v>
      </c>
      <c r="D4327" s="21" t="s">
        <v>1296</v>
      </c>
      <c r="E4327" s="22">
        <v>44603</v>
      </c>
      <c r="F4327" s="23">
        <v>0</v>
      </c>
      <c r="G4327" s="23">
        <v>2.8878891415896491E-2</v>
      </c>
      <c r="H4327" s="24">
        <v>646</v>
      </c>
      <c r="I4327" s="24">
        <v>676</v>
      </c>
      <c r="J4327" s="25">
        <v>0</v>
      </c>
      <c r="K4327" s="25">
        <v>1</v>
      </c>
      <c r="L4327" s="21" t="s">
        <v>6</v>
      </c>
      <c r="M4327" s="21" t="s">
        <v>6</v>
      </c>
      <c r="N4327" s="21">
        <v>0</v>
      </c>
      <c r="O4327" s="21">
        <v>0</v>
      </c>
      <c r="P4327" s="21" t="s">
        <v>6</v>
      </c>
    </row>
    <row r="4328" spans="1:16" x14ac:dyDescent="0.35">
      <c r="A4328" s="21" t="s">
        <v>25</v>
      </c>
      <c r="B4328" s="21" t="s">
        <v>78</v>
      </c>
      <c r="C4328" s="21" t="s">
        <v>1297</v>
      </c>
      <c r="D4328" s="21" t="s">
        <v>1298</v>
      </c>
      <c r="E4328" s="22">
        <v>44651</v>
      </c>
      <c r="F4328" s="23">
        <v>9.558819993774606E-2</v>
      </c>
      <c r="G4328" s="23">
        <v>0</v>
      </c>
      <c r="H4328" s="24">
        <v>6242</v>
      </c>
      <c r="I4328" s="24">
        <v>7509</v>
      </c>
      <c r="J4328" s="25">
        <v>0</v>
      </c>
      <c r="K4328" s="25">
        <v>1</v>
      </c>
      <c r="L4328" s="21" t="s">
        <v>6</v>
      </c>
      <c r="M4328" s="21" t="s">
        <v>6</v>
      </c>
      <c r="N4328" s="21">
        <v>0</v>
      </c>
      <c r="O4328" s="21">
        <v>0</v>
      </c>
      <c r="P4328" s="21" t="s">
        <v>6</v>
      </c>
    </row>
    <row r="4329" spans="1:16" x14ac:dyDescent="0.35">
      <c r="A4329" s="21" t="s">
        <v>25</v>
      </c>
      <c r="B4329" s="21" t="s">
        <v>81</v>
      </c>
      <c r="C4329" s="21" t="s">
        <v>1297</v>
      </c>
      <c r="D4329" s="21" t="s">
        <v>1298</v>
      </c>
      <c r="E4329" s="22">
        <v>44651</v>
      </c>
      <c r="F4329" s="23">
        <v>0.35913090413319937</v>
      </c>
      <c r="G4329" s="23">
        <v>0</v>
      </c>
      <c r="H4329" s="24">
        <v>6785</v>
      </c>
      <c r="I4329" s="24">
        <v>7509</v>
      </c>
      <c r="J4329" s="25">
        <v>0</v>
      </c>
      <c r="K4329" s="25">
        <v>1</v>
      </c>
      <c r="L4329" s="21" t="s">
        <v>6</v>
      </c>
      <c r="M4329" s="21" t="s">
        <v>6</v>
      </c>
      <c r="N4329" s="21">
        <v>0</v>
      </c>
      <c r="O4329" s="21">
        <v>0</v>
      </c>
      <c r="P4329" s="21" t="s">
        <v>6</v>
      </c>
    </row>
    <row r="4330" spans="1:16" x14ac:dyDescent="0.35">
      <c r="A4330" s="21" t="s">
        <v>25</v>
      </c>
      <c r="B4330" s="21" t="s">
        <v>82</v>
      </c>
      <c r="C4330" s="21" t="s">
        <v>1297</v>
      </c>
      <c r="D4330" s="21" t="s">
        <v>1298</v>
      </c>
      <c r="E4330" s="22">
        <v>44651</v>
      </c>
      <c r="F4330" s="23">
        <v>1.6942232837429263</v>
      </c>
      <c r="G4330" s="23">
        <v>2.7694590000000002E-2</v>
      </c>
      <c r="H4330" s="24">
        <v>6765</v>
      </c>
      <c r="I4330" s="24">
        <v>7509</v>
      </c>
      <c r="J4330" s="25">
        <v>0</v>
      </c>
      <c r="K4330" s="25">
        <v>1</v>
      </c>
      <c r="L4330" s="21" t="s">
        <v>6</v>
      </c>
      <c r="M4330" s="21" t="s">
        <v>6</v>
      </c>
      <c r="N4330" s="21">
        <v>0</v>
      </c>
      <c r="O4330" s="21">
        <v>0</v>
      </c>
      <c r="P4330" s="21" t="s">
        <v>6</v>
      </c>
    </row>
    <row r="4331" spans="1:16" x14ac:dyDescent="0.35">
      <c r="A4331" s="21" t="s">
        <v>25</v>
      </c>
      <c r="B4331" s="21" t="s">
        <v>83</v>
      </c>
      <c r="C4331" s="21" t="s">
        <v>1297</v>
      </c>
      <c r="D4331" s="21" t="s">
        <v>1298</v>
      </c>
      <c r="E4331" s="22">
        <v>44651</v>
      </c>
      <c r="F4331" s="23">
        <v>0.26333307408359041</v>
      </c>
      <c r="G4331" s="23">
        <v>4.1280188395563765E-2</v>
      </c>
      <c r="H4331" s="24">
        <v>7091</v>
      </c>
      <c r="I4331" s="24">
        <v>7509</v>
      </c>
      <c r="J4331" s="25">
        <v>0</v>
      </c>
      <c r="K4331" s="25">
        <v>1</v>
      </c>
      <c r="L4331" s="21" t="s">
        <v>6</v>
      </c>
      <c r="M4331" s="21" t="s">
        <v>6</v>
      </c>
      <c r="N4331" s="21">
        <v>0</v>
      </c>
      <c r="O4331" s="21">
        <v>0</v>
      </c>
      <c r="P4331" s="21" t="s">
        <v>6</v>
      </c>
    </row>
    <row r="4332" spans="1:16" x14ac:dyDescent="0.35">
      <c r="A4332" s="21" t="s">
        <v>25</v>
      </c>
      <c r="B4332" s="21" t="s">
        <v>84</v>
      </c>
      <c r="C4332" s="21" t="s">
        <v>1297</v>
      </c>
      <c r="D4332" s="21" t="s">
        <v>1298</v>
      </c>
      <c r="E4332" s="22">
        <v>44651</v>
      </c>
      <c r="F4332" s="23">
        <v>9.7599794967935145E-3</v>
      </c>
      <c r="G4332" s="23">
        <v>3.2567857064695005E-2</v>
      </c>
      <c r="H4332" s="24">
        <v>7227</v>
      </c>
      <c r="I4332" s="24">
        <v>7509</v>
      </c>
      <c r="J4332" s="25">
        <v>0</v>
      </c>
      <c r="K4332" s="25">
        <v>1</v>
      </c>
      <c r="L4332" s="21" t="s">
        <v>6</v>
      </c>
      <c r="M4332" s="21" t="s">
        <v>6</v>
      </c>
      <c r="N4332" s="21">
        <v>0</v>
      </c>
      <c r="O4332" s="21">
        <v>0</v>
      </c>
      <c r="P4332" s="21" t="s">
        <v>6</v>
      </c>
    </row>
    <row r="4333" spans="1:16" x14ac:dyDescent="0.35">
      <c r="A4333" s="21" t="s">
        <v>25</v>
      </c>
      <c r="B4333" s="21" t="s">
        <v>0</v>
      </c>
      <c r="C4333" s="21" t="s">
        <v>1297</v>
      </c>
      <c r="D4333" s="21" t="s">
        <v>1298</v>
      </c>
      <c r="E4333" s="22">
        <v>44651</v>
      </c>
      <c r="F4333" s="23">
        <v>0</v>
      </c>
      <c r="G4333" s="23">
        <v>3.2567857064695005E-2</v>
      </c>
      <c r="H4333" s="24">
        <v>7315</v>
      </c>
      <c r="I4333" s="24">
        <v>7509</v>
      </c>
      <c r="J4333" s="25">
        <v>0</v>
      </c>
      <c r="K4333" s="25">
        <v>1</v>
      </c>
      <c r="L4333" s="21" t="s">
        <v>6</v>
      </c>
      <c r="M4333" s="21" t="s">
        <v>6</v>
      </c>
      <c r="N4333" s="21">
        <v>0</v>
      </c>
      <c r="O4333" s="21">
        <v>0</v>
      </c>
      <c r="P4333" s="21" t="s">
        <v>6</v>
      </c>
    </row>
    <row r="4334" spans="1:16" x14ac:dyDescent="0.35">
      <c r="A4334" s="21" t="s">
        <v>25</v>
      </c>
      <c r="B4334" s="21" t="s">
        <v>1</v>
      </c>
      <c r="C4334" s="21" t="s">
        <v>1297</v>
      </c>
      <c r="D4334" s="21" t="s">
        <v>1298</v>
      </c>
      <c r="E4334" s="22">
        <v>44651</v>
      </c>
      <c r="F4334" s="23">
        <v>0</v>
      </c>
      <c r="G4334" s="23">
        <v>3.2567857064695005E-2</v>
      </c>
      <c r="H4334" s="24">
        <v>7192</v>
      </c>
      <c r="I4334" s="24">
        <v>7509</v>
      </c>
      <c r="J4334" s="25">
        <v>0</v>
      </c>
      <c r="K4334" s="25">
        <v>1</v>
      </c>
      <c r="L4334" s="21" t="s">
        <v>6</v>
      </c>
      <c r="M4334" s="21" t="s">
        <v>6</v>
      </c>
      <c r="N4334" s="21">
        <v>0</v>
      </c>
      <c r="O4334" s="21">
        <v>0</v>
      </c>
      <c r="P4334" s="21" t="s">
        <v>6</v>
      </c>
    </row>
    <row r="4335" spans="1:16" x14ac:dyDescent="0.35">
      <c r="A4335" s="21" t="s">
        <v>25</v>
      </c>
      <c r="B4335" s="21" t="s">
        <v>78</v>
      </c>
      <c r="C4335" s="21" t="s">
        <v>1299</v>
      </c>
      <c r="D4335" s="21" t="s">
        <v>1300</v>
      </c>
      <c r="E4335" s="22">
        <v>44645</v>
      </c>
      <c r="F4335" s="23">
        <v>0</v>
      </c>
      <c r="G4335" s="23">
        <v>0</v>
      </c>
      <c r="H4335" s="24">
        <v>17935</v>
      </c>
      <c r="I4335" s="24">
        <v>21760</v>
      </c>
      <c r="J4335" s="25">
        <v>0</v>
      </c>
      <c r="K4335" s="25">
        <v>1</v>
      </c>
      <c r="L4335" s="21" t="s">
        <v>6</v>
      </c>
      <c r="M4335" s="21" t="s">
        <v>6</v>
      </c>
      <c r="N4335" s="21">
        <v>0</v>
      </c>
      <c r="O4335" s="21">
        <v>0</v>
      </c>
      <c r="P4335" s="21" t="s">
        <v>6</v>
      </c>
    </row>
    <row r="4336" spans="1:16" x14ac:dyDescent="0.35">
      <c r="A4336" s="21" t="s">
        <v>25</v>
      </c>
      <c r="B4336" s="21" t="s">
        <v>81</v>
      </c>
      <c r="C4336" s="21" t="s">
        <v>1299</v>
      </c>
      <c r="D4336" s="21" t="s">
        <v>1300</v>
      </c>
      <c r="E4336" s="22">
        <v>44645</v>
      </c>
      <c r="F4336" s="23">
        <v>0.53055499200923706</v>
      </c>
      <c r="G4336" s="23">
        <v>0</v>
      </c>
      <c r="H4336" s="24">
        <v>19592</v>
      </c>
      <c r="I4336" s="24">
        <v>21760</v>
      </c>
      <c r="J4336" s="25">
        <v>0</v>
      </c>
      <c r="K4336" s="25">
        <v>1</v>
      </c>
      <c r="L4336" s="21" t="s">
        <v>6</v>
      </c>
      <c r="M4336" s="21" t="s">
        <v>6</v>
      </c>
      <c r="N4336" s="21">
        <v>0</v>
      </c>
      <c r="O4336" s="21">
        <v>0</v>
      </c>
      <c r="P4336" s="21" t="s">
        <v>6</v>
      </c>
    </row>
    <row r="4337" spans="1:16" x14ac:dyDescent="0.35">
      <c r="A4337" s="21" t="s">
        <v>25</v>
      </c>
      <c r="B4337" s="21" t="s">
        <v>82</v>
      </c>
      <c r="C4337" s="21" t="s">
        <v>1299</v>
      </c>
      <c r="D4337" s="21" t="s">
        <v>1300</v>
      </c>
      <c r="E4337" s="22">
        <v>44645</v>
      </c>
      <c r="F4337" s="23">
        <v>2.5050095962933314</v>
      </c>
      <c r="G4337" s="23">
        <v>3.4529789999999998E-2</v>
      </c>
      <c r="H4337" s="24">
        <v>19598</v>
      </c>
      <c r="I4337" s="24">
        <v>21760</v>
      </c>
      <c r="J4337" s="25">
        <v>0</v>
      </c>
      <c r="K4337" s="25">
        <v>1</v>
      </c>
      <c r="L4337" s="21" t="s">
        <v>6</v>
      </c>
      <c r="M4337" s="21" t="s">
        <v>6</v>
      </c>
      <c r="N4337" s="21">
        <v>0</v>
      </c>
      <c r="O4337" s="21">
        <v>0</v>
      </c>
      <c r="P4337" s="21" t="s">
        <v>6</v>
      </c>
    </row>
    <row r="4338" spans="1:16" x14ac:dyDescent="0.35">
      <c r="A4338" s="21" t="s">
        <v>25</v>
      </c>
      <c r="B4338" s="21" t="s">
        <v>83</v>
      </c>
      <c r="C4338" s="21" t="s">
        <v>1299</v>
      </c>
      <c r="D4338" s="21" t="s">
        <v>1300</v>
      </c>
      <c r="E4338" s="22">
        <v>44645</v>
      </c>
      <c r="F4338" s="23">
        <v>0.24543810102671079</v>
      </c>
      <c r="G4338" s="23">
        <v>6.8621749334565621E-2</v>
      </c>
      <c r="H4338" s="24">
        <v>24853</v>
      </c>
      <c r="I4338" s="24">
        <v>21760</v>
      </c>
      <c r="J4338" s="25">
        <v>0</v>
      </c>
      <c r="K4338" s="25">
        <v>1</v>
      </c>
      <c r="L4338" s="21" t="s">
        <v>6</v>
      </c>
      <c r="M4338" s="21" t="s">
        <v>6</v>
      </c>
      <c r="N4338" s="21">
        <v>0</v>
      </c>
      <c r="O4338" s="21">
        <v>0</v>
      </c>
      <c r="P4338" s="21" t="s">
        <v>6</v>
      </c>
    </row>
    <row r="4339" spans="1:16" x14ac:dyDescent="0.35">
      <c r="A4339" s="21" t="s">
        <v>25</v>
      </c>
      <c r="B4339" s="21" t="s">
        <v>84</v>
      </c>
      <c r="C4339" s="21" t="s">
        <v>1299</v>
      </c>
      <c r="D4339" s="21" t="s">
        <v>1300</v>
      </c>
      <c r="E4339" s="22">
        <v>44645</v>
      </c>
      <c r="F4339" s="23">
        <v>1.4007760934186056E-3</v>
      </c>
      <c r="G4339" s="23">
        <v>6.8621749334565621E-2</v>
      </c>
      <c r="H4339" s="24">
        <v>24887</v>
      </c>
      <c r="I4339" s="24">
        <v>21760</v>
      </c>
      <c r="J4339" s="25">
        <v>0</v>
      </c>
      <c r="K4339" s="25">
        <v>1</v>
      </c>
      <c r="L4339" s="21" t="s">
        <v>6</v>
      </c>
      <c r="M4339" s="21" t="s">
        <v>6</v>
      </c>
      <c r="N4339" s="21">
        <v>0</v>
      </c>
      <c r="O4339" s="21">
        <v>0</v>
      </c>
      <c r="P4339" s="21" t="s">
        <v>6</v>
      </c>
    </row>
    <row r="4340" spans="1:16" x14ac:dyDescent="0.35">
      <c r="A4340" s="21" t="s">
        <v>25</v>
      </c>
      <c r="B4340" s="21" t="s">
        <v>0</v>
      </c>
      <c r="C4340" s="21" t="s">
        <v>1299</v>
      </c>
      <c r="D4340" s="21" t="s">
        <v>1300</v>
      </c>
      <c r="E4340" s="22">
        <v>44645</v>
      </c>
      <c r="F4340" s="23">
        <v>0</v>
      </c>
      <c r="G4340" s="23">
        <v>6.8621749334565621E-2</v>
      </c>
      <c r="H4340" s="24">
        <v>21321</v>
      </c>
      <c r="I4340" s="24">
        <v>21760</v>
      </c>
      <c r="J4340" s="25">
        <v>0</v>
      </c>
      <c r="K4340" s="25">
        <v>1</v>
      </c>
      <c r="L4340" s="21" t="s">
        <v>6</v>
      </c>
      <c r="M4340" s="21" t="s">
        <v>6</v>
      </c>
      <c r="N4340" s="21">
        <v>0</v>
      </c>
      <c r="O4340" s="21">
        <v>0</v>
      </c>
      <c r="P4340" s="21" t="s">
        <v>6</v>
      </c>
    </row>
    <row r="4341" spans="1:16" x14ac:dyDescent="0.35">
      <c r="A4341" s="21" t="s">
        <v>25</v>
      </c>
      <c r="B4341" s="21" t="s">
        <v>1</v>
      </c>
      <c r="C4341" s="21" t="s">
        <v>1299</v>
      </c>
      <c r="D4341" s="21" t="s">
        <v>1300</v>
      </c>
      <c r="E4341" s="22">
        <v>44645</v>
      </c>
      <c r="F4341" s="23">
        <v>0</v>
      </c>
      <c r="G4341" s="23">
        <v>6.8621749334565621E-2</v>
      </c>
      <c r="H4341" s="24">
        <v>22083</v>
      </c>
      <c r="I4341" s="24">
        <v>21760</v>
      </c>
      <c r="J4341" s="25">
        <v>0</v>
      </c>
      <c r="K4341" s="25">
        <v>1</v>
      </c>
      <c r="L4341" s="21" t="s">
        <v>6</v>
      </c>
      <c r="M4341" s="21" t="s">
        <v>6</v>
      </c>
      <c r="N4341" s="21">
        <v>0</v>
      </c>
      <c r="O4341" s="21">
        <v>0</v>
      </c>
      <c r="P4341" s="21" t="s">
        <v>6</v>
      </c>
    </row>
    <row r="4342" spans="1:16" x14ac:dyDescent="0.35">
      <c r="A4342" s="21" t="s">
        <v>25</v>
      </c>
      <c r="B4342" s="21" t="s">
        <v>78</v>
      </c>
      <c r="C4342" s="21" t="s">
        <v>1301</v>
      </c>
      <c r="D4342" s="21" t="s">
        <v>1302</v>
      </c>
      <c r="E4342" s="22">
        <v>44866</v>
      </c>
      <c r="F4342" s="23">
        <v>0.15196699011352596</v>
      </c>
      <c r="G4342" s="23">
        <v>0</v>
      </c>
      <c r="H4342" s="24">
        <v>1689</v>
      </c>
      <c r="I4342" s="24">
        <v>1963</v>
      </c>
      <c r="J4342" s="25">
        <v>0</v>
      </c>
      <c r="K4342" s="25">
        <v>1</v>
      </c>
      <c r="L4342" s="21" t="s">
        <v>6</v>
      </c>
      <c r="M4342" s="21" t="s">
        <v>6</v>
      </c>
      <c r="N4342" s="21">
        <v>0</v>
      </c>
      <c r="O4342" s="21">
        <v>0</v>
      </c>
      <c r="P4342" s="21" t="s">
        <v>6</v>
      </c>
    </row>
    <row r="4343" spans="1:16" x14ac:dyDescent="0.35">
      <c r="A4343" s="21" t="s">
        <v>25</v>
      </c>
      <c r="B4343" s="21" t="s">
        <v>81</v>
      </c>
      <c r="C4343" s="21" t="s">
        <v>1301</v>
      </c>
      <c r="D4343" s="21" t="s">
        <v>1302</v>
      </c>
      <c r="E4343" s="22">
        <v>44866</v>
      </c>
      <c r="F4343" s="23">
        <v>0.5294282352701053</v>
      </c>
      <c r="G4343" s="23">
        <v>0</v>
      </c>
      <c r="H4343" s="24">
        <v>1776</v>
      </c>
      <c r="I4343" s="24">
        <v>1963</v>
      </c>
      <c r="J4343" s="25">
        <v>0</v>
      </c>
      <c r="K4343" s="25">
        <v>1</v>
      </c>
      <c r="L4343" s="21" t="s">
        <v>6</v>
      </c>
      <c r="M4343" s="21" t="s">
        <v>6</v>
      </c>
      <c r="N4343" s="21">
        <v>0</v>
      </c>
      <c r="O4343" s="21">
        <v>0</v>
      </c>
      <c r="P4343" s="21" t="s">
        <v>6</v>
      </c>
    </row>
    <row r="4344" spans="1:16" x14ac:dyDescent="0.35">
      <c r="A4344" s="21" t="s">
        <v>25</v>
      </c>
      <c r="B4344" s="21" t="s">
        <v>82</v>
      </c>
      <c r="C4344" s="21" t="s">
        <v>1301</v>
      </c>
      <c r="D4344" s="21" t="s">
        <v>1302</v>
      </c>
      <c r="E4344" s="22">
        <v>44866</v>
      </c>
      <c r="F4344" s="23">
        <v>1.0020375956957637</v>
      </c>
      <c r="G4344" s="23">
        <v>1.4434585E-2</v>
      </c>
      <c r="H4344" s="24">
        <v>1733</v>
      </c>
      <c r="I4344" s="24">
        <v>1963</v>
      </c>
      <c r="J4344" s="25">
        <v>0</v>
      </c>
      <c r="K4344" s="25">
        <v>1</v>
      </c>
      <c r="L4344" s="21" t="s">
        <v>6</v>
      </c>
      <c r="M4344" s="21" t="s">
        <v>6</v>
      </c>
      <c r="N4344" s="21">
        <v>0</v>
      </c>
      <c r="O4344" s="21">
        <v>0</v>
      </c>
      <c r="P4344" s="21" t="s">
        <v>6</v>
      </c>
    </row>
    <row r="4345" spans="1:16" x14ac:dyDescent="0.35">
      <c r="A4345" s="21" t="s">
        <v>25</v>
      </c>
      <c r="B4345" s="21" t="s">
        <v>83</v>
      </c>
      <c r="C4345" s="21" t="s">
        <v>1301</v>
      </c>
      <c r="D4345" s="21" t="s">
        <v>1302</v>
      </c>
      <c r="E4345" s="22">
        <v>44866</v>
      </c>
      <c r="F4345" s="23">
        <v>0.38123748612998809</v>
      </c>
      <c r="G4345" s="23">
        <v>2.9542725767903438E-2</v>
      </c>
      <c r="H4345" s="24">
        <v>1722</v>
      </c>
      <c r="I4345" s="24">
        <v>1963</v>
      </c>
      <c r="J4345" s="25">
        <v>0</v>
      </c>
      <c r="K4345" s="25">
        <v>1</v>
      </c>
      <c r="L4345" s="21" t="s">
        <v>6</v>
      </c>
      <c r="M4345" s="21" t="s">
        <v>6</v>
      </c>
      <c r="N4345" s="21">
        <v>0</v>
      </c>
      <c r="O4345" s="21">
        <v>0</v>
      </c>
      <c r="P4345" s="21" t="s">
        <v>6</v>
      </c>
    </row>
    <row r="4346" spans="1:16" x14ac:dyDescent="0.35">
      <c r="A4346" s="21" t="s">
        <v>25</v>
      </c>
      <c r="B4346" s="21" t="s">
        <v>84</v>
      </c>
      <c r="C4346" s="21" t="s">
        <v>1301</v>
      </c>
      <c r="D4346" s="21" t="s">
        <v>1302</v>
      </c>
      <c r="E4346" s="22">
        <v>44866</v>
      </c>
      <c r="F4346" s="23">
        <v>2.2299433965704617E-2</v>
      </c>
      <c r="G4346" s="23">
        <v>2.9542725767903438E-2</v>
      </c>
      <c r="H4346" s="24">
        <v>1795</v>
      </c>
      <c r="I4346" s="24">
        <v>1963</v>
      </c>
      <c r="J4346" s="25">
        <v>0</v>
      </c>
      <c r="K4346" s="25">
        <v>1</v>
      </c>
      <c r="L4346" s="21" t="s">
        <v>6</v>
      </c>
      <c r="M4346" s="21" t="s">
        <v>6</v>
      </c>
      <c r="N4346" s="21">
        <v>0</v>
      </c>
      <c r="O4346" s="21">
        <v>0</v>
      </c>
      <c r="P4346" s="21" t="s">
        <v>6</v>
      </c>
    </row>
    <row r="4347" spans="1:16" x14ac:dyDescent="0.35">
      <c r="A4347" s="21" t="s">
        <v>25</v>
      </c>
      <c r="B4347" s="21" t="s">
        <v>0</v>
      </c>
      <c r="C4347" s="21" t="s">
        <v>1301</v>
      </c>
      <c r="D4347" s="21" t="s">
        <v>1302</v>
      </c>
      <c r="E4347" s="22">
        <v>44866</v>
      </c>
      <c r="F4347" s="23">
        <v>0</v>
      </c>
      <c r="G4347" s="23">
        <v>2.9542725767903438E-2</v>
      </c>
      <c r="H4347" s="24">
        <v>1874</v>
      </c>
      <c r="I4347" s="24">
        <v>1963</v>
      </c>
      <c r="J4347" s="25">
        <v>0</v>
      </c>
      <c r="K4347" s="25">
        <v>1</v>
      </c>
      <c r="L4347" s="21" t="s">
        <v>6</v>
      </c>
      <c r="M4347" s="21" t="s">
        <v>6</v>
      </c>
      <c r="N4347" s="21">
        <v>0</v>
      </c>
      <c r="O4347" s="21">
        <v>0</v>
      </c>
      <c r="P4347" s="21" t="s">
        <v>6</v>
      </c>
    </row>
    <row r="4348" spans="1:16" x14ac:dyDescent="0.35">
      <c r="A4348" s="21" t="s">
        <v>25</v>
      </c>
      <c r="B4348" s="21" t="s">
        <v>1</v>
      </c>
      <c r="C4348" s="21" t="s">
        <v>1301</v>
      </c>
      <c r="D4348" s="21" t="s">
        <v>1302</v>
      </c>
      <c r="E4348" s="22">
        <v>44866</v>
      </c>
      <c r="F4348" s="23">
        <v>0</v>
      </c>
      <c r="G4348" s="23">
        <v>2.9542725767903438E-2</v>
      </c>
      <c r="H4348" s="24">
        <v>1848</v>
      </c>
      <c r="I4348" s="24">
        <v>1963</v>
      </c>
      <c r="J4348" s="25">
        <v>0</v>
      </c>
      <c r="K4348" s="25">
        <v>1</v>
      </c>
      <c r="L4348" s="21" t="s">
        <v>6</v>
      </c>
      <c r="M4348" s="21" t="s">
        <v>6</v>
      </c>
      <c r="N4348" s="21">
        <v>0</v>
      </c>
      <c r="O4348" s="21">
        <v>0</v>
      </c>
      <c r="P4348" s="21" t="s">
        <v>6</v>
      </c>
    </row>
    <row r="4349" spans="1:16" x14ac:dyDescent="0.35">
      <c r="A4349" s="21" t="s">
        <v>25</v>
      </c>
      <c r="B4349" s="21" t="s">
        <v>78</v>
      </c>
      <c r="C4349" s="21" t="s">
        <v>1303</v>
      </c>
      <c r="D4349" s="21" t="s">
        <v>1304</v>
      </c>
      <c r="E4349" s="22">
        <v>44644</v>
      </c>
      <c r="F4349" s="23">
        <v>0.10382393689341338</v>
      </c>
      <c r="G4349" s="23">
        <v>0</v>
      </c>
      <c r="H4349" s="24">
        <v>7955</v>
      </c>
      <c r="I4349" s="24">
        <v>9800</v>
      </c>
      <c r="J4349" s="25">
        <v>0</v>
      </c>
      <c r="K4349" s="25">
        <v>1</v>
      </c>
      <c r="L4349" s="21" t="s">
        <v>6</v>
      </c>
      <c r="M4349" s="21" t="s">
        <v>6</v>
      </c>
      <c r="N4349" s="21">
        <v>0</v>
      </c>
      <c r="O4349" s="21">
        <v>0</v>
      </c>
      <c r="P4349" s="21" t="s">
        <v>6</v>
      </c>
    </row>
    <row r="4350" spans="1:16" x14ac:dyDescent="0.35">
      <c r="A4350" s="21" t="s">
        <v>25</v>
      </c>
      <c r="B4350" s="21" t="s">
        <v>81</v>
      </c>
      <c r="C4350" s="21" t="s">
        <v>1303</v>
      </c>
      <c r="D4350" s="21" t="s">
        <v>1304</v>
      </c>
      <c r="E4350" s="22">
        <v>44644</v>
      </c>
      <c r="F4350" s="23">
        <v>0.39044655740327183</v>
      </c>
      <c r="G4350" s="23">
        <v>0</v>
      </c>
      <c r="H4350" s="24">
        <v>8820</v>
      </c>
      <c r="I4350" s="24">
        <v>9800</v>
      </c>
      <c r="J4350" s="25">
        <v>0</v>
      </c>
      <c r="K4350" s="25">
        <v>1</v>
      </c>
      <c r="L4350" s="21" t="s">
        <v>6</v>
      </c>
      <c r="M4350" s="21" t="s">
        <v>6</v>
      </c>
      <c r="N4350" s="21">
        <v>0</v>
      </c>
      <c r="O4350" s="21">
        <v>0</v>
      </c>
      <c r="P4350" s="21" t="s">
        <v>6</v>
      </c>
    </row>
    <row r="4351" spans="1:16" x14ac:dyDescent="0.35">
      <c r="A4351" s="21" t="s">
        <v>25</v>
      </c>
      <c r="B4351" s="21" t="s">
        <v>82</v>
      </c>
      <c r="C4351" s="21" t="s">
        <v>1303</v>
      </c>
      <c r="D4351" s="21" t="s">
        <v>1304</v>
      </c>
      <c r="E4351" s="22">
        <v>44644</v>
      </c>
      <c r="F4351" s="23">
        <v>1.3488682560705527</v>
      </c>
      <c r="G4351" s="23">
        <v>2.0378237E-2</v>
      </c>
      <c r="H4351" s="24">
        <v>8692</v>
      </c>
      <c r="I4351" s="24">
        <v>9800</v>
      </c>
      <c r="J4351" s="25">
        <v>0</v>
      </c>
      <c r="K4351" s="25">
        <v>1</v>
      </c>
      <c r="L4351" s="21" t="s">
        <v>6</v>
      </c>
      <c r="M4351" s="21" t="s">
        <v>6</v>
      </c>
      <c r="N4351" s="21">
        <v>0</v>
      </c>
      <c r="O4351" s="21">
        <v>0</v>
      </c>
      <c r="P4351" s="21" t="s">
        <v>6</v>
      </c>
    </row>
    <row r="4352" spans="1:16" x14ac:dyDescent="0.35">
      <c r="A4352" s="21" t="s">
        <v>25</v>
      </c>
      <c r="B4352" s="21" t="s">
        <v>83</v>
      </c>
      <c r="C4352" s="21" t="s">
        <v>1303</v>
      </c>
      <c r="D4352" s="21" t="s">
        <v>1304</v>
      </c>
      <c r="E4352" s="22">
        <v>44644</v>
      </c>
      <c r="F4352" s="23">
        <v>0.17948436727931805</v>
      </c>
      <c r="G4352" s="23">
        <v>8.6883782286506464E-2</v>
      </c>
      <c r="H4352" s="24">
        <v>8751</v>
      </c>
      <c r="I4352" s="24">
        <v>9800</v>
      </c>
      <c r="J4352" s="25">
        <v>0</v>
      </c>
      <c r="K4352" s="25">
        <v>1</v>
      </c>
      <c r="L4352" s="21" t="s">
        <v>6</v>
      </c>
      <c r="M4352" s="21" t="s">
        <v>6</v>
      </c>
      <c r="N4352" s="21">
        <v>0</v>
      </c>
      <c r="O4352" s="21">
        <v>0</v>
      </c>
      <c r="P4352" s="21" t="s">
        <v>6</v>
      </c>
    </row>
    <row r="4353" spans="1:16" x14ac:dyDescent="0.35">
      <c r="A4353" s="21" t="s">
        <v>25</v>
      </c>
      <c r="B4353" s="21" t="s">
        <v>84</v>
      </c>
      <c r="C4353" s="21" t="s">
        <v>1303</v>
      </c>
      <c r="D4353" s="21" t="s">
        <v>1304</v>
      </c>
      <c r="E4353" s="22">
        <v>44644</v>
      </c>
      <c r="F4353" s="23">
        <v>4.5965557529042585E-2</v>
      </c>
      <c r="G4353" s="23">
        <v>8.6883782286506464E-2</v>
      </c>
      <c r="H4353" s="24">
        <v>9199</v>
      </c>
      <c r="I4353" s="24">
        <v>9800</v>
      </c>
      <c r="J4353" s="25">
        <v>0</v>
      </c>
      <c r="K4353" s="25">
        <v>1</v>
      </c>
      <c r="L4353" s="21" t="s">
        <v>6</v>
      </c>
      <c r="M4353" s="21" t="s">
        <v>6</v>
      </c>
      <c r="N4353" s="21">
        <v>0</v>
      </c>
      <c r="O4353" s="21">
        <v>0</v>
      </c>
      <c r="P4353" s="21" t="s">
        <v>6</v>
      </c>
    </row>
    <row r="4354" spans="1:16" x14ac:dyDescent="0.35">
      <c r="A4354" s="21" t="s">
        <v>25</v>
      </c>
      <c r="B4354" s="21" t="s">
        <v>0</v>
      </c>
      <c r="C4354" s="21" t="s">
        <v>1303</v>
      </c>
      <c r="D4354" s="21" t="s">
        <v>1304</v>
      </c>
      <c r="E4354" s="22">
        <v>44644</v>
      </c>
      <c r="F4354" s="23">
        <v>0</v>
      </c>
      <c r="G4354" s="23">
        <v>8.6883782286506464E-2</v>
      </c>
      <c r="H4354" s="24">
        <v>8851</v>
      </c>
      <c r="I4354" s="24">
        <v>9800</v>
      </c>
      <c r="J4354" s="25">
        <v>0</v>
      </c>
      <c r="K4354" s="25">
        <v>1</v>
      </c>
      <c r="L4354" s="21" t="s">
        <v>6</v>
      </c>
      <c r="M4354" s="21" t="s">
        <v>6</v>
      </c>
      <c r="N4354" s="21">
        <v>0</v>
      </c>
      <c r="O4354" s="21">
        <v>0</v>
      </c>
      <c r="P4354" s="21" t="s">
        <v>6</v>
      </c>
    </row>
    <row r="4355" spans="1:16" x14ac:dyDescent="0.35">
      <c r="A4355" s="21" t="s">
        <v>25</v>
      </c>
      <c r="B4355" s="21" t="s">
        <v>1</v>
      </c>
      <c r="C4355" s="21" t="s">
        <v>1303</v>
      </c>
      <c r="D4355" s="21" t="s">
        <v>1304</v>
      </c>
      <c r="E4355" s="22">
        <v>44644</v>
      </c>
      <c r="F4355" s="23">
        <v>0</v>
      </c>
      <c r="G4355" s="23">
        <v>8.6883782286506464E-2</v>
      </c>
      <c r="H4355" s="24">
        <v>9270</v>
      </c>
      <c r="I4355" s="24">
        <v>9800</v>
      </c>
      <c r="J4355" s="25">
        <v>0</v>
      </c>
      <c r="K4355" s="25">
        <v>1</v>
      </c>
      <c r="L4355" s="21" t="s">
        <v>6</v>
      </c>
      <c r="M4355" s="21" t="s">
        <v>6</v>
      </c>
      <c r="N4355" s="21">
        <v>0</v>
      </c>
      <c r="O4355" s="21">
        <v>0</v>
      </c>
      <c r="P4355" s="21" t="s">
        <v>6</v>
      </c>
    </row>
    <row r="4356" spans="1:16" x14ac:dyDescent="0.35">
      <c r="A4356" s="21" t="s">
        <v>25</v>
      </c>
      <c r="B4356" s="21" t="s">
        <v>78</v>
      </c>
      <c r="C4356" s="21" t="s">
        <v>1305</v>
      </c>
      <c r="D4356" s="21" t="s">
        <v>1306</v>
      </c>
      <c r="E4356" s="22">
        <v>44334</v>
      </c>
      <c r="F4356" s="23">
        <v>0.16892731666702293</v>
      </c>
      <c r="G4356" s="23">
        <v>0</v>
      </c>
      <c r="H4356" s="24">
        <v>1356</v>
      </c>
      <c r="I4356" s="24">
        <v>1573</v>
      </c>
      <c r="J4356" s="25">
        <v>0</v>
      </c>
      <c r="K4356" s="25">
        <v>2.5</v>
      </c>
      <c r="L4356" s="21" t="s">
        <v>6</v>
      </c>
      <c r="M4356" s="21" t="s">
        <v>6</v>
      </c>
      <c r="N4356" s="21">
        <v>0</v>
      </c>
      <c r="O4356" s="21">
        <v>0</v>
      </c>
      <c r="P4356" s="21" t="s">
        <v>6</v>
      </c>
    </row>
    <row r="4357" spans="1:16" x14ac:dyDescent="0.35">
      <c r="A4357" s="21" t="s">
        <v>25</v>
      </c>
      <c r="B4357" s="21" t="s">
        <v>81</v>
      </c>
      <c r="C4357" s="21" t="s">
        <v>1305</v>
      </c>
      <c r="D4357" s="21" t="s">
        <v>1306</v>
      </c>
      <c r="E4357" s="22">
        <v>44334</v>
      </c>
      <c r="F4357" s="23">
        <v>0.66132457542596412</v>
      </c>
      <c r="G4357" s="23">
        <v>1.3075770000000001E-3</v>
      </c>
      <c r="H4357" s="24">
        <v>1424</v>
      </c>
      <c r="I4357" s="24">
        <v>1573</v>
      </c>
      <c r="J4357" s="25">
        <v>0</v>
      </c>
      <c r="K4357" s="25">
        <v>2.5</v>
      </c>
      <c r="L4357" s="21" t="s">
        <v>6</v>
      </c>
      <c r="M4357" s="21" t="s">
        <v>6</v>
      </c>
      <c r="N4357" s="21">
        <v>0</v>
      </c>
      <c r="O4357" s="21">
        <v>0</v>
      </c>
      <c r="P4357" s="21" t="s">
        <v>6</v>
      </c>
    </row>
    <row r="4358" spans="1:16" x14ac:dyDescent="0.35">
      <c r="A4358" s="21" t="s">
        <v>25</v>
      </c>
      <c r="B4358" s="21" t="s">
        <v>82</v>
      </c>
      <c r="C4358" s="21" t="s">
        <v>1305</v>
      </c>
      <c r="D4358" s="21" t="s">
        <v>1306</v>
      </c>
      <c r="E4358" s="22">
        <v>44334</v>
      </c>
      <c r="F4358" s="23">
        <v>0</v>
      </c>
      <c r="G4358" s="23">
        <v>1.5444663999999999E-2</v>
      </c>
      <c r="H4358" s="24">
        <v>1381</v>
      </c>
      <c r="I4358" s="24">
        <v>1573</v>
      </c>
      <c r="J4358" s="25">
        <v>0</v>
      </c>
      <c r="K4358" s="25">
        <v>2.5</v>
      </c>
      <c r="L4358" s="21" t="s">
        <v>6</v>
      </c>
      <c r="M4358" s="21" t="s">
        <v>6</v>
      </c>
      <c r="N4358" s="21">
        <v>0</v>
      </c>
      <c r="O4358" s="21">
        <v>0</v>
      </c>
      <c r="P4358" s="21" t="s">
        <v>6</v>
      </c>
    </row>
    <row r="4359" spans="1:16" x14ac:dyDescent="0.35">
      <c r="A4359" s="21" t="s">
        <v>25</v>
      </c>
      <c r="B4359" s="21" t="s">
        <v>83</v>
      </c>
      <c r="C4359" s="21" t="s">
        <v>1305</v>
      </c>
      <c r="D4359" s="21" t="s">
        <v>1306</v>
      </c>
      <c r="E4359" s="22">
        <v>44334</v>
      </c>
      <c r="F4359" s="23">
        <v>0</v>
      </c>
      <c r="G4359" s="23">
        <v>1.6178952354898336E-2</v>
      </c>
      <c r="H4359" s="24">
        <v>1327</v>
      </c>
      <c r="I4359" s="24">
        <v>1573</v>
      </c>
      <c r="J4359" s="25">
        <v>0</v>
      </c>
      <c r="K4359" s="25">
        <v>2.5</v>
      </c>
      <c r="L4359" s="21" t="s">
        <v>6</v>
      </c>
      <c r="M4359" s="21" t="s">
        <v>6</v>
      </c>
      <c r="N4359" s="21">
        <v>0</v>
      </c>
      <c r="O4359" s="21">
        <v>0</v>
      </c>
      <c r="P4359" s="21" t="s">
        <v>6</v>
      </c>
    </row>
    <row r="4360" spans="1:16" x14ac:dyDescent="0.35">
      <c r="A4360" s="21" t="s">
        <v>25</v>
      </c>
      <c r="B4360" s="21" t="s">
        <v>84</v>
      </c>
      <c r="C4360" s="21" t="s">
        <v>1305</v>
      </c>
      <c r="D4360" s="21" t="s">
        <v>1306</v>
      </c>
      <c r="E4360" s="22">
        <v>44334</v>
      </c>
      <c r="F4360" s="23">
        <v>0</v>
      </c>
      <c r="G4360" s="23">
        <v>1.7440178354898337E-2</v>
      </c>
      <c r="H4360" s="24">
        <v>1333</v>
      </c>
      <c r="I4360" s="24">
        <v>1573</v>
      </c>
      <c r="J4360" s="25">
        <v>0</v>
      </c>
      <c r="K4360" s="25">
        <v>2.5</v>
      </c>
      <c r="L4360" s="21" t="s">
        <v>6</v>
      </c>
      <c r="M4360" s="21" t="s">
        <v>6</v>
      </c>
      <c r="N4360" s="21">
        <v>0</v>
      </c>
      <c r="O4360" s="21">
        <v>0</v>
      </c>
      <c r="P4360" s="21" t="s">
        <v>6</v>
      </c>
    </row>
    <row r="4361" spans="1:16" x14ac:dyDescent="0.35">
      <c r="A4361" s="21" t="s">
        <v>25</v>
      </c>
      <c r="B4361" s="21" t="s">
        <v>0</v>
      </c>
      <c r="C4361" s="21" t="s">
        <v>1305</v>
      </c>
      <c r="D4361" s="21" t="s">
        <v>1306</v>
      </c>
      <c r="E4361" s="22">
        <v>44334</v>
      </c>
      <c r="F4361" s="23">
        <v>0</v>
      </c>
      <c r="G4361" s="23">
        <v>1.6178952354898336E-2</v>
      </c>
      <c r="H4361" s="24">
        <v>1361</v>
      </c>
      <c r="I4361" s="24">
        <v>1573</v>
      </c>
      <c r="J4361" s="25">
        <v>0</v>
      </c>
      <c r="K4361" s="25">
        <v>2.5</v>
      </c>
      <c r="L4361" s="21" t="s">
        <v>6</v>
      </c>
      <c r="M4361" s="21" t="s">
        <v>6</v>
      </c>
      <c r="N4361" s="21">
        <v>0</v>
      </c>
      <c r="O4361" s="21">
        <v>0</v>
      </c>
      <c r="P4361" s="21" t="s">
        <v>6</v>
      </c>
    </row>
    <row r="4362" spans="1:16" x14ac:dyDescent="0.35">
      <c r="A4362" s="21" t="s">
        <v>25</v>
      </c>
      <c r="B4362" s="21" t="s">
        <v>1</v>
      </c>
      <c r="C4362" s="21" t="s">
        <v>1305</v>
      </c>
      <c r="D4362" s="21" t="s">
        <v>1306</v>
      </c>
      <c r="E4362" s="22">
        <v>44334</v>
      </c>
      <c r="F4362" s="23">
        <v>0</v>
      </c>
      <c r="G4362" s="23">
        <v>1.6178952354898336E-2</v>
      </c>
      <c r="H4362" s="24">
        <v>1401</v>
      </c>
      <c r="I4362" s="24">
        <v>1573</v>
      </c>
      <c r="J4362" s="25">
        <v>0</v>
      </c>
      <c r="K4362" s="25">
        <v>2.5</v>
      </c>
      <c r="L4362" s="21" t="s">
        <v>6</v>
      </c>
      <c r="M4362" s="21" t="s">
        <v>6</v>
      </c>
      <c r="N4362" s="21">
        <v>0</v>
      </c>
      <c r="O4362" s="21">
        <v>0</v>
      </c>
      <c r="P4362" s="21" t="s">
        <v>6</v>
      </c>
    </row>
    <row r="4363" spans="1:16" x14ac:dyDescent="0.35">
      <c r="A4363" s="21" t="s">
        <v>25</v>
      </c>
      <c r="B4363" s="21" t="s">
        <v>78</v>
      </c>
      <c r="C4363" s="21" t="s">
        <v>1307</v>
      </c>
      <c r="D4363" s="21" t="s">
        <v>1308</v>
      </c>
      <c r="E4363" s="22">
        <v>44642</v>
      </c>
      <c r="F4363" s="23">
        <v>0.16347677680504899</v>
      </c>
      <c r="G4363" s="23">
        <v>0</v>
      </c>
      <c r="H4363" s="24">
        <v>915</v>
      </c>
      <c r="I4363" s="24">
        <v>1062</v>
      </c>
      <c r="J4363" s="25">
        <v>0</v>
      </c>
      <c r="K4363" s="25">
        <v>1</v>
      </c>
      <c r="L4363" s="21" t="s">
        <v>6</v>
      </c>
      <c r="M4363" s="21" t="s">
        <v>6</v>
      </c>
      <c r="N4363" s="21">
        <v>0</v>
      </c>
      <c r="O4363" s="21">
        <v>0</v>
      </c>
      <c r="P4363" s="21" t="s">
        <v>6</v>
      </c>
    </row>
    <row r="4364" spans="1:16" x14ac:dyDescent="0.35">
      <c r="A4364" s="21" t="s">
        <v>25</v>
      </c>
      <c r="B4364" s="21" t="s">
        <v>81</v>
      </c>
      <c r="C4364" s="21" t="s">
        <v>1307</v>
      </c>
      <c r="D4364" s="21" t="s">
        <v>1308</v>
      </c>
      <c r="E4364" s="22">
        <v>44642</v>
      </c>
      <c r="F4364" s="23">
        <v>1.5286766201347581</v>
      </c>
      <c r="G4364" s="23">
        <v>0</v>
      </c>
      <c r="H4364" s="24">
        <v>961</v>
      </c>
      <c r="I4364" s="24">
        <v>1062</v>
      </c>
      <c r="J4364" s="25">
        <v>0</v>
      </c>
      <c r="K4364" s="25">
        <v>1</v>
      </c>
      <c r="L4364" s="21" t="s">
        <v>6</v>
      </c>
      <c r="M4364" s="21" t="s">
        <v>6</v>
      </c>
      <c r="N4364" s="21">
        <v>0</v>
      </c>
      <c r="O4364" s="21">
        <v>0</v>
      </c>
      <c r="P4364" s="21" t="s">
        <v>6</v>
      </c>
    </row>
    <row r="4365" spans="1:16" x14ac:dyDescent="0.35">
      <c r="A4365" s="21" t="s">
        <v>25</v>
      </c>
      <c r="B4365" s="21" t="s">
        <v>82</v>
      </c>
      <c r="C4365" s="21" t="s">
        <v>1307</v>
      </c>
      <c r="D4365" s="21" t="s">
        <v>1308</v>
      </c>
      <c r="E4365" s="22">
        <v>44642</v>
      </c>
      <c r="F4365" s="23">
        <v>2.2876282486481676</v>
      </c>
      <c r="G4365" s="23">
        <v>2.9661655999999998E-2</v>
      </c>
      <c r="H4365" s="24">
        <v>1017</v>
      </c>
      <c r="I4365" s="24">
        <v>1062</v>
      </c>
      <c r="J4365" s="25">
        <v>0</v>
      </c>
      <c r="K4365" s="25">
        <v>1</v>
      </c>
      <c r="L4365" s="21" t="s">
        <v>6</v>
      </c>
      <c r="M4365" s="21" t="s">
        <v>6</v>
      </c>
      <c r="N4365" s="21">
        <v>0</v>
      </c>
      <c r="O4365" s="21">
        <v>0</v>
      </c>
      <c r="P4365" s="21" t="s">
        <v>6</v>
      </c>
    </row>
    <row r="4366" spans="1:16" x14ac:dyDescent="0.35">
      <c r="A4366" s="21" t="s">
        <v>25</v>
      </c>
      <c r="B4366" s="21" t="s">
        <v>83</v>
      </c>
      <c r="C4366" s="21" t="s">
        <v>1307</v>
      </c>
      <c r="D4366" s="21" t="s">
        <v>1308</v>
      </c>
      <c r="E4366" s="22">
        <v>44642</v>
      </c>
      <c r="F4366" s="23">
        <v>5.1103797916287767E-2</v>
      </c>
      <c r="G4366" s="23">
        <v>5.714502014048059E-2</v>
      </c>
      <c r="H4366" s="24">
        <v>1002</v>
      </c>
      <c r="I4366" s="24">
        <v>1062</v>
      </c>
      <c r="J4366" s="25">
        <v>0</v>
      </c>
      <c r="K4366" s="25">
        <v>1</v>
      </c>
      <c r="L4366" s="21" t="s">
        <v>6</v>
      </c>
      <c r="M4366" s="21" t="s">
        <v>6</v>
      </c>
      <c r="N4366" s="21">
        <v>0</v>
      </c>
      <c r="O4366" s="21">
        <v>0</v>
      </c>
      <c r="P4366" s="21" t="s">
        <v>6</v>
      </c>
    </row>
    <row r="4367" spans="1:16" x14ac:dyDescent="0.35">
      <c r="A4367" s="21" t="s">
        <v>25</v>
      </c>
      <c r="B4367" s="21" t="s">
        <v>84</v>
      </c>
      <c r="C4367" s="21" t="s">
        <v>1307</v>
      </c>
      <c r="D4367" s="21" t="s">
        <v>1308</v>
      </c>
      <c r="E4367" s="22">
        <v>44642</v>
      </c>
      <c r="F4367" s="23">
        <v>0</v>
      </c>
      <c r="G4367" s="23">
        <v>5.714502014048059E-2</v>
      </c>
      <c r="H4367" s="24">
        <v>1005</v>
      </c>
      <c r="I4367" s="24">
        <v>1062</v>
      </c>
      <c r="J4367" s="25">
        <v>0</v>
      </c>
      <c r="K4367" s="25">
        <v>1</v>
      </c>
      <c r="L4367" s="21" t="s">
        <v>6</v>
      </c>
      <c r="M4367" s="21" t="s">
        <v>6</v>
      </c>
      <c r="N4367" s="21">
        <v>0</v>
      </c>
      <c r="O4367" s="21">
        <v>0</v>
      </c>
      <c r="P4367" s="21" t="s">
        <v>6</v>
      </c>
    </row>
    <row r="4368" spans="1:16" x14ac:dyDescent="0.35">
      <c r="A4368" s="21" t="s">
        <v>25</v>
      </c>
      <c r="B4368" s="21" t="s">
        <v>0</v>
      </c>
      <c r="C4368" s="21" t="s">
        <v>1307</v>
      </c>
      <c r="D4368" s="21" t="s">
        <v>1308</v>
      </c>
      <c r="E4368" s="22">
        <v>44642</v>
      </c>
      <c r="F4368" s="23">
        <v>0</v>
      </c>
      <c r="G4368" s="23">
        <v>5.714502014048059E-2</v>
      </c>
      <c r="H4368" s="24">
        <v>1011</v>
      </c>
      <c r="I4368" s="24">
        <v>1062</v>
      </c>
      <c r="J4368" s="25">
        <v>0</v>
      </c>
      <c r="K4368" s="25">
        <v>1</v>
      </c>
      <c r="L4368" s="21" t="s">
        <v>6</v>
      </c>
      <c r="M4368" s="21" t="s">
        <v>6</v>
      </c>
      <c r="N4368" s="21">
        <v>0</v>
      </c>
      <c r="O4368" s="21">
        <v>0</v>
      </c>
      <c r="P4368" s="21" t="s">
        <v>6</v>
      </c>
    </row>
    <row r="4369" spans="1:16" x14ac:dyDescent="0.35">
      <c r="A4369" s="21" t="s">
        <v>25</v>
      </c>
      <c r="B4369" s="21" t="s">
        <v>1</v>
      </c>
      <c r="C4369" s="21" t="s">
        <v>1307</v>
      </c>
      <c r="D4369" s="21" t="s">
        <v>1308</v>
      </c>
      <c r="E4369" s="22">
        <v>44642</v>
      </c>
      <c r="F4369" s="23">
        <v>0</v>
      </c>
      <c r="G4369" s="23">
        <v>5.714502014048059E-2</v>
      </c>
      <c r="H4369" s="24">
        <v>1050</v>
      </c>
      <c r="I4369" s="24">
        <v>1062</v>
      </c>
      <c r="J4369" s="25">
        <v>0</v>
      </c>
      <c r="K4369" s="25">
        <v>1</v>
      </c>
      <c r="L4369" s="21" t="s">
        <v>6</v>
      </c>
      <c r="M4369" s="21" t="s">
        <v>6</v>
      </c>
      <c r="N4369" s="21">
        <v>0</v>
      </c>
      <c r="O4369" s="21">
        <v>0</v>
      </c>
      <c r="P4369" s="21" t="s">
        <v>6</v>
      </c>
    </row>
    <row r="4370" spans="1:16" x14ac:dyDescent="0.35">
      <c r="A4370" s="21" t="s">
        <v>25</v>
      </c>
      <c r="B4370" s="21" t="s">
        <v>78</v>
      </c>
      <c r="C4370" s="21" t="s">
        <v>1309</v>
      </c>
      <c r="D4370" s="21" t="s">
        <v>1310</v>
      </c>
      <c r="E4370" s="22">
        <v>44831</v>
      </c>
      <c r="F4370" s="23">
        <v>0.11471822531963914</v>
      </c>
      <c r="G4370" s="23">
        <v>0</v>
      </c>
      <c r="H4370" s="24">
        <v>1811</v>
      </c>
      <c r="I4370" s="24">
        <v>1851</v>
      </c>
      <c r="J4370" s="25">
        <v>0</v>
      </c>
      <c r="K4370" s="25">
        <v>1.3</v>
      </c>
      <c r="L4370" s="21" t="s">
        <v>6</v>
      </c>
      <c r="M4370" s="21" t="s">
        <v>6</v>
      </c>
      <c r="N4370" s="21">
        <v>0</v>
      </c>
      <c r="O4370" s="21">
        <v>0</v>
      </c>
      <c r="P4370" s="21" t="s">
        <v>6</v>
      </c>
    </row>
    <row r="4371" spans="1:16" x14ac:dyDescent="0.35">
      <c r="A4371" s="21" t="s">
        <v>25</v>
      </c>
      <c r="B4371" s="21" t="s">
        <v>81</v>
      </c>
      <c r="C4371" s="21" t="s">
        <v>1309</v>
      </c>
      <c r="D4371" s="21" t="s">
        <v>1310</v>
      </c>
      <c r="E4371" s="22">
        <v>44831</v>
      </c>
      <c r="F4371" s="23">
        <v>0.47304631193748237</v>
      </c>
      <c r="G4371" s="23">
        <v>0</v>
      </c>
      <c r="H4371" s="24">
        <v>1676</v>
      </c>
      <c r="I4371" s="24">
        <v>1851</v>
      </c>
      <c r="J4371" s="25">
        <v>0</v>
      </c>
      <c r="K4371" s="25">
        <v>1.3</v>
      </c>
      <c r="L4371" s="21" t="s">
        <v>6</v>
      </c>
      <c r="M4371" s="21" t="s">
        <v>6</v>
      </c>
      <c r="N4371" s="21">
        <v>0</v>
      </c>
      <c r="O4371" s="21">
        <v>0</v>
      </c>
      <c r="P4371" s="21" t="s">
        <v>6</v>
      </c>
    </row>
    <row r="4372" spans="1:16" x14ac:dyDescent="0.35">
      <c r="A4372" s="21" t="s">
        <v>25</v>
      </c>
      <c r="B4372" s="21" t="s">
        <v>82</v>
      </c>
      <c r="C4372" s="21" t="s">
        <v>1309</v>
      </c>
      <c r="D4372" s="21" t="s">
        <v>1310</v>
      </c>
      <c r="E4372" s="22">
        <v>44831</v>
      </c>
      <c r="F4372" s="23">
        <v>9.7644547258905798E-2</v>
      </c>
      <c r="G4372" s="23">
        <v>1.374288874E-2</v>
      </c>
      <c r="H4372" s="24">
        <v>1663</v>
      </c>
      <c r="I4372" s="24">
        <v>1851</v>
      </c>
      <c r="J4372" s="25">
        <v>0</v>
      </c>
      <c r="K4372" s="25">
        <v>1.3</v>
      </c>
      <c r="L4372" s="21" t="s">
        <v>6</v>
      </c>
      <c r="M4372" s="21" t="s">
        <v>6</v>
      </c>
      <c r="N4372" s="21">
        <v>0</v>
      </c>
      <c r="O4372" s="21">
        <v>0</v>
      </c>
      <c r="P4372" s="21" t="s">
        <v>6</v>
      </c>
    </row>
    <row r="4373" spans="1:16" x14ac:dyDescent="0.35">
      <c r="A4373" s="21" t="s">
        <v>25</v>
      </c>
      <c r="B4373" s="21" t="s">
        <v>83</v>
      </c>
      <c r="C4373" s="21" t="s">
        <v>1309</v>
      </c>
      <c r="D4373" s="21" t="s">
        <v>1310</v>
      </c>
      <c r="E4373" s="22">
        <v>44831</v>
      </c>
      <c r="F4373" s="23">
        <v>1.8368409054273692E-2</v>
      </c>
      <c r="G4373" s="23">
        <v>1.374288874E-2</v>
      </c>
      <c r="H4373" s="24">
        <v>1640</v>
      </c>
      <c r="I4373" s="24">
        <v>1851</v>
      </c>
      <c r="J4373" s="25">
        <v>0</v>
      </c>
      <c r="K4373" s="25">
        <v>1.3</v>
      </c>
      <c r="L4373" s="21" t="s">
        <v>6</v>
      </c>
      <c r="M4373" s="21" t="s">
        <v>6</v>
      </c>
      <c r="N4373" s="21">
        <v>0</v>
      </c>
      <c r="O4373" s="21">
        <v>0</v>
      </c>
      <c r="P4373" s="21" t="s">
        <v>6</v>
      </c>
    </row>
    <row r="4374" spans="1:16" x14ac:dyDescent="0.35">
      <c r="A4374" s="21" t="s">
        <v>25</v>
      </c>
      <c r="B4374" s="21" t="s">
        <v>84</v>
      </c>
      <c r="C4374" s="21" t="s">
        <v>1309</v>
      </c>
      <c r="D4374" s="21" t="s">
        <v>1310</v>
      </c>
      <c r="E4374" s="22">
        <v>44831</v>
      </c>
      <c r="F4374" s="23">
        <v>7.7559779158779488E-3</v>
      </c>
      <c r="G4374" s="23">
        <v>0</v>
      </c>
      <c r="H4374" s="24">
        <v>1642</v>
      </c>
      <c r="I4374" s="24">
        <v>1851</v>
      </c>
      <c r="J4374" s="25">
        <v>0</v>
      </c>
      <c r="K4374" s="25">
        <v>1.3</v>
      </c>
      <c r="L4374" s="21" t="s">
        <v>6</v>
      </c>
      <c r="M4374" s="21" t="s">
        <v>6</v>
      </c>
      <c r="N4374" s="21">
        <v>0</v>
      </c>
      <c r="O4374" s="21">
        <v>0</v>
      </c>
      <c r="P4374" s="21" t="s">
        <v>6</v>
      </c>
    </row>
    <row r="4375" spans="1:16" x14ac:dyDescent="0.35">
      <c r="A4375" s="21" t="s">
        <v>25</v>
      </c>
      <c r="B4375" s="21" t="s">
        <v>0</v>
      </c>
      <c r="C4375" s="21" t="s">
        <v>1309</v>
      </c>
      <c r="D4375" s="21" t="s">
        <v>1310</v>
      </c>
      <c r="E4375" s="22">
        <v>44831</v>
      </c>
      <c r="F4375" s="23">
        <v>0</v>
      </c>
      <c r="G4375" s="23">
        <v>1.374288874E-2</v>
      </c>
      <c r="H4375" s="24">
        <v>1643</v>
      </c>
      <c r="I4375" s="24">
        <v>1851</v>
      </c>
      <c r="J4375" s="25">
        <v>0</v>
      </c>
      <c r="K4375" s="25">
        <v>1.3</v>
      </c>
      <c r="L4375" s="21" t="s">
        <v>6</v>
      </c>
      <c r="M4375" s="21" t="s">
        <v>6</v>
      </c>
      <c r="N4375" s="21">
        <v>0</v>
      </c>
      <c r="O4375" s="21">
        <v>0</v>
      </c>
      <c r="P4375" s="21" t="s">
        <v>6</v>
      </c>
    </row>
    <row r="4376" spans="1:16" x14ac:dyDescent="0.35">
      <c r="A4376" s="21" t="s">
        <v>25</v>
      </c>
      <c r="B4376" s="21" t="s">
        <v>1</v>
      </c>
      <c r="C4376" s="21" t="s">
        <v>1309</v>
      </c>
      <c r="D4376" s="21" t="s">
        <v>1310</v>
      </c>
      <c r="E4376" s="22">
        <v>44831</v>
      </c>
      <c r="F4376" s="23">
        <v>0</v>
      </c>
      <c r="G4376" s="23">
        <v>1.374288874E-2</v>
      </c>
      <c r="H4376" s="24">
        <v>1693</v>
      </c>
      <c r="I4376" s="24">
        <v>1851</v>
      </c>
      <c r="J4376" s="25">
        <v>0</v>
      </c>
      <c r="K4376" s="25">
        <v>1.3</v>
      </c>
      <c r="L4376" s="21" t="s">
        <v>6</v>
      </c>
      <c r="M4376" s="21" t="s">
        <v>6</v>
      </c>
      <c r="N4376" s="21">
        <v>0</v>
      </c>
      <c r="O4376" s="21">
        <v>0</v>
      </c>
      <c r="P4376" s="21" t="s">
        <v>6</v>
      </c>
    </row>
    <row r="4377" spans="1:16" x14ac:dyDescent="0.35">
      <c r="A4377" s="21" t="s">
        <v>25</v>
      </c>
      <c r="B4377" s="21" t="s">
        <v>78</v>
      </c>
      <c r="C4377" s="21" t="s">
        <v>1311</v>
      </c>
      <c r="D4377" s="21" t="s">
        <v>1312</v>
      </c>
      <c r="E4377" s="22">
        <v>44852</v>
      </c>
      <c r="F4377" s="23">
        <v>0</v>
      </c>
      <c r="G4377" s="23">
        <v>0</v>
      </c>
      <c r="H4377" s="24">
        <v>23752</v>
      </c>
      <c r="I4377" s="24">
        <v>29449</v>
      </c>
      <c r="J4377" s="25">
        <v>1</v>
      </c>
      <c r="K4377" s="25">
        <v>0.5</v>
      </c>
      <c r="L4377" s="21" t="s">
        <v>6</v>
      </c>
      <c r="M4377" s="21" t="s">
        <v>6</v>
      </c>
      <c r="N4377" s="21">
        <v>0</v>
      </c>
      <c r="O4377" s="21">
        <v>0</v>
      </c>
      <c r="P4377" s="21" t="s">
        <v>6</v>
      </c>
    </row>
    <row r="4378" spans="1:16" x14ac:dyDescent="0.35">
      <c r="A4378" s="21" t="s">
        <v>25</v>
      </c>
      <c r="B4378" s="21" t="s">
        <v>81</v>
      </c>
      <c r="C4378" s="21" t="s">
        <v>1311</v>
      </c>
      <c r="D4378" s="21" t="s">
        <v>1312</v>
      </c>
      <c r="E4378" s="22">
        <v>44852</v>
      </c>
      <c r="F4378" s="23">
        <v>0.26721347923028138</v>
      </c>
      <c r="G4378" s="23">
        <v>0</v>
      </c>
      <c r="H4378" s="24">
        <v>26357</v>
      </c>
      <c r="I4378" s="24">
        <v>29449</v>
      </c>
      <c r="J4378" s="25">
        <v>1</v>
      </c>
      <c r="K4378" s="25">
        <v>0.5</v>
      </c>
      <c r="L4378" s="21" t="s">
        <v>6</v>
      </c>
      <c r="M4378" s="21" t="s">
        <v>6</v>
      </c>
      <c r="N4378" s="21">
        <v>0</v>
      </c>
      <c r="O4378" s="21">
        <v>0</v>
      </c>
      <c r="P4378" s="21" t="s">
        <v>6</v>
      </c>
    </row>
    <row r="4379" spans="1:16" x14ac:dyDescent="0.35">
      <c r="A4379" s="21" t="s">
        <v>25</v>
      </c>
      <c r="B4379" s="21" t="s">
        <v>82</v>
      </c>
      <c r="C4379" s="21" t="s">
        <v>1311</v>
      </c>
      <c r="D4379" s="21" t="s">
        <v>1312</v>
      </c>
      <c r="E4379" s="22">
        <v>44852</v>
      </c>
      <c r="F4379" s="23">
        <v>1.6391987132642869</v>
      </c>
      <c r="G4379" s="23">
        <v>0</v>
      </c>
      <c r="H4379" s="24">
        <v>26046</v>
      </c>
      <c r="I4379" s="24">
        <v>29449</v>
      </c>
      <c r="J4379" s="25">
        <v>1</v>
      </c>
      <c r="K4379" s="25">
        <v>0.5</v>
      </c>
      <c r="L4379" s="21" t="s">
        <v>6</v>
      </c>
      <c r="M4379" s="21" t="s">
        <v>6</v>
      </c>
      <c r="N4379" s="21">
        <v>0</v>
      </c>
      <c r="O4379" s="21">
        <v>0</v>
      </c>
      <c r="P4379" s="21" t="s">
        <v>6</v>
      </c>
    </row>
    <row r="4380" spans="1:16" x14ac:dyDescent="0.35">
      <c r="A4380" s="21" t="s">
        <v>25</v>
      </c>
      <c r="B4380" s="21" t="s">
        <v>83</v>
      </c>
      <c r="C4380" s="21" t="s">
        <v>1311</v>
      </c>
      <c r="D4380" s="21" t="s">
        <v>1312</v>
      </c>
      <c r="E4380" s="22">
        <v>44852</v>
      </c>
      <c r="F4380" s="23">
        <v>0.43614259676315814</v>
      </c>
      <c r="G4380" s="23">
        <v>1.5092542677448339E-2</v>
      </c>
      <c r="H4380" s="24">
        <v>25480</v>
      </c>
      <c r="I4380" s="24">
        <v>29449</v>
      </c>
      <c r="J4380" s="25">
        <v>1</v>
      </c>
      <c r="K4380" s="25">
        <v>0.5</v>
      </c>
      <c r="L4380" s="21" t="s">
        <v>6</v>
      </c>
      <c r="M4380" s="21" t="s">
        <v>6</v>
      </c>
      <c r="N4380" s="21">
        <v>0</v>
      </c>
      <c r="O4380" s="21">
        <v>0</v>
      </c>
      <c r="P4380" s="21" t="s">
        <v>6</v>
      </c>
    </row>
    <row r="4381" spans="1:16" x14ac:dyDescent="0.35">
      <c r="A4381" s="21" t="s">
        <v>25</v>
      </c>
      <c r="B4381" s="21" t="s">
        <v>84</v>
      </c>
      <c r="C4381" s="21" t="s">
        <v>1311</v>
      </c>
      <c r="D4381" s="21" t="s">
        <v>1312</v>
      </c>
      <c r="E4381" s="22">
        <v>44852</v>
      </c>
      <c r="F4381" s="23">
        <v>7.6356170740295257E-4</v>
      </c>
      <c r="G4381" s="23">
        <v>1.5092542677448339E-2</v>
      </c>
      <c r="H4381" s="24">
        <v>27152</v>
      </c>
      <c r="I4381" s="24">
        <v>29449</v>
      </c>
      <c r="J4381" s="25">
        <v>1</v>
      </c>
      <c r="K4381" s="25">
        <v>0.5</v>
      </c>
      <c r="L4381" s="21" t="s">
        <v>6</v>
      </c>
      <c r="M4381" s="21" t="s">
        <v>6</v>
      </c>
      <c r="N4381" s="21">
        <v>0</v>
      </c>
      <c r="O4381" s="21">
        <v>0</v>
      </c>
      <c r="P4381" s="21" t="s">
        <v>6</v>
      </c>
    </row>
    <row r="4382" spans="1:16" x14ac:dyDescent="0.35">
      <c r="A4382" s="21" t="s">
        <v>25</v>
      </c>
      <c r="B4382" s="21" t="s">
        <v>0</v>
      </c>
      <c r="C4382" s="21" t="s">
        <v>1311</v>
      </c>
      <c r="D4382" s="21" t="s">
        <v>1312</v>
      </c>
      <c r="E4382" s="22">
        <v>44852</v>
      </c>
      <c r="F4382" s="23">
        <v>0</v>
      </c>
      <c r="G4382" s="23">
        <v>1.5092542677448339E-2</v>
      </c>
      <c r="H4382" s="24">
        <v>25262</v>
      </c>
      <c r="I4382" s="24">
        <v>29449</v>
      </c>
      <c r="J4382" s="25">
        <v>1</v>
      </c>
      <c r="K4382" s="25">
        <v>0.5</v>
      </c>
      <c r="L4382" s="21" t="s">
        <v>6</v>
      </c>
      <c r="M4382" s="21" t="s">
        <v>6</v>
      </c>
      <c r="N4382" s="21">
        <v>0</v>
      </c>
      <c r="O4382" s="21">
        <v>0</v>
      </c>
      <c r="P4382" s="21" t="s">
        <v>6</v>
      </c>
    </row>
    <row r="4383" spans="1:16" x14ac:dyDescent="0.35">
      <c r="A4383" s="21" t="s">
        <v>25</v>
      </c>
      <c r="B4383" s="21" t="s">
        <v>1</v>
      </c>
      <c r="C4383" s="21" t="s">
        <v>1311</v>
      </c>
      <c r="D4383" s="21" t="s">
        <v>1312</v>
      </c>
      <c r="E4383" s="22">
        <v>44852</v>
      </c>
      <c r="F4383" s="23">
        <v>0</v>
      </c>
      <c r="G4383" s="23">
        <v>1.5092542677448339E-2</v>
      </c>
      <c r="H4383" s="24">
        <v>27371</v>
      </c>
      <c r="I4383" s="24">
        <v>29449</v>
      </c>
      <c r="J4383" s="25">
        <v>1</v>
      </c>
      <c r="K4383" s="25">
        <v>0.5</v>
      </c>
      <c r="L4383" s="21" t="s">
        <v>6</v>
      </c>
      <c r="M4383" s="21" t="s">
        <v>6</v>
      </c>
      <c r="N4383" s="21">
        <v>0</v>
      </c>
      <c r="O4383" s="21">
        <v>0</v>
      </c>
      <c r="P4383" s="21" t="s">
        <v>6</v>
      </c>
    </row>
    <row r="4384" spans="1:16" x14ac:dyDescent="0.35">
      <c r="A4384" s="21" t="s">
        <v>25</v>
      </c>
      <c r="B4384" s="21" t="s">
        <v>78</v>
      </c>
      <c r="C4384" s="21" t="s">
        <v>1313</v>
      </c>
      <c r="D4384" s="21" t="s">
        <v>1314</v>
      </c>
      <c r="E4384" s="22">
        <v>45282</v>
      </c>
      <c r="F4384" s="23">
        <v>0.12127047204628352</v>
      </c>
      <c r="G4384" s="23">
        <v>0</v>
      </c>
      <c r="H4384" s="24">
        <v>1384</v>
      </c>
      <c r="I4384" s="24">
        <v>1617</v>
      </c>
      <c r="J4384" s="25">
        <v>0</v>
      </c>
      <c r="K4384" s="25">
        <v>0.5</v>
      </c>
      <c r="L4384" s="21" t="s">
        <v>6</v>
      </c>
      <c r="M4384" s="21" t="s">
        <v>6</v>
      </c>
      <c r="N4384" s="21">
        <v>0</v>
      </c>
      <c r="O4384" s="21">
        <v>0</v>
      </c>
      <c r="P4384" s="21" t="s">
        <v>6</v>
      </c>
    </row>
    <row r="4385" spans="1:16" x14ac:dyDescent="0.35">
      <c r="A4385" s="21" t="s">
        <v>25</v>
      </c>
      <c r="B4385" s="21" t="s">
        <v>81</v>
      </c>
      <c r="C4385" s="21" t="s">
        <v>1313</v>
      </c>
      <c r="D4385" s="21" t="s">
        <v>1314</v>
      </c>
      <c r="E4385" s="22">
        <v>45282</v>
      </c>
      <c r="F4385" s="23">
        <v>0.14550416537911545</v>
      </c>
      <c r="G4385" s="23">
        <v>0</v>
      </c>
      <c r="H4385" s="24">
        <v>1463</v>
      </c>
      <c r="I4385" s="24">
        <v>1617</v>
      </c>
      <c r="J4385" s="25">
        <v>0</v>
      </c>
      <c r="K4385" s="25">
        <v>0.5</v>
      </c>
      <c r="L4385" s="21" t="s">
        <v>6</v>
      </c>
      <c r="M4385" s="21" t="s">
        <v>6</v>
      </c>
      <c r="N4385" s="21">
        <v>0</v>
      </c>
      <c r="O4385" s="21">
        <v>0</v>
      </c>
      <c r="P4385" s="21" t="s">
        <v>6</v>
      </c>
    </row>
    <row r="4386" spans="1:16" x14ac:dyDescent="0.35">
      <c r="A4386" s="21" t="s">
        <v>25</v>
      </c>
      <c r="B4386" s="21" t="s">
        <v>82</v>
      </c>
      <c r="C4386" s="21" t="s">
        <v>1313</v>
      </c>
      <c r="D4386" s="21" t="s">
        <v>1314</v>
      </c>
      <c r="E4386" s="22">
        <v>45282</v>
      </c>
      <c r="F4386" s="23">
        <v>0.24226762132538196</v>
      </c>
      <c r="G4386" s="23">
        <v>0</v>
      </c>
      <c r="H4386" s="24">
        <v>1460</v>
      </c>
      <c r="I4386" s="24">
        <v>1617</v>
      </c>
      <c r="J4386" s="25">
        <v>0</v>
      </c>
      <c r="K4386" s="25">
        <v>0.5</v>
      </c>
      <c r="L4386" s="21" t="s">
        <v>6</v>
      </c>
      <c r="M4386" s="21" t="s">
        <v>6</v>
      </c>
      <c r="N4386" s="21">
        <v>0</v>
      </c>
      <c r="O4386" s="21">
        <v>0</v>
      </c>
      <c r="P4386" s="21" t="s">
        <v>6</v>
      </c>
    </row>
    <row r="4387" spans="1:16" x14ac:dyDescent="0.35">
      <c r="A4387" s="21" t="s">
        <v>25</v>
      </c>
      <c r="B4387" s="21" t="s">
        <v>83</v>
      </c>
      <c r="C4387" s="21" t="s">
        <v>1313</v>
      </c>
      <c r="D4387" s="21" t="s">
        <v>1314</v>
      </c>
      <c r="E4387" s="22">
        <v>45282</v>
      </c>
      <c r="F4387" s="23">
        <v>2.6969273731975751</v>
      </c>
      <c r="G4387" s="23">
        <v>0</v>
      </c>
      <c r="H4387" s="24">
        <v>1473</v>
      </c>
      <c r="I4387" s="24">
        <v>1617</v>
      </c>
      <c r="J4387" s="25">
        <v>0</v>
      </c>
      <c r="K4387" s="25">
        <v>0.5</v>
      </c>
      <c r="L4387" s="21" t="s">
        <v>6</v>
      </c>
      <c r="M4387" s="21" t="s">
        <v>6</v>
      </c>
      <c r="N4387" s="21">
        <v>0</v>
      </c>
      <c r="O4387" s="21">
        <v>0</v>
      </c>
      <c r="P4387" s="21" t="s">
        <v>6</v>
      </c>
    </row>
    <row r="4388" spans="1:16" x14ac:dyDescent="0.35">
      <c r="A4388" s="21" t="s">
        <v>25</v>
      </c>
      <c r="B4388" s="21" t="s">
        <v>84</v>
      </c>
      <c r="C4388" s="21" t="s">
        <v>1313</v>
      </c>
      <c r="D4388" s="21" t="s">
        <v>1314</v>
      </c>
      <c r="E4388" s="22">
        <v>45282</v>
      </c>
      <c r="F4388" s="23">
        <v>3.1549521037127222</v>
      </c>
      <c r="G4388" s="23">
        <v>0</v>
      </c>
      <c r="H4388" s="24">
        <v>1483</v>
      </c>
      <c r="I4388" s="24">
        <v>1617</v>
      </c>
      <c r="J4388" s="25">
        <v>0</v>
      </c>
      <c r="K4388" s="25">
        <v>0.5</v>
      </c>
      <c r="L4388" s="21" t="s">
        <v>6</v>
      </c>
      <c r="M4388" s="21" t="s">
        <v>6</v>
      </c>
      <c r="N4388" s="21">
        <v>0</v>
      </c>
      <c r="O4388" s="21">
        <v>0</v>
      </c>
      <c r="P4388" s="21" t="s">
        <v>6</v>
      </c>
    </row>
    <row r="4389" spans="1:16" x14ac:dyDescent="0.35">
      <c r="A4389" s="21" t="s">
        <v>25</v>
      </c>
      <c r="B4389" s="21" t="s">
        <v>0</v>
      </c>
      <c r="C4389" s="21" t="s">
        <v>1313</v>
      </c>
      <c r="D4389" s="21" t="s">
        <v>1314</v>
      </c>
      <c r="E4389" s="22">
        <v>45282</v>
      </c>
      <c r="F4389" s="23">
        <v>0.33694115469656244</v>
      </c>
      <c r="G4389" s="23">
        <v>9.7749090239999989E-2</v>
      </c>
      <c r="H4389" s="24">
        <v>1490</v>
      </c>
      <c r="I4389" s="24">
        <v>1617</v>
      </c>
      <c r="J4389" s="25">
        <v>0</v>
      </c>
      <c r="K4389" s="25">
        <v>0.5</v>
      </c>
      <c r="L4389" s="21" t="s">
        <v>6</v>
      </c>
      <c r="M4389" s="21" t="s">
        <v>6</v>
      </c>
      <c r="N4389" s="21">
        <v>0</v>
      </c>
      <c r="O4389" s="21">
        <v>0</v>
      </c>
      <c r="P4389" s="21" t="s">
        <v>6</v>
      </c>
    </row>
    <row r="4390" spans="1:16" x14ac:dyDescent="0.35">
      <c r="A4390" s="21" t="s">
        <v>25</v>
      </c>
      <c r="B4390" s="21" t="s">
        <v>1</v>
      </c>
      <c r="C4390" s="21" t="s">
        <v>1313</v>
      </c>
      <c r="D4390" s="21" t="s">
        <v>1314</v>
      </c>
      <c r="E4390" s="22">
        <v>45282</v>
      </c>
      <c r="F4390" s="23">
        <v>0</v>
      </c>
      <c r="G4390" s="23">
        <v>9.7749090239999989E-2</v>
      </c>
      <c r="H4390" s="24">
        <v>1569</v>
      </c>
      <c r="I4390" s="24">
        <v>1617</v>
      </c>
      <c r="J4390" s="25">
        <v>0</v>
      </c>
      <c r="K4390" s="25">
        <v>0.5</v>
      </c>
      <c r="L4390" s="21" t="s">
        <v>6</v>
      </c>
      <c r="M4390" s="21" t="s">
        <v>6</v>
      </c>
      <c r="N4390" s="21">
        <v>0</v>
      </c>
      <c r="O4390" s="21">
        <v>0</v>
      </c>
      <c r="P4390" s="21" t="s">
        <v>6</v>
      </c>
    </row>
    <row r="4391" spans="1:16" x14ac:dyDescent="0.35">
      <c r="A4391" s="21" t="s">
        <v>25</v>
      </c>
      <c r="B4391" s="21" t="s">
        <v>78</v>
      </c>
      <c r="C4391" s="21" t="s">
        <v>1315</v>
      </c>
      <c r="D4391" s="21" t="s">
        <v>1316</v>
      </c>
      <c r="E4391" s="22">
        <v>44631</v>
      </c>
      <c r="F4391" s="23">
        <v>9.597358595117296E-2</v>
      </c>
      <c r="G4391" s="23">
        <v>0</v>
      </c>
      <c r="H4391" s="24">
        <v>12928</v>
      </c>
      <c r="I4391" s="24">
        <v>15143</v>
      </c>
      <c r="J4391" s="25">
        <v>2</v>
      </c>
      <c r="K4391" s="25">
        <v>0.5</v>
      </c>
      <c r="L4391" s="21" t="s">
        <v>6</v>
      </c>
      <c r="M4391" s="21" t="s">
        <v>6</v>
      </c>
      <c r="N4391" s="21">
        <v>0</v>
      </c>
      <c r="O4391" s="21">
        <v>0</v>
      </c>
      <c r="P4391" s="21" t="s">
        <v>6</v>
      </c>
    </row>
    <row r="4392" spans="1:16" x14ac:dyDescent="0.35">
      <c r="A4392" s="21" t="s">
        <v>25</v>
      </c>
      <c r="B4392" s="21" t="s">
        <v>81</v>
      </c>
      <c r="C4392" s="21" t="s">
        <v>1315</v>
      </c>
      <c r="D4392" s="21" t="s">
        <v>1316</v>
      </c>
      <c r="E4392" s="22">
        <v>44631</v>
      </c>
      <c r="F4392" s="23">
        <v>1.592100286865936</v>
      </c>
      <c r="G4392" s="23">
        <v>0</v>
      </c>
      <c r="H4392" s="24">
        <v>13689</v>
      </c>
      <c r="I4392" s="24">
        <v>15143</v>
      </c>
      <c r="J4392" s="25">
        <v>2</v>
      </c>
      <c r="K4392" s="25">
        <v>0.5</v>
      </c>
      <c r="L4392" s="21" t="s">
        <v>6</v>
      </c>
      <c r="M4392" s="21" t="s">
        <v>6</v>
      </c>
      <c r="N4392" s="21">
        <v>0</v>
      </c>
      <c r="O4392" s="21">
        <v>0</v>
      </c>
      <c r="P4392" s="21" t="s">
        <v>6</v>
      </c>
    </row>
    <row r="4393" spans="1:16" x14ac:dyDescent="0.35">
      <c r="A4393" s="21" t="s">
        <v>25</v>
      </c>
      <c r="B4393" s="21" t="s">
        <v>82</v>
      </c>
      <c r="C4393" s="21" t="s">
        <v>1315</v>
      </c>
      <c r="D4393" s="21" t="s">
        <v>1316</v>
      </c>
      <c r="E4393" s="22">
        <v>44631</v>
      </c>
      <c r="F4393" s="23">
        <v>2.5815857584239734</v>
      </c>
      <c r="G4393" s="23">
        <v>4.4314079276999999E-2</v>
      </c>
      <c r="H4393" s="24">
        <v>13788</v>
      </c>
      <c r="I4393" s="24">
        <v>15143</v>
      </c>
      <c r="J4393" s="25">
        <v>2</v>
      </c>
      <c r="K4393" s="25">
        <v>0.5</v>
      </c>
      <c r="L4393" s="21" t="s">
        <v>6</v>
      </c>
      <c r="M4393" s="21" t="s">
        <v>6</v>
      </c>
      <c r="N4393" s="21">
        <v>0</v>
      </c>
      <c r="O4393" s="21">
        <v>0</v>
      </c>
      <c r="P4393" s="21" t="s">
        <v>6</v>
      </c>
    </row>
    <row r="4394" spans="1:16" x14ac:dyDescent="0.35">
      <c r="A4394" s="21" t="s">
        <v>25</v>
      </c>
      <c r="B4394" s="21" t="s">
        <v>83</v>
      </c>
      <c r="C4394" s="21" t="s">
        <v>1315</v>
      </c>
      <c r="D4394" s="21" t="s">
        <v>1316</v>
      </c>
      <c r="E4394" s="22">
        <v>44631</v>
      </c>
      <c r="F4394" s="23">
        <v>9.1424693570489671E-2</v>
      </c>
      <c r="G4394" s="23">
        <v>8.5373822631720428E-2</v>
      </c>
      <c r="H4394" s="24">
        <v>13725</v>
      </c>
      <c r="I4394" s="24">
        <v>15143</v>
      </c>
      <c r="J4394" s="25">
        <v>2</v>
      </c>
      <c r="K4394" s="25">
        <v>0.5</v>
      </c>
      <c r="L4394" s="21" t="s">
        <v>6</v>
      </c>
      <c r="M4394" s="21" t="s">
        <v>6</v>
      </c>
      <c r="N4394" s="21">
        <v>0</v>
      </c>
      <c r="O4394" s="21">
        <v>0</v>
      </c>
      <c r="P4394" s="21" t="s">
        <v>6</v>
      </c>
    </row>
    <row r="4395" spans="1:16" x14ac:dyDescent="0.35">
      <c r="A4395" s="21" t="s">
        <v>25</v>
      </c>
      <c r="B4395" s="21" t="s">
        <v>84</v>
      </c>
      <c r="C4395" s="21" t="s">
        <v>1315</v>
      </c>
      <c r="D4395" s="21" t="s">
        <v>1316</v>
      </c>
      <c r="E4395" s="22">
        <v>44631</v>
      </c>
      <c r="F4395" s="23">
        <v>4.5072340887451247E-3</v>
      </c>
      <c r="G4395" s="23">
        <v>8.6306998617054986E-2</v>
      </c>
      <c r="H4395" s="24">
        <v>14610</v>
      </c>
      <c r="I4395" s="24">
        <v>15143</v>
      </c>
      <c r="J4395" s="25">
        <v>2</v>
      </c>
      <c r="K4395" s="25">
        <v>0.5</v>
      </c>
      <c r="L4395" s="21" t="s">
        <v>6</v>
      </c>
      <c r="M4395" s="21" t="s">
        <v>6</v>
      </c>
      <c r="N4395" s="21">
        <v>0</v>
      </c>
      <c r="O4395" s="21">
        <v>0</v>
      </c>
      <c r="P4395" s="21" t="s">
        <v>6</v>
      </c>
    </row>
    <row r="4396" spans="1:16" x14ac:dyDescent="0.35">
      <c r="A4396" s="21" t="s">
        <v>25</v>
      </c>
      <c r="B4396" s="21" t="s">
        <v>0</v>
      </c>
      <c r="C4396" s="21" t="s">
        <v>1315</v>
      </c>
      <c r="D4396" s="21" t="s">
        <v>1316</v>
      </c>
      <c r="E4396" s="22">
        <v>44631</v>
      </c>
      <c r="F4396" s="23">
        <v>0</v>
      </c>
      <c r="G4396" s="23">
        <v>8.6595650786342793E-2</v>
      </c>
      <c r="H4396" s="24">
        <v>14742</v>
      </c>
      <c r="I4396" s="24">
        <v>15143</v>
      </c>
      <c r="J4396" s="25">
        <v>2</v>
      </c>
      <c r="K4396" s="25">
        <v>0.5</v>
      </c>
      <c r="L4396" s="21" t="s">
        <v>6</v>
      </c>
      <c r="M4396" s="21" t="s">
        <v>6</v>
      </c>
      <c r="N4396" s="21">
        <v>0</v>
      </c>
      <c r="O4396" s="21">
        <v>0</v>
      </c>
      <c r="P4396" s="21" t="s">
        <v>6</v>
      </c>
    </row>
    <row r="4397" spans="1:16" x14ac:dyDescent="0.35">
      <c r="A4397" s="21" t="s">
        <v>25</v>
      </c>
      <c r="B4397" s="21" t="s">
        <v>1</v>
      </c>
      <c r="C4397" s="21" t="s">
        <v>1315</v>
      </c>
      <c r="D4397" s="21" t="s">
        <v>1316</v>
      </c>
      <c r="E4397" s="22">
        <v>44631</v>
      </c>
      <c r="F4397" s="23">
        <v>0</v>
      </c>
      <c r="G4397" s="23">
        <v>8.6595650786342793E-2</v>
      </c>
      <c r="H4397" s="24">
        <v>14793</v>
      </c>
      <c r="I4397" s="24">
        <v>15143</v>
      </c>
      <c r="J4397" s="25">
        <v>2</v>
      </c>
      <c r="K4397" s="25">
        <v>0.5</v>
      </c>
      <c r="L4397" s="21" t="s">
        <v>6</v>
      </c>
      <c r="M4397" s="21" t="s">
        <v>6</v>
      </c>
      <c r="N4397" s="21">
        <v>0</v>
      </c>
      <c r="O4397" s="21">
        <v>0</v>
      </c>
      <c r="P4397" s="21" t="s">
        <v>6</v>
      </c>
    </row>
    <row r="4398" spans="1:16" x14ac:dyDescent="0.35">
      <c r="A4398" s="21" t="s">
        <v>25</v>
      </c>
      <c r="B4398" s="21" t="s">
        <v>78</v>
      </c>
      <c r="C4398" s="21" t="s">
        <v>1317</v>
      </c>
      <c r="D4398" s="21" t="s">
        <v>1318</v>
      </c>
      <c r="E4398" s="22">
        <v>45648</v>
      </c>
      <c r="F4398" s="23">
        <v>2.8747039817947351E-2</v>
      </c>
      <c r="G4398" s="23">
        <v>0</v>
      </c>
      <c r="H4398" s="24">
        <v>2104</v>
      </c>
      <c r="I4398" s="24">
        <v>2461</v>
      </c>
      <c r="J4398" s="25">
        <v>0</v>
      </c>
      <c r="K4398" s="25">
        <v>1</v>
      </c>
      <c r="L4398" s="21" t="s">
        <v>6</v>
      </c>
      <c r="M4398" s="21" t="s">
        <v>6</v>
      </c>
      <c r="N4398" s="21">
        <v>0</v>
      </c>
      <c r="O4398" s="21">
        <v>0</v>
      </c>
      <c r="P4398" s="21" t="s">
        <v>6</v>
      </c>
    </row>
    <row r="4399" spans="1:16" x14ac:dyDescent="0.35">
      <c r="A4399" s="21" t="s">
        <v>25</v>
      </c>
      <c r="B4399" s="21" t="s">
        <v>81</v>
      </c>
      <c r="C4399" s="21" t="s">
        <v>1317</v>
      </c>
      <c r="D4399" s="21" t="s">
        <v>1318</v>
      </c>
      <c r="E4399" s="22">
        <v>45648</v>
      </c>
      <c r="F4399" s="23">
        <v>0.12289109828304422</v>
      </c>
      <c r="G4399" s="23">
        <v>0</v>
      </c>
      <c r="H4399" s="24">
        <v>2228</v>
      </c>
      <c r="I4399" s="24">
        <v>2461</v>
      </c>
      <c r="J4399" s="25">
        <v>0</v>
      </c>
      <c r="K4399" s="25">
        <v>1</v>
      </c>
      <c r="L4399" s="21" t="s">
        <v>6</v>
      </c>
      <c r="M4399" s="21" t="s">
        <v>6</v>
      </c>
      <c r="N4399" s="21">
        <v>0</v>
      </c>
      <c r="O4399" s="21">
        <v>0</v>
      </c>
      <c r="P4399" s="21" t="s">
        <v>6</v>
      </c>
    </row>
    <row r="4400" spans="1:16" x14ac:dyDescent="0.35">
      <c r="A4400" s="21" t="s">
        <v>25</v>
      </c>
      <c r="B4400" s="21" t="s">
        <v>82</v>
      </c>
      <c r="C4400" s="21" t="s">
        <v>1317</v>
      </c>
      <c r="D4400" s="21" t="s">
        <v>1318</v>
      </c>
      <c r="E4400" s="22">
        <v>45648</v>
      </c>
      <c r="F4400" s="23">
        <v>0.17476173233615366</v>
      </c>
      <c r="G4400" s="23">
        <v>0</v>
      </c>
      <c r="H4400" s="24">
        <v>2345</v>
      </c>
      <c r="I4400" s="24">
        <v>2461</v>
      </c>
      <c r="J4400" s="25">
        <v>0</v>
      </c>
      <c r="K4400" s="25">
        <v>1</v>
      </c>
      <c r="L4400" s="21" t="s">
        <v>6</v>
      </c>
      <c r="M4400" s="21" t="s">
        <v>6</v>
      </c>
      <c r="N4400" s="21">
        <v>0</v>
      </c>
      <c r="O4400" s="21">
        <v>0</v>
      </c>
      <c r="P4400" s="21" t="s">
        <v>6</v>
      </c>
    </row>
    <row r="4401" spans="1:16" x14ac:dyDescent="0.35">
      <c r="A4401" s="21" t="s">
        <v>25</v>
      </c>
      <c r="B4401" s="21" t="s">
        <v>83</v>
      </c>
      <c r="C4401" s="21" t="s">
        <v>1317</v>
      </c>
      <c r="D4401" s="21" t="s">
        <v>1318</v>
      </c>
      <c r="E4401" s="22">
        <v>45648</v>
      </c>
      <c r="F4401" s="23">
        <v>0.3448558482432279</v>
      </c>
      <c r="G4401" s="23">
        <v>0</v>
      </c>
      <c r="H4401" s="24">
        <v>2541</v>
      </c>
      <c r="I4401" s="24">
        <v>2461</v>
      </c>
      <c r="J4401" s="25">
        <v>0</v>
      </c>
      <c r="K4401" s="25">
        <v>1</v>
      </c>
      <c r="L4401" s="21" t="s">
        <v>6</v>
      </c>
      <c r="M4401" s="21" t="s">
        <v>6</v>
      </c>
      <c r="N4401" s="21">
        <v>0</v>
      </c>
      <c r="O4401" s="21">
        <v>0</v>
      </c>
      <c r="P4401" s="21" t="s">
        <v>6</v>
      </c>
    </row>
    <row r="4402" spans="1:16" x14ac:dyDescent="0.35">
      <c r="A4402" s="21" t="s">
        <v>25</v>
      </c>
      <c r="B4402" s="21" t="s">
        <v>84</v>
      </c>
      <c r="C4402" s="21" t="s">
        <v>1317</v>
      </c>
      <c r="D4402" s="21" t="s">
        <v>1318</v>
      </c>
      <c r="E4402" s="22">
        <v>45648</v>
      </c>
      <c r="F4402" s="23">
        <v>1.406545038767876</v>
      </c>
      <c r="G4402" s="23">
        <v>0</v>
      </c>
      <c r="H4402" s="24">
        <v>2619</v>
      </c>
      <c r="I4402" s="24">
        <v>2461</v>
      </c>
      <c r="J4402" s="25">
        <v>0</v>
      </c>
      <c r="K4402" s="25">
        <v>1</v>
      </c>
      <c r="L4402" s="21" t="s">
        <v>6</v>
      </c>
      <c r="M4402" s="21" t="s">
        <v>6</v>
      </c>
      <c r="N4402" s="21">
        <v>0</v>
      </c>
      <c r="O4402" s="21">
        <v>0</v>
      </c>
      <c r="P4402" s="21" t="s">
        <v>6</v>
      </c>
    </row>
    <row r="4403" spans="1:16" x14ac:dyDescent="0.35">
      <c r="A4403" s="21" t="s">
        <v>25</v>
      </c>
      <c r="B4403" s="21" t="s">
        <v>0</v>
      </c>
      <c r="C4403" s="21" t="s">
        <v>1317</v>
      </c>
      <c r="D4403" s="21" t="s">
        <v>1318</v>
      </c>
      <c r="E4403" s="22">
        <v>45648</v>
      </c>
      <c r="F4403" s="23">
        <v>3.3226961175426797</v>
      </c>
      <c r="G4403" s="23">
        <v>6.9419297999999997E-3</v>
      </c>
      <c r="H4403" s="24">
        <v>2665</v>
      </c>
      <c r="I4403" s="24">
        <v>2461</v>
      </c>
      <c r="J4403" s="25">
        <v>0</v>
      </c>
      <c r="K4403" s="25">
        <v>1</v>
      </c>
      <c r="L4403" s="21" t="s">
        <v>6</v>
      </c>
      <c r="M4403" s="21" t="s">
        <v>6</v>
      </c>
      <c r="N4403" s="21">
        <v>0</v>
      </c>
      <c r="O4403" s="21">
        <v>0</v>
      </c>
      <c r="P4403" s="21" t="s">
        <v>6</v>
      </c>
    </row>
    <row r="4404" spans="1:16" x14ac:dyDescent="0.35">
      <c r="A4404" s="21" t="s">
        <v>25</v>
      </c>
      <c r="B4404" s="21" t="s">
        <v>1</v>
      </c>
      <c r="C4404" s="21" t="s">
        <v>1317</v>
      </c>
      <c r="D4404" s="21" t="s">
        <v>1318</v>
      </c>
      <c r="E4404" s="22">
        <v>45648</v>
      </c>
      <c r="F4404" s="23">
        <v>0.8432695940177205</v>
      </c>
      <c r="G4404" s="23">
        <v>2.0398592799999997E-2</v>
      </c>
      <c r="H4404" s="24">
        <v>2659</v>
      </c>
      <c r="I4404" s="24">
        <v>2461</v>
      </c>
      <c r="J4404" s="25">
        <v>0</v>
      </c>
      <c r="K4404" s="25">
        <v>1</v>
      </c>
      <c r="L4404" s="21" t="s">
        <v>6</v>
      </c>
      <c r="M4404" s="21" t="s">
        <v>6</v>
      </c>
      <c r="N4404" s="21">
        <v>0</v>
      </c>
      <c r="O4404" s="21">
        <v>0</v>
      </c>
      <c r="P4404" s="21" t="s">
        <v>6</v>
      </c>
    </row>
    <row r="4405" spans="1:16" x14ac:dyDescent="0.35">
      <c r="A4405" s="21" t="s">
        <v>25</v>
      </c>
      <c r="B4405" s="21" t="s">
        <v>78</v>
      </c>
      <c r="C4405" s="21" t="s">
        <v>1319</v>
      </c>
      <c r="D4405" s="21" t="s">
        <v>1320</v>
      </c>
      <c r="E4405" s="22">
        <v>46343</v>
      </c>
      <c r="F4405" s="23">
        <v>0</v>
      </c>
      <c r="G4405" s="23">
        <v>0</v>
      </c>
      <c r="H4405" s="24">
        <v>1485</v>
      </c>
      <c r="I4405" s="24">
        <v>1183</v>
      </c>
      <c r="J4405" s="25">
        <v>0</v>
      </c>
      <c r="K4405" s="25">
        <v>0.5</v>
      </c>
      <c r="L4405" s="21" t="s">
        <v>6</v>
      </c>
      <c r="M4405" s="21" t="s">
        <v>6</v>
      </c>
      <c r="N4405" s="21">
        <v>0</v>
      </c>
      <c r="O4405" s="21">
        <v>0</v>
      </c>
      <c r="P4405" s="21" t="s">
        <v>6</v>
      </c>
    </row>
    <row r="4406" spans="1:16" x14ac:dyDescent="0.35">
      <c r="A4406" s="21" t="s">
        <v>25</v>
      </c>
      <c r="B4406" s="21" t="s">
        <v>81</v>
      </c>
      <c r="C4406" s="21" t="s">
        <v>1319</v>
      </c>
      <c r="D4406" s="21" t="s">
        <v>1320</v>
      </c>
      <c r="E4406" s="22">
        <v>46343</v>
      </c>
      <c r="F4406" s="23">
        <v>3.6700280302283547E-2</v>
      </c>
      <c r="G4406" s="23">
        <v>0</v>
      </c>
      <c r="H4406" s="24">
        <v>1071</v>
      </c>
      <c r="I4406" s="24">
        <v>1183</v>
      </c>
      <c r="J4406" s="25">
        <v>0</v>
      </c>
      <c r="K4406" s="25">
        <v>0.5</v>
      </c>
      <c r="L4406" s="21" t="s">
        <v>6</v>
      </c>
      <c r="M4406" s="21" t="s">
        <v>6</v>
      </c>
      <c r="N4406" s="21">
        <v>0</v>
      </c>
      <c r="O4406" s="21">
        <v>0</v>
      </c>
      <c r="P4406" s="21" t="s">
        <v>6</v>
      </c>
    </row>
    <row r="4407" spans="1:16" x14ac:dyDescent="0.35">
      <c r="A4407" s="21" t="s">
        <v>25</v>
      </c>
      <c r="B4407" s="21" t="s">
        <v>82</v>
      </c>
      <c r="C4407" s="21" t="s">
        <v>1319</v>
      </c>
      <c r="D4407" s="21" t="s">
        <v>1320</v>
      </c>
      <c r="E4407" s="22">
        <v>46343</v>
      </c>
      <c r="F4407" s="23">
        <v>0.16562333863424913</v>
      </c>
      <c r="G4407" s="23">
        <v>0</v>
      </c>
      <c r="H4407" s="24">
        <v>1066</v>
      </c>
      <c r="I4407" s="24">
        <v>1183</v>
      </c>
      <c r="J4407" s="25">
        <v>0</v>
      </c>
      <c r="K4407" s="25">
        <v>0.5</v>
      </c>
      <c r="L4407" s="21" t="s">
        <v>6</v>
      </c>
      <c r="M4407" s="21" t="s">
        <v>6</v>
      </c>
      <c r="N4407" s="21">
        <v>0</v>
      </c>
      <c r="O4407" s="21">
        <v>0</v>
      </c>
      <c r="P4407" s="21" t="s">
        <v>6</v>
      </c>
    </row>
    <row r="4408" spans="1:16" x14ac:dyDescent="0.35">
      <c r="A4408" s="21" t="s">
        <v>25</v>
      </c>
      <c r="B4408" s="21" t="s">
        <v>83</v>
      </c>
      <c r="C4408" s="21" t="s">
        <v>1319</v>
      </c>
      <c r="D4408" s="21" t="s">
        <v>1320</v>
      </c>
      <c r="E4408" s="22">
        <v>46343</v>
      </c>
      <c r="F4408" s="23">
        <v>1.3180764248945858</v>
      </c>
      <c r="G4408" s="23">
        <v>0</v>
      </c>
      <c r="H4408" s="24">
        <v>1053</v>
      </c>
      <c r="I4408" s="24">
        <v>1183</v>
      </c>
      <c r="J4408" s="25">
        <v>0</v>
      </c>
      <c r="K4408" s="25">
        <v>0.5</v>
      </c>
      <c r="L4408" s="21" t="s">
        <v>6</v>
      </c>
      <c r="M4408" s="21" t="s">
        <v>6</v>
      </c>
      <c r="N4408" s="21">
        <v>0</v>
      </c>
      <c r="O4408" s="21">
        <v>0</v>
      </c>
      <c r="P4408" s="21" t="s">
        <v>6</v>
      </c>
    </row>
    <row r="4409" spans="1:16" x14ac:dyDescent="0.35">
      <c r="A4409" s="21" t="s">
        <v>25</v>
      </c>
      <c r="B4409" s="21" t="s">
        <v>84</v>
      </c>
      <c r="C4409" s="21" t="s">
        <v>1319</v>
      </c>
      <c r="D4409" s="21" t="s">
        <v>1320</v>
      </c>
      <c r="E4409" s="22">
        <v>46343</v>
      </c>
      <c r="F4409" s="23">
        <v>0.40188897371211091</v>
      </c>
      <c r="G4409" s="23">
        <v>0</v>
      </c>
      <c r="H4409" s="24">
        <v>1062</v>
      </c>
      <c r="I4409" s="24">
        <v>1183</v>
      </c>
      <c r="J4409" s="25">
        <v>0</v>
      </c>
      <c r="K4409" s="25">
        <v>0.5</v>
      </c>
      <c r="L4409" s="21" t="s">
        <v>6</v>
      </c>
      <c r="M4409" s="21" t="s">
        <v>6</v>
      </c>
      <c r="N4409" s="21">
        <v>0</v>
      </c>
      <c r="O4409" s="21">
        <v>0</v>
      </c>
      <c r="P4409" s="21" t="s">
        <v>6</v>
      </c>
    </row>
    <row r="4410" spans="1:16" x14ac:dyDescent="0.35">
      <c r="A4410" s="21" t="s">
        <v>25</v>
      </c>
      <c r="B4410" s="21" t="s">
        <v>0</v>
      </c>
      <c r="C4410" s="21" t="s">
        <v>1319</v>
      </c>
      <c r="D4410" s="21" t="s">
        <v>1320</v>
      </c>
      <c r="E4410" s="22">
        <v>46343</v>
      </c>
      <c r="F4410" s="23">
        <v>0.6194919938930491</v>
      </c>
      <c r="G4410" s="23">
        <v>0</v>
      </c>
      <c r="H4410" s="24">
        <v>1069</v>
      </c>
      <c r="I4410" s="24">
        <v>1183</v>
      </c>
      <c r="J4410" s="25">
        <v>0</v>
      </c>
      <c r="K4410" s="25">
        <v>0.5</v>
      </c>
      <c r="L4410" s="21" t="s">
        <v>6</v>
      </c>
      <c r="M4410" s="21" t="s">
        <v>6</v>
      </c>
      <c r="N4410" s="21">
        <v>0</v>
      </c>
      <c r="O4410" s="21">
        <v>0</v>
      </c>
      <c r="P4410" s="21" t="s">
        <v>6</v>
      </c>
    </row>
    <row r="4411" spans="1:16" x14ac:dyDescent="0.35">
      <c r="A4411" s="21" t="s">
        <v>25</v>
      </c>
      <c r="B4411" s="21" t="s">
        <v>1</v>
      </c>
      <c r="C4411" s="21" t="s">
        <v>1319</v>
      </c>
      <c r="D4411" s="21" t="s">
        <v>1320</v>
      </c>
      <c r="E4411" s="22">
        <v>46343</v>
      </c>
      <c r="F4411" s="23">
        <v>11.489039357655397</v>
      </c>
      <c r="G4411" s="23">
        <v>0</v>
      </c>
      <c r="H4411" s="24">
        <v>1083</v>
      </c>
      <c r="I4411" s="24">
        <v>1183</v>
      </c>
      <c r="J4411" s="25">
        <v>0</v>
      </c>
      <c r="K4411" s="25">
        <v>0.5</v>
      </c>
      <c r="L4411" s="21" t="s">
        <v>6</v>
      </c>
      <c r="M4411" s="21" t="s">
        <v>6</v>
      </c>
      <c r="N4411" s="21">
        <v>0</v>
      </c>
      <c r="O4411" s="21">
        <v>0</v>
      </c>
      <c r="P4411" s="21" t="s">
        <v>6</v>
      </c>
    </row>
    <row r="4412" spans="1:16" x14ac:dyDescent="0.35">
      <c r="A4412" s="21" t="s">
        <v>25</v>
      </c>
      <c r="B4412" s="21" t="s">
        <v>78</v>
      </c>
      <c r="C4412" s="21" t="s">
        <v>1321</v>
      </c>
      <c r="D4412" s="21" t="s">
        <v>1322</v>
      </c>
      <c r="E4412" s="22">
        <v>45562</v>
      </c>
      <c r="F4412" s="23">
        <v>3.1843777628491915E-2</v>
      </c>
      <c r="G4412" s="23">
        <v>0</v>
      </c>
      <c r="H4412" s="24">
        <v>18661</v>
      </c>
      <c r="I4412" s="24">
        <v>24671</v>
      </c>
      <c r="J4412" s="25">
        <v>0</v>
      </c>
      <c r="K4412" s="25">
        <v>0.5</v>
      </c>
      <c r="L4412" s="21" t="s">
        <v>6</v>
      </c>
      <c r="M4412" s="21" t="s">
        <v>6</v>
      </c>
      <c r="N4412" s="21">
        <v>0</v>
      </c>
      <c r="O4412" s="21">
        <v>0</v>
      </c>
      <c r="P4412" s="21" t="s">
        <v>6</v>
      </c>
    </row>
    <row r="4413" spans="1:16" x14ac:dyDescent="0.35">
      <c r="A4413" s="21" t="s">
        <v>25</v>
      </c>
      <c r="B4413" s="21" t="s">
        <v>81</v>
      </c>
      <c r="C4413" s="21" t="s">
        <v>1321</v>
      </c>
      <c r="D4413" s="21" t="s">
        <v>1322</v>
      </c>
      <c r="E4413" s="22">
        <v>45562</v>
      </c>
      <c r="F4413" s="23">
        <v>9.263526397688937E-2</v>
      </c>
      <c r="G4413" s="23">
        <v>0</v>
      </c>
      <c r="H4413" s="24">
        <v>21820</v>
      </c>
      <c r="I4413" s="24">
        <v>24671</v>
      </c>
      <c r="J4413" s="25">
        <v>0</v>
      </c>
      <c r="K4413" s="25">
        <v>0.5</v>
      </c>
      <c r="L4413" s="21" t="s">
        <v>6</v>
      </c>
      <c r="M4413" s="21" t="s">
        <v>6</v>
      </c>
      <c r="N4413" s="21">
        <v>0</v>
      </c>
      <c r="O4413" s="21">
        <v>0</v>
      </c>
      <c r="P4413" s="21" t="s">
        <v>6</v>
      </c>
    </row>
    <row r="4414" spans="1:16" x14ac:dyDescent="0.35">
      <c r="A4414" s="21" t="s">
        <v>25</v>
      </c>
      <c r="B4414" s="21" t="s">
        <v>82</v>
      </c>
      <c r="C4414" s="21" t="s">
        <v>1321</v>
      </c>
      <c r="D4414" s="21" t="s">
        <v>1322</v>
      </c>
      <c r="E4414" s="22">
        <v>45562</v>
      </c>
      <c r="F4414" s="23">
        <v>0.33227187546349812</v>
      </c>
      <c r="G4414" s="23">
        <v>0</v>
      </c>
      <c r="H4414" s="24">
        <v>20240</v>
      </c>
      <c r="I4414" s="24">
        <v>24671</v>
      </c>
      <c r="J4414" s="25">
        <v>0</v>
      </c>
      <c r="K4414" s="25">
        <v>0.5</v>
      </c>
      <c r="L4414" s="21" t="s">
        <v>6</v>
      </c>
      <c r="M4414" s="21" t="s">
        <v>6</v>
      </c>
      <c r="N4414" s="21">
        <v>0</v>
      </c>
      <c r="O4414" s="21">
        <v>0</v>
      </c>
      <c r="P4414" s="21" t="s">
        <v>6</v>
      </c>
    </row>
    <row r="4415" spans="1:16" x14ac:dyDescent="0.35">
      <c r="A4415" s="21" t="s">
        <v>25</v>
      </c>
      <c r="B4415" s="21" t="s">
        <v>83</v>
      </c>
      <c r="C4415" s="21" t="s">
        <v>1321</v>
      </c>
      <c r="D4415" s="21" t="s">
        <v>1322</v>
      </c>
      <c r="E4415" s="22">
        <v>45562</v>
      </c>
      <c r="F4415" s="23">
        <v>1.8288174513974458</v>
      </c>
      <c r="G4415" s="23">
        <v>0</v>
      </c>
      <c r="H4415" s="24">
        <v>16677</v>
      </c>
      <c r="I4415" s="24">
        <v>24671</v>
      </c>
      <c r="J4415" s="25">
        <v>0</v>
      </c>
      <c r="K4415" s="25">
        <v>0.5</v>
      </c>
      <c r="L4415" s="21" t="s">
        <v>6</v>
      </c>
      <c r="M4415" s="21" t="s">
        <v>6</v>
      </c>
      <c r="N4415" s="21">
        <v>0</v>
      </c>
      <c r="O4415" s="21">
        <v>0</v>
      </c>
      <c r="P4415" s="21" t="s">
        <v>6</v>
      </c>
    </row>
    <row r="4416" spans="1:16" x14ac:dyDescent="0.35">
      <c r="A4416" s="21" t="s">
        <v>25</v>
      </c>
      <c r="B4416" s="21" t="s">
        <v>84</v>
      </c>
      <c r="C4416" s="21" t="s">
        <v>1321</v>
      </c>
      <c r="D4416" s="21" t="s">
        <v>1322</v>
      </c>
      <c r="E4416" s="22">
        <v>45562</v>
      </c>
      <c r="F4416" s="23">
        <v>1.2522442292211441E-2</v>
      </c>
      <c r="G4416" s="23">
        <v>0</v>
      </c>
      <c r="H4416" s="24">
        <v>17296</v>
      </c>
      <c r="I4416" s="24">
        <v>24671</v>
      </c>
      <c r="J4416" s="25">
        <v>0</v>
      </c>
      <c r="K4416" s="25">
        <v>0.5</v>
      </c>
      <c r="L4416" s="21" t="s">
        <v>6</v>
      </c>
      <c r="M4416" s="21" t="s">
        <v>6</v>
      </c>
      <c r="N4416" s="21">
        <v>0</v>
      </c>
      <c r="O4416" s="21">
        <v>0</v>
      </c>
      <c r="P4416" s="21" t="s">
        <v>6</v>
      </c>
    </row>
    <row r="4417" spans="1:16" x14ac:dyDescent="0.35">
      <c r="A4417" s="21" t="s">
        <v>25</v>
      </c>
      <c r="B4417" s="21" t="s">
        <v>0</v>
      </c>
      <c r="C4417" s="21" t="s">
        <v>1321</v>
      </c>
      <c r="D4417" s="21" t="s">
        <v>1322</v>
      </c>
      <c r="E4417" s="22">
        <v>45562</v>
      </c>
      <c r="F4417" s="23">
        <v>0.36410406143358259</v>
      </c>
      <c r="G4417" s="23">
        <v>0.54781761800000006</v>
      </c>
      <c r="H4417" s="24">
        <v>17357</v>
      </c>
      <c r="I4417" s="24">
        <v>24671</v>
      </c>
      <c r="J4417" s="25">
        <v>0</v>
      </c>
      <c r="K4417" s="25">
        <v>0.5</v>
      </c>
      <c r="L4417" s="21" t="s">
        <v>6</v>
      </c>
      <c r="M4417" s="21" t="s">
        <v>6</v>
      </c>
      <c r="N4417" s="21">
        <v>0</v>
      </c>
      <c r="O4417" s="21">
        <v>0</v>
      </c>
      <c r="P4417" s="21" t="s">
        <v>6</v>
      </c>
    </row>
    <row r="4418" spans="1:16" x14ac:dyDescent="0.35">
      <c r="A4418" s="21" t="s">
        <v>25</v>
      </c>
      <c r="B4418" s="21" t="s">
        <v>1</v>
      </c>
      <c r="C4418" s="21" t="s">
        <v>1321</v>
      </c>
      <c r="D4418" s="21" t="s">
        <v>1322</v>
      </c>
      <c r="E4418" s="22">
        <v>45562</v>
      </c>
      <c r="F4418" s="23">
        <v>7.7766136739930236E-3</v>
      </c>
      <c r="G4418" s="23">
        <v>0.54781761800000006</v>
      </c>
      <c r="H4418" s="24">
        <v>20197</v>
      </c>
      <c r="I4418" s="24">
        <v>24671</v>
      </c>
      <c r="J4418" s="25">
        <v>0</v>
      </c>
      <c r="K4418" s="25">
        <v>0.5</v>
      </c>
      <c r="L4418" s="21" t="s">
        <v>6</v>
      </c>
      <c r="M4418" s="21" t="s">
        <v>6</v>
      </c>
      <c r="N4418" s="21">
        <v>0</v>
      </c>
      <c r="O4418" s="21">
        <v>0</v>
      </c>
      <c r="P4418" s="21" t="s">
        <v>6</v>
      </c>
    </row>
    <row r="4419" spans="1:16" x14ac:dyDescent="0.35">
      <c r="A4419" s="21" t="s">
        <v>25</v>
      </c>
      <c r="B4419" s="21" t="s">
        <v>78</v>
      </c>
      <c r="C4419" s="21" t="s">
        <v>1323</v>
      </c>
      <c r="D4419" s="21" t="s">
        <v>1324</v>
      </c>
      <c r="E4419" s="22">
        <v>45436</v>
      </c>
      <c r="F4419" s="23">
        <v>0</v>
      </c>
      <c r="G4419" s="23">
        <v>0</v>
      </c>
      <c r="H4419" s="24">
        <v>4472</v>
      </c>
      <c r="I4419" s="24">
        <v>5151</v>
      </c>
      <c r="J4419" s="25">
        <v>0</v>
      </c>
      <c r="K4419" s="25">
        <v>1</v>
      </c>
      <c r="L4419" s="21" t="s">
        <v>6</v>
      </c>
      <c r="M4419" s="21" t="s">
        <v>6</v>
      </c>
      <c r="N4419" s="21">
        <v>0</v>
      </c>
      <c r="O4419" s="21">
        <v>0</v>
      </c>
      <c r="P4419" s="21" t="s">
        <v>6</v>
      </c>
    </row>
    <row r="4420" spans="1:16" x14ac:dyDescent="0.35">
      <c r="A4420" s="21" t="s">
        <v>25</v>
      </c>
      <c r="B4420" s="21" t="s">
        <v>81</v>
      </c>
      <c r="C4420" s="21" t="s">
        <v>1323</v>
      </c>
      <c r="D4420" s="21" t="s">
        <v>1324</v>
      </c>
      <c r="E4420" s="22">
        <v>45436</v>
      </c>
      <c r="F4420" s="23">
        <v>6.2675303173873494E-3</v>
      </c>
      <c r="G4420" s="23">
        <v>0</v>
      </c>
      <c r="H4420" s="24">
        <v>4660</v>
      </c>
      <c r="I4420" s="24">
        <v>5151</v>
      </c>
      <c r="J4420" s="25">
        <v>0</v>
      </c>
      <c r="K4420" s="25">
        <v>1</v>
      </c>
      <c r="L4420" s="21" t="s">
        <v>6</v>
      </c>
      <c r="M4420" s="21" t="s">
        <v>6</v>
      </c>
      <c r="N4420" s="21">
        <v>0</v>
      </c>
      <c r="O4420" s="21">
        <v>0</v>
      </c>
      <c r="P4420" s="21" t="s">
        <v>6</v>
      </c>
    </row>
    <row r="4421" spans="1:16" x14ac:dyDescent="0.35">
      <c r="A4421" s="21" t="s">
        <v>25</v>
      </c>
      <c r="B4421" s="21" t="s">
        <v>82</v>
      </c>
      <c r="C4421" s="21" t="s">
        <v>1323</v>
      </c>
      <c r="D4421" s="21" t="s">
        <v>1324</v>
      </c>
      <c r="E4421" s="22">
        <v>45436</v>
      </c>
      <c r="F4421" s="23">
        <v>6.5172440194890491E-2</v>
      </c>
      <c r="G4421" s="23">
        <v>0</v>
      </c>
      <c r="H4421" s="24">
        <v>4938</v>
      </c>
      <c r="I4421" s="24">
        <v>5151</v>
      </c>
      <c r="J4421" s="25">
        <v>0</v>
      </c>
      <c r="K4421" s="25">
        <v>1</v>
      </c>
      <c r="L4421" s="21" t="s">
        <v>6</v>
      </c>
      <c r="M4421" s="21" t="s">
        <v>6</v>
      </c>
      <c r="N4421" s="21">
        <v>0</v>
      </c>
      <c r="O4421" s="21">
        <v>0</v>
      </c>
      <c r="P4421" s="21" t="s">
        <v>6</v>
      </c>
    </row>
    <row r="4422" spans="1:16" x14ac:dyDescent="0.35">
      <c r="A4422" s="21" t="s">
        <v>25</v>
      </c>
      <c r="B4422" s="21" t="s">
        <v>83</v>
      </c>
      <c r="C4422" s="21" t="s">
        <v>1323</v>
      </c>
      <c r="D4422" s="21" t="s">
        <v>1324</v>
      </c>
      <c r="E4422" s="22">
        <v>45436</v>
      </c>
      <c r="F4422" s="23">
        <v>0.57973100855354431</v>
      </c>
      <c r="G4422" s="23">
        <v>0</v>
      </c>
      <c r="H4422" s="24">
        <v>5002</v>
      </c>
      <c r="I4422" s="24">
        <v>5151</v>
      </c>
      <c r="J4422" s="25">
        <v>0</v>
      </c>
      <c r="K4422" s="25">
        <v>1</v>
      </c>
      <c r="L4422" s="21" t="s">
        <v>6</v>
      </c>
      <c r="M4422" s="21" t="s">
        <v>6</v>
      </c>
      <c r="N4422" s="21">
        <v>0</v>
      </c>
      <c r="O4422" s="21">
        <v>0</v>
      </c>
      <c r="P4422" s="21" t="s">
        <v>6</v>
      </c>
    </row>
    <row r="4423" spans="1:16" x14ac:dyDescent="0.35">
      <c r="A4423" s="21" t="s">
        <v>25</v>
      </c>
      <c r="B4423" s="21" t="s">
        <v>84</v>
      </c>
      <c r="C4423" s="21" t="s">
        <v>1323</v>
      </c>
      <c r="D4423" s="21" t="s">
        <v>1324</v>
      </c>
      <c r="E4423" s="22">
        <v>45436</v>
      </c>
      <c r="F4423" s="23">
        <v>0.1314877492017654</v>
      </c>
      <c r="G4423" s="23">
        <v>2.3876794999999999E-2</v>
      </c>
      <c r="H4423" s="24">
        <v>5072</v>
      </c>
      <c r="I4423" s="24">
        <v>5151</v>
      </c>
      <c r="J4423" s="25">
        <v>0</v>
      </c>
      <c r="K4423" s="25">
        <v>1</v>
      </c>
      <c r="L4423" s="21" t="s">
        <v>6</v>
      </c>
      <c r="M4423" s="21" t="s">
        <v>6</v>
      </c>
      <c r="N4423" s="21">
        <v>0</v>
      </c>
      <c r="O4423" s="21">
        <v>0</v>
      </c>
      <c r="P4423" s="21" t="s">
        <v>6</v>
      </c>
    </row>
    <row r="4424" spans="1:16" x14ac:dyDescent="0.35">
      <c r="A4424" s="21" t="s">
        <v>25</v>
      </c>
      <c r="B4424" s="21" t="s">
        <v>0</v>
      </c>
      <c r="C4424" s="21" t="s">
        <v>1323</v>
      </c>
      <c r="D4424" s="21" t="s">
        <v>1324</v>
      </c>
      <c r="E4424" s="22">
        <v>45436</v>
      </c>
      <c r="F4424" s="23">
        <v>2.9282231210634335E-2</v>
      </c>
      <c r="G4424" s="23">
        <v>4.0145858999999999E-2</v>
      </c>
      <c r="H4424" s="24">
        <v>5114</v>
      </c>
      <c r="I4424" s="24">
        <v>5151</v>
      </c>
      <c r="J4424" s="25">
        <v>0</v>
      </c>
      <c r="K4424" s="25">
        <v>1</v>
      </c>
      <c r="L4424" s="21" t="s">
        <v>6</v>
      </c>
      <c r="M4424" s="21" t="s">
        <v>6</v>
      </c>
      <c r="N4424" s="21">
        <v>0</v>
      </c>
      <c r="O4424" s="21">
        <v>0</v>
      </c>
      <c r="P4424" s="21" t="s">
        <v>6</v>
      </c>
    </row>
    <row r="4425" spans="1:16" x14ac:dyDescent="0.35">
      <c r="A4425" s="21" t="s">
        <v>25</v>
      </c>
      <c r="B4425" s="21" t="s">
        <v>1</v>
      </c>
      <c r="C4425" s="21" t="s">
        <v>1323</v>
      </c>
      <c r="D4425" s="21" t="s">
        <v>1324</v>
      </c>
      <c r="E4425" s="22">
        <v>45436</v>
      </c>
      <c r="F4425" s="23">
        <v>0</v>
      </c>
      <c r="G4425" s="23">
        <v>4.0145858999999999E-2</v>
      </c>
      <c r="H4425" s="24">
        <v>5080</v>
      </c>
      <c r="I4425" s="24">
        <v>5151</v>
      </c>
      <c r="J4425" s="25">
        <v>0</v>
      </c>
      <c r="K4425" s="25">
        <v>1</v>
      </c>
      <c r="L4425" s="21" t="s">
        <v>6</v>
      </c>
      <c r="M4425" s="21" t="s">
        <v>6</v>
      </c>
      <c r="N4425" s="21">
        <v>0</v>
      </c>
      <c r="O4425" s="21">
        <v>0</v>
      </c>
      <c r="P4425" s="21" t="s">
        <v>6</v>
      </c>
    </row>
    <row r="4426" spans="1:16" x14ac:dyDescent="0.35">
      <c r="A4426" s="21" t="s">
        <v>25</v>
      </c>
      <c r="B4426" s="21" t="s">
        <v>78</v>
      </c>
      <c r="C4426" s="21" t="s">
        <v>1325</v>
      </c>
      <c r="D4426" s="21" t="s">
        <v>1326</v>
      </c>
      <c r="E4426" s="22">
        <v>45331</v>
      </c>
      <c r="F4426" s="23">
        <v>0</v>
      </c>
      <c r="G4426" s="23">
        <v>0</v>
      </c>
      <c r="H4426" s="24">
        <v>526</v>
      </c>
      <c r="I4426" s="24">
        <v>617</v>
      </c>
      <c r="J4426" s="25">
        <v>0</v>
      </c>
      <c r="K4426" s="25">
        <v>1.5</v>
      </c>
      <c r="L4426" s="21" t="s">
        <v>6</v>
      </c>
      <c r="M4426" s="21" t="s">
        <v>6</v>
      </c>
      <c r="N4426" s="21">
        <v>0</v>
      </c>
      <c r="O4426" s="21">
        <v>0</v>
      </c>
      <c r="P4426" s="21" t="s">
        <v>6</v>
      </c>
    </row>
    <row r="4427" spans="1:16" x14ac:dyDescent="0.35">
      <c r="A4427" s="21" t="s">
        <v>25</v>
      </c>
      <c r="B4427" s="21" t="s">
        <v>81</v>
      </c>
      <c r="C4427" s="21" t="s">
        <v>1325</v>
      </c>
      <c r="D4427" s="21" t="s">
        <v>1326</v>
      </c>
      <c r="E4427" s="22">
        <v>45331</v>
      </c>
      <c r="F4427" s="23">
        <v>1.2826372578716729E-3</v>
      </c>
      <c r="G4427" s="23">
        <v>0</v>
      </c>
      <c r="H4427" s="24">
        <v>558</v>
      </c>
      <c r="I4427" s="24">
        <v>617</v>
      </c>
      <c r="J4427" s="25">
        <v>0</v>
      </c>
      <c r="K4427" s="25">
        <v>1.5</v>
      </c>
      <c r="L4427" s="21" t="s">
        <v>6</v>
      </c>
      <c r="M4427" s="21" t="s">
        <v>6</v>
      </c>
      <c r="N4427" s="21">
        <v>0</v>
      </c>
      <c r="O4427" s="21">
        <v>0</v>
      </c>
      <c r="P4427" s="21" t="s">
        <v>6</v>
      </c>
    </row>
    <row r="4428" spans="1:16" x14ac:dyDescent="0.35">
      <c r="A4428" s="21" t="s">
        <v>25</v>
      </c>
      <c r="B4428" s="21" t="s">
        <v>82</v>
      </c>
      <c r="C4428" s="21" t="s">
        <v>1325</v>
      </c>
      <c r="D4428" s="21" t="s">
        <v>1326</v>
      </c>
      <c r="E4428" s="22">
        <v>45331</v>
      </c>
      <c r="F4428" s="23">
        <v>5.0364057337430601E-2</v>
      </c>
      <c r="G4428" s="23">
        <v>0</v>
      </c>
      <c r="H4428" s="24">
        <v>545</v>
      </c>
      <c r="I4428" s="24">
        <v>617</v>
      </c>
      <c r="J4428" s="25">
        <v>0</v>
      </c>
      <c r="K4428" s="25">
        <v>1.5</v>
      </c>
      <c r="L4428" s="21" t="s">
        <v>6</v>
      </c>
      <c r="M4428" s="21" t="s">
        <v>6</v>
      </c>
      <c r="N4428" s="21">
        <v>0</v>
      </c>
      <c r="O4428" s="21">
        <v>0</v>
      </c>
      <c r="P4428" s="21" t="s">
        <v>6</v>
      </c>
    </row>
    <row r="4429" spans="1:16" x14ac:dyDescent="0.35">
      <c r="A4429" s="21" t="s">
        <v>25</v>
      </c>
      <c r="B4429" s="21" t="s">
        <v>83</v>
      </c>
      <c r="C4429" s="21" t="s">
        <v>1325</v>
      </c>
      <c r="D4429" s="21" t="s">
        <v>1326</v>
      </c>
      <c r="E4429" s="22">
        <v>45331</v>
      </c>
      <c r="F4429" s="23">
        <v>0.43652842870185321</v>
      </c>
      <c r="G4429" s="23">
        <v>0</v>
      </c>
      <c r="H4429" s="24">
        <v>557</v>
      </c>
      <c r="I4429" s="24">
        <v>617</v>
      </c>
      <c r="J4429" s="25">
        <v>0</v>
      </c>
      <c r="K4429" s="25">
        <v>1.5</v>
      </c>
      <c r="L4429" s="21" t="s">
        <v>6</v>
      </c>
      <c r="M4429" s="21" t="s">
        <v>6</v>
      </c>
      <c r="N4429" s="21">
        <v>0</v>
      </c>
      <c r="O4429" s="21">
        <v>0</v>
      </c>
      <c r="P4429" s="21" t="s">
        <v>6</v>
      </c>
    </row>
    <row r="4430" spans="1:16" x14ac:dyDescent="0.35">
      <c r="A4430" s="21" t="s">
        <v>25</v>
      </c>
      <c r="B4430" s="21" t="s">
        <v>84</v>
      </c>
      <c r="C4430" s="21" t="s">
        <v>1325</v>
      </c>
      <c r="D4430" s="21" t="s">
        <v>1326</v>
      </c>
      <c r="E4430" s="22">
        <v>45331</v>
      </c>
      <c r="F4430" s="23">
        <v>0.21576265194657759</v>
      </c>
      <c r="G4430" s="23">
        <v>2.2000066999999998E-2</v>
      </c>
      <c r="H4430" s="24">
        <v>558</v>
      </c>
      <c r="I4430" s="24">
        <v>617</v>
      </c>
      <c r="J4430" s="25">
        <v>0</v>
      </c>
      <c r="K4430" s="25">
        <v>1.5</v>
      </c>
      <c r="L4430" s="21" t="s">
        <v>6</v>
      </c>
      <c r="M4430" s="21" t="s">
        <v>6</v>
      </c>
      <c r="N4430" s="21">
        <v>0</v>
      </c>
      <c r="O4430" s="21">
        <v>0</v>
      </c>
      <c r="P4430" s="21" t="s">
        <v>6</v>
      </c>
    </row>
    <row r="4431" spans="1:16" x14ac:dyDescent="0.35">
      <c r="A4431" s="21" t="s">
        <v>25</v>
      </c>
      <c r="B4431" s="21" t="s">
        <v>0</v>
      </c>
      <c r="C4431" s="21" t="s">
        <v>1325</v>
      </c>
      <c r="D4431" s="21" t="s">
        <v>1326</v>
      </c>
      <c r="E4431" s="22">
        <v>45331</v>
      </c>
      <c r="F4431" s="23">
        <v>8.4702979128451535E-4</v>
      </c>
      <c r="G4431" s="23">
        <v>2.2000066999999998E-2</v>
      </c>
      <c r="H4431" s="24">
        <v>564</v>
      </c>
      <c r="I4431" s="24">
        <v>617</v>
      </c>
      <c r="J4431" s="25">
        <v>0</v>
      </c>
      <c r="K4431" s="25">
        <v>1.5</v>
      </c>
      <c r="L4431" s="21" t="s">
        <v>6</v>
      </c>
      <c r="M4431" s="21" t="s">
        <v>6</v>
      </c>
      <c r="N4431" s="21">
        <v>0</v>
      </c>
      <c r="O4431" s="21">
        <v>0</v>
      </c>
      <c r="P4431" s="21" t="s">
        <v>6</v>
      </c>
    </row>
    <row r="4432" spans="1:16" x14ac:dyDescent="0.35">
      <c r="A4432" s="21" t="s">
        <v>25</v>
      </c>
      <c r="B4432" s="21" t="s">
        <v>1</v>
      </c>
      <c r="C4432" s="21" t="s">
        <v>1325</v>
      </c>
      <c r="D4432" s="21" t="s">
        <v>1326</v>
      </c>
      <c r="E4432" s="22">
        <v>45331</v>
      </c>
      <c r="F4432" s="23">
        <v>0</v>
      </c>
      <c r="G4432" s="23">
        <v>2.2000066999999998E-2</v>
      </c>
      <c r="H4432" s="24">
        <v>562</v>
      </c>
      <c r="I4432" s="24">
        <v>617</v>
      </c>
      <c r="J4432" s="25">
        <v>0</v>
      </c>
      <c r="K4432" s="25">
        <v>1.5</v>
      </c>
      <c r="L4432" s="21" t="s">
        <v>6</v>
      </c>
      <c r="M4432" s="21" t="s">
        <v>6</v>
      </c>
      <c r="N4432" s="21">
        <v>0</v>
      </c>
      <c r="O4432" s="21">
        <v>0</v>
      </c>
      <c r="P4432" s="21" t="s">
        <v>6</v>
      </c>
    </row>
    <row r="4433" spans="1:16" x14ac:dyDescent="0.35">
      <c r="A4433" s="21" t="s">
        <v>25</v>
      </c>
      <c r="B4433" s="21" t="s">
        <v>78</v>
      </c>
      <c r="C4433" s="21" t="s">
        <v>1327</v>
      </c>
      <c r="D4433" s="21" t="s">
        <v>1328</v>
      </c>
      <c r="E4433" s="22">
        <v>45648</v>
      </c>
      <c r="F4433" s="23">
        <v>0</v>
      </c>
      <c r="G4433" s="23">
        <v>0</v>
      </c>
      <c r="H4433" s="24">
        <v>7545</v>
      </c>
      <c r="I4433" s="24">
        <v>8696</v>
      </c>
      <c r="J4433" s="25">
        <v>0</v>
      </c>
      <c r="K4433" s="25">
        <v>1</v>
      </c>
      <c r="L4433" s="21" t="s">
        <v>6</v>
      </c>
      <c r="M4433" s="21" t="s">
        <v>6</v>
      </c>
      <c r="N4433" s="21">
        <v>0</v>
      </c>
      <c r="O4433" s="21">
        <v>0</v>
      </c>
      <c r="P4433" s="21" t="s">
        <v>6</v>
      </c>
    </row>
    <row r="4434" spans="1:16" x14ac:dyDescent="0.35">
      <c r="A4434" s="21" t="s">
        <v>25</v>
      </c>
      <c r="B4434" s="21" t="s">
        <v>81</v>
      </c>
      <c r="C4434" s="21" t="s">
        <v>1327</v>
      </c>
      <c r="D4434" s="21" t="s">
        <v>1328</v>
      </c>
      <c r="E4434" s="22">
        <v>45648</v>
      </c>
      <c r="F4434" s="23">
        <v>1.1728543220785207E-2</v>
      </c>
      <c r="G4434" s="23">
        <v>0</v>
      </c>
      <c r="H4434" s="24">
        <v>7870</v>
      </c>
      <c r="I4434" s="24">
        <v>8696</v>
      </c>
      <c r="J4434" s="25">
        <v>0</v>
      </c>
      <c r="K4434" s="25">
        <v>1</v>
      </c>
      <c r="L4434" s="21" t="s">
        <v>6</v>
      </c>
      <c r="M4434" s="21" t="s">
        <v>6</v>
      </c>
      <c r="N4434" s="21">
        <v>0</v>
      </c>
      <c r="O4434" s="21">
        <v>0</v>
      </c>
      <c r="P4434" s="21" t="s">
        <v>6</v>
      </c>
    </row>
    <row r="4435" spans="1:16" x14ac:dyDescent="0.35">
      <c r="A4435" s="21" t="s">
        <v>25</v>
      </c>
      <c r="B4435" s="21" t="s">
        <v>82</v>
      </c>
      <c r="C4435" s="21" t="s">
        <v>1327</v>
      </c>
      <c r="D4435" s="21" t="s">
        <v>1328</v>
      </c>
      <c r="E4435" s="22">
        <v>45648</v>
      </c>
      <c r="F4435" s="23">
        <v>9.0455217391034824E-3</v>
      </c>
      <c r="G4435" s="23">
        <v>0</v>
      </c>
      <c r="H4435" s="24">
        <v>7910</v>
      </c>
      <c r="I4435" s="24">
        <v>8696</v>
      </c>
      <c r="J4435" s="25">
        <v>0</v>
      </c>
      <c r="K4435" s="25">
        <v>1</v>
      </c>
      <c r="L4435" s="21" t="s">
        <v>6</v>
      </c>
      <c r="M4435" s="21" t="s">
        <v>6</v>
      </c>
      <c r="N4435" s="21">
        <v>0</v>
      </c>
      <c r="O4435" s="21">
        <v>0</v>
      </c>
      <c r="P4435" s="21" t="s">
        <v>6</v>
      </c>
    </row>
    <row r="4436" spans="1:16" x14ac:dyDescent="0.35">
      <c r="A4436" s="21" t="s">
        <v>25</v>
      </c>
      <c r="B4436" s="21" t="s">
        <v>83</v>
      </c>
      <c r="C4436" s="21" t="s">
        <v>1327</v>
      </c>
      <c r="D4436" s="21" t="s">
        <v>1328</v>
      </c>
      <c r="E4436" s="22">
        <v>45648</v>
      </c>
      <c r="F4436" s="23">
        <v>0.12179726772328908</v>
      </c>
      <c r="G4436" s="23">
        <v>0</v>
      </c>
      <c r="H4436" s="24">
        <v>7869</v>
      </c>
      <c r="I4436" s="24">
        <v>8696</v>
      </c>
      <c r="J4436" s="25">
        <v>0</v>
      </c>
      <c r="K4436" s="25">
        <v>1</v>
      </c>
      <c r="L4436" s="21" t="s">
        <v>6</v>
      </c>
      <c r="M4436" s="21" t="s">
        <v>6</v>
      </c>
      <c r="N4436" s="21">
        <v>0</v>
      </c>
      <c r="O4436" s="21">
        <v>0</v>
      </c>
      <c r="P4436" s="21" t="s">
        <v>6</v>
      </c>
    </row>
    <row r="4437" spans="1:16" x14ac:dyDescent="0.35">
      <c r="A4437" s="21" t="s">
        <v>25</v>
      </c>
      <c r="B4437" s="21" t="s">
        <v>84</v>
      </c>
      <c r="C4437" s="21" t="s">
        <v>1327</v>
      </c>
      <c r="D4437" s="21" t="s">
        <v>1328</v>
      </c>
      <c r="E4437" s="22">
        <v>45648</v>
      </c>
      <c r="F4437" s="23">
        <v>2.4999544728752502E-3</v>
      </c>
      <c r="G4437" s="23">
        <v>0</v>
      </c>
      <c r="H4437" s="24">
        <v>7883</v>
      </c>
      <c r="I4437" s="24">
        <v>8696</v>
      </c>
      <c r="J4437" s="25">
        <v>0</v>
      </c>
      <c r="K4437" s="25">
        <v>1</v>
      </c>
      <c r="L4437" s="21" t="s">
        <v>6</v>
      </c>
      <c r="M4437" s="21" t="s">
        <v>6</v>
      </c>
      <c r="N4437" s="21">
        <v>0</v>
      </c>
      <c r="O4437" s="21">
        <v>0</v>
      </c>
      <c r="P4437" s="21" t="s">
        <v>6</v>
      </c>
    </row>
    <row r="4438" spans="1:16" x14ac:dyDescent="0.35">
      <c r="A4438" s="21" t="s">
        <v>25</v>
      </c>
      <c r="B4438" s="21" t="s">
        <v>0</v>
      </c>
      <c r="C4438" s="21" t="s">
        <v>1327</v>
      </c>
      <c r="D4438" s="21" t="s">
        <v>1328</v>
      </c>
      <c r="E4438" s="22">
        <v>45648</v>
      </c>
      <c r="F4438" s="23">
        <v>3.2120256974297092</v>
      </c>
      <c r="G4438" s="23">
        <v>3.0111399E-2</v>
      </c>
      <c r="H4438" s="24">
        <v>7920</v>
      </c>
      <c r="I4438" s="24">
        <v>8696</v>
      </c>
      <c r="J4438" s="25">
        <v>0</v>
      </c>
      <c r="K4438" s="25">
        <v>1</v>
      </c>
      <c r="L4438" s="21" t="s">
        <v>6</v>
      </c>
      <c r="M4438" s="21" t="s">
        <v>6</v>
      </c>
      <c r="N4438" s="21">
        <v>0</v>
      </c>
      <c r="O4438" s="21">
        <v>0</v>
      </c>
      <c r="P4438" s="21" t="s">
        <v>6</v>
      </c>
    </row>
    <row r="4439" spans="1:16" x14ac:dyDescent="0.35">
      <c r="A4439" s="21" t="s">
        <v>25</v>
      </c>
      <c r="B4439" s="21" t="s">
        <v>1</v>
      </c>
      <c r="C4439" s="21" t="s">
        <v>1327</v>
      </c>
      <c r="D4439" s="21" t="s">
        <v>1328</v>
      </c>
      <c r="E4439" s="22">
        <v>45648</v>
      </c>
      <c r="F4439" s="23">
        <v>0.30912647583826891</v>
      </c>
      <c r="G4439" s="23">
        <v>9.0213749999999995E-2</v>
      </c>
      <c r="H4439" s="24">
        <v>8021</v>
      </c>
      <c r="I4439" s="24">
        <v>8696</v>
      </c>
      <c r="J4439" s="25">
        <v>0</v>
      </c>
      <c r="K4439" s="25">
        <v>1</v>
      </c>
      <c r="L4439" s="21" t="s">
        <v>6</v>
      </c>
      <c r="M4439" s="21" t="s">
        <v>6</v>
      </c>
      <c r="N4439" s="21">
        <v>0</v>
      </c>
      <c r="O4439" s="21">
        <v>0</v>
      </c>
      <c r="P4439" s="21" t="s">
        <v>6</v>
      </c>
    </row>
    <row r="4440" spans="1:16" x14ac:dyDescent="0.35">
      <c r="A4440" s="21" t="s">
        <v>25</v>
      </c>
      <c r="B4440" s="21" t="s">
        <v>78</v>
      </c>
      <c r="C4440" s="21" t="s">
        <v>1329</v>
      </c>
      <c r="D4440" s="21" t="s">
        <v>1330</v>
      </c>
      <c r="E4440" s="22">
        <v>45078</v>
      </c>
      <c r="F4440" s="23">
        <v>0</v>
      </c>
      <c r="G4440" s="23">
        <v>0</v>
      </c>
      <c r="H4440" s="24">
        <v>444</v>
      </c>
      <c r="I4440" s="24">
        <v>516</v>
      </c>
      <c r="J4440" s="25">
        <v>0</v>
      </c>
      <c r="K4440" s="25">
        <v>1.5</v>
      </c>
      <c r="L4440" s="21" t="s">
        <v>6</v>
      </c>
      <c r="M4440" s="21" t="s">
        <v>6</v>
      </c>
      <c r="N4440" s="21">
        <v>0</v>
      </c>
      <c r="O4440" s="21">
        <v>0</v>
      </c>
      <c r="P4440" s="21" t="s">
        <v>6</v>
      </c>
    </row>
    <row r="4441" spans="1:16" x14ac:dyDescent="0.35">
      <c r="A4441" s="21" t="s">
        <v>25</v>
      </c>
      <c r="B4441" s="21" t="s">
        <v>81</v>
      </c>
      <c r="C4441" s="21" t="s">
        <v>1329</v>
      </c>
      <c r="D4441" s="21" t="s">
        <v>1330</v>
      </c>
      <c r="E4441" s="22">
        <v>45078</v>
      </c>
      <c r="F4441" s="23">
        <v>1.2237310147667328E-2</v>
      </c>
      <c r="G4441" s="23">
        <v>0</v>
      </c>
      <c r="H4441" s="24">
        <v>467</v>
      </c>
      <c r="I4441" s="24">
        <v>516</v>
      </c>
      <c r="J4441" s="25">
        <v>0</v>
      </c>
      <c r="K4441" s="25">
        <v>1.5</v>
      </c>
      <c r="L4441" s="21" t="s">
        <v>6</v>
      </c>
      <c r="M4441" s="21" t="s">
        <v>6</v>
      </c>
      <c r="N4441" s="21">
        <v>0</v>
      </c>
      <c r="O4441" s="21">
        <v>0</v>
      </c>
      <c r="P4441" s="21" t="s">
        <v>6</v>
      </c>
    </row>
    <row r="4442" spans="1:16" x14ac:dyDescent="0.35">
      <c r="A4442" s="21" t="s">
        <v>25</v>
      </c>
      <c r="B4442" s="21" t="s">
        <v>82</v>
      </c>
      <c r="C4442" s="21" t="s">
        <v>1329</v>
      </c>
      <c r="D4442" s="21" t="s">
        <v>1330</v>
      </c>
      <c r="E4442" s="22">
        <v>45078</v>
      </c>
      <c r="F4442" s="23">
        <v>0.21889653342412346</v>
      </c>
      <c r="G4442" s="23">
        <v>0</v>
      </c>
      <c r="H4442" s="24">
        <v>464</v>
      </c>
      <c r="I4442" s="24">
        <v>516</v>
      </c>
      <c r="J4442" s="25">
        <v>0</v>
      </c>
      <c r="K4442" s="25">
        <v>1.5</v>
      </c>
      <c r="L4442" s="21" t="s">
        <v>6</v>
      </c>
      <c r="M4442" s="21" t="s">
        <v>6</v>
      </c>
      <c r="N4442" s="21">
        <v>0</v>
      </c>
      <c r="O4442" s="21">
        <v>0</v>
      </c>
      <c r="P4442" s="21" t="s">
        <v>6</v>
      </c>
    </row>
    <row r="4443" spans="1:16" x14ac:dyDescent="0.35">
      <c r="A4443" s="21" t="s">
        <v>25</v>
      </c>
      <c r="B4443" s="21" t="s">
        <v>83</v>
      </c>
      <c r="C4443" s="21" t="s">
        <v>1329</v>
      </c>
      <c r="D4443" s="21" t="s">
        <v>1330</v>
      </c>
      <c r="E4443" s="22">
        <v>45078</v>
      </c>
      <c r="F4443" s="23">
        <v>0.86218807137802622</v>
      </c>
      <c r="G4443" s="23">
        <v>0</v>
      </c>
      <c r="H4443" s="24">
        <v>464</v>
      </c>
      <c r="I4443" s="24">
        <v>516</v>
      </c>
      <c r="J4443" s="25">
        <v>0</v>
      </c>
      <c r="K4443" s="25">
        <v>1.5</v>
      </c>
      <c r="L4443" s="21" t="s">
        <v>6</v>
      </c>
      <c r="M4443" s="21" t="s">
        <v>6</v>
      </c>
      <c r="N4443" s="21">
        <v>0</v>
      </c>
      <c r="O4443" s="21">
        <v>0</v>
      </c>
      <c r="P4443" s="21" t="s">
        <v>6</v>
      </c>
    </row>
    <row r="4444" spans="1:16" x14ac:dyDescent="0.35">
      <c r="A4444" s="21" t="s">
        <v>25</v>
      </c>
      <c r="B4444" s="21" t="s">
        <v>84</v>
      </c>
      <c r="C4444" s="21" t="s">
        <v>1329</v>
      </c>
      <c r="D4444" s="21" t="s">
        <v>1330</v>
      </c>
      <c r="E4444" s="22">
        <v>45078</v>
      </c>
      <c r="F4444" s="23">
        <v>5.5129728641587529E-2</v>
      </c>
      <c r="G4444" s="23">
        <v>2.5200077000000001E-2</v>
      </c>
      <c r="H4444" s="24">
        <v>467</v>
      </c>
      <c r="I4444" s="24">
        <v>516</v>
      </c>
      <c r="J4444" s="25">
        <v>0</v>
      </c>
      <c r="K4444" s="25">
        <v>1.5</v>
      </c>
      <c r="L4444" s="21" t="s">
        <v>6</v>
      </c>
      <c r="M4444" s="21" t="s">
        <v>6</v>
      </c>
      <c r="N4444" s="21">
        <v>0</v>
      </c>
      <c r="O4444" s="21">
        <v>0</v>
      </c>
      <c r="P4444" s="21" t="s">
        <v>6</v>
      </c>
    </row>
    <row r="4445" spans="1:16" x14ac:dyDescent="0.35">
      <c r="A4445" s="21" t="s">
        <v>25</v>
      </c>
      <c r="B4445" s="21" t="s">
        <v>0</v>
      </c>
      <c r="C4445" s="21" t="s">
        <v>1329</v>
      </c>
      <c r="D4445" s="21" t="s">
        <v>1330</v>
      </c>
      <c r="E4445" s="22">
        <v>45078</v>
      </c>
      <c r="F4445" s="23">
        <v>0</v>
      </c>
      <c r="G4445" s="23">
        <v>2.5200077000000001E-2</v>
      </c>
      <c r="H4445" s="24">
        <v>468</v>
      </c>
      <c r="I4445" s="24">
        <v>516</v>
      </c>
      <c r="J4445" s="25">
        <v>0</v>
      </c>
      <c r="K4445" s="25">
        <v>1.5</v>
      </c>
      <c r="L4445" s="21" t="s">
        <v>6</v>
      </c>
      <c r="M4445" s="21" t="s">
        <v>6</v>
      </c>
      <c r="N4445" s="21">
        <v>0</v>
      </c>
      <c r="O4445" s="21">
        <v>0</v>
      </c>
      <c r="P4445" s="21" t="s">
        <v>6</v>
      </c>
    </row>
    <row r="4446" spans="1:16" x14ac:dyDescent="0.35">
      <c r="A4446" s="21" t="s">
        <v>25</v>
      </c>
      <c r="B4446" s="21" t="s">
        <v>1</v>
      </c>
      <c r="C4446" s="21" t="s">
        <v>1329</v>
      </c>
      <c r="D4446" s="21" t="s">
        <v>1330</v>
      </c>
      <c r="E4446" s="22">
        <v>45078</v>
      </c>
      <c r="F4446" s="23">
        <v>0</v>
      </c>
      <c r="G4446" s="23">
        <v>2.5200077000000001E-2</v>
      </c>
      <c r="H4446" s="24">
        <v>473</v>
      </c>
      <c r="I4446" s="24">
        <v>516</v>
      </c>
      <c r="J4446" s="25">
        <v>0</v>
      </c>
      <c r="K4446" s="25">
        <v>1.5</v>
      </c>
      <c r="L4446" s="21" t="s">
        <v>6</v>
      </c>
      <c r="M4446" s="21" t="s">
        <v>6</v>
      </c>
      <c r="N4446" s="21">
        <v>0</v>
      </c>
      <c r="O4446" s="21">
        <v>0</v>
      </c>
      <c r="P4446" s="21" t="s">
        <v>6</v>
      </c>
    </row>
    <row r="4447" spans="1:16" x14ac:dyDescent="0.35">
      <c r="A4447" s="21" t="s">
        <v>25</v>
      </c>
      <c r="B4447" s="21" t="s">
        <v>78</v>
      </c>
      <c r="C4447" s="21" t="s">
        <v>1331</v>
      </c>
      <c r="D4447" s="21" t="s">
        <v>1332</v>
      </c>
      <c r="E4447" s="22">
        <v>45648</v>
      </c>
      <c r="F4447" s="23">
        <v>0</v>
      </c>
      <c r="G4447" s="23">
        <v>0</v>
      </c>
      <c r="H4447" s="24">
        <v>27400</v>
      </c>
      <c r="I4447" s="24">
        <v>31423</v>
      </c>
      <c r="J4447" s="25">
        <v>2</v>
      </c>
      <c r="K4447" s="25">
        <v>0.8</v>
      </c>
      <c r="L4447" s="21" t="s">
        <v>6</v>
      </c>
      <c r="M4447" s="21" t="s">
        <v>6</v>
      </c>
      <c r="N4447" s="21">
        <v>0</v>
      </c>
      <c r="O4447" s="21">
        <v>0</v>
      </c>
      <c r="P4447" s="21" t="s">
        <v>6</v>
      </c>
    </row>
    <row r="4448" spans="1:16" x14ac:dyDescent="0.35">
      <c r="A4448" s="21" t="s">
        <v>25</v>
      </c>
      <c r="B4448" s="21" t="s">
        <v>81</v>
      </c>
      <c r="C4448" s="21" t="s">
        <v>1331</v>
      </c>
      <c r="D4448" s="21" t="s">
        <v>1332</v>
      </c>
      <c r="E4448" s="22">
        <v>45648</v>
      </c>
      <c r="F4448" s="23">
        <v>1.2215821071658122E-3</v>
      </c>
      <c r="G4448" s="23">
        <v>0</v>
      </c>
      <c r="H4448" s="24">
        <v>28439</v>
      </c>
      <c r="I4448" s="24">
        <v>31423</v>
      </c>
      <c r="J4448" s="25">
        <v>2</v>
      </c>
      <c r="K4448" s="25">
        <v>0.8</v>
      </c>
      <c r="L4448" s="21" t="s">
        <v>6</v>
      </c>
      <c r="M4448" s="21" t="s">
        <v>6</v>
      </c>
      <c r="N4448" s="21">
        <v>0</v>
      </c>
      <c r="O4448" s="21">
        <v>0</v>
      </c>
      <c r="P4448" s="21" t="s">
        <v>6</v>
      </c>
    </row>
    <row r="4449" spans="1:16" x14ac:dyDescent="0.35">
      <c r="A4449" s="21" t="s">
        <v>25</v>
      </c>
      <c r="B4449" s="21" t="s">
        <v>82</v>
      </c>
      <c r="C4449" s="21" t="s">
        <v>1331</v>
      </c>
      <c r="D4449" s="21" t="s">
        <v>1332</v>
      </c>
      <c r="E4449" s="22">
        <v>45648</v>
      </c>
      <c r="F4449" s="23">
        <v>2.8144973037749842E-2</v>
      </c>
      <c r="G4449" s="23">
        <v>0</v>
      </c>
      <c r="H4449" s="24">
        <v>29348</v>
      </c>
      <c r="I4449" s="24">
        <v>31423</v>
      </c>
      <c r="J4449" s="25">
        <v>2</v>
      </c>
      <c r="K4449" s="25">
        <v>0.8</v>
      </c>
      <c r="L4449" s="21" t="s">
        <v>6</v>
      </c>
      <c r="M4449" s="21" t="s">
        <v>6</v>
      </c>
      <c r="N4449" s="21">
        <v>0</v>
      </c>
      <c r="O4449" s="21">
        <v>0</v>
      </c>
      <c r="P4449" s="21" t="s">
        <v>6</v>
      </c>
    </row>
    <row r="4450" spans="1:16" x14ac:dyDescent="0.35">
      <c r="A4450" s="21" t="s">
        <v>25</v>
      </c>
      <c r="B4450" s="21" t="s">
        <v>83</v>
      </c>
      <c r="C4450" s="21" t="s">
        <v>1331</v>
      </c>
      <c r="D4450" s="21" t="s">
        <v>1332</v>
      </c>
      <c r="E4450" s="22">
        <v>45648</v>
      </c>
      <c r="F4450" s="23">
        <v>0.23224265586648551</v>
      </c>
      <c r="G4450" s="23">
        <v>0</v>
      </c>
      <c r="H4450" s="24">
        <v>28201</v>
      </c>
      <c r="I4450" s="24">
        <v>31423</v>
      </c>
      <c r="J4450" s="25">
        <v>2</v>
      </c>
      <c r="K4450" s="25">
        <v>0.8</v>
      </c>
      <c r="L4450" s="21" t="s">
        <v>6</v>
      </c>
      <c r="M4450" s="21" t="s">
        <v>6</v>
      </c>
      <c r="N4450" s="21">
        <v>0</v>
      </c>
      <c r="O4450" s="21">
        <v>0</v>
      </c>
      <c r="P4450" s="21" t="s">
        <v>6</v>
      </c>
    </row>
    <row r="4451" spans="1:16" x14ac:dyDescent="0.35">
      <c r="A4451" s="21" t="s">
        <v>25</v>
      </c>
      <c r="B4451" s="21" t="s">
        <v>84</v>
      </c>
      <c r="C4451" s="21" t="s">
        <v>1331</v>
      </c>
      <c r="D4451" s="21" t="s">
        <v>1332</v>
      </c>
      <c r="E4451" s="22">
        <v>45648</v>
      </c>
      <c r="F4451" s="23">
        <v>1.0290761991862762</v>
      </c>
      <c r="G4451" s="23">
        <v>0</v>
      </c>
      <c r="H4451" s="24">
        <v>28264</v>
      </c>
      <c r="I4451" s="24">
        <v>31423</v>
      </c>
      <c r="J4451" s="25">
        <v>2</v>
      </c>
      <c r="K4451" s="25">
        <v>0.8</v>
      </c>
      <c r="L4451" s="21" t="s">
        <v>6</v>
      </c>
      <c r="M4451" s="21" t="s">
        <v>6</v>
      </c>
      <c r="N4451" s="21">
        <v>0</v>
      </c>
      <c r="O4451" s="21">
        <v>0</v>
      </c>
      <c r="P4451" s="21" t="s">
        <v>6</v>
      </c>
    </row>
    <row r="4452" spans="1:16" x14ac:dyDescent="0.35">
      <c r="A4452" s="21" t="s">
        <v>25</v>
      </c>
      <c r="B4452" s="21" t="s">
        <v>0</v>
      </c>
      <c r="C4452" s="21" t="s">
        <v>1331</v>
      </c>
      <c r="D4452" s="21" t="s">
        <v>1332</v>
      </c>
      <c r="E4452" s="22">
        <v>45648</v>
      </c>
      <c r="F4452" s="23">
        <v>0.77277238490316758</v>
      </c>
      <c r="G4452" s="23">
        <v>0</v>
      </c>
      <c r="H4452" s="24">
        <v>28349</v>
      </c>
      <c r="I4452" s="24">
        <v>31423</v>
      </c>
      <c r="J4452" s="25">
        <v>2</v>
      </c>
      <c r="K4452" s="25">
        <v>0.8</v>
      </c>
      <c r="L4452" s="21" t="s">
        <v>6</v>
      </c>
      <c r="M4452" s="21" t="s">
        <v>6</v>
      </c>
      <c r="N4452" s="21">
        <v>0</v>
      </c>
      <c r="O4452" s="21">
        <v>0</v>
      </c>
      <c r="P4452" s="21" t="s">
        <v>6</v>
      </c>
    </row>
    <row r="4453" spans="1:16" x14ac:dyDescent="0.35">
      <c r="A4453" s="21" t="s">
        <v>25</v>
      </c>
      <c r="B4453" s="21" t="s">
        <v>1</v>
      </c>
      <c r="C4453" s="21" t="s">
        <v>1331</v>
      </c>
      <c r="D4453" s="21" t="s">
        <v>1332</v>
      </c>
      <c r="E4453" s="22">
        <v>45648</v>
      </c>
      <c r="F4453" s="23">
        <v>2.3908112968339341</v>
      </c>
      <c r="G4453" s="23">
        <v>0</v>
      </c>
      <c r="H4453" s="24">
        <v>29269</v>
      </c>
      <c r="I4453" s="24">
        <v>31423</v>
      </c>
      <c r="J4453" s="25">
        <v>2</v>
      </c>
      <c r="K4453" s="25">
        <v>0.8</v>
      </c>
      <c r="L4453" s="21" t="s">
        <v>6</v>
      </c>
      <c r="M4453" s="21" t="s">
        <v>6</v>
      </c>
      <c r="N4453" s="21">
        <v>0</v>
      </c>
      <c r="O4453" s="21">
        <v>0</v>
      </c>
      <c r="P4453" s="21" t="s">
        <v>6</v>
      </c>
    </row>
    <row r="4454" spans="1:16" x14ac:dyDescent="0.35">
      <c r="A4454" s="21" t="s">
        <v>25</v>
      </c>
      <c r="B4454" s="21" t="s">
        <v>78</v>
      </c>
      <c r="C4454" s="21" t="s">
        <v>1333</v>
      </c>
      <c r="D4454" s="21" t="s">
        <v>1334</v>
      </c>
      <c r="E4454" s="22">
        <v>45068</v>
      </c>
      <c r="F4454" s="23">
        <v>0</v>
      </c>
      <c r="G4454" s="23">
        <v>0</v>
      </c>
      <c r="H4454" s="24">
        <v>1323</v>
      </c>
      <c r="I4454" s="24">
        <v>2340</v>
      </c>
      <c r="J4454" s="25">
        <v>0</v>
      </c>
      <c r="K4454" s="25">
        <v>1</v>
      </c>
      <c r="L4454" s="21" t="s">
        <v>6</v>
      </c>
      <c r="M4454" s="21" t="s">
        <v>6</v>
      </c>
      <c r="N4454" s="21">
        <v>0</v>
      </c>
      <c r="O4454" s="21">
        <v>0</v>
      </c>
      <c r="P4454" s="21" t="s">
        <v>6</v>
      </c>
    </row>
    <row r="4455" spans="1:16" x14ac:dyDescent="0.35">
      <c r="A4455" s="21" t="s">
        <v>25</v>
      </c>
      <c r="B4455" s="21" t="s">
        <v>81</v>
      </c>
      <c r="C4455" s="21" t="s">
        <v>1333</v>
      </c>
      <c r="D4455" s="21" t="s">
        <v>1334</v>
      </c>
      <c r="E4455" s="22">
        <v>45068</v>
      </c>
      <c r="F4455" s="23">
        <v>2.4441936801263019E-2</v>
      </c>
      <c r="G4455" s="23">
        <v>0</v>
      </c>
      <c r="H4455" s="24">
        <v>1331</v>
      </c>
      <c r="I4455" s="24">
        <v>2340</v>
      </c>
      <c r="J4455" s="25">
        <v>0</v>
      </c>
      <c r="K4455" s="25">
        <v>1</v>
      </c>
      <c r="L4455" s="21" t="s">
        <v>6</v>
      </c>
      <c r="M4455" s="21" t="s">
        <v>6</v>
      </c>
      <c r="N4455" s="21">
        <v>0</v>
      </c>
      <c r="O4455" s="21">
        <v>0</v>
      </c>
      <c r="P4455" s="21" t="s">
        <v>6</v>
      </c>
    </row>
    <row r="4456" spans="1:16" x14ac:dyDescent="0.35">
      <c r="A4456" s="21" t="s">
        <v>25</v>
      </c>
      <c r="B4456" s="21" t="s">
        <v>82</v>
      </c>
      <c r="C4456" s="21" t="s">
        <v>1333</v>
      </c>
      <c r="D4456" s="21" t="s">
        <v>1334</v>
      </c>
      <c r="E4456" s="22">
        <v>45068</v>
      </c>
      <c r="F4456" s="23">
        <v>0.56648838705687043</v>
      </c>
      <c r="G4456" s="23">
        <v>0</v>
      </c>
      <c r="H4456" s="24">
        <v>2317</v>
      </c>
      <c r="I4456" s="24">
        <v>2340</v>
      </c>
      <c r="J4456" s="25">
        <v>0</v>
      </c>
      <c r="K4456" s="25">
        <v>1</v>
      </c>
      <c r="L4456" s="21" t="s">
        <v>6</v>
      </c>
      <c r="M4456" s="21" t="s">
        <v>6</v>
      </c>
      <c r="N4456" s="21">
        <v>0</v>
      </c>
      <c r="O4456" s="21">
        <v>0</v>
      </c>
      <c r="P4456" s="21" t="s">
        <v>6</v>
      </c>
    </row>
    <row r="4457" spans="1:16" x14ac:dyDescent="0.35">
      <c r="A4457" s="21" t="s">
        <v>25</v>
      </c>
      <c r="B4457" s="21" t="s">
        <v>83</v>
      </c>
      <c r="C4457" s="21" t="s">
        <v>1333</v>
      </c>
      <c r="D4457" s="21" t="s">
        <v>1334</v>
      </c>
      <c r="E4457" s="22">
        <v>45068</v>
      </c>
      <c r="F4457" s="23">
        <v>0.15939091996133797</v>
      </c>
      <c r="G4457" s="23">
        <v>0</v>
      </c>
      <c r="H4457" s="24">
        <v>1326</v>
      </c>
      <c r="I4457" s="24">
        <v>2340</v>
      </c>
      <c r="J4457" s="25">
        <v>0</v>
      </c>
      <c r="K4457" s="25">
        <v>1</v>
      </c>
      <c r="L4457" s="21" t="s">
        <v>6</v>
      </c>
      <c r="M4457" s="21" t="s">
        <v>6</v>
      </c>
      <c r="N4457" s="21">
        <v>0</v>
      </c>
      <c r="O4457" s="21">
        <v>0</v>
      </c>
      <c r="P4457" s="21" t="s">
        <v>6</v>
      </c>
    </row>
    <row r="4458" spans="1:16" x14ac:dyDescent="0.35">
      <c r="A4458" s="21" t="s">
        <v>25</v>
      </c>
      <c r="B4458" s="21" t="s">
        <v>84</v>
      </c>
      <c r="C4458" s="21" t="s">
        <v>1333</v>
      </c>
      <c r="D4458" s="21" t="s">
        <v>1334</v>
      </c>
      <c r="E4458" s="22">
        <v>45068</v>
      </c>
      <c r="F4458" s="23">
        <v>3.9430307440076584E-2</v>
      </c>
      <c r="G4458" s="23">
        <v>1.8558781E-2</v>
      </c>
      <c r="H4458" s="24">
        <v>1326</v>
      </c>
      <c r="I4458" s="24">
        <v>2340</v>
      </c>
      <c r="J4458" s="25">
        <v>0</v>
      </c>
      <c r="K4458" s="25">
        <v>1</v>
      </c>
      <c r="L4458" s="21" t="s">
        <v>6</v>
      </c>
      <c r="M4458" s="21" t="s">
        <v>6</v>
      </c>
      <c r="N4458" s="21">
        <v>0</v>
      </c>
      <c r="O4458" s="21">
        <v>0</v>
      </c>
      <c r="P4458" s="21" t="s">
        <v>6</v>
      </c>
    </row>
    <row r="4459" spans="1:16" x14ac:dyDescent="0.35">
      <c r="A4459" s="21" t="s">
        <v>25</v>
      </c>
      <c r="B4459" s="21" t="s">
        <v>0</v>
      </c>
      <c r="C4459" s="21" t="s">
        <v>1333</v>
      </c>
      <c r="D4459" s="21" t="s">
        <v>1334</v>
      </c>
      <c r="E4459" s="22">
        <v>45068</v>
      </c>
      <c r="F4459" s="23">
        <v>1.4170927677076789E-3</v>
      </c>
      <c r="G4459" s="23">
        <v>1.8558781E-2</v>
      </c>
      <c r="H4459" s="24">
        <v>1327</v>
      </c>
      <c r="I4459" s="24">
        <v>2340</v>
      </c>
      <c r="J4459" s="25">
        <v>0</v>
      </c>
      <c r="K4459" s="25">
        <v>1</v>
      </c>
      <c r="L4459" s="21" t="s">
        <v>6</v>
      </c>
      <c r="M4459" s="21" t="s">
        <v>6</v>
      </c>
      <c r="N4459" s="21">
        <v>0</v>
      </c>
      <c r="O4459" s="21">
        <v>0</v>
      </c>
      <c r="P4459" s="21" t="s">
        <v>6</v>
      </c>
    </row>
    <row r="4460" spans="1:16" x14ac:dyDescent="0.35">
      <c r="A4460" s="21" t="s">
        <v>25</v>
      </c>
      <c r="B4460" s="21" t="s">
        <v>1</v>
      </c>
      <c r="C4460" s="21" t="s">
        <v>1333</v>
      </c>
      <c r="D4460" s="21" t="s">
        <v>1334</v>
      </c>
      <c r="E4460" s="22">
        <v>45068</v>
      </c>
      <c r="F4460" s="23">
        <v>0</v>
      </c>
      <c r="G4460" s="23">
        <v>1.8558781E-2</v>
      </c>
      <c r="H4460" s="24">
        <v>1636</v>
      </c>
      <c r="I4460" s="24">
        <v>2340</v>
      </c>
      <c r="J4460" s="25">
        <v>0</v>
      </c>
      <c r="K4460" s="25">
        <v>1</v>
      </c>
      <c r="L4460" s="21" t="s">
        <v>6</v>
      </c>
      <c r="M4460" s="21" t="s">
        <v>6</v>
      </c>
      <c r="N4460" s="21">
        <v>0</v>
      </c>
      <c r="O4460" s="21">
        <v>0</v>
      </c>
      <c r="P4460" s="21" t="s">
        <v>6</v>
      </c>
    </row>
    <row r="4461" spans="1:16" x14ac:dyDescent="0.35">
      <c r="A4461" s="21" t="s">
        <v>25</v>
      </c>
      <c r="B4461" s="21" t="s">
        <v>78</v>
      </c>
      <c r="C4461" s="21" t="s">
        <v>1335</v>
      </c>
      <c r="D4461" s="21" t="s">
        <v>1336</v>
      </c>
      <c r="E4461" s="22">
        <v>45471</v>
      </c>
      <c r="F4461" s="23">
        <v>0</v>
      </c>
      <c r="G4461" s="23">
        <v>0</v>
      </c>
      <c r="H4461" s="24">
        <v>461</v>
      </c>
      <c r="I4461" s="24">
        <v>555</v>
      </c>
      <c r="J4461" s="25">
        <v>0</v>
      </c>
      <c r="K4461" s="25">
        <v>1.5</v>
      </c>
      <c r="L4461" s="21" t="s">
        <v>6</v>
      </c>
      <c r="M4461" s="21" t="s">
        <v>6</v>
      </c>
      <c r="N4461" s="21">
        <v>0</v>
      </c>
      <c r="O4461" s="21">
        <v>0</v>
      </c>
      <c r="P4461" s="21" t="s">
        <v>6</v>
      </c>
    </row>
    <row r="4462" spans="1:16" x14ac:dyDescent="0.35">
      <c r="A4462" s="21" t="s">
        <v>25</v>
      </c>
      <c r="B4462" s="21" t="s">
        <v>81</v>
      </c>
      <c r="C4462" s="21" t="s">
        <v>1335</v>
      </c>
      <c r="D4462" s="21" t="s">
        <v>1336</v>
      </c>
      <c r="E4462" s="22">
        <v>45471</v>
      </c>
      <c r="F4462" s="23">
        <v>1.4069873777115854E-2</v>
      </c>
      <c r="G4462" s="23">
        <v>0</v>
      </c>
      <c r="H4462" s="24">
        <v>502</v>
      </c>
      <c r="I4462" s="24">
        <v>555</v>
      </c>
      <c r="J4462" s="25">
        <v>0</v>
      </c>
      <c r="K4462" s="25">
        <v>1.5</v>
      </c>
      <c r="L4462" s="21" t="s">
        <v>6</v>
      </c>
      <c r="M4462" s="21" t="s">
        <v>6</v>
      </c>
      <c r="N4462" s="21">
        <v>0</v>
      </c>
      <c r="O4462" s="21">
        <v>0</v>
      </c>
      <c r="P4462" s="21" t="s">
        <v>6</v>
      </c>
    </row>
    <row r="4463" spans="1:16" x14ac:dyDescent="0.35">
      <c r="A4463" s="21" t="s">
        <v>25</v>
      </c>
      <c r="B4463" s="21" t="s">
        <v>82</v>
      </c>
      <c r="C4463" s="21" t="s">
        <v>1335</v>
      </c>
      <c r="D4463" s="21" t="s">
        <v>1336</v>
      </c>
      <c r="E4463" s="22">
        <v>45471</v>
      </c>
      <c r="F4463" s="23">
        <v>6.7425582345517585E-2</v>
      </c>
      <c r="G4463" s="23">
        <v>0</v>
      </c>
      <c r="H4463" s="24">
        <v>498</v>
      </c>
      <c r="I4463" s="24">
        <v>555</v>
      </c>
      <c r="J4463" s="25">
        <v>0</v>
      </c>
      <c r="K4463" s="25">
        <v>1.5</v>
      </c>
      <c r="L4463" s="21" t="s">
        <v>6</v>
      </c>
      <c r="M4463" s="21" t="s">
        <v>6</v>
      </c>
      <c r="N4463" s="21">
        <v>0</v>
      </c>
      <c r="O4463" s="21">
        <v>0</v>
      </c>
      <c r="P4463" s="21" t="s">
        <v>6</v>
      </c>
    </row>
    <row r="4464" spans="1:16" x14ac:dyDescent="0.35">
      <c r="A4464" s="21" t="s">
        <v>25</v>
      </c>
      <c r="B4464" s="21" t="s">
        <v>83</v>
      </c>
      <c r="C4464" s="21" t="s">
        <v>1335</v>
      </c>
      <c r="D4464" s="21" t="s">
        <v>1336</v>
      </c>
      <c r="E4464" s="22">
        <v>45471</v>
      </c>
      <c r="F4464" s="23">
        <v>0.32371543580498702</v>
      </c>
      <c r="G4464" s="23">
        <v>0</v>
      </c>
      <c r="H4464" s="24">
        <v>504</v>
      </c>
      <c r="I4464" s="24">
        <v>555</v>
      </c>
      <c r="J4464" s="25">
        <v>0</v>
      </c>
      <c r="K4464" s="25">
        <v>1.5</v>
      </c>
      <c r="L4464" s="21" t="s">
        <v>6</v>
      </c>
      <c r="M4464" s="21" t="s">
        <v>6</v>
      </c>
      <c r="N4464" s="21">
        <v>0</v>
      </c>
      <c r="O4464" s="21">
        <v>0</v>
      </c>
      <c r="P4464" s="21" t="s">
        <v>6</v>
      </c>
    </row>
    <row r="4465" spans="1:16" x14ac:dyDescent="0.35">
      <c r="A4465" s="21" t="s">
        <v>25</v>
      </c>
      <c r="B4465" s="21" t="s">
        <v>84</v>
      </c>
      <c r="C4465" s="21" t="s">
        <v>1335</v>
      </c>
      <c r="D4465" s="21" t="s">
        <v>1336</v>
      </c>
      <c r="E4465" s="22">
        <v>45471</v>
      </c>
      <c r="F4465" s="23">
        <v>1.3608711511044573</v>
      </c>
      <c r="G4465" s="23">
        <v>0</v>
      </c>
      <c r="H4465" s="24">
        <v>506</v>
      </c>
      <c r="I4465" s="24">
        <v>555</v>
      </c>
      <c r="J4465" s="25">
        <v>0</v>
      </c>
      <c r="K4465" s="25">
        <v>1.5</v>
      </c>
      <c r="L4465" s="21" t="s">
        <v>6</v>
      </c>
      <c r="M4465" s="21" t="s">
        <v>6</v>
      </c>
      <c r="N4465" s="21">
        <v>0</v>
      </c>
      <c r="O4465" s="21">
        <v>0</v>
      </c>
      <c r="P4465" s="21" t="s">
        <v>6</v>
      </c>
    </row>
    <row r="4466" spans="1:16" x14ac:dyDescent="0.35">
      <c r="A4466" s="21" t="s">
        <v>25</v>
      </c>
      <c r="B4466" s="21" t="s">
        <v>0</v>
      </c>
      <c r="C4466" s="21" t="s">
        <v>1335</v>
      </c>
      <c r="D4466" s="21" t="s">
        <v>1336</v>
      </c>
      <c r="E4466" s="22">
        <v>45471</v>
      </c>
      <c r="F4466" s="23">
        <v>0.43541585961951362</v>
      </c>
      <c r="G4466" s="23">
        <v>1.7919416399999999E-2</v>
      </c>
      <c r="H4466" s="24">
        <v>487</v>
      </c>
      <c r="I4466" s="24">
        <v>555</v>
      </c>
      <c r="J4466" s="25">
        <v>0</v>
      </c>
      <c r="K4466" s="25">
        <v>1.5</v>
      </c>
      <c r="L4466" s="21" t="s">
        <v>6</v>
      </c>
      <c r="M4466" s="21" t="s">
        <v>6</v>
      </c>
      <c r="N4466" s="21">
        <v>0</v>
      </c>
      <c r="O4466" s="21">
        <v>0</v>
      </c>
      <c r="P4466" s="21" t="s">
        <v>6</v>
      </c>
    </row>
    <row r="4467" spans="1:16" x14ac:dyDescent="0.35">
      <c r="A4467" s="21" t="s">
        <v>25</v>
      </c>
      <c r="B4467" s="21" t="s">
        <v>1</v>
      </c>
      <c r="C4467" s="21" t="s">
        <v>1335</v>
      </c>
      <c r="D4467" s="21" t="s">
        <v>1336</v>
      </c>
      <c r="E4467" s="22">
        <v>45471</v>
      </c>
      <c r="F4467" s="23">
        <v>3.0495382491019445E-2</v>
      </c>
      <c r="G4467" s="23">
        <v>2.1503299399999995E-2</v>
      </c>
      <c r="H4467" s="24">
        <v>518</v>
      </c>
      <c r="I4467" s="24">
        <v>555</v>
      </c>
      <c r="J4467" s="25">
        <v>0</v>
      </c>
      <c r="K4467" s="25">
        <v>1.5</v>
      </c>
      <c r="L4467" s="21" t="s">
        <v>6</v>
      </c>
      <c r="M4467" s="21" t="s">
        <v>6</v>
      </c>
      <c r="N4467" s="21">
        <v>0</v>
      </c>
      <c r="O4467" s="21">
        <v>0</v>
      </c>
      <c r="P4467" s="21" t="s">
        <v>6</v>
      </c>
    </row>
    <row r="4468" spans="1:16" x14ac:dyDescent="0.35">
      <c r="A4468" s="21" t="s">
        <v>25</v>
      </c>
      <c r="B4468" s="21" t="s">
        <v>78</v>
      </c>
      <c r="C4468" s="21" t="s">
        <v>1337</v>
      </c>
      <c r="D4468" s="21" t="s">
        <v>1338</v>
      </c>
      <c r="E4468" s="22">
        <v>45747</v>
      </c>
      <c r="F4468" s="23">
        <v>0</v>
      </c>
      <c r="G4468" s="23">
        <v>0</v>
      </c>
      <c r="H4468" s="24">
        <v>166874</v>
      </c>
      <c r="I4468" s="24">
        <v>194869</v>
      </c>
      <c r="J4468" s="25">
        <v>0</v>
      </c>
      <c r="K4468" s="25">
        <v>1</v>
      </c>
      <c r="L4468" s="21" t="s">
        <v>6</v>
      </c>
      <c r="M4468" s="21" t="s">
        <v>6</v>
      </c>
      <c r="N4468" s="21">
        <v>0</v>
      </c>
      <c r="O4468" s="21">
        <v>0</v>
      </c>
      <c r="P4468" s="21" t="s">
        <v>6</v>
      </c>
    </row>
    <row r="4469" spans="1:16" x14ac:dyDescent="0.35">
      <c r="A4469" s="21" t="s">
        <v>25</v>
      </c>
      <c r="B4469" s="21" t="s">
        <v>81</v>
      </c>
      <c r="C4469" s="21" t="s">
        <v>1337</v>
      </c>
      <c r="D4469" s="21" t="s">
        <v>1338</v>
      </c>
      <c r="E4469" s="22">
        <v>45747</v>
      </c>
      <c r="F4469" s="23">
        <v>1.1130244483388981E-2</v>
      </c>
      <c r="G4469" s="23">
        <v>0</v>
      </c>
      <c r="H4469" s="24">
        <v>176339</v>
      </c>
      <c r="I4469" s="24">
        <v>194869</v>
      </c>
      <c r="J4469" s="25">
        <v>0</v>
      </c>
      <c r="K4469" s="25">
        <v>1</v>
      </c>
      <c r="L4469" s="21" t="s">
        <v>6</v>
      </c>
      <c r="M4469" s="21" t="s">
        <v>6</v>
      </c>
      <c r="N4469" s="21">
        <v>0</v>
      </c>
      <c r="O4469" s="21">
        <v>0</v>
      </c>
      <c r="P4469" s="21" t="s">
        <v>6</v>
      </c>
    </row>
    <row r="4470" spans="1:16" x14ac:dyDescent="0.35">
      <c r="A4470" s="21" t="s">
        <v>25</v>
      </c>
      <c r="B4470" s="21" t="s">
        <v>82</v>
      </c>
      <c r="C4470" s="21" t="s">
        <v>1337</v>
      </c>
      <c r="D4470" s="21" t="s">
        <v>1338</v>
      </c>
      <c r="E4470" s="22">
        <v>45747</v>
      </c>
      <c r="F4470" s="23">
        <v>8.4215717249158786E-2</v>
      </c>
      <c r="G4470" s="23">
        <v>0</v>
      </c>
      <c r="H4470" s="24">
        <v>177543</v>
      </c>
      <c r="I4470" s="24">
        <v>194869</v>
      </c>
      <c r="J4470" s="25">
        <v>0</v>
      </c>
      <c r="K4470" s="25">
        <v>1</v>
      </c>
      <c r="L4470" s="21" t="s">
        <v>6</v>
      </c>
      <c r="M4470" s="21" t="s">
        <v>6</v>
      </c>
      <c r="N4470" s="21">
        <v>0</v>
      </c>
      <c r="O4470" s="21">
        <v>0</v>
      </c>
      <c r="P4470" s="21" t="s">
        <v>6</v>
      </c>
    </row>
    <row r="4471" spans="1:16" x14ac:dyDescent="0.35">
      <c r="A4471" s="21" t="s">
        <v>25</v>
      </c>
      <c r="B4471" s="21" t="s">
        <v>83</v>
      </c>
      <c r="C4471" s="21" t="s">
        <v>1337</v>
      </c>
      <c r="D4471" s="21" t="s">
        <v>1338</v>
      </c>
      <c r="E4471" s="22">
        <v>45747</v>
      </c>
      <c r="F4471" s="23">
        <v>1.7277886104271549</v>
      </c>
      <c r="G4471" s="23">
        <v>0</v>
      </c>
      <c r="H4471" s="24">
        <v>174681</v>
      </c>
      <c r="I4471" s="24">
        <v>194869</v>
      </c>
      <c r="J4471" s="25">
        <v>0</v>
      </c>
      <c r="K4471" s="25">
        <v>1</v>
      </c>
      <c r="L4471" s="21" t="s">
        <v>6</v>
      </c>
      <c r="M4471" s="21" t="s">
        <v>6</v>
      </c>
      <c r="N4471" s="21">
        <v>0</v>
      </c>
      <c r="O4471" s="21">
        <v>0</v>
      </c>
      <c r="P4471" s="21" t="s">
        <v>6</v>
      </c>
    </row>
    <row r="4472" spans="1:16" x14ac:dyDescent="0.35">
      <c r="A4472" s="21" t="s">
        <v>25</v>
      </c>
      <c r="B4472" s="21" t="s">
        <v>84</v>
      </c>
      <c r="C4472" s="21" t="s">
        <v>1337</v>
      </c>
      <c r="D4472" s="21" t="s">
        <v>1338</v>
      </c>
      <c r="E4472" s="22">
        <v>45747</v>
      </c>
      <c r="F4472" s="23">
        <v>2.6567456176388653</v>
      </c>
      <c r="G4472" s="23">
        <v>0</v>
      </c>
      <c r="H4472" s="24">
        <v>175582</v>
      </c>
      <c r="I4472" s="24">
        <v>194869</v>
      </c>
      <c r="J4472" s="25">
        <v>0</v>
      </c>
      <c r="K4472" s="25">
        <v>1</v>
      </c>
      <c r="L4472" s="21" t="s">
        <v>6</v>
      </c>
      <c r="M4472" s="21" t="s">
        <v>6</v>
      </c>
      <c r="N4472" s="21">
        <v>0</v>
      </c>
      <c r="O4472" s="21">
        <v>0</v>
      </c>
      <c r="P4472" s="21" t="s">
        <v>6</v>
      </c>
    </row>
    <row r="4473" spans="1:16" x14ac:dyDescent="0.35">
      <c r="A4473" s="21" t="s">
        <v>25</v>
      </c>
      <c r="B4473" s="21" t="s">
        <v>0</v>
      </c>
      <c r="C4473" s="21" t="s">
        <v>1337</v>
      </c>
      <c r="D4473" s="21" t="s">
        <v>1338</v>
      </c>
      <c r="E4473" s="22">
        <v>45747</v>
      </c>
      <c r="F4473" s="23">
        <v>5.2063071989715439</v>
      </c>
      <c r="G4473" s="23">
        <v>0.24883813457999998</v>
      </c>
      <c r="H4473" s="24">
        <v>176984</v>
      </c>
      <c r="I4473" s="24">
        <v>194869</v>
      </c>
      <c r="J4473" s="25">
        <v>0</v>
      </c>
      <c r="K4473" s="25">
        <v>1</v>
      </c>
      <c r="L4473" s="21" t="s">
        <v>6</v>
      </c>
      <c r="M4473" s="21" t="s">
        <v>6</v>
      </c>
      <c r="N4473" s="21">
        <v>0</v>
      </c>
      <c r="O4473" s="21">
        <v>0</v>
      </c>
      <c r="P4473" s="21" t="s">
        <v>6</v>
      </c>
    </row>
    <row r="4474" spans="1:16" x14ac:dyDescent="0.35">
      <c r="A4474" s="21" t="s">
        <v>25</v>
      </c>
      <c r="B4474" s="21" t="s">
        <v>1</v>
      </c>
      <c r="C4474" s="21" t="s">
        <v>1337</v>
      </c>
      <c r="D4474" s="21" t="s">
        <v>1338</v>
      </c>
      <c r="E4474" s="22">
        <v>45747</v>
      </c>
      <c r="F4474" s="23">
        <v>1.3323163070456439</v>
      </c>
      <c r="G4474" s="23">
        <v>0.88995930357999986</v>
      </c>
      <c r="H4474" s="24">
        <v>179545</v>
      </c>
      <c r="I4474" s="24">
        <v>194869</v>
      </c>
      <c r="J4474" s="25">
        <v>0</v>
      </c>
      <c r="K4474" s="25">
        <v>1</v>
      </c>
      <c r="L4474" s="21" t="s">
        <v>6</v>
      </c>
      <c r="M4474" s="21" t="s">
        <v>6</v>
      </c>
      <c r="N4474" s="21">
        <v>0</v>
      </c>
      <c r="O4474" s="21">
        <v>0</v>
      </c>
      <c r="P4474" s="21" t="s">
        <v>6</v>
      </c>
    </row>
    <row r="4475" spans="1:16" x14ac:dyDescent="0.35">
      <c r="A4475" s="21" t="s">
        <v>25</v>
      </c>
      <c r="B4475" s="21" t="s">
        <v>78</v>
      </c>
      <c r="C4475" s="21" t="s">
        <v>1339</v>
      </c>
      <c r="D4475" s="21" t="s">
        <v>1340</v>
      </c>
      <c r="E4475" s="22">
        <v>45282</v>
      </c>
      <c r="F4475" s="23">
        <v>7.4958747285252328E-3</v>
      </c>
      <c r="G4475" s="23">
        <v>0</v>
      </c>
      <c r="H4475" s="24">
        <v>8108</v>
      </c>
      <c r="I4475" s="24">
        <v>9605</v>
      </c>
      <c r="J4475" s="25">
        <v>0</v>
      </c>
      <c r="K4475" s="25">
        <v>1</v>
      </c>
      <c r="L4475" s="21" t="s">
        <v>6</v>
      </c>
      <c r="M4475" s="21" t="s">
        <v>6</v>
      </c>
      <c r="N4475" s="21">
        <v>0</v>
      </c>
      <c r="O4475" s="21">
        <v>0</v>
      </c>
      <c r="P4475" s="21" t="s">
        <v>6</v>
      </c>
    </row>
    <row r="4476" spans="1:16" x14ac:dyDescent="0.35">
      <c r="A4476" s="21" t="s">
        <v>25</v>
      </c>
      <c r="B4476" s="21" t="s">
        <v>81</v>
      </c>
      <c r="C4476" s="21" t="s">
        <v>1339</v>
      </c>
      <c r="D4476" s="21" t="s">
        <v>1340</v>
      </c>
      <c r="E4476" s="22">
        <v>45282</v>
      </c>
      <c r="F4476" s="23">
        <v>4.0542188806295669E-2</v>
      </c>
      <c r="G4476" s="23">
        <v>0</v>
      </c>
      <c r="H4476" s="24">
        <v>8691</v>
      </c>
      <c r="I4476" s="24">
        <v>9605</v>
      </c>
      <c r="J4476" s="25">
        <v>0</v>
      </c>
      <c r="K4476" s="25">
        <v>1</v>
      </c>
      <c r="L4476" s="21" t="s">
        <v>6</v>
      </c>
      <c r="M4476" s="21" t="s">
        <v>6</v>
      </c>
      <c r="N4476" s="21">
        <v>0</v>
      </c>
      <c r="O4476" s="21">
        <v>0</v>
      </c>
      <c r="P4476" s="21" t="s">
        <v>6</v>
      </c>
    </row>
    <row r="4477" spans="1:16" x14ac:dyDescent="0.35">
      <c r="A4477" s="21" t="s">
        <v>25</v>
      </c>
      <c r="B4477" s="21" t="s">
        <v>82</v>
      </c>
      <c r="C4477" s="21" t="s">
        <v>1339</v>
      </c>
      <c r="D4477" s="21" t="s">
        <v>1340</v>
      </c>
      <c r="E4477" s="22">
        <v>45282</v>
      </c>
      <c r="F4477" s="23">
        <v>4.8739421129110505E-2</v>
      </c>
      <c r="G4477" s="23">
        <v>0</v>
      </c>
      <c r="H4477" s="24">
        <v>8563</v>
      </c>
      <c r="I4477" s="24">
        <v>9605</v>
      </c>
      <c r="J4477" s="25">
        <v>0</v>
      </c>
      <c r="K4477" s="25">
        <v>1</v>
      </c>
      <c r="L4477" s="21" t="s">
        <v>6</v>
      </c>
      <c r="M4477" s="21" t="s">
        <v>6</v>
      </c>
      <c r="N4477" s="21">
        <v>0</v>
      </c>
      <c r="O4477" s="21">
        <v>0</v>
      </c>
      <c r="P4477" s="21" t="s">
        <v>6</v>
      </c>
    </row>
    <row r="4478" spans="1:16" x14ac:dyDescent="0.35">
      <c r="A4478" s="21" t="s">
        <v>25</v>
      </c>
      <c r="B4478" s="21" t="s">
        <v>83</v>
      </c>
      <c r="C4478" s="21" t="s">
        <v>1339</v>
      </c>
      <c r="D4478" s="21" t="s">
        <v>1340</v>
      </c>
      <c r="E4478" s="22">
        <v>45282</v>
      </c>
      <c r="F4478" s="23">
        <v>0.65309764531276915</v>
      </c>
      <c r="G4478" s="23">
        <v>2.832401168014376E-2</v>
      </c>
      <c r="H4478" s="24">
        <v>8612</v>
      </c>
      <c r="I4478" s="24">
        <v>9605</v>
      </c>
      <c r="J4478" s="25">
        <v>0</v>
      </c>
      <c r="K4478" s="25">
        <v>1</v>
      </c>
      <c r="L4478" s="21" t="s">
        <v>6</v>
      </c>
      <c r="M4478" s="21" t="s">
        <v>6</v>
      </c>
      <c r="N4478" s="21">
        <v>0</v>
      </c>
      <c r="O4478" s="21">
        <v>0</v>
      </c>
      <c r="P4478" s="21" t="s">
        <v>6</v>
      </c>
    </row>
    <row r="4479" spans="1:16" x14ac:dyDescent="0.35">
      <c r="A4479" s="21" t="s">
        <v>25</v>
      </c>
      <c r="B4479" s="21" t="s">
        <v>84</v>
      </c>
      <c r="C4479" s="21" t="s">
        <v>1339</v>
      </c>
      <c r="D4479" s="21" t="s">
        <v>1340</v>
      </c>
      <c r="E4479" s="22">
        <v>45282</v>
      </c>
      <c r="F4479" s="23">
        <v>1.4305458842492513</v>
      </c>
      <c r="G4479" s="23">
        <v>4.8420313730143764E-2</v>
      </c>
      <c r="H4479" s="24">
        <v>8650</v>
      </c>
      <c r="I4479" s="24">
        <v>9605</v>
      </c>
      <c r="J4479" s="25">
        <v>0</v>
      </c>
      <c r="K4479" s="25">
        <v>1</v>
      </c>
      <c r="L4479" s="21" t="s">
        <v>6</v>
      </c>
      <c r="M4479" s="21" t="s">
        <v>6</v>
      </c>
      <c r="N4479" s="21">
        <v>0</v>
      </c>
      <c r="O4479" s="21">
        <v>0</v>
      </c>
      <c r="P4479" s="21" t="s">
        <v>6</v>
      </c>
    </row>
    <row r="4480" spans="1:16" x14ac:dyDescent="0.35">
      <c r="A4480" s="21" t="s">
        <v>25</v>
      </c>
      <c r="B4480" s="21" t="s">
        <v>0</v>
      </c>
      <c r="C4480" s="21" t="s">
        <v>1339</v>
      </c>
      <c r="D4480" s="21" t="s">
        <v>1340</v>
      </c>
      <c r="E4480" s="22">
        <v>45282</v>
      </c>
      <c r="F4480" s="23">
        <v>1.1101966810302394E-2</v>
      </c>
      <c r="G4480" s="23">
        <v>0.10498122163014376</v>
      </c>
      <c r="H4480" s="24">
        <v>8569</v>
      </c>
      <c r="I4480" s="24">
        <v>9605</v>
      </c>
      <c r="J4480" s="25">
        <v>0</v>
      </c>
      <c r="K4480" s="25">
        <v>1</v>
      </c>
      <c r="L4480" s="21" t="s">
        <v>6</v>
      </c>
      <c r="M4480" s="21" t="s">
        <v>6</v>
      </c>
      <c r="N4480" s="21">
        <v>0</v>
      </c>
      <c r="O4480" s="21">
        <v>0</v>
      </c>
      <c r="P4480" s="21" t="s">
        <v>6</v>
      </c>
    </row>
    <row r="4481" spans="1:16" x14ac:dyDescent="0.35">
      <c r="A4481" s="21" t="s">
        <v>25</v>
      </c>
      <c r="B4481" s="21" t="s">
        <v>1</v>
      </c>
      <c r="C4481" s="21" t="s">
        <v>1339</v>
      </c>
      <c r="D4481" s="21" t="s">
        <v>1340</v>
      </c>
      <c r="E4481" s="22">
        <v>45282</v>
      </c>
      <c r="F4481" s="23">
        <v>0</v>
      </c>
      <c r="G4481" s="23">
        <v>0.10498122163014376</v>
      </c>
      <c r="H4481" s="24">
        <v>8802</v>
      </c>
      <c r="I4481" s="24">
        <v>9605</v>
      </c>
      <c r="J4481" s="25">
        <v>0</v>
      </c>
      <c r="K4481" s="25">
        <v>1</v>
      </c>
      <c r="L4481" s="21" t="s">
        <v>6</v>
      </c>
      <c r="M4481" s="21" t="s">
        <v>6</v>
      </c>
      <c r="N4481" s="21">
        <v>0</v>
      </c>
      <c r="O4481" s="21">
        <v>0</v>
      </c>
      <c r="P4481" s="21" t="s">
        <v>6</v>
      </c>
    </row>
    <row r="4482" spans="1:16" x14ac:dyDescent="0.35">
      <c r="A4482" s="21" t="s">
        <v>25</v>
      </c>
      <c r="B4482" s="21" t="s">
        <v>78</v>
      </c>
      <c r="C4482" s="21" t="s">
        <v>1341</v>
      </c>
      <c r="D4482" s="21" t="s">
        <v>1342</v>
      </c>
      <c r="E4482" s="22">
        <v>44893</v>
      </c>
      <c r="F4482" s="23">
        <v>1.5161988232362393E-2</v>
      </c>
      <c r="G4482" s="23">
        <v>0</v>
      </c>
      <c r="H4482" s="24">
        <v>1379</v>
      </c>
      <c r="I4482" s="24">
        <v>1574</v>
      </c>
      <c r="J4482" s="25">
        <v>0</v>
      </c>
      <c r="K4482" s="25">
        <v>1</v>
      </c>
      <c r="L4482" s="21" t="s">
        <v>6</v>
      </c>
      <c r="M4482" s="21" t="s">
        <v>6</v>
      </c>
      <c r="N4482" s="21">
        <v>0</v>
      </c>
      <c r="O4482" s="21">
        <v>0</v>
      </c>
      <c r="P4482" s="21" t="s">
        <v>6</v>
      </c>
    </row>
    <row r="4483" spans="1:16" x14ac:dyDescent="0.35">
      <c r="A4483" s="21" t="s">
        <v>25</v>
      </c>
      <c r="B4483" s="21" t="s">
        <v>81</v>
      </c>
      <c r="C4483" s="21" t="s">
        <v>1341</v>
      </c>
      <c r="D4483" s="21" t="s">
        <v>1342</v>
      </c>
      <c r="E4483" s="22">
        <v>44893</v>
      </c>
      <c r="F4483" s="23">
        <v>8.0529301575001863E-2</v>
      </c>
      <c r="G4483" s="23">
        <v>0</v>
      </c>
      <c r="H4483" s="24">
        <v>1425</v>
      </c>
      <c r="I4483" s="24">
        <v>1574</v>
      </c>
      <c r="J4483" s="25">
        <v>0</v>
      </c>
      <c r="K4483" s="25">
        <v>1</v>
      </c>
      <c r="L4483" s="21" t="s">
        <v>6</v>
      </c>
      <c r="M4483" s="21" t="s">
        <v>6</v>
      </c>
      <c r="N4483" s="21">
        <v>0</v>
      </c>
      <c r="O4483" s="21">
        <v>0</v>
      </c>
      <c r="P4483" s="21" t="s">
        <v>6</v>
      </c>
    </row>
    <row r="4484" spans="1:16" x14ac:dyDescent="0.35">
      <c r="A4484" s="21" t="s">
        <v>25</v>
      </c>
      <c r="B4484" s="21" t="s">
        <v>82</v>
      </c>
      <c r="C4484" s="21" t="s">
        <v>1341</v>
      </c>
      <c r="D4484" s="21" t="s">
        <v>1342</v>
      </c>
      <c r="E4484" s="22">
        <v>44893</v>
      </c>
      <c r="F4484" s="23">
        <v>0.60565474673126407</v>
      </c>
      <c r="G4484" s="23">
        <v>0</v>
      </c>
      <c r="H4484" s="24">
        <v>1487</v>
      </c>
      <c r="I4484" s="24">
        <v>1574</v>
      </c>
      <c r="J4484" s="25">
        <v>0</v>
      </c>
      <c r="K4484" s="25">
        <v>1</v>
      </c>
      <c r="L4484" s="21" t="s">
        <v>6</v>
      </c>
      <c r="M4484" s="21" t="s">
        <v>6</v>
      </c>
      <c r="N4484" s="21">
        <v>0</v>
      </c>
      <c r="O4484" s="21">
        <v>0</v>
      </c>
      <c r="P4484" s="21" t="s">
        <v>6</v>
      </c>
    </row>
    <row r="4485" spans="1:16" x14ac:dyDescent="0.35">
      <c r="A4485" s="21" t="s">
        <v>25</v>
      </c>
      <c r="B4485" s="21" t="s">
        <v>83</v>
      </c>
      <c r="C4485" s="21" t="s">
        <v>1341</v>
      </c>
      <c r="D4485" s="21" t="s">
        <v>1342</v>
      </c>
      <c r="E4485" s="22">
        <v>44893</v>
      </c>
      <c r="F4485" s="23">
        <v>0.1314869265223256</v>
      </c>
      <c r="G4485" s="23">
        <v>0</v>
      </c>
      <c r="H4485" s="24">
        <v>1358</v>
      </c>
      <c r="I4485" s="24">
        <v>1574</v>
      </c>
      <c r="J4485" s="25">
        <v>0</v>
      </c>
      <c r="K4485" s="25">
        <v>1</v>
      </c>
      <c r="L4485" s="21" t="s">
        <v>6</v>
      </c>
      <c r="M4485" s="21" t="s">
        <v>6</v>
      </c>
      <c r="N4485" s="21">
        <v>0</v>
      </c>
      <c r="O4485" s="21">
        <v>0</v>
      </c>
      <c r="P4485" s="21" t="s">
        <v>6</v>
      </c>
    </row>
    <row r="4486" spans="1:16" x14ac:dyDescent="0.35">
      <c r="A4486" s="21" t="s">
        <v>25</v>
      </c>
      <c r="B4486" s="21" t="s">
        <v>84</v>
      </c>
      <c r="C4486" s="21" t="s">
        <v>1341</v>
      </c>
      <c r="D4486" s="21" t="s">
        <v>1342</v>
      </c>
      <c r="E4486" s="22">
        <v>44893</v>
      </c>
      <c r="F4486" s="23">
        <v>0</v>
      </c>
      <c r="G4486" s="23">
        <v>2.9303339000000001E-2</v>
      </c>
      <c r="H4486" s="24">
        <v>1360</v>
      </c>
      <c r="I4486" s="24">
        <v>1574</v>
      </c>
      <c r="J4486" s="25">
        <v>0</v>
      </c>
      <c r="K4486" s="25">
        <v>1</v>
      </c>
      <c r="L4486" s="21" t="s">
        <v>6</v>
      </c>
      <c r="M4486" s="21" t="s">
        <v>6</v>
      </c>
      <c r="N4486" s="21">
        <v>0</v>
      </c>
      <c r="O4486" s="21">
        <v>0</v>
      </c>
      <c r="P4486" s="21" t="s">
        <v>6</v>
      </c>
    </row>
    <row r="4487" spans="1:16" x14ac:dyDescent="0.35">
      <c r="A4487" s="21" t="s">
        <v>25</v>
      </c>
      <c r="B4487" s="21" t="s">
        <v>0</v>
      </c>
      <c r="C4487" s="21" t="s">
        <v>1341</v>
      </c>
      <c r="D4487" s="21" t="s">
        <v>1342</v>
      </c>
      <c r="E4487" s="22">
        <v>44893</v>
      </c>
      <c r="F4487" s="23">
        <v>0</v>
      </c>
      <c r="G4487" s="23">
        <v>2.9303339000000001E-2</v>
      </c>
      <c r="H4487" s="24">
        <v>1363</v>
      </c>
      <c r="I4487" s="24">
        <v>1574</v>
      </c>
      <c r="J4487" s="25">
        <v>0</v>
      </c>
      <c r="K4487" s="25">
        <v>1</v>
      </c>
      <c r="L4487" s="21" t="s">
        <v>6</v>
      </c>
      <c r="M4487" s="21" t="s">
        <v>6</v>
      </c>
      <c r="N4487" s="21">
        <v>0</v>
      </c>
      <c r="O4487" s="21">
        <v>0</v>
      </c>
      <c r="P4487" s="21" t="s">
        <v>6</v>
      </c>
    </row>
    <row r="4488" spans="1:16" x14ac:dyDescent="0.35">
      <c r="A4488" s="21" t="s">
        <v>25</v>
      </c>
      <c r="B4488" s="21" t="s">
        <v>1</v>
      </c>
      <c r="C4488" s="21" t="s">
        <v>1341</v>
      </c>
      <c r="D4488" s="21" t="s">
        <v>1342</v>
      </c>
      <c r="E4488" s="22">
        <v>44893</v>
      </c>
      <c r="F4488" s="23">
        <v>0</v>
      </c>
      <c r="G4488" s="23">
        <v>2.9303339000000001E-2</v>
      </c>
      <c r="H4488" s="24">
        <v>1455</v>
      </c>
      <c r="I4488" s="24">
        <v>1574</v>
      </c>
      <c r="J4488" s="25">
        <v>0</v>
      </c>
      <c r="K4488" s="25">
        <v>1</v>
      </c>
      <c r="L4488" s="21" t="s">
        <v>6</v>
      </c>
      <c r="M4488" s="21" t="s">
        <v>6</v>
      </c>
      <c r="N4488" s="21">
        <v>0</v>
      </c>
      <c r="O4488" s="21">
        <v>0</v>
      </c>
      <c r="P4488" s="21" t="s">
        <v>6</v>
      </c>
    </row>
    <row r="4489" spans="1:16" x14ac:dyDescent="0.35">
      <c r="A4489" s="21" t="s">
        <v>25</v>
      </c>
      <c r="B4489" s="21" t="s">
        <v>78</v>
      </c>
      <c r="C4489" s="21" t="s">
        <v>1343</v>
      </c>
      <c r="D4489" s="21" t="s">
        <v>1344</v>
      </c>
      <c r="E4489" s="22">
        <v>45648</v>
      </c>
      <c r="F4489" s="23">
        <v>0</v>
      </c>
      <c r="G4489" s="23">
        <v>0</v>
      </c>
      <c r="H4489" s="24">
        <v>46730</v>
      </c>
      <c r="I4489" s="24">
        <v>53919</v>
      </c>
      <c r="J4489" s="25">
        <v>0</v>
      </c>
      <c r="K4489" s="25">
        <v>1</v>
      </c>
      <c r="L4489" s="21" t="s">
        <v>6</v>
      </c>
      <c r="M4489" s="21" t="s">
        <v>6</v>
      </c>
      <c r="N4489" s="21">
        <v>0</v>
      </c>
      <c r="O4489" s="21">
        <v>0</v>
      </c>
      <c r="P4489" s="21" t="s">
        <v>6</v>
      </c>
    </row>
    <row r="4490" spans="1:16" x14ac:dyDescent="0.35">
      <c r="A4490" s="21" t="s">
        <v>25</v>
      </c>
      <c r="B4490" s="21" t="s">
        <v>81</v>
      </c>
      <c r="C4490" s="21" t="s">
        <v>1343</v>
      </c>
      <c r="D4490" s="21" t="s">
        <v>1344</v>
      </c>
      <c r="E4490" s="22">
        <v>45648</v>
      </c>
      <c r="F4490" s="23">
        <v>9.2655920078237031E-3</v>
      </c>
      <c r="G4490" s="23">
        <v>0</v>
      </c>
      <c r="H4490" s="24">
        <v>48773</v>
      </c>
      <c r="I4490" s="24">
        <v>53919</v>
      </c>
      <c r="J4490" s="25">
        <v>0</v>
      </c>
      <c r="K4490" s="25">
        <v>1</v>
      </c>
      <c r="L4490" s="21" t="s">
        <v>6</v>
      </c>
      <c r="M4490" s="21" t="s">
        <v>6</v>
      </c>
      <c r="N4490" s="21">
        <v>0</v>
      </c>
      <c r="O4490" s="21">
        <v>0</v>
      </c>
      <c r="P4490" s="21" t="s">
        <v>6</v>
      </c>
    </row>
    <row r="4491" spans="1:16" x14ac:dyDescent="0.35">
      <c r="A4491" s="21" t="s">
        <v>25</v>
      </c>
      <c r="B4491" s="21" t="s">
        <v>82</v>
      </c>
      <c r="C4491" s="21" t="s">
        <v>1343</v>
      </c>
      <c r="D4491" s="21" t="s">
        <v>1344</v>
      </c>
      <c r="E4491" s="22">
        <v>45648</v>
      </c>
      <c r="F4491" s="23">
        <v>0.10545148877115131</v>
      </c>
      <c r="G4491" s="23">
        <v>0</v>
      </c>
      <c r="H4491" s="24">
        <v>49080</v>
      </c>
      <c r="I4491" s="24">
        <v>53919</v>
      </c>
      <c r="J4491" s="25">
        <v>0</v>
      </c>
      <c r="K4491" s="25">
        <v>1</v>
      </c>
      <c r="L4491" s="21" t="s">
        <v>6</v>
      </c>
      <c r="M4491" s="21" t="s">
        <v>6</v>
      </c>
      <c r="N4491" s="21">
        <v>0</v>
      </c>
      <c r="O4491" s="21">
        <v>0</v>
      </c>
      <c r="P4491" s="21" t="s">
        <v>6</v>
      </c>
    </row>
    <row r="4492" spans="1:16" x14ac:dyDescent="0.35">
      <c r="A4492" s="21" t="s">
        <v>25</v>
      </c>
      <c r="B4492" s="21" t="s">
        <v>83</v>
      </c>
      <c r="C4492" s="21" t="s">
        <v>1343</v>
      </c>
      <c r="D4492" s="21" t="s">
        <v>1344</v>
      </c>
      <c r="E4492" s="22">
        <v>45648</v>
      </c>
      <c r="F4492" s="23">
        <v>1.1582335708740592</v>
      </c>
      <c r="G4492" s="23">
        <v>0</v>
      </c>
      <c r="H4492" s="24">
        <v>48793</v>
      </c>
      <c r="I4492" s="24">
        <v>53919</v>
      </c>
      <c r="J4492" s="25">
        <v>0</v>
      </c>
      <c r="K4492" s="25">
        <v>1</v>
      </c>
      <c r="L4492" s="21" t="s">
        <v>6</v>
      </c>
      <c r="M4492" s="21" t="s">
        <v>6</v>
      </c>
      <c r="N4492" s="21">
        <v>0</v>
      </c>
      <c r="O4492" s="21">
        <v>0</v>
      </c>
      <c r="P4492" s="21" t="s">
        <v>6</v>
      </c>
    </row>
    <row r="4493" spans="1:16" x14ac:dyDescent="0.35">
      <c r="A4493" s="21" t="s">
        <v>25</v>
      </c>
      <c r="B4493" s="21" t="s">
        <v>84</v>
      </c>
      <c r="C4493" s="21" t="s">
        <v>1343</v>
      </c>
      <c r="D4493" s="21" t="s">
        <v>1344</v>
      </c>
      <c r="E4493" s="22">
        <v>45648</v>
      </c>
      <c r="F4493" s="23">
        <v>0.18199044641944742</v>
      </c>
      <c r="G4493" s="23">
        <v>0</v>
      </c>
      <c r="H4493" s="24">
        <v>48877</v>
      </c>
      <c r="I4493" s="24">
        <v>53919</v>
      </c>
      <c r="J4493" s="25">
        <v>0</v>
      </c>
      <c r="K4493" s="25">
        <v>1</v>
      </c>
      <c r="L4493" s="21" t="s">
        <v>6</v>
      </c>
      <c r="M4493" s="21" t="s">
        <v>6</v>
      </c>
      <c r="N4493" s="21">
        <v>0</v>
      </c>
      <c r="O4493" s="21">
        <v>0</v>
      </c>
      <c r="P4493" s="21" t="s">
        <v>6</v>
      </c>
    </row>
    <row r="4494" spans="1:16" x14ac:dyDescent="0.35">
      <c r="A4494" s="21" t="s">
        <v>25</v>
      </c>
      <c r="B4494" s="21" t="s">
        <v>0</v>
      </c>
      <c r="C4494" s="21" t="s">
        <v>1343</v>
      </c>
      <c r="D4494" s="21" t="s">
        <v>1344</v>
      </c>
      <c r="E4494" s="22">
        <v>45648</v>
      </c>
      <c r="F4494" s="23">
        <v>9.6708808115272351</v>
      </c>
      <c r="G4494" s="23">
        <v>0.37590231283219999</v>
      </c>
      <c r="H4494" s="24">
        <v>49120</v>
      </c>
      <c r="I4494" s="24">
        <v>53919</v>
      </c>
      <c r="J4494" s="25">
        <v>0</v>
      </c>
      <c r="K4494" s="25">
        <v>1</v>
      </c>
      <c r="L4494" s="21" t="s">
        <v>6</v>
      </c>
      <c r="M4494" s="21" t="s">
        <v>6</v>
      </c>
      <c r="N4494" s="21">
        <v>0</v>
      </c>
      <c r="O4494" s="21">
        <v>0</v>
      </c>
      <c r="P4494" s="21" t="s">
        <v>6</v>
      </c>
    </row>
    <row r="4495" spans="1:16" x14ac:dyDescent="0.35">
      <c r="A4495" s="21" t="s">
        <v>25</v>
      </c>
      <c r="B4495" s="21" t="s">
        <v>1</v>
      </c>
      <c r="C4495" s="21" t="s">
        <v>1343</v>
      </c>
      <c r="D4495" s="21" t="s">
        <v>1344</v>
      </c>
      <c r="E4495" s="22">
        <v>45648</v>
      </c>
      <c r="F4495" s="23">
        <v>1.8096363742468702</v>
      </c>
      <c r="G4495" s="23">
        <v>0.64440396483219997</v>
      </c>
      <c r="H4495" s="24">
        <v>49772</v>
      </c>
      <c r="I4495" s="24">
        <v>53919</v>
      </c>
      <c r="J4495" s="25">
        <v>0</v>
      </c>
      <c r="K4495" s="25">
        <v>1</v>
      </c>
      <c r="L4495" s="21" t="s">
        <v>6</v>
      </c>
      <c r="M4495" s="21" t="s">
        <v>6</v>
      </c>
      <c r="N4495" s="21">
        <v>0</v>
      </c>
      <c r="O4495" s="21">
        <v>0</v>
      </c>
      <c r="P4495" s="21" t="s">
        <v>6</v>
      </c>
    </row>
    <row r="4496" spans="1:16" x14ac:dyDescent="0.35">
      <c r="A4496" s="21" t="s">
        <v>25</v>
      </c>
      <c r="B4496" s="21" t="s">
        <v>78</v>
      </c>
      <c r="C4496" s="21" t="s">
        <v>1345</v>
      </c>
      <c r="D4496" s="21" t="s">
        <v>1346</v>
      </c>
      <c r="E4496" s="22">
        <v>45648</v>
      </c>
      <c r="F4496" s="23">
        <v>7.01115591975903E-3</v>
      </c>
      <c r="G4496" s="23">
        <v>0</v>
      </c>
      <c r="H4496" s="24">
        <v>9542</v>
      </c>
      <c r="I4496" s="24">
        <v>11447</v>
      </c>
      <c r="J4496" s="25">
        <v>0</v>
      </c>
      <c r="K4496" s="25">
        <v>1</v>
      </c>
      <c r="L4496" s="21" t="s">
        <v>6</v>
      </c>
      <c r="M4496" s="21" t="s">
        <v>6</v>
      </c>
      <c r="N4496" s="21">
        <v>0</v>
      </c>
      <c r="O4496" s="21">
        <v>0</v>
      </c>
      <c r="P4496" s="21" t="s">
        <v>6</v>
      </c>
    </row>
    <row r="4497" spans="1:16" x14ac:dyDescent="0.35">
      <c r="A4497" s="21" t="s">
        <v>25</v>
      </c>
      <c r="B4497" s="21" t="s">
        <v>81</v>
      </c>
      <c r="C4497" s="21" t="s">
        <v>1345</v>
      </c>
      <c r="D4497" s="21" t="s">
        <v>1346</v>
      </c>
      <c r="E4497" s="22">
        <v>45648</v>
      </c>
      <c r="F4497" s="23">
        <v>4.2714066581857193E-6</v>
      </c>
      <c r="G4497" s="23">
        <v>0</v>
      </c>
      <c r="H4497" s="24">
        <v>11986</v>
      </c>
      <c r="I4497" s="24">
        <v>11447</v>
      </c>
      <c r="J4497" s="25">
        <v>0</v>
      </c>
      <c r="K4497" s="25">
        <v>1</v>
      </c>
      <c r="L4497" s="21" t="s">
        <v>6</v>
      </c>
      <c r="M4497" s="21" t="s">
        <v>6</v>
      </c>
      <c r="N4497" s="21">
        <v>0</v>
      </c>
      <c r="O4497" s="21">
        <v>0</v>
      </c>
      <c r="P4497" s="21" t="s">
        <v>6</v>
      </c>
    </row>
    <row r="4498" spans="1:16" x14ac:dyDescent="0.35">
      <c r="A4498" s="21" t="s">
        <v>25</v>
      </c>
      <c r="B4498" s="21" t="s">
        <v>82</v>
      </c>
      <c r="C4498" s="21" t="s">
        <v>1345</v>
      </c>
      <c r="D4498" s="21" t="s">
        <v>1346</v>
      </c>
      <c r="E4498" s="22">
        <v>45648</v>
      </c>
      <c r="F4498" s="23">
        <v>5.7446649686139373E-3</v>
      </c>
      <c r="G4498" s="23">
        <v>0</v>
      </c>
      <c r="H4498" s="24">
        <v>9954</v>
      </c>
      <c r="I4498" s="24">
        <v>11447</v>
      </c>
      <c r="J4498" s="25">
        <v>0</v>
      </c>
      <c r="K4498" s="25">
        <v>1</v>
      </c>
      <c r="L4498" s="21" t="s">
        <v>6</v>
      </c>
      <c r="M4498" s="21" t="s">
        <v>6</v>
      </c>
      <c r="N4498" s="21">
        <v>0</v>
      </c>
      <c r="O4498" s="21">
        <v>0</v>
      </c>
      <c r="P4498" s="21" t="s">
        <v>6</v>
      </c>
    </row>
    <row r="4499" spans="1:16" x14ac:dyDescent="0.35">
      <c r="A4499" s="21" t="s">
        <v>25</v>
      </c>
      <c r="B4499" s="21" t="s">
        <v>83</v>
      </c>
      <c r="C4499" s="21" t="s">
        <v>1345</v>
      </c>
      <c r="D4499" s="21" t="s">
        <v>1346</v>
      </c>
      <c r="E4499" s="22">
        <v>45648</v>
      </c>
      <c r="F4499" s="23">
        <v>0.26269988133565936</v>
      </c>
      <c r="G4499" s="23">
        <v>0</v>
      </c>
      <c r="H4499" s="24">
        <v>10002</v>
      </c>
      <c r="I4499" s="24">
        <v>11447</v>
      </c>
      <c r="J4499" s="25">
        <v>0</v>
      </c>
      <c r="K4499" s="25">
        <v>1</v>
      </c>
      <c r="L4499" s="21" t="s">
        <v>6</v>
      </c>
      <c r="M4499" s="21" t="s">
        <v>6</v>
      </c>
      <c r="N4499" s="21">
        <v>0</v>
      </c>
      <c r="O4499" s="21">
        <v>0</v>
      </c>
      <c r="P4499" s="21" t="s">
        <v>6</v>
      </c>
    </row>
    <row r="4500" spans="1:16" x14ac:dyDescent="0.35">
      <c r="A4500" s="21" t="s">
        <v>25</v>
      </c>
      <c r="B4500" s="21" t="s">
        <v>84</v>
      </c>
      <c r="C4500" s="21" t="s">
        <v>1345</v>
      </c>
      <c r="D4500" s="21" t="s">
        <v>1346</v>
      </c>
      <c r="E4500" s="22">
        <v>45648</v>
      </c>
      <c r="F4500" s="23">
        <v>0.47003901267949932</v>
      </c>
      <c r="G4500" s="23">
        <v>0</v>
      </c>
      <c r="H4500" s="24">
        <v>9961</v>
      </c>
      <c r="I4500" s="24">
        <v>11447</v>
      </c>
      <c r="J4500" s="25">
        <v>0</v>
      </c>
      <c r="K4500" s="25">
        <v>1</v>
      </c>
      <c r="L4500" s="21" t="s">
        <v>6</v>
      </c>
      <c r="M4500" s="21" t="s">
        <v>6</v>
      </c>
      <c r="N4500" s="21">
        <v>0</v>
      </c>
      <c r="O4500" s="21">
        <v>0</v>
      </c>
      <c r="P4500" s="21" t="s">
        <v>6</v>
      </c>
    </row>
    <row r="4501" spans="1:16" x14ac:dyDescent="0.35">
      <c r="A4501" s="21" t="s">
        <v>25</v>
      </c>
      <c r="B4501" s="21" t="s">
        <v>0</v>
      </c>
      <c r="C4501" s="21" t="s">
        <v>1345</v>
      </c>
      <c r="D4501" s="21" t="s">
        <v>1346</v>
      </c>
      <c r="E4501" s="22">
        <v>45648</v>
      </c>
      <c r="F4501" s="23">
        <v>0.70424389487493</v>
      </c>
      <c r="G4501" s="23">
        <v>6.2609598589999996E-2</v>
      </c>
      <c r="H4501" s="24">
        <v>10011</v>
      </c>
      <c r="I4501" s="24">
        <v>11447</v>
      </c>
      <c r="J4501" s="25">
        <v>0</v>
      </c>
      <c r="K4501" s="25">
        <v>1</v>
      </c>
      <c r="L4501" s="21" t="s">
        <v>6</v>
      </c>
      <c r="M4501" s="21" t="s">
        <v>6</v>
      </c>
      <c r="N4501" s="21">
        <v>0</v>
      </c>
      <c r="O4501" s="21">
        <v>0</v>
      </c>
      <c r="P4501" s="21" t="s">
        <v>6</v>
      </c>
    </row>
    <row r="4502" spans="1:16" x14ac:dyDescent="0.35">
      <c r="A4502" s="21" t="s">
        <v>25</v>
      </c>
      <c r="B4502" s="21" t="s">
        <v>1</v>
      </c>
      <c r="C4502" s="21" t="s">
        <v>1345</v>
      </c>
      <c r="D4502" s="21" t="s">
        <v>1346</v>
      </c>
      <c r="E4502" s="22">
        <v>45648</v>
      </c>
      <c r="F4502" s="23">
        <v>0.11926106647147046</v>
      </c>
      <c r="G4502" s="23">
        <v>0.18782879659000001</v>
      </c>
      <c r="H4502" s="24">
        <v>11126</v>
      </c>
      <c r="I4502" s="24">
        <v>11447</v>
      </c>
      <c r="J4502" s="25">
        <v>0</v>
      </c>
      <c r="K4502" s="25">
        <v>1</v>
      </c>
      <c r="L4502" s="21" t="s">
        <v>6</v>
      </c>
      <c r="M4502" s="21" t="s">
        <v>6</v>
      </c>
      <c r="N4502" s="21">
        <v>0</v>
      </c>
      <c r="O4502" s="21">
        <v>0</v>
      </c>
      <c r="P4502" s="21" t="s">
        <v>6</v>
      </c>
    </row>
    <row r="4503" spans="1:16" x14ac:dyDescent="0.35">
      <c r="A4503" s="21" t="s">
        <v>25</v>
      </c>
      <c r="B4503" s="21" t="s">
        <v>78</v>
      </c>
      <c r="C4503" s="21" t="s">
        <v>1347</v>
      </c>
      <c r="D4503" s="21" t="s">
        <v>1348</v>
      </c>
      <c r="E4503" s="22">
        <v>45646</v>
      </c>
      <c r="F4503" s="23">
        <v>0</v>
      </c>
      <c r="G4503" s="23">
        <v>0</v>
      </c>
      <c r="H4503" s="24">
        <v>8968</v>
      </c>
      <c r="I4503" s="24">
        <v>10538</v>
      </c>
      <c r="J4503" s="25">
        <v>0</v>
      </c>
      <c r="K4503" s="25">
        <v>1</v>
      </c>
      <c r="L4503" s="21" t="s">
        <v>6</v>
      </c>
      <c r="M4503" s="21" t="s">
        <v>6</v>
      </c>
      <c r="N4503" s="21">
        <v>0</v>
      </c>
      <c r="O4503" s="21">
        <v>0</v>
      </c>
      <c r="P4503" s="21" t="s">
        <v>6</v>
      </c>
    </row>
    <row r="4504" spans="1:16" x14ac:dyDescent="0.35">
      <c r="A4504" s="21" t="s">
        <v>25</v>
      </c>
      <c r="B4504" s="21" t="s">
        <v>81</v>
      </c>
      <c r="C4504" s="21" t="s">
        <v>1347</v>
      </c>
      <c r="D4504" s="21" t="s">
        <v>1348</v>
      </c>
      <c r="E4504" s="22">
        <v>45646</v>
      </c>
      <c r="F4504" s="23">
        <v>1.0046698081126279E-2</v>
      </c>
      <c r="G4504" s="23">
        <v>0</v>
      </c>
      <c r="H4504" s="24">
        <v>9533</v>
      </c>
      <c r="I4504" s="24">
        <v>10538</v>
      </c>
      <c r="J4504" s="25">
        <v>0</v>
      </c>
      <c r="K4504" s="25">
        <v>1</v>
      </c>
      <c r="L4504" s="21" t="s">
        <v>6</v>
      </c>
      <c r="M4504" s="21" t="s">
        <v>6</v>
      </c>
      <c r="N4504" s="21">
        <v>0</v>
      </c>
      <c r="O4504" s="21">
        <v>0</v>
      </c>
      <c r="P4504" s="21" t="s">
        <v>6</v>
      </c>
    </row>
    <row r="4505" spans="1:16" x14ac:dyDescent="0.35">
      <c r="A4505" s="21" t="s">
        <v>25</v>
      </c>
      <c r="B4505" s="21" t="s">
        <v>82</v>
      </c>
      <c r="C4505" s="21" t="s">
        <v>1347</v>
      </c>
      <c r="D4505" s="21" t="s">
        <v>1348</v>
      </c>
      <c r="E4505" s="22">
        <v>45646</v>
      </c>
      <c r="F4505" s="23">
        <v>7.7883771164178037E-2</v>
      </c>
      <c r="G4505" s="23">
        <v>0</v>
      </c>
      <c r="H4505" s="24">
        <v>9644</v>
      </c>
      <c r="I4505" s="24">
        <v>10538</v>
      </c>
      <c r="J4505" s="25">
        <v>0</v>
      </c>
      <c r="K4505" s="25">
        <v>1</v>
      </c>
      <c r="L4505" s="21" t="s">
        <v>6</v>
      </c>
      <c r="M4505" s="21" t="s">
        <v>6</v>
      </c>
      <c r="N4505" s="21">
        <v>0</v>
      </c>
      <c r="O4505" s="21">
        <v>0</v>
      </c>
      <c r="P4505" s="21" t="s">
        <v>6</v>
      </c>
    </row>
    <row r="4506" spans="1:16" x14ac:dyDescent="0.35">
      <c r="A4506" s="21" t="s">
        <v>25</v>
      </c>
      <c r="B4506" s="21" t="s">
        <v>83</v>
      </c>
      <c r="C4506" s="21" t="s">
        <v>1347</v>
      </c>
      <c r="D4506" s="21" t="s">
        <v>1348</v>
      </c>
      <c r="E4506" s="22">
        <v>45646</v>
      </c>
      <c r="F4506" s="23">
        <v>0.34135063474362914</v>
      </c>
      <c r="G4506" s="23">
        <v>0</v>
      </c>
      <c r="H4506" s="24">
        <v>9743</v>
      </c>
      <c r="I4506" s="24">
        <v>10538</v>
      </c>
      <c r="J4506" s="25">
        <v>0</v>
      </c>
      <c r="K4506" s="25">
        <v>1</v>
      </c>
      <c r="L4506" s="21" t="s">
        <v>6</v>
      </c>
      <c r="M4506" s="21" t="s">
        <v>6</v>
      </c>
      <c r="N4506" s="21">
        <v>0</v>
      </c>
      <c r="O4506" s="21">
        <v>0</v>
      </c>
      <c r="P4506" s="21" t="s">
        <v>6</v>
      </c>
    </row>
    <row r="4507" spans="1:16" x14ac:dyDescent="0.35">
      <c r="A4507" s="21" t="s">
        <v>25</v>
      </c>
      <c r="B4507" s="21" t="s">
        <v>84</v>
      </c>
      <c r="C4507" s="21" t="s">
        <v>1347</v>
      </c>
      <c r="D4507" s="21" t="s">
        <v>1348</v>
      </c>
      <c r="E4507" s="22">
        <v>45646</v>
      </c>
      <c r="F4507" s="23">
        <v>1.7019173182365281</v>
      </c>
      <c r="G4507" s="23">
        <v>0</v>
      </c>
      <c r="H4507" s="24">
        <v>9746</v>
      </c>
      <c r="I4507" s="24">
        <v>10538</v>
      </c>
      <c r="J4507" s="25">
        <v>0</v>
      </c>
      <c r="K4507" s="25">
        <v>1</v>
      </c>
      <c r="L4507" s="21" t="s">
        <v>6</v>
      </c>
      <c r="M4507" s="21" t="s">
        <v>6</v>
      </c>
      <c r="N4507" s="21">
        <v>0</v>
      </c>
      <c r="O4507" s="21">
        <v>0</v>
      </c>
      <c r="P4507" s="21" t="s">
        <v>6</v>
      </c>
    </row>
    <row r="4508" spans="1:16" x14ac:dyDescent="0.35">
      <c r="A4508" s="21" t="s">
        <v>25</v>
      </c>
      <c r="B4508" s="21" t="s">
        <v>0</v>
      </c>
      <c r="C4508" s="21" t="s">
        <v>1347</v>
      </c>
      <c r="D4508" s="21" t="s">
        <v>1348</v>
      </c>
      <c r="E4508" s="22">
        <v>45646</v>
      </c>
      <c r="F4508" s="23">
        <v>2.5139692094734425</v>
      </c>
      <c r="G4508" s="23">
        <v>8.2725899000000006E-2</v>
      </c>
      <c r="H4508" s="24">
        <v>9812</v>
      </c>
      <c r="I4508" s="24">
        <v>10538</v>
      </c>
      <c r="J4508" s="25">
        <v>0</v>
      </c>
      <c r="K4508" s="25">
        <v>1</v>
      </c>
      <c r="L4508" s="21" t="s">
        <v>6</v>
      </c>
      <c r="M4508" s="21" t="s">
        <v>6</v>
      </c>
      <c r="N4508" s="21">
        <v>0</v>
      </c>
      <c r="O4508" s="21">
        <v>0</v>
      </c>
      <c r="P4508" s="21" t="s">
        <v>6</v>
      </c>
    </row>
    <row r="4509" spans="1:16" x14ac:dyDescent="0.35">
      <c r="A4509" s="21" t="s">
        <v>25</v>
      </c>
      <c r="B4509" s="21" t="s">
        <v>1</v>
      </c>
      <c r="C4509" s="21" t="s">
        <v>1347</v>
      </c>
      <c r="D4509" s="21" t="s">
        <v>1348</v>
      </c>
      <c r="E4509" s="22">
        <v>45646</v>
      </c>
      <c r="F4509" s="23">
        <v>0.10250551493713003</v>
      </c>
      <c r="G4509" s="23">
        <v>0.248177696</v>
      </c>
      <c r="H4509" s="24">
        <v>9966</v>
      </c>
      <c r="I4509" s="24">
        <v>10538</v>
      </c>
      <c r="J4509" s="25">
        <v>0</v>
      </c>
      <c r="K4509" s="25">
        <v>1</v>
      </c>
      <c r="L4509" s="21" t="s">
        <v>6</v>
      </c>
      <c r="M4509" s="21" t="s">
        <v>6</v>
      </c>
      <c r="N4509" s="21">
        <v>0</v>
      </c>
      <c r="O4509" s="21">
        <v>0</v>
      </c>
      <c r="P4509" s="21" t="s">
        <v>6</v>
      </c>
    </row>
    <row r="4510" spans="1:16" x14ac:dyDescent="0.35">
      <c r="A4510" s="21" t="s">
        <v>25</v>
      </c>
      <c r="B4510" s="21" t="s">
        <v>78</v>
      </c>
      <c r="C4510" s="21" t="s">
        <v>1349</v>
      </c>
      <c r="D4510" s="21" t="s">
        <v>1350</v>
      </c>
      <c r="E4510" s="22">
        <v>45648</v>
      </c>
      <c r="F4510" s="23">
        <v>1.6365322975199204E-2</v>
      </c>
      <c r="G4510" s="23">
        <v>0</v>
      </c>
      <c r="H4510" s="24">
        <v>3408</v>
      </c>
      <c r="I4510" s="24">
        <v>3954</v>
      </c>
      <c r="J4510" s="25">
        <v>0</v>
      </c>
      <c r="K4510" s="25">
        <v>1</v>
      </c>
      <c r="L4510" s="21" t="s">
        <v>6</v>
      </c>
      <c r="M4510" s="21" t="s">
        <v>6</v>
      </c>
      <c r="N4510" s="21">
        <v>0</v>
      </c>
      <c r="O4510" s="21">
        <v>0</v>
      </c>
      <c r="P4510" s="21" t="s">
        <v>6</v>
      </c>
    </row>
    <row r="4511" spans="1:16" x14ac:dyDescent="0.35">
      <c r="A4511" s="21" t="s">
        <v>25</v>
      </c>
      <c r="B4511" s="21" t="s">
        <v>81</v>
      </c>
      <c r="C4511" s="21" t="s">
        <v>1349</v>
      </c>
      <c r="D4511" s="21" t="s">
        <v>1350</v>
      </c>
      <c r="E4511" s="22">
        <v>45648</v>
      </c>
      <c r="F4511" s="23">
        <v>6.7688603413020174E-2</v>
      </c>
      <c r="G4511" s="23">
        <v>0</v>
      </c>
      <c r="H4511" s="24">
        <v>3579</v>
      </c>
      <c r="I4511" s="24">
        <v>3954</v>
      </c>
      <c r="J4511" s="25">
        <v>0</v>
      </c>
      <c r="K4511" s="25">
        <v>1</v>
      </c>
      <c r="L4511" s="21" t="s">
        <v>6</v>
      </c>
      <c r="M4511" s="21" t="s">
        <v>6</v>
      </c>
      <c r="N4511" s="21">
        <v>0</v>
      </c>
      <c r="O4511" s="21">
        <v>0</v>
      </c>
      <c r="P4511" s="21" t="s">
        <v>6</v>
      </c>
    </row>
    <row r="4512" spans="1:16" x14ac:dyDescent="0.35">
      <c r="A4512" s="21" t="s">
        <v>25</v>
      </c>
      <c r="B4512" s="21" t="s">
        <v>82</v>
      </c>
      <c r="C4512" s="21" t="s">
        <v>1349</v>
      </c>
      <c r="D4512" s="21" t="s">
        <v>1350</v>
      </c>
      <c r="E4512" s="22">
        <v>45648</v>
      </c>
      <c r="F4512" s="23">
        <v>5.4270713785206003E-2</v>
      </c>
      <c r="G4512" s="23">
        <v>0</v>
      </c>
      <c r="H4512" s="24">
        <v>3629</v>
      </c>
      <c r="I4512" s="24">
        <v>3954</v>
      </c>
      <c r="J4512" s="25">
        <v>0</v>
      </c>
      <c r="K4512" s="25">
        <v>1</v>
      </c>
      <c r="L4512" s="21" t="s">
        <v>6</v>
      </c>
      <c r="M4512" s="21" t="s">
        <v>6</v>
      </c>
      <c r="N4512" s="21">
        <v>0</v>
      </c>
      <c r="O4512" s="21">
        <v>0</v>
      </c>
      <c r="P4512" s="21" t="s">
        <v>6</v>
      </c>
    </row>
    <row r="4513" spans="1:16" x14ac:dyDescent="0.35">
      <c r="A4513" s="21" t="s">
        <v>25</v>
      </c>
      <c r="B4513" s="21" t="s">
        <v>83</v>
      </c>
      <c r="C4513" s="21" t="s">
        <v>1349</v>
      </c>
      <c r="D4513" s="21" t="s">
        <v>1350</v>
      </c>
      <c r="E4513" s="22">
        <v>45648</v>
      </c>
      <c r="F4513" s="23">
        <v>0.31713559608433367</v>
      </c>
      <c r="G4513" s="23">
        <v>0</v>
      </c>
      <c r="H4513" s="24">
        <v>3660</v>
      </c>
      <c r="I4513" s="24">
        <v>3954</v>
      </c>
      <c r="J4513" s="25">
        <v>0</v>
      </c>
      <c r="K4513" s="25">
        <v>1</v>
      </c>
      <c r="L4513" s="21" t="s">
        <v>6</v>
      </c>
      <c r="M4513" s="21" t="s">
        <v>6</v>
      </c>
      <c r="N4513" s="21">
        <v>0</v>
      </c>
      <c r="O4513" s="21">
        <v>0</v>
      </c>
      <c r="P4513" s="21" t="s">
        <v>6</v>
      </c>
    </row>
    <row r="4514" spans="1:16" x14ac:dyDescent="0.35">
      <c r="A4514" s="21" t="s">
        <v>25</v>
      </c>
      <c r="B4514" s="21" t="s">
        <v>84</v>
      </c>
      <c r="C4514" s="21" t="s">
        <v>1349</v>
      </c>
      <c r="D4514" s="21" t="s">
        <v>1350</v>
      </c>
      <c r="E4514" s="22">
        <v>45648</v>
      </c>
      <c r="F4514" s="23">
        <v>1.0029771630821984</v>
      </c>
      <c r="G4514" s="23">
        <v>0</v>
      </c>
      <c r="H4514" s="24">
        <v>3703</v>
      </c>
      <c r="I4514" s="24">
        <v>3954</v>
      </c>
      <c r="J4514" s="25">
        <v>0</v>
      </c>
      <c r="K4514" s="25">
        <v>1</v>
      </c>
      <c r="L4514" s="21" t="s">
        <v>6</v>
      </c>
      <c r="M4514" s="21" t="s">
        <v>6</v>
      </c>
      <c r="N4514" s="21">
        <v>0</v>
      </c>
      <c r="O4514" s="21">
        <v>0</v>
      </c>
      <c r="P4514" s="21" t="s">
        <v>6</v>
      </c>
    </row>
    <row r="4515" spans="1:16" x14ac:dyDescent="0.35">
      <c r="A4515" s="21" t="s">
        <v>25</v>
      </c>
      <c r="B4515" s="21" t="s">
        <v>0</v>
      </c>
      <c r="C4515" s="21" t="s">
        <v>1349</v>
      </c>
      <c r="D4515" s="21" t="s">
        <v>1350</v>
      </c>
      <c r="E4515" s="22">
        <v>45648</v>
      </c>
      <c r="F4515" s="23">
        <v>1.7592118953098663</v>
      </c>
      <c r="G4515" s="23">
        <v>4.1203776599999999E-2</v>
      </c>
      <c r="H4515" s="24">
        <v>3719</v>
      </c>
      <c r="I4515" s="24">
        <v>3954</v>
      </c>
      <c r="J4515" s="25">
        <v>0</v>
      </c>
      <c r="K4515" s="25">
        <v>1</v>
      </c>
      <c r="L4515" s="21" t="s">
        <v>6</v>
      </c>
      <c r="M4515" s="21" t="s">
        <v>6</v>
      </c>
      <c r="N4515" s="21">
        <v>0</v>
      </c>
      <c r="O4515" s="21">
        <v>0</v>
      </c>
      <c r="P4515" s="21" t="s">
        <v>6</v>
      </c>
    </row>
    <row r="4516" spans="1:16" x14ac:dyDescent="0.35">
      <c r="A4516" s="21" t="s">
        <v>25</v>
      </c>
      <c r="B4516" s="21" t="s">
        <v>1</v>
      </c>
      <c r="C4516" s="21" t="s">
        <v>1349</v>
      </c>
      <c r="D4516" s="21" t="s">
        <v>1350</v>
      </c>
      <c r="E4516" s="22">
        <v>45648</v>
      </c>
      <c r="F4516" s="23">
        <v>2.1630561297046168E-2</v>
      </c>
      <c r="G4516" s="23">
        <v>8.2407553600000003E-2</v>
      </c>
      <c r="H4516" s="24">
        <v>3736</v>
      </c>
      <c r="I4516" s="24">
        <v>3954</v>
      </c>
      <c r="J4516" s="25">
        <v>0</v>
      </c>
      <c r="K4516" s="25">
        <v>1</v>
      </c>
      <c r="L4516" s="21" t="s">
        <v>6</v>
      </c>
      <c r="M4516" s="21" t="s">
        <v>6</v>
      </c>
      <c r="N4516" s="21">
        <v>0</v>
      </c>
      <c r="O4516" s="21">
        <v>0</v>
      </c>
      <c r="P4516" s="21" t="s">
        <v>6</v>
      </c>
    </row>
    <row r="4517" spans="1:16" x14ac:dyDescent="0.35">
      <c r="A4517" s="21" t="s">
        <v>25</v>
      </c>
      <c r="B4517" s="21" t="s">
        <v>78</v>
      </c>
      <c r="C4517" s="21" t="s">
        <v>1351</v>
      </c>
      <c r="D4517" s="21" t="s">
        <v>1352</v>
      </c>
      <c r="E4517" s="22">
        <v>45648</v>
      </c>
      <c r="F4517" s="23">
        <v>0</v>
      </c>
      <c r="G4517" s="23">
        <v>0</v>
      </c>
      <c r="H4517" s="24">
        <v>3759</v>
      </c>
      <c r="I4517" s="24">
        <v>4342</v>
      </c>
      <c r="J4517" s="25">
        <v>0</v>
      </c>
      <c r="K4517" s="25">
        <v>1</v>
      </c>
      <c r="L4517" s="21" t="s">
        <v>6</v>
      </c>
      <c r="M4517" s="21" t="s">
        <v>6</v>
      </c>
      <c r="N4517" s="21">
        <v>0</v>
      </c>
      <c r="O4517" s="21">
        <v>0</v>
      </c>
      <c r="P4517" s="21" t="s">
        <v>6</v>
      </c>
    </row>
    <row r="4518" spans="1:16" x14ac:dyDescent="0.35">
      <c r="A4518" s="21" t="s">
        <v>25</v>
      </c>
      <c r="B4518" s="21" t="s">
        <v>81</v>
      </c>
      <c r="C4518" s="21" t="s">
        <v>1351</v>
      </c>
      <c r="D4518" s="21" t="s">
        <v>1352</v>
      </c>
      <c r="E4518" s="22">
        <v>45648</v>
      </c>
      <c r="F4518" s="23">
        <v>2.4620007507790594E-3</v>
      </c>
      <c r="G4518" s="23">
        <v>0</v>
      </c>
      <c r="H4518" s="24">
        <v>3930</v>
      </c>
      <c r="I4518" s="24">
        <v>4342</v>
      </c>
      <c r="J4518" s="25">
        <v>0</v>
      </c>
      <c r="K4518" s="25">
        <v>1</v>
      </c>
      <c r="L4518" s="21" t="s">
        <v>6</v>
      </c>
      <c r="M4518" s="21" t="s">
        <v>6</v>
      </c>
      <c r="N4518" s="21">
        <v>0</v>
      </c>
      <c r="O4518" s="21">
        <v>0</v>
      </c>
      <c r="P4518" s="21" t="s">
        <v>6</v>
      </c>
    </row>
    <row r="4519" spans="1:16" x14ac:dyDescent="0.35">
      <c r="A4519" s="21" t="s">
        <v>25</v>
      </c>
      <c r="B4519" s="21" t="s">
        <v>82</v>
      </c>
      <c r="C4519" s="21" t="s">
        <v>1351</v>
      </c>
      <c r="D4519" s="21" t="s">
        <v>1352</v>
      </c>
      <c r="E4519" s="22">
        <v>45648</v>
      </c>
      <c r="F4519" s="23">
        <v>7.9611639083886743E-2</v>
      </c>
      <c r="G4519" s="23">
        <v>0</v>
      </c>
      <c r="H4519" s="24">
        <v>3928</v>
      </c>
      <c r="I4519" s="24">
        <v>4342</v>
      </c>
      <c r="J4519" s="25">
        <v>0</v>
      </c>
      <c r="K4519" s="25">
        <v>1</v>
      </c>
      <c r="L4519" s="21" t="s">
        <v>6</v>
      </c>
      <c r="M4519" s="21" t="s">
        <v>6</v>
      </c>
      <c r="N4519" s="21">
        <v>0</v>
      </c>
      <c r="O4519" s="21">
        <v>0</v>
      </c>
      <c r="P4519" s="21" t="s">
        <v>6</v>
      </c>
    </row>
    <row r="4520" spans="1:16" x14ac:dyDescent="0.35">
      <c r="A4520" s="21" t="s">
        <v>25</v>
      </c>
      <c r="B4520" s="21" t="s">
        <v>83</v>
      </c>
      <c r="C4520" s="21" t="s">
        <v>1351</v>
      </c>
      <c r="D4520" s="21" t="s">
        <v>1352</v>
      </c>
      <c r="E4520" s="22">
        <v>45648</v>
      </c>
      <c r="F4520" s="23">
        <v>0.1629932474848112</v>
      </c>
      <c r="G4520" s="23">
        <v>0</v>
      </c>
      <c r="H4520" s="24">
        <v>3938</v>
      </c>
      <c r="I4520" s="24">
        <v>4342</v>
      </c>
      <c r="J4520" s="25">
        <v>0</v>
      </c>
      <c r="K4520" s="25">
        <v>1</v>
      </c>
      <c r="L4520" s="21" t="s">
        <v>6</v>
      </c>
      <c r="M4520" s="21" t="s">
        <v>6</v>
      </c>
      <c r="N4520" s="21">
        <v>0</v>
      </c>
      <c r="O4520" s="21">
        <v>0</v>
      </c>
      <c r="P4520" s="21" t="s">
        <v>6</v>
      </c>
    </row>
    <row r="4521" spans="1:16" x14ac:dyDescent="0.35">
      <c r="A4521" s="21" t="s">
        <v>25</v>
      </c>
      <c r="B4521" s="21" t="s">
        <v>84</v>
      </c>
      <c r="C4521" s="21" t="s">
        <v>1351</v>
      </c>
      <c r="D4521" s="21" t="s">
        <v>1352</v>
      </c>
      <c r="E4521" s="22">
        <v>45648</v>
      </c>
      <c r="F4521" s="23">
        <v>0.43112935573155592</v>
      </c>
      <c r="G4521" s="23">
        <v>0</v>
      </c>
      <c r="H4521" s="24">
        <v>3939</v>
      </c>
      <c r="I4521" s="24">
        <v>4342</v>
      </c>
      <c r="J4521" s="25">
        <v>0</v>
      </c>
      <c r="K4521" s="25">
        <v>1</v>
      </c>
      <c r="L4521" s="21" t="s">
        <v>6</v>
      </c>
      <c r="M4521" s="21" t="s">
        <v>6</v>
      </c>
      <c r="N4521" s="21">
        <v>0</v>
      </c>
      <c r="O4521" s="21">
        <v>0</v>
      </c>
      <c r="P4521" s="21" t="s">
        <v>6</v>
      </c>
    </row>
    <row r="4522" spans="1:16" x14ac:dyDescent="0.35">
      <c r="A4522" s="21" t="s">
        <v>25</v>
      </c>
      <c r="B4522" s="21" t="s">
        <v>0</v>
      </c>
      <c r="C4522" s="21" t="s">
        <v>1351</v>
      </c>
      <c r="D4522" s="21" t="s">
        <v>1352</v>
      </c>
      <c r="E4522" s="22">
        <v>45648</v>
      </c>
      <c r="F4522" s="23">
        <v>0.27700700948764423</v>
      </c>
      <c r="G4522" s="23">
        <v>1.4998726E-2</v>
      </c>
      <c r="H4522" s="24">
        <v>3965</v>
      </c>
      <c r="I4522" s="24">
        <v>4342</v>
      </c>
      <c r="J4522" s="25">
        <v>0</v>
      </c>
      <c r="K4522" s="25">
        <v>1</v>
      </c>
      <c r="L4522" s="21" t="s">
        <v>6</v>
      </c>
      <c r="M4522" s="21" t="s">
        <v>6</v>
      </c>
      <c r="N4522" s="21">
        <v>0</v>
      </c>
      <c r="O4522" s="21">
        <v>0</v>
      </c>
      <c r="P4522" s="21" t="s">
        <v>6</v>
      </c>
    </row>
    <row r="4523" spans="1:16" x14ac:dyDescent="0.35">
      <c r="A4523" s="21" t="s">
        <v>25</v>
      </c>
      <c r="B4523" s="21" t="s">
        <v>1</v>
      </c>
      <c r="C4523" s="21" t="s">
        <v>1351</v>
      </c>
      <c r="D4523" s="21" t="s">
        <v>1352</v>
      </c>
      <c r="E4523" s="22">
        <v>45648</v>
      </c>
      <c r="F4523" s="23">
        <v>4.2826585345270389E-3</v>
      </c>
      <c r="G4523" s="23">
        <v>3.5996942000000004E-2</v>
      </c>
      <c r="H4523" s="24">
        <v>4013</v>
      </c>
      <c r="I4523" s="24">
        <v>4342</v>
      </c>
      <c r="J4523" s="25">
        <v>0</v>
      </c>
      <c r="K4523" s="25">
        <v>1</v>
      </c>
      <c r="L4523" s="21" t="s">
        <v>6</v>
      </c>
      <c r="M4523" s="21" t="s">
        <v>6</v>
      </c>
      <c r="N4523" s="21">
        <v>0</v>
      </c>
      <c r="O4523" s="21">
        <v>0</v>
      </c>
      <c r="P4523" s="21" t="s">
        <v>6</v>
      </c>
    </row>
    <row r="4524" spans="1:16" x14ac:dyDescent="0.35">
      <c r="A4524" s="21" t="s">
        <v>25</v>
      </c>
      <c r="B4524" s="21" t="s">
        <v>78</v>
      </c>
      <c r="C4524" s="21" t="s">
        <v>1353</v>
      </c>
      <c r="D4524" s="21" t="s">
        <v>1354</v>
      </c>
      <c r="E4524" s="22">
        <v>45596</v>
      </c>
      <c r="F4524" s="23">
        <v>7.01115591975903E-3</v>
      </c>
      <c r="G4524" s="23">
        <v>0</v>
      </c>
      <c r="H4524" s="24">
        <v>3461</v>
      </c>
      <c r="I4524" s="24">
        <v>5761</v>
      </c>
      <c r="J4524" s="25">
        <v>0</v>
      </c>
      <c r="K4524" s="25">
        <v>1</v>
      </c>
      <c r="L4524" s="21" t="s">
        <v>6</v>
      </c>
      <c r="M4524" s="21" t="s">
        <v>6</v>
      </c>
      <c r="N4524" s="21">
        <v>0</v>
      </c>
      <c r="O4524" s="21">
        <v>0</v>
      </c>
      <c r="P4524" s="21" t="s">
        <v>6</v>
      </c>
    </row>
    <row r="4525" spans="1:16" x14ac:dyDescent="0.35">
      <c r="A4525" s="21" t="s">
        <v>25</v>
      </c>
      <c r="B4525" s="21" t="s">
        <v>81</v>
      </c>
      <c r="C4525" s="21" t="s">
        <v>1353</v>
      </c>
      <c r="D4525" s="21" t="s">
        <v>1354</v>
      </c>
      <c r="E4525" s="22">
        <v>45596</v>
      </c>
      <c r="F4525" s="23">
        <v>5.5067656117978585E-4</v>
      </c>
      <c r="G4525" s="23">
        <v>0</v>
      </c>
      <c r="H4525" s="24">
        <v>4063</v>
      </c>
      <c r="I4525" s="24">
        <v>5761</v>
      </c>
      <c r="J4525" s="25">
        <v>0</v>
      </c>
      <c r="K4525" s="25">
        <v>1</v>
      </c>
      <c r="L4525" s="21" t="s">
        <v>6</v>
      </c>
      <c r="M4525" s="21" t="s">
        <v>6</v>
      </c>
      <c r="N4525" s="21">
        <v>0</v>
      </c>
      <c r="O4525" s="21">
        <v>0</v>
      </c>
      <c r="P4525" s="21" t="s">
        <v>6</v>
      </c>
    </row>
    <row r="4526" spans="1:16" x14ac:dyDescent="0.35">
      <c r="A4526" s="21" t="s">
        <v>25</v>
      </c>
      <c r="B4526" s="21" t="s">
        <v>82</v>
      </c>
      <c r="C4526" s="21" t="s">
        <v>1353</v>
      </c>
      <c r="D4526" s="21" t="s">
        <v>1354</v>
      </c>
      <c r="E4526" s="22">
        <v>45596</v>
      </c>
      <c r="F4526" s="23">
        <v>6.099125714023719E-2</v>
      </c>
      <c r="G4526" s="23">
        <v>0</v>
      </c>
      <c r="H4526" s="24">
        <v>5648</v>
      </c>
      <c r="I4526" s="24">
        <v>5761</v>
      </c>
      <c r="J4526" s="25">
        <v>0</v>
      </c>
      <c r="K4526" s="25">
        <v>1</v>
      </c>
      <c r="L4526" s="21" t="s">
        <v>6</v>
      </c>
      <c r="M4526" s="21" t="s">
        <v>6</v>
      </c>
      <c r="N4526" s="21">
        <v>0</v>
      </c>
      <c r="O4526" s="21">
        <v>0</v>
      </c>
      <c r="P4526" s="21" t="s">
        <v>6</v>
      </c>
    </row>
    <row r="4527" spans="1:16" x14ac:dyDescent="0.35">
      <c r="A4527" s="21" t="s">
        <v>25</v>
      </c>
      <c r="B4527" s="21" t="s">
        <v>83</v>
      </c>
      <c r="C4527" s="21" t="s">
        <v>1353</v>
      </c>
      <c r="D4527" s="21" t="s">
        <v>1354</v>
      </c>
      <c r="E4527" s="22">
        <v>45596</v>
      </c>
      <c r="F4527" s="23">
        <v>0.14833680405622582</v>
      </c>
      <c r="G4527" s="23">
        <v>0</v>
      </c>
      <c r="H4527" s="24">
        <v>5446</v>
      </c>
      <c r="I4527" s="24">
        <v>5761</v>
      </c>
      <c r="J4527" s="25">
        <v>0</v>
      </c>
      <c r="K4527" s="25">
        <v>1</v>
      </c>
      <c r="L4527" s="21" t="s">
        <v>6</v>
      </c>
      <c r="M4527" s="21" t="s">
        <v>6</v>
      </c>
      <c r="N4527" s="21">
        <v>0</v>
      </c>
      <c r="O4527" s="21">
        <v>0</v>
      </c>
      <c r="P4527" s="21" t="s">
        <v>6</v>
      </c>
    </row>
    <row r="4528" spans="1:16" x14ac:dyDescent="0.35">
      <c r="A4528" s="21" t="s">
        <v>25</v>
      </c>
      <c r="B4528" s="21" t="s">
        <v>84</v>
      </c>
      <c r="C4528" s="21" t="s">
        <v>1353</v>
      </c>
      <c r="D4528" s="21" t="s">
        <v>1354</v>
      </c>
      <c r="E4528" s="22">
        <v>45596</v>
      </c>
      <c r="F4528" s="23">
        <v>0.52817998157302448</v>
      </c>
      <c r="G4528" s="23">
        <v>0</v>
      </c>
      <c r="H4528" s="24">
        <v>6170</v>
      </c>
      <c r="I4528" s="24">
        <v>5761</v>
      </c>
      <c r="J4528" s="25">
        <v>0</v>
      </c>
      <c r="K4528" s="25">
        <v>1</v>
      </c>
      <c r="L4528" s="21" t="s">
        <v>6</v>
      </c>
      <c r="M4528" s="21" t="s">
        <v>6</v>
      </c>
      <c r="N4528" s="21">
        <v>0</v>
      </c>
      <c r="O4528" s="21">
        <v>0</v>
      </c>
      <c r="P4528" s="21" t="s">
        <v>6</v>
      </c>
    </row>
    <row r="4529" spans="1:16" x14ac:dyDescent="0.35">
      <c r="A4529" s="21" t="s">
        <v>25</v>
      </c>
      <c r="B4529" s="21" t="s">
        <v>0</v>
      </c>
      <c r="C4529" s="21" t="s">
        <v>1353</v>
      </c>
      <c r="D4529" s="21" t="s">
        <v>1354</v>
      </c>
      <c r="E4529" s="22">
        <v>45596</v>
      </c>
      <c r="F4529" s="23">
        <v>0.39763876128935577</v>
      </c>
      <c r="G4529" s="23">
        <v>3.0018333999999997E-2</v>
      </c>
      <c r="H4529" s="24">
        <v>5703</v>
      </c>
      <c r="I4529" s="24">
        <v>5761</v>
      </c>
      <c r="J4529" s="25">
        <v>0</v>
      </c>
      <c r="K4529" s="25">
        <v>1</v>
      </c>
      <c r="L4529" s="21" t="s">
        <v>6</v>
      </c>
      <c r="M4529" s="21" t="s">
        <v>6</v>
      </c>
      <c r="N4529" s="21">
        <v>0</v>
      </c>
      <c r="O4529" s="21">
        <v>0</v>
      </c>
      <c r="P4529" s="21" t="s">
        <v>6</v>
      </c>
    </row>
    <row r="4530" spans="1:16" x14ac:dyDescent="0.35">
      <c r="A4530" s="21" t="s">
        <v>25</v>
      </c>
      <c r="B4530" s="21" t="s">
        <v>1</v>
      </c>
      <c r="C4530" s="21" t="s">
        <v>1353</v>
      </c>
      <c r="D4530" s="21" t="s">
        <v>1354</v>
      </c>
      <c r="E4530" s="22">
        <v>45596</v>
      </c>
      <c r="F4530" s="23">
        <v>8.0967718315569405E-3</v>
      </c>
      <c r="G4530" s="23">
        <v>3.6022000999999998E-2</v>
      </c>
      <c r="H4530" s="24">
        <v>6228</v>
      </c>
      <c r="I4530" s="24">
        <v>5761</v>
      </c>
      <c r="J4530" s="25">
        <v>0</v>
      </c>
      <c r="K4530" s="25">
        <v>1</v>
      </c>
      <c r="L4530" s="21" t="s">
        <v>6</v>
      </c>
      <c r="M4530" s="21" t="s">
        <v>6</v>
      </c>
      <c r="N4530" s="21">
        <v>0</v>
      </c>
      <c r="O4530" s="21">
        <v>0</v>
      </c>
      <c r="P4530" s="21" t="s">
        <v>6</v>
      </c>
    </row>
    <row r="4531" spans="1:16" x14ac:dyDescent="0.35">
      <c r="A4531" s="21" t="s">
        <v>25</v>
      </c>
      <c r="B4531" s="21" t="s">
        <v>78</v>
      </c>
      <c r="C4531" s="21" t="s">
        <v>1355</v>
      </c>
      <c r="D4531" s="21" t="s">
        <v>1356</v>
      </c>
      <c r="E4531" s="22">
        <v>45517</v>
      </c>
      <c r="F4531" s="23">
        <v>0</v>
      </c>
      <c r="G4531" s="23">
        <v>0</v>
      </c>
      <c r="H4531" s="24">
        <v>1665</v>
      </c>
      <c r="I4531" s="24">
        <v>1904</v>
      </c>
      <c r="J4531" s="25">
        <v>0</v>
      </c>
      <c r="K4531" s="25">
        <v>1</v>
      </c>
      <c r="L4531" s="21" t="s">
        <v>6</v>
      </c>
      <c r="M4531" s="21" t="s">
        <v>6</v>
      </c>
      <c r="N4531" s="21">
        <v>0</v>
      </c>
      <c r="O4531" s="21">
        <v>0</v>
      </c>
      <c r="P4531" s="21" t="s">
        <v>6</v>
      </c>
    </row>
    <row r="4532" spans="1:16" x14ac:dyDescent="0.35">
      <c r="A4532" s="21" t="s">
        <v>25</v>
      </c>
      <c r="B4532" s="21" t="s">
        <v>81</v>
      </c>
      <c r="C4532" s="21" t="s">
        <v>1355</v>
      </c>
      <c r="D4532" s="21" t="s">
        <v>1356</v>
      </c>
      <c r="E4532" s="22">
        <v>45517</v>
      </c>
      <c r="F4532" s="23">
        <v>3.0827677193664603E-2</v>
      </c>
      <c r="G4532" s="23">
        <v>0</v>
      </c>
      <c r="H4532" s="24">
        <v>1724</v>
      </c>
      <c r="I4532" s="24">
        <v>1904</v>
      </c>
      <c r="J4532" s="25">
        <v>0</v>
      </c>
      <c r="K4532" s="25">
        <v>1</v>
      </c>
      <c r="L4532" s="21" t="s">
        <v>6</v>
      </c>
      <c r="M4532" s="21" t="s">
        <v>6</v>
      </c>
      <c r="N4532" s="21">
        <v>0</v>
      </c>
      <c r="O4532" s="21">
        <v>0</v>
      </c>
      <c r="P4532" s="21" t="s">
        <v>6</v>
      </c>
    </row>
    <row r="4533" spans="1:16" x14ac:dyDescent="0.35">
      <c r="A4533" s="21" t="s">
        <v>25</v>
      </c>
      <c r="B4533" s="21" t="s">
        <v>82</v>
      </c>
      <c r="C4533" s="21" t="s">
        <v>1355</v>
      </c>
      <c r="D4533" s="21" t="s">
        <v>1356</v>
      </c>
      <c r="E4533" s="22">
        <v>45517</v>
      </c>
      <c r="F4533" s="23">
        <v>4.8542339628826703E-2</v>
      </c>
      <c r="G4533" s="23">
        <v>0</v>
      </c>
      <c r="H4533" s="24">
        <v>1727</v>
      </c>
      <c r="I4533" s="24">
        <v>1904</v>
      </c>
      <c r="J4533" s="25">
        <v>0</v>
      </c>
      <c r="K4533" s="25">
        <v>1</v>
      </c>
      <c r="L4533" s="21" t="s">
        <v>6</v>
      </c>
      <c r="M4533" s="21" t="s">
        <v>6</v>
      </c>
      <c r="N4533" s="21">
        <v>0</v>
      </c>
      <c r="O4533" s="21">
        <v>0</v>
      </c>
      <c r="P4533" s="21" t="s">
        <v>6</v>
      </c>
    </row>
    <row r="4534" spans="1:16" x14ac:dyDescent="0.35">
      <c r="A4534" s="21" t="s">
        <v>25</v>
      </c>
      <c r="B4534" s="21" t="s">
        <v>83</v>
      </c>
      <c r="C4534" s="21" t="s">
        <v>1355</v>
      </c>
      <c r="D4534" s="21" t="s">
        <v>1356</v>
      </c>
      <c r="E4534" s="22">
        <v>45517</v>
      </c>
      <c r="F4534" s="23">
        <v>0.25765866162262563</v>
      </c>
      <c r="G4534" s="23">
        <v>0</v>
      </c>
      <c r="H4534" s="24">
        <v>1720</v>
      </c>
      <c r="I4534" s="24">
        <v>1904</v>
      </c>
      <c r="J4534" s="25">
        <v>0</v>
      </c>
      <c r="K4534" s="25">
        <v>1</v>
      </c>
      <c r="L4534" s="21" t="s">
        <v>6</v>
      </c>
      <c r="M4534" s="21" t="s">
        <v>6</v>
      </c>
      <c r="N4534" s="21">
        <v>0</v>
      </c>
      <c r="O4534" s="21">
        <v>0</v>
      </c>
      <c r="P4534" s="21" t="s">
        <v>6</v>
      </c>
    </row>
    <row r="4535" spans="1:16" x14ac:dyDescent="0.35">
      <c r="A4535" s="21" t="s">
        <v>25</v>
      </c>
      <c r="B4535" s="21" t="s">
        <v>84</v>
      </c>
      <c r="C4535" s="21" t="s">
        <v>1355</v>
      </c>
      <c r="D4535" s="21" t="s">
        <v>1356</v>
      </c>
      <c r="E4535" s="22">
        <v>45517</v>
      </c>
      <c r="F4535" s="23">
        <v>9.4456426900219492E-2</v>
      </c>
      <c r="G4535" s="23">
        <v>0</v>
      </c>
      <c r="H4535" s="24">
        <v>1725</v>
      </c>
      <c r="I4535" s="24">
        <v>1904</v>
      </c>
      <c r="J4535" s="25">
        <v>0</v>
      </c>
      <c r="K4535" s="25">
        <v>1</v>
      </c>
      <c r="L4535" s="21" t="s">
        <v>6</v>
      </c>
      <c r="M4535" s="21" t="s">
        <v>6</v>
      </c>
      <c r="N4535" s="21">
        <v>0</v>
      </c>
      <c r="O4535" s="21">
        <v>0</v>
      </c>
      <c r="P4535" s="21" t="s">
        <v>6</v>
      </c>
    </row>
    <row r="4536" spans="1:16" x14ac:dyDescent="0.35">
      <c r="A4536" s="21" t="s">
        <v>25</v>
      </c>
      <c r="B4536" s="21" t="s">
        <v>0</v>
      </c>
      <c r="C4536" s="21" t="s">
        <v>1355</v>
      </c>
      <c r="D4536" s="21" t="s">
        <v>1356</v>
      </c>
      <c r="E4536" s="22">
        <v>45517</v>
      </c>
      <c r="F4536" s="23">
        <v>2.302466946906335</v>
      </c>
      <c r="G4536" s="23">
        <v>1.5776480700000001E-2</v>
      </c>
      <c r="H4536" s="24">
        <v>1736</v>
      </c>
      <c r="I4536" s="24">
        <v>1904</v>
      </c>
      <c r="J4536" s="25">
        <v>0</v>
      </c>
      <c r="K4536" s="25">
        <v>1</v>
      </c>
      <c r="L4536" s="21" t="s">
        <v>6</v>
      </c>
      <c r="M4536" s="21" t="s">
        <v>6</v>
      </c>
      <c r="N4536" s="21">
        <v>0</v>
      </c>
      <c r="O4536" s="21">
        <v>0</v>
      </c>
      <c r="P4536" s="21" t="s">
        <v>6</v>
      </c>
    </row>
    <row r="4537" spans="1:16" x14ac:dyDescent="0.35">
      <c r="A4537" s="21" t="s">
        <v>25</v>
      </c>
      <c r="B4537" s="21" t="s">
        <v>1</v>
      </c>
      <c r="C4537" s="21" t="s">
        <v>1355</v>
      </c>
      <c r="D4537" s="21" t="s">
        <v>1356</v>
      </c>
      <c r="E4537" s="22">
        <v>45517</v>
      </c>
      <c r="F4537" s="23">
        <v>7.8453539687941901E-2</v>
      </c>
      <c r="G4537" s="23">
        <v>6.3105921699999998E-2</v>
      </c>
      <c r="H4537" s="24">
        <v>1752</v>
      </c>
      <c r="I4537" s="24">
        <v>1904</v>
      </c>
      <c r="J4537" s="25">
        <v>0</v>
      </c>
      <c r="K4537" s="25">
        <v>1</v>
      </c>
      <c r="L4537" s="21" t="s">
        <v>6</v>
      </c>
      <c r="M4537" s="21" t="s">
        <v>6</v>
      </c>
      <c r="N4537" s="21">
        <v>0</v>
      </c>
      <c r="O4537" s="21">
        <v>0</v>
      </c>
      <c r="P4537" s="21" t="s">
        <v>6</v>
      </c>
    </row>
    <row r="4538" spans="1:16" x14ac:dyDescent="0.35">
      <c r="A4538" s="21" t="s">
        <v>25</v>
      </c>
      <c r="B4538" s="21" t="s">
        <v>78</v>
      </c>
      <c r="C4538" s="21" t="s">
        <v>1357</v>
      </c>
      <c r="D4538" s="21" t="s">
        <v>1358</v>
      </c>
      <c r="E4538" s="22">
        <v>45648</v>
      </c>
      <c r="F4538" s="23">
        <v>5.0199903765410139E-3</v>
      </c>
      <c r="G4538" s="23">
        <v>0</v>
      </c>
      <c r="H4538" s="24">
        <v>2058</v>
      </c>
      <c r="I4538" s="24">
        <v>2373</v>
      </c>
      <c r="J4538" s="25">
        <v>0</v>
      </c>
      <c r="K4538" s="25">
        <v>1</v>
      </c>
      <c r="L4538" s="21" t="s">
        <v>6</v>
      </c>
      <c r="M4538" s="21" t="s">
        <v>6</v>
      </c>
      <c r="N4538" s="21">
        <v>0</v>
      </c>
      <c r="O4538" s="21">
        <v>0</v>
      </c>
      <c r="P4538" s="21" t="s">
        <v>6</v>
      </c>
    </row>
    <row r="4539" spans="1:16" x14ac:dyDescent="0.35">
      <c r="A4539" s="21" t="s">
        <v>25</v>
      </c>
      <c r="B4539" s="21" t="s">
        <v>81</v>
      </c>
      <c r="C4539" s="21" t="s">
        <v>1357</v>
      </c>
      <c r="D4539" s="21" t="s">
        <v>1358</v>
      </c>
      <c r="E4539" s="22">
        <v>45648</v>
      </c>
      <c r="F4539" s="23">
        <v>2.1754563669304258E-3</v>
      </c>
      <c r="G4539" s="23">
        <v>0</v>
      </c>
      <c r="H4539" s="24">
        <v>2148</v>
      </c>
      <c r="I4539" s="24">
        <v>2373</v>
      </c>
      <c r="J4539" s="25">
        <v>0</v>
      </c>
      <c r="K4539" s="25">
        <v>1</v>
      </c>
      <c r="L4539" s="21" t="s">
        <v>6</v>
      </c>
      <c r="M4539" s="21" t="s">
        <v>6</v>
      </c>
      <c r="N4539" s="21">
        <v>0</v>
      </c>
      <c r="O4539" s="21">
        <v>0</v>
      </c>
      <c r="P4539" s="21" t="s">
        <v>6</v>
      </c>
    </row>
    <row r="4540" spans="1:16" x14ac:dyDescent="0.35">
      <c r="A4540" s="21" t="s">
        <v>25</v>
      </c>
      <c r="B4540" s="21" t="s">
        <v>82</v>
      </c>
      <c r="C4540" s="21" t="s">
        <v>1357</v>
      </c>
      <c r="D4540" s="21" t="s">
        <v>1358</v>
      </c>
      <c r="E4540" s="22">
        <v>45648</v>
      </c>
      <c r="F4540" s="23">
        <v>0.15066510409336464</v>
      </c>
      <c r="G4540" s="23">
        <v>0</v>
      </c>
      <c r="H4540" s="24">
        <v>2127</v>
      </c>
      <c r="I4540" s="24">
        <v>2373</v>
      </c>
      <c r="J4540" s="25">
        <v>0</v>
      </c>
      <c r="K4540" s="25">
        <v>1</v>
      </c>
      <c r="L4540" s="21" t="s">
        <v>6</v>
      </c>
      <c r="M4540" s="21" t="s">
        <v>6</v>
      </c>
      <c r="N4540" s="21">
        <v>0</v>
      </c>
      <c r="O4540" s="21">
        <v>0</v>
      </c>
      <c r="P4540" s="21" t="s">
        <v>6</v>
      </c>
    </row>
    <row r="4541" spans="1:16" x14ac:dyDescent="0.35">
      <c r="A4541" s="21" t="s">
        <v>25</v>
      </c>
      <c r="B4541" s="21" t="s">
        <v>83</v>
      </c>
      <c r="C4541" s="21" t="s">
        <v>1357</v>
      </c>
      <c r="D4541" s="21" t="s">
        <v>1358</v>
      </c>
      <c r="E4541" s="22">
        <v>45648</v>
      </c>
      <c r="F4541" s="23">
        <v>5.0912535488676976E-2</v>
      </c>
      <c r="G4541" s="23">
        <v>0</v>
      </c>
      <c r="H4541" s="24">
        <v>2206</v>
      </c>
      <c r="I4541" s="24">
        <v>2373</v>
      </c>
      <c r="J4541" s="25">
        <v>0</v>
      </c>
      <c r="K4541" s="25">
        <v>1</v>
      </c>
      <c r="L4541" s="21" t="s">
        <v>6</v>
      </c>
      <c r="M4541" s="21" t="s">
        <v>6</v>
      </c>
      <c r="N4541" s="21">
        <v>0</v>
      </c>
      <c r="O4541" s="21">
        <v>0</v>
      </c>
      <c r="P4541" s="21" t="s">
        <v>6</v>
      </c>
    </row>
    <row r="4542" spans="1:16" x14ac:dyDescent="0.35">
      <c r="A4542" s="21" t="s">
        <v>25</v>
      </c>
      <c r="B4542" s="21" t="s">
        <v>84</v>
      </c>
      <c r="C4542" s="21" t="s">
        <v>1357</v>
      </c>
      <c r="D4542" s="21" t="s">
        <v>1358</v>
      </c>
      <c r="E4542" s="22">
        <v>45648</v>
      </c>
      <c r="F4542" s="23">
        <v>0.379874354198877</v>
      </c>
      <c r="G4542" s="23">
        <v>0</v>
      </c>
      <c r="H4542" s="24">
        <v>2326</v>
      </c>
      <c r="I4542" s="24">
        <v>2373</v>
      </c>
      <c r="J4542" s="25">
        <v>0</v>
      </c>
      <c r="K4542" s="25">
        <v>1</v>
      </c>
      <c r="L4542" s="21" t="s">
        <v>6</v>
      </c>
      <c r="M4542" s="21" t="s">
        <v>6</v>
      </c>
      <c r="N4542" s="21">
        <v>0</v>
      </c>
      <c r="O4542" s="21">
        <v>0</v>
      </c>
      <c r="P4542" s="21" t="s">
        <v>6</v>
      </c>
    </row>
    <row r="4543" spans="1:16" x14ac:dyDescent="0.35">
      <c r="A4543" s="21" t="s">
        <v>25</v>
      </c>
      <c r="B4543" s="21" t="s">
        <v>0</v>
      </c>
      <c r="C4543" s="21" t="s">
        <v>1357</v>
      </c>
      <c r="D4543" s="21" t="s">
        <v>1358</v>
      </c>
      <c r="E4543" s="22">
        <v>45648</v>
      </c>
      <c r="F4543" s="23">
        <v>0.84081358336667855</v>
      </c>
      <c r="G4543" s="23">
        <v>2.0806543E-2</v>
      </c>
      <c r="H4543" s="24">
        <v>2408</v>
      </c>
      <c r="I4543" s="24">
        <v>2373</v>
      </c>
      <c r="J4543" s="25">
        <v>0</v>
      </c>
      <c r="K4543" s="25">
        <v>1</v>
      </c>
      <c r="L4543" s="21" t="s">
        <v>6</v>
      </c>
      <c r="M4543" s="21" t="s">
        <v>6</v>
      </c>
      <c r="N4543" s="21">
        <v>0</v>
      </c>
      <c r="O4543" s="21">
        <v>0</v>
      </c>
      <c r="P4543" s="21" t="s">
        <v>6</v>
      </c>
    </row>
    <row r="4544" spans="1:16" x14ac:dyDescent="0.35">
      <c r="A4544" s="21" t="s">
        <v>25</v>
      </c>
      <c r="B4544" s="21" t="s">
        <v>1</v>
      </c>
      <c r="C4544" s="21" t="s">
        <v>1357</v>
      </c>
      <c r="D4544" s="21" t="s">
        <v>1358</v>
      </c>
      <c r="E4544" s="22">
        <v>45648</v>
      </c>
      <c r="F4544" s="23">
        <v>0.14479709564935617</v>
      </c>
      <c r="G4544" s="23">
        <v>3.1209815000000002E-2</v>
      </c>
      <c r="H4544" s="24">
        <v>2241</v>
      </c>
      <c r="I4544" s="24">
        <v>2373</v>
      </c>
      <c r="J4544" s="25">
        <v>0</v>
      </c>
      <c r="K4544" s="25">
        <v>1</v>
      </c>
      <c r="L4544" s="21" t="s">
        <v>6</v>
      </c>
      <c r="M4544" s="21" t="s">
        <v>6</v>
      </c>
      <c r="N4544" s="21">
        <v>0</v>
      </c>
      <c r="O4544" s="21">
        <v>0</v>
      </c>
      <c r="P4544" s="21" t="s">
        <v>6</v>
      </c>
    </row>
    <row r="4545" spans="1:16" x14ac:dyDescent="0.35">
      <c r="A4545" s="21" t="s">
        <v>25</v>
      </c>
      <c r="B4545" s="21" t="s">
        <v>78</v>
      </c>
      <c r="C4545" s="21" t="s">
        <v>1359</v>
      </c>
      <c r="D4545" s="21" t="s">
        <v>1360</v>
      </c>
      <c r="E4545" s="22">
        <v>45169</v>
      </c>
      <c r="F4545" s="23">
        <v>0</v>
      </c>
      <c r="G4545" s="23">
        <v>0</v>
      </c>
      <c r="H4545" s="24">
        <v>719</v>
      </c>
      <c r="I4545" s="24">
        <v>822</v>
      </c>
      <c r="J4545" s="25">
        <v>0</v>
      </c>
      <c r="K4545" s="25">
        <v>1</v>
      </c>
      <c r="L4545" s="21" t="s">
        <v>6</v>
      </c>
      <c r="M4545" s="21" t="s">
        <v>6</v>
      </c>
      <c r="N4545" s="21">
        <v>0</v>
      </c>
      <c r="O4545" s="21">
        <v>0</v>
      </c>
      <c r="P4545" s="21" t="s">
        <v>6</v>
      </c>
    </row>
    <row r="4546" spans="1:16" x14ac:dyDescent="0.35">
      <c r="A4546" s="21" t="s">
        <v>25</v>
      </c>
      <c r="B4546" s="21" t="s">
        <v>81</v>
      </c>
      <c r="C4546" s="21" t="s">
        <v>1359</v>
      </c>
      <c r="D4546" s="21" t="s">
        <v>1360</v>
      </c>
      <c r="E4546" s="22">
        <v>45169</v>
      </c>
      <c r="F4546" s="23">
        <v>1.2300199874193436E-2</v>
      </c>
      <c r="G4546" s="23">
        <v>0</v>
      </c>
      <c r="H4546" s="24">
        <v>743</v>
      </c>
      <c r="I4546" s="24">
        <v>822</v>
      </c>
      <c r="J4546" s="25">
        <v>0</v>
      </c>
      <c r="K4546" s="25">
        <v>1</v>
      </c>
      <c r="L4546" s="21" t="s">
        <v>6</v>
      </c>
      <c r="M4546" s="21" t="s">
        <v>6</v>
      </c>
      <c r="N4546" s="21">
        <v>0</v>
      </c>
      <c r="O4546" s="21">
        <v>0</v>
      </c>
      <c r="P4546" s="21" t="s">
        <v>6</v>
      </c>
    </row>
    <row r="4547" spans="1:16" x14ac:dyDescent="0.35">
      <c r="A4547" s="21" t="s">
        <v>25</v>
      </c>
      <c r="B4547" s="21" t="s">
        <v>82</v>
      </c>
      <c r="C4547" s="21" t="s">
        <v>1359</v>
      </c>
      <c r="D4547" s="21" t="s">
        <v>1360</v>
      </c>
      <c r="E4547" s="22">
        <v>45169</v>
      </c>
      <c r="F4547" s="23">
        <v>0.39029911998407774</v>
      </c>
      <c r="G4547" s="23">
        <v>0</v>
      </c>
      <c r="H4547" s="24">
        <v>757</v>
      </c>
      <c r="I4547" s="24">
        <v>822</v>
      </c>
      <c r="J4547" s="25">
        <v>0</v>
      </c>
      <c r="K4547" s="25">
        <v>1</v>
      </c>
      <c r="L4547" s="21" t="s">
        <v>6</v>
      </c>
      <c r="M4547" s="21" t="s">
        <v>6</v>
      </c>
      <c r="N4547" s="21">
        <v>0</v>
      </c>
      <c r="O4547" s="21">
        <v>0</v>
      </c>
      <c r="P4547" s="21" t="s">
        <v>6</v>
      </c>
    </row>
    <row r="4548" spans="1:16" x14ac:dyDescent="0.35">
      <c r="A4548" s="21" t="s">
        <v>25</v>
      </c>
      <c r="B4548" s="21" t="s">
        <v>83</v>
      </c>
      <c r="C4548" s="21" t="s">
        <v>1359</v>
      </c>
      <c r="D4548" s="21" t="s">
        <v>1360</v>
      </c>
      <c r="E4548" s="22">
        <v>45169</v>
      </c>
      <c r="F4548" s="23">
        <v>0.443096155025762</v>
      </c>
      <c r="G4548" s="23">
        <v>0</v>
      </c>
      <c r="H4548" s="24">
        <v>761</v>
      </c>
      <c r="I4548" s="24">
        <v>822</v>
      </c>
      <c r="J4548" s="25">
        <v>0</v>
      </c>
      <c r="K4548" s="25">
        <v>1</v>
      </c>
      <c r="L4548" s="21" t="s">
        <v>6</v>
      </c>
      <c r="M4548" s="21" t="s">
        <v>6</v>
      </c>
      <c r="N4548" s="21">
        <v>0</v>
      </c>
      <c r="O4548" s="21">
        <v>0</v>
      </c>
      <c r="P4548" s="21" t="s">
        <v>6</v>
      </c>
    </row>
    <row r="4549" spans="1:16" x14ac:dyDescent="0.35">
      <c r="A4549" s="21" t="s">
        <v>25</v>
      </c>
      <c r="B4549" s="21" t="s">
        <v>84</v>
      </c>
      <c r="C4549" s="21" t="s">
        <v>1359</v>
      </c>
      <c r="D4549" s="21" t="s">
        <v>1360</v>
      </c>
      <c r="E4549" s="22">
        <v>45169</v>
      </c>
      <c r="F4549" s="23">
        <v>3.7271529118709908E-2</v>
      </c>
      <c r="G4549" s="23">
        <v>1.9535559000000001E-2</v>
      </c>
      <c r="H4549" s="24">
        <v>753</v>
      </c>
      <c r="I4549" s="24">
        <v>822</v>
      </c>
      <c r="J4549" s="25">
        <v>0</v>
      </c>
      <c r="K4549" s="25">
        <v>1</v>
      </c>
      <c r="L4549" s="21" t="s">
        <v>6</v>
      </c>
      <c r="M4549" s="21" t="s">
        <v>6</v>
      </c>
      <c r="N4549" s="21">
        <v>0</v>
      </c>
      <c r="O4549" s="21">
        <v>0</v>
      </c>
      <c r="P4549" s="21" t="s">
        <v>6</v>
      </c>
    </row>
    <row r="4550" spans="1:16" x14ac:dyDescent="0.35">
      <c r="A4550" s="21" t="s">
        <v>25</v>
      </c>
      <c r="B4550" s="21" t="s">
        <v>0</v>
      </c>
      <c r="C4550" s="21" t="s">
        <v>1359</v>
      </c>
      <c r="D4550" s="21" t="s">
        <v>1360</v>
      </c>
      <c r="E4550" s="22">
        <v>45169</v>
      </c>
      <c r="F4550" s="23">
        <v>0</v>
      </c>
      <c r="G4550" s="23">
        <v>1.9535559000000001E-2</v>
      </c>
      <c r="H4550" s="24">
        <v>753</v>
      </c>
      <c r="I4550" s="24">
        <v>822</v>
      </c>
      <c r="J4550" s="25">
        <v>0</v>
      </c>
      <c r="K4550" s="25">
        <v>1</v>
      </c>
      <c r="L4550" s="21" t="s">
        <v>6</v>
      </c>
      <c r="M4550" s="21" t="s">
        <v>6</v>
      </c>
      <c r="N4550" s="21">
        <v>0</v>
      </c>
      <c r="O4550" s="21">
        <v>0</v>
      </c>
      <c r="P4550" s="21" t="s">
        <v>6</v>
      </c>
    </row>
    <row r="4551" spans="1:16" x14ac:dyDescent="0.35">
      <c r="A4551" s="21" t="s">
        <v>25</v>
      </c>
      <c r="B4551" s="21" t="s">
        <v>1</v>
      </c>
      <c r="C4551" s="21" t="s">
        <v>1359</v>
      </c>
      <c r="D4551" s="21" t="s">
        <v>1360</v>
      </c>
      <c r="E4551" s="22">
        <v>45169</v>
      </c>
      <c r="F4551" s="23">
        <v>0</v>
      </c>
      <c r="G4551" s="23">
        <v>1.9535559000000001E-2</v>
      </c>
      <c r="H4551" s="24">
        <v>765</v>
      </c>
      <c r="I4551" s="24">
        <v>822</v>
      </c>
      <c r="J4551" s="25">
        <v>0</v>
      </c>
      <c r="K4551" s="25">
        <v>1</v>
      </c>
      <c r="L4551" s="21" t="s">
        <v>6</v>
      </c>
      <c r="M4551" s="21" t="s">
        <v>6</v>
      </c>
      <c r="N4551" s="21">
        <v>0</v>
      </c>
      <c r="O4551" s="21">
        <v>0</v>
      </c>
      <c r="P4551" s="21" t="s">
        <v>6</v>
      </c>
    </row>
    <row r="4552" spans="1:16" x14ac:dyDescent="0.35">
      <c r="A4552" s="21" t="s">
        <v>25</v>
      </c>
      <c r="B4552" s="21" t="s">
        <v>78</v>
      </c>
      <c r="C4552" s="21" t="s">
        <v>1361</v>
      </c>
      <c r="D4552" s="21" t="s">
        <v>1362</v>
      </c>
      <c r="E4552" s="22">
        <v>45648</v>
      </c>
      <c r="F4552" s="23">
        <v>0</v>
      </c>
      <c r="G4552" s="23">
        <v>0</v>
      </c>
      <c r="H4552" s="24">
        <v>41871</v>
      </c>
      <c r="I4552" s="24">
        <v>49495</v>
      </c>
      <c r="J4552" s="25">
        <v>0</v>
      </c>
      <c r="K4552" s="25">
        <v>1</v>
      </c>
      <c r="L4552" s="21" t="s">
        <v>6</v>
      </c>
      <c r="M4552" s="21" t="s">
        <v>6</v>
      </c>
      <c r="N4552" s="21">
        <v>0</v>
      </c>
      <c r="O4552" s="21">
        <v>0</v>
      </c>
      <c r="P4552" s="21" t="s">
        <v>6</v>
      </c>
    </row>
    <row r="4553" spans="1:16" x14ac:dyDescent="0.35">
      <c r="A4553" s="21" t="s">
        <v>25</v>
      </c>
      <c r="B4553" s="21" t="s">
        <v>81</v>
      </c>
      <c r="C4553" s="21" t="s">
        <v>1361</v>
      </c>
      <c r="D4553" s="21" t="s">
        <v>1362</v>
      </c>
      <c r="E4553" s="22">
        <v>45648</v>
      </c>
      <c r="F4553" s="23">
        <v>1.2220962558033353E-3</v>
      </c>
      <c r="G4553" s="23">
        <v>0</v>
      </c>
      <c r="H4553" s="24">
        <v>44699</v>
      </c>
      <c r="I4553" s="24">
        <v>49495</v>
      </c>
      <c r="J4553" s="25">
        <v>0</v>
      </c>
      <c r="K4553" s="25">
        <v>1</v>
      </c>
      <c r="L4553" s="21" t="s">
        <v>6</v>
      </c>
      <c r="M4553" s="21" t="s">
        <v>6</v>
      </c>
      <c r="N4553" s="21">
        <v>0</v>
      </c>
      <c r="O4553" s="21">
        <v>0</v>
      </c>
      <c r="P4553" s="21" t="s">
        <v>6</v>
      </c>
    </row>
    <row r="4554" spans="1:16" x14ac:dyDescent="0.35">
      <c r="A4554" s="21" t="s">
        <v>25</v>
      </c>
      <c r="B4554" s="21" t="s">
        <v>82</v>
      </c>
      <c r="C4554" s="21" t="s">
        <v>1361</v>
      </c>
      <c r="D4554" s="21" t="s">
        <v>1362</v>
      </c>
      <c r="E4554" s="22">
        <v>45648</v>
      </c>
      <c r="F4554" s="23">
        <v>7.8078089549922181E-2</v>
      </c>
      <c r="G4554" s="23">
        <v>0</v>
      </c>
      <c r="H4554" s="24">
        <v>46744</v>
      </c>
      <c r="I4554" s="24">
        <v>49495</v>
      </c>
      <c r="J4554" s="25">
        <v>0</v>
      </c>
      <c r="K4554" s="25">
        <v>1</v>
      </c>
      <c r="L4554" s="21" t="s">
        <v>6</v>
      </c>
      <c r="M4554" s="21" t="s">
        <v>6</v>
      </c>
      <c r="N4554" s="21">
        <v>0</v>
      </c>
      <c r="O4554" s="21">
        <v>0</v>
      </c>
      <c r="P4554" s="21" t="s">
        <v>6</v>
      </c>
    </row>
    <row r="4555" spans="1:16" x14ac:dyDescent="0.35">
      <c r="A4555" s="21" t="s">
        <v>25</v>
      </c>
      <c r="B4555" s="21" t="s">
        <v>83</v>
      </c>
      <c r="C4555" s="21" t="s">
        <v>1361</v>
      </c>
      <c r="D4555" s="21" t="s">
        <v>1362</v>
      </c>
      <c r="E4555" s="22">
        <v>45648</v>
      </c>
      <c r="F4555" s="23">
        <v>0.31231631114044622</v>
      </c>
      <c r="G4555" s="23">
        <v>0</v>
      </c>
      <c r="H4555" s="24">
        <v>45704</v>
      </c>
      <c r="I4555" s="24">
        <v>49495</v>
      </c>
      <c r="J4555" s="25">
        <v>0</v>
      </c>
      <c r="K4555" s="25">
        <v>1</v>
      </c>
      <c r="L4555" s="21" t="s">
        <v>6</v>
      </c>
      <c r="M4555" s="21" t="s">
        <v>6</v>
      </c>
      <c r="N4555" s="21">
        <v>0</v>
      </c>
      <c r="O4555" s="21">
        <v>0</v>
      </c>
      <c r="P4555" s="21" t="s">
        <v>6</v>
      </c>
    </row>
    <row r="4556" spans="1:16" x14ac:dyDescent="0.35">
      <c r="A4556" s="21" t="s">
        <v>25</v>
      </c>
      <c r="B4556" s="21" t="s">
        <v>84</v>
      </c>
      <c r="C4556" s="21" t="s">
        <v>1361</v>
      </c>
      <c r="D4556" s="21" t="s">
        <v>1362</v>
      </c>
      <c r="E4556" s="22">
        <v>45648</v>
      </c>
      <c r="F4556" s="23">
        <v>2.6383981613792522</v>
      </c>
      <c r="G4556" s="23">
        <v>0</v>
      </c>
      <c r="H4556" s="24">
        <v>45759</v>
      </c>
      <c r="I4556" s="24">
        <v>49495</v>
      </c>
      <c r="J4556" s="25">
        <v>0</v>
      </c>
      <c r="K4556" s="25">
        <v>1</v>
      </c>
      <c r="L4556" s="21" t="s">
        <v>6</v>
      </c>
      <c r="M4556" s="21" t="s">
        <v>6</v>
      </c>
      <c r="N4556" s="21">
        <v>0</v>
      </c>
      <c r="O4556" s="21">
        <v>0</v>
      </c>
      <c r="P4556" s="21" t="s">
        <v>6</v>
      </c>
    </row>
    <row r="4557" spans="1:16" x14ac:dyDescent="0.35">
      <c r="A4557" s="21" t="s">
        <v>25</v>
      </c>
      <c r="B4557" s="21" t="s">
        <v>0</v>
      </c>
      <c r="C4557" s="21" t="s">
        <v>1361</v>
      </c>
      <c r="D4557" s="21" t="s">
        <v>1362</v>
      </c>
      <c r="E4557" s="22">
        <v>45648</v>
      </c>
      <c r="F4557" s="23">
        <v>4.20610059154341</v>
      </c>
      <c r="G4557" s="23">
        <v>0.104503648</v>
      </c>
      <c r="H4557" s="24">
        <v>45762</v>
      </c>
      <c r="I4557" s="24">
        <v>49495</v>
      </c>
      <c r="J4557" s="25">
        <v>0</v>
      </c>
      <c r="K4557" s="25">
        <v>1</v>
      </c>
      <c r="L4557" s="21" t="s">
        <v>6</v>
      </c>
      <c r="M4557" s="21" t="s">
        <v>6</v>
      </c>
      <c r="N4557" s="21">
        <v>0</v>
      </c>
      <c r="O4557" s="21">
        <v>0</v>
      </c>
      <c r="P4557" s="21" t="s">
        <v>6</v>
      </c>
    </row>
    <row r="4558" spans="1:16" x14ac:dyDescent="0.35">
      <c r="A4558" s="21" t="s">
        <v>25</v>
      </c>
      <c r="B4558" s="21" t="s">
        <v>1</v>
      </c>
      <c r="C4558" s="21" t="s">
        <v>1361</v>
      </c>
      <c r="D4558" s="21" t="s">
        <v>1362</v>
      </c>
      <c r="E4558" s="22">
        <v>45648</v>
      </c>
      <c r="F4558" s="23">
        <v>0.12949651467801435</v>
      </c>
      <c r="G4558" s="23">
        <v>0.31351094499999999</v>
      </c>
      <c r="H4558" s="24">
        <v>46678</v>
      </c>
      <c r="I4558" s="24">
        <v>49495</v>
      </c>
      <c r="J4558" s="25">
        <v>0</v>
      </c>
      <c r="K4558" s="25">
        <v>1</v>
      </c>
      <c r="L4558" s="21" t="s">
        <v>6</v>
      </c>
      <c r="M4558" s="21" t="s">
        <v>6</v>
      </c>
      <c r="N4558" s="21">
        <v>0</v>
      </c>
      <c r="O4558" s="21">
        <v>0</v>
      </c>
      <c r="P4558" s="21" t="s">
        <v>6</v>
      </c>
    </row>
    <row r="4559" spans="1:16" x14ac:dyDescent="0.35">
      <c r="A4559" s="21" t="s">
        <v>25</v>
      </c>
      <c r="B4559" s="21" t="s">
        <v>78</v>
      </c>
      <c r="C4559" s="21" t="s">
        <v>1363</v>
      </c>
      <c r="D4559" s="21" t="s">
        <v>1364</v>
      </c>
      <c r="E4559" s="22">
        <v>45747</v>
      </c>
      <c r="F4559" s="23">
        <v>0</v>
      </c>
      <c r="G4559" s="23">
        <v>0</v>
      </c>
      <c r="H4559" s="24">
        <v>1048</v>
      </c>
      <c r="I4559" s="24">
        <v>1328</v>
      </c>
      <c r="J4559" s="25">
        <v>0</v>
      </c>
      <c r="K4559" s="25">
        <v>4</v>
      </c>
      <c r="L4559" s="21" t="s">
        <v>6</v>
      </c>
      <c r="M4559" s="21" t="s">
        <v>6</v>
      </c>
      <c r="N4559" s="21">
        <v>0</v>
      </c>
      <c r="O4559" s="21">
        <v>0</v>
      </c>
      <c r="P4559" s="21" t="s">
        <v>6</v>
      </c>
    </row>
    <row r="4560" spans="1:16" x14ac:dyDescent="0.35">
      <c r="A4560" s="21" t="s">
        <v>25</v>
      </c>
      <c r="B4560" s="21" t="s">
        <v>81</v>
      </c>
      <c r="C4560" s="21" t="s">
        <v>1363</v>
      </c>
      <c r="D4560" s="21" t="s">
        <v>1364</v>
      </c>
      <c r="E4560" s="22">
        <v>45747</v>
      </c>
      <c r="F4560" s="23">
        <v>2.4466347176349055E-3</v>
      </c>
      <c r="G4560" s="23">
        <v>0</v>
      </c>
      <c r="H4560" s="24">
        <v>1197</v>
      </c>
      <c r="I4560" s="24">
        <v>1328</v>
      </c>
      <c r="J4560" s="25">
        <v>0</v>
      </c>
      <c r="K4560" s="25">
        <v>4</v>
      </c>
      <c r="L4560" s="21" t="s">
        <v>6</v>
      </c>
      <c r="M4560" s="21" t="s">
        <v>6</v>
      </c>
      <c r="N4560" s="21">
        <v>0</v>
      </c>
      <c r="O4560" s="21">
        <v>0</v>
      </c>
      <c r="P4560" s="21" t="s">
        <v>6</v>
      </c>
    </row>
    <row r="4561" spans="1:16" x14ac:dyDescent="0.35">
      <c r="A4561" s="21" t="s">
        <v>25</v>
      </c>
      <c r="B4561" s="21" t="s">
        <v>82</v>
      </c>
      <c r="C4561" s="21" t="s">
        <v>1363</v>
      </c>
      <c r="D4561" s="21" t="s">
        <v>1364</v>
      </c>
      <c r="E4561" s="22">
        <v>45747</v>
      </c>
      <c r="F4561" s="23">
        <v>2.3138905070266703E-2</v>
      </c>
      <c r="G4561" s="23">
        <v>0</v>
      </c>
      <c r="H4561" s="24">
        <v>1099</v>
      </c>
      <c r="I4561" s="24">
        <v>1328</v>
      </c>
      <c r="J4561" s="25">
        <v>0</v>
      </c>
      <c r="K4561" s="25">
        <v>4</v>
      </c>
      <c r="L4561" s="21" t="s">
        <v>6</v>
      </c>
      <c r="M4561" s="21" t="s">
        <v>6</v>
      </c>
      <c r="N4561" s="21">
        <v>0</v>
      </c>
      <c r="O4561" s="21">
        <v>0</v>
      </c>
      <c r="P4561" s="21" t="s">
        <v>6</v>
      </c>
    </row>
    <row r="4562" spans="1:16" x14ac:dyDescent="0.35">
      <c r="A4562" s="21" t="s">
        <v>25</v>
      </c>
      <c r="B4562" s="21" t="s">
        <v>83</v>
      </c>
      <c r="C4562" s="21" t="s">
        <v>1363</v>
      </c>
      <c r="D4562" s="21" t="s">
        <v>1364</v>
      </c>
      <c r="E4562" s="22">
        <v>45747</v>
      </c>
      <c r="F4562" s="23">
        <v>0.2212362482447601</v>
      </c>
      <c r="G4562" s="23">
        <v>0</v>
      </c>
      <c r="H4562" s="24">
        <v>1122</v>
      </c>
      <c r="I4562" s="24">
        <v>1328</v>
      </c>
      <c r="J4562" s="25">
        <v>0</v>
      </c>
      <c r="K4562" s="25">
        <v>4</v>
      </c>
      <c r="L4562" s="21" t="s">
        <v>6</v>
      </c>
      <c r="M4562" s="21" t="s">
        <v>6</v>
      </c>
      <c r="N4562" s="21">
        <v>0</v>
      </c>
      <c r="O4562" s="21">
        <v>0</v>
      </c>
      <c r="P4562" s="21" t="s">
        <v>6</v>
      </c>
    </row>
    <row r="4563" spans="1:16" x14ac:dyDescent="0.35">
      <c r="A4563" s="21" t="s">
        <v>25</v>
      </c>
      <c r="B4563" s="21" t="s">
        <v>84</v>
      </c>
      <c r="C4563" s="21" t="s">
        <v>1363</v>
      </c>
      <c r="D4563" s="21" t="s">
        <v>1364</v>
      </c>
      <c r="E4563" s="22">
        <v>45747</v>
      </c>
      <c r="F4563" s="23">
        <v>1.0444591759425064</v>
      </c>
      <c r="G4563" s="23">
        <v>0</v>
      </c>
      <c r="H4563" s="24">
        <v>1115</v>
      </c>
      <c r="I4563" s="24">
        <v>1328</v>
      </c>
      <c r="J4563" s="25">
        <v>0</v>
      </c>
      <c r="K4563" s="25">
        <v>4</v>
      </c>
      <c r="L4563" s="21" t="s">
        <v>6</v>
      </c>
      <c r="M4563" s="21" t="s">
        <v>6</v>
      </c>
      <c r="N4563" s="21">
        <v>0</v>
      </c>
      <c r="O4563" s="21">
        <v>0</v>
      </c>
      <c r="P4563" s="21" t="s">
        <v>6</v>
      </c>
    </row>
    <row r="4564" spans="1:16" x14ac:dyDescent="0.35">
      <c r="A4564" s="21" t="s">
        <v>25</v>
      </c>
      <c r="B4564" s="21" t="s">
        <v>0</v>
      </c>
      <c r="C4564" s="21" t="s">
        <v>1363</v>
      </c>
      <c r="D4564" s="21" t="s">
        <v>1364</v>
      </c>
      <c r="E4564" s="22">
        <v>45747</v>
      </c>
      <c r="F4564" s="23">
        <v>0.25402871365638829</v>
      </c>
      <c r="G4564" s="23">
        <v>3.5272062999999999E-2</v>
      </c>
      <c r="H4564" s="24">
        <v>1128</v>
      </c>
      <c r="I4564" s="24">
        <v>1328</v>
      </c>
      <c r="J4564" s="25">
        <v>0</v>
      </c>
      <c r="K4564" s="25">
        <v>4</v>
      </c>
      <c r="L4564" s="21" t="s">
        <v>6</v>
      </c>
      <c r="M4564" s="21" t="s">
        <v>6</v>
      </c>
      <c r="N4564" s="21">
        <v>0</v>
      </c>
      <c r="O4564" s="21">
        <v>0</v>
      </c>
      <c r="P4564" s="21" t="s">
        <v>6</v>
      </c>
    </row>
    <row r="4565" spans="1:16" x14ac:dyDescent="0.35">
      <c r="A4565" s="21" t="s">
        <v>25</v>
      </c>
      <c r="B4565" s="21" t="s">
        <v>1</v>
      </c>
      <c r="C4565" s="21" t="s">
        <v>1363</v>
      </c>
      <c r="D4565" s="21" t="s">
        <v>1364</v>
      </c>
      <c r="E4565" s="22">
        <v>45747</v>
      </c>
      <c r="F4565" s="23">
        <v>1.2237378301143772E-2</v>
      </c>
      <c r="G4565" s="23">
        <v>4.2326476000000002E-2</v>
      </c>
      <c r="H4565" s="24">
        <v>1162</v>
      </c>
      <c r="I4565" s="24">
        <v>1328</v>
      </c>
      <c r="J4565" s="25">
        <v>0</v>
      </c>
      <c r="K4565" s="25">
        <v>4</v>
      </c>
      <c r="L4565" s="21" t="s">
        <v>6</v>
      </c>
      <c r="M4565" s="21" t="s">
        <v>6</v>
      </c>
      <c r="N4565" s="21">
        <v>0</v>
      </c>
      <c r="O4565" s="21">
        <v>0</v>
      </c>
      <c r="P4565" s="21" t="s">
        <v>6</v>
      </c>
    </row>
    <row r="4566" spans="1:16" x14ac:dyDescent="0.35">
      <c r="A4566" s="21" t="s">
        <v>25</v>
      </c>
      <c r="B4566" s="21" t="s">
        <v>78</v>
      </c>
      <c r="C4566" s="21" t="s">
        <v>1365</v>
      </c>
      <c r="D4566" s="21" t="s">
        <v>1366</v>
      </c>
      <c r="E4566" s="22">
        <v>44552</v>
      </c>
      <c r="F4566" s="23">
        <v>0</v>
      </c>
      <c r="G4566" s="23">
        <v>0</v>
      </c>
      <c r="H4566" s="24">
        <v>26931</v>
      </c>
      <c r="I4566" s="24">
        <v>31650</v>
      </c>
      <c r="J4566" s="25">
        <v>1</v>
      </c>
      <c r="K4566" s="25">
        <v>0.7</v>
      </c>
      <c r="L4566" s="21" t="s">
        <v>6</v>
      </c>
      <c r="M4566" s="21" t="s">
        <v>6</v>
      </c>
      <c r="N4566" s="21">
        <v>0</v>
      </c>
      <c r="O4566" s="21">
        <v>0</v>
      </c>
      <c r="P4566" s="21" t="s">
        <v>6</v>
      </c>
    </row>
    <row r="4567" spans="1:16" x14ac:dyDescent="0.35">
      <c r="A4567" s="21" t="s">
        <v>25</v>
      </c>
      <c r="B4567" s="21" t="s">
        <v>81</v>
      </c>
      <c r="C4567" s="21" t="s">
        <v>1365</v>
      </c>
      <c r="D4567" s="21" t="s">
        <v>1366</v>
      </c>
      <c r="E4567" s="22">
        <v>44552</v>
      </c>
      <c r="F4567" s="23">
        <v>0.22938350009013969</v>
      </c>
      <c r="G4567" s="23">
        <v>0</v>
      </c>
      <c r="H4567" s="24">
        <v>28021</v>
      </c>
      <c r="I4567" s="24">
        <v>31650</v>
      </c>
      <c r="J4567" s="25">
        <v>1</v>
      </c>
      <c r="K4567" s="25">
        <v>0.7</v>
      </c>
      <c r="L4567" s="21" t="s">
        <v>6</v>
      </c>
      <c r="M4567" s="21" t="s">
        <v>6</v>
      </c>
      <c r="N4567" s="21">
        <v>0</v>
      </c>
      <c r="O4567" s="21">
        <v>0</v>
      </c>
      <c r="P4567" s="21" t="s">
        <v>6</v>
      </c>
    </row>
    <row r="4568" spans="1:16" x14ac:dyDescent="0.35">
      <c r="A4568" s="21" t="s">
        <v>25</v>
      </c>
      <c r="B4568" s="21" t="s">
        <v>82</v>
      </c>
      <c r="C4568" s="21" t="s">
        <v>1365</v>
      </c>
      <c r="D4568" s="21" t="s">
        <v>1366</v>
      </c>
      <c r="E4568" s="22">
        <v>44552</v>
      </c>
      <c r="F4568" s="23">
        <v>3.7130115725795353E-2</v>
      </c>
      <c r="G4568" s="23">
        <v>4.8398313000000005E-2</v>
      </c>
      <c r="H4568" s="24">
        <v>27965</v>
      </c>
      <c r="I4568" s="24">
        <v>31650</v>
      </c>
      <c r="J4568" s="25">
        <v>1</v>
      </c>
      <c r="K4568" s="25">
        <v>0.7</v>
      </c>
      <c r="L4568" s="21" t="s">
        <v>6</v>
      </c>
      <c r="M4568" s="21" t="s">
        <v>6</v>
      </c>
      <c r="N4568" s="21">
        <v>0</v>
      </c>
      <c r="O4568" s="21">
        <v>0</v>
      </c>
      <c r="P4568" s="21" t="s">
        <v>6</v>
      </c>
    </row>
    <row r="4569" spans="1:16" x14ac:dyDescent="0.35">
      <c r="A4569" s="21" t="s">
        <v>25</v>
      </c>
      <c r="B4569" s="21" t="s">
        <v>83</v>
      </c>
      <c r="C4569" s="21" t="s">
        <v>1365</v>
      </c>
      <c r="D4569" s="21" t="s">
        <v>1366</v>
      </c>
      <c r="E4569" s="22">
        <v>44552</v>
      </c>
      <c r="F4569" s="23">
        <v>9.5065143251964468E-3</v>
      </c>
      <c r="G4569" s="23">
        <v>4.8398313000000005E-2</v>
      </c>
      <c r="H4569" s="24">
        <v>28020</v>
      </c>
      <c r="I4569" s="24">
        <v>31650</v>
      </c>
      <c r="J4569" s="25">
        <v>1</v>
      </c>
      <c r="K4569" s="25">
        <v>0.7</v>
      </c>
      <c r="L4569" s="21" t="s">
        <v>6</v>
      </c>
      <c r="M4569" s="21" t="s">
        <v>6</v>
      </c>
      <c r="N4569" s="21">
        <v>0</v>
      </c>
      <c r="O4569" s="21">
        <v>0</v>
      </c>
      <c r="P4569" s="21" t="s">
        <v>6</v>
      </c>
    </row>
    <row r="4570" spans="1:16" x14ac:dyDescent="0.35">
      <c r="A4570" s="21" t="s">
        <v>25</v>
      </c>
      <c r="B4570" s="21" t="s">
        <v>84</v>
      </c>
      <c r="C4570" s="21" t="s">
        <v>1365</v>
      </c>
      <c r="D4570" s="21" t="s">
        <v>1366</v>
      </c>
      <c r="E4570" s="22">
        <v>44552</v>
      </c>
      <c r="F4570" s="23">
        <v>1.6567449173565606E-4</v>
      </c>
      <c r="G4570" s="23">
        <v>4.8398313000000005E-2</v>
      </c>
      <c r="H4570" s="24">
        <v>28150</v>
      </c>
      <c r="I4570" s="24">
        <v>31650</v>
      </c>
      <c r="J4570" s="25">
        <v>1</v>
      </c>
      <c r="K4570" s="25">
        <v>0.7</v>
      </c>
      <c r="L4570" s="21" t="s">
        <v>6</v>
      </c>
      <c r="M4570" s="21" t="s">
        <v>6</v>
      </c>
      <c r="N4570" s="21">
        <v>0</v>
      </c>
      <c r="O4570" s="21">
        <v>0</v>
      </c>
      <c r="P4570" s="21" t="s">
        <v>6</v>
      </c>
    </row>
    <row r="4571" spans="1:16" x14ac:dyDescent="0.35">
      <c r="A4571" s="21" t="s">
        <v>25</v>
      </c>
      <c r="B4571" s="21" t="s">
        <v>0</v>
      </c>
      <c r="C4571" s="21" t="s">
        <v>1365</v>
      </c>
      <c r="D4571" s="21" t="s">
        <v>1366</v>
      </c>
      <c r="E4571" s="22">
        <v>44552</v>
      </c>
      <c r="F4571" s="23">
        <v>0</v>
      </c>
      <c r="G4571" s="23">
        <v>0</v>
      </c>
      <c r="H4571" s="24">
        <v>28267</v>
      </c>
      <c r="I4571" s="24">
        <v>31650</v>
      </c>
      <c r="J4571" s="25">
        <v>1</v>
      </c>
      <c r="K4571" s="25">
        <v>0.7</v>
      </c>
      <c r="L4571" s="21" t="s">
        <v>6</v>
      </c>
      <c r="M4571" s="21" t="s">
        <v>6</v>
      </c>
      <c r="N4571" s="21">
        <v>0</v>
      </c>
      <c r="O4571" s="21">
        <v>0</v>
      </c>
      <c r="P4571" s="21" t="s">
        <v>6</v>
      </c>
    </row>
    <row r="4572" spans="1:16" x14ac:dyDescent="0.35">
      <c r="A4572" s="21" t="s">
        <v>25</v>
      </c>
      <c r="B4572" s="21" t="s">
        <v>1</v>
      </c>
      <c r="C4572" s="21" t="s">
        <v>1365</v>
      </c>
      <c r="D4572" s="21" t="s">
        <v>1366</v>
      </c>
      <c r="E4572" s="22">
        <v>44552</v>
      </c>
      <c r="F4572" s="23">
        <v>0</v>
      </c>
      <c r="G4572" s="23">
        <v>0</v>
      </c>
      <c r="H4572" s="24">
        <v>29114</v>
      </c>
      <c r="I4572" s="24">
        <v>31650</v>
      </c>
      <c r="J4572" s="25">
        <v>1</v>
      </c>
      <c r="K4572" s="25">
        <v>0.7</v>
      </c>
      <c r="L4572" s="21" t="s">
        <v>6</v>
      </c>
      <c r="M4572" s="21" t="s">
        <v>6</v>
      </c>
      <c r="N4572" s="21">
        <v>0</v>
      </c>
      <c r="O4572" s="21">
        <v>0</v>
      </c>
      <c r="P4572" s="21" t="s">
        <v>6</v>
      </c>
    </row>
    <row r="4573" spans="1:16" x14ac:dyDescent="0.35">
      <c r="A4573" s="21" t="s">
        <v>25</v>
      </c>
      <c r="B4573" s="21" t="s">
        <v>78</v>
      </c>
      <c r="C4573" s="21" t="s">
        <v>1367</v>
      </c>
      <c r="D4573" s="21" t="s">
        <v>1368</v>
      </c>
      <c r="E4573" s="22">
        <v>45648</v>
      </c>
      <c r="F4573" s="23">
        <v>0</v>
      </c>
      <c r="G4573" s="23">
        <v>0</v>
      </c>
      <c r="H4573" s="24">
        <v>13034</v>
      </c>
      <c r="I4573" s="24">
        <v>19656</v>
      </c>
      <c r="J4573" s="25">
        <v>0</v>
      </c>
      <c r="K4573" s="25">
        <v>1</v>
      </c>
      <c r="L4573" s="21" t="s">
        <v>6</v>
      </c>
      <c r="M4573" s="21" t="s">
        <v>6</v>
      </c>
      <c r="N4573" s="21">
        <v>0</v>
      </c>
      <c r="O4573" s="21">
        <v>0</v>
      </c>
      <c r="P4573" s="21" t="s">
        <v>6</v>
      </c>
    </row>
    <row r="4574" spans="1:16" x14ac:dyDescent="0.35">
      <c r="A4574" s="21" t="s">
        <v>25</v>
      </c>
      <c r="B4574" s="21" t="s">
        <v>81</v>
      </c>
      <c r="C4574" s="21" t="s">
        <v>1367</v>
      </c>
      <c r="D4574" s="21" t="s">
        <v>1368</v>
      </c>
      <c r="E4574" s="22">
        <v>45648</v>
      </c>
      <c r="F4574" s="23">
        <v>1.2218976074661106E-3</v>
      </c>
      <c r="G4574" s="23">
        <v>0</v>
      </c>
      <c r="H4574" s="24">
        <v>17262</v>
      </c>
      <c r="I4574" s="24">
        <v>19656</v>
      </c>
      <c r="J4574" s="25">
        <v>0</v>
      </c>
      <c r="K4574" s="25">
        <v>1</v>
      </c>
      <c r="L4574" s="21" t="s">
        <v>6</v>
      </c>
      <c r="M4574" s="21" t="s">
        <v>6</v>
      </c>
      <c r="N4574" s="21">
        <v>0</v>
      </c>
      <c r="O4574" s="21">
        <v>0</v>
      </c>
      <c r="P4574" s="21" t="s">
        <v>6</v>
      </c>
    </row>
    <row r="4575" spans="1:16" x14ac:dyDescent="0.35">
      <c r="A4575" s="21" t="s">
        <v>25</v>
      </c>
      <c r="B4575" s="21" t="s">
        <v>82</v>
      </c>
      <c r="C4575" s="21" t="s">
        <v>1367</v>
      </c>
      <c r="D4575" s="21" t="s">
        <v>1368</v>
      </c>
      <c r="E4575" s="22">
        <v>45648</v>
      </c>
      <c r="F4575" s="23">
        <v>1.5840109656563055E-2</v>
      </c>
      <c r="G4575" s="23">
        <v>0</v>
      </c>
      <c r="H4575" s="24">
        <v>18435</v>
      </c>
      <c r="I4575" s="24">
        <v>19656</v>
      </c>
      <c r="J4575" s="25">
        <v>0</v>
      </c>
      <c r="K4575" s="25">
        <v>1</v>
      </c>
      <c r="L4575" s="21" t="s">
        <v>6</v>
      </c>
      <c r="M4575" s="21" t="s">
        <v>6</v>
      </c>
      <c r="N4575" s="21">
        <v>0</v>
      </c>
      <c r="O4575" s="21">
        <v>0</v>
      </c>
      <c r="P4575" s="21" t="s">
        <v>6</v>
      </c>
    </row>
    <row r="4576" spans="1:16" x14ac:dyDescent="0.35">
      <c r="A4576" s="21" t="s">
        <v>25</v>
      </c>
      <c r="B4576" s="21" t="s">
        <v>83</v>
      </c>
      <c r="C4576" s="21" t="s">
        <v>1367</v>
      </c>
      <c r="D4576" s="21" t="s">
        <v>1368</v>
      </c>
      <c r="E4576" s="22">
        <v>45648</v>
      </c>
      <c r="F4576" s="23">
        <v>0.11284197200683402</v>
      </c>
      <c r="G4576" s="23">
        <v>0</v>
      </c>
      <c r="H4576" s="24">
        <v>16941</v>
      </c>
      <c r="I4576" s="24">
        <v>19656</v>
      </c>
      <c r="J4576" s="25">
        <v>0</v>
      </c>
      <c r="K4576" s="25">
        <v>1</v>
      </c>
      <c r="L4576" s="21" t="s">
        <v>6</v>
      </c>
      <c r="M4576" s="21" t="s">
        <v>6</v>
      </c>
      <c r="N4576" s="21">
        <v>0</v>
      </c>
      <c r="O4576" s="21">
        <v>0</v>
      </c>
      <c r="P4576" s="21" t="s">
        <v>6</v>
      </c>
    </row>
    <row r="4577" spans="1:16" x14ac:dyDescent="0.35">
      <c r="A4577" s="21" t="s">
        <v>25</v>
      </c>
      <c r="B4577" s="21" t="s">
        <v>84</v>
      </c>
      <c r="C4577" s="21" t="s">
        <v>1367</v>
      </c>
      <c r="D4577" s="21" t="s">
        <v>1368</v>
      </c>
      <c r="E4577" s="22">
        <v>45648</v>
      </c>
      <c r="F4577" s="23">
        <v>1.4907913629518978</v>
      </c>
      <c r="G4577" s="23">
        <v>0</v>
      </c>
      <c r="H4577" s="24">
        <v>19072</v>
      </c>
      <c r="I4577" s="24">
        <v>19656</v>
      </c>
      <c r="J4577" s="25">
        <v>0</v>
      </c>
      <c r="K4577" s="25">
        <v>1</v>
      </c>
      <c r="L4577" s="21" t="s">
        <v>6</v>
      </c>
      <c r="M4577" s="21" t="s">
        <v>6</v>
      </c>
      <c r="N4577" s="21">
        <v>0</v>
      </c>
      <c r="O4577" s="21">
        <v>0</v>
      </c>
      <c r="P4577" s="21" t="s">
        <v>6</v>
      </c>
    </row>
    <row r="4578" spans="1:16" x14ac:dyDescent="0.35">
      <c r="A4578" s="21" t="s">
        <v>25</v>
      </c>
      <c r="B4578" s="21" t="s">
        <v>0</v>
      </c>
      <c r="C4578" s="21" t="s">
        <v>1367</v>
      </c>
      <c r="D4578" s="21" t="s">
        <v>1368</v>
      </c>
      <c r="E4578" s="22">
        <v>45648</v>
      </c>
      <c r="F4578" s="23">
        <v>2.8637353169921007</v>
      </c>
      <c r="G4578" s="23">
        <v>5.3049565999999999E-2</v>
      </c>
      <c r="H4578" s="24">
        <v>18246</v>
      </c>
      <c r="I4578" s="24">
        <v>19656</v>
      </c>
      <c r="J4578" s="25">
        <v>0</v>
      </c>
      <c r="K4578" s="25">
        <v>1</v>
      </c>
      <c r="L4578" s="21" t="s">
        <v>6</v>
      </c>
      <c r="M4578" s="21" t="s">
        <v>6</v>
      </c>
      <c r="N4578" s="21">
        <v>0</v>
      </c>
      <c r="O4578" s="21">
        <v>0</v>
      </c>
      <c r="P4578" s="21" t="s">
        <v>6</v>
      </c>
    </row>
    <row r="4579" spans="1:16" x14ac:dyDescent="0.35">
      <c r="A4579" s="21" t="s">
        <v>25</v>
      </c>
      <c r="B4579" s="21" t="s">
        <v>1</v>
      </c>
      <c r="C4579" s="21" t="s">
        <v>1367</v>
      </c>
      <c r="D4579" s="21" t="s">
        <v>1368</v>
      </c>
      <c r="E4579" s="22">
        <v>45648</v>
      </c>
      <c r="F4579" s="23">
        <v>0.17666948528137286</v>
      </c>
      <c r="G4579" s="23">
        <v>0.12731895900000001</v>
      </c>
      <c r="H4579" s="24">
        <v>17906</v>
      </c>
      <c r="I4579" s="24">
        <v>19656</v>
      </c>
      <c r="J4579" s="25">
        <v>0</v>
      </c>
      <c r="K4579" s="25">
        <v>1</v>
      </c>
      <c r="L4579" s="21" t="s">
        <v>6</v>
      </c>
      <c r="M4579" s="21" t="s">
        <v>6</v>
      </c>
      <c r="N4579" s="21">
        <v>0</v>
      </c>
      <c r="O4579" s="21">
        <v>0</v>
      </c>
      <c r="P4579" s="21" t="s">
        <v>6</v>
      </c>
    </row>
    <row r="4580" spans="1:16" x14ac:dyDescent="0.35">
      <c r="A4580" s="21" t="s">
        <v>25</v>
      </c>
      <c r="B4580" s="21" t="s">
        <v>78</v>
      </c>
      <c r="C4580" s="21" t="s">
        <v>1369</v>
      </c>
      <c r="D4580" s="21" t="s">
        <v>1370</v>
      </c>
      <c r="E4580" s="22">
        <v>45629</v>
      </c>
      <c r="F4580" s="23">
        <v>4.7989748398033953E-3</v>
      </c>
      <c r="G4580" s="23">
        <v>0</v>
      </c>
      <c r="H4580" s="24">
        <v>19163</v>
      </c>
      <c r="I4580" s="24">
        <v>43996</v>
      </c>
      <c r="J4580" s="25">
        <v>2</v>
      </c>
      <c r="K4580" s="25">
        <v>0.35</v>
      </c>
      <c r="L4580" s="21" t="s">
        <v>6</v>
      </c>
      <c r="M4580" s="21" t="s">
        <v>6</v>
      </c>
      <c r="N4580" s="21">
        <v>0</v>
      </c>
      <c r="O4580" s="21">
        <v>0</v>
      </c>
      <c r="P4580" s="21" t="s">
        <v>6</v>
      </c>
    </row>
    <row r="4581" spans="1:16" x14ac:dyDescent="0.35">
      <c r="A4581" s="21" t="s">
        <v>25</v>
      </c>
      <c r="B4581" s="21" t="s">
        <v>81</v>
      </c>
      <c r="C4581" s="21" t="s">
        <v>1369</v>
      </c>
      <c r="D4581" s="21" t="s">
        <v>1370</v>
      </c>
      <c r="E4581" s="22">
        <v>45629</v>
      </c>
      <c r="F4581" s="23">
        <v>0.11921565860470201</v>
      </c>
      <c r="G4581" s="23">
        <v>0</v>
      </c>
      <c r="H4581" s="24">
        <v>37367</v>
      </c>
      <c r="I4581" s="24">
        <v>43996</v>
      </c>
      <c r="J4581" s="25">
        <v>2</v>
      </c>
      <c r="K4581" s="25">
        <v>0.35</v>
      </c>
      <c r="L4581" s="21" t="s">
        <v>6</v>
      </c>
      <c r="M4581" s="21" t="s">
        <v>6</v>
      </c>
      <c r="N4581" s="21">
        <v>0</v>
      </c>
      <c r="O4581" s="21">
        <v>0</v>
      </c>
      <c r="P4581" s="21" t="s">
        <v>6</v>
      </c>
    </row>
    <row r="4582" spans="1:16" x14ac:dyDescent="0.35">
      <c r="A4582" s="21" t="s">
        <v>25</v>
      </c>
      <c r="B4582" s="21" t="s">
        <v>82</v>
      </c>
      <c r="C4582" s="21" t="s">
        <v>1369</v>
      </c>
      <c r="D4582" s="21" t="s">
        <v>1370</v>
      </c>
      <c r="E4582" s="22">
        <v>45629</v>
      </c>
      <c r="F4582" s="23">
        <v>0.3042349254503518</v>
      </c>
      <c r="G4582" s="23">
        <v>0</v>
      </c>
      <c r="H4582" s="24">
        <v>38472</v>
      </c>
      <c r="I4582" s="24">
        <v>43996</v>
      </c>
      <c r="J4582" s="25">
        <v>2</v>
      </c>
      <c r="K4582" s="25">
        <v>0.35</v>
      </c>
      <c r="L4582" s="21" t="s">
        <v>6</v>
      </c>
      <c r="M4582" s="21" t="s">
        <v>6</v>
      </c>
      <c r="N4582" s="21">
        <v>0</v>
      </c>
      <c r="O4582" s="21">
        <v>0</v>
      </c>
      <c r="P4582" s="21" t="s">
        <v>6</v>
      </c>
    </row>
    <row r="4583" spans="1:16" x14ac:dyDescent="0.35">
      <c r="A4583" s="21" t="s">
        <v>25</v>
      </c>
      <c r="B4583" s="21" t="s">
        <v>83</v>
      </c>
      <c r="C4583" s="21" t="s">
        <v>1369</v>
      </c>
      <c r="D4583" s="21" t="s">
        <v>1370</v>
      </c>
      <c r="E4583" s="22">
        <v>45629</v>
      </c>
      <c r="F4583" s="23">
        <v>2.1709502215799117</v>
      </c>
      <c r="G4583" s="23">
        <v>0</v>
      </c>
      <c r="H4583" s="24">
        <v>42324</v>
      </c>
      <c r="I4583" s="24">
        <v>43996</v>
      </c>
      <c r="J4583" s="25">
        <v>2</v>
      </c>
      <c r="K4583" s="25">
        <v>0.35</v>
      </c>
      <c r="L4583" s="21" t="s">
        <v>6</v>
      </c>
      <c r="M4583" s="21" t="s">
        <v>6</v>
      </c>
      <c r="N4583" s="21">
        <v>0</v>
      </c>
      <c r="O4583" s="21">
        <v>0</v>
      </c>
      <c r="P4583" s="21" t="s">
        <v>6</v>
      </c>
    </row>
    <row r="4584" spans="1:16" x14ac:dyDescent="0.35">
      <c r="A4584" s="21" t="s">
        <v>25</v>
      </c>
      <c r="B4584" s="21" t="s">
        <v>84</v>
      </c>
      <c r="C4584" s="21" t="s">
        <v>1369</v>
      </c>
      <c r="D4584" s="21" t="s">
        <v>1370</v>
      </c>
      <c r="E4584" s="22">
        <v>45629</v>
      </c>
      <c r="F4584" s="23">
        <v>3.4954978427771319</v>
      </c>
      <c r="G4584" s="23">
        <v>0</v>
      </c>
      <c r="H4584" s="24">
        <v>24112</v>
      </c>
      <c r="I4584" s="24">
        <v>43996</v>
      </c>
      <c r="J4584" s="25">
        <v>2</v>
      </c>
      <c r="K4584" s="25">
        <v>0.35</v>
      </c>
      <c r="L4584" s="21" t="s">
        <v>6</v>
      </c>
      <c r="M4584" s="21" t="s">
        <v>6</v>
      </c>
      <c r="N4584" s="21">
        <v>0</v>
      </c>
      <c r="O4584" s="21">
        <v>0</v>
      </c>
      <c r="P4584" s="21" t="s">
        <v>6</v>
      </c>
    </row>
    <row r="4585" spans="1:16" x14ac:dyDescent="0.35">
      <c r="A4585" s="21" t="s">
        <v>25</v>
      </c>
      <c r="B4585" s="21" t="s">
        <v>0</v>
      </c>
      <c r="C4585" s="21" t="s">
        <v>1369</v>
      </c>
      <c r="D4585" s="21" t="s">
        <v>1370</v>
      </c>
      <c r="E4585" s="22">
        <v>45629</v>
      </c>
      <c r="F4585" s="23">
        <v>1.5934929495648065</v>
      </c>
      <c r="G4585" s="23">
        <v>0.17822343840000002</v>
      </c>
      <c r="H4585" s="24">
        <v>82104</v>
      </c>
      <c r="I4585" s="24">
        <v>43996</v>
      </c>
      <c r="J4585" s="25">
        <v>2</v>
      </c>
      <c r="K4585" s="25">
        <v>0.35</v>
      </c>
      <c r="L4585" s="21" t="s">
        <v>6</v>
      </c>
      <c r="M4585" s="21" t="s">
        <v>6</v>
      </c>
      <c r="N4585" s="21">
        <v>0</v>
      </c>
      <c r="O4585" s="21">
        <v>0</v>
      </c>
      <c r="P4585" s="21" t="s">
        <v>6</v>
      </c>
    </row>
    <row r="4586" spans="1:16" x14ac:dyDescent="0.35">
      <c r="A4586" s="21" t="s">
        <v>25</v>
      </c>
      <c r="B4586" s="21" t="s">
        <v>1</v>
      </c>
      <c r="C4586" s="21" t="s">
        <v>1369</v>
      </c>
      <c r="D4586" s="21" t="s">
        <v>1370</v>
      </c>
      <c r="E4586" s="22">
        <v>45629</v>
      </c>
      <c r="F4586" s="23">
        <v>0.19843276491272785</v>
      </c>
      <c r="G4586" s="23">
        <v>0.26733515740000002</v>
      </c>
      <c r="H4586" s="24">
        <v>39803</v>
      </c>
      <c r="I4586" s="24">
        <v>43996</v>
      </c>
      <c r="J4586" s="25">
        <v>2</v>
      </c>
      <c r="K4586" s="25">
        <v>0.35</v>
      </c>
      <c r="L4586" s="21" t="s">
        <v>6</v>
      </c>
      <c r="M4586" s="21" t="s">
        <v>6</v>
      </c>
      <c r="N4586" s="21">
        <v>0</v>
      </c>
      <c r="O4586" s="21">
        <v>0</v>
      </c>
      <c r="P4586" s="21" t="s">
        <v>6</v>
      </c>
    </row>
    <row r="4587" spans="1:16" x14ac:dyDescent="0.35">
      <c r="A4587" s="21" t="s">
        <v>25</v>
      </c>
      <c r="B4587" s="21" t="s">
        <v>78</v>
      </c>
      <c r="C4587" s="21" t="s">
        <v>1371</v>
      </c>
      <c r="D4587" s="21" t="s">
        <v>1372</v>
      </c>
      <c r="E4587" s="22">
        <v>45128</v>
      </c>
      <c r="F4587" s="23">
        <v>0</v>
      </c>
      <c r="G4587" s="23">
        <v>0</v>
      </c>
      <c r="H4587" s="24">
        <v>6157</v>
      </c>
      <c r="I4587" s="24">
        <v>7087</v>
      </c>
      <c r="J4587" s="25">
        <v>0</v>
      </c>
      <c r="K4587" s="25">
        <v>1</v>
      </c>
      <c r="L4587" s="21" t="s">
        <v>6</v>
      </c>
      <c r="M4587" s="21" t="s">
        <v>6</v>
      </c>
      <c r="N4587" s="21">
        <v>0</v>
      </c>
      <c r="O4587" s="21">
        <v>0</v>
      </c>
      <c r="P4587" s="21" t="s">
        <v>6</v>
      </c>
    </row>
    <row r="4588" spans="1:16" x14ac:dyDescent="0.35">
      <c r="A4588" s="21" t="s">
        <v>25</v>
      </c>
      <c r="B4588" s="21" t="s">
        <v>81</v>
      </c>
      <c r="C4588" s="21" t="s">
        <v>1371</v>
      </c>
      <c r="D4588" s="21" t="s">
        <v>1372</v>
      </c>
      <c r="E4588" s="22">
        <v>45128</v>
      </c>
      <c r="F4588" s="23">
        <v>1.8357606991582169E-2</v>
      </c>
      <c r="G4588" s="23">
        <v>0</v>
      </c>
      <c r="H4588" s="24">
        <v>6414</v>
      </c>
      <c r="I4588" s="24">
        <v>7087</v>
      </c>
      <c r="J4588" s="25">
        <v>0</v>
      </c>
      <c r="K4588" s="25">
        <v>1</v>
      </c>
      <c r="L4588" s="21" t="s">
        <v>6</v>
      </c>
      <c r="M4588" s="21" t="s">
        <v>6</v>
      </c>
      <c r="N4588" s="21">
        <v>0</v>
      </c>
      <c r="O4588" s="21">
        <v>0</v>
      </c>
      <c r="P4588" s="21" t="s">
        <v>6</v>
      </c>
    </row>
    <row r="4589" spans="1:16" x14ac:dyDescent="0.35">
      <c r="A4589" s="21" t="s">
        <v>25</v>
      </c>
      <c r="B4589" s="21" t="s">
        <v>82</v>
      </c>
      <c r="C4589" s="21" t="s">
        <v>1371</v>
      </c>
      <c r="D4589" s="21" t="s">
        <v>1372</v>
      </c>
      <c r="E4589" s="22">
        <v>45128</v>
      </c>
      <c r="F4589" s="23">
        <v>0.25312851251688268</v>
      </c>
      <c r="G4589" s="23">
        <v>0</v>
      </c>
      <c r="H4589" s="24">
        <v>6363</v>
      </c>
      <c r="I4589" s="24">
        <v>7087</v>
      </c>
      <c r="J4589" s="25">
        <v>0</v>
      </c>
      <c r="K4589" s="25">
        <v>1</v>
      </c>
      <c r="L4589" s="21" t="s">
        <v>6</v>
      </c>
      <c r="M4589" s="21" t="s">
        <v>6</v>
      </c>
      <c r="N4589" s="21">
        <v>0</v>
      </c>
      <c r="O4589" s="21">
        <v>0</v>
      </c>
      <c r="P4589" s="21" t="s">
        <v>6</v>
      </c>
    </row>
    <row r="4590" spans="1:16" x14ac:dyDescent="0.35">
      <c r="A4590" s="21" t="s">
        <v>25</v>
      </c>
      <c r="B4590" s="21" t="s">
        <v>83</v>
      </c>
      <c r="C4590" s="21" t="s">
        <v>1371</v>
      </c>
      <c r="D4590" s="21" t="s">
        <v>1372</v>
      </c>
      <c r="E4590" s="22">
        <v>45128</v>
      </c>
      <c r="F4590" s="23">
        <v>0.41245384495930476</v>
      </c>
      <c r="G4590" s="23">
        <v>0</v>
      </c>
      <c r="H4590" s="24">
        <v>6390</v>
      </c>
      <c r="I4590" s="24">
        <v>7087</v>
      </c>
      <c r="J4590" s="25">
        <v>0</v>
      </c>
      <c r="K4590" s="25">
        <v>1</v>
      </c>
      <c r="L4590" s="21" t="s">
        <v>6</v>
      </c>
      <c r="M4590" s="21" t="s">
        <v>6</v>
      </c>
      <c r="N4590" s="21">
        <v>0</v>
      </c>
      <c r="O4590" s="21">
        <v>0</v>
      </c>
      <c r="P4590" s="21" t="s">
        <v>6</v>
      </c>
    </row>
    <row r="4591" spans="1:16" x14ac:dyDescent="0.35">
      <c r="A4591" s="21" t="s">
        <v>25</v>
      </c>
      <c r="B4591" s="21" t="s">
        <v>84</v>
      </c>
      <c r="C4591" s="21" t="s">
        <v>1371</v>
      </c>
      <c r="D4591" s="21" t="s">
        <v>1372</v>
      </c>
      <c r="E4591" s="22">
        <v>45128</v>
      </c>
      <c r="F4591" s="23">
        <v>3.4327598609072418E-2</v>
      </c>
      <c r="G4591" s="23">
        <v>4.1296001999999998E-2</v>
      </c>
      <c r="H4591" s="24">
        <v>6396</v>
      </c>
      <c r="I4591" s="24">
        <v>7087</v>
      </c>
      <c r="J4591" s="25">
        <v>0</v>
      </c>
      <c r="K4591" s="25">
        <v>1</v>
      </c>
      <c r="L4591" s="21" t="s">
        <v>6</v>
      </c>
      <c r="M4591" s="21" t="s">
        <v>6</v>
      </c>
      <c r="N4591" s="21">
        <v>0</v>
      </c>
      <c r="O4591" s="21">
        <v>0</v>
      </c>
      <c r="P4591" s="21" t="s">
        <v>6</v>
      </c>
    </row>
    <row r="4592" spans="1:16" x14ac:dyDescent="0.35">
      <c r="A4592" s="21" t="s">
        <v>25</v>
      </c>
      <c r="B4592" s="21" t="s">
        <v>0</v>
      </c>
      <c r="C4592" s="21" t="s">
        <v>1371</v>
      </c>
      <c r="D4592" s="21" t="s">
        <v>1372</v>
      </c>
      <c r="E4592" s="22">
        <v>45128</v>
      </c>
      <c r="F4592" s="23">
        <v>0</v>
      </c>
      <c r="G4592" s="23">
        <v>4.1296001999999998E-2</v>
      </c>
      <c r="H4592" s="24">
        <v>6496</v>
      </c>
      <c r="I4592" s="24">
        <v>7087</v>
      </c>
      <c r="J4592" s="25">
        <v>0</v>
      </c>
      <c r="K4592" s="25">
        <v>1</v>
      </c>
      <c r="L4592" s="21" t="s">
        <v>6</v>
      </c>
      <c r="M4592" s="21" t="s">
        <v>6</v>
      </c>
      <c r="N4592" s="21">
        <v>0</v>
      </c>
      <c r="O4592" s="21">
        <v>0</v>
      </c>
      <c r="P4592" s="21" t="s">
        <v>6</v>
      </c>
    </row>
    <row r="4593" spans="1:16" x14ac:dyDescent="0.35">
      <c r="A4593" s="21" t="s">
        <v>25</v>
      </c>
      <c r="B4593" s="21" t="s">
        <v>1</v>
      </c>
      <c r="C4593" s="21" t="s">
        <v>1371</v>
      </c>
      <c r="D4593" s="21" t="s">
        <v>1372</v>
      </c>
      <c r="E4593" s="22">
        <v>45128</v>
      </c>
      <c r="F4593" s="23">
        <v>0</v>
      </c>
      <c r="G4593" s="23">
        <v>4.1296001999999998E-2</v>
      </c>
      <c r="H4593" s="24">
        <v>6507</v>
      </c>
      <c r="I4593" s="24">
        <v>7087</v>
      </c>
      <c r="J4593" s="25">
        <v>0</v>
      </c>
      <c r="K4593" s="25">
        <v>1</v>
      </c>
      <c r="L4593" s="21" t="s">
        <v>6</v>
      </c>
      <c r="M4593" s="21" t="s">
        <v>6</v>
      </c>
      <c r="N4593" s="21">
        <v>0</v>
      </c>
      <c r="O4593" s="21">
        <v>0</v>
      </c>
      <c r="P4593" s="21" t="s">
        <v>6</v>
      </c>
    </row>
    <row r="4594" spans="1:16" x14ac:dyDescent="0.35">
      <c r="A4594" s="21" t="s">
        <v>25</v>
      </c>
      <c r="B4594" s="21" t="s">
        <v>78</v>
      </c>
      <c r="C4594" s="21" t="s">
        <v>1373</v>
      </c>
      <c r="D4594" s="21" t="s">
        <v>1374</v>
      </c>
      <c r="E4594" s="22">
        <v>45648</v>
      </c>
      <c r="F4594" s="23">
        <v>0</v>
      </c>
      <c r="G4594" s="23">
        <v>0</v>
      </c>
      <c r="H4594" s="24">
        <v>1067</v>
      </c>
      <c r="I4594" s="24">
        <v>1169</v>
      </c>
      <c r="J4594" s="25">
        <v>0</v>
      </c>
      <c r="K4594" s="25">
        <v>2.1</v>
      </c>
      <c r="L4594" s="21" t="s">
        <v>6</v>
      </c>
      <c r="M4594" s="21" t="s">
        <v>6</v>
      </c>
      <c r="N4594" s="21">
        <v>0</v>
      </c>
      <c r="O4594" s="21">
        <v>0</v>
      </c>
      <c r="P4594" s="21" t="s">
        <v>6</v>
      </c>
    </row>
    <row r="4595" spans="1:16" x14ac:dyDescent="0.35">
      <c r="A4595" s="21" t="s">
        <v>25</v>
      </c>
      <c r="B4595" s="21" t="s">
        <v>81</v>
      </c>
      <c r="C4595" s="21" t="s">
        <v>1373</v>
      </c>
      <c r="D4595" s="21" t="s">
        <v>1374</v>
      </c>
      <c r="E4595" s="22">
        <v>45648</v>
      </c>
      <c r="F4595" s="23">
        <v>1.2475045466540194E-2</v>
      </c>
      <c r="G4595" s="23">
        <v>0</v>
      </c>
      <c r="H4595" s="24">
        <v>1059</v>
      </c>
      <c r="I4595" s="24">
        <v>1169</v>
      </c>
      <c r="J4595" s="25">
        <v>0</v>
      </c>
      <c r="K4595" s="25">
        <v>2.1</v>
      </c>
      <c r="L4595" s="21" t="s">
        <v>6</v>
      </c>
      <c r="M4595" s="21" t="s">
        <v>6</v>
      </c>
      <c r="N4595" s="21">
        <v>0</v>
      </c>
      <c r="O4595" s="21">
        <v>0</v>
      </c>
      <c r="P4595" s="21" t="s">
        <v>6</v>
      </c>
    </row>
    <row r="4596" spans="1:16" x14ac:dyDescent="0.35">
      <c r="A4596" s="21" t="s">
        <v>25</v>
      </c>
      <c r="B4596" s="21" t="s">
        <v>82</v>
      </c>
      <c r="C4596" s="21" t="s">
        <v>1373</v>
      </c>
      <c r="D4596" s="21" t="s">
        <v>1374</v>
      </c>
      <c r="E4596" s="22">
        <v>45648</v>
      </c>
      <c r="F4596" s="23">
        <v>0.12669905215642802</v>
      </c>
      <c r="G4596" s="23">
        <v>0</v>
      </c>
      <c r="H4596" s="24">
        <v>1078</v>
      </c>
      <c r="I4596" s="24">
        <v>1169</v>
      </c>
      <c r="J4596" s="25">
        <v>0</v>
      </c>
      <c r="K4596" s="25">
        <v>2.1</v>
      </c>
      <c r="L4596" s="21" t="s">
        <v>6</v>
      </c>
      <c r="M4596" s="21" t="s">
        <v>6</v>
      </c>
      <c r="N4596" s="21">
        <v>0</v>
      </c>
      <c r="O4596" s="21">
        <v>0</v>
      </c>
      <c r="P4596" s="21" t="s">
        <v>6</v>
      </c>
    </row>
    <row r="4597" spans="1:16" x14ac:dyDescent="0.35">
      <c r="A4597" s="21" t="s">
        <v>25</v>
      </c>
      <c r="B4597" s="21" t="s">
        <v>83</v>
      </c>
      <c r="C4597" s="21" t="s">
        <v>1373</v>
      </c>
      <c r="D4597" s="21" t="s">
        <v>1374</v>
      </c>
      <c r="E4597" s="22">
        <v>45648</v>
      </c>
      <c r="F4597" s="23">
        <v>9.3678464066138445E-2</v>
      </c>
      <c r="G4597" s="23">
        <v>0</v>
      </c>
      <c r="H4597" s="24">
        <v>1094</v>
      </c>
      <c r="I4597" s="24">
        <v>1169</v>
      </c>
      <c r="J4597" s="25">
        <v>0</v>
      </c>
      <c r="K4597" s="25">
        <v>2.1</v>
      </c>
      <c r="L4597" s="21" t="s">
        <v>6</v>
      </c>
      <c r="M4597" s="21" t="s">
        <v>6</v>
      </c>
      <c r="N4597" s="21">
        <v>0</v>
      </c>
      <c r="O4597" s="21">
        <v>0</v>
      </c>
      <c r="P4597" s="21" t="s">
        <v>6</v>
      </c>
    </row>
    <row r="4598" spans="1:16" x14ac:dyDescent="0.35">
      <c r="A4598" s="21" t="s">
        <v>25</v>
      </c>
      <c r="B4598" s="21" t="s">
        <v>84</v>
      </c>
      <c r="C4598" s="21" t="s">
        <v>1373</v>
      </c>
      <c r="D4598" s="21" t="s">
        <v>1374</v>
      </c>
      <c r="E4598" s="22">
        <v>45648</v>
      </c>
      <c r="F4598" s="23">
        <v>0.52034010777478468</v>
      </c>
      <c r="G4598" s="23">
        <v>0</v>
      </c>
      <c r="H4598" s="24">
        <v>1103</v>
      </c>
      <c r="I4598" s="24">
        <v>1169</v>
      </c>
      <c r="J4598" s="25">
        <v>0</v>
      </c>
      <c r="K4598" s="25">
        <v>2.1</v>
      </c>
      <c r="L4598" s="21" t="s">
        <v>6</v>
      </c>
      <c r="M4598" s="21" t="s">
        <v>6</v>
      </c>
      <c r="N4598" s="21">
        <v>0</v>
      </c>
      <c r="O4598" s="21">
        <v>0</v>
      </c>
      <c r="P4598" s="21" t="s">
        <v>6</v>
      </c>
    </row>
    <row r="4599" spans="1:16" x14ac:dyDescent="0.35">
      <c r="A4599" s="21" t="s">
        <v>25</v>
      </c>
      <c r="B4599" s="21" t="s">
        <v>0</v>
      </c>
      <c r="C4599" s="21" t="s">
        <v>1373</v>
      </c>
      <c r="D4599" s="21" t="s">
        <v>1374</v>
      </c>
      <c r="E4599" s="22">
        <v>45648</v>
      </c>
      <c r="F4599" s="23">
        <v>0.50708150068414981</v>
      </c>
      <c r="G4599" s="23">
        <v>2.6699170999999997E-2</v>
      </c>
      <c r="H4599" s="24">
        <v>1118</v>
      </c>
      <c r="I4599" s="24">
        <v>1169</v>
      </c>
      <c r="J4599" s="25">
        <v>0</v>
      </c>
      <c r="K4599" s="25">
        <v>2.1</v>
      </c>
      <c r="L4599" s="21" t="s">
        <v>6</v>
      </c>
      <c r="M4599" s="21" t="s">
        <v>6</v>
      </c>
      <c r="N4599" s="21">
        <v>0</v>
      </c>
      <c r="O4599" s="21">
        <v>0</v>
      </c>
      <c r="P4599" s="21" t="s">
        <v>6</v>
      </c>
    </row>
    <row r="4600" spans="1:16" x14ac:dyDescent="0.35">
      <c r="A4600" s="21" t="s">
        <v>25</v>
      </c>
      <c r="B4600" s="21" t="s">
        <v>1</v>
      </c>
      <c r="C4600" s="21" t="s">
        <v>1373</v>
      </c>
      <c r="D4600" s="21" t="s">
        <v>1374</v>
      </c>
      <c r="E4600" s="22">
        <v>45648</v>
      </c>
      <c r="F4600" s="23">
        <v>0.25442146254356696</v>
      </c>
      <c r="G4600" s="23">
        <v>2.6699170999999997E-2</v>
      </c>
      <c r="H4600" s="24">
        <v>1120</v>
      </c>
      <c r="I4600" s="24">
        <v>1169</v>
      </c>
      <c r="J4600" s="25">
        <v>0</v>
      </c>
      <c r="K4600" s="25">
        <v>2.1</v>
      </c>
      <c r="L4600" s="21" t="s">
        <v>6</v>
      </c>
      <c r="M4600" s="21" t="s">
        <v>6</v>
      </c>
      <c r="N4600" s="21">
        <v>0</v>
      </c>
      <c r="O4600" s="21">
        <v>0</v>
      </c>
      <c r="P4600" s="21" t="s">
        <v>6</v>
      </c>
    </row>
    <row r="4601" spans="1:16" x14ac:dyDescent="0.35">
      <c r="A4601" s="21" t="s">
        <v>25</v>
      </c>
      <c r="B4601" s="21" t="s">
        <v>78</v>
      </c>
      <c r="C4601" s="21" t="s">
        <v>1375</v>
      </c>
      <c r="D4601" s="21" t="s">
        <v>1376</v>
      </c>
      <c r="E4601" s="22">
        <v>44651</v>
      </c>
      <c r="F4601" s="23">
        <v>7.7787873069547694E-2</v>
      </c>
      <c r="G4601" s="23">
        <v>0</v>
      </c>
      <c r="H4601" s="24">
        <v>56513</v>
      </c>
      <c r="I4601" s="24">
        <v>79499</v>
      </c>
      <c r="J4601" s="25">
        <v>0.8</v>
      </c>
      <c r="K4601" s="25">
        <v>0.5</v>
      </c>
      <c r="L4601" s="21" t="s">
        <v>6</v>
      </c>
      <c r="M4601" s="21" t="s">
        <v>6</v>
      </c>
      <c r="N4601" s="21">
        <v>0</v>
      </c>
      <c r="O4601" s="21">
        <v>0</v>
      </c>
      <c r="P4601" s="21" t="s">
        <v>6</v>
      </c>
    </row>
    <row r="4602" spans="1:16" x14ac:dyDescent="0.35">
      <c r="A4602" s="21" t="s">
        <v>25</v>
      </c>
      <c r="B4602" s="21" t="s">
        <v>81</v>
      </c>
      <c r="C4602" s="21" t="s">
        <v>1375</v>
      </c>
      <c r="D4602" s="21" t="s">
        <v>1376</v>
      </c>
      <c r="E4602" s="22">
        <v>44651</v>
      </c>
      <c r="F4602" s="23">
        <v>1.0469987347140135</v>
      </c>
      <c r="G4602" s="23">
        <v>0</v>
      </c>
      <c r="H4602" s="24">
        <v>70350</v>
      </c>
      <c r="I4602" s="24">
        <v>79499</v>
      </c>
      <c r="J4602" s="25">
        <v>0.8</v>
      </c>
      <c r="K4602" s="25">
        <v>0.5</v>
      </c>
      <c r="L4602" s="21" t="s">
        <v>6</v>
      </c>
      <c r="M4602" s="21" t="s">
        <v>6</v>
      </c>
      <c r="N4602" s="21">
        <v>0</v>
      </c>
      <c r="O4602" s="21">
        <v>0</v>
      </c>
      <c r="P4602" s="21" t="s">
        <v>6</v>
      </c>
    </row>
    <row r="4603" spans="1:16" x14ac:dyDescent="0.35">
      <c r="A4603" s="21" t="s">
        <v>25</v>
      </c>
      <c r="B4603" s="21" t="s">
        <v>82</v>
      </c>
      <c r="C4603" s="21" t="s">
        <v>1375</v>
      </c>
      <c r="D4603" s="21" t="s">
        <v>1376</v>
      </c>
      <c r="E4603" s="22">
        <v>44651</v>
      </c>
      <c r="F4603" s="23">
        <v>2.2417710526860688</v>
      </c>
      <c r="G4603" s="23">
        <v>4.1888597999999999E-2</v>
      </c>
      <c r="H4603" s="24">
        <v>66217</v>
      </c>
      <c r="I4603" s="24">
        <v>79499</v>
      </c>
      <c r="J4603" s="25">
        <v>0.8</v>
      </c>
      <c r="K4603" s="25">
        <v>0.5</v>
      </c>
      <c r="L4603" s="21" t="s">
        <v>6</v>
      </c>
      <c r="M4603" s="21" t="s">
        <v>6</v>
      </c>
      <c r="N4603" s="21">
        <v>0</v>
      </c>
      <c r="O4603" s="21">
        <v>0</v>
      </c>
      <c r="P4603" s="21" t="s">
        <v>6</v>
      </c>
    </row>
    <row r="4604" spans="1:16" x14ac:dyDescent="0.35">
      <c r="A4604" s="21" t="s">
        <v>25</v>
      </c>
      <c r="B4604" s="21" t="s">
        <v>83</v>
      </c>
      <c r="C4604" s="21" t="s">
        <v>1375</v>
      </c>
      <c r="D4604" s="21" t="s">
        <v>1376</v>
      </c>
      <c r="E4604" s="22">
        <v>44651</v>
      </c>
      <c r="F4604" s="23">
        <v>3.0561529177634319</v>
      </c>
      <c r="G4604" s="23">
        <v>0.13570710653548967</v>
      </c>
      <c r="H4604" s="24">
        <v>65923</v>
      </c>
      <c r="I4604" s="24">
        <v>79499</v>
      </c>
      <c r="J4604" s="25">
        <v>0.8</v>
      </c>
      <c r="K4604" s="25">
        <v>0.5</v>
      </c>
      <c r="L4604" s="21" t="s">
        <v>6</v>
      </c>
      <c r="M4604" s="21" t="s">
        <v>6</v>
      </c>
      <c r="N4604" s="21">
        <v>0</v>
      </c>
      <c r="O4604" s="21">
        <v>0</v>
      </c>
      <c r="P4604" s="21" t="s">
        <v>6</v>
      </c>
    </row>
    <row r="4605" spans="1:16" x14ac:dyDescent="0.35">
      <c r="A4605" s="21" t="s">
        <v>25</v>
      </c>
      <c r="B4605" s="21" t="s">
        <v>84</v>
      </c>
      <c r="C4605" s="21" t="s">
        <v>1375</v>
      </c>
      <c r="D4605" s="21" t="s">
        <v>1376</v>
      </c>
      <c r="E4605" s="22">
        <v>44651</v>
      </c>
      <c r="F4605" s="23">
        <v>0.18701373960722714</v>
      </c>
      <c r="G4605" s="23">
        <v>0.13570710653548967</v>
      </c>
      <c r="H4605" s="24">
        <v>69588</v>
      </c>
      <c r="I4605" s="24">
        <v>79499</v>
      </c>
      <c r="J4605" s="25">
        <v>0.8</v>
      </c>
      <c r="K4605" s="25">
        <v>0.5</v>
      </c>
      <c r="L4605" s="21" t="s">
        <v>6</v>
      </c>
      <c r="M4605" s="21" t="s">
        <v>6</v>
      </c>
      <c r="N4605" s="21">
        <v>0</v>
      </c>
      <c r="O4605" s="21">
        <v>0</v>
      </c>
      <c r="P4605" s="21" t="s">
        <v>6</v>
      </c>
    </row>
    <row r="4606" spans="1:16" x14ac:dyDescent="0.35">
      <c r="A4606" s="21" t="s">
        <v>25</v>
      </c>
      <c r="B4606" s="21" t="s">
        <v>0</v>
      </c>
      <c r="C4606" s="21" t="s">
        <v>1375</v>
      </c>
      <c r="D4606" s="21" t="s">
        <v>1376</v>
      </c>
      <c r="E4606" s="22">
        <v>44651</v>
      </c>
      <c r="F4606" s="23">
        <v>3.373585235202687E-2</v>
      </c>
      <c r="G4606" s="23">
        <v>0.13570710653548967</v>
      </c>
      <c r="H4606" s="24">
        <v>68096</v>
      </c>
      <c r="I4606" s="24">
        <v>79499</v>
      </c>
      <c r="J4606" s="25">
        <v>0.8</v>
      </c>
      <c r="K4606" s="25">
        <v>0.5</v>
      </c>
      <c r="L4606" s="21" t="s">
        <v>6</v>
      </c>
      <c r="M4606" s="21" t="s">
        <v>6</v>
      </c>
      <c r="N4606" s="21">
        <v>0</v>
      </c>
      <c r="O4606" s="21">
        <v>0</v>
      </c>
      <c r="P4606" s="21" t="s">
        <v>6</v>
      </c>
    </row>
    <row r="4607" spans="1:16" x14ac:dyDescent="0.35">
      <c r="A4607" s="21" t="s">
        <v>25</v>
      </c>
      <c r="B4607" s="21" t="s">
        <v>1</v>
      </c>
      <c r="C4607" s="21" t="s">
        <v>1375</v>
      </c>
      <c r="D4607" s="21" t="s">
        <v>1376</v>
      </c>
      <c r="E4607" s="22">
        <v>44651</v>
      </c>
      <c r="F4607" s="23">
        <v>1.1321717764514099E-3</v>
      </c>
      <c r="G4607" s="23">
        <v>0.13570710653548967</v>
      </c>
      <c r="H4607" s="24">
        <v>68711</v>
      </c>
      <c r="I4607" s="24">
        <v>79499</v>
      </c>
      <c r="J4607" s="25">
        <v>0.8</v>
      </c>
      <c r="K4607" s="25">
        <v>0.5</v>
      </c>
      <c r="L4607" s="21" t="s">
        <v>6</v>
      </c>
      <c r="M4607" s="21" t="s">
        <v>6</v>
      </c>
      <c r="N4607" s="21">
        <v>0</v>
      </c>
      <c r="O4607" s="21">
        <v>0</v>
      </c>
      <c r="P4607" s="21" t="s">
        <v>6</v>
      </c>
    </row>
    <row r="4608" spans="1:16" x14ac:dyDescent="0.35">
      <c r="A4608" s="21" t="s">
        <v>25</v>
      </c>
      <c r="B4608" s="21" t="s">
        <v>78</v>
      </c>
      <c r="C4608" s="21" t="s">
        <v>1377</v>
      </c>
      <c r="D4608" s="21" t="s">
        <v>1378</v>
      </c>
      <c r="E4608" s="22">
        <v>46343</v>
      </c>
      <c r="F4608" s="23">
        <v>0</v>
      </c>
      <c r="G4608" s="23">
        <v>0</v>
      </c>
      <c r="H4608" s="24">
        <v>1008</v>
      </c>
      <c r="I4608" s="24">
        <v>1167</v>
      </c>
      <c r="J4608" s="25">
        <v>0</v>
      </c>
      <c r="K4608" s="25">
        <v>0.5</v>
      </c>
      <c r="L4608" s="21" t="s">
        <v>6</v>
      </c>
      <c r="M4608" s="21" t="s">
        <v>6</v>
      </c>
      <c r="N4608" s="21">
        <v>6</v>
      </c>
      <c r="O4608" s="21">
        <v>752</v>
      </c>
      <c r="P4608" s="21" t="s">
        <v>7</v>
      </c>
    </row>
    <row r="4609" spans="1:16" x14ac:dyDescent="0.35">
      <c r="A4609" s="21" t="s">
        <v>25</v>
      </c>
      <c r="B4609" s="21" t="s">
        <v>81</v>
      </c>
      <c r="C4609" s="21" t="s">
        <v>1377</v>
      </c>
      <c r="D4609" s="21" t="s">
        <v>1378</v>
      </c>
      <c r="E4609" s="22">
        <v>46343</v>
      </c>
      <c r="F4609" s="23">
        <v>5.2109186431689568E-2</v>
      </c>
      <c r="G4609" s="23">
        <v>0</v>
      </c>
      <c r="H4609" s="24">
        <v>1057</v>
      </c>
      <c r="I4609" s="24">
        <v>1167</v>
      </c>
      <c r="J4609" s="25">
        <v>0</v>
      </c>
      <c r="K4609" s="25">
        <v>0.5</v>
      </c>
      <c r="L4609" s="21" t="s">
        <v>6</v>
      </c>
      <c r="M4609" s="21" t="s">
        <v>6</v>
      </c>
      <c r="N4609" s="21">
        <v>6</v>
      </c>
      <c r="O4609" s="21">
        <v>752</v>
      </c>
      <c r="P4609" s="21" t="s">
        <v>7</v>
      </c>
    </row>
    <row r="4610" spans="1:16" x14ac:dyDescent="0.35">
      <c r="A4610" s="21" t="s">
        <v>25</v>
      </c>
      <c r="B4610" s="21" t="s">
        <v>82</v>
      </c>
      <c r="C4610" s="21" t="s">
        <v>1377</v>
      </c>
      <c r="D4610" s="21" t="s">
        <v>1378</v>
      </c>
      <c r="E4610" s="22">
        <v>46343</v>
      </c>
      <c r="F4610" s="23">
        <v>0.11657913687946246</v>
      </c>
      <c r="G4610" s="23">
        <v>0</v>
      </c>
      <c r="H4610" s="24">
        <v>1059</v>
      </c>
      <c r="I4610" s="24">
        <v>1167</v>
      </c>
      <c r="J4610" s="25">
        <v>0</v>
      </c>
      <c r="K4610" s="25">
        <v>0.5</v>
      </c>
      <c r="L4610" s="21" t="s">
        <v>6</v>
      </c>
      <c r="M4610" s="21" t="s">
        <v>6</v>
      </c>
      <c r="N4610" s="21">
        <v>6</v>
      </c>
      <c r="O4610" s="21">
        <v>752</v>
      </c>
      <c r="P4610" s="21" t="s">
        <v>7</v>
      </c>
    </row>
    <row r="4611" spans="1:16" x14ac:dyDescent="0.35">
      <c r="A4611" s="21" t="s">
        <v>25</v>
      </c>
      <c r="B4611" s="21" t="s">
        <v>83</v>
      </c>
      <c r="C4611" s="21" t="s">
        <v>1377</v>
      </c>
      <c r="D4611" s="21" t="s">
        <v>1378</v>
      </c>
      <c r="E4611" s="22">
        <v>46343</v>
      </c>
      <c r="F4611" s="23">
        <v>0.11515302685046051</v>
      </c>
      <c r="G4611" s="23">
        <v>0</v>
      </c>
      <c r="H4611" s="24">
        <v>1065</v>
      </c>
      <c r="I4611" s="24">
        <v>1167</v>
      </c>
      <c r="J4611" s="25">
        <v>0</v>
      </c>
      <c r="K4611" s="25">
        <v>0.5</v>
      </c>
      <c r="L4611" s="21" t="s">
        <v>6</v>
      </c>
      <c r="M4611" s="21" t="s">
        <v>6</v>
      </c>
      <c r="N4611" s="21">
        <v>6</v>
      </c>
      <c r="O4611" s="21">
        <v>752</v>
      </c>
      <c r="P4611" s="21" t="s">
        <v>7</v>
      </c>
    </row>
    <row r="4612" spans="1:16" x14ac:dyDescent="0.35">
      <c r="A4612" s="21" t="s">
        <v>25</v>
      </c>
      <c r="B4612" s="21" t="s">
        <v>84</v>
      </c>
      <c r="C4612" s="21" t="s">
        <v>1377</v>
      </c>
      <c r="D4612" s="21" t="s">
        <v>1378</v>
      </c>
      <c r="E4612" s="22">
        <v>46343</v>
      </c>
      <c r="F4612" s="23">
        <v>0.15023577952146872</v>
      </c>
      <c r="G4612" s="23">
        <v>0</v>
      </c>
      <c r="H4612" s="24">
        <v>1069</v>
      </c>
      <c r="I4612" s="24">
        <v>1167</v>
      </c>
      <c r="J4612" s="25">
        <v>0</v>
      </c>
      <c r="K4612" s="25">
        <v>0.5</v>
      </c>
      <c r="L4612" s="21" t="s">
        <v>6</v>
      </c>
      <c r="M4612" s="21" t="s">
        <v>6</v>
      </c>
      <c r="N4612" s="21">
        <v>6</v>
      </c>
      <c r="O4612" s="21">
        <v>752</v>
      </c>
      <c r="P4612" s="21" t="s">
        <v>7</v>
      </c>
    </row>
    <row r="4613" spans="1:16" x14ac:dyDescent="0.35">
      <c r="A4613" s="21" t="s">
        <v>25</v>
      </c>
      <c r="B4613" s="21" t="s">
        <v>0</v>
      </c>
      <c r="C4613" s="21" t="s">
        <v>1377</v>
      </c>
      <c r="D4613" s="21" t="s">
        <v>1378</v>
      </c>
      <c r="E4613" s="22">
        <v>46343</v>
      </c>
      <c r="F4613" s="23">
        <v>0.37294698445008539</v>
      </c>
      <c r="G4613" s="23">
        <v>0</v>
      </c>
      <c r="H4613" s="24">
        <v>1064</v>
      </c>
      <c r="I4613" s="24">
        <v>1167</v>
      </c>
      <c r="J4613" s="25">
        <v>0</v>
      </c>
      <c r="K4613" s="25">
        <v>0.5</v>
      </c>
      <c r="L4613" s="21" t="s">
        <v>6</v>
      </c>
      <c r="M4613" s="21" t="s">
        <v>6</v>
      </c>
      <c r="N4613" s="21">
        <v>6</v>
      </c>
      <c r="O4613" s="21">
        <v>752</v>
      </c>
      <c r="P4613" s="21" t="s">
        <v>7</v>
      </c>
    </row>
    <row r="4614" spans="1:16" x14ac:dyDescent="0.35">
      <c r="A4614" s="21" t="s">
        <v>25</v>
      </c>
      <c r="B4614" s="21" t="s">
        <v>1</v>
      </c>
      <c r="C4614" s="21" t="s">
        <v>1377</v>
      </c>
      <c r="D4614" s="21" t="s">
        <v>1378</v>
      </c>
      <c r="E4614" s="22">
        <v>46343</v>
      </c>
      <c r="F4614" s="23">
        <v>6.4149121850635193</v>
      </c>
      <c r="G4614" s="23">
        <v>2.0803802E-2</v>
      </c>
      <c r="H4614" s="24">
        <v>1079</v>
      </c>
      <c r="I4614" s="24">
        <v>1167</v>
      </c>
      <c r="J4614" s="25">
        <v>0</v>
      </c>
      <c r="K4614" s="25">
        <v>0.5</v>
      </c>
      <c r="L4614" s="21" t="s">
        <v>6</v>
      </c>
      <c r="M4614" s="21" t="s">
        <v>6</v>
      </c>
      <c r="N4614" s="21">
        <v>6</v>
      </c>
      <c r="O4614" s="21">
        <v>752</v>
      </c>
      <c r="P4614" s="21" t="s">
        <v>7</v>
      </c>
    </row>
    <row r="4615" spans="1:16" x14ac:dyDescent="0.35">
      <c r="A4615" s="21" t="s">
        <v>25</v>
      </c>
      <c r="B4615" s="21" t="s">
        <v>78</v>
      </c>
      <c r="C4615" s="21" t="s">
        <v>1379</v>
      </c>
      <c r="D4615" s="21" t="s">
        <v>1380</v>
      </c>
      <c r="E4615" s="22">
        <v>45593</v>
      </c>
      <c r="F4615" s="23">
        <v>0</v>
      </c>
      <c r="G4615" s="23">
        <v>0</v>
      </c>
      <c r="H4615" s="24">
        <v>17422</v>
      </c>
      <c r="I4615" s="24">
        <v>20659</v>
      </c>
      <c r="J4615" s="25">
        <v>2</v>
      </c>
      <c r="K4615" s="25">
        <v>1</v>
      </c>
      <c r="L4615" s="21" t="s">
        <v>6</v>
      </c>
      <c r="M4615" s="21" t="s">
        <v>6</v>
      </c>
      <c r="N4615" s="21">
        <v>0</v>
      </c>
      <c r="O4615" s="21">
        <v>0</v>
      </c>
      <c r="P4615" s="21" t="s">
        <v>6</v>
      </c>
    </row>
    <row r="4616" spans="1:16" x14ac:dyDescent="0.35">
      <c r="A4616" s="21" t="s">
        <v>25</v>
      </c>
      <c r="B4616" s="21" t="s">
        <v>81</v>
      </c>
      <c r="C4616" s="21" t="s">
        <v>1379</v>
      </c>
      <c r="D4616" s="21" t="s">
        <v>1380</v>
      </c>
      <c r="E4616" s="22">
        <v>45593</v>
      </c>
      <c r="F4616" s="23">
        <v>1.2048208615825614E-2</v>
      </c>
      <c r="G4616" s="23">
        <v>0</v>
      </c>
      <c r="H4616" s="24">
        <v>18671</v>
      </c>
      <c r="I4616" s="24">
        <v>20659</v>
      </c>
      <c r="J4616" s="25">
        <v>2</v>
      </c>
      <c r="K4616" s="25">
        <v>1</v>
      </c>
      <c r="L4616" s="21" t="s">
        <v>6</v>
      </c>
      <c r="M4616" s="21" t="s">
        <v>6</v>
      </c>
      <c r="N4616" s="21">
        <v>0</v>
      </c>
      <c r="O4616" s="21">
        <v>0</v>
      </c>
      <c r="P4616" s="21" t="s">
        <v>6</v>
      </c>
    </row>
    <row r="4617" spans="1:16" x14ac:dyDescent="0.35">
      <c r="A4617" s="21" t="s">
        <v>25</v>
      </c>
      <c r="B4617" s="21" t="s">
        <v>82</v>
      </c>
      <c r="C4617" s="21" t="s">
        <v>1379</v>
      </c>
      <c r="D4617" s="21" t="s">
        <v>1380</v>
      </c>
      <c r="E4617" s="22">
        <v>45593</v>
      </c>
      <c r="F4617" s="23">
        <v>1.2787575364579822E-2</v>
      </c>
      <c r="G4617" s="23">
        <v>0</v>
      </c>
      <c r="H4617" s="24">
        <v>19457</v>
      </c>
      <c r="I4617" s="24">
        <v>20659</v>
      </c>
      <c r="J4617" s="25">
        <v>2</v>
      </c>
      <c r="K4617" s="25">
        <v>1</v>
      </c>
      <c r="L4617" s="21" t="s">
        <v>6</v>
      </c>
      <c r="M4617" s="21" t="s">
        <v>6</v>
      </c>
      <c r="N4617" s="21">
        <v>0</v>
      </c>
      <c r="O4617" s="21">
        <v>0</v>
      </c>
      <c r="P4617" s="21" t="s">
        <v>6</v>
      </c>
    </row>
    <row r="4618" spans="1:16" x14ac:dyDescent="0.35">
      <c r="A4618" s="21" t="s">
        <v>25</v>
      </c>
      <c r="B4618" s="21" t="s">
        <v>83</v>
      </c>
      <c r="C4618" s="21" t="s">
        <v>1379</v>
      </c>
      <c r="D4618" s="21" t="s">
        <v>1380</v>
      </c>
      <c r="E4618" s="22">
        <v>45593</v>
      </c>
      <c r="F4618" s="23">
        <v>0.19062060934221225</v>
      </c>
      <c r="G4618" s="23">
        <v>0</v>
      </c>
      <c r="H4618" s="24">
        <v>19447</v>
      </c>
      <c r="I4618" s="24">
        <v>20659</v>
      </c>
      <c r="J4618" s="25">
        <v>2</v>
      </c>
      <c r="K4618" s="25">
        <v>1</v>
      </c>
      <c r="L4618" s="21" t="s">
        <v>6</v>
      </c>
      <c r="M4618" s="21" t="s">
        <v>6</v>
      </c>
      <c r="N4618" s="21">
        <v>0</v>
      </c>
      <c r="O4618" s="21">
        <v>0</v>
      </c>
      <c r="P4618" s="21" t="s">
        <v>6</v>
      </c>
    </row>
    <row r="4619" spans="1:16" x14ac:dyDescent="0.35">
      <c r="A4619" s="21" t="s">
        <v>25</v>
      </c>
      <c r="B4619" s="21" t="s">
        <v>84</v>
      </c>
      <c r="C4619" s="21" t="s">
        <v>1379</v>
      </c>
      <c r="D4619" s="21" t="s">
        <v>1380</v>
      </c>
      <c r="E4619" s="22">
        <v>45593</v>
      </c>
      <c r="F4619" s="23">
        <v>0.38926168420797136</v>
      </c>
      <c r="G4619" s="23">
        <v>0</v>
      </c>
      <c r="H4619" s="24">
        <v>20126</v>
      </c>
      <c r="I4619" s="24">
        <v>20659</v>
      </c>
      <c r="J4619" s="25">
        <v>2</v>
      </c>
      <c r="K4619" s="25">
        <v>1</v>
      </c>
      <c r="L4619" s="21" t="s">
        <v>6</v>
      </c>
      <c r="M4619" s="21" t="s">
        <v>6</v>
      </c>
      <c r="N4619" s="21">
        <v>0</v>
      </c>
      <c r="O4619" s="21">
        <v>0</v>
      </c>
      <c r="P4619" s="21" t="s">
        <v>6</v>
      </c>
    </row>
    <row r="4620" spans="1:16" x14ac:dyDescent="0.35">
      <c r="A4620" s="21" t="s">
        <v>25</v>
      </c>
      <c r="B4620" s="21" t="s">
        <v>0</v>
      </c>
      <c r="C4620" s="21" t="s">
        <v>1379</v>
      </c>
      <c r="D4620" s="21" t="s">
        <v>1380</v>
      </c>
      <c r="E4620" s="22">
        <v>45593</v>
      </c>
      <c r="F4620" s="23">
        <v>0.2600176329632985</v>
      </c>
      <c r="G4620" s="23">
        <v>2.1244856999999999E-2</v>
      </c>
      <c r="H4620" s="24">
        <v>20079</v>
      </c>
      <c r="I4620" s="24">
        <v>20659</v>
      </c>
      <c r="J4620" s="25">
        <v>2</v>
      </c>
      <c r="K4620" s="25">
        <v>1</v>
      </c>
      <c r="L4620" s="21" t="s">
        <v>6</v>
      </c>
      <c r="M4620" s="21" t="s">
        <v>6</v>
      </c>
      <c r="N4620" s="21">
        <v>0</v>
      </c>
      <c r="O4620" s="21">
        <v>0</v>
      </c>
      <c r="P4620" s="21" t="s">
        <v>6</v>
      </c>
    </row>
    <row r="4621" spans="1:16" x14ac:dyDescent="0.35">
      <c r="A4621" s="21" t="s">
        <v>25</v>
      </c>
      <c r="B4621" s="21" t="s">
        <v>1</v>
      </c>
      <c r="C4621" s="21" t="s">
        <v>1379</v>
      </c>
      <c r="D4621" s="21" t="s">
        <v>1380</v>
      </c>
      <c r="E4621" s="22">
        <v>45593</v>
      </c>
      <c r="F4621" s="23">
        <v>0</v>
      </c>
      <c r="G4621" s="23">
        <v>2.1244856999999999E-2</v>
      </c>
      <c r="H4621" s="24">
        <v>20276</v>
      </c>
      <c r="I4621" s="24">
        <v>20659</v>
      </c>
      <c r="J4621" s="25">
        <v>2</v>
      </c>
      <c r="K4621" s="25">
        <v>1</v>
      </c>
      <c r="L4621" s="21" t="s">
        <v>6</v>
      </c>
      <c r="M4621" s="21" t="s">
        <v>6</v>
      </c>
      <c r="N4621" s="21">
        <v>0</v>
      </c>
      <c r="O4621" s="21">
        <v>0</v>
      </c>
      <c r="P4621" s="21" t="s">
        <v>6</v>
      </c>
    </row>
    <row r="4622" spans="1:16" x14ac:dyDescent="0.35">
      <c r="A4622" s="21" t="s">
        <v>25</v>
      </c>
      <c r="B4622" s="21" t="s">
        <v>78</v>
      </c>
      <c r="C4622" s="21" t="s">
        <v>1381</v>
      </c>
      <c r="D4622" s="21" t="s">
        <v>1382</v>
      </c>
      <c r="E4622" s="22">
        <v>45648</v>
      </c>
      <c r="F4622" s="23">
        <v>0</v>
      </c>
      <c r="G4622" s="23">
        <v>0</v>
      </c>
      <c r="H4622" s="24">
        <v>1779</v>
      </c>
      <c r="I4622" s="24">
        <v>2031.0000000000002</v>
      </c>
      <c r="J4622" s="25">
        <v>0</v>
      </c>
      <c r="K4622" s="25">
        <v>1</v>
      </c>
      <c r="L4622" s="21" t="s">
        <v>6</v>
      </c>
      <c r="M4622" s="21" t="s">
        <v>6</v>
      </c>
      <c r="N4622" s="21">
        <v>0</v>
      </c>
      <c r="O4622" s="21">
        <v>0</v>
      </c>
      <c r="P4622" s="21" t="s">
        <v>6</v>
      </c>
    </row>
    <row r="4623" spans="1:16" x14ac:dyDescent="0.35">
      <c r="A4623" s="21" t="s">
        <v>25</v>
      </c>
      <c r="B4623" s="21" t="s">
        <v>81</v>
      </c>
      <c r="C4623" s="21" t="s">
        <v>1381</v>
      </c>
      <c r="D4623" s="21" t="s">
        <v>1382</v>
      </c>
      <c r="E4623" s="22">
        <v>45648</v>
      </c>
      <c r="F4623" s="23">
        <v>1.4687999628420878E-2</v>
      </c>
      <c r="G4623" s="23">
        <v>0</v>
      </c>
      <c r="H4623" s="24">
        <v>1838</v>
      </c>
      <c r="I4623" s="24">
        <v>2031.0000000000002</v>
      </c>
      <c r="J4623" s="25">
        <v>0</v>
      </c>
      <c r="K4623" s="25">
        <v>1</v>
      </c>
      <c r="L4623" s="21" t="s">
        <v>6</v>
      </c>
      <c r="M4623" s="21" t="s">
        <v>6</v>
      </c>
      <c r="N4623" s="21">
        <v>0</v>
      </c>
      <c r="O4623" s="21">
        <v>0</v>
      </c>
      <c r="P4623" s="21" t="s">
        <v>6</v>
      </c>
    </row>
    <row r="4624" spans="1:16" x14ac:dyDescent="0.35">
      <c r="A4624" s="21" t="s">
        <v>25</v>
      </c>
      <c r="B4624" s="21" t="s">
        <v>82</v>
      </c>
      <c r="C4624" s="21" t="s">
        <v>1381</v>
      </c>
      <c r="D4624" s="21" t="s">
        <v>1382</v>
      </c>
      <c r="E4624" s="22">
        <v>45648</v>
      </c>
      <c r="F4624" s="23">
        <v>0.14744716028910551</v>
      </c>
      <c r="G4624" s="23">
        <v>0</v>
      </c>
      <c r="H4624" s="24">
        <v>1976</v>
      </c>
      <c r="I4624" s="24">
        <v>2031.0000000000002</v>
      </c>
      <c r="J4624" s="25">
        <v>0</v>
      </c>
      <c r="K4624" s="25">
        <v>1</v>
      </c>
      <c r="L4624" s="21" t="s">
        <v>6</v>
      </c>
      <c r="M4624" s="21" t="s">
        <v>6</v>
      </c>
      <c r="N4624" s="21">
        <v>0</v>
      </c>
      <c r="O4624" s="21">
        <v>0</v>
      </c>
      <c r="P4624" s="21" t="s">
        <v>6</v>
      </c>
    </row>
    <row r="4625" spans="1:16" x14ac:dyDescent="0.35">
      <c r="A4625" s="21" t="s">
        <v>25</v>
      </c>
      <c r="B4625" s="21" t="s">
        <v>83</v>
      </c>
      <c r="C4625" s="21" t="s">
        <v>1381</v>
      </c>
      <c r="D4625" s="21" t="s">
        <v>1382</v>
      </c>
      <c r="E4625" s="22">
        <v>45648</v>
      </c>
      <c r="F4625" s="23">
        <v>0.1193392425929618</v>
      </c>
      <c r="G4625" s="23">
        <v>0</v>
      </c>
      <c r="H4625" s="24">
        <v>1816</v>
      </c>
      <c r="I4625" s="24">
        <v>2031.0000000000002</v>
      </c>
      <c r="J4625" s="25">
        <v>0</v>
      </c>
      <c r="K4625" s="25">
        <v>1</v>
      </c>
      <c r="L4625" s="21" t="s">
        <v>6</v>
      </c>
      <c r="M4625" s="21" t="s">
        <v>6</v>
      </c>
      <c r="N4625" s="21">
        <v>0</v>
      </c>
      <c r="O4625" s="21">
        <v>0</v>
      </c>
      <c r="P4625" s="21" t="s">
        <v>6</v>
      </c>
    </row>
    <row r="4626" spans="1:16" x14ac:dyDescent="0.35">
      <c r="A4626" s="21" t="s">
        <v>25</v>
      </c>
      <c r="B4626" s="21" t="s">
        <v>84</v>
      </c>
      <c r="C4626" s="21" t="s">
        <v>1381</v>
      </c>
      <c r="D4626" s="21" t="s">
        <v>1382</v>
      </c>
      <c r="E4626" s="22">
        <v>45648</v>
      </c>
      <c r="F4626" s="23">
        <v>0.54904642174931351</v>
      </c>
      <c r="G4626" s="23">
        <v>0</v>
      </c>
      <c r="H4626" s="24">
        <v>1803</v>
      </c>
      <c r="I4626" s="24">
        <v>2031.0000000000002</v>
      </c>
      <c r="J4626" s="25">
        <v>0</v>
      </c>
      <c r="K4626" s="25">
        <v>1</v>
      </c>
      <c r="L4626" s="21" t="s">
        <v>6</v>
      </c>
      <c r="M4626" s="21" t="s">
        <v>6</v>
      </c>
      <c r="N4626" s="21">
        <v>0</v>
      </c>
      <c r="O4626" s="21">
        <v>0</v>
      </c>
      <c r="P4626" s="21" t="s">
        <v>6</v>
      </c>
    </row>
    <row r="4627" spans="1:16" x14ac:dyDescent="0.35">
      <c r="A4627" s="21" t="s">
        <v>25</v>
      </c>
      <c r="B4627" s="21" t="s">
        <v>0</v>
      </c>
      <c r="C4627" s="21" t="s">
        <v>1381</v>
      </c>
      <c r="D4627" s="21" t="s">
        <v>1382</v>
      </c>
      <c r="E4627" s="22">
        <v>45648</v>
      </c>
      <c r="F4627" s="23">
        <v>1.5403410232345807</v>
      </c>
      <c r="G4627" s="23">
        <v>1.514594E-2</v>
      </c>
      <c r="H4627" s="24">
        <v>1816</v>
      </c>
      <c r="I4627" s="24">
        <v>2031.0000000000002</v>
      </c>
      <c r="J4627" s="25">
        <v>0</v>
      </c>
      <c r="K4627" s="25">
        <v>1</v>
      </c>
      <c r="L4627" s="21" t="s">
        <v>6</v>
      </c>
      <c r="M4627" s="21" t="s">
        <v>6</v>
      </c>
      <c r="N4627" s="21">
        <v>0</v>
      </c>
      <c r="O4627" s="21">
        <v>0</v>
      </c>
      <c r="P4627" s="21" t="s">
        <v>6</v>
      </c>
    </row>
    <row r="4628" spans="1:16" x14ac:dyDescent="0.35">
      <c r="A4628" s="21" t="s">
        <v>25</v>
      </c>
      <c r="B4628" s="21" t="s">
        <v>1</v>
      </c>
      <c r="C4628" s="21" t="s">
        <v>1381</v>
      </c>
      <c r="D4628" s="21" t="s">
        <v>1382</v>
      </c>
      <c r="E4628" s="22">
        <v>45648</v>
      </c>
      <c r="F4628" s="23">
        <v>1.1535491227179279E-2</v>
      </c>
      <c r="G4628" s="23">
        <v>2.0194587E-2</v>
      </c>
      <c r="H4628" s="24">
        <v>1877</v>
      </c>
      <c r="I4628" s="24">
        <v>2031.0000000000002</v>
      </c>
      <c r="J4628" s="25">
        <v>0</v>
      </c>
      <c r="K4628" s="25">
        <v>1</v>
      </c>
      <c r="L4628" s="21" t="s">
        <v>6</v>
      </c>
      <c r="M4628" s="21" t="s">
        <v>6</v>
      </c>
      <c r="N4628" s="21">
        <v>0</v>
      </c>
      <c r="O4628" s="21">
        <v>0</v>
      </c>
      <c r="P4628" s="21" t="s">
        <v>6</v>
      </c>
    </row>
    <row r="4629" spans="1:16" x14ac:dyDescent="0.35">
      <c r="A4629" s="21" t="s">
        <v>25</v>
      </c>
      <c r="B4629" s="21" t="s">
        <v>78</v>
      </c>
      <c r="C4629" s="21" t="s">
        <v>1592</v>
      </c>
      <c r="D4629" s="21" t="s">
        <v>1383</v>
      </c>
      <c r="E4629" s="22">
        <v>45747</v>
      </c>
      <c r="F4629" s="23">
        <v>0</v>
      </c>
      <c r="G4629" s="23">
        <v>0</v>
      </c>
      <c r="H4629" s="24">
        <v>24057</v>
      </c>
      <c r="I4629" s="24">
        <v>28167</v>
      </c>
      <c r="J4629" s="25">
        <v>0</v>
      </c>
      <c r="K4629" s="25">
        <v>1</v>
      </c>
      <c r="L4629" s="21" t="s">
        <v>6</v>
      </c>
      <c r="M4629" s="21" t="s">
        <v>6</v>
      </c>
      <c r="N4629" s="21">
        <v>0</v>
      </c>
      <c r="O4629" s="21">
        <v>0</v>
      </c>
      <c r="P4629" s="21" t="s">
        <v>6</v>
      </c>
    </row>
    <row r="4630" spans="1:16" x14ac:dyDescent="0.35">
      <c r="A4630" s="21" t="s">
        <v>25</v>
      </c>
      <c r="B4630" s="21" t="s">
        <v>81</v>
      </c>
      <c r="C4630" s="21" t="s">
        <v>1592</v>
      </c>
      <c r="D4630" s="21" t="s">
        <v>1383</v>
      </c>
      <c r="E4630" s="22">
        <v>45747</v>
      </c>
      <c r="F4630" s="23">
        <v>3.0829371254999256E-2</v>
      </c>
      <c r="G4630" s="23">
        <v>0</v>
      </c>
      <c r="H4630" s="24">
        <v>25491</v>
      </c>
      <c r="I4630" s="24">
        <v>28167</v>
      </c>
      <c r="J4630" s="25">
        <v>0</v>
      </c>
      <c r="K4630" s="25">
        <v>1</v>
      </c>
      <c r="L4630" s="21" t="s">
        <v>6</v>
      </c>
      <c r="M4630" s="21" t="s">
        <v>6</v>
      </c>
      <c r="N4630" s="21">
        <v>0</v>
      </c>
      <c r="O4630" s="21">
        <v>0</v>
      </c>
      <c r="P4630" s="21" t="s">
        <v>6</v>
      </c>
    </row>
    <row r="4631" spans="1:16" x14ac:dyDescent="0.35">
      <c r="A4631" s="21" t="s">
        <v>25</v>
      </c>
      <c r="B4631" s="21" t="s">
        <v>82</v>
      </c>
      <c r="C4631" s="21" t="s">
        <v>1592</v>
      </c>
      <c r="D4631" s="21" t="s">
        <v>1383</v>
      </c>
      <c r="E4631" s="22">
        <v>45747</v>
      </c>
      <c r="F4631" s="23">
        <v>4.068564234828409E-2</v>
      </c>
      <c r="G4631" s="23">
        <v>0</v>
      </c>
      <c r="H4631" s="24">
        <v>26195</v>
      </c>
      <c r="I4631" s="24">
        <v>28167</v>
      </c>
      <c r="J4631" s="25">
        <v>0</v>
      </c>
      <c r="K4631" s="25">
        <v>1</v>
      </c>
      <c r="L4631" s="21" t="s">
        <v>6</v>
      </c>
      <c r="M4631" s="21" t="s">
        <v>6</v>
      </c>
      <c r="N4631" s="21">
        <v>0</v>
      </c>
      <c r="O4631" s="21">
        <v>0</v>
      </c>
      <c r="P4631" s="21" t="s">
        <v>6</v>
      </c>
    </row>
    <row r="4632" spans="1:16" x14ac:dyDescent="0.35">
      <c r="A4632" s="21" t="s">
        <v>25</v>
      </c>
      <c r="B4632" s="21" t="s">
        <v>83</v>
      </c>
      <c r="C4632" s="21" t="s">
        <v>1592</v>
      </c>
      <c r="D4632" s="21" t="s">
        <v>1383</v>
      </c>
      <c r="E4632" s="22">
        <v>45747</v>
      </c>
      <c r="F4632" s="23">
        <v>0.27953153696135541</v>
      </c>
      <c r="G4632" s="23">
        <v>0</v>
      </c>
      <c r="H4632" s="24">
        <v>26399</v>
      </c>
      <c r="I4632" s="24">
        <v>28167</v>
      </c>
      <c r="J4632" s="25">
        <v>0</v>
      </c>
      <c r="K4632" s="25">
        <v>1</v>
      </c>
      <c r="L4632" s="21" t="s">
        <v>6</v>
      </c>
      <c r="M4632" s="21" t="s">
        <v>6</v>
      </c>
      <c r="N4632" s="21">
        <v>0</v>
      </c>
      <c r="O4632" s="21">
        <v>0</v>
      </c>
      <c r="P4632" s="21" t="s">
        <v>6</v>
      </c>
    </row>
    <row r="4633" spans="1:16" x14ac:dyDescent="0.35">
      <c r="A4633" s="21" t="s">
        <v>25</v>
      </c>
      <c r="B4633" s="21" t="s">
        <v>84</v>
      </c>
      <c r="C4633" s="21" t="s">
        <v>1592</v>
      </c>
      <c r="D4633" s="21" t="s">
        <v>1383</v>
      </c>
      <c r="E4633" s="22">
        <v>45747</v>
      </c>
      <c r="F4633" s="23">
        <v>1.9547842985555479</v>
      </c>
      <c r="G4633" s="23">
        <v>0</v>
      </c>
      <c r="H4633" s="24">
        <v>27204</v>
      </c>
      <c r="I4633" s="24">
        <v>28167</v>
      </c>
      <c r="J4633" s="25">
        <v>0</v>
      </c>
      <c r="K4633" s="25">
        <v>1</v>
      </c>
      <c r="L4633" s="21" t="s">
        <v>6</v>
      </c>
      <c r="M4633" s="21" t="s">
        <v>6</v>
      </c>
      <c r="N4633" s="21">
        <v>0</v>
      </c>
      <c r="O4633" s="21">
        <v>0</v>
      </c>
      <c r="P4633" s="21" t="s">
        <v>6</v>
      </c>
    </row>
    <row r="4634" spans="1:16" x14ac:dyDescent="0.35">
      <c r="A4634" s="21" t="s">
        <v>25</v>
      </c>
      <c r="B4634" s="21" t="s">
        <v>0</v>
      </c>
      <c r="C4634" s="21" t="s">
        <v>1592</v>
      </c>
      <c r="D4634" s="21" t="s">
        <v>1383</v>
      </c>
      <c r="E4634" s="22">
        <v>45747</v>
      </c>
      <c r="F4634" s="23">
        <v>0.38004052215772433</v>
      </c>
      <c r="G4634" s="23">
        <v>9.3373478999999995E-2</v>
      </c>
      <c r="H4634" s="24">
        <v>27854</v>
      </c>
      <c r="I4634" s="24">
        <v>28167</v>
      </c>
      <c r="J4634" s="25">
        <v>0</v>
      </c>
      <c r="K4634" s="25">
        <v>1</v>
      </c>
      <c r="L4634" s="21" t="s">
        <v>6</v>
      </c>
      <c r="M4634" s="21" t="s">
        <v>6</v>
      </c>
      <c r="N4634" s="21">
        <v>0</v>
      </c>
      <c r="O4634" s="21">
        <v>0</v>
      </c>
      <c r="P4634" s="21" t="s">
        <v>6</v>
      </c>
    </row>
    <row r="4635" spans="1:16" x14ac:dyDescent="0.35">
      <c r="A4635" s="21" t="s">
        <v>25</v>
      </c>
      <c r="B4635" s="21" t="s">
        <v>1</v>
      </c>
      <c r="C4635" s="21" t="s">
        <v>1592</v>
      </c>
      <c r="D4635" s="21" t="s">
        <v>1383</v>
      </c>
      <c r="E4635" s="22">
        <v>45747</v>
      </c>
      <c r="F4635" s="23">
        <v>0</v>
      </c>
      <c r="G4635" s="23">
        <v>0.124497972</v>
      </c>
      <c r="H4635" s="24">
        <v>27709</v>
      </c>
      <c r="I4635" s="24">
        <v>28167</v>
      </c>
      <c r="J4635" s="25">
        <v>0</v>
      </c>
      <c r="K4635" s="25">
        <v>1</v>
      </c>
      <c r="L4635" s="21" t="s">
        <v>6</v>
      </c>
      <c r="M4635" s="21" t="s">
        <v>6</v>
      </c>
      <c r="N4635" s="21">
        <v>0</v>
      </c>
      <c r="O4635" s="21">
        <v>0</v>
      </c>
      <c r="P4635" s="21" t="s">
        <v>6</v>
      </c>
    </row>
    <row r="4636" spans="1:16" x14ac:dyDescent="0.35">
      <c r="A4636" s="21" t="s">
        <v>25</v>
      </c>
      <c r="B4636" s="21" t="s">
        <v>78</v>
      </c>
      <c r="C4636" s="21" t="s">
        <v>1384</v>
      </c>
      <c r="D4636" s="21" t="s">
        <v>1385</v>
      </c>
      <c r="E4636" s="22">
        <v>45648</v>
      </c>
      <c r="F4636" s="23">
        <v>0</v>
      </c>
      <c r="G4636" s="23">
        <v>0</v>
      </c>
      <c r="H4636" s="24">
        <v>1700</v>
      </c>
      <c r="I4636" s="24">
        <v>2124</v>
      </c>
      <c r="J4636" s="25">
        <v>0</v>
      </c>
      <c r="K4636" s="25">
        <v>1</v>
      </c>
      <c r="L4636" s="21" t="s">
        <v>6</v>
      </c>
      <c r="M4636" s="21" t="s">
        <v>6</v>
      </c>
      <c r="N4636" s="21">
        <v>0</v>
      </c>
      <c r="O4636" s="21">
        <v>0</v>
      </c>
      <c r="P4636" s="21" t="s">
        <v>6</v>
      </c>
    </row>
    <row r="4637" spans="1:16" x14ac:dyDescent="0.35">
      <c r="A4637" s="21" t="s">
        <v>25</v>
      </c>
      <c r="B4637" s="21" t="s">
        <v>81</v>
      </c>
      <c r="C4637" s="21" t="s">
        <v>1384</v>
      </c>
      <c r="D4637" s="21" t="s">
        <v>1385</v>
      </c>
      <c r="E4637" s="22">
        <v>45648</v>
      </c>
      <c r="F4637" s="23">
        <v>1.1569372641543367E-2</v>
      </c>
      <c r="G4637" s="23">
        <v>0</v>
      </c>
      <c r="H4637" s="24">
        <v>1893</v>
      </c>
      <c r="I4637" s="24">
        <v>2124</v>
      </c>
      <c r="J4637" s="25">
        <v>0</v>
      </c>
      <c r="K4637" s="25">
        <v>1</v>
      </c>
      <c r="L4637" s="21" t="s">
        <v>6</v>
      </c>
      <c r="M4637" s="21" t="s">
        <v>6</v>
      </c>
      <c r="N4637" s="21">
        <v>0</v>
      </c>
      <c r="O4637" s="21">
        <v>0</v>
      </c>
      <c r="P4637" s="21" t="s">
        <v>6</v>
      </c>
    </row>
    <row r="4638" spans="1:16" x14ac:dyDescent="0.35">
      <c r="A4638" s="21" t="s">
        <v>25</v>
      </c>
      <c r="B4638" s="21" t="s">
        <v>82</v>
      </c>
      <c r="C4638" s="21" t="s">
        <v>1384</v>
      </c>
      <c r="D4638" s="21" t="s">
        <v>1385</v>
      </c>
      <c r="E4638" s="22">
        <v>45648</v>
      </c>
      <c r="F4638" s="23">
        <v>8.7978584270479318E-2</v>
      </c>
      <c r="G4638" s="23">
        <v>0</v>
      </c>
      <c r="H4638" s="24">
        <v>1944</v>
      </c>
      <c r="I4638" s="24">
        <v>2124</v>
      </c>
      <c r="J4638" s="25">
        <v>0</v>
      </c>
      <c r="K4638" s="25">
        <v>1</v>
      </c>
      <c r="L4638" s="21" t="s">
        <v>6</v>
      </c>
      <c r="M4638" s="21" t="s">
        <v>6</v>
      </c>
      <c r="N4638" s="21">
        <v>0</v>
      </c>
      <c r="O4638" s="21">
        <v>0</v>
      </c>
      <c r="P4638" s="21" t="s">
        <v>6</v>
      </c>
    </row>
    <row r="4639" spans="1:16" x14ac:dyDescent="0.35">
      <c r="A4639" s="21" t="s">
        <v>25</v>
      </c>
      <c r="B4639" s="21" t="s">
        <v>83</v>
      </c>
      <c r="C4639" s="21" t="s">
        <v>1384</v>
      </c>
      <c r="D4639" s="21" t="s">
        <v>1385</v>
      </c>
      <c r="E4639" s="22">
        <v>45648</v>
      </c>
      <c r="F4639" s="23">
        <v>0.18056041936125439</v>
      </c>
      <c r="G4639" s="23">
        <v>0</v>
      </c>
      <c r="H4639" s="24">
        <v>1812</v>
      </c>
      <c r="I4639" s="24">
        <v>2124</v>
      </c>
      <c r="J4639" s="25">
        <v>0</v>
      </c>
      <c r="K4639" s="25">
        <v>1</v>
      </c>
      <c r="L4639" s="21" t="s">
        <v>6</v>
      </c>
      <c r="M4639" s="21" t="s">
        <v>6</v>
      </c>
      <c r="N4639" s="21">
        <v>0</v>
      </c>
      <c r="O4639" s="21">
        <v>0</v>
      </c>
      <c r="P4639" s="21" t="s">
        <v>6</v>
      </c>
    </row>
    <row r="4640" spans="1:16" x14ac:dyDescent="0.35">
      <c r="A4640" s="21" t="s">
        <v>25</v>
      </c>
      <c r="B4640" s="21" t="s">
        <v>84</v>
      </c>
      <c r="C4640" s="21" t="s">
        <v>1384</v>
      </c>
      <c r="D4640" s="21" t="s">
        <v>1385</v>
      </c>
      <c r="E4640" s="22">
        <v>45648</v>
      </c>
      <c r="F4640" s="23">
        <v>0.4311439905043486</v>
      </c>
      <c r="G4640" s="23">
        <v>1.833339E-3</v>
      </c>
      <c r="H4640" s="24">
        <v>2132</v>
      </c>
      <c r="I4640" s="24">
        <v>2124</v>
      </c>
      <c r="J4640" s="25">
        <v>0</v>
      </c>
      <c r="K4640" s="25">
        <v>1</v>
      </c>
      <c r="L4640" s="21" t="s">
        <v>6</v>
      </c>
      <c r="M4640" s="21" t="s">
        <v>6</v>
      </c>
      <c r="N4640" s="21">
        <v>0</v>
      </c>
      <c r="O4640" s="21">
        <v>0</v>
      </c>
      <c r="P4640" s="21" t="s">
        <v>6</v>
      </c>
    </row>
    <row r="4641" spans="1:16" x14ac:dyDescent="0.35">
      <c r="A4641" s="21" t="s">
        <v>25</v>
      </c>
      <c r="B4641" s="21" t="s">
        <v>0</v>
      </c>
      <c r="C4641" s="21" t="s">
        <v>1384</v>
      </c>
      <c r="D4641" s="21" t="s">
        <v>1385</v>
      </c>
      <c r="E4641" s="22">
        <v>45648</v>
      </c>
      <c r="F4641" s="23">
        <v>0.10185631864622556</v>
      </c>
      <c r="G4641" s="23">
        <v>2.6362486000000001E-2</v>
      </c>
      <c r="H4641" s="24">
        <v>1982</v>
      </c>
      <c r="I4641" s="24">
        <v>2124</v>
      </c>
      <c r="J4641" s="25">
        <v>0</v>
      </c>
      <c r="K4641" s="25">
        <v>1</v>
      </c>
      <c r="L4641" s="21" t="s">
        <v>6</v>
      </c>
      <c r="M4641" s="21" t="s">
        <v>6</v>
      </c>
      <c r="N4641" s="21">
        <v>0</v>
      </c>
      <c r="O4641" s="21">
        <v>0</v>
      </c>
      <c r="P4641" s="21" t="s">
        <v>6</v>
      </c>
    </row>
    <row r="4642" spans="1:16" x14ac:dyDescent="0.35">
      <c r="A4642" s="21" t="s">
        <v>25</v>
      </c>
      <c r="B4642" s="21" t="s">
        <v>1</v>
      </c>
      <c r="C4642" s="21" t="s">
        <v>1384</v>
      </c>
      <c r="D4642" s="21" t="s">
        <v>1385</v>
      </c>
      <c r="E4642" s="22">
        <v>45648</v>
      </c>
      <c r="F4642" s="23">
        <v>1.9833643650978248E-2</v>
      </c>
      <c r="G4642" s="23">
        <v>2.6362486000000001E-2</v>
      </c>
      <c r="H4642" s="24">
        <v>1950</v>
      </c>
      <c r="I4642" s="24">
        <v>2124</v>
      </c>
      <c r="J4642" s="25">
        <v>0</v>
      </c>
      <c r="K4642" s="25">
        <v>1</v>
      </c>
      <c r="L4642" s="21" t="s">
        <v>6</v>
      </c>
      <c r="M4642" s="21" t="s">
        <v>6</v>
      </c>
      <c r="N4642" s="21">
        <v>0</v>
      </c>
      <c r="O4642" s="21">
        <v>0</v>
      </c>
      <c r="P4642" s="21" t="s">
        <v>6</v>
      </c>
    </row>
    <row r="4643" spans="1:16" x14ac:dyDescent="0.35">
      <c r="A4643" s="21" t="s">
        <v>25</v>
      </c>
      <c r="B4643" s="21" t="s">
        <v>78</v>
      </c>
      <c r="C4643" s="21" t="s">
        <v>1386</v>
      </c>
      <c r="D4643" s="21" t="s">
        <v>1387</v>
      </c>
      <c r="E4643" s="22">
        <v>45648</v>
      </c>
      <c r="F4643" s="23">
        <v>0</v>
      </c>
      <c r="G4643" s="23">
        <v>0</v>
      </c>
      <c r="H4643" s="24">
        <v>1429</v>
      </c>
      <c r="I4643" s="24">
        <v>1661</v>
      </c>
      <c r="J4643" s="25">
        <v>0</v>
      </c>
      <c r="K4643" s="25">
        <v>1</v>
      </c>
      <c r="L4643" s="21" t="s">
        <v>6</v>
      </c>
      <c r="M4643" s="21" t="s">
        <v>6</v>
      </c>
      <c r="N4643" s="21">
        <v>0</v>
      </c>
      <c r="O4643" s="21">
        <v>0</v>
      </c>
      <c r="P4643" s="21" t="s">
        <v>6</v>
      </c>
    </row>
    <row r="4644" spans="1:16" x14ac:dyDescent="0.35">
      <c r="A4644" s="21" t="s">
        <v>25</v>
      </c>
      <c r="B4644" s="21" t="s">
        <v>81</v>
      </c>
      <c r="C4644" s="21" t="s">
        <v>1386</v>
      </c>
      <c r="D4644" s="21" t="s">
        <v>1387</v>
      </c>
      <c r="E4644" s="22">
        <v>45648</v>
      </c>
      <c r="F4644" s="23">
        <v>1.2224292838980948E-2</v>
      </c>
      <c r="G4644" s="23">
        <v>0</v>
      </c>
      <c r="H4644" s="24">
        <v>1503</v>
      </c>
      <c r="I4644" s="24">
        <v>1661</v>
      </c>
      <c r="J4644" s="25">
        <v>0</v>
      </c>
      <c r="K4644" s="25">
        <v>1</v>
      </c>
      <c r="L4644" s="21" t="s">
        <v>6</v>
      </c>
      <c r="M4644" s="21" t="s">
        <v>6</v>
      </c>
      <c r="N4644" s="21">
        <v>0</v>
      </c>
      <c r="O4644" s="21">
        <v>0</v>
      </c>
      <c r="P4644" s="21" t="s">
        <v>6</v>
      </c>
    </row>
    <row r="4645" spans="1:16" x14ac:dyDescent="0.35">
      <c r="A4645" s="21" t="s">
        <v>25</v>
      </c>
      <c r="B4645" s="21" t="s">
        <v>82</v>
      </c>
      <c r="C4645" s="21" t="s">
        <v>1386</v>
      </c>
      <c r="D4645" s="21" t="s">
        <v>1387</v>
      </c>
      <c r="E4645" s="22">
        <v>45648</v>
      </c>
      <c r="F4645" s="23">
        <v>5.2815309129116236E-2</v>
      </c>
      <c r="G4645" s="23">
        <v>0</v>
      </c>
      <c r="H4645" s="24">
        <v>1506</v>
      </c>
      <c r="I4645" s="24">
        <v>1661</v>
      </c>
      <c r="J4645" s="25">
        <v>0</v>
      </c>
      <c r="K4645" s="25">
        <v>1</v>
      </c>
      <c r="L4645" s="21" t="s">
        <v>6</v>
      </c>
      <c r="M4645" s="21" t="s">
        <v>6</v>
      </c>
      <c r="N4645" s="21">
        <v>0</v>
      </c>
      <c r="O4645" s="21">
        <v>0</v>
      </c>
      <c r="P4645" s="21" t="s">
        <v>6</v>
      </c>
    </row>
    <row r="4646" spans="1:16" x14ac:dyDescent="0.35">
      <c r="A4646" s="21" t="s">
        <v>25</v>
      </c>
      <c r="B4646" s="21" t="s">
        <v>83</v>
      </c>
      <c r="C4646" s="21" t="s">
        <v>1386</v>
      </c>
      <c r="D4646" s="21" t="s">
        <v>1387</v>
      </c>
      <c r="E4646" s="22">
        <v>45648</v>
      </c>
      <c r="F4646" s="23">
        <v>0.19418641618481378</v>
      </c>
      <c r="G4646" s="23">
        <v>0</v>
      </c>
      <c r="H4646" s="24">
        <v>1501</v>
      </c>
      <c r="I4646" s="24">
        <v>1661</v>
      </c>
      <c r="J4646" s="25">
        <v>0</v>
      </c>
      <c r="K4646" s="25">
        <v>1</v>
      </c>
      <c r="L4646" s="21" t="s">
        <v>6</v>
      </c>
      <c r="M4646" s="21" t="s">
        <v>6</v>
      </c>
      <c r="N4646" s="21">
        <v>0</v>
      </c>
      <c r="O4646" s="21">
        <v>0</v>
      </c>
      <c r="P4646" s="21" t="s">
        <v>6</v>
      </c>
    </row>
    <row r="4647" spans="1:16" x14ac:dyDescent="0.35">
      <c r="A4647" s="21" t="s">
        <v>25</v>
      </c>
      <c r="B4647" s="21" t="s">
        <v>84</v>
      </c>
      <c r="C4647" s="21" t="s">
        <v>1386</v>
      </c>
      <c r="D4647" s="21" t="s">
        <v>1387</v>
      </c>
      <c r="E4647" s="22">
        <v>45648</v>
      </c>
      <c r="F4647" s="23">
        <v>0.85122679043124849</v>
      </c>
      <c r="G4647" s="23">
        <v>1.833339E-3</v>
      </c>
      <c r="H4647" s="24">
        <v>1505</v>
      </c>
      <c r="I4647" s="24">
        <v>1661</v>
      </c>
      <c r="J4647" s="25">
        <v>0</v>
      </c>
      <c r="K4647" s="25">
        <v>1</v>
      </c>
      <c r="L4647" s="21" t="s">
        <v>6</v>
      </c>
      <c r="M4647" s="21" t="s">
        <v>6</v>
      </c>
      <c r="N4647" s="21">
        <v>0</v>
      </c>
      <c r="O4647" s="21">
        <v>0</v>
      </c>
      <c r="P4647" s="21" t="s">
        <v>6</v>
      </c>
    </row>
    <row r="4648" spans="1:16" x14ac:dyDescent="0.35">
      <c r="A4648" s="21" t="s">
        <v>25</v>
      </c>
      <c r="B4648" s="21" t="s">
        <v>0</v>
      </c>
      <c r="C4648" s="21" t="s">
        <v>1386</v>
      </c>
      <c r="D4648" s="21" t="s">
        <v>1387</v>
      </c>
      <c r="E4648" s="22">
        <v>45648</v>
      </c>
      <c r="F4648" s="23">
        <v>0.50068679404976679</v>
      </c>
      <c r="G4648" s="23">
        <v>2.8638714999999999E-2</v>
      </c>
      <c r="H4648" s="24">
        <v>1508</v>
      </c>
      <c r="I4648" s="24">
        <v>1661</v>
      </c>
      <c r="J4648" s="25">
        <v>0</v>
      </c>
      <c r="K4648" s="25">
        <v>1</v>
      </c>
      <c r="L4648" s="21" t="s">
        <v>6</v>
      </c>
      <c r="M4648" s="21" t="s">
        <v>6</v>
      </c>
      <c r="N4648" s="21">
        <v>0</v>
      </c>
      <c r="O4648" s="21">
        <v>0</v>
      </c>
      <c r="P4648" s="21" t="s">
        <v>6</v>
      </c>
    </row>
    <row r="4649" spans="1:16" x14ac:dyDescent="0.35">
      <c r="A4649" s="21" t="s">
        <v>25</v>
      </c>
      <c r="B4649" s="21" t="s">
        <v>1</v>
      </c>
      <c r="C4649" s="21" t="s">
        <v>1386</v>
      </c>
      <c r="D4649" s="21" t="s">
        <v>1387</v>
      </c>
      <c r="E4649" s="22">
        <v>45648</v>
      </c>
      <c r="F4649" s="23">
        <v>1.7753520005272066E-2</v>
      </c>
      <c r="G4649" s="23">
        <v>2.8638714999999999E-2</v>
      </c>
      <c r="H4649" s="24">
        <v>1528</v>
      </c>
      <c r="I4649" s="24">
        <v>1661</v>
      </c>
      <c r="J4649" s="25">
        <v>0</v>
      </c>
      <c r="K4649" s="25">
        <v>1</v>
      </c>
      <c r="L4649" s="21" t="s">
        <v>6</v>
      </c>
      <c r="M4649" s="21" t="s">
        <v>6</v>
      </c>
      <c r="N4649" s="21">
        <v>0</v>
      </c>
      <c r="O4649" s="21">
        <v>0</v>
      </c>
      <c r="P4649" s="21" t="s">
        <v>6</v>
      </c>
    </row>
    <row r="4650" spans="1:16" x14ac:dyDescent="0.35">
      <c r="A4650" s="21" t="s">
        <v>25</v>
      </c>
      <c r="B4650" s="21" t="s">
        <v>78</v>
      </c>
      <c r="C4650" s="21" t="s">
        <v>1388</v>
      </c>
      <c r="D4650" s="21" t="s">
        <v>1389</v>
      </c>
      <c r="E4650" s="22">
        <v>45630</v>
      </c>
      <c r="F4650" s="23">
        <v>0</v>
      </c>
      <c r="G4650" s="23">
        <v>0</v>
      </c>
      <c r="H4650" s="24">
        <v>5992</v>
      </c>
      <c r="I4650" s="24">
        <v>6811</v>
      </c>
      <c r="J4650" s="25">
        <v>0</v>
      </c>
      <c r="K4650" s="25">
        <v>1</v>
      </c>
      <c r="L4650" s="21" t="s">
        <v>6</v>
      </c>
      <c r="M4650" s="21" t="s">
        <v>6</v>
      </c>
      <c r="N4650" s="21">
        <v>0</v>
      </c>
      <c r="O4650" s="21">
        <v>0</v>
      </c>
      <c r="P4650" s="21" t="s">
        <v>6</v>
      </c>
    </row>
    <row r="4651" spans="1:16" x14ac:dyDescent="0.35">
      <c r="A4651" s="21" t="s">
        <v>25</v>
      </c>
      <c r="B4651" s="21" t="s">
        <v>81</v>
      </c>
      <c r="C4651" s="21" t="s">
        <v>1388</v>
      </c>
      <c r="D4651" s="21" t="s">
        <v>1389</v>
      </c>
      <c r="E4651" s="22">
        <v>45630</v>
      </c>
      <c r="F4651" s="23">
        <v>2.4458751798749276E-3</v>
      </c>
      <c r="G4651" s="23">
        <v>0</v>
      </c>
      <c r="H4651" s="24">
        <v>6164</v>
      </c>
      <c r="I4651" s="24">
        <v>6811</v>
      </c>
      <c r="J4651" s="25">
        <v>0</v>
      </c>
      <c r="K4651" s="25">
        <v>1</v>
      </c>
      <c r="L4651" s="21" t="s">
        <v>6</v>
      </c>
      <c r="M4651" s="21" t="s">
        <v>6</v>
      </c>
      <c r="N4651" s="21">
        <v>0</v>
      </c>
      <c r="O4651" s="21">
        <v>0</v>
      </c>
      <c r="P4651" s="21" t="s">
        <v>6</v>
      </c>
    </row>
    <row r="4652" spans="1:16" x14ac:dyDescent="0.35">
      <c r="A4652" s="21" t="s">
        <v>25</v>
      </c>
      <c r="B4652" s="21" t="s">
        <v>82</v>
      </c>
      <c r="C4652" s="21" t="s">
        <v>1388</v>
      </c>
      <c r="D4652" s="21" t="s">
        <v>1389</v>
      </c>
      <c r="E4652" s="22">
        <v>45630</v>
      </c>
      <c r="F4652" s="23">
        <v>5.66980356500126E-2</v>
      </c>
      <c r="G4652" s="23">
        <v>0</v>
      </c>
      <c r="H4652" s="24">
        <v>6252</v>
      </c>
      <c r="I4652" s="24">
        <v>6811</v>
      </c>
      <c r="J4652" s="25">
        <v>0</v>
      </c>
      <c r="K4652" s="25">
        <v>1</v>
      </c>
      <c r="L4652" s="21" t="s">
        <v>6</v>
      </c>
      <c r="M4652" s="21" t="s">
        <v>6</v>
      </c>
      <c r="N4652" s="21">
        <v>0</v>
      </c>
      <c r="O4652" s="21">
        <v>0</v>
      </c>
      <c r="P4652" s="21" t="s">
        <v>6</v>
      </c>
    </row>
    <row r="4653" spans="1:16" x14ac:dyDescent="0.35">
      <c r="A4653" s="21" t="s">
        <v>25</v>
      </c>
      <c r="B4653" s="21" t="s">
        <v>83</v>
      </c>
      <c r="C4653" s="21" t="s">
        <v>1388</v>
      </c>
      <c r="D4653" s="21" t="s">
        <v>1389</v>
      </c>
      <c r="E4653" s="22">
        <v>45630</v>
      </c>
      <c r="F4653" s="23">
        <v>0.13589068680545754</v>
      </c>
      <c r="G4653" s="23">
        <v>0</v>
      </c>
      <c r="H4653" s="24">
        <v>6218</v>
      </c>
      <c r="I4653" s="24">
        <v>6811</v>
      </c>
      <c r="J4653" s="25">
        <v>0</v>
      </c>
      <c r="K4653" s="25">
        <v>1</v>
      </c>
      <c r="L4653" s="21" t="s">
        <v>6</v>
      </c>
      <c r="M4653" s="21" t="s">
        <v>6</v>
      </c>
      <c r="N4653" s="21">
        <v>0</v>
      </c>
      <c r="O4653" s="21">
        <v>0</v>
      </c>
      <c r="P4653" s="21" t="s">
        <v>6</v>
      </c>
    </row>
    <row r="4654" spans="1:16" x14ac:dyDescent="0.35">
      <c r="A4654" s="21" t="s">
        <v>25</v>
      </c>
      <c r="B4654" s="21" t="s">
        <v>84</v>
      </c>
      <c r="C4654" s="21" t="s">
        <v>1388</v>
      </c>
      <c r="D4654" s="21" t="s">
        <v>1389</v>
      </c>
      <c r="E4654" s="22">
        <v>45630</v>
      </c>
      <c r="F4654" s="23">
        <v>0.40470768490509962</v>
      </c>
      <c r="G4654" s="23">
        <v>0</v>
      </c>
      <c r="H4654" s="24">
        <v>6221</v>
      </c>
      <c r="I4654" s="24">
        <v>6811</v>
      </c>
      <c r="J4654" s="25">
        <v>0</v>
      </c>
      <c r="K4654" s="25">
        <v>1</v>
      </c>
      <c r="L4654" s="21" t="s">
        <v>6</v>
      </c>
      <c r="M4654" s="21" t="s">
        <v>6</v>
      </c>
      <c r="N4654" s="21">
        <v>0</v>
      </c>
      <c r="O4654" s="21">
        <v>0</v>
      </c>
      <c r="P4654" s="21" t="s">
        <v>6</v>
      </c>
    </row>
    <row r="4655" spans="1:16" x14ac:dyDescent="0.35">
      <c r="A4655" s="21" t="s">
        <v>25</v>
      </c>
      <c r="B4655" s="21" t="s">
        <v>0</v>
      </c>
      <c r="C4655" s="21" t="s">
        <v>1388</v>
      </c>
      <c r="D4655" s="21" t="s">
        <v>1389</v>
      </c>
      <c r="E4655" s="22">
        <v>45630</v>
      </c>
      <c r="F4655" s="23">
        <v>0.63995888423366054</v>
      </c>
      <c r="G4655" s="23">
        <v>1.3705698000000001E-2</v>
      </c>
      <c r="H4655" s="24">
        <v>6288</v>
      </c>
      <c r="I4655" s="24">
        <v>6811</v>
      </c>
      <c r="J4655" s="25">
        <v>0</v>
      </c>
      <c r="K4655" s="25">
        <v>1</v>
      </c>
      <c r="L4655" s="21" t="s">
        <v>6</v>
      </c>
      <c r="M4655" s="21" t="s">
        <v>6</v>
      </c>
      <c r="N4655" s="21">
        <v>0</v>
      </c>
      <c r="O4655" s="21">
        <v>0</v>
      </c>
      <c r="P4655" s="21" t="s">
        <v>6</v>
      </c>
    </row>
    <row r="4656" spans="1:16" x14ac:dyDescent="0.35">
      <c r="A4656" s="21" t="s">
        <v>25</v>
      </c>
      <c r="B4656" s="21" t="s">
        <v>1</v>
      </c>
      <c r="C4656" s="21" t="s">
        <v>1388</v>
      </c>
      <c r="D4656" s="21" t="s">
        <v>1389</v>
      </c>
      <c r="E4656" s="22">
        <v>45630</v>
      </c>
      <c r="F4656" s="23">
        <v>3.8444450990978944E-5</v>
      </c>
      <c r="G4656" s="23">
        <v>2.0558547E-2</v>
      </c>
      <c r="H4656" s="24">
        <v>6300</v>
      </c>
      <c r="I4656" s="24">
        <v>6811</v>
      </c>
      <c r="J4656" s="25">
        <v>0</v>
      </c>
      <c r="K4656" s="25">
        <v>1</v>
      </c>
      <c r="L4656" s="21" t="s">
        <v>6</v>
      </c>
      <c r="M4656" s="21" t="s">
        <v>6</v>
      </c>
      <c r="N4656" s="21">
        <v>0</v>
      </c>
      <c r="O4656" s="21">
        <v>0</v>
      </c>
      <c r="P4656" s="21" t="s">
        <v>6</v>
      </c>
    </row>
    <row r="4657" spans="1:16" x14ac:dyDescent="0.35">
      <c r="A4657" s="21" t="s">
        <v>25</v>
      </c>
      <c r="B4657" s="21" t="s">
        <v>78</v>
      </c>
      <c r="C4657" s="21" t="s">
        <v>1390</v>
      </c>
      <c r="D4657" s="21" t="s">
        <v>1391</v>
      </c>
      <c r="E4657" s="22">
        <v>45103</v>
      </c>
      <c r="F4657" s="23">
        <v>0</v>
      </c>
      <c r="G4657" s="23">
        <v>0</v>
      </c>
      <c r="H4657" s="24">
        <v>2268</v>
      </c>
      <c r="I4657" s="24">
        <v>2746</v>
      </c>
      <c r="J4657" s="25">
        <v>0</v>
      </c>
      <c r="K4657" s="25">
        <v>1</v>
      </c>
      <c r="L4657" s="21" t="s">
        <v>6</v>
      </c>
      <c r="M4657" s="21" t="s">
        <v>6</v>
      </c>
      <c r="N4657" s="21">
        <v>0</v>
      </c>
      <c r="O4657" s="21">
        <v>0</v>
      </c>
      <c r="P4657" s="21" t="s">
        <v>6</v>
      </c>
    </row>
    <row r="4658" spans="1:16" x14ac:dyDescent="0.35">
      <c r="A4658" s="21" t="s">
        <v>25</v>
      </c>
      <c r="B4658" s="21" t="s">
        <v>81</v>
      </c>
      <c r="C4658" s="21" t="s">
        <v>1390</v>
      </c>
      <c r="D4658" s="21" t="s">
        <v>1391</v>
      </c>
      <c r="E4658" s="22">
        <v>45103</v>
      </c>
      <c r="F4658" s="23">
        <v>3.0779822283393307E-2</v>
      </c>
      <c r="G4658" s="23">
        <v>0</v>
      </c>
      <c r="H4658" s="24">
        <v>2469</v>
      </c>
      <c r="I4658" s="24">
        <v>2746</v>
      </c>
      <c r="J4658" s="25">
        <v>0</v>
      </c>
      <c r="K4658" s="25">
        <v>1</v>
      </c>
      <c r="L4658" s="21" t="s">
        <v>6</v>
      </c>
      <c r="M4658" s="21" t="s">
        <v>6</v>
      </c>
      <c r="N4658" s="21">
        <v>0</v>
      </c>
      <c r="O4658" s="21">
        <v>0</v>
      </c>
      <c r="P4658" s="21" t="s">
        <v>6</v>
      </c>
    </row>
    <row r="4659" spans="1:16" x14ac:dyDescent="0.35">
      <c r="A4659" s="21" t="s">
        <v>25</v>
      </c>
      <c r="B4659" s="21" t="s">
        <v>82</v>
      </c>
      <c r="C4659" s="21" t="s">
        <v>1390</v>
      </c>
      <c r="D4659" s="21" t="s">
        <v>1391</v>
      </c>
      <c r="E4659" s="22">
        <v>45103</v>
      </c>
      <c r="F4659" s="23">
        <v>0.32336300856070588</v>
      </c>
      <c r="G4659" s="23">
        <v>0</v>
      </c>
      <c r="H4659" s="24">
        <v>2619</v>
      </c>
      <c r="I4659" s="24">
        <v>2746</v>
      </c>
      <c r="J4659" s="25">
        <v>0</v>
      </c>
      <c r="K4659" s="25">
        <v>1</v>
      </c>
      <c r="L4659" s="21" t="s">
        <v>6</v>
      </c>
      <c r="M4659" s="21" t="s">
        <v>6</v>
      </c>
      <c r="N4659" s="21">
        <v>0</v>
      </c>
      <c r="O4659" s="21">
        <v>0</v>
      </c>
      <c r="P4659" s="21" t="s">
        <v>6</v>
      </c>
    </row>
    <row r="4660" spans="1:16" x14ac:dyDescent="0.35">
      <c r="A4660" s="21" t="s">
        <v>25</v>
      </c>
      <c r="B4660" s="21" t="s">
        <v>83</v>
      </c>
      <c r="C4660" s="21" t="s">
        <v>1390</v>
      </c>
      <c r="D4660" s="21" t="s">
        <v>1391</v>
      </c>
      <c r="E4660" s="22">
        <v>45103</v>
      </c>
      <c r="F4660" s="23">
        <v>1.5826085009002022</v>
      </c>
      <c r="G4660" s="23">
        <v>1.1859761686526124E-2</v>
      </c>
      <c r="H4660" s="24">
        <v>2593</v>
      </c>
      <c r="I4660" s="24">
        <v>2746</v>
      </c>
      <c r="J4660" s="25">
        <v>0</v>
      </c>
      <c r="K4660" s="25">
        <v>1</v>
      </c>
      <c r="L4660" s="21" t="s">
        <v>6</v>
      </c>
      <c r="M4660" s="21" t="s">
        <v>6</v>
      </c>
      <c r="N4660" s="21">
        <v>0</v>
      </c>
      <c r="O4660" s="21">
        <v>0</v>
      </c>
      <c r="P4660" s="21" t="s">
        <v>6</v>
      </c>
    </row>
    <row r="4661" spans="1:16" x14ac:dyDescent="0.35">
      <c r="A4661" s="21" t="s">
        <v>25</v>
      </c>
      <c r="B4661" s="21" t="s">
        <v>84</v>
      </c>
      <c r="C4661" s="21" t="s">
        <v>1390</v>
      </c>
      <c r="D4661" s="21" t="s">
        <v>1391</v>
      </c>
      <c r="E4661" s="22">
        <v>45103</v>
      </c>
      <c r="F4661" s="23">
        <v>0.23118835029260926</v>
      </c>
      <c r="G4661" s="23">
        <v>2.6446312726526124E-2</v>
      </c>
      <c r="H4661" s="24">
        <v>2576</v>
      </c>
      <c r="I4661" s="24">
        <v>2746</v>
      </c>
      <c r="J4661" s="25">
        <v>0</v>
      </c>
      <c r="K4661" s="25">
        <v>1</v>
      </c>
      <c r="L4661" s="21" t="s">
        <v>6</v>
      </c>
      <c r="M4661" s="21" t="s">
        <v>6</v>
      </c>
      <c r="N4661" s="21">
        <v>0</v>
      </c>
      <c r="O4661" s="21">
        <v>0</v>
      </c>
      <c r="P4661" s="21" t="s">
        <v>6</v>
      </c>
    </row>
    <row r="4662" spans="1:16" x14ac:dyDescent="0.35">
      <c r="A4662" s="21" t="s">
        <v>25</v>
      </c>
      <c r="B4662" s="21" t="s">
        <v>0</v>
      </c>
      <c r="C4662" s="21" t="s">
        <v>1390</v>
      </c>
      <c r="D4662" s="21" t="s">
        <v>1391</v>
      </c>
      <c r="E4662" s="22">
        <v>45103</v>
      </c>
      <c r="F4662" s="23">
        <v>6.5731505442425614E-3</v>
      </c>
      <c r="G4662" s="23">
        <v>7.1260669846526126E-2</v>
      </c>
      <c r="H4662" s="24">
        <v>2673</v>
      </c>
      <c r="I4662" s="24">
        <v>2746</v>
      </c>
      <c r="J4662" s="25">
        <v>0</v>
      </c>
      <c r="K4662" s="25">
        <v>1</v>
      </c>
      <c r="L4662" s="21" t="s">
        <v>6</v>
      </c>
      <c r="M4662" s="21" t="s">
        <v>6</v>
      </c>
      <c r="N4662" s="21">
        <v>0</v>
      </c>
      <c r="O4662" s="21">
        <v>0</v>
      </c>
      <c r="P4662" s="21" t="s">
        <v>6</v>
      </c>
    </row>
    <row r="4663" spans="1:16" x14ac:dyDescent="0.35">
      <c r="A4663" s="21" t="s">
        <v>25</v>
      </c>
      <c r="B4663" s="21" t="s">
        <v>1</v>
      </c>
      <c r="C4663" s="21" t="s">
        <v>1390</v>
      </c>
      <c r="D4663" s="21" t="s">
        <v>1391</v>
      </c>
      <c r="E4663" s="22">
        <v>45103</v>
      </c>
      <c r="F4663" s="23">
        <v>3.9779390665313095E-4</v>
      </c>
      <c r="G4663" s="23">
        <v>7.1260669846526126E-2</v>
      </c>
      <c r="H4663" s="24">
        <v>2708</v>
      </c>
      <c r="I4663" s="24">
        <v>2746</v>
      </c>
      <c r="J4663" s="25">
        <v>0</v>
      </c>
      <c r="K4663" s="25">
        <v>1</v>
      </c>
      <c r="L4663" s="21" t="s">
        <v>6</v>
      </c>
      <c r="M4663" s="21" t="s">
        <v>6</v>
      </c>
      <c r="N4663" s="21">
        <v>0</v>
      </c>
      <c r="O4663" s="21">
        <v>0</v>
      </c>
      <c r="P4663" s="21" t="s">
        <v>6</v>
      </c>
    </row>
    <row r="4664" spans="1:16" x14ac:dyDescent="0.35">
      <c r="A4664" s="21" t="s">
        <v>25</v>
      </c>
      <c r="B4664" s="21" t="s">
        <v>78</v>
      </c>
      <c r="C4664" s="21" t="s">
        <v>1392</v>
      </c>
      <c r="D4664" s="21" t="s">
        <v>1393</v>
      </c>
      <c r="E4664" s="22">
        <v>45648</v>
      </c>
      <c r="F4664" s="23">
        <v>1.5425310735386283E-3</v>
      </c>
      <c r="G4664" s="23">
        <v>0</v>
      </c>
      <c r="H4664" s="24">
        <v>54802</v>
      </c>
      <c r="I4664" s="24">
        <v>66448</v>
      </c>
      <c r="J4664" s="25">
        <v>2</v>
      </c>
      <c r="K4664" s="25">
        <v>0.59</v>
      </c>
      <c r="L4664" s="21" t="s">
        <v>6</v>
      </c>
      <c r="M4664" s="21" t="s">
        <v>6</v>
      </c>
      <c r="N4664" s="21">
        <v>0</v>
      </c>
      <c r="O4664" s="21">
        <v>0</v>
      </c>
      <c r="P4664" s="21" t="s">
        <v>6</v>
      </c>
    </row>
    <row r="4665" spans="1:16" x14ac:dyDescent="0.35">
      <c r="A4665" s="21" t="s">
        <v>25</v>
      </c>
      <c r="B4665" s="21" t="s">
        <v>81</v>
      </c>
      <c r="C4665" s="21" t="s">
        <v>1392</v>
      </c>
      <c r="D4665" s="21" t="s">
        <v>1393</v>
      </c>
      <c r="E4665" s="22">
        <v>45648</v>
      </c>
      <c r="F4665" s="23">
        <v>1.6309378340934301E-2</v>
      </c>
      <c r="G4665" s="23">
        <v>0</v>
      </c>
      <c r="H4665" s="24">
        <v>59822</v>
      </c>
      <c r="I4665" s="24">
        <v>66448</v>
      </c>
      <c r="J4665" s="25">
        <v>2</v>
      </c>
      <c r="K4665" s="25">
        <v>0.59</v>
      </c>
      <c r="L4665" s="21" t="s">
        <v>6</v>
      </c>
      <c r="M4665" s="21" t="s">
        <v>6</v>
      </c>
      <c r="N4665" s="21">
        <v>0</v>
      </c>
      <c r="O4665" s="21">
        <v>0</v>
      </c>
      <c r="P4665" s="21" t="s">
        <v>6</v>
      </c>
    </row>
    <row r="4666" spans="1:16" x14ac:dyDescent="0.35">
      <c r="A4666" s="21" t="s">
        <v>25</v>
      </c>
      <c r="B4666" s="21" t="s">
        <v>82</v>
      </c>
      <c r="C4666" s="21" t="s">
        <v>1392</v>
      </c>
      <c r="D4666" s="21" t="s">
        <v>1393</v>
      </c>
      <c r="E4666" s="22">
        <v>45648</v>
      </c>
      <c r="F4666" s="23">
        <v>9.6838245896790784E-2</v>
      </c>
      <c r="G4666" s="23">
        <v>0</v>
      </c>
      <c r="H4666" s="24">
        <v>62280</v>
      </c>
      <c r="I4666" s="24">
        <v>66448</v>
      </c>
      <c r="J4666" s="25">
        <v>2</v>
      </c>
      <c r="K4666" s="25">
        <v>0.59</v>
      </c>
      <c r="L4666" s="21" t="s">
        <v>6</v>
      </c>
      <c r="M4666" s="21" t="s">
        <v>6</v>
      </c>
      <c r="N4666" s="21">
        <v>0</v>
      </c>
      <c r="O4666" s="21">
        <v>0</v>
      </c>
      <c r="P4666" s="21" t="s">
        <v>6</v>
      </c>
    </row>
    <row r="4667" spans="1:16" x14ac:dyDescent="0.35">
      <c r="A4667" s="21" t="s">
        <v>25</v>
      </c>
      <c r="B4667" s="21" t="s">
        <v>83</v>
      </c>
      <c r="C4667" s="21" t="s">
        <v>1392</v>
      </c>
      <c r="D4667" s="21" t="s">
        <v>1393</v>
      </c>
      <c r="E4667" s="22">
        <v>45648</v>
      </c>
      <c r="F4667" s="23">
        <v>0.76500804598098426</v>
      </c>
      <c r="G4667" s="23">
        <v>0</v>
      </c>
      <c r="H4667" s="24">
        <v>63485</v>
      </c>
      <c r="I4667" s="24">
        <v>66448</v>
      </c>
      <c r="J4667" s="25">
        <v>2</v>
      </c>
      <c r="K4667" s="25">
        <v>0.59</v>
      </c>
      <c r="L4667" s="21" t="s">
        <v>6</v>
      </c>
      <c r="M4667" s="21" t="s">
        <v>6</v>
      </c>
      <c r="N4667" s="21">
        <v>0</v>
      </c>
      <c r="O4667" s="21">
        <v>0</v>
      </c>
      <c r="P4667" s="21" t="s">
        <v>6</v>
      </c>
    </row>
    <row r="4668" spans="1:16" x14ac:dyDescent="0.35">
      <c r="A4668" s="21" t="s">
        <v>25</v>
      </c>
      <c r="B4668" s="21" t="s">
        <v>84</v>
      </c>
      <c r="C4668" s="21" t="s">
        <v>1392</v>
      </c>
      <c r="D4668" s="21" t="s">
        <v>1393</v>
      </c>
      <c r="E4668" s="22">
        <v>45648</v>
      </c>
      <c r="F4668" s="23">
        <v>1.7442330116429645</v>
      </c>
      <c r="G4668" s="23">
        <v>0</v>
      </c>
      <c r="H4668" s="24">
        <v>61210</v>
      </c>
      <c r="I4668" s="24">
        <v>66448</v>
      </c>
      <c r="J4668" s="25">
        <v>2</v>
      </c>
      <c r="K4668" s="25">
        <v>0.59</v>
      </c>
      <c r="L4668" s="21" t="s">
        <v>6</v>
      </c>
      <c r="M4668" s="21" t="s">
        <v>6</v>
      </c>
      <c r="N4668" s="21">
        <v>0</v>
      </c>
      <c r="O4668" s="21">
        <v>0</v>
      </c>
      <c r="P4668" s="21" t="s">
        <v>6</v>
      </c>
    </row>
    <row r="4669" spans="1:16" x14ac:dyDescent="0.35">
      <c r="A4669" s="21" t="s">
        <v>25</v>
      </c>
      <c r="B4669" s="21" t="s">
        <v>0</v>
      </c>
      <c r="C4669" s="21" t="s">
        <v>1392</v>
      </c>
      <c r="D4669" s="21" t="s">
        <v>1393</v>
      </c>
      <c r="E4669" s="22">
        <v>45648</v>
      </c>
      <c r="F4669" s="23">
        <v>0.58591392618543592</v>
      </c>
      <c r="G4669" s="23">
        <v>8.090398184E-2</v>
      </c>
      <c r="H4669" s="24">
        <v>60367</v>
      </c>
      <c r="I4669" s="24">
        <v>66448</v>
      </c>
      <c r="J4669" s="25">
        <v>2</v>
      </c>
      <c r="K4669" s="25">
        <v>0.59</v>
      </c>
      <c r="L4669" s="21" t="s">
        <v>6</v>
      </c>
      <c r="M4669" s="21" t="s">
        <v>6</v>
      </c>
      <c r="N4669" s="21">
        <v>0</v>
      </c>
      <c r="O4669" s="21">
        <v>0</v>
      </c>
      <c r="P4669" s="21" t="s">
        <v>6</v>
      </c>
    </row>
    <row r="4670" spans="1:16" x14ac:dyDescent="0.35">
      <c r="A4670" s="21" t="s">
        <v>25</v>
      </c>
      <c r="B4670" s="21" t="s">
        <v>1</v>
      </c>
      <c r="C4670" s="21" t="s">
        <v>1392</v>
      </c>
      <c r="D4670" s="21" t="s">
        <v>1393</v>
      </c>
      <c r="E4670" s="22">
        <v>45648</v>
      </c>
      <c r="F4670" s="23">
        <v>2.1793926988806188E-2</v>
      </c>
      <c r="G4670" s="23">
        <v>0.16180796384000001</v>
      </c>
      <c r="H4670" s="24">
        <v>64148</v>
      </c>
      <c r="I4670" s="24">
        <v>66448</v>
      </c>
      <c r="J4670" s="25">
        <v>2</v>
      </c>
      <c r="K4670" s="25">
        <v>0.59</v>
      </c>
      <c r="L4670" s="21" t="s">
        <v>6</v>
      </c>
      <c r="M4670" s="21" t="s">
        <v>6</v>
      </c>
      <c r="N4670" s="21">
        <v>0</v>
      </c>
      <c r="O4670" s="21">
        <v>0</v>
      </c>
      <c r="P4670" s="21" t="s">
        <v>6</v>
      </c>
    </row>
    <row r="4671" spans="1:16" x14ac:dyDescent="0.35">
      <c r="A4671" s="21" t="s">
        <v>25</v>
      </c>
      <c r="B4671" s="21" t="s">
        <v>78</v>
      </c>
      <c r="C4671" s="21" t="s">
        <v>1394</v>
      </c>
      <c r="D4671" s="21" t="s">
        <v>1395</v>
      </c>
      <c r="E4671" s="22">
        <v>45247</v>
      </c>
      <c r="F4671" s="23">
        <v>0</v>
      </c>
      <c r="G4671" s="23">
        <v>0</v>
      </c>
      <c r="H4671" s="24">
        <v>1761</v>
      </c>
      <c r="I4671" s="24">
        <v>2031.0000000000002</v>
      </c>
      <c r="J4671" s="25">
        <v>0</v>
      </c>
      <c r="K4671" s="25">
        <v>1</v>
      </c>
      <c r="L4671" s="21" t="s">
        <v>6</v>
      </c>
      <c r="M4671" s="21" t="s">
        <v>6</v>
      </c>
      <c r="N4671" s="21">
        <v>0</v>
      </c>
      <c r="O4671" s="21">
        <v>0</v>
      </c>
      <c r="P4671" s="21" t="s">
        <v>6</v>
      </c>
    </row>
    <row r="4672" spans="1:16" x14ac:dyDescent="0.35">
      <c r="A4672" s="21" t="s">
        <v>25</v>
      </c>
      <c r="B4672" s="21" t="s">
        <v>81</v>
      </c>
      <c r="C4672" s="21" t="s">
        <v>1394</v>
      </c>
      <c r="D4672" s="21" t="s">
        <v>1395</v>
      </c>
      <c r="E4672" s="22">
        <v>45247</v>
      </c>
      <c r="F4672" s="23">
        <v>9.1788852921652342E-3</v>
      </c>
      <c r="G4672" s="23">
        <v>0</v>
      </c>
      <c r="H4672" s="24">
        <v>1838</v>
      </c>
      <c r="I4672" s="24">
        <v>2031.0000000000002</v>
      </c>
      <c r="J4672" s="25">
        <v>0</v>
      </c>
      <c r="K4672" s="25">
        <v>1</v>
      </c>
      <c r="L4672" s="21" t="s">
        <v>6</v>
      </c>
      <c r="M4672" s="21" t="s">
        <v>6</v>
      </c>
      <c r="N4672" s="21">
        <v>0</v>
      </c>
      <c r="O4672" s="21">
        <v>0</v>
      </c>
      <c r="P4672" s="21" t="s">
        <v>6</v>
      </c>
    </row>
    <row r="4673" spans="1:16" x14ac:dyDescent="0.35">
      <c r="A4673" s="21" t="s">
        <v>25</v>
      </c>
      <c r="B4673" s="21" t="s">
        <v>82</v>
      </c>
      <c r="C4673" s="21" t="s">
        <v>1394</v>
      </c>
      <c r="D4673" s="21" t="s">
        <v>1395</v>
      </c>
      <c r="E4673" s="22">
        <v>45247</v>
      </c>
      <c r="F4673" s="23">
        <v>7.3646899909374244E-2</v>
      </c>
      <c r="G4673" s="23">
        <v>0</v>
      </c>
      <c r="H4673" s="24">
        <v>1839</v>
      </c>
      <c r="I4673" s="24">
        <v>2031.0000000000002</v>
      </c>
      <c r="J4673" s="25">
        <v>0</v>
      </c>
      <c r="K4673" s="25">
        <v>1</v>
      </c>
      <c r="L4673" s="21" t="s">
        <v>6</v>
      </c>
      <c r="M4673" s="21" t="s">
        <v>6</v>
      </c>
      <c r="N4673" s="21">
        <v>0</v>
      </c>
      <c r="O4673" s="21">
        <v>0</v>
      </c>
      <c r="P4673" s="21" t="s">
        <v>6</v>
      </c>
    </row>
    <row r="4674" spans="1:16" x14ac:dyDescent="0.35">
      <c r="A4674" s="21" t="s">
        <v>25</v>
      </c>
      <c r="B4674" s="21" t="s">
        <v>83</v>
      </c>
      <c r="C4674" s="21" t="s">
        <v>1394</v>
      </c>
      <c r="D4674" s="21" t="s">
        <v>1395</v>
      </c>
      <c r="E4674" s="22">
        <v>45247</v>
      </c>
      <c r="F4674" s="23">
        <v>0.26880194000336777</v>
      </c>
      <c r="G4674" s="23">
        <v>0</v>
      </c>
      <c r="H4674" s="24">
        <v>1828</v>
      </c>
      <c r="I4674" s="24">
        <v>2031.0000000000002</v>
      </c>
      <c r="J4674" s="25">
        <v>0</v>
      </c>
      <c r="K4674" s="25">
        <v>1</v>
      </c>
      <c r="L4674" s="21" t="s">
        <v>6</v>
      </c>
      <c r="M4674" s="21" t="s">
        <v>6</v>
      </c>
      <c r="N4674" s="21">
        <v>0</v>
      </c>
      <c r="O4674" s="21">
        <v>0</v>
      </c>
      <c r="P4674" s="21" t="s">
        <v>6</v>
      </c>
    </row>
    <row r="4675" spans="1:16" x14ac:dyDescent="0.35">
      <c r="A4675" s="21" t="s">
        <v>25</v>
      </c>
      <c r="B4675" s="21" t="s">
        <v>84</v>
      </c>
      <c r="C4675" s="21" t="s">
        <v>1394</v>
      </c>
      <c r="D4675" s="21" t="s">
        <v>1395</v>
      </c>
      <c r="E4675" s="22">
        <v>45247</v>
      </c>
      <c r="F4675" s="23">
        <v>1.0494286977431693</v>
      </c>
      <c r="G4675" s="23">
        <v>1.833339E-3</v>
      </c>
      <c r="H4675" s="24">
        <v>1955</v>
      </c>
      <c r="I4675" s="24">
        <v>2031.0000000000002</v>
      </c>
      <c r="J4675" s="25">
        <v>0</v>
      </c>
      <c r="K4675" s="25">
        <v>1</v>
      </c>
      <c r="L4675" s="21" t="s">
        <v>6</v>
      </c>
      <c r="M4675" s="21" t="s">
        <v>6</v>
      </c>
      <c r="N4675" s="21">
        <v>0</v>
      </c>
      <c r="O4675" s="21">
        <v>0</v>
      </c>
      <c r="P4675" s="21" t="s">
        <v>6</v>
      </c>
    </row>
    <row r="4676" spans="1:16" x14ac:dyDescent="0.35">
      <c r="A4676" s="21" t="s">
        <v>25</v>
      </c>
      <c r="B4676" s="21" t="s">
        <v>0</v>
      </c>
      <c r="C4676" s="21" t="s">
        <v>1394</v>
      </c>
      <c r="D4676" s="21" t="s">
        <v>1395</v>
      </c>
      <c r="E4676" s="22">
        <v>45247</v>
      </c>
      <c r="F4676" s="23">
        <v>7.8966633068563372E-2</v>
      </c>
      <c r="G4676" s="23">
        <v>3.6329937999999999E-2</v>
      </c>
      <c r="H4676" s="24">
        <v>1961</v>
      </c>
      <c r="I4676" s="24">
        <v>2031.0000000000002</v>
      </c>
      <c r="J4676" s="25">
        <v>0</v>
      </c>
      <c r="K4676" s="25">
        <v>1</v>
      </c>
      <c r="L4676" s="21" t="s">
        <v>6</v>
      </c>
      <c r="M4676" s="21" t="s">
        <v>6</v>
      </c>
      <c r="N4676" s="21">
        <v>0</v>
      </c>
      <c r="O4676" s="21">
        <v>0</v>
      </c>
      <c r="P4676" s="21" t="s">
        <v>6</v>
      </c>
    </row>
    <row r="4677" spans="1:16" x14ac:dyDescent="0.35">
      <c r="A4677" s="21" t="s">
        <v>25</v>
      </c>
      <c r="B4677" s="21" t="s">
        <v>1</v>
      </c>
      <c r="C4677" s="21" t="s">
        <v>1394</v>
      </c>
      <c r="D4677" s="21" t="s">
        <v>1395</v>
      </c>
      <c r="E4677" s="22">
        <v>45247</v>
      </c>
      <c r="F4677" s="23">
        <v>0</v>
      </c>
      <c r="G4677" s="23">
        <v>3.6329937999999999E-2</v>
      </c>
      <c r="H4677" s="24">
        <v>1977</v>
      </c>
      <c r="I4677" s="24">
        <v>2031.0000000000002</v>
      </c>
      <c r="J4677" s="25">
        <v>0</v>
      </c>
      <c r="K4677" s="25">
        <v>1</v>
      </c>
      <c r="L4677" s="21" t="s">
        <v>6</v>
      </c>
      <c r="M4677" s="21" t="s">
        <v>6</v>
      </c>
      <c r="N4677" s="21">
        <v>0</v>
      </c>
      <c r="O4677" s="21">
        <v>0</v>
      </c>
      <c r="P4677" s="21" t="s">
        <v>6</v>
      </c>
    </row>
    <row r="4678" spans="1:16" x14ac:dyDescent="0.35">
      <c r="A4678" s="21" t="s">
        <v>25</v>
      </c>
      <c r="B4678" s="21" t="s">
        <v>78</v>
      </c>
      <c r="C4678" s="21" t="s">
        <v>1396</v>
      </c>
      <c r="D4678" s="21" t="s">
        <v>1397</v>
      </c>
      <c r="E4678" s="22">
        <v>45648</v>
      </c>
      <c r="F4678" s="23">
        <v>1.6734777624206746E-4</v>
      </c>
      <c r="G4678" s="23">
        <v>0</v>
      </c>
      <c r="H4678" s="24">
        <v>4046</v>
      </c>
      <c r="I4678" s="24">
        <v>4844</v>
      </c>
      <c r="J4678" s="25">
        <v>0</v>
      </c>
      <c r="K4678" s="25">
        <v>0.5</v>
      </c>
      <c r="L4678" s="21" t="s">
        <v>6</v>
      </c>
      <c r="M4678" s="21" t="s">
        <v>6</v>
      </c>
      <c r="N4678" s="21">
        <v>0</v>
      </c>
      <c r="O4678" s="21">
        <v>0</v>
      </c>
      <c r="P4678" s="21" t="s">
        <v>6</v>
      </c>
    </row>
    <row r="4679" spans="1:16" x14ac:dyDescent="0.35">
      <c r="A4679" s="21" t="s">
        <v>25</v>
      </c>
      <c r="B4679" s="21" t="s">
        <v>81</v>
      </c>
      <c r="C4679" s="21" t="s">
        <v>1396</v>
      </c>
      <c r="D4679" s="21" t="s">
        <v>1397</v>
      </c>
      <c r="E4679" s="22">
        <v>45648</v>
      </c>
      <c r="F4679" s="23">
        <v>2.7424823969574529E-2</v>
      </c>
      <c r="G4679" s="23">
        <v>0</v>
      </c>
      <c r="H4679" s="24">
        <v>4378</v>
      </c>
      <c r="I4679" s="24">
        <v>4844</v>
      </c>
      <c r="J4679" s="25">
        <v>0</v>
      </c>
      <c r="K4679" s="25">
        <v>0.5</v>
      </c>
      <c r="L4679" s="21" t="s">
        <v>6</v>
      </c>
      <c r="M4679" s="21" t="s">
        <v>6</v>
      </c>
      <c r="N4679" s="21">
        <v>0</v>
      </c>
      <c r="O4679" s="21">
        <v>0</v>
      </c>
      <c r="P4679" s="21" t="s">
        <v>6</v>
      </c>
    </row>
    <row r="4680" spans="1:16" x14ac:dyDescent="0.35">
      <c r="A4680" s="21" t="s">
        <v>25</v>
      </c>
      <c r="B4680" s="21" t="s">
        <v>82</v>
      </c>
      <c r="C4680" s="21" t="s">
        <v>1396</v>
      </c>
      <c r="D4680" s="21" t="s">
        <v>1397</v>
      </c>
      <c r="E4680" s="22">
        <v>45648</v>
      </c>
      <c r="F4680" s="23">
        <v>0.21039422480980871</v>
      </c>
      <c r="G4680" s="23">
        <v>0</v>
      </c>
      <c r="H4680" s="24">
        <v>4427</v>
      </c>
      <c r="I4680" s="24">
        <v>4844</v>
      </c>
      <c r="J4680" s="25">
        <v>0</v>
      </c>
      <c r="K4680" s="25">
        <v>0.5</v>
      </c>
      <c r="L4680" s="21" t="s">
        <v>6</v>
      </c>
      <c r="M4680" s="21" t="s">
        <v>6</v>
      </c>
      <c r="N4680" s="21">
        <v>0</v>
      </c>
      <c r="O4680" s="21">
        <v>0</v>
      </c>
      <c r="P4680" s="21" t="s">
        <v>6</v>
      </c>
    </row>
    <row r="4681" spans="1:16" x14ac:dyDescent="0.35">
      <c r="A4681" s="21" t="s">
        <v>25</v>
      </c>
      <c r="B4681" s="21" t="s">
        <v>83</v>
      </c>
      <c r="C4681" s="21" t="s">
        <v>1396</v>
      </c>
      <c r="D4681" s="21" t="s">
        <v>1397</v>
      </c>
      <c r="E4681" s="22">
        <v>45648</v>
      </c>
      <c r="F4681" s="23">
        <v>1.1175535913336798</v>
      </c>
      <c r="G4681" s="23">
        <v>0</v>
      </c>
      <c r="H4681" s="24">
        <v>4599</v>
      </c>
      <c r="I4681" s="24">
        <v>4844</v>
      </c>
      <c r="J4681" s="25">
        <v>0</v>
      </c>
      <c r="K4681" s="25">
        <v>0.5</v>
      </c>
      <c r="L4681" s="21" t="s">
        <v>6</v>
      </c>
      <c r="M4681" s="21" t="s">
        <v>6</v>
      </c>
      <c r="N4681" s="21">
        <v>0</v>
      </c>
      <c r="O4681" s="21">
        <v>0</v>
      </c>
      <c r="P4681" s="21" t="s">
        <v>6</v>
      </c>
    </row>
    <row r="4682" spans="1:16" x14ac:dyDescent="0.35">
      <c r="A4682" s="21" t="s">
        <v>25</v>
      </c>
      <c r="B4682" s="21" t="s">
        <v>84</v>
      </c>
      <c r="C4682" s="21" t="s">
        <v>1396</v>
      </c>
      <c r="D4682" s="21" t="s">
        <v>1397</v>
      </c>
      <c r="E4682" s="22">
        <v>45648</v>
      </c>
      <c r="F4682" s="23">
        <v>2.6328116762843923</v>
      </c>
      <c r="G4682" s="23">
        <v>0</v>
      </c>
      <c r="H4682" s="24">
        <v>4625</v>
      </c>
      <c r="I4682" s="24">
        <v>4844</v>
      </c>
      <c r="J4682" s="25">
        <v>0</v>
      </c>
      <c r="K4682" s="25">
        <v>0.5</v>
      </c>
      <c r="L4682" s="21" t="s">
        <v>6</v>
      </c>
      <c r="M4682" s="21" t="s">
        <v>6</v>
      </c>
      <c r="N4682" s="21">
        <v>0</v>
      </c>
      <c r="O4682" s="21">
        <v>0</v>
      </c>
      <c r="P4682" s="21" t="s">
        <v>6</v>
      </c>
    </row>
    <row r="4683" spans="1:16" x14ac:dyDescent="0.35">
      <c r="A4683" s="21" t="s">
        <v>25</v>
      </c>
      <c r="B4683" s="21" t="s">
        <v>0</v>
      </c>
      <c r="C4683" s="21" t="s">
        <v>1396</v>
      </c>
      <c r="D4683" s="21" t="s">
        <v>1397</v>
      </c>
      <c r="E4683" s="22">
        <v>45648</v>
      </c>
      <c r="F4683" s="23">
        <v>1.0995451210713796</v>
      </c>
      <c r="G4683" s="23">
        <v>8.4329413734000006E-2</v>
      </c>
      <c r="H4683" s="24">
        <v>4613</v>
      </c>
      <c r="I4683" s="24">
        <v>4844</v>
      </c>
      <c r="J4683" s="25">
        <v>0</v>
      </c>
      <c r="K4683" s="25">
        <v>0.5</v>
      </c>
      <c r="L4683" s="21" t="s">
        <v>6</v>
      </c>
      <c r="M4683" s="21" t="s">
        <v>6</v>
      </c>
      <c r="N4683" s="21">
        <v>0</v>
      </c>
      <c r="O4683" s="21">
        <v>0</v>
      </c>
      <c r="P4683" s="21" t="s">
        <v>6</v>
      </c>
    </row>
    <row r="4684" spans="1:16" x14ac:dyDescent="0.35">
      <c r="A4684" s="21" t="s">
        <v>25</v>
      </c>
      <c r="B4684" s="21" t="s">
        <v>1</v>
      </c>
      <c r="C4684" s="21" t="s">
        <v>1396</v>
      </c>
      <c r="D4684" s="21" t="s">
        <v>1397</v>
      </c>
      <c r="E4684" s="22">
        <v>45648</v>
      </c>
      <c r="F4684" s="23">
        <v>6.6817276375321186E-2</v>
      </c>
      <c r="G4684" s="23">
        <v>0.12649412073399999</v>
      </c>
      <c r="H4684" s="24">
        <v>4843</v>
      </c>
      <c r="I4684" s="24">
        <v>4844</v>
      </c>
      <c r="J4684" s="25">
        <v>0</v>
      </c>
      <c r="K4684" s="25">
        <v>0.5</v>
      </c>
      <c r="L4684" s="21" t="s">
        <v>6</v>
      </c>
      <c r="M4684" s="21" t="s">
        <v>6</v>
      </c>
      <c r="N4684" s="21">
        <v>0</v>
      </c>
      <c r="O4684" s="21">
        <v>0</v>
      </c>
      <c r="P4684" s="21" t="s">
        <v>6</v>
      </c>
    </row>
    <row r="4685" spans="1:16" x14ac:dyDescent="0.35">
      <c r="A4685" s="21" t="s">
        <v>25</v>
      </c>
      <c r="B4685" s="21" t="s">
        <v>78</v>
      </c>
      <c r="C4685" s="21" t="s">
        <v>1398</v>
      </c>
      <c r="D4685" s="21" t="s">
        <v>1399</v>
      </c>
      <c r="E4685" s="22">
        <v>45648</v>
      </c>
      <c r="F4685" s="23">
        <v>0</v>
      </c>
      <c r="G4685" s="23">
        <v>0</v>
      </c>
      <c r="H4685" s="24">
        <v>8405</v>
      </c>
      <c r="I4685" s="24">
        <v>9912</v>
      </c>
      <c r="J4685" s="25">
        <v>0</v>
      </c>
      <c r="K4685" s="25">
        <v>0.5</v>
      </c>
      <c r="L4685" s="21" t="s">
        <v>6</v>
      </c>
      <c r="M4685" s="21" t="s">
        <v>6</v>
      </c>
      <c r="N4685" s="21">
        <v>0</v>
      </c>
      <c r="O4685" s="21">
        <v>0</v>
      </c>
      <c r="P4685" s="21" t="s">
        <v>6</v>
      </c>
    </row>
    <row r="4686" spans="1:16" x14ac:dyDescent="0.35">
      <c r="A4686" s="21" t="s">
        <v>25</v>
      </c>
      <c r="B4686" s="21" t="s">
        <v>81</v>
      </c>
      <c r="C4686" s="21" t="s">
        <v>1398</v>
      </c>
      <c r="D4686" s="21" t="s">
        <v>1399</v>
      </c>
      <c r="E4686" s="22">
        <v>45648</v>
      </c>
      <c r="F4686" s="23">
        <v>6.8968365645192377E-3</v>
      </c>
      <c r="G4686" s="23">
        <v>0</v>
      </c>
      <c r="H4686" s="24">
        <v>8971</v>
      </c>
      <c r="I4686" s="24">
        <v>9912</v>
      </c>
      <c r="J4686" s="25">
        <v>0</v>
      </c>
      <c r="K4686" s="25">
        <v>0.5</v>
      </c>
      <c r="L4686" s="21" t="s">
        <v>6</v>
      </c>
      <c r="M4686" s="21" t="s">
        <v>6</v>
      </c>
      <c r="N4686" s="21">
        <v>0</v>
      </c>
      <c r="O4686" s="21">
        <v>0</v>
      </c>
      <c r="P4686" s="21" t="s">
        <v>6</v>
      </c>
    </row>
    <row r="4687" spans="1:16" x14ac:dyDescent="0.35">
      <c r="A4687" s="21" t="s">
        <v>25</v>
      </c>
      <c r="B4687" s="21" t="s">
        <v>82</v>
      </c>
      <c r="C4687" s="21" t="s">
        <v>1398</v>
      </c>
      <c r="D4687" s="21" t="s">
        <v>1399</v>
      </c>
      <c r="E4687" s="22">
        <v>45648</v>
      </c>
      <c r="F4687" s="23">
        <v>9.1250550152792126E-2</v>
      </c>
      <c r="G4687" s="23">
        <v>0</v>
      </c>
      <c r="H4687" s="24">
        <v>9105</v>
      </c>
      <c r="I4687" s="24">
        <v>9912</v>
      </c>
      <c r="J4687" s="25">
        <v>0</v>
      </c>
      <c r="K4687" s="25">
        <v>0.5</v>
      </c>
      <c r="L4687" s="21" t="s">
        <v>6</v>
      </c>
      <c r="M4687" s="21" t="s">
        <v>6</v>
      </c>
      <c r="N4687" s="21">
        <v>0</v>
      </c>
      <c r="O4687" s="21">
        <v>0</v>
      </c>
      <c r="P4687" s="21" t="s">
        <v>6</v>
      </c>
    </row>
    <row r="4688" spans="1:16" x14ac:dyDescent="0.35">
      <c r="A4688" s="21" t="s">
        <v>25</v>
      </c>
      <c r="B4688" s="21" t="s">
        <v>83</v>
      </c>
      <c r="C4688" s="21" t="s">
        <v>1398</v>
      </c>
      <c r="D4688" s="21" t="s">
        <v>1399</v>
      </c>
      <c r="E4688" s="22">
        <v>45648</v>
      </c>
      <c r="F4688" s="23">
        <v>0.29385999650549044</v>
      </c>
      <c r="G4688" s="23">
        <v>0</v>
      </c>
      <c r="H4688" s="24">
        <v>9200</v>
      </c>
      <c r="I4688" s="24">
        <v>9912</v>
      </c>
      <c r="J4688" s="25">
        <v>0</v>
      </c>
      <c r="K4688" s="25">
        <v>0.5</v>
      </c>
      <c r="L4688" s="21" t="s">
        <v>6</v>
      </c>
      <c r="M4688" s="21" t="s">
        <v>6</v>
      </c>
      <c r="N4688" s="21">
        <v>0</v>
      </c>
      <c r="O4688" s="21">
        <v>0</v>
      </c>
      <c r="P4688" s="21" t="s">
        <v>6</v>
      </c>
    </row>
    <row r="4689" spans="1:16" x14ac:dyDescent="0.35">
      <c r="A4689" s="21" t="s">
        <v>25</v>
      </c>
      <c r="B4689" s="21" t="s">
        <v>84</v>
      </c>
      <c r="C4689" s="21" t="s">
        <v>1398</v>
      </c>
      <c r="D4689" s="21" t="s">
        <v>1399</v>
      </c>
      <c r="E4689" s="22">
        <v>45648</v>
      </c>
      <c r="F4689" s="23">
        <v>2.916744439289273</v>
      </c>
      <c r="G4689" s="23">
        <v>0</v>
      </c>
      <c r="H4689" s="24">
        <v>9313</v>
      </c>
      <c r="I4689" s="24">
        <v>9912</v>
      </c>
      <c r="J4689" s="25">
        <v>0</v>
      </c>
      <c r="K4689" s="25">
        <v>0.5</v>
      </c>
      <c r="L4689" s="21" t="s">
        <v>6</v>
      </c>
      <c r="M4689" s="21" t="s">
        <v>6</v>
      </c>
      <c r="N4689" s="21">
        <v>0</v>
      </c>
      <c r="O4689" s="21">
        <v>0</v>
      </c>
      <c r="P4689" s="21" t="s">
        <v>6</v>
      </c>
    </row>
    <row r="4690" spans="1:16" x14ac:dyDescent="0.35">
      <c r="A4690" s="21" t="s">
        <v>25</v>
      </c>
      <c r="B4690" s="21" t="s">
        <v>0</v>
      </c>
      <c r="C4690" s="21" t="s">
        <v>1398</v>
      </c>
      <c r="D4690" s="21" t="s">
        <v>1399</v>
      </c>
      <c r="E4690" s="22">
        <v>45648</v>
      </c>
      <c r="F4690" s="23">
        <v>3.5344969038332965</v>
      </c>
      <c r="G4690" s="23">
        <v>0.159267772</v>
      </c>
      <c r="H4690" s="24">
        <v>10027</v>
      </c>
      <c r="I4690" s="24">
        <v>9912</v>
      </c>
      <c r="J4690" s="25">
        <v>0</v>
      </c>
      <c r="K4690" s="25">
        <v>0.5</v>
      </c>
      <c r="L4690" s="21" t="s">
        <v>6</v>
      </c>
      <c r="M4690" s="21" t="s">
        <v>6</v>
      </c>
      <c r="N4690" s="21">
        <v>0</v>
      </c>
      <c r="O4690" s="21">
        <v>0</v>
      </c>
      <c r="P4690" s="21" t="s">
        <v>6</v>
      </c>
    </row>
    <row r="4691" spans="1:16" x14ac:dyDescent="0.35">
      <c r="A4691" s="21" t="s">
        <v>25</v>
      </c>
      <c r="B4691" s="21" t="s">
        <v>1</v>
      </c>
      <c r="C4691" s="21" t="s">
        <v>1398</v>
      </c>
      <c r="D4691" s="21" t="s">
        <v>1399</v>
      </c>
      <c r="E4691" s="22">
        <v>45648</v>
      </c>
      <c r="F4691" s="23">
        <v>9.8393408802337198E-2</v>
      </c>
      <c r="G4691" s="23">
        <v>0.23890165799999999</v>
      </c>
      <c r="H4691" s="24">
        <v>9407</v>
      </c>
      <c r="I4691" s="24">
        <v>9912</v>
      </c>
      <c r="J4691" s="25">
        <v>0</v>
      </c>
      <c r="K4691" s="25">
        <v>0.5</v>
      </c>
      <c r="L4691" s="21" t="s">
        <v>6</v>
      </c>
      <c r="M4691" s="21" t="s">
        <v>6</v>
      </c>
      <c r="N4691" s="21">
        <v>0</v>
      </c>
      <c r="O4691" s="21">
        <v>0</v>
      </c>
      <c r="P4691" s="21" t="s">
        <v>6</v>
      </c>
    </row>
    <row r="4692" spans="1:16" x14ac:dyDescent="0.35">
      <c r="A4692" s="21" t="s">
        <v>25</v>
      </c>
      <c r="B4692" s="21" t="s">
        <v>78</v>
      </c>
      <c r="C4692" s="21" t="s">
        <v>1400</v>
      </c>
      <c r="D4692" s="21" t="s">
        <v>1401</v>
      </c>
      <c r="E4692" s="22">
        <v>45747</v>
      </c>
      <c r="F4692" s="23">
        <v>0</v>
      </c>
      <c r="G4692" s="23">
        <v>0</v>
      </c>
      <c r="H4692" s="24">
        <v>33381</v>
      </c>
      <c r="I4692" s="24">
        <v>39342</v>
      </c>
      <c r="J4692" s="25">
        <v>1</v>
      </c>
      <c r="K4692" s="25">
        <v>0.7</v>
      </c>
      <c r="L4692" s="21" t="s">
        <v>6</v>
      </c>
      <c r="M4692" s="21" t="s">
        <v>6</v>
      </c>
      <c r="N4692" s="21">
        <v>0</v>
      </c>
      <c r="O4692" s="21">
        <v>0</v>
      </c>
      <c r="P4692" s="21" t="s">
        <v>6</v>
      </c>
    </row>
    <row r="4693" spans="1:16" x14ac:dyDescent="0.35">
      <c r="A4693" s="21" t="s">
        <v>25</v>
      </c>
      <c r="B4693" s="21" t="s">
        <v>81</v>
      </c>
      <c r="C4693" s="21" t="s">
        <v>1400</v>
      </c>
      <c r="D4693" s="21" t="s">
        <v>1401</v>
      </c>
      <c r="E4693" s="22">
        <v>45747</v>
      </c>
      <c r="F4693" s="23">
        <v>1.1978950457311998E-2</v>
      </c>
      <c r="G4693" s="23">
        <v>0</v>
      </c>
      <c r="H4693" s="24">
        <v>35584</v>
      </c>
      <c r="I4693" s="24">
        <v>39342</v>
      </c>
      <c r="J4693" s="25">
        <v>1</v>
      </c>
      <c r="K4693" s="25">
        <v>0.7</v>
      </c>
      <c r="L4693" s="21" t="s">
        <v>6</v>
      </c>
      <c r="M4693" s="21" t="s">
        <v>6</v>
      </c>
      <c r="N4693" s="21">
        <v>0</v>
      </c>
      <c r="O4693" s="21">
        <v>0</v>
      </c>
      <c r="P4693" s="21" t="s">
        <v>6</v>
      </c>
    </row>
    <row r="4694" spans="1:16" x14ac:dyDescent="0.35">
      <c r="A4694" s="21" t="s">
        <v>25</v>
      </c>
      <c r="B4694" s="21" t="s">
        <v>82</v>
      </c>
      <c r="C4694" s="21" t="s">
        <v>1400</v>
      </c>
      <c r="D4694" s="21" t="s">
        <v>1401</v>
      </c>
      <c r="E4694" s="22">
        <v>45747</v>
      </c>
      <c r="F4694" s="23">
        <v>9.0604052850319604E-3</v>
      </c>
      <c r="G4694" s="23">
        <v>0</v>
      </c>
      <c r="H4694" s="24">
        <v>35751</v>
      </c>
      <c r="I4694" s="24">
        <v>39342</v>
      </c>
      <c r="J4694" s="25">
        <v>1</v>
      </c>
      <c r="K4694" s="25">
        <v>0.7</v>
      </c>
      <c r="L4694" s="21" t="s">
        <v>6</v>
      </c>
      <c r="M4694" s="21" t="s">
        <v>6</v>
      </c>
      <c r="N4694" s="21">
        <v>0</v>
      </c>
      <c r="O4694" s="21">
        <v>0</v>
      </c>
      <c r="P4694" s="21" t="s">
        <v>6</v>
      </c>
    </row>
    <row r="4695" spans="1:16" x14ac:dyDescent="0.35">
      <c r="A4695" s="21" t="s">
        <v>25</v>
      </c>
      <c r="B4695" s="21" t="s">
        <v>83</v>
      </c>
      <c r="C4695" s="21" t="s">
        <v>1400</v>
      </c>
      <c r="D4695" s="21" t="s">
        <v>1401</v>
      </c>
      <c r="E4695" s="22">
        <v>45747</v>
      </c>
      <c r="F4695" s="23">
        <v>0.12680150063888229</v>
      </c>
      <c r="G4695" s="23">
        <v>0</v>
      </c>
      <c r="H4695" s="24">
        <v>35749</v>
      </c>
      <c r="I4695" s="24">
        <v>39342</v>
      </c>
      <c r="J4695" s="25">
        <v>1</v>
      </c>
      <c r="K4695" s="25">
        <v>0.7</v>
      </c>
      <c r="L4695" s="21" t="s">
        <v>6</v>
      </c>
      <c r="M4695" s="21" t="s">
        <v>6</v>
      </c>
      <c r="N4695" s="21">
        <v>0</v>
      </c>
      <c r="O4695" s="21">
        <v>0</v>
      </c>
      <c r="P4695" s="21" t="s">
        <v>6</v>
      </c>
    </row>
    <row r="4696" spans="1:16" x14ac:dyDescent="0.35">
      <c r="A4696" s="21" t="s">
        <v>25</v>
      </c>
      <c r="B4696" s="21" t="s">
        <v>84</v>
      </c>
      <c r="C4696" s="21" t="s">
        <v>1400</v>
      </c>
      <c r="D4696" s="21" t="s">
        <v>1401</v>
      </c>
      <c r="E4696" s="22">
        <v>45747</v>
      </c>
      <c r="F4696" s="23">
        <v>0.2871076188566517</v>
      </c>
      <c r="G4696" s="23">
        <v>0</v>
      </c>
      <c r="H4696" s="24">
        <v>36370</v>
      </c>
      <c r="I4696" s="24">
        <v>39342</v>
      </c>
      <c r="J4696" s="25">
        <v>1</v>
      </c>
      <c r="K4696" s="25">
        <v>0.7</v>
      </c>
      <c r="L4696" s="21" t="s">
        <v>6</v>
      </c>
      <c r="M4696" s="21" t="s">
        <v>6</v>
      </c>
      <c r="N4696" s="21">
        <v>0</v>
      </c>
      <c r="O4696" s="21">
        <v>0</v>
      </c>
      <c r="P4696" s="21" t="s">
        <v>6</v>
      </c>
    </row>
    <row r="4697" spans="1:16" x14ac:dyDescent="0.35">
      <c r="A4697" s="21" t="s">
        <v>25</v>
      </c>
      <c r="B4697" s="21" t="s">
        <v>0</v>
      </c>
      <c r="C4697" s="21" t="s">
        <v>1400</v>
      </c>
      <c r="D4697" s="21" t="s">
        <v>1401</v>
      </c>
      <c r="E4697" s="22">
        <v>45747</v>
      </c>
      <c r="F4697" s="23">
        <v>1.3676458527320874</v>
      </c>
      <c r="G4697" s="23">
        <v>4.9653010000000001E-3</v>
      </c>
      <c r="H4697" s="24">
        <v>36801</v>
      </c>
      <c r="I4697" s="24">
        <v>39342</v>
      </c>
      <c r="J4697" s="25">
        <v>1</v>
      </c>
      <c r="K4697" s="25">
        <v>0.7</v>
      </c>
      <c r="L4697" s="21" t="s">
        <v>6</v>
      </c>
      <c r="M4697" s="21" t="s">
        <v>6</v>
      </c>
      <c r="N4697" s="21">
        <v>0</v>
      </c>
      <c r="O4697" s="21">
        <v>0</v>
      </c>
      <c r="P4697" s="21" t="s">
        <v>6</v>
      </c>
    </row>
    <row r="4698" spans="1:16" x14ac:dyDescent="0.35">
      <c r="A4698" s="21" t="s">
        <v>25</v>
      </c>
      <c r="B4698" s="21" t="s">
        <v>1</v>
      </c>
      <c r="C4698" s="21" t="s">
        <v>1400</v>
      </c>
      <c r="D4698" s="21" t="s">
        <v>1401</v>
      </c>
      <c r="E4698" s="22">
        <v>45747</v>
      </c>
      <c r="F4698" s="23">
        <v>6.7169276058438698E-2</v>
      </c>
      <c r="G4698" s="23">
        <v>5.9583610000000002E-2</v>
      </c>
      <c r="H4698" s="24">
        <v>36655</v>
      </c>
      <c r="I4698" s="24">
        <v>39342</v>
      </c>
      <c r="J4698" s="25">
        <v>1</v>
      </c>
      <c r="K4698" s="25">
        <v>0.7</v>
      </c>
      <c r="L4698" s="21" t="s">
        <v>6</v>
      </c>
      <c r="M4698" s="21" t="s">
        <v>6</v>
      </c>
      <c r="N4698" s="21">
        <v>0</v>
      </c>
      <c r="O4698" s="21">
        <v>0</v>
      </c>
      <c r="P4698" s="21" t="s">
        <v>6</v>
      </c>
    </row>
    <row r="4699" spans="1:16" x14ac:dyDescent="0.35">
      <c r="A4699" s="21" t="s">
        <v>25</v>
      </c>
      <c r="B4699" s="21" t="s">
        <v>78</v>
      </c>
      <c r="C4699" s="21" t="s">
        <v>1402</v>
      </c>
      <c r="D4699" s="21" t="s">
        <v>1403</v>
      </c>
      <c r="E4699" s="22">
        <v>44915</v>
      </c>
      <c r="F4699" s="23">
        <v>0</v>
      </c>
      <c r="G4699" s="23">
        <v>0</v>
      </c>
      <c r="H4699" s="24">
        <v>3008</v>
      </c>
      <c r="I4699" s="24">
        <v>4107</v>
      </c>
      <c r="J4699" s="25">
        <v>1.8</v>
      </c>
      <c r="K4699" s="25">
        <v>1</v>
      </c>
      <c r="L4699" s="21" t="s">
        <v>6</v>
      </c>
      <c r="M4699" s="21" t="s">
        <v>6</v>
      </c>
      <c r="N4699" s="21">
        <v>0</v>
      </c>
      <c r="O4699" s="21">
        <v>0</v>
      </c>
      <c r="P4699" s="21" t="s">
        <v>6</v>
      </c>
    </row>
    <row r="4700" spans="1:16" x14ac:dyDescent="0.35">
      <c r="A4700" s="21" t="s">
        <v>25</v>
      </c>
      <c r="B4700" s="21" t="s">
        <v>81</v>
      </c>
      <c r="C4700" s="21" t="s">
        <v>1402</v>
      </c>
      <c r="D4700" s="21" t="s">
        <v>1403</v>
      </c>
      <c r="E4700" s="22">
        <v>44915</v>
      </c>
      <c r="F4700" s="23">
        <v>0</v>
      </c>
      <c r="G4700" s="23">
        <v>0</v>
      </c>
      <c r="H4700" s="24">
        <v>3718</v>
      </c>
      <c r="I4700" s="24">
        <v>4107</v>
      </c>
      <c r="J4700" s="25">
        <v>1.8</v>
      </c>
      <c r="K4700" s="25">
        <v>1</v>
      </c>
      <c r="L4700" s="21" t="s">
        <v>6</v>
      </c>
      <c r="M4700" s="21" t="s">
        <v>6</v>
      </c>
      <c r="N4700" s="21">
        <v>0</v>
      </c>
      <c r="O4700" s="21">
        <v>0</v>
      </c>
      <c r="P4700" s="21" t="s">
        <v>6</v>
      </c>
    </row>
    <row r="4701" spans="1:16" x14ac:dyDescent="0.35">
      <c r="A4701" s="21" t="s">
        <v>25</v>
      </c>
      <c r="B4701" s="21" t="s">
        <v>82</v>
      </c>
      <c r="C4701" s="21" t="s">
        <v>1402</v>
      </c>
      <c r="D4701" s="21" t="s">
        <v>1403</v>
      </c>
      <c r="E4701" s="22">
        <v>44915</v>
      </c>
      <c r="F4701" s="23">
        <v>8.9772424004870011E-3</v>
      </c>
      <c r="G4701" s="23">
        <v>0</v>
      </c>
      <c r="H4701" s="24">
        <v>3368</v>
      </c>
      <c r="I4701" s="24">
        <v>4107</v>
      </c>
      <c r="J4701" s="25">
        <v>1.8</v>
      </c>
      <c r="K4701" s="25">
        <v>1</v>
      </c>
      <c r="L4701" s="21" t="s">
        <v>6</v>
      </c>
      <c r="M4701" s="21" t="s">
        <v>6</v>
      </c>
      <c r="N4701" s="21">
        <v>0</v>
      </c>
      <c r="O4701" s="21">
        <v>0</v>
      </c>
      <c r="P4701" s="21" t="s">
        <v>6</v>
      </c>
    </row>
    <row r="4702" spans="1:16" x14ac:dyDescent="0.35">
      <c r="A4702" s="21" t="s">
        <v>25</v>
      </c>
      <c r="B4702" s="21" t="s">
        <v>83</v>
      </c>
      <c r="C4702" s="21" t="s">
        <v>1402</v>
      </c>
      <c r="D4702" s="21" t="s">
        <v>1403</v>
      </c>
      <c r="E4702" s="22">
        <v>44915</v>
      </c>
      <c r="F4702" s="23">
        <v>2.5296758891754237E-3</v>
      </c>
      <c r="G4702" s="23">
        <v>0</v>
      </c>
      <c r="H4702" s="24">
        <v>3009</v>
      </c>
      <c r="I4702" s="24">
        <v>4107</v>
      </c>
      <c r="J4702" s="25">
        <v>1.8</v>
      </c>
      <c r="K4702" s="25">
        <v>1</v>
      </c>
      <c r="L4702" s="21" t="s">
        <v>6</v>
      </c>
      <c r="M4702" s="21" t="s">
        <v>6</v>
      </c>
      <c r="N4702" s="21">
        <v>0</v>
      </c>
      <c r="O4702" s="21">
        <v>0</v>
      </c>
      <c r="P4702" s="21" t="s">
        <v>6</v>
      </c>
    </row>
    <row r="4703" spans="1:16" x14ac:dyDescent="0.35">
      <c r="A4703" s="21" t="s">
        <v>25</v>
      </c>
      <c r="B4703" s="21" t="s">
        <v>84</v>
      </c>
      <c r="C4703" s="21" t="s">
        <v>1402</v>
      </c>
      <c r="D4703" s="21" t="s">
        <v>1403</v>
      </c>
      <c r="E4703" s="22">
        <v>44915</v>
      </c>
      <c r="F4703" s="23">
        <v>0</v>
      </c>
      <c r="G4703" s="23">
        <v>0</v>
      </c>
      <c r="H4703" s="24">
        <v>3052</v>
      </c>
      <c r="I4703" s="24">
        <v>4107</v>
      </c>
      <c r="J4703" s="25">
        <v>1.8</v>
      </c>
      <c r="K4703" s="25">
        <v>1</v>
      </c>
      <c r="L4703" s="21" t="s">
        <v>6</v>
      </c>
      <c r="M4703" s="21" t="s">
        <v>6</v>
      </c>
      <c r="N4703" s="21">
        <v>0</v>
      </c>
      <c r="O4703" s="21">
        <v>0</v>
      </c>
      <c r="P4703" s="21" t="s">
        <v>6</v>
      </c>
    </row>
    <row r="4704" spans="1:16" x14ac:dyDescent="0.35">
      <c r="A4704" s="21" t="s">
        <v>25</v>
      </c>
      <c r="B4704" s="21" t="s">
        <v>0</v>
      </c>
      <c r="C4704" s="21" t="s">
        <v>1402</v>
      </c>
      <c r="D4704" s="21" t="s">
        <v>1403</v>
      </c>
      <c r="E4704" s="22">
        <v>44915</v>
      </c>
      <c r="F4704" s="23">
        <v>0</v>
      </c>
      <c r="G4704" s="23">
        <v>1.8848401999999997E-2</v>
      </c>
      <c r="H4704" s="24">
        <v>2884</v>
      </c>
      <c r="I4704" s="24">
        <v>4107</v>
      </c>
      <c r="J4704" s="25">
        <v>1.8</v>
      </c>
      <c r="K4704" s="25">
        <v>1</v>
      </c>
      <c r="L4704" s="21" t="s">
        <v>6</v>
      </c>
      <c r="M4704" s="21" t="s">
        <v>6</v>
      </c>
      <c r="N4704" s="21">
        <v>0</v>
      </c>
      <c r="O4704" s="21">
        <v>0</v>
      </c>
      <c r="P4704" s="21" t="s">
        <v>6</v>
      </c>
    </row>
    <row r="4705" spans="1:16" x14ac:dyDescent="0.35">
      <c r="A4705" s="21" t="s">
        <v>25</v>
      </c>
      <c r="B4705" s="21" t="s">
        <v>1</v>
      </c>
      <c r="C4705" s="21" t="s">
        <v>1402</v>
      </c>
      <c r="D4705" s="21" t="s">
        <v>1403</v>
      </c>
      <c r="E4705" s="22">
        <v>44915</v>
      </c>
      <c r="F4705" s="23">
        <v>0</v>
      </c>
      <c r="G4705" s="23">
        <v>1.8848401999999997E-2</v>
      </c>
      <c r="H4705" s="24">
        <v>3417</v>
      </c>
      <c r="I4705" s="24">
        <v>4107</v>
      </c>
      <c r="J4705" s="25">
        <v>1.8</v>
      </c>
      <c r="K4705" s="25">
        <v>1</v>
      </c>
      <c r="L4705" s="21" t="s">
        <v>6</v>
      </c>
      <c r="M4705" s="21" t="s">
        <v>6</v>
      </c>
      <c r="N4705" s="21">
        <v>0</v>
      </c>
      <c r="O4705" s="21">
        <v>0</v>
      </c>
      <c r="P4705" s="21" t="s">
        <v>6</v>
      </c>
    </row>
    <row r="4706" spans="1:16" x14ac:dyDescent="0.35">
      <c r="A4706" s="21" t="s">
        <v>25</v>
      </c>
      <c r="B4706" s="21" t="s">
        <v>78</v>
      </c>
      <c r="C4706" s="21" t="s">
        <v>1404</v>
      </c>
      <c r="D4706" s="21" t="s">
        <v>1405</v>
      </c>
      <c r="E4706" s="22">
        <v>45152</v>
      </c>
      <c r="F4706" s="23">
        <v>0</v>
      </c>
      <c r="G4706" s="23">
        <v>0</v>
      </c>
      <c r="H4706" s="24">
        <v>16992</v>
      </c>
      <c r="I4706" s="24">
        <v>19761</v>
      </c>
      <c r="J4706" s="25">
        <v>2</v>
      </c>
      <c r="K4706" s="25">
        <v>1</v>
      </c>
      <c r="L4706" s="21" t="s">
        <v>6</v>
      </c>
      <c r="M4706" s="21" t="s">
        <v>6</v>
      </c>
      <c r="N4706" s="21">
        <v>0</v>
      </c>
      <c r="O4706" s="21">
        <v>0</v>
      </c>
      <c r="P4706" s="21" t="s">
        <v>6</v>
      </c>
    </row>
    <row r="4707" spans="1:16" x14ac:dyDescent="0.35">
      <c r="A4707" s="21" t="s">
        <v>25</v>
      </c>
      <c r="B4707" s="21" t="s">
        <v>81</v>
      </c>
      <c r="C4707" s="21" t="s">
        <v>1404</v>
      </c>
      <c r="D4707" s="21" t="s">
        <v>1405</v>
      </c>
      <c r="E4707" s="22">
        <v>45152</v>
      </c>
      <c r="F4707" s="23">
        <v>9.7739655993129204E-4</v>
      </c>
      <c r="G4707" s="23">
        <v>0</v>
      </c>
      <c r="H4707" s="24">
        <v>17883</v>
      </c>
      <c r="I4707" s="24">
        <v>19761</v>
      </c>
      <c r="J4707" s="25">
        <v>2</v>
      </c>
      <c r="K4707" s="25">
        <v>1</v>
      </c>
      <c r="L4707" s="21" t="s">
        <v>6</v>
      </c>
      <c r="M4707" s="21" t="s">
        <v>6</v>
      </c>
      <c r="N4707" s="21">
        <v>0</v>
      </c>
      <c r="O4707" s="21">
        <v>0</v>
      </c>
      <c r="P4707" s="21" t="s">
        <v>6</v>
      </c>
    </row>
    <row r="4708" spans="1:16" x14ac:dyDescent="0.35">
      <c r="A4708" s="21" t="s">
        <v>25</v>
      </c>
      <c r="B4708" s="21" t="s">
        <v>82</v>
      </c>
      <c r="C4708" s="21" t="s">
        <v>1404</v>
      </c>
      <c r="D4708" s="21" t="s">
        <v>1405</v>
      </c>
      <c r="E4708" s="22">
        <v>45152</v>
      </c>
      <c r="F4708" s="23">
        <v>5.5920089037844595E-3</v>
      </c>
      <c r="G4708" s="23">
        <v>0</v>
      </c>
      <c r="H4708" s="24">
        <v>18196</v>
      </c>
      <c r="I4708" s="24">
        <v>19761</v>
      </c>
      <c r="J4708" s="25">
        <v>2</v>
      </c>
      <c r="K4708" s="25">
        <v>1</v>
      </c>
      <c r="L4708" s="21" t="s">
        <v>6</v>
      </c>
      <c r="M4708" s="21" t="s">
        <v>6</v>
      </c>
      <c r="N4708" s="21">
        <v>0</v>
      </c>
      <c r="O4708" s="21">
        <v>0</v>
      </c>
      <c r="P4708" s="21" t="s">
        <v>6</v>
      </c>
    </row>
    <row r="4709" spans="1:16" x14ac:dyDescent="0.35">
      <c r="A4709" s="21" t="s">
        <v>25</v>
      </c>
      <c r="B4709" s="21" t="s">
        <v>83</v>
      </c>
      <c r="C4709" s="21" t="s">
        <v>1404</v>
      </c>
      <c r="D4709" s="21" t="s">
        <v>1405</v>
      </c>
      <c r="E4709" s="22">
        <v>45152</v>
      </c>
      <c r="F4709" s="23">
        <v>2.025616445704451E-2</v>
      </c>
      <c r="G4709" s="23">
        <v>0</v>
      </c>
      <c r="H4709" s="24">
        <v>18326</v>
      </c>
      <c r="I4709" s="24">
        <v>19761</v>
      </c>
      <c r="J4709" s="25">
        <v>2</v>
      </c>
      <c r="K4709" s="25">
        <v>1</v>
      </c>
      <c r="L4709" s="21" t="s">
        <v>6</v>
      </c>
      <c r="M4709" s="21" t="s">
        <v>6</v>
      </c>
      <c r="N4709" s="21">
        <v>0</v>
      </c>
      <c r="O4709" s="21">
        <v>0</v>
      </c>
      <c r="P4709" s="21" t="s">
        <v>6</v>
      </c>
    </row>
    <row r="4710" spans="1:16" x14ac:dyDescent="0.35">
      <c r="A4710" s="21" t="s">
        <v>25</v>
      </c>
      <c r="B4710" s="21" t="s">
        <v>84</v>
      </c>
      <c r="C4710" s="21" t="s">
        <v>1404</v>
      </c>
      <c r="D4710" s="21" t="s">
        <v>1405</v>
      </c>
      <c r="E4710" s="22">
        <v>45152</v>
      </c>
      <c r="F4710" s="23">
        <v>3.888515589113066E-2</v>
      </c>
      <c r="G4710" s="23">
        <v>6.6666879999999998E-4</v>
      </c>
      <c r="H4710" s="24">
        <v>18483</v>
      </c>
      <c r="I4710" s="24">
        <v>19761</v>
      </c>
      <c r="J4710" s="25">
        <v>2</v>
      </c>
      <c r="K4710" s="25">
        <v>1</v>
      </c>
      <c r="L4710" s="21" t="s">
        <v>6</v>
      </c>
      <c r="M4710" s="21" t="s">
        <v>6</v>
      </c>
      <c r="N4710" s="21">
        <v>0</v>
      </c>
      <c r="O4710" s="21">
        <v>0</v>
      </c>
      <c r="P4710" s="21" t="s">
        <v>6</v>
      </c>
    </row>
    <row r="4711" spans="1:16" x14ac:dyDescent="0.35">
      <c r="A4711" s="21" t="s">
        <v>25</v>
      </c>
      <c r="B4711" s="21" t="s">
        <v>0</v>
      </c>
      <c r="C4711" s="21" t="s">
        <v>1404</v>
      </c>
      <c r="D4711" s="21" t="s">
        <v>1405</v>
      </c>
      <c r="E4711" s="22">
        <v>45152</v>
      </c>
      <c r="F4711" s="23">
        <v>0</v>
      </c>
      <c r="G4711" s="23">
        <v>1.7937965E-2</v>
      </c>
      <c r="H4711" s="24">
        <v>18644</v>
      </c>
      <c r="I4711" s="24">
        <v>19761</v>
      </c>
      <c r="J4711" s="25">
        <v>2</v>
      </c>
      <c r="K4711" s="25">
        <v>1</v>
      </c>
      <c r="L4711" s="21" t="s">
        <v>6</v>
      </c>
      <c r="M4711" s="21" t="s">
        <v>6</v>
      </c>
      <c r="N4711" s="21">
        <v>0</v>
      </c>
      <c r="O4711" s="21">
        <v>0</v>
      </c>
      <c r="P4711" s="21" t="s">
        <v>6</v>
      </c>
    </row>
    <row r="4712" spans="1:16" x14ac:dyDescent="0.35">
      <c r="A4712" s="21" t="s">
        <v>25</v>
      </c>
      <c r="B4712" s="21" t="s">
        <v>1</v>
      </c>
      <c r="C4712" s="21" t="s">
        <v>1404</v>
      </c>
      <c r="D4712" s="21" t="s">
        <v>1405</v>
      </c>
      <c r="E4712" s="22">
        <v>45152</v>
      </c>
      <c r="F4712" s="23">
        <v>0</v>
      </c>
      <c r="G4712" s="23">
        <v>1.7937965E-2</v>
      </c>
      <c r="H4712" s="24">
        <v>18800</v>
      </c>
      <c r="I4712" s="24">
        <v>19761</v>
      </c>
      <c r="J4712" s="25">
        <v>2</v>
      </c>
      <c r="K4712" s="25">
        <v>1</v>
      </c>
      <c r="L4712" s="21" t="s">
        <v>6</v>
      </c>
      <c r="M4712" s="21" t="s">
        <v>6</v>
      </c>
      <c r="N4712" s="21">
        <v>0</v>
      </c>
      <c r="O4712" s="21">
        <v>0</v>
      </c>
      <c r="P4712" s="21" t="s">
        <v>6</v>
      </c>
    </row>
    <row r="4713" spans="1:16" x14ac:dyDescent="0.35">
      <c r="A4713" s="21" t="s">
        <v>25</v>
      </c>
      <c r="B4713" s="21" t="s">
        <v>78</v>
      </c>
      <c r="C4713" s="21" t="s">
        <v>1593</v>
      </c>
      <c r="D4713" s="21" t="s">
        <v>1406</v>
      </c>
      <c r="E4713" s="22">
        <v>45648</v>
      </c>
      <c r="F4713" s="23">
        <v>0</v>
      </c>
      <c r="G4713" s="23">
        <v>0</v>
      </c>
      <c r="H4713" s="24">
        <v>780</v>
      </c>
      <c r="I4713" s="24">
        <v>881</v>
      </c>
      <c r="J4713" s="25">
        <v>2</v>
      </c>
      <c r="K4713" s="25">
        <v>1</v>
      </c>
      <c r="L4713" s="21" t="s">
        <v>6</v>
      </c>
      <c r="M4713" s="21" t="s">
        <v>6</v>
      </c>
      <c r="N4713" s="21">
        <v>0</v>
      </c>
      <c r="O4713" s="21">
        <v>0</v>
      </c>
      <c r="P4713" s="21" t="s">
        <v>6</v>
      </c>
    </row>
    <row r="4714" spans="1:16" x14ac:dyDescent="0.35">
      <c r="A4714" s="21" t="s">
        <v>25</v>
      </c>
      <c r="B4714" s="21" t="s">
        <v>81</v>
      </c>
      <c r="C4714" s="21" t="s">
        <v>1593</v>
      </c>
      <c r="D4714" s="21" t="s">
        <v>1406</v>
      </c>
      <c r="E4714" s="22">
        <v>45648</v>
      </c>
      <c r="F4714" s="23">
        <v>0</v>
      </c>
      <c r="G4714" s="23">
        <v>0</v>
      </c>
      <c r="H4714" s="24">
        <v>797</v>
      </c>
      <c r="I4714" s="24">
        <v>881</v>
      </c>
      <c r="J4714" s="25">
        <v>2</v>
      </c>
      <c r="K4714" s="25">
        <v>1</v>
      </c>
      <c r="L4714" s="21" t="s">
        <v>6</v>
      </c>
      <c r="M4714" s="21" t="s">
        <v>6</v>
      </c>
      <c r="N4714" s="21">
        <v>0</v>
      </c>
      <c r="O4714" s="21">
        <v>0</v>
      </c>
      <c r="P4714" s="21" t="s">
        <v>6</v>
      </c>
    </row>
    <row r="4715" spans="1:16" x14ac:dyDescent="0.35">
      <c r="A4715" s="21" t="s">
        <v>25</v>
      </c>
      <c r="B4715" s="21" t="s">
        <v>82</v>
      </c>
      <c r="C4715" s="21" t="s">
        <v>1593</v>
      </c>
      <c r="D4715" s="21" t="s">
        <v>1406</v>
      </c>
      <c r="E4715" s="22">
        <v>45648</v>
      </c>
      <c r="F4715" s="23">
        <v>0</v>
      </c>
      <c r="G4715" s="23">
        <v>1.0877312E-2</v>
      </c>
      <c r="H4715" s="24">
        <v>807</v>
      </c>
      <c r="I4715" s="24">
        <v>881</v>
      </c>
      <c r="J4715" s="25">
        <v>2</v>
      </c>
      <c r="K4715" s="25">
        <v>1</v>
      </c>
      <c r="L4715" s="21" t="s">
        <v>6</v>
      </c>
      <c r="M4715" s="21" t="s">
        <v>6</v>
      </c>
      <c r="N4715" s="21">
        <v>0</v>
      </c>
      <c r="O4715" s="21">
        <v>0</v>
      </c>
      <c r="P4715" s="21" t="s">
        <v>6</v>
      </c>
    </row>
    <row r="4716" spans="1:16" x14ac:dyDescent="0.35">
      <c r="A4716" s="21" t="s">
        <v>25</v>
      </c>
      <c r="B4716" s="21" t="s">
        <v>83</v>
      </c>
      <c r="C4716" s="21" t="s">
        <v>1593</v>
      </c>
      <c r="D4716" s="21" t="s">
        <v>1406</v>
      </c>
      <c r="E4716" s="22">
        <v>45648</v>
      </c>
      <c r="F4716" s="23">
        <v>5.3692644652854919E-3</v>
      </c>
      <c r="G4716" s="23">
        <v>1.0877312E-2</v>
      </c>
      <c r="H4716" s="24">
        <v>787</v>
      </c>
      <c r="I4716" s="24">
        <v>881</v>
      </c>
      <c r="J4716" s="25">
        <v>2</v>
      </c>
      <c r="K4716" s="25">
        <v>1</v>
      </c>
      <c r="L4716" s="21" t="s">
        <v>6</v>
      </c>
      <c r="M4716" s="21" t="s">
        <v>6</v>
      </c>
      <c r="N4716" s="21">
        <v>0</v>
      </c>
      <c r="O4716" s="21">
        <v>0</v>
      </c>
      <c r="P4716" s="21" t="s">
        <v>6</v>
      </c>
    </row>
    <row r="4717" spans="1:16" x14ac:dyDescent="0.35">
      <c r="A4717" s="21" t="s">
        <v>25</v>
      </c>
      <c r="B4717" s="21" t="s">
        <v>84</v>
      </c>
      <c r="C4717" s="21" t="s">
        <v>1593</v>
      </c>
      <c r="D4717" s="21" t="s">
        <v>1406</v>
      </c>
      <c r="E4717" s="22">
        <v>45648</v>
      </c>
      <c r="F4717" s="23">
        <v>1.01127339791459E-3</v>
      </c>
      <c r="G4717" s="23">
        <v>1.0877312E-2</v>
      </c>
      <c r="H4717" s="24">
        <v>783</v>
      </c>
      <c r="I4717" s="24">
        <v>881</v>
      </c>
      <c r="J4717" s="25">
        <v>2</v>
      </c>
      <c r="K4717" s="25">
        <v>1</v>
      </c>
      <c r="L4717" s="21" t="s">
        <v>6</v>
      </c>
      <c r="M4717" s="21" t="s">
        <v>6</v>
      </c>
      <c r="N4717" s="21">
        <v>0</v>
      </c>
      <c r="O4717" s="21">
        <v>0</v>
      </c>
      <c r="P4717" s="21" t="s">
        <v>6</v>
      </c>
    </row>
    <row r="4718" spans="1:16" x14ac:dyDescent="0.35">
      <c r="A4718" s="21" t="s">
        <v>25</v>
      </c>
      <c r="B4718" s="21" t="s">
        <v>0</v>
      </c>
      <c r="C4718" s="21" t="s">
        <v>1593</v>
      </c>
      <c r="D4718" s="21" t="s">
        <v>1406</v>
      </c>
      <c r="E4718" s="22">
        <v>45648</v>
      </c>
      <c r="F4718" s="23">
        <v>0</v>
      </c>
      <c r="G4718" s="23">
        <v>1.5123603999999999E-2</v>
      </c>
      <c r="H4718" s="24">
        <v>807</v>
      </c>
      <c r="I4718" s="24">
        <v>881</v>
      </c>
      <c r="J4718" s="25">
        <v>2</v>
      </c>
      <c r="K4718" s="25">
        <v>1</v>
      </c>
      <c r="L4718" s="21" t="s">
        <v>6</v>
      </c>
      <c r="M4718" s="21" t="s">
        <v>6</v>
      </c>
      <c r="N4718" s="21">
        <v>0</v>
      </c>
      <c r="O4718" s="21">
        <v>0</v>
      </c>
      <c r="P4718" s="21" t="s">
        <v>6</v>
      </c>
    </row>
    <row r="4719" spans="1:16" x14ac:dyDescent="0.35">
      <c r="A4719" s="21" t="s">
        <v>25</v>
      </c>
      <c r="B4719" s="21" t="s">
        <v>1</v>
      </c>
      <c r="C4719" s="21" t="s">
        <v>1593</v>
      </c>
      <c r="D4719" s="21" t="s">
        <v>1406</v>
      </c>
      <c r="E4719" s="22">
        <v>45648</v>
      </c>
      <c r="F4719" s="23">
        <v>0</v>
      </c>
      <c r="G4719" s="23">
        <v>1.5123603999999999E-2</v>
      </c>
      <c r="H4719" s="24">
        <v>810</v>
      </c>
      <c r="I4719" s="24">
        <v>881</v>
      </c>
      <c r="J4719" s="25">
        <v>2</v>
      </c>
      <c r="K4719" s="25">
        <v>1</v>
      </c>
      <c r="L4719" s="21" t="s">
        <v>6</v>
      </c>
      <c r="M4719" s="21" t="s">
        <v>6</v>
      </c>
      <c r="N4719" s="21">
        <v>0</v>
      </c>
      <c r="O4719" s="21">
        <v>0</v>
      </c>
      <c r="P4719" s="21" t="s">
        <v>6</v>
      </c>
    </row>
    <row r="4720" spans="1:16" x14ac:dyDescent="0.35">
      <c r="A4720" s="21" t="s">
        <v>25</v>
      </c>
      <c r="B4720" s="21" t="s">
        <v>78</v>
      </c>
      <c r="C4720" s="21" t="s">
        <v>1594</v>
      </c>
      <c r="D4720" s="21" t="s">
        <v>1409</v>
      </c>
      <c r="E4720" s="22">
        <v>45648</v>
      </c>
      <c r="F4720" s="23">
        <v>0</v>
      </c>
      <c r="G4720" s="23">
        <v>0</v>
      </c>
      <c r="H4720" s="24">
        <v>5536</v>
      </c>
      <c r="I4720" s="24">
        <v>10949</v>
      </c>
      <c r="J4720" s="25">
        <v>2</v>
      </c>
      <c r="K4720" s="25">
        <v>1</v>
      </c>
      <c r="L4720" s="21" t="s">
        <v>6</v>
      </c>
      <c r="M4720" s="21" t="s">
        <v>6</v>
      </c>
      <c r="N4720" s="21">
        <v>0</v>
      </c>
      <c r="O4720" s="21">
        <v>0</v>
      </c>
      <c r="P4720" s="21" t="s">
        <v>6</v>
      </c>
    </row>
    <row r="4721" spans="1:16" x14ac:dyDescent="0.35">
      <c r="A4721" s="21" t="s">
        <v>25</v>
      </c>
      <c r="B4721" s="21" t="s">
        <v>81</v>
      </c>
      <c r="C4721" s="21" t="s">
        <v>1594</v>
      </c>
      <c r="D4721" s="21" t="s">
        <v>1409</v>
      </c>
      <c r="E4721" s="22">
        <v>45648</v>
      </c>
      <c r="F4721" s="23">
        <v>0</v>
      </c>
      <c r="G4721" s="23">
        <v>0</v>
      </c>
      <c r="H4721" s="24">
        <v>6398</v>
      </c>
      <c r="I4721" s="24">
        <v>10949</v>
      </c>
      <c r="J4721" s="25">
        <v>2</v>
      </c>
      <c r="K4721" s="25">
        <v>1</v>
      </c>
      <c r="L4721" s="21" t="s">
        <v>6</v>
      </c>
      <c r="M4721" s="21" t="s">
        <v>6</v>
      </c>
      <c r="N4721" s="21">
        <v>0</v>
      </c>
      <c r="O4721" s="21">
        <v>0</v>
      </c>
      <c r="P4721" s="21" t="s">
        <v>6</v>
      </c>
    </row>
    <row r="4722" spans="1:16" x14ac:dyDescent="0.35">
      <c r="A4722" s="21" t="s">
        <v>25</v>
      </c>
      <c r="B4722" s="21" t="s">
        <v>82</v>
      </c>
      <c r="C4722" s="21" t="s">
        <v>1594</v>
      </c>
      <c r="D4722" s="21" t="s">
        <v>1409</v>
      </c>
      <c r="E4722" s="22">
        <v>45648</v>
      </c>
      <c r="F4722" s="23">
        <v>0</v>
      </c>
      <c r="G4722" s="23">
        <v>1.0877312E-2</v>
      </c>
      <c r="H4722" s="24">
        <v>10681</v>
      </c>
      <c r="I4722" s="24">
        <v>10949</v>
      </c>
      <c r="J4722" s="25">
        <v>2</v>
      </c>
      <c r="K4722" s="25">
        <v>1</v>
      </c>
      <c r="L4722" s="21" t="s">
        <v>6</v>
      </c>
      <c r="M4722" s="21" t="s">
        <v>6</v>
      </c>
      <c r="N4722" s="21">
        <v>0</v>
      </c>
      <c r="O4722" s="21">
        <v>0</v>
      </c>
      <c r="P4722" s="21" t="s">
        <v>6</v>
      </c>
    </row>
    <row r="4723" spans="1:16" x14ac:dyDescent="0.35">
      <c r="A4723" s="21" t="s">
        <v>25</v>
      </c>
      <c r="B4723" s="21" t="s">
        <v>83</v>
      </c>
      <c r="C4723" s="21" t="s">
        <v>1594</v>
      </c>
      <c r="D4723" s="21" t="s">
        <v>1409</v>
      </c>
      <c r="E4723" s="22">
        <v>45648</v>
      </c>
      <c r="F4723" s="23">
        <v>7.7838448753500111E-3</v>
      </c>
      <c r="G4723" s="23">
        <v>1.0877312E-2</v>
      </c>
      <c r="H4723" s="24">
        <v>9458</v>
      </c>
      <c r="I4723" s="24">
        <v>10949</v>
      </c>
      <c r="J4723" s="25">
        <v>2</v>
      </c>
      <c r="K4723" s="25">
        <v>1</v>
      </c>
      <c r="L4723" s="21" t="s">
        <v>6</v>
      </c>
      <c r="M4723" s="21" t="s">
        <v>6</v>
      </c>
      <c r="N4723" s="21">
        <v>0</v>
      </c>
      <c r="O4723" s="21">
        <v>0</v>
      </c>
      <c r="P4723" s="21" t="s">
        <v>6</v>
      </c>
    </row>
    <row r="4724" spans="1:16" x14ac:dyDescent="0.35">
      <c r="A4724" s="21" t="s">
        <v>25</v>
      </c>
      <c r="B4724" s="21" t="s">
        <v>84</v>
      </c>
      <c r="C4724" s="21" t="s">
        <v>1594</v>
      </c>
      <c r="D4724" s="21" t="s">
        <v>1409</v>
      </c>
      <c r="E4724" s="22">
        <v>45648</v>
      </c>
      <c r="F4724" s="23">
        <v>4.8398802583971126E-4</v>
      </c>
      <c r="G4724" s="23">
        <v>1.0877312E-2</v>
      </c>
      <c r="H4724" s="24">
        <v>11153</v>
      </c>
      <c r="I4724" s="24">
        <v>10949</v>
      </c>
      <c r="J4724" s="25">
        <v>2</v>
      </c>
      <c r="K4724" s="25">
        <v>1</v>
      </c>
      <c r="L4724" s="21" t="s">
        <v>6</v>
      </c>
      <c r="M4724" s="21" t="s">
        <v>6</v>
      </c>
      <c r="N4724" s="21">
        <v>0</v>
      </c>
      <c r="O4724" s="21">
        <v>0</v>
      </c>
      <c r="P4724" s="21" t="s">
        <v>6</v>
      </c>
    </row>
    <row r="4725" spans="1:16" x14ac:dyDescent="0.35">
      <c r="A4725" s="21" t="s">
        <v>25</v>
      </c>
      <c r="B4725" s="21" t="s">
        <v>0</v>
      </c>
      <c r="C4725" s="21" t="s">
        <v>1594</v>
      </c>
      <c r="D4725" s="21" t="s">
        <v>1409</v>
      </c>
      <c r="E4725" s="22">
        <v>45648</v>
      </c>
      <c r="F4725" s="23">
        <v>0</v>
      </c>
      <c r="G4725" s="23">
        <v>3.1820245000000004E-2</v>
      </c>
      <c r="H4725" s="24">
        <v>11173</v>
      </c>
      <c r="I4725" s="24">
        <v>10949</v>
      </c>
      <c r="J4725" s="25">
        <v>2</v>
      </c>
      <c r="K4725" s="25">
        <v>1</v>
      </c>
      <c r="L4725" s="21" t="s">
        <v>6</v>
      </c>
      <c r="M4725" s="21" t="s">
        <v>6</v>
      </c>
      <c r="N4725" s="21">
        <v>0</v>
      </c>
      <c r="O4725" s="21">
        <v>0</v>
      </c>
      <c r="P4725" s="21" t="s">
        <v>6</v>
      </c>
    </row>
    <row r="4726" spans="1:16" x14ac:dyDescent="0.35">
      <c r="A4726" s="21" t="s">
        <v>25</v>
      </c>
      <c r="B4726" s="21" t="s">
        <v>1</v>
      </c>
      <c r="C4726" s="21" t="s">
        <v>1594</v>
      </c>
      <c r="D4726" s="21" t="s">
        <v>1409</v>
      </c>
      <c r="E4726" s="22">
        <v>45648</v>
      </c>
      <c r="F4726" s="23">
        <v>0</v>
      </c>
      <c r="G4726" s="23">
        <v>3.1820245000000004E-2</v>
      </c>
      <c r="H4726" s="24">
        <v>8955</v>
      </c>
      <c r="I4726" s="24">
        <v>10949</v>
      </c>
      <c r="J4726" s="25">
        <v>2</v>
      </c>
      <c r="K4726" s="25">
        <v>1</v>
      </c>
      <c r="L4726" s="21" t="s">
        <v>6</v>
      </c>
      <c r="M4726" s="21" t="s">
        <v>6</v>
      </c>
      <c r="N4726" s="21">
        <v>0</v>
      </c>
      <c r="O4726" s="21">
        <v>0</v>
      </c>
      <c r="P4726" s="21" t="s">
        <v>6</v>
      </c>
    </row>
    <row r="4727" spans="1:16" x14ac:dyDescent="0.35">
      <c r="A4727" s="21" t="s">
        <v>25</v>
      </c>
      <c r="B4727" s="21" t="s">
        <v>78</v>
      </c>
      <c r="C4727" s="21" t="s">
        <v>1595</v>
      </c>
      <c r="D4727" s="21" t="s">
        <v>1407</v>
      </c>
      <c r="E4727" s="22">
        <v>45648</v>
      </c>
      <c r="F4727" s="23">
        <v>0</v>
      </c>
      <c r="G4727" s="23">
        <v>0</v>
      </c>
      <c r="H4727" s="24">
        <v>2256</v>
      </c>
      <c r="I4727" s="24">
        <v>2915</v>
      </c>
      <c r="J4727" s="25">
        <v>2.5</v>
      </c>
      <c r="K4727" s="25">
        <v>1</v>
      </c>
      <c r="L4727" s="21" t="s">
        <v>6</v>
      </c>
      <c r="M4727" s="21" t="s">
        <v>6</v>
      </c>
      <c r="N4727" s="21">
        <v>0</v>
      </c>
      <c r="O4727" s="21">
        <v>0</v>
      </c>
      <c r="P4727" s="21" t="s">
        <v>6</v>
      </c>
    </row>
    <row r="4728" spans="1:16" x14ac:dyDescent="0.35">
      <c r="A4728" s="21" t="s">
        <v>25</v>
      </c>
      <c r="B4728" s="21" t="s">
        <v>81</v>
      </c>
      <c r="C4728" s="21" t="s">
        <v>1595</v>
      </c>
      <c r="D4728" s="21" t="s">
        <v>1407</v>
      </c>
      <c r="E4728" s="22">
        <v>45648</v>
      </c>
      <c r="F4728" s="23">
        <v>0</v>
      </c>
      <c r="G4728" s="23">
        <v>0</v>
      </c>
      <c r="H4728" s="24">
        <v>2598</v>
      </c>
      <c r="I4728" s="24">
        <v>2915</v>
      </c>
      <c r="J4728" s="25">
        <v>2.5</v>
      </c>
      <c r="K4728" s="25">
        <v>1</v>
      </c>
      <c r="L4728" s="21" t="s">
        <v>6</v>
      </c>
      <c r="M4728" s="21" t="s">
        <v>6</v>
      </c>
      <c r="N4728" s="21">
        <v>0</v>
      </c>
      <c r="O4728" s="21">
        <v>0</v>
      </c>
      <c r="P4728" s="21" t="s">
        <v>6</v>
      </c>
    </row>
    <row r="4729" spans="1:16" x14ac:dyDescent="0.35">
      <c r="A4729" s="21" t="s">
        <v>25</v>
      </c>
      <c r="B4729" s="21" t="s">
        <v>82</v>
      </c>
      <c r="C4729" s="21" t="s">
        <v>1595</v>
      </c>
      <c r="D4729" s="21" t="s">
        <v>1407</v>
      </c>
      <c r="E4729" s="22">
        <v>45648</v>
      </c>
      <c r="F4729" s="23">
        <v>0</v>
      </c>
      <c r="G4729" s="23">
        <v>1.0877312E-2</v>
      </c>
      <c r="H4729" s="24">
        <v>2603</v>
      </c>
      <c r="I4729" s="24">
        <v>2915</v>
      </c>
      <c r="J4729" s="25">
        <v>2.5</v>
      </c>
      <c r="K4729" s="25">
        <v>1</v>
      </c>
      <c r="L4729" s="21" t="s">
        <v>6</v>
      </c>
      <c r="M4729" s="21" t="s">
        <v>6</v>
      </c>
      <c r="N4729" s="21">
        <v>0</v>
      </c>
      <c r="O4729" s="21">
        <v>0</v>
      </c>
      <c r="P4729" s="21" t="s">
        <v>6</v>
      </c>
    </row>
    <row r="4730" spans="1:16" x14ac:dyDescent="0.35">
      <c r="A4730" s="21" t="s">
        <v>25</v>
      </c>
      <c r="B4730" s="21" t="s">
        <v>83</v>
      </c>
      <c r="C4730" s="21" t="s">
        <v>1595</v>
      </c>
      <c r="D4730" s="21" t="s">
        <v>1407</v>
      </c>
      <c r="E4730" s="22">
        <v>45648</v>
      </c>
      <c r="F4730" s="23">
        <v>3.0466095266052685E-4</v>
      </c>
      <c r="G4730" s="23">
        <v>1.0877312E-2</v>
      </c>
      <c r="H4730" s="24">
        <v>2766</v>
      </c>
      <c r="I4730" s="24">
        <v>2915</v>
      </c>
      <c r="J4730" s="25">
        <v>2.5</v>
      </c>
      <c r="K4730" s="25">
        <v>1</v>
      </c>
      <c r="L4730" s="21" t="s">
        <v>6</v>
      </c>
      <c r="M4730" s="21" t="s">
        <v>6</v>
      </c>
      <c r="N4730" s="21">
        <v>0</v>
      </c>
      <c r="O4730" s="21">
        <v>0</v>
      </c>
      <c r="P4730" s="21" t="s">
        <v>6</v>
      </c>
    </row>
    <row r="4731" spans="1:16" x14ac:dyDescent="0.35">
      <c r="A4731" s="21" t="s">
        <v>25</v>
      </c>
      <c r="B4731" s="21" t="s">
        <v>84</v>
      </c>
      <c r="C4731" s="21" t="s">
        <v>1595</v>
      </c>
      <c r="D4731" s="21" t="s">
        <v>1407</v>
      </c>
      <c r="E4731" s="22">
        <v>45648</v>
      </c>
      <c r="F4731" s="23">
        <v>8.2468852314637228E-2</v>
      </c>
      <c r="G4731" s="23">
        <v>1.0877312E-2</v>
      </c>
      <c r="H4731" s="24">
        <v>2857</v>
      </c>
      <c r="I4731" s="24">
        <v>2915</v>
      </c>
      <c r="J4731" s="25">
        <v>2.5</v>
      </c>
      <c r="K4731" s="25">
        <v>1</v>
      </c>
      <c r="L4731" s="21" t="s">
        <v>6</v>
      </c>
      <c r="M4731" s="21" t="s">
        <v>6</v>
      </c>
      <c r="N4731" s="21">
        <v>0</v>
      </c>
      <c r="O4731" s="21">
        <v>0</v>
      </c>
      <c r="P4731" s="21" t="s">
        <v>6</v>
      </c>
    </row>
    <row r="4732" spans="1:16" x14ac:dyDescent="0.35">
      <c r="A4732" s="21" t="s">
        <v>25</v>
      </c>
      <c r="B4732" s="21" t="s">
        <v>0</v>
      </c>
      <c r="C4732" s="21" t="s">
        <v>1595</v>
      </c>
      <c r="D4732" s="21" t="s">
        <v>1407</v>
      </c>
      <c r="E4732" s="22">
        <v>45648</v>
      </c>
      <c r="F4732" s="23">
        <v>0.18131005062853817</v>
      </c>
      <c r="G4732" s="23">
        <v>1.0877312E-2</v>
      </c>
      <c r="H4732" s="24">
        <v>2845</v>
      </c>
      <c r="I4732" s="24">
        <v>2915</v>
      </c>
      <c r="J4732" s="25">
        <v>2.5</v>
      </c>
      <c r="K4732" s="25">
        <v>1</v>
      </c>
      <c r="L4732" s="21" t="s">
        <v>6</v>
      </c>
      <c r="M4732" s="21" t="s">
        <v>6</v>
      </c>
      <c r="N4732" s="21">
        <v>0</v>
      </c>
      <c r="O4732" s="21">
        <v>0</v>
      </c>
      <c r="P4732" s="21" t="s">
        <v>6</v>
      </c>
    </row>
    <row r="4733" spans="1:16" x14ac:dyDescent="0.35">
      <c r="A4733" s="21" t="s">
        <v>25</v>
      </c>
      <c r="B4733" s="21" t="s">
        <v>1</v>
      </c>
      <c r="C4733" s="21" t="s">
        <v>1595</v>
      </c>
      <c r="D4733" s="21" t="s">
        <v>1407</v>
      </c>
      <c r="E4733" s="22">
        <v>45648</v>
      </c>
      <c r="F4733" s="23">
        <v>9.6056762361244018E-3</v>
      </c>
      <c r="G4733" s="23">
        <v>1.0877312E-2</v>
      </c>
      <c r="H4733" s="24">
        <v>2957</v>
      </c>
      <c r="I4733" s="24">
        <v>2915</v>
      </c>
      <c r="J4733" s="25">
        <v>2.5</v>
      </c>
      <c r="K4733" s="25">
        <v>1</v>
      </c>
      <c r="L4733" s="21" t="s">
        <v>6</v>
      </c>
      <c r="M4733" s="21" t="s">
        <v>6</v>
      </c>
      <c r="N4733" s="21">
        <v>0</v>
      </c>
      <c r="O4733" s="21">
        <v>0</v>
      </c>
      <c r="P4733" s="21" t="s">
        <v>6</v>
      </c>
    </row>
    <row r="4734" spans="1:16" x14ac:dyDescent="0.35">
      <c r="A4734" s="21" t="s">
        <v>25</v>
      </c>
      <c r="B4734" s="21" t="s">
        <v>78</v>
      </c>
      <c r="C4734" s="21" t="s">
        <v>1596</v>
      </c>
      <c r="D4734" s="21" t="s">
        <v>1408</v>
      </c>
      <c r="E4734" s="22">
        <v>45648</v>
      </c>
      <c r="F4734" s="23">
        <v>0</v>
      </c>
      <c r="G4734" s="23">
        <v>0</v>
      </c>
      <c r="H4734" s="24">
        <v>1616</v>
      </c>
      <c r="I4734" s="24">
        <v>1985</v>
      </c>
      <c r="J4734" s="25">
        <v>2.5</v>
      </c>
      <c r="K4734" s="25">
        <v>1</v>
      </c>
      <c r="L4734" s="21" t="s">
        <v>6</v>
      </c>
      <c r="M4734" s="21" t="s">
        <v>6</v>
      </c>
      <c r="N4734" s="21">
        <v>0</v>
      </c>
      <c r="O4734" s="21">
        <v>0</v>
      </c>
      <c r="P4734" s="21" t="s">
        <v>6</v>
      </c>
    </row>
    <row r="4735" spans="1:16" x14ac:dyDescent="0.35">
      <c r="A4735" s="21" t="s">
        <v>25</v>
      </c>
      <c r="B4735" s="21" t="s">
        <v>81</v>
      </c>
      <c r="C4735" s="21" t="s">
        <v>1596</v>
      </c>
      <c r="D4735" s="21" t="s">
        <v>1408</v>
      </c>
      <c r="E4735" s="22">
        <v>45648</v>
      </c>
      <c r="F4735" s="23">
        <v>0</v>
      </c>
      <c r="G4735" s="23">
        <v>0</v>
      </c>
      <c r="H4735" s="24">
        <v>1797</v>
      </c>
      <c r="I4735" s="24">
        <v>1985</v>
      </c>
      <c r="J4735" s="25">
        <v>2.5</v>
      </c>
      <c r="K4735" s="25">
        <v>1</v>
      </c>
      <c r="L4735" s="21" t="s">
        <v>6</v>
      </c>
      <c r="M4735" s="21" t="s">
        <v>6</v>
      </c>
      <c r="N4735" s="21">
        <v>0</v>
      </c>
      <c r="O4735" s="21">
        <v>0</v>
      </c>
      <c r="P4735" s="21" t="s">
        <v>6</v>
      </c>
    </row>
    <row r="4736" spans="1:16" x14ac:dyDescent="0.35">
      <c r="A4736" s="21" t="s">
        <v>25</v>
      </c>
      <c r="B4736" s="21" t="s">
        <v>82</v>
      </c>
      <c r="C4736" s="21" t="s">
        <v>1596</v>
      </c>
      <c r="D4736" s="21" t="s">
        <v>1408</v>
      </c>
      <c r="E4736" s="22">
        <v>45648</v>
      </c>
      <c r="F4736" s="23">
        <v>0</v>
      </c>
      <c r="G4736" s="23">
        <v>1.0877312E-2</v>
      </c>
      <c r="H4736" s="24">
        <v>1845</v>
      </c>
      <c r="I4736" s="24">
        <v>1985</v>
      </c>
      <c r="J4736" s="25">
        <v>2.5</v>
      </c>
      <c r="K4736" s="25">
        <v>1</v>
      </c>
      <c r="L4736" s="21" t="s">
        <v>6</v>
      </c>
      <c r="M4736" s="21" t="s">
        <v>6</v>
      </c>
      <c r="N4736" s="21">
        <v>0</v>
      </c>
      <c r="O4736" s="21">
        <v>0</v>
      </c>
      <c r="P4736" s="21" t="s">
        <v>6</v>
      </c>
    </row>
    <row r="4737" spans="1:16" x14ac:dyDescent="0.35">
      <c r="A4737" s="21" t="s">
        <v>25</v>
      </c>
      <c r="B4737" s="21" t="s">
        <v>83</v>
      </c>
      <c r="C4737" s="21" t="s">
        <v>1596</v>
      </c>
      <c r="D4737" s="21" t="s">
        <v>1408</v>
      </c>
      <c r="E4737" s="22">
        <v>45648</v>
      </c>
      <c r="F4737" s="23">
        <v>3.4395841257374313E-4</v>
      </c>
      <c r="G4737" s="23">
        <v>1.0877312E-2</v>
      </c>
      <c r="H4737" s="24">
        <v>1938</v>
      </c>
      <c r="I4737" s="24">
        <v>1985</v>
      </c>
      <c r="J4737" s="25">
        <v>2.5</v>
      </c>
      <c r="K4737" s="25">
        <v>1</v>
      </c>
      <c r="L4737" s="21" t="s">
        <v>6</v>
      </c>
      <c r="M4737" s="21" t="s">
        <v>6</v>
      </c>
      <c r="N4737" s="21">
        <v>0</v>
      </c>
      <c r="O4737" s="21">
        <v>0</v>
      </c>
      <c r="P4737" s="21" t="s">
        <v>6</v>
      </c>
    </row>
    <row r="4738" spans="1:16" x14ac:dyDescent="0.35">
      <c r="A4738" s="21" t="s">
        <v>25</v>
      </c>
      <c r="B4738" s="21" t="s">
        <v>84</v>
      </c>
      <c r="C4738" s="21" t="s">
        <v>1596</v>
      </c>
      <c r="D4738" s="21" t="s">
        <v>1408</v>
      </c>
      <c r="E4738" s="22">
        <v>45648</v>
      </c>
      <c r="F4738" s="23">
        <v>9.8255253587757441E-2</v>
      </c>
      <c r="G4738" s="23">
        <v>1.0877312E-2</v>
      </c>
      <c r="H4738" s="24">
        <v>1924</v>
      </c>
      <c r="I4738" s="24">
        <v>1985</v>
      </c>
      <c r="J4738" s="25">
        <v>2.5</v>
      </c>
      <c r="K4738" s="25">
        <v>1</v>
      </c>
      <c r="L4738" s="21" t="s">
        <v>6</v>
      </c>
      <c r="M4738" s="21" t="s">
        <v>6</v>
      </c>
      <c r="N4738" s="21">
        <v>0</v>
      </c>
      <c r="O4738" s="21">
        <v>0</v>
      </c>
      <c r="P4738" s="21" t="s">
        <v>6</v>
      </c>
    </row>
    <row r="4739" spans="1:16" x14ac:dyDescent="0.35">
      <c r="A4739" s="21" t="s">
        <v>25</v>
      </c>
      <c r="B4739" s="21" t="s">
        <v>0</v>
      </c>
      <c r="C4739" s="21" t="s">
        <v>1596</v>
      </c>
      <c r="D4739" s="21" t="s">
        <v>1408</v>
      </c>
      <c r="E4739" s="22">
        <v>45648</v>
      </c>
      <c r="F4739" s="23">
        <v>0.18330821368623804</v>
      </c>
      <c r="G4739" s="23">
        <v>1.0877312E-2</v>
      </c>
      <c r="H4739" s="24">
        <v>1949</v>
      </c>
      <c r="I4739" s="24">
        <v>1985</v>
      </c>
      <c r="J4739" s="25">
        <v>2.5</v>
      </c>
      <c r="K4739" s="25">
        <v>1</v>
      </c>
      <c r="L4739" s="21" t="s">
        <v>6</v>
      </c>
      <c r="M4739" s="21" t="s">
        <v>6</v>
      </c>
      <c r="N4739" s="21">
        <v>0</v>
      </c>
      <c r="O4739" s="21">
        <v>0</v>
      </c>
      <c r="P4739" s="21" t="s">
        <v>6</v>
      </c>
    </row>
    <row r="4740" spans="1:16" x14ac:dyDescent="0.35">
      <c r="A4740" s="21" t="s">
        <v>25</v>
      </c>
      <c r="B4740" s="21" t="s">
        <v>1</v>
      </c>
      <c r="C4740" s="21" t="s">
        <v>1596</v>
      </c>
      <c r="D4740" s="21" t="s">
        <v>1408</v>
      </c>
      <c r="E4740" s="22">
        <v>45648</v>
      </c>
      <c r="F4740" s="23">
        <v>7.9998480086481121E-3</v>
      </c>
      <c r="G4740" s="23">
        <v>1.0877312E-2</v>
      </c>
      <c r="H4740" s="24">
        <v>2125</v>
      </c>
      <c r="I4740" s="24">
        <v>1985</v>
      </c>
      <c r="J4740" s="25">
        <v>2.5</v>
      </c>
      <c r="K4740" s="25">
        <v>1</v>
      </c>
      <c r="L4740" s="21" t="s">
        <v>6</v>
      </c>
      <c r="M4740" s="21" t="s">
        <v>6</v>
      </c>
      <c r="N4740" s="21">
        <v>0</v>
      </c>
      <c r="O4740" s="21">
        <v>0</v>
      </c>
      <c r="P4740" s="21" t="s">
        <v>6</v>
      </c>
    </row>
    <row r="4741" spans="1:16" x14ac:dyDescent="0.35">
      <c r="A4741" s="21" t="s">
        <v>25</v>
      </c>
      <c r="B4741" s="21" t="s">
        <v>78</v>
      </c>
      <c r="C4741" s="21" t="s">
        <v>1597</v>
      </c>
      <c r="D4741" s="21" t="s">
        <v>1410</v>
      </c>
      <c r="E4741" s="22">
        <v>45648</v>
      </c>
      <c r="F4741" s="23">
        <v>0</v>
      </c>
      <c r="G4741" s="23">
        <v>0</v>
      </c>
      <c r="H4741" s="24">
        <v>3417</v>
      </c>
      <c r="I4741" s="24">
        <v>4973</v>
      </c>
      <c r="J4741" s="25">
        <v>2</v>
      </c>
      <c r="K4741" s="25">
        <v>1.5</v>
      </c>
      <c r="L4741" s="21" t="s">
        <v>6</v>
      </c>
      <c r="M4741" s="21" t="s">
        <v>6</v>
      </c>
      <c r="N4741" s="21">
        <v>0</v>
      </c>
      <c r="O4741" s="21">
        <v>0</v>
      </c>
      <c r="P4741" s="21" t="s">
        <v>6</v>
      </c>
    </row>
    <row r="4742" spans="1:16" x14ac:dyDescent="0.35">
      <c r="A4742" s="21" t="s">
        <v>25</v>
      </c>
      <c r="B4742" s="21" t="s">
        <v>81</v>
      </c>
      <c r="C4742" s="21" t="s">
        <v>1597</v>
      </c>
      <c r="D4742" s="21" t="s">
        <v>1410</v>
      </c>
      <c r="E4742" s="22">
        <v>45648</v>
      </c>
      <c r="F4742" s="23">
        <v>0</v>
      </c>
      <c r="G4742" s="23">
        <v>0</v>
      </c>
      <c r="H4742" s="24">
        <v>4934</v>
      </c>
      <c r="I4742" s="24">
        <v>4973</v>
      </c>
      <c r="J4742" s="25">
        <v>2</v>
      </c>
      <c r="K4742" s="25">
        <v>1.5</v>
      </c>
      <c r="L4742" s="21" t="s">
        <v>6</v>
      </c>
      <c r="M4742" s="21" t="s">
        <v>6</v>
      </c>
      <c r="N4742" s="21">
        <v>0</v>
      </c>
      <c r="O4742" s="21">
        <v>0</v>
      </c>
      <c r="P4742" s="21" t="s">
        <v>6</v>
      </c>
    </row>
    <row r="4743" spans="1:16" x14ac:dyDescent="0.35">
      <c r="A4743" s="21" t="s">
        <v>25</v>
      </c>
      <c r="B4743" s="21" t="s">
        <v>82</v>
      </c>
      <c r="C4743" s="21" t="s">
        <v>1597</v>
      </c>
      <c r="D4743" s="21" t="s">
        <v>1410</v>
      </c>
      <c r="E4743" s="22">
        <v>45648</v>
      </c>
      <c r="F4743" s="23">
        <v>0</v>
      </c>
      <c r="G4743" s="23">
        <v>1.0877312E-2</v>
      </c>
      <c r="H4743" s="24">
        <v>4251</v>
      </c>
      <c r="I4743" s="24">
        <v>4973</v>
      </c>
      <c r="J4743" s="25">
        <v>2</v>
      </c>
      <c r="K4743" s="25">
        <v>1.5</v>
      </c>
      <c r="L4743" s="21" t="s">
        <v>6</v>
      </c>
      <c r="M4743" s="21" t="s">
        <v>6</v>
      </c>
      <c r="N4743" s="21">
        <v>0</v>
      </c>
      <c r="O4743" s="21">
        <v>0</v>
      </c>
      <c r="P4743" s="21" t="s">
        <v>6</v>
      </c>
    </row>
    <row r="4744" spans="1:16" x14ac:dyDescent="0.35">
      <c r="A4744" s="21" t="s">
        <v>25</v>
      </c>
      <c r="B4744" s="21" t="s">
        <v>83</v>
      </c>
      <c r="C4744" s="21" t="s">
        <v>1597</v>
      </c>
      <c r="D4744" s="21" t="s">
        <v>1410</v>
      </c>
      <c r="E4744" s="22">
        <v>45648</v>
      </c>
      <c r="F4744" s="23">
        <v>1.5647250506714797E-3</v>
      </c>
      <c r="G4744" s="23">
        <v>1.0877312E-2</v>
      </c>
      <c r="H4744" s="24">
        <v>5578</v>
      </c>
      <c r="I4744" s="24">
        <v>4973</v>
      </c>
      <c r="J4744" s="25">
        <v>2</v>
      </c>
      <c r="K4744" s="25">
        <v>1.5</v>
      </c>
      <c r="L4744" s="21" t="s">
        <v>6</v>
      </c>
      <c r="M4744" s="21" t="s">
        <v>6</v>
      </c>
      <c r="N4744" s="21">
        <v>0</v>
      </c>
      <c r="O4744" s="21">
        <v>0</v>
      </c>
      <c r="P4744" s="21" t="s">
        <v>6</v>
      </c>
    </row>
    <row r="4745" spans="1:16" x14ac:dyDescent="0.35">
      <c r="A4745" s="21" t="s">
        <v>25</v>
      </c>
      <c r="B4745" s="21" t="s">
        <v>84</v>
      </c>
      <c r="C4745" s="21" t="s">
        <v>1597</v>
      </c>
      <c r="D4745" s="21" t="s">
        <v>1410</v>
      </c>
      <c r="E4745" s="22">
        <v>45648</v>
      </c>
      <c r="F4745" s="23">
        <v>5.8674551938795463E-2</v>
      </c>
      <c r="G4745" s="23">
        <v>1.0877312E-2</v>
      </c>
      <c r="H4745" s="24">
        <v>3913</v>
      </c>
      <c r="I4745" s="24">
        <v>4973</v>
      </c>
      <c r="J4745" s="25">
        <v>2</v>
      </c>
      <c r="K4745" s="25">
        <v>1.5</v>
      </c>
      <c r="L4745" s="21" t="s">
        <v>6</v>
      </c>
      <c r="M4745" s="21" t="s">
        <v>6</v>
      </c>
      <c r="N4745" s="21">
        <v>0</v>
      </c>
      <c r="O4745" s="21">
        <v>0</v>
      </c>
      <c r="P4745" s="21" t="s">
        <v>6</v>
      </c>
    </row>
    <row r="4746" spans="1:16" x14ac:dyDescent="0.35">
      <c r="A4746" s="21" t="s">
        <v>25</v>
      </c>
      <c r="B4746" s="21" t="s">
        <v>0</v>
      </c>
      <c r="C4746" s="21" t="s">
        <v>1597</v>
      </c>
      <c r="D4746" s="21" t="s">
        <v>1410</v>
      </c>
      <c r="E4746" s="22">
        <v>45648</v>
      </c>
      <c r="F4746" s="23">
        <v>7.1352450348679E-2</v>
      </c>
      <c r="G4746" s="23">
        <v>1.4895584999999999E-2</v>
      </c>
      <c r="H4746" s="24">
        <v>5035</v>
      </c>
      <c r="I4746" s="24">
        <v>4973</v>
      </c>
      <c r="J4746" s="25">
        <v>2</v>
      </c>
      <c r="K4746" s="25">
        <v>1.5</v>
      </c>
      <c r="L4746" s="21" t="s">
        <v>6</v>
      </c>
      <c r="M4746" s="21" t="s">
        <v>6</v>
      </c>
      <c r="N4746" s="21">
        <v>0</v>
      </c>
      <c r="O4746" s="21">
        <v>0</v>
      </c>
      <c r="P4746" s="21" t="s">
        <v>6</v>
      </c>
    </row>
    <row r="4747" spans="1:16" x14ac:dyDescent="0.35">
      <c r="A4747" s="21" t="s">
        <v>25</v>
      </c>
      <c r="B4747" s="21" t="s">
        <v>1</v>
      </c>
      <c r="C4747" s="21" t="s">
        <v>1597</v>
      </c>
      <c r="D4747" s="21" t="s">
        <v>1410</v>
      </c>
      <c r="E4747" s="22">
        <v>45648</v>
      </c>
      <c r="F4747" s="23">
        <v>1.4004291768460289E-4</v>
      </c>
      <c r="G4747" s="23">
        <v>1.4895584999999999E-2</v>
      </c>
      <c r="H4747" s="24">
        <v>5068</v>
      </c>
      <c r="I4747" s="24">
        <v>4973</v>
      </c>
      <c r="J4747" s="25">
        <v>2</v>
      </c>
      <c r="K4747" s="25">
        <v>1.5</v>
      </c>
      <c r="L4747" s="21" t="s">
        <v>6</v>
      </c>
      <c r="M4747" s="21" t="s">
        <v>6</v>
      </c>
      <c r="N4747" s="21">
        <v>0</v>
      </c>
      <c r="O4747" s="21">
        <v>0</v>
      </c>
      <c r="P4747" s="21" t="s">
        <v>6</v>
      </c>
    </row>
    <row r="4748" spans="1:16" x14ac:dyDescent="0.35">
      <c r="A4748" s="21" t="s">
        <v>26</v>
      </c>
      <c r="B4748" s="21" t="s">
        <v>78</v>
      </c>
      <c r="C4748" s="21" t="s">
        <v>1411</v>
      </c>
      <c r="D4748" s="21" t="s">
        <v>1412</v>
      </c>
      <c r="E4748" s="22">
        <v>44552</v>
      </c>
      <c r="F4748" s="23">
        <v>1.0230598669623061E-2</v>
      </c>
      <c r="G4748" s="23">
        <v>0</v>
      </c>
      <c r="H4748" s="24">
        <v>1653.4380000000001</v>
      </c>
      <c r="I4748" s="24">
        <v>1778</v>
      </c>
      <c r="J4748" s="25">
        <v>0</v>
      </c>
      <c r="K4748" s="25">
        <v>0.7</v>
      </c>
      <c r="L4748" s="21" t="s">
        <v>6</v>
      </c>
      <c r="M4748" s="21" t="s">
        <v>6</v>
      </c>
      <c r="N4748" s="21">
        <v>0</v>
      </c>
      <c r="O4748" s="21">
        <v>0</v>
      </c>
      <c r="P4748" s="21" t="s">
        <v>6</v>
      </c>
    </row>
    <row r="4749" spans="1:16" x14ac:dyDescent="0.35">
      <c r="A4749" s="21" t="s">
        <v>26</v>
      </c>
      <c r="B4749" s="21" t="s">
        <v>81</v>
      </c>
      <c r="C4749" s="21" t="s">
        <v>1411</v>
      </c>
      <c r="D4749" s="21" t="s">
        <v>1412</v>
      </c>
      <c r="E4749" s="22">
        <v>44552</v>
      </c>
      <c r="F4749" s="23">
        <v>1.9181655210338193</v>
      </c>
      <c r="G4749" s="23">
        <v>0</v>
      </c>
      <c r="H4749" s="24">
        <v>1613.8889999999999</v>
      </c>
      <c r="I4749" s="24">
        <v>1778</v>
      </c>
      <c r="J4749" s="25">
        <v>0</v>
      </c>
      <c r="K4749" s="25">
        <v>0.7</v>
      </c>
      <c r="L4749" s="21" t="s">
        <v>6</v>
      </c>
      <c r="M4749" s="21" t="s">
        <v>6</v>
      </c>
      <c r="N4749" s="21">
        <v>0</v>
      </c>
      <c r="O4749" s="21">
        <v>0</v>
      </c>
      <c r="P4749" s="21" t="s">
        <v>6</v>
      </c>
    </row>
    <row r="4750" spans="1:16" x14ac:dyDescent="0.35">
      <c r="A4750" s="21" t="s">
        <v>26</v>
      </c>
      <c r="B4750" s="21" t="s">
        <v>82</v>
      </c>
      <c r="C4750" s="21" t="s">
        <v>1411</v>
      </c>
      <c r="D4750" s="21" t="s">
        <v>1412</v>
      </c>
      <c r="E4750" s="22">
        <v>44552</v>
      </c>
      <c r="F4750" s="23">
        <v>0.70917680339462519</v>
      </c>
      <c r="G4750" s="23">
        <v>0</v>
      </c>
      <c r="H4750" s="24">
        <v>1737.6089999999999</v>
      </c>
      <c r="I4750" s="24">
        <v>1778</v>
      </c>
      <c r="J4750" s="25">
        <v>0</v>
      </c>
      <c r="K4750" s="25">
        <v>0.7</v>
      </c>
      <c r="L4750" s="21" t="s">
        <v>6</v>
      </c>
      <c r="M4750" s="21" t="s">
        <v>6</v>
      </c>
      <c r="N4750" s="21">
        <v>0</v>
      </c>
      <c r="O4750" s="21">
        <v>0</v>
      </c>
      <c r="P4750" s="21" t="s">
        <v>6</v>
      </c>
    </row>
    <row r="4751" spans="1:16" x14ac:dyDescent="0.35">
      <c r="A4751" s="21" t="s">
        <v>26</v>
      </c>
      <c r="B4751" s="21" t="s">
        <v>83</v>
      </c>
      <c r="C4751" s="21" t="s">
        <v>1411</v>
      </c>
      <c r="D4751" s="21" t="s">
        <v>1412</v>
      </c>
      <c r="E4751" s="22">
        <v>44552</v>
      </c>
      <c r="F4751" s="23">
        <v>8.4000000000000005E-2</v>
      </c>
      <c r="G4751" s="23">
        <v>0</v>
      </c>
      <c r="H4751" s="24">
        <v>1759.6590000000001</v>
      </c>
      <c r="I4751" s="24">
        <v>1778</v>
      </c>
      <c r="J4751" s="25">
        <v>0</v>
      </c>
      <c r="K4751" s="25">
        <v>0.7</v>
      </c>
      <c r="L4751" s="21" t="s">
        <v>6</v>
      </c>
      <c r="M4751" s="21" t="s">
        <v>6</v>
      </c>
      <c r="N4751" s="21">
        <v>0</v>
      </c>
      <c r="O4751" s="21">
        <v>0</v>
      </c>
      <c r="P4751" s="21" t="s">
        <v>6</v>
      </c>
    </row>
    <row r="4752" spans="1:16" x14ac:dyDescent="0.35">
      <c r="A4752" s="21" t="s">
        <v>26</v>
      </c>
      <c r="B4752" s="21" t="s">
        <v>84</v>
      </c>
      <c r="C4752" s="21" t="s">
        <v>1411</v>
      </c>
      <c r="D4752" s="21" t="s">
        <v>1412</v>
      </c>
      <c r="E4752" s="22">
        <v>44552</v>
      </c>
      <c r="F4752" s="23">
        <v>1.8948178948178947E-3</v>
      </c>
      <c r="G4752" s="23">
        <v>0</v>
      </c>
      <c r="H4752" s="24">
        <v>1693.5170000000001</v>
      </c>
      <c r="I4752" s="24">
        <v>1778</v>
      </c>
      <c r="J4752" s="25">
        <v>0</v>
      </c>
      <c r="K4752" s="25">
        <v>0.7</v>
      </c>
      <c r="L4752" s="21" t="s">
        <v>6</v>
      </c>
      <c r="M4752" s="21" t="s">
        <v>6</v>
      </c>
      <c r="N4752" s="21">
        <v>0</v>
      </c>
      <c r="O4752" s="21">
        <v>0</v>
      </c>
      <c r="P4752" s="21" t="s">
        <v>6</v>
      </c>
    </row>
    <row r="4753" spans="1:16" x14ac:dyDescent="0.35">
      <c r="A4753" s="21" t="s">
        <v>26</v>
      </c>
      <c r="B4753" s="21" t="s">
        <v>0</v>
      </c>
      <c r="C4753" s="21" t="s">
        <v>1411</v>
      </c>
      <c r="D4753" s="21" t="s">
        <v>1412</v>
      </c>
      <c r="E4753" s="22">
        <v>44552</v>
      </c>
      <c r="F4753" s="23">
        <v>1.8358470624805726E-3</v>
      </c>
      <c r="G4753" s="23">
        <v>3.6060312130794012E-2</v>
      </c>
      <c r="H4753" s="24">
        <v>1693.6067226092896</v>
      </c>
      <c r="I4753" s="24">
        <v>1778</v>
      </c>
      <c r="J4753" s="25">
        <v>0</v>
      </c>
      <c r="K4753" s="25">
        <v>0.7</v>
      </c>
      <c r="L4753" s="21" t="s">
        <v>6</v>
      </c>
      <c r="M4753" s="21" t="s">
        <v>6</v>
      </c>
      <c r="N4753" s="21">
        <v>0</v>
      </c>
      <c r="O4753" s="21">
        <v>0</v>
      </c>
      <c r="P4753" s="21" t="s">
        <v>6</v>
      </c>
    </row>
    <row r="4754" spans="1:16" x14ac:dyDescent="0.35">
      <c r="A4754" s="21" t="s">
        <v>26</v>
      </c>
      <c r="B4754" s="21" t="s">
        <v>1</v>
      </c>
      <c r="C4754" s="21" t="s">
        <v>1411</v>
      </c>
      <c r="D4754" s="21" t="s">
        <v>1412</v>
      </c>
      <c r="E4754" s="22">
        <v>44552</v>
      </c>
      <c r="F4754" s="23">
        <v>0</v>
      </c>
      <c r="G4754" s="23">
        <v>0.10424303582933228</v>
      </c>
      <c r="H4754" s="24">
        <v>1755.33344672155</v>
      </c>
      <c r="I4754" s="24">
        <v>1778</v>
      </c>
      <c r="J4754" s="25">
        <v>0</v>
      </c>
      <c r="K4754" s="25">
        <v>0.7</v>
      </c>
      <c r="L4754" s="21" t="s">
        <v>6</v>
      </c>
      <c r="M4754" s="21" t="s">
        <v>6</v>
      </c>
      <c r="N4754" s="21">
        <v>0</v>
      </c>
      <c r="O4754" s="21">
        <v>0</v>
      </c>
      <c r="P4754" s="21" t="s">
        <v>6</v>
      </c>
    </row>
    <row r="4755" spans="1:16" x14ac:dyDescent="0.35">
      <c r="A4755" s="21" t="s">
        <v>26</v>
      </c>
      <c r="B4755" s="21" t="s">
        <v>78</v>
      </c>
      <c r="C4755" s="21" t="s">
        <v>1413</v>
      </c>
      <c r="D4755" s="21" t="s">
        <v>1414</v>
      </c>
      <c r="E4755" s="22">
        <v>45648</v>
      </c>
      <c r="F4755" s="23">
        <v>2.2734663710273469E-3</v>
      </c>
      <c r="G4755" s="23">
        <v>0</v>
      </c>
      <c r="H4755" s="24">
        <v>39848.374000000003</v>
      </c>
      <c r="I4755" s="24">
        <v>43698</v>
      </c>
      <c r="J4755" s="25">
        <v>0</v>
      </c>
      <c r="K4755" s="25">
        <v>0.4</v>
      </c>
      <c r="L4755" s="21" t="s">
        <v>6</v>
      </c>
      <c r="M4755" s="21" t="s">
        <v>6</v>
      </c>
      <c r="N4755" s="21">
        <v>0</v>
      </c>
      <c r="O4755" s="21">
        <v>0</v>
      </c>
      <c r="P4755" s="21" t="s">
        <v>6</v>
      </c>
    </row>
    <row r="4756" spans="1:16" x14ac:dyDescent="0.35">
      <c r="A4756" s="21" t="s">
        <v>26</v>
      </c>
      <c r="B4756" s="21" t="s">
        <v>81</v>
      </c>
      <c r="C4756" s="21" t="s">
        <v>1413</v>
      </c>
      <c r="D4756" s="21" t="s">
        <v>1414</v>
      </c>
      <c r="E4756" s="22">
        <v>45648</v>
      </c>
      <c r="F4756" s="23">
        <v>2.2553386490697463E-3</v>
      </c>
      <c r="G4756" s="23">
        <v>0</v>
      </c>
      <c r="H4756" s="24">
        <v>39053.74</v>
      </c>
      <c r="I4756" s="24">
        <v>43698</v>
      </c>
      <c r="J4756" s="25">
        <v>0</v>
      </c>
      <c r="K4756" s="25">
        <v>0.4</v>
      </c>
      <c r="L4756" s="21" t="s">
        <v>6</v>
      </c>
      <c r="M4756" s="21" t="s">
        <v>6</v>
      </c>
      <c r="N4756" s="21">
        <v>0</v>
      </c>
      <c r="O4756" s="21">
        <v>0</v>
      </c>
      <c r="P4756" s="21" t="s">
        <v>6</v>
      </c>
    </row>
    <row r="4757" spans="1:16" x14ac:dyDescent="0.35">
      <c r="A4757" s="21" t="s">
        <v>26</v>
      </c>
      <c r="B4757" s="21" t="s">
        <v>82</v>
      </c>
      <c r="C4757" s="21" t="s">
        <v>1413</v>
      </c>
      <c r="D4757" s="21" t="s">
        <v>1414</v>
      </c>
      <c r="E4757" s="22">
        <v>45648</v>
      </c>
      <c r="F4757" s="23">
        <v>0.31869448373408765</v>
      </c>
      <c r="G4757" s="23">
        <v>0</v>
      </c>
      <c r="H4757" s="24">
        <v>40150.485999999997</v>
      </c>
      <c r="I4757" s="24">
        <v>43698</v>
      </c>
      <c r="J4757" s="25">
        <v>0</v>
      </c>
      <c r="K4757" s="25">
        <v>0.4</v>
      </c>
      <c r="L4757" s="21" t="s">
        <v>6</v>
      </c>
      <c r="M4757" s="21" t="s">
        <v>6</v>
      </c>
      <c r="N4757" s="21">
        <v>0</v>
      </c>
      <c r="O4757" s="21">
        <v>0</v>
      </c>
      <c r="P4757" s="21" t="s">
        <v>6</v>
      </c>
    </row>
    <row r="4758" spans="1:16" x14ac:dyDescent="0.35">
      <c r="A4758" s="21" t="s">
        <v>26</v>
      </c>
      <c r="B4758" s="21" t="s">
        <v>83</v>
      </c>
      <c r="C4758" s="21" t="s">
        <v>1413</v>
      </c>
      <c r="D4758" s="21" t="s">
        <v>1414</v>
      </c>
      <c r="E4758" s="22">
        <v>45648</v>
      </c>
      <c r="F4758" s="23">
        <v>0.82299999999999995</v>
      </c>
      <c r="G4758" s="23">
        <v>0</v>
      </c>
      <c r="H4758" s="24">
        <v>40891.839</v>
      </c>
      <c r="I4758" s="24">
        <v>43698</v>
      </c>
      <c r="J4758" s="25">
        <v>0</v>
      </c>
      <c r="K4758" s="25">
        <v>0.4</v>
      </c>
      <c r="L4758" s="21" t="s">
        <v>6</v>
      </c>
      <c r="M4758" s="21" t="s">
        <v>6</v>
      </c>
      <c r="N4758" s="21">
        <v>0</v>
      </c>
      <c r="O4758" s="21">
        <v>0</v>
      </c>
      <c r="P4758" s="21" t="s">
        <v>6</v>
      </c>
    </row>
    <row r="4759" spans="1:16" x14ac:dyDescent="0.35">
      <c r="A4759" s="21" t="s">
        <v>26</v>
      </c>
      <c r="B4759" s="21" t="s">
        <v>84</v>
      </c>
      <c r="C4759" s="21" t="s">
        <v>1413</v>
      </c>
      <c r="D4759" s="21" t="s">
        <v>1414</v>
      </c>
      <c r="E4759" s="22">
        <v>45648</v>
      </c>
      <c r="F4759" s="23">
        <v>1.3926911526911525</v>
      </c>
      <c r="G4759" s="23">
        <v>0</v>
      </c>
      <c r="H4759" s="24">
        <v>41535.925999999999</v>
      </c>
      <c r="I4759" s="24">
        <v>43698</v>
      </c>
      <c r="J4759" s="25">
        <v>0</v>
      </c>
      <c r="K4759" s="25">
        <v>0.4</v>
      </c>
      <c r="L4759" s="21" t="s">
        <v>6</v>
      </c>
      <c r="M4759" s="21" t="s">
        <v>6</v>
      </c>
      <c r="N4759" s="21">
        <v>0</v>
      </c>
      <c r="O4759" s="21">
        <v>0</v>
      </c>
      <c r="P4759" s="21" t="s">
        <v>6</v>
      </c>
    </row>
    <row r="4760" spans="1:16" x14ac:dyDescent="0.35">
      <c r="A4760" s="21" t="s">
        <v>26</v>
      </c>
      <c r="B4760" s="21" t="s">
        <v>0</v>
      </c>
      <c r="C4760" s="21" t="s">
        <v>1413</v>
      </c>
      <c r="D4760" s="21" t="s">
        <v>1414</v>
      </c>
      <c r="E4760" s="22">
        <v>45648</v>
      </c>
      <c r="F4760" s="23">
        <v>2.3113314516630408</v>
      </c>
      <c r="G4760" s="23">
        <v>9.0640753718784842E-3</v>
      </c>
      <c r="H4760" s="24">
        <v>41530.915689443878</v>
      </c>
      <c r="I4760" s="24">
        <v>43698</v>
      </c>
      <c r="J4760" s="25">
        <v>0</v>
      </c>
      <c r="K4760" s="25">
        <v>0.4</v>
      </c>
      <c r="L4760" s="21" t="s">
        <v>6</v>
      </c>
      <c r="M4760" s="21" t="s">
        <v>6</v>
      </c>
      <c r="N4760" s="21">
        <v>0</v>
      </c>
      <c r="O4760" s="21">
        <v>0</v>
      </c>
      <c r="P4760" s="21" t="s">
        <v>6</v>
      </c>
    </row>
    <row r="4761" spans="1:16" x14ac:dyDescent="0.35">
      <c r="A4761" s="21" t="s">
        <v>26</v>
      </c>
      <c r="B4761" s="21" t="s">
        <v>1</v>
      </c>
      <c r="C4761" s="21" t="s">
        <v>1413</v>
      </c>
      <c r="D4761" s="21" t="s">
        <v>1414</v>
      </c>
      <c r="E4761" s="22">
        <v>45648</v>
      </c>
      <c r="F4761" s="23">
        <v>0.21586605222065158</v>
      </c>
      <c r="G4761" s="23">
        <v>0.11590350863137668</v>
      </c>
      <c r="H4761" s="24">
        <v>40739.65433611584</v>
      </c>
      <c r="I4761" s="24">
        <v>43698</v>
      </c>
      <c r="J4761" s="25">
        <v>0</v>
      </c>
      <c r="K4761" s="25">
        <v>0.4</v>
      </c>
      <c r="L4761" s="21" t="s">
        <v>6</v>
      </c>
      <c r="M4761" s="21" t="s">
        <v>6</v>
      </c>
      <c r="N4761" s="21">
        <v>0</v>
      </c>
      <c r="O4761" s="21">
        <v>0</v>
      </c>
      <c r="P4761" s="21" t="s">
        <v>6</v>
      </c>
    </row>
    <row r="4762" spans="1:16" x14ac:dyDescent="0.35">
      <c r="A4762" s="21" t="s">
        <v>26</v>
      </c>
      <c r="B4762" s="21" t="s">
        <v>78</v>
      </c>
      <c r="C4762" s="21" t="s">
        <v>1415</v>
      </c>
      <c r="D4762" s="21" t="s">
        <v>1416</v>
      </c>
      <c r="E4762" s="22">
        <v>44552</v>
      </c>
      <c r="F4762" s="23">
        <v>4.5469327420546938E-3</v>
      </c>
      <c r="G4762" s="23">
        <v>0</v>
      </c>
      <c r="H4762" s="24">
        <v>758.33299999999997</v>
      </c>
      <c r="I4762" s="24">
        <v>877</v>
      </c>
      <c r="J4762" s="25">
        <v>0</v>
      </c>
      <c r="K4762" s="25">
        <v>1.5</v>
      </c>
      <c r="L4762" s="21" t="s">
        <v>6</v>
      </c>
      <c r="M4762" s="21" t="s">
        <v>6</v>
      </c>
      <c r="N4762" s="21">
        <v>0</v>
      </c>
      <c r="O4762" s="21">
        <v>0</v>
      </c>
      <c r="P4762" s="21" t="s">
        <v>6</v>
      </c>
    </row>
    <row r="4763" spans="1:16" x14ac:dyDescent="0.35">
      <c r="A4763" s="21" t="s">
        <v>26</v>
      </c>
      <c r="B4763" s="21" t="s">
        <v>81</v>
      </c>
      <c r="C4763" s="21" t="s">
        <v>1415</v>
      </c>
      <c r="D4763" s="21" t="s">
        <v>1416</v>
      </c>
      <c r="E4763" s="22">
        <v>44552</v>
      </c>
      <c r="F4763" s="23">
        <v>1.2347979103656861</v>
      </c>
      <c r="G4763" s="23">
        <v>0</v>
      </c>
      <c r="H4763" s="24">
        <v>740.33299999999997</v>
      </c>
      <c r="I4763" s="24">
        <v>877</v>
      </c>
      <c r="J4763" s="25">
        <v>0</v>
      </c>
      <c r="K4763" s="25">
        <v>1.5</v>
      </c>
      <c r="L4763" s="21" t="s">
        <v>6</v>
      </c>
      <c r="M4763" s="21" t="s">
        <v>6</v>
      </c>
      <c r="N4763" s="21">
        <v>0</v>
      </c>
      <c r="O4763" s="21">
        <v>0</v>
      </c>
      <c r="P4763" s="21" t="s">
        <v>6</v>
      </c>
    </row>
    <row r="4764" spans="1:16" x14ac:dyDescent="0.35">
      <c r="A4764" s="21" t="s">
        <v>26</v>
      </c>
      <c r="B4764" s="21" t="s">
        <v>82</v>
      </c>
      <c r="C4764" s="21" t="s">
        <v>1415</v>
      </c>
      <c r="D4764" s="21" t="s">
        <v>1416</v>
      </c>
      <c r="E4764" s="22">
        <v>44552</v>
      </c>
      <c r="F4764" s="23">
        <v>0.27953748231966058</v>
      </c>
      <c r="G4764" s="23">
        <v>0</v>
      </c>
      <c r="H4764" s="24">
        <v>776</v>
      </c>
      <c r="I4764" s="24">
        <v>877</v>
      </c>
      <c r="J4764" s="25">
        <v>0</v>
      </c>
      <c r="K4764" s="25">
        <v>1.5</v>
      </c>
      <c r="L4764" s="21" t="s">
        <v>6</v>
      </c>
      <c r="M4764" s="21" t="s">
        <v>6</v>
      </c>
      <c r="N4764" s="21">
        <v>0</v>
      </c>
      <c r="O4764" s="21">
        <v>0</v>
      </c>
      <c r="P4764" s="21" t="s">
        <v>6</v>
      </c>
    </row>
    <row r="4765" spans="1:16" x14ac:dyDescent="0.35">
      <c r="A4765" s="21" t="s">
        <v>26</v>
      </c>
      <c r="B4765" s="21" t="s">
        <v>83</v>
      </c>
      <c r="C4765" s="21" t="s">
        <v>1415</v>
      </c>
      <c r="D4765" s="21" t="s">
        <v>1416</v>
      </c>
      <c r="E4765" s="22">
        <v>44552</v>
      </c>
      <c r="F4765" s="23">
        <v>7.6999999999999999E-2</v>
      </c>
      <c r="G4765" s="23">
        <v>0</v>
      </c>
      <c r="H4765" s="24">
        <v>791</v>
      </c>
      <c r="I4765" s="24">
        <v>877</v>
      </c>
      <c r="J4765" s="25">
        <v>0</v>
      </c>
      <c r="K4765" s="25">
        <v>1.5</v>
      </c>
      <c r="L4765" s="21" t="s">
        <v>6</v>
      </c>
      <c r="M4765" s="21" t="s">
        <v>6</v>
      </c>
      <c r="N4765" s="21">
        <v>0</v>
      </c>
      <c r="O4765" s="21">
        <v>0</v>
      </c>
      <c r="P4765" s="21" t="s">
        <v>6</v>
      </c>
    </row>
    <row r="4766" spans="1:16" x14ac:dyDescent="0.35">
      <c r="A4766" s="21" t="s">
        <v>26</v>
      </c>
      <c r="B4766" s="21" t="s">
        <v>84</v>
      </c>
      <c r="C4766" s="21" t="s">
        <v>1415</v>
      </c>
      <c r="D4766" s="21" t="s">
        <v>1416</v>
      </c>
      <c r="E4766" s="22">
        <v>44552</v>
      </c>
      <c r="F4766" s="23">
        <v>5.6844536844536846E-3</v>
      </c>
      <c r="G4766" s="23">
        <v>0</v>
      </c>
      <c r="H4766" s="24">
        <v>717</v>
      </c>
      <c r="I4766" s="24">
        <v>877</v>
      </c>
      <c r="J4766" s="25">
        <v>0</v>
      </c>
      <c r="K4766" s="25">
        <v>1.5</v>
      </c>
      <c r="L4766" s="21" t="s">
        <v>6</v>
      </c>
      <c r="M4766" s="21" t="s">
        <v>6</v>
      </c>
      <c r="N4766" s="21">
        <v>0</v>
      </c>
      <c r="O4766" s="21">
        <v>0</v>
      </c>
      <c r="P4766" s="21" t="s">
        <v>6</v>
      </c>
    </row>
    <row r="4767" spans="1:16" x14ac:dyDescent="0.35">
      <c r="A4767" s="21" t="s">
        <v>26</v>
      </c>
      <c r="B4767" s="21" t="s">
        <v>0</v>
      </c>
      <c r="C4767" s="21" t="s">
        <v>1415</v>
      </c>
      <c r="D4767" s="21" t="s">
        <v>1416</v>
      </c>
      <c r="E4767" s="22">
        <v>44552</v>
      </c>
      <c r="F4767" s="23">
        <v>-3.6716941249611453E-3</v>
      </c>
      <c r="G4767" s="23">
        <v>1.0636498624763629E-2</v>
      </c>
      <c r="H4767" s="24">
        <v>719</v>
      </c>
      <c r="I4767" s="24">
        <v>877</v>
      </c>
      <c r="J4767" s="25">
        <v>0</v>
      </c>
      <c r="K4767" s="25">
        <v>1.5</v>
      </c>
      <c r="L4767" s="21" t="s">
        <v>6</v>
      </c>
      <c r="M4767" s="21" t="s">
        <v>6</v>
      </c>
      <c r="N4767" s="21">
        <v>0</v>
      </c>
      <c r="O4767" s="21">
        <v>0</v>
      </c>
      <c r="P4767" s="21" t="s">
        <v>6</v>
      </c>
    </row>
    <row r="4768" spans="1:16" x14ac:dyDescent="0.35">
      <c r="A4768" s="21" t="s">
        <v>26</v>
      </c>
      <c r="B4768" s="21" t="s">
        <v>1</v>
      </c>
      <c r="C4768" s="21" t="s">
        <v>1415</v>
      </c>
      <c r="D4768" s="21" t="s">
        <v>1416</v>
      </c>
      <c r="E4768" s="22">
        <v>44552</v>
      </c>
      <c r="F4768" s="23">
        <v>0</v>
      </c>
      <c r="G4768" s="23">
        <v>2.5222619818880809E-2</v>
      </c>
      <c r="H4768" s="24">
        <v>798.02814481178837</v>
      </c>
      <c r="I4768" s="24">
        <v>877</v>
      </c>
      <c r="J4768" s="25">
        <v>0</v>
      </c>
      <c r="K4768" s="25">
        <v>1.5</v>
      </c>
      <c r="L4768" s="21" t="s">
        <v>6</v>
      </c>
      <c r="M4768" s="21" t="s">
        <v>6</v>
      </c>
      <c r="N4768" s="21">
        <v>0</v>
      </c>
      <c r="O4768" s="21">
        <v>0</v>
      </c>
      <c r="P4768" s="21" t="s">
        <v>6</v>
      </c>
    </row>
    <row r="4769" spans="1:16" x14ac:dyDescent="0.35">
      <c r="A4769" s="21" t="s">
        <v>26</v>
      </c>
      <c r="B4769" s="21" t="s">
        <v>78</v>
      </c>
      <c r="C4769" s="21" t="s">
        <v>1417</v>
      </c>
      <c r="D4769" s="21" t="s">
        <v>1418</v>
      </c>
      <c r="E4769" s="22">
        <v>44552</v>
      </c>
      <c r="F4769" s="23">
        <v>9.0938654841093876E-3</v>
      </c>
      <c r="G4769" s="23">
        <v>0</v>
      </c>
      <c r="H4769" s="24">
        <v>976</v>
      </c>
      <c r="I4769" s="24">
        <v>1433</v>
      </c>
      <c r="J4769" s="25">
        <v>0</v>
      </c>
      <c r="K4769" s="25">
        <v>1</v>
      </c>
      <c r="L4769" s="21" t="s">
        <v>6</v>
      </c>
      <c r="M4769" s="21" t="s">
        <v>6</v>
      </c>
      <c r="N4769" s="21">
        <v>0</v>
      </c>
      <c r="O4769" s="21">
        <v>0</v>
      </c>
      <c r="P4769" s="21" t="s">
        <v>6</v>
      </c>
    </row>
    <row r="4770" spans="1:16" x14ac:dyDescent="0.35">
      <c r="A4770" s="21" t="s">
        <v>26</v>
      </c>
      <c r="B4770" s="21" t="s">
        <v>81</v>
      </c>
      <c r="C4770" s="21" t="s">
        <v>1417</v>
      </c>
      <c r="D4770" s="21" t="s">
        <v>1418</v>
      </c>
      <c r="E4770" s="22">
        <v>44552</v>
      </c>
      <c r="F4770" s="23">
        <v>1.9136548437356797</v>
      </c>
      <c r="G4770" s="23">
        <v>0</v>
      </c>
      <c r="H4770" s="24">
        <v>954</v>
      </c>
      <c r="I4770" s="24">
        <v>1433</v>
      </c>
      <c r="J4770" s="25">
        <v>0</v>
      </c>
      <c r="K4770" s="25">
        <v>1</v>
      </c>
      <c r="L4770" s="21" t="s">
        <v>6</v>
      </c>
      <c r="M4770" s="21" t="s">
        <v>6</v>
      </c>
      <c r="N4770" s="21">
        <v>0</v>
      </c>
      <c r="O4770" s="21">
        <v>0</v>
      </c>
      <c r="P4770" s="21" t="s">
        <v>6</v>
      </c>
    </row>
    <row r="4771" spans="1:16" x14ac:dyDescent="0.35">
      <c r="A4771" s="21" t="s">
        <v>26</v>
      </c>
      <c r="B4771" s="21" t="s">
        <v>82</v>
      </c>
      <c r="C4771" s="21" t="s">
        <v>1417</v>
      </c>
      <c r="D4771" s="21" t="s">
        <v>1418</v>
      </c>
      <c r="E4771" s="22">
        <v>44552</v>
      </c>
      <c r="F4771" s="23">
        <v>0.2403804809052334</v>
      </c>
      <c r="G4771" s="23">
        <v>0</v>
      </c>
      <c r="H4771" s="24">
        <v>966</v>
      </c>
      <c r="I4771" s="24">
        <v>1433</v>
      </c>
      <c r="J4771" s="25">
        <v>0</v>
      </c>
      <c r="K4771" s="25">
        <v>1</v>
      </c>
      <c r="L4771" s="21" t="s">
        <v>6</v>
      </c>
      <c r="M4771" s="21" t="s">
        <v>6</v>
      </c>
      <c r="N4771" s="21">
        <v>0</v>
      </c>
      <c r="O4771" s="21">
        <v>0</v>
      </c>
      <c r="P4771" s="21" t="s">
        <v>6</v>
      </c>
    </row>
    <row r="4772" spans="1:16" x14ac:dyDescent="0.35">
      <c r="A4772" s="21" t="s">
        <v>26</v>
      </c>
      <c r="B4772" s="21" t="s">
        <v>83</v>
      </c>
      <c r="C4772" s="21" t="s">
        <v>1417</v>
      </c>
      <c r="D4772" s="21" t="s">
        <v>1418</v>
      </c>
      <c r="E4772" s="22">
        <v>44552</v>
      </c>
      <c r="F4772" s="23">
        <v>5.0000000000000001E-3</v>
      </c>
      <c r="G4772" s="23">
        <v>0</v>
      </c>
      <c r="H4772" s="24">
        <v>999</v>
      </c>
      <c r="I4772" s="24">
        <v>1433</v>
      </c>
      <c r="J4772" s="25">
        <v>0</v>
      </c>
      <c r="K4772" s="25">
        <v>1</v>
      </c>
      <c r="L4772" s="21" t="s">
        <v>6</v>
      </c>
      <c r="M4772" s="21" t="s">
        <v>6</v>
      </c>
      <c r="N4772" s="21">
        <v>0</v>
      </c>
      <c r="O4772" s="21">
        <v>0</v>
      </c>
      <c r="P4772" s="21" t="s">
        <v>6</v>
      </c>
    </row>
    <row r="4773" spans="1:16" x14ac:dyDescent="0.35">
      <c r="A4773" s="21" t="s">
        <v>26</v>
      </c>
      <c r="B4773" s="21" t="s">
        <v>84</v>
      </c>
      <c r="C4773" s="21" t="s">
        <v>1417</v>
      </c>
      <c r="D4773" s="21" t="s">
        <v>1418</v>
      </c>
      <c r="E4773" s="22">
        <v>44552</v>
      </c>
      <c r="F4773" s="23">
        <v>9.4740894740894736E-4</v>
      </c>
      <c r="G4773" s="23">
        <v>0</v>
      </c>
      <c r="H4773" s="24">
        <v>965</v>
      </c>
      <c r="I4773" s="24">
        <v>1433</v>
      </c>
      <c r="J4773" s="25">
        <v>0</v>
      </c>
      <c r="K4773" s="25">
        <v>1</v>
      </c>
      <c r="L4773" s="21" t="s">
        <v>6</v>
      </c>
      <c r="M4773" s="21" t="s">
        <v>6</v>
      </c>
      <c r="N4773" s="21">
        <v>0</v>
      </c>
      <c r="O4773" s="21">
        <v>0</v>
      </c>
      <c r="P4773" s="21" t="s">
        <v>6</v>
      </c>
    </row>
    <row r="4774" spans="1:16" x14ac:dyDescent="0.35">
      <c r="A4774" s="21" t="s">
        <v>26</v>
      </c>
      <c r="B4774" s="21" t="s">
        <v>0</v>
      </c>
      <c r="C4774" s="21" t="s">
        <v>1417</v>
      </c>
      <c r="D4774" s="21" t="s">
        <v>1418</v>
      </c>
      <c r="E4774" s="22">
        <v>44552</v>
      </c>
      <c r="F4774" s="23">
        <v>1.8358470624805726E-3</v>
      </c>
      <c r="G4774" s="23">
        <v>1.1895333087467173E-2</v>
      </c>
      <c r="H4774" s="24">
        <v>969</v>
      </c>
      <c r="I4774" s="24">
        <v>1433</v>
      </c>
      <c r="J4774" s="25">
        <v>0</v>
      </c>
      <c r="K4774" s="25">
        <v>1</v>
      </c>
      <c r="L4774" s="21" t="s">
        <v>6</v>
      </c>
      <c r="M4774" s="21" t="s">
        <v>6</v>
      </c>
      <c r="N4774" s="21">
        <v>0</v>
      </c>
      <c r="O4774" s="21">
        <v>0</v>
      </c>
      <c r="P4774" s="21" t="s">
        <v>6</v>
      </c>
    </row>
    <row r="4775" spans="1:16" x14ac:dyDescent="0.35">
      <c r="A4775" s="21" t="s">
        <v>26</v>
      </c>
      <c r="B4775" s="21" t="s">
        <v>1</v>
      </c>
      <c r="C4775" s="21" t="s">
        <v>1417</v>
      </c>
      <c r="D4775" s="21" t="s">
        <v>1418</v>
      </c>
      <c r="E4775" s="22">
        <v>44552</v>
      </c>
      <c r="F4775" s="23">
        <v>0</v>
      </c>
      <c r="G4775" s="23">
        <v>2.4329816035458088E-2</v>
      </c>
      <c r="H4775" s="24">
        <v>1012.6267766295483</v>
      </c>
      <c r="I4775" s="24">
        <v>1433</v>
      </c>
      <c r="J4775" s="25">
        <v>0</v>
      </c>
      <c r="K4775" s="25">
        <v>1</v>
      </c>
      <c r="L4775" s="21" t="s">
        <v>6</v>
      </c>
      <c r="M4775" s="21" t="s">
        <v>6</v>
      </c>
      <c r="N4775" s="21">
        <v>0</v>
      </c>
      <c r="O4775" s="21">
        <v>0</v>
      </c>
      <c r="P4775" s="21" t="s">
        <v>6</v>
      </c>
    </row>
    <row r="4776" spans="1:16" x14ac:dyDescent="0.35">
      <c r="A4776" s="21" t="s">
        <v>26</v>
      </c>
      <c r="B4776" s="21" t="s">
        <v>78</v>
      </c>
      <c r="C4776" s="21" t="s">
        <v>1419</v>
      </c>
      <c r="D4776" s="21" t="s">
        <v>1420</v>
      </c>
      <c r="E4776" s="22">
        <v>44651</v>
      </c>
      <c r="F4776" s="23">
        <v>5.6836659275683668E-3</v>
      </c>
      <c r="G4776" s="23">
        <v>0</v>
      </c>
      <c r="H4776" s="24">
        <v>2276.855</v>
      </c>
      <c r="I4776" s="24">
        <v>2604</v>
      </c>
      <c r="J4776" s="25">
        <v>0</v>
      </c>
      <c r="K4776" s="25">
        <v>0.3</v>
      </c>
      <c r="L4776" s="21" t="s">
        <v>6</v>
      </c>
      <c r="M4776" s="21" t="s">
        <v>7</v>
      </c>
      <c r="N4776" s="21">
        <v>0</v>
      </c>
      <c r="O4776" s="21">
        <v>0</v>
      </c>
      <c r="P4776" s="21" t="s">
        <v>6</v>
      </c>
    </row>
    <row r="4777" spans="1:16" x14ac:dyDescent="0.35">
      <c r="A4777" s="21" t="s">
        <v>26</v>
      </c>
      <c r="B4777" s="21" t="s">
        <v>81</v>
      </c>
      <c r="C4777" s="21" t="s">
        <v>1419</v>
      </c>
      <c r="D4777" s="21" t="s">
        <v>1420</v>
      </c>
      <c r="E4777" s="22">
        <v>44651</v>
      </c>
      <c r="F4777" s="23">
        <v>2.0794222344423061</v>
      </c>
      <c r="G4777" s="23">
        <v>0</v>
      </c>
      <c r="H4777" s="24">
        <v>2221.855</v>
      </c>
      <c r="I4777" s="24">
        <v>2604</v>
      </c>
      <c r="J4777" s="25">
        <v>0</v>
      </c>
      <c r="K4777" s="25">
        <v>0.3</v>
      </c>
      <c r="L4777" s="21" t="s">
        <v>6</v>
      </c>
      <c r="M4777" s="21" t="s">
        <v>7</v>
      </c>
      <c r="N4777" s="21">
        <v>0</v>
      </c>
      <c r="O4777" s="21">
        <v>0</v>
      </c>
      <c r="P4777" s="21" t="s">
        <v>6</v>
      </c>
    </row>
    <row r="4778" spans="1:16" x14ac:dyDescent="0.35">
      <c r="A4778" s="21" t="s">
        <v>26</v>
      </c>
      <c r="B4778" s="21" t="s">
        <v>82</v>
      </c>
      <c r="C4778" s="21" t="s">
        <v>1419</v>
      </c>
      <c r="D4778" s="21" t="s">
        <v>1420</v>
      </c>
      <c r="E4778" s="22">
        <v>44651</v>
      </c>
      <c r="F4778" s="23">
        <v>2.7453408769448373</v>
      </c>
      <c r="G4778" s="23">
        <v>0</v>
      </c>
      <c r="H4778" s="24">
        <v>2145.0770000000002</v>
      </c>
      <c r="I4778" s="24">
        <v>2604</v>
      </c>
      <c r="J4778" s="25">
        <v>0</v>
      </c>
      <c r="K4778" s="25">
        <v>0.3</v>
      </c>
      <c r="L4778" s="21" t="s">
        <v>6</v>
      </c>
      <c r="M4778" s="21" t="s">
        <v>7</v>
      </c>
      <c r="N4778" s="21">
        <v>0</v>
      </c>
      <c r="O4778" s="21">
        <v>0</v>
      </c>
      <c r="P4778" s="21" t="s">
        <v>6</v>
      </c>
    </row>
    <row r="4779" spans="1:16" x14ac:dyDescent="0.35">
      <c r="A4779" s="21" t="s">
        <v>26</v>
      </c>
      <c r="B4779" s="21" t="s">
        <v>83</v>
      </c>
      <c r="C4779" s="21" t="s">
        <v>1419</v>
      </c>
      <c r="D4779" s="21" t="s">
        <v>1420</v>
      </c>
      <c r="E4779" s="22">
        <v>44651</v>
      </c>
      <c r="F4779" s="23">
        <v>0.67800000000000005</v>
      </c>
      <c r="G4779" s="23">
        <v>0</v>
      </c>
      <c r="H4779" s="24">
        <v>2118.0770000000002</v>
      </c>
      <c r="I4779" s="24">
        <v>2604</v>
      </c>
      <c r="J4779" s="25">
        <v>0</v>
      </c>
      <c r="K4779" s="25">
        <v>0.3</v>
      </c>
      <c r="L4779" s="21" t="s">
        <v>6</v>
      </c>
      <c r="M4779" s="21" t="s">
        <v>7</v>
      </c>
      <c r="N4779" s="21">
        <v>0</v>
      </c>
      <c r="O4779" s="21">
        <v>0</v>
      </c>
      <c r="P4779" s="21" t="s">
        <v>6</v>
      </c>
    </row>
    <row r="4780" spans="1:16" x14ac:dyDescent="0.35">
      <c r="A4780" s="21" t="s">
        <v>26</v>
      </c>
      <c r="B4780" s="21" t="s">
        <v>84</v>
      </c>
      <c r="C4780" s="21" t="s">
        <v>1419</v>
      </c>
      <c r="D4780" s="21" t="s">
        <v>1420</v>
      </c>
      <c r="E4780" s="22">
        <v>44651</v>
      </c>
      <c r="F4780" s="23">
        <v>8.7161623161623167E-2</v>
      </c>
      <c r="G4780" s="23">
        <v>0</v>
      </c>
      <c r="H4780" s="24">
        <v>2106.0770000000002</v>
      </c>
      <c r="I4780" s="24">
        <v>2604</v>
      </c>
      <c r="J4780" s="25">
        <v>0</v>
      </c>
      <c r="K4780" s="25">
        <v>0.3</v>
      </c>
      <c r="L4780" s="21" t="s">
        <v>6</v>
      </c>
      <c r="M4780" s="21" t="s">
        <v>7</v>
      </c>
      <c r="N4780" s="21">
        <v>0</v>
      </c>
      <c r="O4780" s="21">
        <v>0</v>
      </c>
      <c r="P4780" s="21" t="s">
        <v>6</v>
      </c>
    </row>
    <row r="4781" spans="1:16" x14ac:dyDescent="0.35">
      <c r="A4781" s="21" t="s">
        <v>26</v>
      </c>
      <c r="B4781" s="21" t="s">
        <v>0</v>
      </c>
      <c r="C4781" s="21" t="s">
        <v>1419</v>
      </c>
      <c r="D4781" s="21" t="s">
        <v>1420</v>
      </c>
      <c r="E4781" s="22">
        <v>44651</v>
      </c>
      <c r="F4781" s="23">
        <v>3.1209400062169733E-2</v>
      </c>
      <c r="G4781" s="23">
        <v>4.1872042695615543E-2</v>
      </c>
      <c r="H4781" s="24">
        <v>2116.08</v>
      </c>
      <c r="I4781" s="24">
        <v>2604</v>
      </c>
      <c r="J4781" s="25">
        <v>0</v>
      </c>
      <c r="K4781" s="25">
        <v>0.3</v>
      </c>
      <c r="L4781" s="21" t="s">
        <v>6</v>
      </c>
      <c r="M4781" s="21" t="s">
        <v>7</v>
      </c>
      <c r="N4781" s="21">
        <v>0</v>
      </c>
      <c r="O4781" s="21">
        <v>0</v>
      </c>
      <c r="P4781" s="21" t="s">
        <v>6</v>
      </c>
    </row>
    <row r="4782" spans="1:16" x14ac:dyDescent="0.35">
      <c r="A4782" s="21" t="s">
        <v>26</v>
      </c>
      <c r="B4782" s="21" t="s">
        <v>1</v>
      </c>
      <c r="C4782" s="21" t="s">
        <v>1419</v>
      </c>
      <c r="D4782" s="21" t="s">
        <v>1420</v>
      </c>
      <c r="E4782" s="22">
        <v>44651</v>
      </c>
      <c r="F4782" s="23">
        <v>2.5184372759076024E-2</v>
      </c>
      <c r="G4782" s="23">
        <v>0.11412746479247828</v>
      </c>
      <c r="H4782" s="24">
        <v>2144.2927279513669</v>
      </c>
      <c r="I4782" s="24">
        <v>2604</v>
      </c>
      <c r="J4782" s="25">
        <v>0</v>
      </c>
      <c r="K4782" s="25">
        <v>0.3</v>
      </c>
      <c r="L4782" s="21" t="s">
        <v>6</v>
      </c>
      <c r="M4782" s="21" t="s">
        <v>7</v>
      </c>
      <c r="N4782" s="21">
        <v>0</v>
      </c>
      <c r="O4782" s="21">
        <v>0</v>
      </c>
      <c r="P4782" s="21" t="s">
        <v>6</v>
      </c>
    </row>
    <row r="4783" spans="1:16" x14ac:dyDescent="0.35">
      <c r="A4783" s="21" t="s">
        <v>26</v>
      </c>
      <c r="B4783" s="21" t="s">
        <v>78</v>
      </c>
      <c r="C4783" s="21" t="s">
        <v>1421</v>
      </c>
      <c r="D4783" s="21" t="s">
        <v>1422</v>
      </c>
      <c r="E4783" s="22">
        <v>45648</v>
      </c>
      <c r="F4783" s="23">
        <v>9.0938654841093876E-3</v>
      </c>
      <c r="G4783" s="23">
        <v>0</v>
      </c>
      <c r="H4783" s="24">
        <v>42495.504999999997</v>
      </c>
      <c r="I4783" s="24">
        <v>42145</v>
      </c>
      <c r="J4783" s="25">
        <v>0</v>
      </c>
      <c r="K4783" s="25">
        <v>0.25</v>
      </c>
      <c r="L4783" s="21" t="s">
        <v>6</v>
      </c>
      <c r="M4783" s="21" t="s">
        <v>6</v>
      </c>
      <c r="N4783" s="21">
        <v>0</v>
      </c>
      <c r="O4783" s="21">
        <v>0</v>
      </c>
      <c r="P4783" s="21" t="s">
        <v>6</v>
      </c>
    </row>
    <row r="4784" spans="1:16" x14ac:dyDescent="0.35">
      <c r="A4784" s="21" t="s">
        <v>26</v>
      </c>
      <c r="B4784" s="21" t="s">
        <v>81</v>
      </c>
      <c r="C4784" s="21" t="s">
        <v>1421</v>
      </c>
      <c r="D4784" s="21" t="s">
        <v>1422</v>
      </c>
      <c r="E4784" s="22">
        <v>45648</v>
      </c>
      <c r="F4784" s="23">
        <v>1.804270919255797E-2</v>
      </c>
      <c r="G4784" s="23">
        <v>0</v>
      </c>
      <c r="H4784" s="24">
        <v>41665.686000000002</v>
      </c>
      <c r="I4784" s="24">
        <v>42145</v>
      </c>
      <c r="J4784" s="25">
        <v>0</v>
      </c>
      <c r="K4784" s="25">
        <v>0.25</v>
      </c>
      <c r="L4784" s="21" t="s">
        <v>6</v>
      </c>
      <c r="M4784" s="21" t="s">
        <v>6</v>
      </c>
      <c r="N4784" s="21">
        <v>0</v>
      </c>
      <c r="O4784" s="21">
        <v>0</v>
      </c>
      <c r="P4784" s="21" t="s">
        <v>6</v>
      </c>
    </row>
    <row r="4785" spans="1:16" x14ac:dyDescent="0.35">
      <c r="A4785" s="21" t="s">
        <v>26</v>
      </c>
      <c r="B4785" s="21" t="s">
        <v>82</v>
      </c>
      <c r="C4785" s="21" t="s">
        <v>1421</v>
      </c>
      <c r="D4785" s="21" t="s">
        <v>1422</v>
      </c>
      <c r="E4785" s="22">
        <v>45648</v>
      </c>
      <c r="F4785" s="23">
        <v>0.20557425742574259</v>
      </c>
      <c r="G4785" s="23">
        <v>0</v>
      </c>
      <c r="H4785" s="24">
        <v>41779.635999999999</v>
      </c>
      <c r="I4785" s="24">
        <v>42145</v>
      </c>
      <c r="J4785" s="25">
        <v>0</v>
      </c>
      <c r="K4785" s="25">
        <v>0.25</v>
      </c>
      <c r="L4785" s="21" t="s">
        <v>6</v>
      </c>
      <c r="M4785" s="21" t="s">
        <v>6</v>
      </c>
      <c r="N4785" s="21">
        <v>0</v>
      </c>
      <c r="O4785" s="21">
        <v>0</v>
      </c>
      <c r="P4785" s="21" t="s">
        <v>6</v>
      </c>
    </row>
    <row r="4786" spans="1:16" x14ac:dyDescent="0.35">
      <c r="A4786" s="21" t="s">
        <v>26</v>
      </c>
      <c r="B4786" s="21" t="s">
        <v>83</v>
      </c>
      <c r="C4786" s="21" t="s">
        <v>1421</v>
      </c>
      <c r="D4786" s="21" t="s">
        <v>1422</v>
      </c>
      <c r="E4786" s="22">
        <v>45648</v>
      </c>
      <c r="F4786" s="23">
        <v>0.55400000000000005</v>
      </c>
      <c r="G4786" s="23">
        <v>0</v>
      </c>
      <c r="H4786" s="24">
        <v>39543.786999999997</v>
      </c>
      <c r="I4786" s="24">
        <v>42145</v>
      </c>
      <c r="J4786" s="25">
        <v>0</v>
      </c>
      <c r="K4786" s="25">
        <v>0.25</v>
      </c>
      <c r="L4786" s="21" t="s">
        <v>6</v>
      </c>
      <c r="M4786" s="21" t="s">
        <v>6</v>
      </c>
      <c r="N4786" s="21">
        <v>0</v>
      </c>
      <c r="O4786" s="21">
        <v>0</v>
      </c>
      <c r="P4786" s="21" t="s">
        <v>6</v>
      </c>
    </row>
    <row r="4787" spans="1:16" x14ac:dyDescent="0.35">
      <c r="A4787" s="21" t="s">
        <v>26</v>
      </c>
      <c r="B4787" s="21" t="s">
        <v>84</v>
      </c>
      <c r="C4787" s="21" t="s">
        <v>1421</v>
      </c>
      <c r="D4787" s="21" t="s">
        <v>1422</v>
      </c>
      <c r="E4787" s="22">
        <v>45648</v>
      </c>
      <c r="F4787" s="23">
        <v>3.1539243859243862</v>
      </c>
      <c r="G4787" s="23">
        <v>0</v>
      </c>
      <c r="H4787" s="24">
        <v>41200.756999999998</v>
      </c>
      <c r="I4787" s="24">
        <v>42145</v>
      </c>
      <c r="J4787" s="25">
        <v>0</v>
      </c>
      <c r="K4787" s="25">
        <v>0.25</v>
      </c>
      <c r="L4787" s="21" t="s">
        <v>6</v>
      </c>
      <c r="M4787" s="21" t="s">
        <v>6</v>
      </c>
      <c r="N4787" s="21">
        <v>0</v>
      </c>
      <c r="O4787" s="21">
        <v>0</v>
      </c>
      <c r="P4787" s="21" t="s">
        <v>6</v>
      </c>
    </row>
    <row r="4788" spans="1:16" x14ac:dyDescent="0.35">
      <c r="A4788" s="21" t="s">
        <v>26</v>
      </c>
      <c r="B4788" s="21" t="s">
        <v>0</v>
      </c>
      <c r="C4788" s="21" t="s">
        <v>1421</v>
      </c>
      <c r="D4788" s="21" t="s">
        <v>1422</v>
      </c>
      <c r="E4788" s="22">
        <v>45648</v>
      </c>
      <c r="F4788" s="23">
        <v>4.6658053092943756</v>
      </c>
      <c r="G4788" s="23">
        <v>2.6562026353575172E-2</v>
      </c>
      <c r="H4788" s="24">
        <v>39369.729383344718</v>
      </c>
      <c r="I4788" s="24">
        <v>42145</v>
      </c>
      <c r="J4788" s="25">
        <v>0</v>
      </c>
      <c r="K4788" s="25">
        <v>0.25</v>
      </c>
      <c r="L4788" s="21" t="s">
        <v>6</v>
      </c>
      <c r="M4788" s="21" t="s">
        <v>6</v>
      </c>
      <c r="N4788" s="21">
        <v>0</v>
      </c>
      <c r="O4788" s="21">
        <v>0</v>
      </c>
      <c r="P4788" s="21" t="s">
        <v>6</v>
      </c>
    </row>
    <row r="4789" spans="1:16" x14ac:dyDescent="0.35">
      <c r="A4789" s="21" t="s">
        <v>26</v>
      </c>
      <c r="B4789" s="21" t="s">
        <v>1</v>
      </c>
      <c r="C4789" s="21" t="s">
        <v>1421</v>
      </c>
      <c r="D4789" s="21" t="s">
        <v>1422</v>
      </c>
      <c r="E4789" s="22">
        <v>45648</v>
      </c>
      <c r="F4789" s="23">
        <v>0.50638578083427854</v>
      </c>
      <c r="G4789" s="23">
        <v>0.30970191594181157</v>
      </c>
      <c r="H4789" s="24">
        <v>41377.534252252502</v>
      </c>
      <c r="I4789" s="24">
        <v>42145</v>
      </c>
      <c r="J4789" s="25">
        <v>0</v>
      </c>
      <c r="K4789" s="25">
        <v>0.25</v>
      </c>
      <c r="L4789" s="21" t="s">
        <v>6</v>
      </c>
      <c r="M4789" s="21" t="s">
        <v>6</v>
      </c>
      <c r="N4789" s="21">
        <v>0</v>
      </c>
      <c r="O4789" s="21">
        <v>0</v>
      </c>
      <c r="P4789" s="21" t="s">
        <v>6</v>
      </c>
    </row>
    <row r="4790" spans="1:16" x14ac:dyDescent="0.35">
      <c r="A4790" s="21" t="s">
        <v>26</v>
      </c>
      <c r="B4790" s="21" t="s">
        <v>78</v>
      </c>
      <c r="C4790" s="21" t="s">
        <v>1423</v>
      </c>
      <c r="D4790" s="21" t="s">
        <v>1424</v>
      </c>
      <c r="E4790" s="22">
        <v>45648</v>
      </c>
      <c r="F4790" s="23">
        <v>3.4101995565410203E-3</v>
      </c>
      <c r="G4790" s="23">
        <v>0</v>
      </c>
      <c r="H4790" s="24">
        <v>23337.81</v>
      </c>
      <c r="I4790" s="24">
        <v>27843</v>
      </c>
      <c r="J4790" s="25">
        <v>0</v>
      </c>
      <c r="K4790" s="25">
        <v>0.3</v>
      </c>
      <c r="L4790" s="21" t="s">
        <v>6</v>
      </c>
      <c r="M4790" s="21" t="s">
        <v>6</v>
      </c>
      <c r="N4790" s="21">
        <v>0</v>
      </c>
      <c r="O4790" s="21">
        <v>0</v>
      </c>
      <c r="P4790" s="21" t="s">
        <v>6</v>
      </c>
    </row>
    <row r="4791" spans="1:16" x14ac:dyDescent="0.35">
      <c r="A4791" s="21" t="s">
        <v>26</v>
      </c>
      <c r="B4791" s="21" t="s">
        <v>81</v>
      </c>
      <c r="C4791" s="21" t="s">
        <v>1423</v>
      </c>
      <c r="D4791" s="21" t="s">
        <v>1424</v>
      </c>
      <c r="E4791" s="22">
        <v>45648</v>
      </c>
      <c r="F4791" s="23">
        <v>7.7809183392906253E-2</v>
      </c>
      <c r="G4791" s="23">
        <v>0</v>
      </c>
      <c r="H4791" s="24">
        <v>23029.937000000002</v>
      </c>
      <c r="I4791" s="24">
        <v>27843</v>
      </c>
      <c r="J4791" s="25">
        <v>0</v>
      </c>
      <c r="K4791" s="25">
        <v>0.3</v>
      </c>
      <c r="L4791" s="21" t="s">
        <v>6</v>
      </c>
      <c r="M4791" s="21" t="s">
        <v>6</v>
      </c>
      <c r="N4791" s="21">
        <v>0</v>
      </c>
      <c r="O4791" s="21">
        <v>0</v>
      </c>
      <c r="P4791" s="21" t="s">
        <v>6</v>
      </c>
    </row>
    <row r="4792" spans="1:16" x14ac:dyDescent="0.35">
      <c r="A4792" s="21" t="s">
        <v>26</v>
      </c>
      <c r="B4792" s="21" t="s">
        <v>82</v>
      </c>
      <c r="C4792" s="21" t="s">
        <v>1423</v>
      </c>
      <c r="D4792" s="21" t="s">
        <v>1424</v>
      </c>
      <c r="E4792" s="22">
        <v>45648</v>
      </c>
      <c r="F4792" s="23">
        <v>0.74071994342291381</v>
      </c>
      <c r="G4792" s="23">
        <v>0</v>
      </c>
      <c r="H4792" s="24">
        <v>22603.714</v>
      </c>
      <c r="I4792" s="24">
        <v>27843</v>
      </c>
      <c r="J4792" s="25">
        <v>0</v>
      </c>
      <c r="K4792" s="25">
        <v>0.3</v>
      </c>
      <c r="L4792" s="21" t="s">
        <v>6</v>
      </c>
      <c r="M4792" s="21" t="s">
        <v>6</v>
      </c>
      <c r="N4792" s="21">
        <v>0</v>
      </c>
      <c r="O4792" s="21">
        <v>0</v>
      </c>
      <c r="P4792" s="21" t="s">
        <v>6</v>
      </c>
    </row>
    <row r="4793" spans="1:16" x14ac:dyDescent="0.35">
      <c r="A4793" s="21" t="s">
        <v>26</v>
      </c>
      <c r="B4793" s="21" t="s">
        <v>83</v>
      </c>
      <c r="C4793" s="21" t="s">
        <v>1423</v>
      </c>
      <c r="D4793" s="21" t="s">
        <v>1424</v>
      </c>
      <c r="E4793" s="22">
        <v>45648</v>
      </c>
      <c r="F4793" s="23">
        <v>1.7310000000000001</v>
      </c>
      <c r="G4793" s="23">
        <v>0</v>
      </c>
      <c r="H4793" s="24">
        <v>22502.852999999999</v>
      </c>
      <c r="I4793" s="24">
        <v>27843</v>
      </c>
      <c r="J4793" s="25">
        <v>0</v>
      </c>
      <c r="K4793" s="25">
        <v>0.3</v>
      </c>
      <c r="L4793" s="21" t="s">
        <v>6</v>
      </c>
      <c r="M4793" s="21" t="s">
        <v>6</v>
      </c>
      <c r="N4793" s="21">
        <v>0</v>
      </c>
      <c r="O4793" s="21">
        <v>0</v>
      </c>
      <c r="P4793" s="21" t="s">
        <v>6</v>
      </c>
    </row>
    <row r="4794" spans="1:16" x14ac:dyDescent="0.35">
      <c r="A4794" s="21" t="s">
        <v>26</v>
      </c>
      <c r="B4794" s="21" t="s">
        <v>84</v>
      </c>
      <c r="C4794" s="21" t="s">
        <v>1423</v>
      </c>
      <c r="D4794" s="21" t="s">
        <v>1424</v>
      </c>
      <c r="E4794" s="22">
        <v>45648</v>
      </c>
      <c r="F4794" s="23">
        <v>4.5769326249326259</v>
      </c>
      <c r="G4794" s="23">
        <v>0</v>
      </c>
      <c r="H4794" s="24">
        <v>23438.953000000001</v>
      </c>
      <c r="I4794" s="24">
        <v>27843</v>
      </c>
      <c r="J4794" s="25">
        <v>0</v>
      </c>
      <c r="K4794" s="25">
        <v>0.3</v>
      </c>
      <c r="L4794" s="21" t="s">
        <v>6</v>
      </c>
      <c r="M4794" s="21" t="s">
        <v>6</v>
      </c>
      <c r="N4794" s="21">
        <v>0</v>
      </c>
      <c r="O4794" s="21">
        <v>0</v>
      </c>
      <c r="P4794" s="21" t="s">
        <v>6</v>
      </c>
    </row>
    <row r="4795" spans="1:16" x14ac:dyDescent="0.35">
      <c r="A4795" s="21" t="s">
        <v>26</v>
      </c>
      <c r="B4795" s="21" t="s">
        <v>0</v>
      </c>
      <c r="C4795" s="21" t="s">
        <v>1423</v>
      </c>
      <c r="D4795" s="21" t="s">
        <v>1424</v>
      </c>
      <c r="E4795" s="22">
        <v>45648</v>
      </c>
      <c r="F4795" s="23">
        <v>3.0585212060926334</v>
      </c>
      <c r="G4795" s="23">
        <v>2.9185910144813292E-2</v>
      </c>
      <c r="H4795" s="24">
        <v>23048.26157636612</v>
      </c>
      <c r="I4795" s="24">
        <v>27843</v>
      </c>
      <c r="J4795" s="25">
        <v>0</v>
      </c>
      <c r="K4795" s="25">
        <v>0.3</v>
      </c>
      <c r="L4795" s="21" t="s">
        <v>6</v>
      </c>
      <c r="M4795" s="21" t="s">
        <v>6</v>
      </c>
      <c r="N4795" s="21">
        <v>0</v>
      </c>
      <c r="O4795" s="21">
        <v>0</v>
      </c>
      <c r="P4795" s="21" t="s">
        <v>6</v>
      </c>
    </row>
    <row r="4796" spans="1:16" x14ac:dyDescent="0.35">
      <c r="A4796" s="21" t="s">
        <v>26</v>
      </c>
      <c r="B4796" s="21" t="s">
        <v>1</v>
      </c>
      <c r="C4796" s="21" t="s">
        <v>1423</v>
      </c>
      <c r="D4796" s="21" t="s">
        <v>1424</v>
      </c>
      <c r="E4796" s="22">
        <v>45648</v>
      </c>
      <c r="F4796" s="23">
        <v>0.71145853044389762</v>
      </c>
      <c r="G4796" s="23">
        <v>0.34965207392664144</v>
      </c>
      <c r="H4796" s="24">
        <v>22703.667267158504</v>
      </c>
      <c r="I4796" s="24">
        <v>27843</v>
      </c>
      <c r="J4796" s="25">
        <v>0</v>
      </c>
      <c r="K4796" s="25">
        <v>0.3</v>
      </c>
      <c r="L4796" s="21" t="s">
        <v>6</v>
      </c>
      <c r="M4796" s="21" t="s">
        <v>6</v>
      </c>
      <c r="N4796" s="21">
        <v>0</v>
      </c>
      <c r="O4796" s="21">
        <v>0</v>
      </c>
      <c r="P4796" s="21" t="s">
        <v>6</v>
      </c>
    </row>
    <row r="4797" spans="1:16" x14ac:dyDescent="0.35">
      <c r="A4797" s="21" t="s">
        <v>26</v>
      </c>
      <c r="B4797" s="21" t="s">
        <v>78</v>
      </c>
      <c r="C4797" s="21" t="s">
        <v>1425</v>
      </c>
      <c r="D4797" s="21" t="s">
        <v>1426</v>
      </c>
      <c r="E4797" s="22">
        <v>45648</v>
      </c>
      <c r="F4797" s="23">
        <v>5.6836659275683668E-3</v>
      </c>
      <c r="G4797" s="23">
        <v>0</v>
      </c>
      <c r="H4797" s="24">
        <v>6693.9690000000001</v>
      </c>
      <c r="I4797" s="24">
        <v>8063</v>
      </c>
      <c r="J4797" s="25">
        <v>0</v>
      </c>
      <c r="K4797" s="25">
        <v>0.4</v>
      </c>
      <c r="L4797" s="21" t="s">
        <v>6</v>
      </c>
      <c r="M4797" s="21" t="s">
        <v>6</v>
      </c>
      <c r="N4797" s="21">
        <v>0</v>
      </c>
      <c r="O4797" s="21">
        <v>0</v>
      </c>
      <c r="P4797" s="21" t="s">
        <v>6</v>
      </c>
    </row>
    <row r="4798" spans="1:16" x14ac:dyDescent="0.35">
      <c r="A4798" s="21" t="s">
        <v>26</v>
      </c>
      <c r="B4798" s="21" t="s">
        <v>81</v>
      </c>
      <c r="C4798" s="21" t="s">
        <v>1425</v>
      </c>
      <c r="D4798" s="21" t="s">
        <v>1426</v>
      </c>
      <c r="E4798" s="22">
        <v>45648</v>
      </c>
      <c r="F4798" s="23">
        <v>0.16915039868023096</v>
      </c>
      <c r="G4798" s="23">
        <v>0</v>
      </c>
      <c r="H4798" s="24">
        <v>6510.6009999999997</v>
      </c>
      <c r="I4798" s="24">
        <v>8063</v>
      </c>
      <c r="J4798" s="25">
        <v>0</v>
      </c>
      <c r="K4798" s="25">
        <v>0.4</v>
      </c>
      <c r="L4798" s="21" t="s">
        <v>6</v>
      </c>
      <c r="M4798" s="21" t="s">
        <v>6</v>
      </c>
      <c r="N4798" s="21">
        <v>0</v>
      </c>
      <c r="O4798" s="21">
        <v>0</v>
      </c>
      <c r="P4798" s="21" t="s">
        <v>6</v>
      </c>
    </row>
    <row r="4799" spans="1:16" x14ac:dyDescent="0.35">
      <c r="A4799" s="21" t="s">
        <v>26</v>
      </c>
      <c r="B4799" s="21" t="s">
        <v>82</v>
      </c>
      <c r="C4799" s="21" t="s">
        <v>1425</v>
      </c>
      <c r="D4799" s="21" t="s">
        <v>1426</v>
      </c>
      <c r="E4799" s="22">
        <v>45648</v>
      </c>
      <c r="F4799" s="23">
        <v>0.37525459688826018</v>
      </c>
      <c r="G4799" s="23">
        <v>0</v>
      </c>
      <c r="H4799" s="24">
        <v>6557.6459999999997</v>
      </c>
      <c r="I4799" s="24">
        <v>8063</v>
      </c>
      <c r="J4799" s="25">
        <v>0</v>
      </c>
      <c r="K4799" s="25">
        <v>0.4</v>
      </c>
      <c r="L4799" s="21" t="s">
        <v>6</v>
      </c>
      <c r="M4799" s="21" t="s">
        <v>6</v>
      </c>
      <c r="N4799" s="21">
        <v>0</v>
      </c>
      <c r="O4799" s="21">
        <v>0</v>
      </c>
      <c r="P4799" s="21" t="s">
        <v>6</v>
      </c>
    </row>
    <row r="4800" spans="1:16" x14ac:dyDescent="0.35">
      <c r="A4800" s="21" t="s">
        <v>26</v>
      </c>
      <c r="B4800" s="21" t="s">
        <v>83</v>
      </c>
      <c r="C4800" s="21" t="s">
        <v>1425</v>
      </c>
      <c r="D4800" s="21" t="s">
        <v>1426</v>
      </c>
      <c r="E4800" s="22">
        <v>45648</v>
      </c>
      <c r="F4800" s="23">
        <v>0.60899999999999999</v>
      </c>
      <c r="G4800" s="23">
        <v>0</v>
      </c>
      <c r="H4800" s="24">
        <v>6445.915</v>
      </c>
      <c r="I4800" s="24">
        <v>8063</v>
      </c>
      <c r="J4800" s="25">
        <v>0</v>
      </c>
      <c r="K4800" s="25">
        <v>0.4</v>
      </c>
      <c r="L4800" s="21" t="s">
        <v>6</v>
      </c>
      <c r="M4800" s="21" t="s">
        <v>6</v>
      </c>
      <c r="N4800" s="21">
        <v>0</v>
      </c>
      <c r="O4800" s="21">
        <v>0</v>
      </c>
      <c r="P4800" s="21" t="s">
        <v>6</v>
      </c>
    </row>
    <row r="4801" spans="1:16" x14ac:dyDescent="0.35">
      <c r="A4801" s="21" t="s">
        <v>26</v>
      </c>
      <c r="B4801" s="21" t="s">
        <v>84</v>
      </c>
      <c r="C4801" s="21" t="s">
        <v>1425</v>
      </c>
      <c r="D4801" s="21" t="s">
        <v>1426</v>
      </c>
      <c r="E4801" s="22">
        <v>45648</v>
      </c>
      <c r="F4801" s="23">
        <v>2.843174251174251</v>
      </c>
      <c r="G4801" s="23">
        <v>0</v>
      </c>
      <c r="H4801" s="24">
        <v>6819.2389999999996</v>
      </c>
      <c r="I4801" s="24">
        <v>8063</v>
      </c>
      <c r="J4801" s="25">
        <v>0</v>
      </c>
      <c r="K4801" s="25">
        <v>0.4</v>
      </c>
      <c r="L4801" s="21" t="s">
        <v>6</v>
      </c>
      <c r="M4801" s="21" t="s">
        <v>6</v>
      </c>
      <c r="N4801" s="21">
        <v>0</v>
      </c>
      <c r="O4801" s="21">
        <v>0</v>
      </c>
      <c r="P4801" s="21" t="s">
        <v>6</v>
      </c>
    </row>
    <row r="4802" spans="1:16" x14ac:dyDescent="0.35">
      <c r="A4802" s="21" t="s">
        <v>26</v>
      </c>
      <c r="B4802" s="21" t="s">
        <v>0</v>
      </c>
      <c r="C4802" s="21" t="s">
        <v>1425</v>
      </c>
      <c r="D4802" s="21" t="s">
        <v>1426</v>
      </c>
      <c r="E4802" s="22">
        <v>45648</v>
      </c>
      <c r="F4802" s="23">
        <v>1.3025334908299662</v>
      </c>
      <c r="G4802" s="23">
        <v>5.2584684575080302E-3</v>
      </c>
      <c r="H4802" s="24">
        <v>6821.0915745161656</v>
      </c>
      <c r="I4802" s="24">
        <v>8063</v>
      </c>
      <c r="J4802" s="25">
        <v>0</v>
      </c>
      <c r="K4802" s="25">
        <v>0.4</v>
      </c>
      <c r="L4802" s="21" t="s">
        <v>6</v>
      </c>
      <c r="M4802" s="21" t="s">
        <v>6</v>
      </c>
      <c r="N4802" s="21">
        <v>0</v>
      </c>
      <c r="O4802" s="21">
        <v>0</v>
      </c>
      <c r="P4802" s="21" t="s">
        <v>6</v>
      </c>
    </row>
    <row r="4803" spans="1:16" x14ac:dyDescent="0.35">
      <c r="A4803" s="21" t="s">
        <v>26</v>
      </c>
      <c r="B4803" s="21" t="s">
        <v>1</v>
      </c>
      <c r="C4803" s="21" t="s">
        <v>1425</v>
      </c>
      <c r="D4803" s="21" t="s">
        <v>1426</v>
      </c>
      <c r="E4803" s="22">
        <v>45648</v>
      </c>
      <c r="F4803" s="23">
        <v>1.1692744495285295E-2</v>
      </c>
      <c r="G4803" s="23">
        <v>6.7812050894884013E-2</v>
      </c>
      <c r="H4803" s="24">
        <v>6494.2037200323002</v>
      </c>
      <c r="I4803" s="24">
        <v>8063</v>
      </c>
      <c r="J4803" s="25">
        <v>0</v>
      </c>
      <c r="K4803" s="25">
        <v>0.4</v>
      </c>
      <c r="L4803" s="21" t="s">
        <v>6</v>
      </c>
      <c r="M4803" s="21" t="s">
        <v>6</v>
      </c>
      <c r="N4803" s="21">
        <v>0</v>
      </c>
      <c r="O4803" s="21">
        <v>0</v>
      </c>
      <c r="P4803" s="21" t="s">
        <v>6</v>
      </c>
    </row>
    <row r="4804" spans="1:16" x14ac:dyDescent="0.35">
      <c r="A4804" s="21" t="s">
        <v>26</v>
      </c>
      <c r="B4804" s="21" t="s">
        <v>78</v>
      </c>
      <c r="C4804" s="21" t="s">
        <v>1427</v>
      </c>
      <c r="D4804" s="21" t="s">
        <v>1428</v>
      </c>
      <c r="E4804" s="22">
        <v>45648</v>
      </c>
      <c r="F4804" s="23">
        <v>5.6836659275683668E-3</v>
      </c>
      <c r="G4804" s="23">
        <v>0</v>
      </c>
      <c r="H4804" s="24">
        <v>10986.111000000001</v>
      </c>
      <c r="I4804" s="24">
        <v>12093</v>
      </c>
      <c r="J4804" s="25">
        <v>0</v>
      </c>
      <c r="K4804" s="25">
        <v>0.25</v>
      </c>
      <c r="L4804" s="21" t="s">
        <v>6</v>
      </c>
      <c r="M4804" s="21" t="s">
        <v>6</v>
      </c>
      <c r="N4804" s="21">
        <v>0</v>
      </c>
      <c r="O4804" s="21">
        <v>0</v>
      </c>
      <c r="P4804" s="21" t="s">
        <v>6</v>
      </c>
    </row>
    <row r="4805" spans="1:16" x14ac:dyDescent="0.35">
      <c r="A4805" s="21" t="s">
        <v>26</v>
      </c>
      <c r="B4805" s="21" t="s">
        <v>81</v>
      </c>
      <c r="C4805" s="21" t="s">
        <v>1427</v>
      </c>
      <c r="D4805" s="21" t="s">
        <v>1428</v>
      </c>
      <c r="E4805" s="22">
        <v>45648</v>
      </c>
      <c r="F4805" s="23">
        <v>6.7660159472092392E-3</v>
      </c>
      <c r="G4805" s="23">
        <v>0</v>
      </c>
      <c r="H4805" s="24">
        <v>10720.111000000001</v>
      </c>
      <c r="I4805" s="24">
        <v>12093</v>
      </c>
      <c r="J4805" s="25">
        <v>0</v>
      </c>
      <c r="K4805" s="25">
        <v>0.25</v>
      </c>
      <c r="L4805" s="21" t="s">
        <v>6</v>
      </c>
      <c r="M4805" s="21" t="s">
        <v>6</v>
      </c>
      <c r="N4805" s="21">
        <v>0</v>
      </c>
      <c r="O4805" s="21">
        <v>0</v>
      </c>
      <c r="P4805" s="21" t="s">
        <v>6</v>
      </c>
    </row>
    <row r="4806" spans="1:16" x14ac:dyDescent="0.35">
      <c r="A4806" s="21" t="s">
        <v>26</v>
      </c>
      <c r="B4806" s="21" t="s">
        <v>82</v>
      </c>
      <c r="C4806" s="21" t="s">
        <v>1427</v>
      </c>
      <c r="D4806" s="21" t="s">
        <v>1428</v>
      </c>
      <c r="E4806" s="22">
        <v>45648</v>
      </c>
      <c r="F4806" s="23">
        <v>0.62542432814710036</v>
      </c>
      <c r="G4806" s="23">
        <v>0</v>
      </c>
      <c r="H4806" s="24">
        <v>10914</v>
      </c>
      <c r="I4806" s="24">
        <v>12093</v>
      </c>
      <c r="J4806" s="25">
        <v>0</v>
      </c>
      <c r="K4806" s="25">
        <v>0.25</v>
      </c>
      <c r="L4806" s="21" t="s">
        <v>6</v>
      </c>
      <c r="M4806" s="21" t="s">
        <v>6</v>
      </c>
      <c r="N4806" s="21">
        <v>0</v>
      </c>
      <c r="O4806" s="21">
        <v>0</v>
      </c>
      <c r="P4806" s="21" t="s">
        <v>6</v>
      </c>
    </row>
    <row r="4807" spans="1:16" x14ac:dyDescent="0.35">
      <c r="A4807" s="21" t="s">
        <v>26</v>
      </c>
      <c r="B4807" s="21" t="s">
        <v>83</v>
      </c>
      <c r="C4807" s="21" t="s">
        <v>1427</v>
      </c>
      <c r="D4807" s="21" t="s">
        <v>1428</v>
      </c>
      <c r="E4807" s="22">
        <v>45648</v>
      </c>
      <c r="F4807" s="23">
        <v>0.63500000000000001</v>
      </c>
      <c r="G4807" s="23">
        <v>0</v>
      </c>
      <c r="H4807" s="24">
        <v>10728</v>
      </c>
      <c r="I4807" s="24">
        <v>12093</v>
      </c>
      <c r="J4807" s="25">
        <v>0</v>
      </c>
      <c r="K4807" s="25">
        <v>0.25</v>
      </c>
      <c r="L4807" s="21" t="s">
        <v>6</v>
      </c>
      <c r="M4807" s="21" t="s">
        <v>6</v>
      </c>
      <c r="N4807" s="21">
        <v>0</v>
      </c>
      <c r="O4807" s="21">
        <v>0</v>
      </c>
      <c r="P4807" s="21" t="s">
        <v>6</v>
      </c>
    </row>
    <row r="4808" spans="1:16" x14ac:dyDescent="0.35">
      <c r="A4808" s="21" t="s">
        <v>26</v>
      </c>
      <c r="B4808" s="21" t="s">
        <v>84</v>
      </c>
      <c r="C4808" s="21" t="s">
        <v>1427</v>
      </c>
      <c r="D4808" s="21" t="s">
        <v>1428</v>
      </c>
      <c r="E4808" s="22">
        <v>45648</v>
      </c>
      <c r="F4808" s="23">
        <v>1.9639787479787481</v>
      </c>
      <c r="G4808" s="23">
        <v>0</v>
      </c>
      <c r="H4808" s="24">
        <v>10403</v>
      </c>
      <c r="I4808" s="24">
        <v>12093</v>
      </c>
      <c r="J4808" s="25">
        <v>0</v>
      </c>
      <c r="K4808" s="25">
        <v>0.25</v>
      </c>
      <c r="L4808" s="21" t="s">
        <v>6</v>
      </c>
      <c r="M4808" s="21" t="s">
        <v>6</v>
      </c>
      <c r="N4808" s="21">
        <v>0</v>
      </c>
      <c r="O4808" s="21">
        <v>0</v>
      </c>
      <c r="P4808" s="21" t="s">
        <v>6</v>
      </c>
    </row>
    <row r="4809" spans="1:16" x14ac:dyDescent="0.35">
      <c r="A4809" s="21" t="s">
        <v>26</v>
      </c>
      <c r="B4809" s="21" t="s">
        <v>0</v>
      </c>
      <c r="C4809" s="21" t="s">
        <v>1427</v>
      </c>
      <c r="D4809" s="21" t="s">
        <v>1428</v>
      </c>
      <c r="E4809" s="22">
        <v>45648</v>
      </c>
      <c r="F4809" s="23">
        <v>2.8850336586882195</v>
      </c>
      <c r="G4809" s="23">
        <v>0</v>
      </c>
      <c r="H4809" s="24">
        <v>10412</v>
      </c>
      <c r="I4809" s="24">
        <v>12093</v>
      </c>
      <c r="J4809" s="25">
        <v>0</v>
      </c>
      <c r="K4809" s="25">
        <v>0.25</v>
      </c>
      <c r="L4809" s="21" t="s">
        <v>6</v>
      </c>
      <c r="M4809" s="21" t="s">
        <v>6</v>
      </c>
      <c r="N4809" s="21">
        <v>0</v>
      </c>
      <c r="O4809" s="21">
        <v>0</v>
      </c>
      <c r="P4809" s="21" t="s">
        <v>6</v>
      </c>
    </row>
    <row r="4810" spans="1:16" x14ac:dyDescent="0.35">
      <c r="A4810" s="21" t="s">
        <v>26</v>
      </c>
      <c r="B4810" s="21" t="s">
        <v>1</v>
      </c>
      <c r="C4810" s="21" t="s">
        <v>1427</v>
      </c>
      <c r="D4810" s="21" t="s">
        <v>1428</v>
      </c>
      <c r="E4810" s="22">
        <v>45648</v>
      </c>
      <c r="F4810" s="23">
        <v>0.72674904247619387</v>
      </c>
      <c r="G4810" s="23">
        <v>0.11110307425537322</v>
      </c>
      <c r="H4810" s="24">
        <v>10773.7093805562</v>
      </c>
      <c r="I4810" s="24">
        <v>12093</v>
      </c>
      <c r="J4810" s="25">
        <v>0</v>
      </c>
      <c r="K4810" s="25">
        <v>0.25</v>
      </c>
      <c r="L4810" s="21" t="s">
        <v>6</v>
      </c>
      <c r="M4810" s="21" t="s">
        <v>6</v>
      </c>
      <c r="N4810" s="21">
        <v>0</v>
      </c>
      <c r="O4810" s="21">
        <v>0</v>
      </c>
      <c r="P4810" s="21" t="s">
        <v>6</v>
      </c>
    </row>
    <row r="4811" spans="1:16" x14ac:dyDescent="0.35">
      <c r="A4811" s="21" t="s">
        <v>26</v>
      </c>
      <c r="B4811" s="21" t="s">
        <v>78</v>
      </c>
      <c r="C4811" s="21" t="s">
        <v>1429</v>
      </c>
      <c r="D4811" s="21" t="s">
        <v>1430</v>
      </c>
      <c r="E4811" s="22">
        <v>45648</v>
      </c>
      <c r="F4811" s="23">
        <v>3.4101995565410203E-3</v>
      </c>
      <c r="G4811" s="23">
        <v>0</v>
      </c>
      <c r="H4811" s="24">
        <v>8872.7749999999996</v>
      </c>
      <c r="I4811" s="24">
        <v>9856</v>
      </c>
      <c r="J4811" s="25">
        <v>0</v>
      </c>
      <c r="K4811" s="25">
        <v>0.5</v>
      </c>
      <c r="L4811" s="21" t="s">
        <v>6</v>
      </c>
      <c r="M4811" s="21" t="s">
        <v>6</v>
      </c>
      <c r="N4811" s="21">
        <v>0</v>
      </c>
      <c r="O4811" s="21">
        <v>0</v>
      </c>
      <c r="P4811" s="21" t="s">
        <v>6</v>
      </c>
    </row>
    <row r="4812" spans="1:16" x14ac:dyDescent="0.35">
      <c r="A4812" s="21" t="s">
        <v>26</v>
      </c>
      <c r="B4812" s="21" t="s">
        <v>81</v>
      </c>
      <c r="C4812" s="21" t="s">
        <v>1429</v>
      </c>
      <c r="D4812" s="21" t="s">
        <v>1430</v>
      </c>
      <c r="E4812" s="22">
        <v>45648</v>
      </c>
      <c r="F4812" s="23">
        <v>4.3979103656860051E-2</v>
      </c>
      <c r="G4812" s="23">
        <v>0</v>
      </c>
      <c r="H4812" s="24">
        <v>8658.1010000000006</v>
      </c>
      <c r="I4812" s="24">
        <v>9856</v>
      </c>
      <c r="J4812" s="25">
        <v>0</v>
      </c>
      <c r="K4812" s="25">
        <v>0.5</v>
      </c>
      <c r="L4812" s="21" t="s">
        <v>6</v>
      </c>
      <c r="M4812" s="21" t="s">
        <v>6</v>
      </c>
      <c r="N4812" s="21">
        <v>0</v>
      </c>
      <c r="O4812" s="21">
        <v>0</v>
      </c>
      <c r="P4812" s="21" t="s">
        <v>6</v>
      </c>
    </row>
    <row r="4813" spans="1:16" x14ac:dyDescent="0.35">
      <c r="A4813" s="21" t="s">
        <v>26</v>
      </c>
      <c r="B4813" s="21" t="s">
        <v>82</v>
      </c>
      <c r="C4813" s="21" t="s">
        <v>1429</v>
      </c>
      <c r="D4813" s="21" t="s">
        <v>1430</v>
      </c>
      <c r="E4813" s="22">
        <v>45648</v>
      </c>
      <c r="F4813" s="23">
        <v>0.2121004243281471</v>
      </c>
      <c r="G4813" s="23">
        <v>0</v>
      </c>
      <c r="H4813" s="24">
        <v>9525.5779999999995</v>
      </c>
      <c r="I4813" s="24">
        <v>9856</v>
      </c>
      <c r="J4813" s="25">
        <v>0</v>
      </c>
      <c r="K4813" s="25">
        <v>0.5</v>
      </c>
      <c r="L4813" s="21" t="s">
        <v>6</v>
      </c>
      <c r="M4813" s="21" t="s">
        <v>6</v>
      </c>
      <c r="N4813" s="21">
        <v>0</v>
      </c>
      <c r="O4813" s="21">
        <v>0</v>
      </c>
      <c r="P4813" s="21" t="s">
        <v>6</v>
      </c>
    </row>
    <row r="4814" spans="1:16" x14ac:dyDescent="0.35">
      <c r="A4814" s="21" t="s">
        <v>26</v>
      </c>
      <c r="B4814" s="21" t="s">
        <v>83</v>
      </c>
      <c r="C4814" s="21" t="s">
        <v>1429</v>
      </c>
      <c r="D4814" s="21" t="s">
        <v>1430</v>
      </c>
      <c r="E4814" s="22">
        <v>45648</v>
      </c>
      <c r="F4814" s="23">
        <v>0.25900000000000001</v>
      </c>
      <c r="G4814" s="23">
        <v>0</v>
      </c>
      <c r="H4814" s="24">
        <v>9420.69</v>
      </c>
      <c r="I4814" s="24">
        <v>9856</v>
      </c>
      <c r="J4814" s="25">
        <v>0</v>
      </c>
      <c r="K4814" s="25">
        <v>0.5</v>
      </c>
      <c r="L4814" s="21" t="s">
        <v>6</v>
      </c>
      <c r="M4814" s="21" t="s">
        <v>6</v>
      </c>
      <c r="N4814" s="21">
        <v>0</v>
      </c>
      <c r="O4814" s="21">
        <v>0</v>
      </c>
      <c r="P4814" s="21" t="s">
        <v>6</v>
      </c>
    </row>
    <row r="4815" spans="1:16" x14ac:dyDescent="0.35">
      <c r="A4815" s="21" t="s">
        <v>26</v>
      </c>
      <c r="B4815" s="21" t="s">
        <v>84</v>
      </c>
      <c r="C4815" s="21" t="s">
        <v>1429</v>
      </c>
      <c r="D4815" s="21" t="s">
        <v>1430</v>
      </c>
      <c r="E4815" s="22">
        <v>45648</v>
      </c>
      <c r="F4815" s="23">
        <v>2.0890367290367293</v>
      </c>
      <c r="G4815" s="23">
        <v>0</v>
      </c>
      <c r="H4815" s="24">
        <v>9588.5730000000003</v>
      </c>
      <c r="I4815" s="24">
        <v>9856</v>
      </c>
      <c r="J4815" s="25">
        <v>0</v>
      </c>
      <c r="K4815" s="25">
        <v>0.5</v>
      </c>
      <c r="L4815" s="21" t="s">
        <v>6</v>
      </c>
      <c r="M4815" s="21" t="s">
        <v>6</v>
      </c>
      <c r="N4815" s="21">
        <v>0</v>
      </c>
      <c r="O4815" s="21">
        <v>0</v>
      </c>
      <c r="P4815" s="21" t="s">
        <v>6</v>
      </c>
    </row>
    <row r="4816" spans="1:16" x14ac:dyDescent="0.35">
      <c r="A4816" s="21" t="s">
        <v>26</v>
      </c>
      <c r="B4816" s="21" t="s">
        <v>0</v>
      </c>
      <c r="C4816" s="21" t="s">
        <v>1429</v>
      </c>
      <c r="D4816" s="21" t="s">
        <v>1430</v>
      </c>
      <c r="E4816" s="22">
        <v>45648</v>
      </c>
      <c r="F4816" s="23">
        <v>1.2437863848305879</v>
      </c>
      <c r="G4816" s="23">
        <v>8.7925453029695302E-3</v>
      </c>
      <c r="H4816" s="24">
        <v>9637.6038739441028</v>
      </c>
      <c r="I4816" s="24">
        <v>9856</v>
      </c>
      <c r="J4816" s="25">
        <v>0</v>
      </c>
      <c r="K4816" s="25">
        <v>0.5</v>
      </c>
      <c r="L4816" s="21" t="s">
        <v>6</v>
      </c>
      <c r="M4816" s="21" t="s">
        <v>6</v>
      </c>
      <c r="N4816" s="21">
        <v>0</v>
      </c>
      <c r="O4816" s="21">
        <v>0</v>
      </c>
      <c r="P4816" s="21" t="s">
        <v>6</v>
      </c>
    </row>
    <row r="4817" spans="1:16" x14ac:dyDescent="0.35">
      <c r="A4817" s="21" t="s">
        <v>26</v>
      </c>
      <c r="B4817" s="21" t="s">
        <v>1</v>
      </c>
      <c r="C4817" s="21" t="s">
        <v>1429</v>
      </c>
      <c r="D4817" s="21" t="s">
        <v>1430</v>
      </c>
      <c r="E4817" s="22">
        <v>45648</v>
      </c>
      <c r="F4817" s="23">
        <v>0.32379907833097743</v>
      </c>
      <c r="G4817" s="23">
        <v>8.847731711669253E-2</v>
      </c>
      <c r="H4817" s="24">
        <v>9577.1792604409002</v>
      </c>
      <c r="I4817" s="24">
        <v>9856</v>
      </c>
      <c r="J4817" s="25">
        <v>0</v>
      </c>
      <c r="K4817" s="25">
        <v>0.5</v>
      </c>
      <c r="L4817" s="21" t="s">
        <v>6</v>
      </c>
      <c r="M4817" s="21" t="s">
        <v>6</v>
      </c>
      <c r="N4817" s="21">
        <v>0</v>
      </c>
      <c r="O4817" s="21">
        <v>0</v>
      </c>
      <c r="P4817" s="21" t="s">
        <v>6</v>
      </c>
    </row>
    <row r="4818" spans="1:16" x14ac:dyDescent="0.35">
      <c r="A4818" s="21" t="s">
        <v>26</v>
      </c>
      <c r="B4818" s="21" t="s">
        <v>78</v>
      </c>
      <c r="C4818" s="21" t="s">
        <v>1431</v>
      </c>
      <c r="D4818" s="21" t="s">
        <v>1432</v>
      </c>
      <c r="E4818" s="22">
        <v>45648</v>
      </c>
      <c r="F4818" s="23">
        <v>5.6836659275683668E-3</v>
      </c>
      <c r="G4818" s="23">
        <v>0</v>
      </c>
      <c r="H4818" s="24">
        <v>6264.8890000000001</v>
      </c>
      <c r="I4818" s="24">
        <v>7443</v>
      </c>
      <c r="J4818" s="25">
        <v>0</v>
      </c>
      <c r="K4818" s="25">
        <v>0.25</v>
      </c>
      <c r="L4818" s="21" t="s">
        <v>6</v>
      </c>
      <c r="M4818" s="21" t="s">
        <v>6</v>
      </c>
      <c r="N4818" s="21">
        <v>0</v>
      </c>
      <c r="O4818" s="21">
        <v>0</v>
      </c>
      <c r="P4818" s="21" t="s">
        <v>6</v>
      </c>
    </row>
    <row r="4819" spans="1:16" x14ac:dyDescent="0.35">
      <c r="A4819" s="21" t="s">
        <v>26</v>
      </c>
      <c r="B4819" s="21" t="s">
        <v>81</v>
      </c>
      <c r="C4819" s="21" t="s">
        <v>1431</v>
      </c>
      <c r="D4819" s="21" t="s">
        <v>1432</v>
      </c>
      <c r="E4819" s="22">
        <v>45648</v>
      </c>
      <c r="F4819" s="23">
        <v>9.3596553936394475E-2</v>
      </c>
      <c r="G4819" s="23">
        <v>0</v>
      </c>
      <c r="H4819" s="24">
        <v>6112.8890000000001</v>
      </c>
      <c r="I4819" s="24">
        <v>7443</v>
      </c>
      <c r="J4819" s="25">
        <v>0</v>
      </c>
      <c r="K4819" s="25">
        <v>0.25</v>
      </c>
      <c r="L4819" s="21" t="s">
        <v>6</v>
      </c>
      <c r="M4819" s="21" t="s">
        <v>6</v>
      </c>
      <c r="N4819" s="21">
        <v>0</v>
      </c>
      <c r="O4819" s="21">
        <v>0</v>
      </c>
      <c r="P4819" s="21" t="s">
        <v>6</v>
      </c>
    </row>
    <row r="4820" spans="1:16" x14ac:dyDescent="0.35">
      <c r="A4820" s="21" t="s">
        <v>26</v>
      </c>
      <c r="B4820" s="21" t="s">
        <v>82</v>
      </c>
      <c r="C4820" s="21" t="s">
        <v>1431</v>
      </c>
      <c r="D4820" s="21" t="s">
        <v>1432</v>
      </c>
      <c r="E4820" s="22">
        <v>45648</v>
      </c>
      <c r="F4820" s="23">
        <v>0.14901414427157003</v>
      </c>
      <c r="G4820" s="23">
        <v>0</v>
      </c>
      <c r="H4820" s="24">
        <v>6332</v>
      </c>
      <c r="I4820" s="24">
        <v>7443</v>
      </c>
      <c r="J4820" s="25">
        <v>0</v>
      </c>
      <c r="K4820" s="25">
        <v>0.25</v>
      </c>
      <c r="L4820" s="21" t="s">
        <v>6</v>
      </c>
      <c r="M4820" s="21" t="s">
        <v>6</v>
      </c>
      <c r="N4820" s="21">
        <v>0</v>
      </c>
      <c r="O4820" s="21">
        <v>0</v>
      </c>
      <c r="P4820" s="21" t="s">
        <v>6</v>
      </c>
    </row>
    <row r="4821" spans="1:16" x14ac:dyDescent="0.35">
      <c r="A4821" s="21" t="s">
        <v>26</v>
      </c>
      <c r="B4821" s="21" t="s">
        <v>83</v>
      </c>
      <c r="C4821" s="21" t="s">
        <v>1431</v>
      </c>
      <c r="D4821" s="21" t="s">
        <v>1432</v>
      </c>
      <c r="E4821" s="22">
        <v>45648</v>
      </c>
      <c r="F4821" s="23">
        <v>0.54400000000000004</v>
      </c>
      <c r="G4821" s="23">
        <v>0</v>
      </c>
      <c r="H4821" s="24">
        <v>6258</v>
      </c>
      <c r="I4821" s="24">
        <v>7443</v>
      </c>
      <c r="J4821" s="25">
        <v>0</v>
      </c>
      <c r="K4821" s="25">
        <v>0.25</v>
      </c>
      <c r="L4821" s="21" t="s">
        <v>6</v>
      </c>
      <c r="M4821" s="21" t="s">
        <v>6</v>
      </c>
      <c r="N4821" s="21">
        <v>0</v>
      </c>
      <c r="O4821" s="21">
        <v>0</v>
      </c>
      <c r="P4821" s="21" t="s">
        <v>6</v>
      </c>
    </row>
    <row r="4822" spans="1:16" x14ac:dyDescent="0.35">
      <c r="A4822" s="21" t="s">
        <v>26</v>
      </c>
      <c r="B4822" s="21" t="s">
        <v>84</v>
      </c>
      <c r="C4822" s="21" t="s">
        <v>1431</v>
      </c>
      <c r="D4822" s="21" t="s">
        <v>1432</v>
      </c>
      <c r="E4822" s="22">
        <v>45648</v>
      </c>
      <c r="F4822" s="23">
        <v>3.8019521059521058</v>
      </c>
      <c r="G4822" s="23">
        <v>0</v>
      </c>
      <c r="H4822" s="24">
        <v>6484</v>
      </c>
      <c r="I4822" s="24">
        <v>7443</v>
      </c>
      <c r="J4822" s="25">
        <v>0</v>
      </c>
      <c r="K4822" s="25">
        <v>0.25</v>
      </c>
      <c r="L4822" s="21" t="s">
        <v>6</v>
      </c>
      <c r="M4822" s="21" t="s">
        <v>6</v>
      </c>
      <c r="N4822" s="21">
        <v>0</v>
      </c>
      <c r="O4822" s="21">
        <v>0</v>
      </c>
      <c r="P4822" s="21" t="s">
        <v>6</v>
      </c>
    </row>
    <row r="4823" spans="1:16" x14ac:dyDescent="0.35">
      <c r="A4823" s="21" t="s">
        <v>26</v>
      </c>
      <c r="B4823" s="21" t="s">
        <v>0</v>
      </c>
      <c r="C4823" s="21" t="s">
        <v>1431</v>
      </c>
      <c r="D4823" s="21" t="s">
        <v>1432</v>
      </c>
      <c r="E4823" s="22">
        <v>45648</v>
      </c>
      <c r="F4823" s="23">
        <v>0.80318308983525055</v>
      </c>
      <c r="G4823" s="23">
        <v>9.9772392295796493E-3</v>
      </c>
      <c r="H4823" s="24">
        <v>6527</v>
      </c>
      <c r="I4823" s="24">
        <v>7443</v>
      </c>
      <c r="J4823" s="25">
        <v>0</v>
      </c>
      <c r="K4823" s="25">
        <v>0.25</v>
      </c>
      <c r="L4823" s="21" t="s">
        <v>6</v>
      </c>
      <c r="M4823" s="21" t="s">
        <v>6</v>
      </c>
      <c r="N4823" s="21">
        <v>0</v>
      </c>
      <c r="O4823" s="21">
        <v>0</v>
      </c>
      <c r="P4823" s="21" t="s">
        <v>6</v>
      </c>
    </row>
    <row r="4824" spans="1:16" x14ac:dyDescent="0.35">
      <c r="A4824" s="21" t="s">
        <v>26</v>
      </c>
      <c r="B4824" s="21" t="s">
        <v>1</v>
      </c>
      <c r="C4824" s="21" t="s">
        <v>1431</v>
      </c>
      <c r="D4824" s="21" t="s">
        <v>1432</v>
      </c>
      <c r="E4824" s="22">
        <v>45648</v>
      </c>
      <c r="F4824" s="23">
        <v>0</v>
      </c>
      <c r="G4824" s="23">
        <v>0.11275037730901841</v>
      </c>
      <c r="H4824" s="24">
        <v>6391.8250415979164</v>
      </c>
      <c r="I4824" s="24">
        <v>7443</v>
      </c>
      <c r="J4824" s="25">
        <v>0</v>
      </c>
      <c r="K4824" s="25">
        <v>0.25</v>
      </c>
      <c r="L4824" s="21" t="s">
        <v>6</v>
      </c>
      <c r="M4824" s="21" t="s">
        <v>6</v>
      </c>
      <c r="N4824" s="21">
        <v>0</v>
      </c>
      <c r="O4824" s="21">
        <v>0</v>
      </c>
      <c r="P4824" s="21" t="s">
        <v>6</v>
      </c>
    </row>
    <row r="4825" spans="1:16" x14ac:dyDescent="0.35">
      <c r="A4825" s="21" t="s">
        <v>26</v>
      </c>
      <c r="B4825" s="21" t="s">
        <v>78</v>
      </c>
      <c r="C4825" s="21" t="s">
        <v>1433</v>
      </c>
      <c r="D4825" s="21" t="s">
        <v>1434</v>
      </c>
      <c r="E4825" s="22">
        <v>45648</v>
      </c>
      <c r="F4825" s="23">
        <v>1.1367331855136734E-3</v>
      </c>
      <c r="G4825" s="23">
        <v>0</v>
      </c>
      <c r="H4825" s="24">
        <v>10501.891</v>
      </c>
      <c r="I4825" s="24">
        <v>12059</v>
      </c>
      <c r="J4825" s="25">
        <v>0</v>
      </c>
      <c r="K4825" s="25">
        <v>0.25</v>
      </c>
      <c r="L4825" s="21" t="s">
        <v>6</v>
      </c>
      <c r="M4825" s="21" t="s">
        <v>6</v>
      </c>
      <c r="N4825" s="21">
        <v>0</v>
      </c>
      <c r="O4825" s="21">
        <v>0</v>
      </c>
      <c r="P4825" s="21" t="s">
        <v>6</v>
      </c>
    </row>
    <row r="4826" spans="1:16" x14ac:dyDescent="0.35">
      <c r="A4826" s="21" t="s">
        <v>26</v>
      </c>
      <c r="B4826" s="21" t="s">
        <v>81</v>
      </c>
      <c r="C4826" s="21" t="s">
        <v>1433</v>
      </c>
      <c r="D4826" s="21" t="s">
        <v>1434</v>
      </c>
      <c r="E4826" s="22">
        <v>45648</v>
      </c>
      <c r="F4826" s="23">
        <v>0.12855430299697554</v>
      </c>
      <c r="G4826" s="23">
        <v>0</v>
      </c>
      <c r="H4826" s="24">
        <v>10244.709000000001</v>
      </c>
      <c r="I4826" s="24">
        <v>12059</v>
      </c>
      <c r="J4826" s="25">
        <v>0</v>
      </c>
      <c r="K4826" s="25">
        <v>0.25</v>
      </c>
      <c r="L4826" s="21" t="s">
        <v>6</v>
      </c>
      <c r="M4826" s="21" t="s">
        <v>6</v>
      </c>
      <c r="N4826" s="21">
        <v>0</v>
      </c>
      <c r="O4826" s="21">
        <v>0</v>
      </c>
      <c r="P4826" s="21" t="s">
        <v>6</v>
      </c>
    </row>
    <row r="4827" spans="1:16" x14ac:dyDescent="0.35">
      <c r="A4827" s="21" t="s">
        <v>26</v>
      </c>
      <c r="B4827" s="21" t="s">
        <v>82</v>
      </c>
      <c r="C4827" s="21" t="s">
        <v>1433</v>
      </c>
      <c r="D4827" s="21" t="s">
        <v>1434</v>
      </c>
      <c r="E4827" s="22">
        <v>45648</v>
      </c>
      <c r="F4827" s="23">
        <v>0.30020367751060822</v>
      </c>
      <c r="G4827" s="23">
        <v>0</v>
      </c>
      <c r="H4827" s="24">
        <v>10045.272999999999</v>
      </c>
      <c r="I4827" s="24">
        <v>12059</v>
      </c>
      <c r="J4827" s="25">
        <v>0</v>
      </c>
      <c r="K4827" s="25">
        <v>0.25</v>
      </c>
      <c r="L4827" s="21" t="s">
        <v>6</v>
      </c>
      <c r="M4827" s="21" t="s">
        <v>6</v>
      </c>
      <c r="N4827" s="21">
        <v>0</v>
      </c>
      <c r="O4827" s="21">
        <v>0</v>
      </c>
      <c r="P4827" s="21" t="s">
        <v>6</v>
      </c>
    </row>
    <row r="4828" spans="1:16" x14ac:dyDescent="0.35">
      <c r="A4828" s="21" t="s">
        <v>26</v>
      </c>
      <c r="B4828" s="21" t="s">
        <v>83</v>
      </c>
      <c r="C4828" s="21" t="s">
        <v>1433</v>
      </c>
      <c r="D4828" s="21" t="s">
        <v>1434</v>
      </c>
      <c r="E4828" s="22">
        <v>45648</v>
      </c>
      <c r="F4828" s="23">
        <v>0.23799999999999999</v>
      </c>
      <c r="G4828" s="23">
        <v>0</v>
      </c>
      <c r="H4828" s="24">
        <v>9913.9030000000002</v>
      </c>
      <c r="I4828" s="24">
        <v>12059</v>
      </c>
      <c r="J4828" s="25">
        <v>0</v>
      </c>
      <c r="K4828" s="25">
        <v>0.25</v>
      </c>
      <c r="L4828" s="21" t="s">
        <v>6</v>
      </c>
      <c r="M4828" s="21" t="s">
        <v>6</v>
      </c>
      <c r="N4828" s="21">
        <v>0</v>
      </c>
      <c r="O4828" s="21">
        <v>0</v>
      </c>
      <c r="P4828" s="21" t="s">
        <v>6</v>
      </c>
    </row>
    <row r="4829" spans="1:16" x14ac:dyDescent="0.35">
      <c r="A4829" s="21" t="s">
        <v>26</v>
      </c>
      <c r="B4829" s="21" t="s">
        <v>84</v>
      </c>
      <c r="C4829" s="21" t="s">
        <v>1433</v>
      </c>
      <c r="D4829" s="21" t="s">
        <v>1434</v>
      </c>
      <c r="E4829" s="22">
        <v>45648</v>
      </c>
      <c r="F4829" s="23">
        <v>1.8067088627088628</v>
      </c>
      <c r="G4829" s="23">
        <v>0</v>
      </c>
      <c r="H4829" s="24">
        <v>10027.02</v>
      </c>
      <c r="I4829" s="24">
        <v>12059</v>
      </c>
      <c r="J4829" s="25">
        <v>0</v>
      </c>
      <c r="K4829" s="25">
        <v>0.25</v>
      </c>
      <c r="L4829" s="21" t="s">
        <v>6</v>
      </c>
      <c r="M4829" s="21" t="s">
        <v>6</v>
      </c>
      <c r="N4829" s="21">
        <v>0</v>
      </c>
      <c r="O4829" s="21">
        <v>0</v>
      </c>
      <c r="P4829" s="21" t="s">
        <v>6</v>
      </c>
    </row>
    <row r="4830" spans="1:16" x14ac:dyDescent="0.35">
      <c r="A4830" s="21" t="s">
        <v>26</v>
      </c>
      <c r="B4830" s="21" t="s">
        <v>0</v>
      </c>
      <c r="C4830" s="21" t="s">
        <v>1433</v>
      </c>
      <c r="D4830" s="21" t="s">
        <v>1434</v>
      </c>
      <c r="E4830" s="22">
        <v>45648</v>
      </c>
      <c r="F4830" s="23">
        <v>2.2883833633820339</v>
      </c>
      <c r="G4830" s="23">
        <v>1.1005850693780782E-2</v>
      </c>
      <c r="H4830" s="24">
        <v>10033.978597592213</v>
      </c>
      <c r="I4830" s="24">
        <v>12059</v>
      </c>
      <c r="J4830" s="25">
        <v>0</v>
      </c>
      <c r="K4830" s="25">
        <v>0.25</v>
      </c>
      <c r="L4830" s="21" t="s">
        <v>6</v>
      </c>
      <c r="M4830" s="21" t="s">
        <v>6</v>
      </c>
      <c r="N4830" s="21">
        <v>0</v>
      </c>
      <c r="O4830" s="21">
        <v>0</v>
      </c>
      <c r="P4830" s="21" t="s">
        <v>6</v>
      </c>
    </row>
    <row r="4831" spans="1:16" x14ac:dyDescent="0.35">
      <c r="A4831" s="21" t="s">
        <v>26</v>
      </c>
      <c r="B4831" s="21" t="s">
        <v>1</v>
      </c>
      <c r="C4831" s="21" t="s">
        <v>1433</v>
      </c>
      <c r="D4831" s="21" t="s">
        <v>1434</v>
      </c>
      <c r="E4831" s="22">
        <v>45648</v>
      </c>
      <c r="F4831" s="23">
        <v>0.61611769071310984</v>
      </c>
      <c r="G4831" s="23">
        <v>0.12083142699577508</v>
      </c>
      <c r="H4831" s="24">
        <v>10645.014011300833</v>
      </c>
      <c r="I4831" s="24">
        <v>12059</v>
      </c>
      <c r="J4831" s="25">
        <v>0</v>
      </c>
      <c r="K4831" s="25">
        <v>0.25</v>
      </c>
      <c r="L4831" s="21" t="s">
        <v>6</v>
      </c>
      <c r="M4831" s="21" t="s">
        <v>6</v>
      </c>
      <c r="N4831" s="21">
        <v>0</v>
      </c>
      <c r="O4831" s="21">
        <v>0</v>
      </c>
      <c r="P4831" s="21" t="s">
        <v>6</v>
      </c>
    </row>
    <row r="4832" spans="1:16" x14ac:dyDescent="0.35">
      <c r="A4832" s="21" t="s">
        <v>26</v>
      </c>
      <c r="B4832" s="21" t="s">
        <v>78</v>
      </c>
      <c r="C4832" s="21" t="s">
        <v>1435</v>
      </c>
      <c r="D4832" s="21" t="s">
        <v>1436</v>
      </c>
      <c r="E4832" s="22">
        <v>45648</v>
      </c>
      <c r="F4832" s="23">
        <v>0</v>
      </c>
      <c r="G4832" s="23">
        <v>0</v>
      </c>
      <c r="H4832" s="24">
        <v>19200.196</v>
      </c>
      <c r="I4832" s="24">
        <v>22844</v>
      </c>
      <c r="J4832" s="25">
        <v>2</v>
      </c>
      <c r="K4832" s="25">
        <v>0.25</v>
      </c>
      <c r="L4832" s="21" t="s">
        <v>6</v>
      </c>
      <c r="M4832" s="21" t="s">
        <v>6</v>
      </c>
      <c r="N4832" s="21">
        <v>0</v>
      </c>
      <c r="O4832" s="21">
        <v>0</v>
      </c>
      <c r="P4832" s="21" t="s">
        <v>6</v>
      </c>
    </row>
    <row r="4833" spans="1:16" x14ac:dyDescent="0.35">
      <c r="A4833" s="21" t="s">
        <v>26</v>
      </c>
      <c r="B4833" s="21" t="s">
        <v>81</v>
      </c>
      <c r="C4833" s="21" t="s">
        <v>1435</v>
      </c>
      <c r="D4833" s="21" t="s">
        <v>1436</v>
      </c>
      <c r="E4833" s="22">
        <v>45648</v>
      </c>
      <c r="F4833" s="23">
        <v>0.21538484098616076</v>
      </c>
      <c r="G4833" s="23">
        <v>0</v>
      </c>
      <c r="H4833" s="24">
        <v>18749.7</v>
      </c>
      <c r="I4833" s="24">
        <v>22844</v>
      </c>
      <c r="J4833" s="25">
        <v>2</v>
      </c>
      <c r="K4833" s="25">
        <v>0.25</v>
      </c>
      <c r="L4833" s="21" t="s">
        <v>6</v>
      </c>
      <c r="M4833" s="21" t="s">
        <v>6</v>
      </c>
      <c r="N4833" s="21">
        <v>0</v>
      </c>
      <c r="O4833" s="21">
        <v>0</v>
      </c>
      <c r="P4833" s="21" t="s">
        <v>6</v>
      </c>
    </row>
    <row r="4834" spans="1:16" x14ac:dyDescent="0.35">
      <c r="A4834" s="21" t="s">
        <v>26</v>
      </c>
      <c r="B4834" s="21" t="s">
        <v>82</v>
      </c>
      <c r="C4834" s="21" t="s">
        <v>1435</v>
      </c>
      <c r="D4834" s="21" t="s">
        <v>1436</v>
      </c>
      <c r="E4834" s="22">
        <v>45648</v>
      </c>
      <c r="F4834" s="23">
        <v>0.11964639321074964</v>
      </c>
      <c r="G4834" s="23">
        <v>0</v>
      </c>
      <c r="H4834" s="24">
        <v>19968.310000000001</v>
      </c>
      <c r="I4834" s="24">
        <v>22844</v>
      </c>
      <c r="J4834" s="25">
        <v>2</v>
      </c>
      <c r="K4834" s="25">
        <v>0.25</v>
      </c>
      <c r="L4834" s="21" t="s">
        <v>6</v>
      </c>
      <c r="M4834" s="21" t="s">
        <v>6</v>
      </c>
      <c r="N4834" s="21">
        <v>0</v>
      </c>
      <c r="O4834" s="21">
        <v>0</v>
      </c>
      <c r="P4834" s="21" t="s">
        <v>6</v>
      </c>
    </row>
    <row r="4835" spans="1:16" x14ac:dyDescent="0.35">
      <c r="A4835" s="21" t="s">
        <v>26</v>
      </c>
      <c r="B4835" s="21" t="s">
        <v>83</v>
      </c>
      <c r="C4835" s="21" t="s">
        <v>1435</v>
      </c>
      <c r="D4835" s="21" t="s">
        <v>1436</v>
      </c>
      <c r="E4835" s="22">
        <v>45648</v>
      </c>
      <c r="F4835" s="23">
        <v>2.5000000000000001E-2</v>
      </c>
      <c r="G4835" s="23">
        <v>0</v>
      </c>
      <c r="H4835" s="24">
        <v>19732.928</v>
      </c>
      <c r="I4835" s="24">
        <v>22844</v>
      </c>
      <c r="J4835" s="25">
        <v>2</v>
      </c>
      <c r="K4835" s="25">
        <v>0.25</v>
      </c>
      <c r="L4835" s="21" t="s">
        <v>6</v>
      </c>
      <c r="M4835" s="21" t="s">
        <v>6</v>
      </c>
      <c r="N4835" s="21">
        <v>0</v>
      </c>
      <c r="O4835" s="21">
        <v>0</v>
      </c>
      <c r="P4835" s="21" t="s">
        <v>6</v>
      </c>
    </row>
    <row r="4836" spans="1:16" x14ac:dyDescent="0.35">
      <c r="A4836" s="21" t="s">
        <v>26</v>
      </c>
      <c r="B4836" s="21" t="s">
        <v>84</v>
      </c>
      <c r="C4836" s="21" t="s">
        <v>1435</v>
      </c>
      <c r="D4836" s="21" t="s">
        <v>1436</v>
      </c>
      <c r="E4836" s="22">
        <v>45648</v>
      </c>
      <c r="F4836" s="23">
        <v>0.22169369369369371</v>
      </c>
      <c r="G4836" s="23">
        <v>0</v>
      </c>
      <c r="H4836" s="24">
        <v>18867.999</v>
      </c>
      <c r="I4836" s="24">
        <v>22844</v>
      </c>
      <c r="J4836" s="25">
        <v>2</v>
      </c>
      <c r="K4836" s="25">
        <v>0.25</v>
      </c>
      <c r="L4836" s="21" t="s">
        <v>6</v>
      </c>
      <c r="M4836" s="21" t="s">
        <v>6</v>
      </c>
      <c r="N4836" s="21">
        <v>0</v>
      </c>
      <c r="O4836" s="21">
        <v>0</v>
      </c>
      <c r="P4836" s="21" t="s">
        <v>6</v>
      </c>
    </row>
    <row r="4837" spans="1:16" x14ac:dyDescent="0.35">
      <c r="A4837" s="21" t="s">
        <v>26</v>
      </c>
      <c r="B4837" s="21" t="s">
        <v>0</v>
      </c>
      <c r="C4837" s="21" t="s">
        <v>1435</v>
      </c>
      <c r="D4837" s="21" t="s">
        <v>1436</v>
      </c>
      <c r="E4837" s="22">
        <v>45648</v>
      </c>
      <c r="F4837" s="23">
        <v>4.2224482437053165E-2</v>
      </c>
      <c r="G4837" s="23">
        <v>2.3509626142777158E-3</v>
      </c>
      <c r="H4837" s="24">
        <v>18832.859661131035</v>
      </c>
      <c r="I4837" s="24">
        <v>22844</v>
      </c>
      <c r="J4837" s="25">
        <v>2</v>
      </c>
      <c r="K4837" s="25">
        <v>0.25</v>
      </c>
      <c r="L4837" s="21" t="s">
        <v>6</v>
      </c>
      <c r="M4837" s="21" t="s">
        <v>6</v>
      </c>
      <c r="N4837" s="21">
        <v>0</v>
      </c>
      <c r="O4837" s="21">
        <v>0</v>
      </c>
      <c r="P4837" s="21" t="s">
        <v>6</v>
      </c>
    </row>
    <row r="4838" spans="1:16" x14ac:dyDescent="0.35">
      <c r="A4838" s="21" t="s">
        <v>26</v>
      </c>
      <c r="B4838" s="21" t="s">
        <v>1</v>
      </c>
      <c r="C4838" s="21" t="s">
        <v>1435</v>
      </c>
      <c r="D4838" s="21" t="s">
        <v>1436</v>
      </c>
      <c r="E4838" s="22">
        <v>45648</v>
      </c>
      <c r="F4838" s="23">
        <v>0</v>
      </c>
      <c r="G4838" s="23">
        <v>3.1981945542774587E-2</v>
      </c>
      <c r="H4838" s="24">
        <v>19654.778131002502</v>
      </c>
      <c r="I4838" s="24">
        <v>22844</v>
      </c>
      <c r="J4838" s="25">
        <v>2</v>
      </c>
      <c r="K4838" s="25">
        <v>0.25</v>
      </c>
      <c r="L4838" s="21" t="s">
        <v>6</v>
      </c>
      <c r="M4838" s="21" t="s">
        <v>6</v>
      </c>
      <c r="N4838" s="21">
        <v>0</v>
      </c>
      <c r="O4838" s="21">
        <v>0</v>
      </c>
      <c r="P4838" s="21" t="s">
        <v>6</v>
      </c>
    </row>
    <row r="4839" spans="1:16" x14ac:dyDescent="0.35">
      <c r="A4839" s="21" t="s">
        <v>26</v>
      </c>
      <c r="B4839" s="21" t="s">
        <v>78</v>
      </c>
      <c r="C4839" s="21" t="s">
        <v>1437</v>
      </c>
      <c r="D4839" s="21" t="s">
        <v>1438</v>
      </c>
      <c r="E4839" s="22">
        <v>45648</v>
      </c>
      <c r="F4839" s="23">
        <v>1.1367331855136734E-3</v>
      </c>
      <c r="G4839" s="23">
        <v>0</v>
      </c>
      <c r="H4839" s="24">
        <v>452</v>
      </c>
      <c r="I4839" s="24">
        <v>0</v>
      </c>
      <c r="J4839" s="25">
        <v>0</v>
      </c>
      <c r="K4839" s="25">
        <v>0</v>
      </c>
      <c r="L4839" s="21" t="s">
        <v>6</v>
      </c>
      <c r="M4839" s="21" t="s">
        <v>6</v>
      </c>
      <c r="N4839" s="21">
        <v>1.9</v>
      </c>
      <c r="O4839" s="21">
        <v>204</v>
      </c>
      <c r="P4839" s="21" t="s">
        <v>7</v>
      </c>
    </row>
    <row r="4840" spans="1:16" x14ac:dyDescent="0.35">
      <c r="A4840" s="21" t="s">
        <v>26</v>
      </c>
      <c r="B4840" s="21" t="s">
        <v>81</v>
      </c>
      <c r="C4840" s="21" t="s">
        <v>1437</v>
      </c>
      <c r="D4840" s="21" t="s">
        <v>1438</v>
      </c>
      <c r="E4840" s="22">
        <v>45648</v>
      </c>
      <c r="F4840" s="23">
        <v>0.17027806800476583</v>
      </c>
      <c r="G4840" s="23">
        <v>0</v>
      </c>
      <c r="H4840" s="24">
        <v>441</v>
      </c>
      <c r="I4840" s="24">
        <v>0</v>
      </c>
      <c r="J4840" s="25">
        <v>0</v>
      </c>
      <c r="K4840" s="25">
        <v>0</v>
      </c>
      <c r="L4840" s="21" t="s">
        <v>6</v>
      </c>
      <c r="M4840" s="21" t="s">
        <v>6</v>
      </c>
      <c r="N4840" s="21">
        <v>1.9</v>
      </c>
      <c r="O4840" s="21">
        <v>204</v>
      </c>
      <c r="P4840" s="21" t="s">
        <v>7</v>
      </c>
    </row>
    <row r="4841" spans="1:16" x14ac:dyDescent="0.35">
      <c r="A4841" s="21" t="s">
        <v>26</v>
      </c>
      <c r="B4841" s="21" t="s">
        <v>82</v>
      </c>
      <c r="C4841" s="21" t="s">
        <v>1437</v>
      </c>
      <c r="D4841" s="21" t="s">
        <v>1438</v>
      </c>
      <c r="E4841" s="22">
        <v>45648</v>
      </c>
      <c r="F4841" s="23">
        <v>0.14683875530410184</v>
      </c>
      <c r="G4841" s="23">
        <v>0</v>
      </c>
      <c r="H4841" s="24">
        <v>501</v>
      </c>
      <c r="I4841" s="24">
        <v>0</v>
      </c>
      <c r="J4841" s="25">
        <v>0</v>
      </c>
      <c r="K4841" s="25">
        <v>0</v>
      </c>
      <c r="L4841" s="21" t="s">
        <v>6</v>
      </c>
      <c r="M4841" s="21" t="s">
        <v>6</v>
      </c>
      <c r="N4841" s="21">
        <v>1.9</v>
      </c>
      <c r="O4841" s="21">
        <v>204</v>
      </c>
      <c r="P4841" s="21" t="s">
        <v>7</v>
      </c>
    </row>
    <row r="4842" spans="1:16" x14ac:dyDescent="0.35">
      <c r="A4842" s="21" t="s">
        <v>26</v>
      </c>
      <c r="B4842" s="21" t="s">
        <v>83</v>
      </c>
      <c r="C4842" s="21" t="s">
        <v>1437</v>
      </c>
      <c r="D4842" s="21" t="s">
        <v>1438</v>
      </c>
      <c r="E4842" s="22">
        <v>45648</v>
      </c>
      <c r="F4842" s="23">
        <v>0.11600000000000001</v>
      </c>
      <c r="G4842" s="23">
        <v>0</v>
      </c>
      <c r="H4842" s="24">
        <v>494</v>
      </c>
      <c r="I4842" s="24">
        <v>0</v>
      </c>
      <c r="J4842" s="25">
        <v>0</v>
      </c>
      <c r="K4842" s="25">
        <v>0</v>
      </c>
      <c r="L4842" s="21" t="s">
        <v>6</v>
      </c>
      <c r="M4842" s="21" t="s">
        <v>6</v>
      </c>
      <c r="N4842" s="21">
        <v>1.9</v>
      </c>
      <c r="O4842" s="21">
        <v>204</v>
      </c>
      <c r="P4842" s="21" t="s">
        <v>7</v>
      </c>
    </row>
    <row r="4843" spans="1:16" x14ac:dyDescent="0.35">
      <c r="A4843" s="21" t="s">
        <v>26</v>
      </c>
      <c r="B4843" s="21" t="s">
        <v>84</v>
      </c>
      <c r="C4843" s="21" t="s">
        <v>1437</v>
      </c>
      <c r="D4843" s="21" t="s">
        <v>1438</v>
      </c>
      <c r="E4843" s="22">
        <v>45648</v>
      </c>
      <c r="F4843" s="23">
        <v>0.28327527527527524</v>
      </c>
      <c r="G4843" s="23">
        <v>0</v>
      </c>
      <c r="H4843" s="24">
        <v>439</v>
      </c>
      <c r="I4843" s="24">
        <v>0</v>
      </c>
      <c r="J4843" s="25">
        <v>0</v>
      </c>
      <c r="K4843" s="25">
        <v>0</v>
      </c>
      <c r="L4843" s="21" t="s">
        <v>6</v>
      </c>
      <c r="M4843" s="21" t="s">
        <v>6</v>
      </c>
      <c r="N4843" s="21">
        <v>1.9</v>
      </c>
      <c r="O4843" s="21">
        <v>204</v>
      </c>
      <c r="P4843" s="21" t="s">
        <v>7</v>
      </c>
    </row>
    <row r="4844" spans="1:16" x14ac:dyDescent="0.35">
      <c r="A4844" s="21" t="s">
        <v>26</v>
      </c>
      <c r="B4844" s="21" t="s">
        <v>0</v>
      </c>
      <c r="C4844" s="21" t="s">
        <v>1437</v>
      </c>
      <c r="D4844" s="21" t="s">
        <v>1438</v>
      </c>
      <c r="E4844" s="22">
        <v>45648</v>
      </c>
      <c r="F4844" s="23">
        <v>0.75453314267951532</v>
      </c>
      <c r="G4844" s="23">
        <v>1.2958880473571306E-3</v>
      </c>
      <c r="H4844" s="24">
        <v>439</v>
      </c>
      <c r="I4844" s="24">
        <v>0</v>
      </c>
      <c r="J4844" s="25">
        <v>0</v>
      </c>
      <c r="K4844" s="25">
        <v>0</v>
      </c>
      <c r="L4844" s="21" t="s">
        <v>6</v>
      </c>
      <c r="M4844" s="21" t="s">
        <v>6</v>
      </c>
      <c r="N4844" s="21">
        <v>1.9</v>
      </c>
      <c r="O4844" s="21">
        <v>204</v>
      </c>
      <c r="P4844" s="21" t="s">
        <v>7</v>
      </c>
    </row>
    <row r="4845" spans="1:16" x14ac:dyDescent="0.35">
      <c r="A4845" s="21" t="s">
        <v>26</v>
      </c>
      <c r="B4845" s="21" t="s">
        <v>1</v>
      </c>
      <c r="C4845" s="21" t="s">
        <v>1437</v>
      </c>
      <c r="D4845" s="21" t="s">
        <v>1438</v>
      </c>
      <c r="E4845" s="22">
        <v>45648</v>
      </c>
      <c r="F4845" s="23">
        <v>1.7988837685054302E-2</v>
      </c>
      <c r="G4845" s="23">
        <v>5.1701715207741776E-3</v>
      </c>
      <c r="H4845" s="24">
        <v>439</v>
      </c>
      <c r="I4845" s="24">
        <v>0</v>
      </c>
      <c r="J4845" s="25">
        <v>0</v>
      </c>
      <c r="K4845" s="25">
        <v>0</v>
      </c>
      <c r="L4845" s="21" t="s">
        <v>6</v>
      </c>
      <c r="M4845" s="21" t="s">
        <v>6</v>
      </c>
      <c r="N4845" s="21">
        <v>1.9</v>
      </c>
      <c r="O4845" s="21">
        <v>204</v>
      </c>
      <c r="P4845" s="21" t="s">
        <v>7</v>
      </c>
    </row>
    <row r="4846" spans="1:16" x14ac:dyDescent="0.35">
      <c r="A4846" s="21" t="s">
        <v>26</v>
      </c>
      <c r="B4846" s="21" t="s">
        <v>78</v>
      </c>
      <c r="C4846" s="21" t="s">
        <v>1439</v>
      </c>
      <c r="D4846" s="21" t="s">
        <v>1440</v>
      </c>
      <c r="E4846" s="22">
        <v>46752</v>
      </c>
      <c r="F4846" s="23">
        <v>2.2734663710273469E-3</v>
      </c>
      <c r="G4846" s="23">
        <v>0</v>
      </c>
      <c r="H4846" s="24">
        <v>577.88900000000001</v>
      </c>
      <c r="I4846" s="24">
        <v>1109</v>
      </c>
      <c r="J4846" s="25">
        <v>0</v>
      </c>
      <c r="K4846" s="25">
        <v>0.5</v>
      </c>
      <c r="L4846" s="21" t="s">
        <v>6</v>
      </c>
      <c r="M4846" s="21" t="s">
        <v>6</v>
      </c>
      <c r="N4846" s="21">
        <v>0</v>
      </c>
      <c r="O4846" s="21">
        <v>0</v>
      </c>
      <c r="P4846" s="21" t="s">
        <v>6</v>
      </c>
    </row>
    <row r="4847" spans="1:16" x14ac:dyDescent="0.35">
      <c r="A4847" s="21" t="s">
        <v>26</v>
      </c>
      <c r="B4847" s="21" t="s">
        <v>81</v>
      </c>
      <c r="C4847" s="21" t="s">
        <v>1439</v>
      </c>
      <c r="D4847" s="21" t="s">
        <v>1440</v>
      </c>
      <c r="E4847" s="22">
        <v>46752</v>
      </c>
      <c r="F4847" s="23">
        <v>3.3830079736046196E-3</v>
      </c>
      <c r="G4847" s="23">
        <v>0</v>
      </c>
      <c r="H4847" s="24">
        <v>563.88900000000001</v>
      </c>
      <c r="I4847" s="24">
        <v>1109</v>
      </c>
      <c r="J4847" s="25">
        <v>0</v>
      </c>
      <c r="K4847" s="25">
        <v>0.5</v>
      </c>
      <c r="L4847" s="21" t="s">
        <v>6</v>
      </c>
      <c r="M4847" s="21" t="s">
        <v>6</v>
      </c>
      <c r="N4847" s="21">
        <v>0</v>
      </c>
      <c r="O4847" s="21">
        <v>0</v>
      </c>
      <c r="P4847" s="21" t="s">
        <v>6</v>
      </c>
    </row>
    <row r="4848" spans="1:16" x14ac:dyDescent="0.35">
      <c r="A4848" s="21" t="s">
        <v>26</v>
      </c>
      <c r="B4848" s="21" t="s">
        <v>82</v>
      </c>
      <c r="C4848" s="21" t="s">
        <v>1439</v>
      </c>
      <c r="D4848" s="21" t="s">
        <v>1440</v>
      </c>
      <c r="E4848" s="22">
        <v>46752</v>
      </c>
      <c r="F4848" s="23">
        <v>0.11855869872701556</v>
      </c>
      <c r="G4848" s="23">
        <v>0</v>
      </c>
      <c r="H4848" s="24">
        <v>1033</v>
      </c>
      <c r="I4848" s="24">
        <v>1109</v>
      </c>
      <c r="J4848" s="25">
        <v>0</v>
      </c>
      <c r="K4848" s="25">
        <v>0.5</v>
      </c>
      <c r="L4848" s="21" t="s">
        <v>6</v>
      </c>
      <c r="M4848" s="21" t="s">
        <v>6</v>
      </c>
      <c r="N4848" s="21">
        <v>0</v>
      </c>
      <c r="O4848" s="21">
        <v>0</v>
      </c>
      <c r="P4848" s="21" t="s">
        <v>6</v>
      </c>
    </row>
    <row r="4849" spans="1:16" x14ac:dyDescent="0.35">
      <c r="A4849" s="21" t="s">
        <v>26</v>
      </c>
      <c r="B4849" s="21" t="s">
        <v>83</v>
      </c>
      <c r="C4849" s="21" t="s">
        <v>1439</v>
      </c>
      <c r="D4849" s="21" t="s">
        <v>1440</v>
      </c>
      <c r="E4849" s="22">
        <v>46752</v>
      </c>
      <c r="F4849" s="23">
        <v>0.217</v>
      </c>
      <c r="G4849" s="23">
        <v>0</v>
      </c>
      <c r="H4849" s="24">
        <v>1017</v>
      </c>
      <c r="I4849" s="24">
        <v>1109</v>
      </c>
      <c r="J4849" s="25">
        <v>0</v>
      </c>
      <c r="K4849" s="25">
        <v>0.5</v>
      </c>
      <c r="L4849" s="21" t="s">
        <v>6</v>
      </c>
      <c r="M4849" s="21" t="s">
        <v>6</v>
      </c>
      <c r="N4849" s="21">
        <v>0</v>
      </c>
      <c r="O4849" s="21">
        <v>0</v>
      </c>
      <c r="P4849" s="21" t="s">
        <v>6</v>
      </c>
    </row>
    <row r="4850" spans="1:16" x14ac:dyDescent="0.35">
      <c r="A4850" s="21" t="s">
        <v>26</v>
      </c>
      <c r="B4850" s="21" t="s">
        <v>84</v>
      </c>
      <c r="C4850" s="21" t="s">
        <v>1439</v>
      </c>
      <c r="D4850" s="21" t="s">
        <v>1440</v>
      </c>
      <c r="E4850" s="22">
        <v>46752</v>
      </c>
      <c r="F4850" s="23">
        <v>0.77024347424347417</v>
      </c>
      <c r="G4850" s="23">
        <v>0</v>
      </c>
      <c r="H4850" s="24">
        <v>496</v>
      </c>
      <c r="I4850" s="24">
        <v>1109</v>
      </c>
      <c r="J4850" s="25">
        <v>0</v>
      </c>
      <c r="K4850" s="25">
        <v>0.5</v>
      </c>
      <c r="L4850" s="21" t="s">
        <v>6</v>
      </c>
      <c r="M4850" s="21" t="s">
        <v>6</v>
      </c>
      <c r="N4850" s="21">
        <v>0</v>
      </c>
      <c r="O4850" s="21">
        <v>0</v>
      </c>
      <c r="P4850" s="21" t="s">
        <v>6</v>
      </c>
    </row>
    <row r="4851" spans="1:16" x14ac:dyDescent="0.35">
      <c r="A4851" s="21" t="s">
        <v>26</v>
      </c>
      <c r="B4851" s="21" t="s">
        <v>0</v>
      </c>
      <c r="C4851" s="21" t="s">
        <v>1439</v>
      </c>
      <c r="D4851" s="21" t="s">
        <v>1440</v>
      </c>
      <c r="E4851" s="22">
        <v>46752</v>
      </c>
      <c r="F4851" s="23">
        <v>1.6660312092011196</v>
      </c>
      <c r="G4851" s="23">
        <v>5.2329719302397631E-3</v>
      </c>
      <c r="H4851" s="24">
        <v>494</v>
      </c>
      <c r="I4851" s="24">
        <v>1109</v>
      </c>
      <c r="J4851" s="25">
        <v>0</v>
      </c>
      <c r="K4851" s="25">
        <v>0.5</v>
      </c>
      <c r="L4851" s="21" t="s">
        <v>6</v>
      </c>
      <c r="M4851" s="21" t="s">
        <v>6</v>
      </c>
      <c r="N4851" s="21">
        <v>0</v>
      </c>
      <c r="O4851" s="21">
        <v>0</v>
      </c>
      <c r="P4851" s="21" t="s">
        <v>6</v>
      </c>
    </row>
    <row r="4852" spans="1:16" x14ac:dyDescent="0.35">
      <c r="A4852" s="21" t="s">
        <v>26</v>
      </c>
      <c r="B4852" s="21" t="s">
        <v>1</v>
      </c>
      <c r="C4852" s="21" t="s">
        <v>1439</v>
      </c>
      <c r="D4852" s="21" t="s">
        <v>1440</v>
      </c>
      <c r="E4852" s="22">
        <v>46752</v>
      </c>
      <c r="F4852" s="23">
        <v>0.23385488990570594</v>
      </c>
      <c r="G4852" s="23">
        <v>6.099977224807529E-2</v>
      </c>
      <c r="H4852" s="24">
        <v>1002.3140544583633</v>
      </c>
      <c r="I4852" s="24">
        <v>1109</v>
      </c>
      <c r="J4852" s="25">
        <v>0</v>
      </c>
      <c r="K4852" s="25">
        <v>0.5</v>
      </c>
      <c r="L4852" s="21" t="s">
        <v>6</v>
      </c>
      <c r="M4852" s="21" t="s">
        <v>6</v>
      </c>
      <c r="N4852" s="21">
        <v>0</v>
      </c>
      <c r="O4852" s="21">
        <v>0</v>
      </c>
      <c r="P4852" s="21" t="s">
        <v>6</v>
      </c>
    </row>
    <row r="4853" spans="1:16" x14ac:dyDescent="0.35">
      <c r="A4853" s="21" t="s">
        <v>26</v>
      </c>
      <c r="B4853" s="21" t="s">
        <v>78</v>
      </c>
      <c r="C4853" s="21" t="s">
        <v>1441</v>
      </c>
      <c r="D4853" s="21" t="s">
        <v>1442</v>
      </c>
      <c r="E4853" s="22">
        <v>46752</v>
      </c>
      <c r="F4853" s="23">
        <v>3.4101995565410203E-3</v>
      </c>
      <c r="G4853" s="23">
        <v>0</v>
      </c>
      <c r="H4853" s="24">
        <v>184</v>
      </c>
      <c r="I4853" s="24">
        <v>206</v>
      </c>
      <c r="J4853" s="25">
        <v>0</v>
      </c>
      <c r="K4853" s="25">
        <v>1.5</v>
      </c>
      <c r="L4853" s="21" t="s">
        <v>6</v>
      </c>
      <c r="M4853" s="21" t="s">
        <v>6</v>
      </c>
      <c r="N4853" s="21">
        <v>0</v>
      </c>
      <c r="O4853" s="21">
        <v>0</v>
      </c>
      <c r="P4853" s="21" t="s">
        <v>6</v>
      </c>
    </row>
    <row r="4854" spans="1:16" x14ac:dyDescent="0.35">
      <c r="A4854" s="21" t="s">
        <v>26</v>
      </c>
      <c r="B4854" s="21" t="s">
        <v>81</v>
      </c>
      <c r="C4854" s="21" t="s">
        <v>1441</v>
      </c>
      <c r="D4854" s="21" t="s">
        <v>1442</v>
      </c>
      <c r="E4854" s="22">
        <v>46752</v>
      </c>
      <c r="F4854" s="23">
        <v>0.16802272935569609</v>
      </c>
      <c r="G4854" s="23">
        <v>0</v>
      </c>
      <c r="H4854" s="24">
        <v>180</v>
      </c>
      <c r="I4854" s="24">
        <v>206</v>
      </c>
      <c r="J4854" s="25">
        <v>0</v>
      </c>
      <c r="K4854" s="25">
        <v>1.5</v>
      </c>
      <c r="L4854" s="21" t="s">
        <v>6</v>
      </c>
      <c r="M4854" s="21" t="s">
        <v>6</v>
      </c>
      <c r="N4854" s="21">
        <v>0</v>
      </c>
      <c r="O4854" s="21">
        <v>0</v>
      </c>
      <c r="P4854" s="21" t="s">
        <v>6</v>
      </c>
    </row>
    <row r="4855" spans="1:16" x14ac:dyDescent="0.35">
      <c r="A4855" s="21" t="s">
        <v>26</v>
      </c>
      <c r="B4855" s="21" t="s">
        <v>82</v>
      </c>
      <c r="C4855" s="21" t="s">
        <v>1441</v>
      </c>
      <c r="D4855" s="21" t="s">
        <v>1442</v>
      </c>
      <c r="E4855" s="22">
        <v>46752</v>
      </c>
      <c r="F4855" s="23">
        <v>0.44704243281471001</v>
      </c>
      <c r="G4855" s="23">
        <v>0</v>
      </c>
      <c r="H4855" s="24">
        <v>183</v>
      </c>
      <c r="I4855" s="24">
        <v>206</v>
      </c>
      <c r="J4855" s="25">
        <v>0</v>
      </c>
      <c r="K4855" s="25">
        <v>1.5</v>
      </c>
      <c r="L4855" s="21" t="s">
        <v>6</v>
      </c>
      <c r="M4855" s="21" t="s">
        <v>6</v>
      </c>
      <c r="N4855" s="21">
        <v>0</v>
      </c>
      <c r="O4855" s="21">
        <v>0</v>
      </c>
      <c r="P4855" s="21" t="s">
        <v>6</v>
      </c>
    </row>
    <row r="4856" spans="1:16" x14ac:dyDescent="0.35">
      <c r="A4856" s="21" t="s">
        <v>26</v>
      </c>
      <c r="B4856" s="21" t="s">
        <v>83</v>
      </c>
      <c r="C4856" s="21" t="s">
        <v>1441</v>
      </c>
      <c r="D4856" s="21" t="s">
        <v>1442</v>
      </c>
      <c r="E4856" s="22">
        <v>46752</v>
      </c>
      <c r="F4856" s="23">
        <v>0.154</v>
      </c>
      <c r="G4856" s="23">
        <v>0</v>
      </c>
      <c r="H4856" s="24">
        <v>187</v>
      </c>
      <c r="I4856" s="24">
        <v>206</v>
      </c>
      <c r="J4856" s="25">
        <v>0</v>
      </c>
      <c r="K4856" s="25">
        <v>1.5</v>
      </c>
      <c r="L4856" s="21" t="s">
        <v>6</v>
      </c>
      <c r="M4856" s="21" t="s">
        <v>6</v>
      </c>
      <c r="N4856" s="21">
        <v>0</v>
      </c>
      <c r="O4856" s="21">
        <v>0</v>
      </c>
      <c r="P4856" s="21" t="s">
        <v>6</v>
      </c>
    </row>
    <row r="4857" spans="1:16" x14ac:dyDescent="0.35">
      <c r="A4857" s="21" t="s">
        <v>26</v>
      </c>
      <c r="B4857" s="21" t="s">
        <v>84</v>
      </c>
      <c r="C4857" s="21" t="s">
        <v>1441</v>
      </c>
      <c r="D4857" s="21" t="s">
        <v>1442</v>
      </c>
      <c r="E4857" s="22">
        <v>46752</v>
      </c>
      <c r="F4857" s="23">
        <v>0.27095895895895894</v>
      </c>
      <c r="G4857" s="23">
        <v>0</v>
      </c>
      <c r="H4857" s="24">
        <v>191</v>
      </c>
      <c r="I4857" s="24">
        <v>206</v>
      </c>
      <c r="J4857" s="25">
        <v>0</v>
      </c>
      <c r="K4857" s="25">
        <v>1.5</v>
      </c>
      <c r="L4857" s="21" t="s">
        <v>6</v>
      </c>
      <c r="M4857" s="21" t="s">
        <v>6</v>
      </c>
      <c r="N4857" s="21">
        <v>0</v>
      </c>
      <c r="O4857" s="21">
        <v>0</v>
      </c>
      <c r="P4857" s="21" t="s">
        <v>6</v>
      </c>
    </row>
    <row r="4858" spans="1:16" x14ac:dyDescent="0.35">
      <c r="A4858" s="21" t="s">
        <v>26</v>
      </c>
      <c r="B4858" s="21" t="s">
        <v>0</v>
      </c>
      <c r="C4858" s="21" t="s">
        <v>1441</v>
      </c>
      <c r="D4858" s="21" t="s">
        <v>1442</v>
      </c>
      <c r="E4858" s="22">
        <v>46752</v>
      </c>
      <c r="F4858" s="23">
        <v>2.9254222940627921</v>
      </c>
      <c r="G4858" s="23">
        <v>4.5249111941247358E-3</v>
      </c>
      <c r="H4858" s="24">
        <v>192</v>
      </c>
      <c r="I4858" s="24">
        <v>206</v>
      </c>
      <c r="J4858" s="25">
        <v>0</v>
      </c>
      <c r="K4858" s="25">
        <v>1.5</v>
      </c>
      <c r="L4858" s="21" t="s">
        <v>6</v>
      </c>
      <c r="M4858" s="21" t="s">
        <v>6</v>
      </c>
      <c r="N4858" s="21">
        <v>0</v>
      </c>
      <c r="O4858" s="21">
        <v>0</v>
      </c>
      <c r="P4858" s="21" t="s">
        <v>6</v>
      </c>
    </row>
    <row r="4859" spans="1:16" x14ac:dyDescent="0.35">
      <c r="A4859" s="21" t="s">
        <v>26</v>
      </c>
      <c r="B4859" s="21" t="s">
        <v>1</v>
      </c>
      <c r="C4859" s="21" t="s">
        <v>1441</v>
      </c>
      <c r="D4859" s="21" t="s">
        <v>1442</v>
      </c>
      <c r="E4859" s="22">
        <v>46752</v>
      </c>
      <c r="F4859" s="23">
        <v>0.81399490524870721</v>
      </c>
      <c r="G4859" s="23">
        <v>4.3799993420544678E-2</v>
      </c>
      <c r="H4859" s="24">
        <v>189.07379847203001</v>
      </c>
      <c r="I4859" s="24">
        <v>206</v>
      </c>
      <c r="J4859" s="25">
        <v>0</v>
      </c>
      <c r="K4859" s="25">
        <v>1.5</v>
      </c>
      <c r="L4859" s="21" t="s">
        <v>6</v>
      </c>
      <c r="M4859" s="21" t="s">
        <v>6</v>
      </c>
      <c r="N4859" s="21">
        <v>0</v>
      </c>
      <c r="O4859" s="21">
        <v>0</v>
      </c>
      <c r="P4859" s="21" t="s">
        <v>6</v>
      </c>
    </row>
    <row r="4860" spans="1:16" x14ac:dyDescent="0.35">
      <c r="A4860" s="21" t="s">
        <v>26</v>
      </c>
      <c r="B4860" s="21" t="s">
        <v>78</v>
      </c>
      <c r="C4860" s="21" t="s">
        <v>1443</v>
      </c>
      <c r="D4860" s="21" t="s">
        <v>1444</v>
      </c>
      <c r="E4860" s="22">
        <v>46752</v>
      </c>
      <c r="F4860" s="23">
        <v>1.1367331855136734E-3</v>
      </c>
      <c r="G4860" s="23">
        <v>0</v>
      </c>
      <c r="H4860" s="24">
        <v>367</v>
      </c>
      <c r="I4860" s="24">
        <v>436</v>
      </c>
      <c r="J4860" s="25">
        <v>0</v>
      </c>
      <c r="K4860" s="25">
        <v>3</v>
      </c>
      <c r="L4860" s="21" t="s">
        <v>6</v>
      </c>
      <c r="M4860" s="21" t="s">
        <v>6</v>
      </c>
      <c r="N4860" s="21">
        <v>0</v>
      </c>
      <c r="O4860" s="21">
        <v>0</v>
      </c>
      <c r="P4860" s="21" t="s">
        <v>6</v>
      </c>
    </row>
    <row r="4861" spans="1:16" x14ac:dyDescent="0.35">
      <c r="A4861" s="21" t="s">
        <v>26</v>
      </c>
      <c r="B4861" s="21" t="s">
        <v>81</v>
      </c>
      <c r="C4861" s="21" t="s">
        <v>1443</v>
      </c>
      <c r="D4861" s="21" t="s">
        <v>1444</v>
      </c>
      <c r="E4861" s="22">
        <v>46752</v>
      </c>
      <c r="F4861" s="23">
        <v>2.2553386490697463E-3</v>
      </c>
      <c r="G4861" s="23">
        <v>0</v>
      </c>
      <c r="H4861" s="24">
        <v>358</v>
      </c>
      <c r="I4861" s="24">
        <v>436</v>
      </c>
      <c r="J4861" s="25">
        <v>0</v>
      </c>
      <c r="K4861" s="25">
        <v>3</v>
      </c>
      <c r="L4861" s="21" t="s">
        <v>6</v>
      </c>
      <c r="M4861" s="21" t="s">
        <v>6</v>
      </c>
      <c r="N4861" s="21">
        <v>0</v>
      </c>
      <c r="O4861" s="21">
        <v>0</v>
      </c>
      <c r="P4861" s="21" t="s">
        <v>6</v>
      </c>
    </row>
    <row r="4862" spans="1:16" x14ac:dyDescent="0.35">
      <c r="A4862" s="21" t="s">
        <v>26</v>
      </c>
      <c r="B4862" s="21" t="s">
        <v>82</v>
      </c>
      <c r="C4862" s="21" t="s">
        <v>1443</v>
      </c>
      <c r="D4862" s="21" t="s">
        <v>1444</v>
      </c>
      <c r="E4862" s="22">
        <v>46752</v>
      </c>
      <c r="F4862" s="23">
        <v>5.9823196605374822E-2</v>
      </c>
      <c r="G4862" s="23">
        <v>0</v>
      </c>
      <c r="H4862" s="24">
        <v>377</v>
      </c>
      <c r="I4862" s="24">
        <v>436</v>
      </c>
      <c r="J4862" s="25">
        <v>0</v>
      </c>
      <c r="K4862" s="25">
        <v>3</v>
      </c>
      <c r="L4862" s="21" t="s">
        <v>6</v>
      </c>
      <c r="M4862" s="21" t="s">
        <v>6</v>
      </c>
      <c r="N4862" s="21">
        <v>0</v>
      </c>
      <c r="O4862" s="21">
        <v>0</v>
      </c>
      <c r="P4862" s="21" t="s">
        <v>6</v>
      </c>
    </row>
    <row r="4863" spans="1:16" x14ac:dyDescent="0.35">
      <c r="A4863" s="21" t="s">
        <v>26</v>
      </c>
      <c r="B4863" s="21" t="s">
        <v>83</v>
      </c>
      <c r="C4863" s="21" t="s">
        <v>1443</v>
      </c>
      <c r="D4863" s="21" t="s">
        <v>1444</v>
      </c>
      <c r="E4863" s="22">
        <v>46752</v>
      </c>
      <c r="F4863" s="23">
        <v>0.32500000000000001</v>
      </c>
      <c r="G4863" s="23">
        <v>0</v>
      </c>
      <c r="H4863" s="24">
        <v>389</v>
      </c>
      <c r="I4863" s="24">
        <v>436</v>
      </c>
      <c r="J4863" s="25">
        <v>0</v>
      </c>
      <c r="K4863" s="25">
        <v>3</v>
      </c>
      <c r="L4863" s="21" t="s">
        <v>6</v>
      </c>
      <c r="M4863" s="21" t="s">
        <v>6</v>
      </c>
      <c r="N4863" s="21">
        <v>0</v>
      </c>
      <c r="O4863" s="21">
        <v>0</v>
      </c>
      <c r="P4863" s="21" t="s">
        <v>6</v>
      </c>
    </row>
    <row r="4864" spans="1:16" x14ac:dyDescent="0.35">
      <c r="A4864" s="21" t="s">
        <v>26</v>
      </c>
      <c r="B4864" s="21" t="s">
        <v>84</v>
      </c>
      <c r="C4864" s="21" t="s">
        <v>1443</v>
      </c>
      <c r="D4864" s="21" t="s">
        <v>1444</v>
      </c>
      <c r="E4864" s="22">
        <v>46752</v>
      </c>
      <c r="F4864" s="23">
        <v>0.56844536844536842</v>
      </c>
      <c r="G4864" s="23">
        <v>0</v>
      </c>
      <c r="H4864" s="24">
        <v>390</v>
      </c>
      <c r="I4864" s="24">
        <v>436</v>
      </c>
      <c r="J4864" s="25">
        <v>0</v>
      </c>
      <c r="K4864" s="25">
        <v>3</v>
      </c>
      <c r="L4864" s="21" t="s">
        <v>6</v>
      </c>
      <c r="M4864" s="21" t="s">
        <v>6</v>
      </c>
      <c r="N4864" s="21">
        <v>0</v>
      </c>
      <c r="O4864" s="21">
        <v>0</v>
      </c>
      <c r="P4864" s="21" t="s">
        <v>6</v>
      </c>
    </row>
    <row r="4865" spans="1:16" x14ac:dyDescent="0.35">
      <c r="A4865" s="21" t="s">
        <v>26</v>
      </c>
      <c r="B4865" s="21" t="s">
        <v>0</v>
      </c>
      <c r="C4865" s="21" t="s">
        <v>1443</v>
      </c>
      <c r="D4865" s="21" t="s">
        <v>1444</v>
      </c>
      <c r="E4865" s="22">
        <v>46752</v>
      </c>
      <c r="F4865" s="23">
        <v>0.74627183089835269</v>
      </c>
      <c r="G4865" s="23">
        <v>2.6889823317498367E-3</v>
      </c>
      <c r="H4865" s="24">
        <v>390</v>
      </c>
      <c r="I4865" s="24">
        <v>436</v>
      </c>
      <c r="J4865" s="25">
        <v>0</v>
      </c>
      <c r="K4865" s="25">
        <v>3</v>
      </c>
      <c r="L4865" s="21" t="s">
        <v>6</v>
      </c>
      <c r="M4865" s="21" t="s">
        <v>6</v>
      </c>
      <c r="N4865" s="21">
        <v>0</v>
      </c>
      <c r="O4865" s="21">
        <v>0</v>
      </c>
      <c r="P4865" s="21" t="s">
        <v>6</v>
      </c>
    </row>
    <row r="4866" spans="1:16" x14ac:dyDescent="0.35">
      <c r="A4866" s="21" t="s">
        <v>26</v>
      </c>
      <c r="B4866" s="21" t="s">
        <v>1</v>
      </c>
      <c r="C4866" s="21" t="s">
        <v>1443</v>
      </c>
      <c r="D4866" s="21" t="s">
        <v>1444</v>
      </c>
      <c r="E4866" s="22">
        <v>46752</v>
      </c>
      <c r="F4866" s="23">
        <v>0.60442494621782461</v>
      </c>
      <c r="G4866" s="23">
        <v>3.0057672000649193E-2</v>
      </c>
      <c r="H4866" s="24">
        <v>388.71858057615333</v>
      </c>
      <c r="I4866" s="24">
        <v>436</v>
      </c>
      <c r="J4866" s="25">
        <v>0</v>
      </c>
      <c r="K4866" s="25">
        <v>3</v>
      </c>
      <c r="L4866" s="21" t="s">
        <v>6</v>
      </c>
      <c r="M4866" s="21" t="s">
        <v>6</v>
      </c>
      <c r="N4866" s="21">
        <v>0</v>
      </c>
      <c r="O4866" s="21">
        <v>0</v>
      </c>
      <c r="P4866" s="21" t="s">
        <v>6</v>
      </c>
    </row>
    <row r="4867" spans="1:16" x14ac:dyDescent="0.35">
      <c r="A4867" s="21" t="s">
        <v>26</v>
      </c>
      <c r="B4867" s="21" t="s">
        <v>78</v>
      </c>
      <c r="C4867" s="21" t="s">
        <v>1445</v>
      </c>
      <c r="D4867" s="21" t="s">
        <v>1446</v>
      </c>
      <c r="E4867" s="22">
        <v>45648</v>
      </c>
      <c r="F4867" s="23">
        <v>3.4101995565410203E-3</v>
      </c>
      <c r="G4867" s="23">
        <v>0</v>
      </c>
      <c r="H4867" s="24">
        <v>705</v>
      </c>
      <c r="I4867" s="24">
        <v>1016</v>
      </c>
      <c r="J4867" s="25">
        <v>0</v>
      </c>
      <c r="K4867" s="25">
        <v>2.5</v>
      </c>
      <c r="L4867" s="21" t="s">
        <v>6</v>
      </c>
      <c r="M4867" s="21" t="s">
        <v>6</v>
      </c>
      <c r="N4867" s="21">
        <v>0</v>
      </c>
      <c r="O4867" s="21">
        <v>0</v>
      </c>
      <c r="P4867" s="21" t="s">
        <v>6</v>
      </c>
    </row>
    <row r="4868" spans="1:16" x14ac:dyDescent="0.35">
      <c r="A4868" s="21" t="s">
        <v>26</v>
      </c>
      <c r="B4868" s="21" t="s">
        <v>81</v>
      </c>
      <c r="C4868" s="21" t="s">
        <v>1445</v>
      </c>
      <c r="D4868" s="21" t="s">
        <v>1446</v>
      </c>
      <c r="E4868" s="22">
        <v>45648</v>
      </c>
      <c r="F4868" s="23">
        <v>4.5106772981394925E-3</v>
      </c>
      <c r="G4868" s="23">
        <v>0</v>
      </c>
      <c r="H4868" s="24">
        <v>688</v>
      </c>
      <c r="I4868" s="24">
        <v>1016</v>
      </c>
      <c r="J4868" s="25">
        <v>0</v>
      </c>
      <c r="K4868" s="25">
        <v>2.5</v>
      </c>
      <c r="L4868" s="21" t="s">
        <v>6</v>
      </c>
      <c r="M4868" s="21" t="s">
        <v>6</v>
      </c>
      <c r="N4868" s="21">
        <v>0</v>
      </c>
      <c r="O4868" s="21">
        <v>0</v>
      </c>
      <c r="P4868" s="21" t="s">
        <v>6</v>
      </c>
    </row>
    <row r="4869" spans="1:16" x14ac:dyDescent="0.35">
      <c r="A4869" s="21" t="s">
        <v>26</v>
      </c>
      <c r="B4869" s="21" t="s">
        <v>82</v>
      </c>
      <c r="C4869" s="21" t="s">
        <v>1445</v>
      </c>
      <c r="D4869" s="21" t="s">
        <v>1446</v>
      </c>
      <c r="E4869" s="22">
        <v>45648</v>
      </c>
      <c r="F4869" s="23">
        <v>5.8735502121640734E-2</v>
      </c>
      <c r="G4869" s="23">
        <v>0</v>
      </c>
      <c r="H4869" s="24">
        <v>606</v>
      </c>
      <c r="I4869" s="24">
        <v>1016</v>
      </c>
      <c r="J4869" s="25">
        <v>0</v>
      </c>
      <c r="K4869" s="25">
        <v>2.5</v>
      </c>
      <c r="L4869" s="21" t="s">
        <v>6</v>
      </c>
      <c r="M4869" s="21" t="s">
        <v>6</v>
      </c>
      <c r="N4869" s="21">
        <v>0</v>
      </c>
      <c r="O4869" s="21">
        <v>0</v>
      </c>
      <c r="P4869" s="21" t="s">
        <v>6</v>
      </c>
    </row>
    <row r="4870" spans="1:16" x14ac:dyDescent="0.35">
      <c r="A4870" s="21" t="s">
        <v>26</v>
      </c>
      <c r="B4870" s="21" t="s">
        <v>83</v>
      </c>
      <c r="C4870" s="21" t="s">
        <v>1445</v>
      </c>
      <c r="D4870" s="21" t="s">
        <v>1446</v>
      </c>
      <c r="E4870" s="22">
        <v>45648</v>
      </c>
      <c r="F4870" s="23">
        <v>0.22600000000000001</v>
      </c>
      <c r="G4870" s="23">
        <v>0</v>
      </c>
      <c r="H4870" s="24">
        <v>610</v>
      </c>
      <c r="I4870" s="24">
        <v>1016</v>
      </c>
      <c r="J4870" s="25">
        <v>0</v>
      </c>
      <c r="K4870" s="25">
        <v>2.5</v>
      </c>
      <c r="L4870" s="21" t="s">
        <v>6</v>
      </c>
      <c r="M4870" s="21" t="s">
        <v>6</v>
      </c>
      <c r="N4870" s="21">
        <v>0</v>
      </c>
      <c r="O4870" s="21">
        <v>0</v>
      </c>
      <c r="P4870" s="21" t="s">
        <v>6</v>
      </c>
    </row>
    <row r="4871" spans="1:16" x14ac:dyDescent="0.35">
      <c r="A4871" s="21" t="s">
        <v>26</v>
      </c>
      <c r="B4871" s="21" t="s">
        <v>84</v>
      </c>
      <c r="C4871" s="21" t="s">
        <v>1445</v>
      </c>
      <c r="D4871" s="21" t="s">
        <v>1446</v>
      </c>
      <c r="E4871" s="22">
        <v>45648</v>
      </c>
      <c r="F4871" s="23">
        <v>0.83940432740432736</v>
      </c>
      <c r="G4871" s="23">
        <v>0</v>
      </c>
      <c r="H4871" s="24">
        <v>642</v>
      </c>
      <c r="I4871" s="24">
        <v>1016</v>
      </c>
      <c r="J4871" s="25">
        <v>0</v>
      </c>
      <c r="K4871" s="25">
        <v>2.5</v>
      </c>
      <c r="L4871" s="21" t="s">
        <v>6</v>
      </c>
      <c r="M4871" s="21" t="s">
        <v>6</v>
      </c>
      <c r="N4871" s="21">
        <v>0</v>
      </c>
      <c r="O4871" s="21">
        <v>0</v>
      </c>
      <c r="P4871" s="21" t="s">
        <v>6</v>
      </c>
    </row>
    <row r="4872" spans="1:16" x14ac:dyDescent="0.35">
      <c r="A4872" s="21" t="s">
        <v>26</v>
      </c>
      <c r="B4872" s="21" t="s">
        <v>0</v>
      </c>
      <c r="C4872" s="21" t="s">
        <v>1445</v>
      </c>
      <c r="D4872" s="21" t="s">
        <v>1446</v>
      </c>
      <c r="E4872" s="22">
        <v>45648</v>
      </c>
      <c r="F4872" s="23">
        <v>2.5821188933789254</v>
      </c>
      <c r="G4872" s="23">
        <v>3.8249721731959236E-3</v>
      </c>
      <c r="H4872" s="24">
        <v>642</v>
      </c>
      <c r="I4872" s="24">
        <v>1016</v>
      </c>
      <c r="J4872" s="25">
        <v>0</v>
      </c>
      <c r="K4872" s="25">
        <v>2.5</v>
      </c>
      <c r="L4872" s="21" t="s">
        <v>6</v>
      </c>
      <c r="M4872" s="21" t="s">
        <v>6</v>
      </c>
      <c r="N4872" s="21">
        <v>0</v>
      </c>
      <c r="O4872" s="21">
        <v>0</v>
      </c>
      <c r="P4872" s="21" t="s">
        <v>6</v>
      </c>
    </row>
    <row r="4873" spans="1:16" x14ac:dyDescent="0.35">
      <c r="A4873" s="21" t="s">
        <v>26</v>
      </c>
      <c r="B4873" s="21" t="s">
        <v>1</v>
      </c>
      <c r="C4873" s="21" t="s">
        <v>1445</v>
      </c>
      <c r="D4873" s="21" t="s">
        <v>1446</v>
      </c>
      <c r="E4873" s="22">
        <v>45648</v>
      </c>
      <c r="F4873" s="23">
        <v>0</v>
      </c>
      <c r="G4873" s="23">
        <v>4.2422878888349967E-2</v>
      </c>
      <c r="H4873" s="24">
        <v>604.32500213832668</v>
      </c>
      <c r="I4873" s="24">
        <v>1016</v>
      </c>
      <c r="J4873" s="25">
        <v>0</v>
      </c>
      <c r="K4873" s="25">
        <v>2.5</v>
      </c>
      <c r="L4873" s="21" t="s">
        <v>6</v>
      </c>
      <c r="M4873" s="21" t="s">
        <v>6</v>
      </c>
      <c r="N4873" s="21">
        <v>0</v>
      </c>
      <c r="O4873" s="21">
        <v>0</v>
      </c>
      <c r="P4873" s="21" t="s">
        <v>6</v>
      </c>
    </row>
    <row r="4874" spans="1:16" x14ac:dyDescent="0.35">
      <c r="A4874" s="21" t="s">
        <v>26</v>
      </c>
      <c r="B4874" s="21" t="s">
        <v>78</v>
      </c>
      <c r="C4874" s="21" t="s">
        <v>1447</v>
      </c>
      <c r="D4874" s="21" t="s">
        <v>1448</v>
      </c>
      <c r="E4874" s="22">
        <v>45648</v>
      </c>
      <c r="F4874" s="23">
        <v>1.1367331855136734E-3</v>
      </c>
      <c r="G4874" s="23">
        <v>0</v>
      </c>
      <c r="H4874" s="24">
        <v>1815.2139999999999</v>
      </c>
      <c r="I4874" s="24">
        <v>1756</v>
      </c>
      <c r="J4874" s="25">
        <v>0</v>
      </c>
      <c r="K4874" s="25">
        <v>1.5</v>
      </c>
      <c r="L4874" s="21" t="s">
        <v>6</v>
      </c>
      <c r="M4874" s="21" t="s">
        <v>6</v>
      </c>
      <c r="N4874" s="21">
        <v>0</v>
      </c>
      <c r="O4874" s="21">
        <v>0</v>
      </c>
      <c r="P4874" s="21" t="s">
        <v>6</v>
      </c>
    </row>
    <row r="4875" spans="1:16" x14ac:dyDescent="0.35">
      <c r="A4875" s="21" t="s">
        <v>26</v>
      </c>
      <c r="B4875" s="21" t="s">
        <v>81</v>
      </c>
      <c r="C4875" s="21" t="s">
        <v>1447</v>
      </c>
      <c r="D4875" s="21" t="s">
        <v>1448</v>
      </c>
      <c r="E4875" s="22">
        <v>45648</v>
      </c>
      <c r="F4875" s="23">
        <v>1.1276693245348731E-3</v>
      </c>
      <c r="G4875" s="23">
        <v>0</v>
      </c>
      <c r="H4875" s="24">
        <v>1773.904</v>
      </c>
      <c r="I4875" s="24">
        <v>1756</v>
      </c>
      <c r="J4875" s="25">
        <v>0</v>
      </c>
      <c r="K4875" s="25">
        <v>1.5</v>
      </c>
      <c r="L4875" s="21" t="s">
        <v>6</v>
      </c>
      <c r="M4875" s="21" t="s">
        <v>6</v>
      </c>
      <c r="N4875" s="21">
        <v>0</v>
      </c>
      <c r="O4875" s="21">
        <v>0</v>
      </c>
      <c r="P4875" s="21" t="s">
        <v>6</v>
      </c>
    </row>
    <row r="4876" spans="1:16" x14ac:dyDescent="0.35">
      <c r="A4876" s="21" t="s">
        <v>26</v>
      </c>
      <c r="B4876" s="21" t="s">
        <v>82</v>
      </c>
      <c r="C4876" s="21" t="s">
        <v>1447</v>
      </c>
      <c r="D4876" s="21" t="s">
        <v>1448</v>
      </c>
      <c r="E4876" s="22">
        <v>45648</v>
      </c>
      <c r="F4876" s="23">
        <v>5.6560113154172559E-2</v>
      </c>
      <c r="G4876" s="23">
        <v>0</v>
      </c>
      <c r="H4876" s="24">
        <v>1825.05</v>
      </c>
      <c r="I4876" s="24">
        <v>1756</v>
      </c>
      <c r="J4876" s="25">
        <v>0</v>
      </c>
      <c r="K4876" s="25">
        <v>1.5</v>
      </c>
      <c r="L4876" s="21" t="s">
        <v>6</v>
      </c>
      <c r="M4876" s="21" t="s">
        <v>6</v>
      </c>
      <c r="N4876" s="21">
        <v>0</v>
      </c>
      <c r="O4876" s="21">
        <v>0</v>
      </c>
      <c r="P4876" s="21" t="s">
        <v>6</v>
      </c>
    </row>
    <row r="4877" spans="1:16" x14ac:dyDescent="0.35">
      <c r="A4877" s="21" t="s">
        <v>26</v>
      </c>
      <c r="B4877" s="21" t="s">
        <v>83</v>
      </c>
      <c r="C4877" s="21" t="s">
        <v>1447</v>
      </c>
      <c r="D4877" s="21" t="s">
        <v>1448</v>
      </c>
      <c r="E4877" s="22">
        <v>45648</v>
      </c>
      <c r="F4877" s="23">
        <v>0.16300000000000001</v>
      </c>
      <c r="G4877" s="23">
        <v>0</v>
      </c>
      <c r="H4877" s="24">
        <v>1765.848</v>
      </c>
      <c r="I4877" s="24">
        <v>1756</v>
      </c>
      <c r="J4877" s="25">
        <v>0</v>
      </c>
      <c r="K4877" s="25">
        <v>1.5</v>
      </c>
      <c r="L4877" s="21" t="s">
        <v>6</v>
      </c>
      <c r="M4877" s="21" t="s">
        <v>6</v>
      </c>
      <c r="N4877" s="21">
        <v>0</v>
      </c>
      <c r="O4877" s="21">
        <v>0</v>
      </c>
      <c r="P4877" s="21" t="s">
        <v>6</v>
      </c>
    </row>
    <row r="4878" spans="1:16" x14ac:dyDescent="0.35">
      <c r="A4878" s="21" t="s">
        <v>26</v>
      </c>
      <c r="B4878" s="21" t="s">
        <v>84</v>
      </c>
      <c r="C4878" s="21" t="s">
        <v>1447</v>
      </c>
      <c r="D4878" s="21" t="s">
        <v>1448</v>
      </c>
      <c r="E4878" s="22">
        <v>45648</v>
      </c>
      <c r="F4878" s="23">
        <v>0.69634557634557626</v>
      </c>
      <c r="G4878" s="23">
        <v>0</v>
      </c>
      <c r="H4878" s="24">
        <v>1780.4680000000001</v>
      </c>
      <c r="I4878" s="24">
        <v>1756</v>
      </c>
      <c r="J4878" s="25">
        <v>0</v>
      </c>
      <c r="K4878" s="25">
        <v>1.5</v>
      </c>
      <c r="L4878" s="21" t="s">
        <v>6</v>
      </c>
      <c r="M4878" s="21" t="s">
        <v>6</v>
      </c>
      <c r="N4878" s="21">
        <v>0</v>
      </c>
      <c r="O4878" s="21">
        <v>0</v>
      </c>
      <c r="P4878" s="21" t="s">
        <v>6</v>
      </c>
    </row>
    <row r="4879" spans="1:16" x14ac:dyDescent="0.35">
      <c r="A4879" s="21" t="s">
        <v>26</v>
      </c>
      <c r="B4879" s="21" t="s">
        <v>0</v>
      </c>
      <c r="C4879" s="21" t="s">
        <v>1447</v>
      </c>
      <c r="D4879" s="21" t="s">
        <v>1448</v>
      </c>
      <c r="E4879" s="22">
        <v>45648</v>
      </c>
      <c r="F4879" s="23">
        <v>0.98584987255206746</v>
      </c>
      <c r="G4879" s="23">
        <v>1.2832772229266819E-3</v>
      </c>
      <c r="H4879" s="24">
        <v>1746.8</v>
      </c>
      <c r="I4879" s="24">
        <v>1756</v>
      </c>
      <c r="J4879" s="25">
        <v>0</v>
      </c>
      <c r="K4879" s="25">
        <v>1.5</v>
      </c>
      <c r="L4879" s="21" t="s">
        <v>6</v>
      </c>
      <c r="M4879" s="21" t="s">
        <v>6</v>
      </c>
      <c r="N4879" s="21">
        <v>0</v>
      </c>
      <c r="O4879" s="21">
        <v>0</v>
      </c>
      <c r="P4879" s="21" t="s">
        <v>6</v>
      </c>
    </row>
    <row r="4880" spans="1:16" x14ac:dyDescent="0.35">
      <c r="A4880" s="21" t="s">
        <v>26</v>
      </c>
      <c r="B4880" s="21" t="s">
        <v>1</v>
      </c>
      <c r="C4880" s="21" t="s">
        <v>1447</v>
      </c>
      <c r="D4880" s="21" t="s">
        <v>1448</v>
      </c>
      <c r="E4880" s="22">
        <v>45648</v>
      </c>
      <c r="F4880" s="23">
        <v>0.44702261647359937</v>
      </c>
      <c r="G4880" s="23">
        <v>1.2076691434152279E-2</v>
      </c>
      <c r="H4880" s="24">
        <v>1805.4802915228834</v>
      </c>
      <c r="I4880" s="24">
        <v>1756</v>
      </c>
      <c r="J4880" s="25">
        <v>0</v>
      </c>
      <c r="K4880" s="25">
        <v>1.5</v>
      </c>
      <c r="L4880" s="21" t="s">
        <v>6</v>
      </c>
      <c r="M4880" s="21" t="s">
        <v>6</v>
      </c>
      <c r="N4880" s="21">
        <v>0</v>
      </c>
      <c r="O4880" s="21">
        <v>0</v>
      </c>
      <c r="P4880" s="21" t="s">
        <v>6</v>
      </c>
    </row>
    <row r="4881" spans="1:16" x14ac:dyDescent="0.35">
      <c r="A4881" s="21" t="s">
        <v>26</v>
      </c>
      <c r="B4881" s="21" t="s">
        <v>78</v>
      </c>
      <c r="C4881" s="21" t="s">
        <v>1449</v>
      </c>
      <c r="D4881" s="21" t="s">
        <v>1450</v>
      </c>
      <c r="E4881" s="22">
        <v>46752</v>
      </c>
      <c r="F4881" s="23">
        <v>1.2504065040650407E-2</v>
      </c>
      <c r="G4881" s="23">
        <v>0</v>
      </c>
      <c r="H4881" s="24">
        <v>3389</v>
      </c>
      <c r="I4881" s="24">
        <v>3741</v>
      </c>
      <c r="J4881" s="25">
        <v>0</v>
      </c>
      <c r="K4881" s="25">
        <v>0.5</v>
      </c>
      <c r="L4881" s="21" t="s">
        <v>6</v>
      </c>
      <c r="M4881" s="21" t="s">
        <v>6</v>
      </c>
      <c r="N4881" s="21">
        <v>0</v>
      </c>
      <c r="O4881" s="21">
        <v>0</v>
      </c>
      <c r="P4881" s="21" t="s">
        <v>6</v>
      </c>
    </row>
    <row r="4882" spans="1:16" x14ac:dyDescent="0.35">
      <c r="A4882" s="21" t="s">
        <v>26</v>
      </c>
      <c r="B4882" s="21" t="s">
        <v>81</v>
      </c>
      <c r="C4882" s="21" t="s">
        <v>1449</v>
      </c>
      <c r="D4882" s="21" t="s">
        <v>1450</v>
      </c>
      <c r="E4882" s="22">
        <v>46752</v>
      </c>
      <c r="F4882" s="23">
        <v>8.6830537989185233E-2</v>
      </c>
      <c r="G4882" s="23">
        <v>0</v>
      </c>
      <c r="H4882" s="24">
        <v>3307</v>
      </c>
      <c r="I4882" s="24">
        <v>3741</v>
      </c>
      <c r="J4882" s="25">
        <v>0</v>
      </c>
      <c r="K4882" s="25">
        <v>0.5</v>
      </c>
      <c r="L4882" s="21" t="s">
        <v>6</v>
      </c>
      <c r="M4882" s="21" t="s">
        <v>6</v>
      </c>
      <c r="N4882" s="21">
        <v>0</v>
      </c>
      <c r="O4882" s="21">
        <v>0</v>
      </c>
      <c r="P4882" s="21" t="s">
        <v>6</v>
      </c>
    </row>
    <row r="4883" spans="1:16" x14ac:dyDescent="0.35">
      <c r="A4883" s="21" t="s">
        <v>26</v>
      </c>
      <c r="B4883" s="21" t="s">
        <v>82</v>
      </c>
      <c r="C4883" s="21" t="s">
        <v>1449</v>
      </c>
      <c r="D4883" s="21" t="s">
        <v>1450</v>
      </c>
      <c r="E4883" s="22">
        <v>46752</v>
      </c>
      <c r="F4883" s="23">
        <v>7.9401697312588407E-2</v>
      </c>
      <c r="G4883" s="23">
        <v>0</v>
      </c>
      <c r="H4883" s="24">
        <v>3735</v>
      </c>
      <c r="I4883" s="24">
        <v>3741</v>
      </c>
      <c r="J4883" s="25">
        <v>0</v>
      </c>
      <c r="K4883" s="25">
        <v>0.5</v>
      </c>
      <c r="L4883" s="21" t="s">
        <v>6</v>
      </c>
      <c r="M4883" s="21" t="s">
        <v>6</v>
      </c>
      <c r="N4883" s="21">
        <v>0</v>
      </c>
      <c r="O4883" s="21">
        <v>0</v>
      </c>
      <c r="P4883" s="21" t="s">
        <v>6</v>
      </c>
    </row>
    <row r="4884" spans="1:16" x14ac:dyDescent="0.35">
      <c r="A4884" s="21" t="s">
        <v>26</v>
      </c>
      <c r="B4884" s="21" t="s">
        <v>83</v>
      </c>
      <c r="C4884" s="21" t="s">
        <v>1449</v>
      </c>
      <c r="D4884" s="21" t="s">
        <v>1450</v>
      </c>
      <c r="E4884" s="22">
        <v>46752</v>
      </c>
      <c r="F4884" s="23">
        <v>0.55200000000000005</v>
      </c>
      <c r="G4884" s="23">
        <v>0</v>
      </c>
      <c r="H4884" s="24">
        <v>3806</v>
      </c>
      <c r="I4884" s="24">
        <v>3741</v>
      </c>
      <c r="J4884" s="25">
        <v>0</v>
      </c>
      <c r="K4884" s="25">
        <v>0.5</v>
      </c>
      <c r="L4884" s="21" t="s">
        <v>6</v>
      </c>
      <c r="M4884" s="21" t="s">
        <v>6</v>
      </c>
      <c r="N4884" s="21">
        <v>0</v>
      </c>
      <c r="O4884" s="21">
        <v>0</v>
      </c>
      <c r="P4884" s="21" t="s">
        <v>6</v>
      </c>
    </row>
    <row r="4885" spans="1:16" x14ac:dyDescent="0.35">
      <c r="A4885" s="21" t="s">
        <v>26</v>
      </c>
      <c r="B4885" s="21" t="s">
        <v>84</v>
      </c>
      <c r="C4885" s="21" t="s">
        <v>1449</v>
      </c>
      <c r="D4885" s="21" t="s">
        <v>1450</v>
      </c>
      <c r="E4885" s="22">
        <v>46752</v>
      </c>
      <c r="F4885" s="23">
        <v>3.6039436359436356</v>
      </c>
      <c r="G4885" s="23">
        <v>0</v>
      </c>
      <c r="H4885" s="24">
        <v>4132</v>
      </c>
      <c r="I4885" s="24">
        <v>3741</v>
      </c>
      <c r="J4885" s="25">
        <v>0</v>
      </c>
      <c r="K4885" s="25">
        <v>0.5</v>
      </c>
      <c r="L4885" s="21" t="s">
        <v>6</v>
      </c>
      <c r="M4885" s="21" t="s">
        <v>6</v>
      </c>
      <c r="N4885" s="21">
        <v>0</v>
      </c>
      <c r="O4885" s="21">
        <v>0</v>
      </c>
      <c r="P4885" s="21" t="s">
        <v>6</v>
      </c>
    </row>
    <row r="4886" spans="1:16" x14ac:dyDescent="0.35">
      <c r="A4886" s="21" t="s">
        <v>26</v>
      </c>
      <c r="B4886" s="21" t="s">
        <v>0</v>
      </c>
      <c r="C4886" s="21" t="s">
        <v>1449</v>
      </c>
      <c r="D4886" s="21" t="s">
        <v>1450</v>
      </c>
      <c r="E4886" s="22">
        <v>46752</v>
      </c>
      <c r="F4886" s="23">
        <v>7.76104345663662</v>
      </c>
      <c r="G4886" s="23">
        <v>1.3036560042141012E-2</v>
      </c>
      <c r="H4886" s="24">
        <v>4138</v>
      </c>
      <c r="I4886" s="24">
        <v>3741</v>
      </c>
      <c r="J4886" s="25">
        <v>0</v>
      </c>
      <c r="K4886" s="25">
        <v>0.5</v>
      </c>
      <c r="L4886" s="21" t="s">
        <v>6</v>
      </c>
      <c r="M4886" s="21" t="s">
        <v>6</v>
      </c>
      <c r="N4886" s="21">
        <v>0</v>
      </c>
      <c r="O4886" s="21">
        <v>0</v>
      </c>
      <c r="P4886" s="21" t="s">
        <v>6</v>
      </c>
    </row>
    <row r="4887" spans="1:16" x14ac:dyDescent="0.35">
      <c r="A4887" s="21" t="s">
        <v>26</v>
      </c>
      <c r="B4887" s="21" t="s">
        <v>1</v>
      </c>
      <c r="C4887" s="21" t="s">
        <v>1449</v>
      </c>
      <c r="D4887" s="21" t="s">
        <v>1450</v>
      </c>
      <c r="E4887" s="22">
        <v>46752</v>
      </c>
      <c r="F4887" s="23">
        <v>1.8996212595417343</v>
      </c>
      <c r="G4887" s="23">
        <v>0.10009001986489384</v>
      </c>
      <c r="H4887" s="24">
        <v>3823.2622104014667</v>
      </c>
      <c r="I4887" s="24">
        <v>3741</v>
      </c>
      <c r="J4887" s="25">
        <v>0</v>
      </c>
      <c r="K4887" s="25">
        <v>0.5</v>
      </c>
      <c r="L4887" s="21" t="s">
        <v>6</v>
      </c>
      <c r="M4887" s="21" t="s">
        <v>6</v>
      </c>
      <c r="N4887" s="21">
        <v>0</v>
      </c>
      <c r="O4887" s="21">
        <v>0</v>
      </c>
      <c r="P4887" s="21" t="s">
        <v>6</v>
      </c>
    </row>
    <row r="4888" spans="1:16" x14ac:dyDescent="0.35">
      <c r="A4888" s="21" t="s">
        <v>26</v>
      </c>
      <c r="B4888" s="21" t="s">
        <v>78</v>
      </c>
      <c r="C4888" s="21" t="s">
        <v>1451</v>
      </c>
      <c r="D4888" s="21" t="s">
        <v>1452</v>
      </c>
      <c r="E4888" s="22">
        <v>45648</v>
      </c>
      <c r="F4888" s="23">
        <v>3.4101995565410203E-3</v>
      </c>
      <c r="G4888" s="23">
        <v>0</v>
      </c>
      <c r="H4888" s="24">
        <v>664</v>
      </c>
      <c r="I4888" s="24">
        <v>716</v>
      </c>
      <c r="J4888" s="25">
        <v>0</v>
      </c>
      <c r="K4888" s="25">
        <v>1</v>
      </c>
      <c r="L4888" s="21" t="s">
        <v>6</v>
      </c>
      <c r="M4888" s="21" t="s">
        <v>6</v>
      </c>
      <c r="N4888" s="21">
        <v>0</v>
      </c>
      <c r="O4888" s="21">
        <v>0</v>
      </c>
      <c r="P4888" s="21" t="s">
        <v>6</v>
      </c>
    </row>
    <row r="4889" spans="1:16" x14ac:dyDescent="0.35">
      <c r="A4889" s="21" t="s">
        <v>26</v>
      </c>
      <c r="B4889" s="21" t="s">
        <v>81</v>
      </c>
      <c r="C4889" s="21" t="s">
        <v>1451</v>
      </c>
      <c r="D4889" s="21" t="s">
        <v>1452</v>
      </c>
      <c r="E4889" s="22">
        <v>45648</v>
      </c>
      <c r="F4889" s="23">
        <v>6.3149482173952887E-2</v>
      </c>
      <c r="G4889" s="23">
        <v>0</v>
      </c>
      <c r="H4889" s="24">
        <v>648</v>
      </c>
      <c r="I4889" s="24">
        <v>716</v>
      </c>
      <c r="J4889" s="25">
        <v>0</v>
      </c>
      <c r="K4889" s="25">
        <v>1</v>
      </c>
      <c r="L4889" s="21" t="s">
        <v>6</v>
      </c>
      <c r="M4889" s="21" t="s">
        <v>6</v>
      </c>
      <c r="N4889" s="21">
        <v>0</v>
      </c>
      <c r="O4889" s="21">
        <v>0</v>
      </c>
      <c r="P4889" s="21" t="s">
        <v>6</v>
      </c>
    </row>
    <row r="4890" spans="1:16" x14ac:dyDescent="0.35">
      <c r="A4890" s="21" t="s">
        <v>26</v>
      </c>
      <c r="B4890" s="21" t="s">
        <v>82</v>
      </c>
      <c r="C4890" s="21" t="s">
        <v>1451</v>
      </c>
      <c r="D4890" s="21" t="s">
        <v>1452</v>
      </c>
      <c r="E4890" s="22">
        <v>45648</v>
      </c>
      <c r="F4890" s="23">
        <v>0.14248797736916549</v>
      </c>
      <c r="G4890" s="23">
        <v>0</v>
      </c>
      <c r="H4890" s="24">
        <v>687</v>
      </c>
      <c r="I4890" s="24">
        <v>716</v>
      </c>
      <c r="J4890" s="25">
        <v>0</v>
      </c>
      <c r="K4890" s="25">
        <v>1</v>
      </c>
      <c r="L4890" s="21" t="s">
        <v>6</v>
      </c>
      <c r="M4890" s="21" t="s">
        <v>6</v>
      </c>
      <c r="N4890" s="21">
        <v>0</v>
      </c>
      <c r="O4890" s="21">
        <v>0</v>
      </c>
      <c r="P4890" s="21" t="s">
        <v>6</v>
      </c>
    </row>
    <row r="4891" spans="1:16" x14ac:dyDescent="0.35">
      <c r="A4891" s="21" t="s">
        <v>26</v>
      </c>
      <c r="B4891" s="21" t="s">
        <v>83</v>
      </c>
      <c r="C4891" s="21" t="s">
        <v>1451</v>
      </c>
      <c r="D4891" s="21" t="s">
        <v>1452</v>
      </c>
      <c r="E4891" s="22">
        <v>45648</v>
      </c>
      <c r="F4891" s="23">
        <v>0.16200000000000001</v>
      </c>
      <c r="G4891" s="23">
        <v>0</v>
      </c>
      <c r="H4891" s="24">
        <v>709</v>
      </c>
      <c r="I4891" s="24">
        <v>716</v>
      </c>
      <c r="J4891" s="25">
        <v>0</v>
      </c>
      <c r="K4891" s="25">
        <v>1</v>
      </c>
      <c r="L4891" s="21" t="s">
        <v>6</v>
      </c>
      <c r="M4891" s="21" t="s">
        <v>6</v>
      </c>
      <c r="N4891" s="21">
        <v>0</v>
      </c>
      <c r="O4891" s="21">
        <v>0</v>
      </c>
      <c r="P4891" s="21" t="s">
        <v>6</v>
      </c>
    </row>
    <row r="4892" spans="1:16" x14ac:dyDescent="0.35">
      <c r="A4892" s="21" t="s">
        <v>26</v>
      </c>
      <c r="B4892" s="21" t="s">
        <v>84</v>
      </c>
      <c r="C4892" s="21" t="s">
        <v>1451</v>
      </c>
      <c r="D4892" s="21" t="s">
        <v>1452</v>
      </c>
      <c r="E4892" s="22">
        <v>45648</v>
      </c>
      <c r="F4892" s="23">
        <v>0.59497281897281895</v>
      </c>
      <c r="G4892" s="23">
        <v>0</v>
      </c>
      <c r="H4892" s="24">
        <v>710</v>
      </c>
      <c r="I4892" s="24">
        <v>716</v>
      </c>
      <c r="J4892" s="25">
        <v>0</v>
      </c>
      <c r="K4892" s="25">
        <v>1</v>
      </c>
      <c r="L4892" s="21" t="s">
        <v>6</v>
      </c>
      <c r="M4892" s="21" t="s">
        <v>6</v>
      </c>
      <c r="N4892" s="21">
        <v>0</v>
      </c>
      <c r="O4892" s="21">
        <v>0</v>
      </c>
      <c r="P4892" s="21" t="s">
        <v>6</v>
      </c>
    </row>
    <row r="4893" spans="1:16" x14ac:dyDescent="0.35">
      <c r="A4893" s="21" t="s">
        <v>26</v>
      </c>
      <c r="B4893" s="21" t="s">
        <v>0</v>
      </c>
      <c r="C4893" s="21" t="s">
        <v>1451</v>
      </c>
      <c r="D4893" s="21" t="s">
        <v>1452</v>
      </c>
      <c r="E4893" s="22">
        <v>45648</v>
      </c>
      <c r="F4893" s="23">
        <v>2.0552307864470012</v>
      </c>
      <c r="G4893" s="23">
        <v>5.8618239394901432E-3</v>
      </c>
      <c r="H4893" s="24">
        <v>711</v>
      </c>
      <c r="I4893" s="24">
        <v>716</v>
      </c>
      <c r="J4893" s="25">
        <v>0</v>
      </c>
      <c r="K4893" s="25">
        <v>1</v>
      </c>
      <c r="L4893" s="21" t="s">
        <v>6</v>
      </c>
      <c r="M4893" s="21" t="s">
        <v>6</v>
      </c>
      <c r="N4893" s="21">
        <v>0</v>
      </c>
      <c r="O4893" s="21">
        <v>0</v>
      </c>
      <c r="P4893" s="21" t="s">
        <v>6</v>
      </c>
    </row>
    <row r="4894" spans="1:16" x14ac:dyDescent="0.35">
      <c r="A4894" s="21" t="s">
        <v>26</v>
      </c>
      <c r="B4894" s="21" t="s">
        <v>1</v>
      </c>
      <c r="C4894" s="21" t="s">
        <v>1451</v>
      </c>
      <c r="D4894" s="21" t="s">
        <v>1452</v>
      </c>
      <c r="E4894" s="22">
        <v>45648</v>
      </c>
      <c r="F4894" s="23">
        <v>0</v>
      </c>
      <c r="G4894" s="23">
        <v>4.2509629857349469E-2</v>
      </c>
      <c r="H4894" s="24">
        <v>711.70947743902661</v>
      </c>
      <c r="I4894" s="24">
        <v>716</v>
      </c>
      <c r="J4894" s="25">
        <v>0</v>
      </c>
      <c r="K4894" s="25">
        <v>1</v>
      </c>
      <c r="L4894" s="21" t="s">
        <v>6</v>
      </c>
      <c r="M4894" s="21" t="s">
        <v>6</v>
      </c>
      <c r="N4894" s="21">
        <v>0</v>
      </c>
      <c r="O4894" s="21">
        <v>0</v>
      </c>
      <c r="P4894" s="21" t="s">
        <v>6</v>
      </c>
    </row>
    <row r="4895" spans="1:16" x14ac:dyDescent="0.35">
      <c r="A4895" s="21" t="s">
        <v>26</v>
      </c>
      <c r="B4895" s="21" t="s">
        <v>78</v>
      </c>
      <c r="C4895" s="21" t="s">
        <v>1453</v>
      </c>
      <c r="D4895" s="21" t="s">
        <v>1454</v>
      </c>
      <c r="E4895" s="22">
        <v>45648</v>
      </c>
      <c r="F4895" s="23">
        <v>2.2734663710273469E-3</v>
      </c>
      <c r="G4895" s="23">
        <v>0</v>
      </c>
      <c r="H4895" s="24">
        <v>344</v>
      </c>
      <c r="I4895" s="24">
        <v>402</v>
      </c>
      <c r="J4895" s="25">
        <v>0</v>
      </c>
      <c r="K4895" s="25">
        <v>2</v>
      </c>
      <c r="L4895" s="21" t="s">
        <v>6</v>
      </c>
      <c r="M4895" s="21" t="s">
        <v>6</v>
      </c>
      <c r="N4895" s="21">
        <v>0</v>
      </c>
      <c r="O4895" s="21">
        <v>0</v>
      </c>
      <c r="P4895" s="21" t="s">
        <v>6</v>
      </c>
    </row>
    <row r="4896" spans="1:16" x14ac:dyDescent="0.35">
      <c r="A4896" s="21" t="s">
        <v>26</v>
      </c>
      <c r="B4896" s="21" t="s">
        <v>81</v>
      </c>
      <c r="C4896" s="21" t="s">
        <v>1453</v>
      </c>
      <c r="D4896" s="21" t="s">
        <v>1454</v>
      </c>
      <c r="E4896" s="22">
        <v>45648</v>
      </c>
      <c r="F4896" s="23">
        <v>2.2553386490697463E-3</v>
      </c>
      <c r="G4896" s="23">
        <v>0</v>
      </c>
      <c r="H4896" s="24">
        <v>336</v>
      </c>
      <c r="I4896" s="24">
        <v>402</v>
      </c>
      <c r="J4896" s="25">
        <v>0</v>
      </c>
      <c r="K4896" s="25">
        <v>2</v>
      </c>
      <c r="L4896" s="21" t="s">
        <v>6</v>
      </c>
      <c r="M4896" s="21" t="s">
        <v>6</v>
      </c>
      <c r="N4896" s="21">
        <v>0</v>
      </c>
      <c r="O4896" s="21">
        <v>0</v>
      </c>
      <c r="P4896" s="21" t="s">
        <v>6</v>
      </c>
    </row>
    <row r="4897" spans="1:16" x14ac:dyDescent="0.35">
      <c r="A4897" s="21" t="s">
        <v>26</v>
      </c>
      <c r="B4897" s="21" t="s">
        <v>82</v>
      </c>
      <c r="C4897" s="21" t="s">
        <v>1453</v>
      </c>
      <c r="D4897" s="21" t="s">
        <v>1454</v>
      </c>
      <c r="E4897" s="22">
        <v>45648</v>
      </c>
      <c r="F4897" s="23">
        <v>0.11094483734087694</v>
      </c>
      <c r="G4897" s="23">
        <v>0</v>
      </c>
      <c r="H4897" s="24">
        <v>345</v>
      </c>
      <c r="I4897" s="24">
        <v>402</v>
      </c>
      <c r="J4897" s="25">
        <v>0</v>
      </c>
      <c r="K4897" s="25">
        <v>2</v>
      </c>
      <c r="L4897" s="21" t="s">
        <v>6</v>
      </c>
      <c r="M4897" s="21" t="s">
        <v>6</v>
      </c>
      <c r="N4897" s="21">
        <v>0</v>
      </c>
      <c r="O4897" s="21">
        <v>0</v>
      </c>
      <c r="P4897" s="21" t="s">
        <v>6</v>
      </c>
    </row>
    <row r="4898" spans="1:16" x14ac:dyDescent="0.35">
      <c r="A4898" s="21" t="s">
        <v>26</v>
      </c>
      <c r="B4898" s="21" t="s">
        <v>83</v>
      </c>
      <c r="C4898" s="21" t="s">
        <v>1453</v>
      </c>
      <c r="D4898" s="21" t="s">
        <v>1454</v>
      </c>
      <c r="E4898" s="22">
        <v>45648</v>
      </c>
      <c r="F4898" s="23">
        <v>0.24799999999999997</v>
      </c>
      <c r="G4898" s="23">
        <v>0</v>
      </c>
      <c r="H4898" s="24">
        <v>353</v>
      </c>
      <c r="I4898" s="24">
        <v>402</v>
      </c>
      <c r="J4898" s="25">
        <v>0</v>
      </c>
      <c r="K4898" s="25">
        <v>2</v>
      </c>
      <c r="L4898" s="21" t="s">
        <v>6</v>
      </c>
      <c r="M4898" s="21" t="s">
        <v>6</v>
      </c>
      <c r="N4898" s="21">
        <v>0</v>
      </c>
      <c r="O4898" s="21">
        <v>0</v>
      </c>
      <c r="P4898" s="21" t="s">
        <v>6</v>
      </c>
    </row>
    <row r="4899" spans="1:16" x14ac:dyDescent="0.35">
      <c r="A4899" s="21" t="s">
        <v>26</v>
      </c>
      <c r="B4899" s="21" t="s">
        <v>84</v>
      </c>
      <c r="C4899" s="21" t="s">
        <v>1453</v>
      </c>
      <c r="D4899" s="21" t="s">
        <v>1454</v>
      </c>
      <c r="E4899" s="22">
        <v>45648</v>
      </c>
      <c r="F4899" s="23">
        <v>0.91424963424963424</v>
      </c>
      <c r="G4899" s="23">
        <v>0</v>
      </c>
      <c r="H4899" s="24">
        <v>336</v>
      </c>
      <c r="I4899" s="24">
        <v>402</v>
      </c>
      <c r="J4899" s="25">
        <v>0</v>
      </c>
      <c r="K4899" s="25">
        <v>2</v>
      </c>
      <c r="L4899" s="21" t="s">
        <v>6</v>
      </c>
      <c r="M4899" s="21" t="s">
        <v>6</v>
      </c>
      <c r="N4899" s="21">
        <v>0</v>
      </c>
      <c r="O4899" s="21">
        <v>0</v>
      </c>
      <c r="P4899" s="21" t="s">
        <v>6</v>
      </c>
    </row>
    <row r="4900" spans="1:16" x14ac:dyDescent="0.35">
      <c r="A4900" s="21" t="s">
        <v>26</v>
      </c>
      <c r="B4900" s="21" t="s">
        <v>0</v>
      </c>
      <c r="C4900" s="21" t="s">
        <v>1453</v>
      </c>
      <c r="D4900" s="21" t="s">
        <v>1454</v>
      </c>
      <c r="E4900" s="22">
        <v>45648</v>
      </c>
      <c r="F4900" s="23">
        <v>1.051940366801368</v>
      </c>
      <c r="G4900" s="23">
        <v>4.6407747633085555E-3</v>
      </c>
      <c r="H4900" s="24">
        <v>337</v>
      </c>
      <c r="I4900" s="24">
        <v>402</v>
      </c>
      <c r="J4900" s="25">
        <v>0</v>
      </c>
      <c r="K4900" s="25">
        <v>2</v>
      </c>
      <c r="L4900" s="21" t="s">
        <v>6</v>
      </c>
      <c r="M4900" s="21" t="s">
        <v>6</v>
      </c>
      <c r="N4900" s="21">
        <v>0</v>
      </c>
      <c r="O4900" s="21">
        <v>0</v>
      </c>
      <c r="P4900" s="21" t="s">
        <v>6</v>
      </c>
    </row>
    <row r="4901" spans="1:16" x14ac:dyDescent="0.35">
      <c r="A4901" s="21" t="s">
        <v>26</v>
      </c>
      <c r="B4901" s="21" t="s">
        <v>1</v>
      </c>
      <c r="C4901" s="21" t="s">
        <v>1453</v>
      </c>
      <c r="D4901" s="21" t="s">
        <v>1454</v>
      </c>
      <c r="E4901" s="22">
        <v>45648</v>
      </c>
      <c r="F4901" s="23">
        <v>0</v>
      </c>
      <c r="G4901" s="23">
        <v>4.6685122292890305E-2</v>
      </c>
      <c r="H4901" s="24">
        <v>356.13058808960164</v>
      </c>
      <c r="I4901" s="24">
        <v>402</v>
      </c>
      <c r="J4901" s="25">
        <v>0</v>
      </c>
      <c r="K4901" s="25">
        <v>2</v>
      </c>
      <c r="L4901" s="21" t="s">
        <v>6</v>
      </c>
      <c r="M4901" s="21" t="s">
        <v>6</v>
      </c>
      <c r="N4901" s="21">
        <v>0</v>
      </c>
      <c r="O4901" s="21">
        <v>0</v>
      </c>
      <c r="P4901" s="21" t="s">
        <v>6</v>
      </c>
    </row>
    <row r="4902" spans="1:16" x14ac:dyDescent="0.35">
      <c r="A4902" s="21" t="s">
        <v>26</v>
      </c>
      <c r="B4902" s="21" t="s">
        <v>78</v>
      </c>
      <c r="C4902" s="21" t="s">
        <v>1455</v>
      </c>
      <c r="D4902" s="21" t="s">
        <v>1456</v>
      </c>
      <c r="E4902" s="22">
        <v>45648</v>
      </c>
      <c r="F4902" s="23">
        <v>1.1367331855136734E-3</v>
      </c>
      <c r="G4902" s="23">
        <v>0</v>
      </c>
      <c r="H4902" s="24">
        <v>12015.965</v>
      </c>
      <c r="I4902" s="24">
        <v>17308</v>
      </c>
      <c r="J4902" s="25">
        <v>5</v>
      </c>
      <c r="K4902" s="25">
        <v>0.5</v>
      </c>
      <c r="L4902" s="21" t="s">
        <v>6</v>
      </c>
      <c r="M4902" s="21" t="s">
        <v>6</v>
      </c>
      <c r="N4902" s="21">
        <v>0</v>
      </c>
      <c r="O4902" s="21">
        <v>0</v>
      </c>
      <c r="P4902" s="21" t="s">
        <v>6</v>
      </c>
    </row>
    <row r="4903" spans="1:16" x14ac:dyDescent="0.35">
      <c r="A4903" s="21" t="s">
        <v>26</v>
      </c>
      <c r="B4903" s="21" t="s">
        <v>81</v>
      </c>
      <c r="C4903" s="21" t="s">
        <v>1455</v>
      </c>
      <c r="D4903" s="21" t="s">
        <v>1456</v>
      </c>
      <c r="E4903" s="22">
        <v>45648</v>
      </c>
      <c r="F4903" s="23">
        <v>0.18042709192557971</v>
      </c>
      <c r="G4903" s="23">
        <v>0</v>
      </c>
      <c r="H4903" s="24">
        <v>13884.137000000001</v>
      </c>
      <c r="I4903" s="24">
        <v>17308</v>
      </c>
      <c r="J4903" s="25">
        <v>5</v>
      </c>
      <c r="K4903" s="25">
        <v>0.5</v>
      </c>
      <c r="L4903" s="21" t="s">
        <v>6</v>
      </c>
      <c r="M4903" s="21" t="s">
        <v>6</v>
      </c>
      <c r="N4903" s="21">
        <v>0</v>
      </c>
      <c r="O4903" s="21">
        <v>0</v>
      </c>
      <c r="P4903" s="21" t="s">
        <v>6</v>
      </c>
    </row>
    <row r="4904" spans="1:16" x14ac:dyDescent="0.35">
      <c r="A4904" s="21" t="s">
        <v>26</v>
      </c>
      <c r="B4904" s="21" t="s">
        <v>82</v>
      </c>
      <c r="C4904" s="21" t="s">
        <v>1455</v>
      </c>
      <c r="D4904" s="21" t="s">
        <v>1456</v>
      </c>
      <c r="E4904" s="22">
        <v>45648</v>
      </c>
      <c r="F4904" s="23">
        <v>0.23276661951909475</v>
      </c>
      <c r="G4904" s="23">
        <v>0</v>
      </c>
      <c r="H4904" s="24">
        <v>14919.366</v>
      </c>
      <c r="I4904" s="24">
        <v>17308</v>
      </c>
      <c r="J4904" s="25">
        <v>5</v>
      </c>
      <c r="K4904" s="25">
        <v>0.5</v>
      </c>
      <c r="L4904" s="21" t="s">
        <v>6</v>
      </c>
      <c r="M4904" s="21" t="s">
        <v>6</v>
      </c>
      <c r="N4904" s="21">
        <v>0</v>
      </c>
      <c r="O4904" s="21">
        <v>0</v>
      </c>
      <c r="P4904" s="21" t="s">
        <v>6</v>
      </c>
    </row>
    <row r="4905" spans="1:16" x14ac:dyDescent="0.35">
      <c r="A4905" s="21" t="s">
        <v>26</v>
      </c>
      <c r="B4905" s="21" t="s">
        <v>83</v>
      </c>
      <c r="C4905" s="21" t="s">
        <v>1455</v>
      </c>
      <c r="D4905" s="21" t="s">
        <v>1456</v>
      </c>
      <c r="E4905" s="22">
        <v>45648</v>
      </c>
      <c r="F4905" s="23">
        <v>0.54</v>
      </c>
      <c r="G4905" s="23">
        <v>0</v>
      </c>
      <c r="H4905" s="24">
        <v>14639.014999999999</v>
      </c>
      <c r="I4905" s="24">
        <v>17308</v>
      </c>
      <c r="J4905" s="25">
        <v>5</v>
      </c>
      <c r="K4905" s="25">
        <v>0.5</v>
      </c>
      <c r="L4905" s="21" t="s">
        <v>6</v>
      </c>
      <c r="M4905" s="21" t="s">
        <v>6</v>
      </c>
      <c r="N4905" s="21">
        <v>0</v>
      </c>
      <c r="O4905" s="21">
        <v>0</v>
      </c>
      <c r="P4905" s="21" t="s">
        <v>6</v>
      </c>
    </row>
    <row r="4906" spans="1:16" x14ac:dyDescent="0.35">
      <c r="A4906" s="21" t="s">
        <v>26</v>
      </c>
      <c r="B4906" s="21" t="s">
        <v>84</v>
      </c>
      <c r="C4906" s="21" t="s">
        <v>1455</v>
      </c>
      <c r="D4906" s="21" t="s">
        <v>1456</v>
      </c>
      <c r="E4906" s="22">
        <v>45648</v>
      </c>
      <c r="F4906" s="23">
        <v>0.1297950257950258</v>
      </c>
      <c r="G4906" s="23">
        <v>0</v>
      </c>
      <c r="H4906" s="24">
        <v>16452.63</v>
      </c>
      <c r="I4906" s="24">
        <v>17308</v>
      </c>
      <c r="J4906" s="25">
        <v>5</v>
      </c>
      <c r="K4906" s="25">
        <v>0.5</v>
      </c>
      <c r="L4906" s="21" t="s">
        <v>6</v>
      </c>
      <c r="M4906" s="21" t="s">
        <v>6</v>
      </c>
      <c r="N4906" s="21">
        <v>0</v>
      </c>
      <c r="O4906" s="21">
        <v>0</v>
      </c>
      <c r="P4906" s="21" t="s">
        <v>6</v>
      </c>
    </row>
    <row r="4907" spans="1:16" x14ac:dyDescent="0.35">
      <c r="A4907" s="21" t="s">
        <v>26</v>
      </c>
      <c r="B4907" s="21" t="s">
        <v>0</v>
      </c>
      <c r="C4907" s="21" t="s">
        <v>1455</v>
      </c>
      <c r="D4907" s="21" t="s">
        <v>1456</v>
      </c>
      <c r="E4907" s="22">
        <v>45648</v>
      </c>
      <c r="F4907" s="23">
        <v>0.24692142990363702</v>
      </c>
      <c r="G4907" s="23">
        <v>1.6734153664157016E-2</v>
      </c>
      <c r="H4907" s="24">
        <v>16174.817084603124</v>
      </c>
      <c r="I4907" s="24">
        <v>17308</v>
      </c>
      <c r="J4907" s="25">
        <v>5</v>
      </c>
      <c r="K4907" s="25">
        <v>0.5</v>
      </c>
      <c r="L4907" s="21" t="s">
        <v>6</v>
      </c>
      <c r="M4907" s="21" t="s">
        <v>6</v>
      </c>
      <c r="N4907" s="21">
        <v>0</v>
      </c>
      <c r="O4907" s="21">
        <v>0</v>
      </c>
      <c r="P4907" s="21" t="s">
        <v>6</v>
      </c>
    </row>
    <row r="4908" spans="1:16" x14ac:dyDescent="0.35">
      <c r="A4908" s="21" t="s">
        <v>26</v>
      </c>
      <c r="B4908" s="21" t="s">
        <v>1</v>
      </c>
      <c r="C4908" s="21" t="s">
        <v>1455</v>
      </c>
      <c r="D4908" s="21" t="s">
        <v>1456</v>
      </c>
      <c r="E4908" s="22">
        <v>45648</v>
      </c>
      <c r="F4908" s="23">
        <v>0.22036326164191519</v>
      </c>
      <c r="G4908" s="23">
        <v>0.20447370891811373</v>
      </c>
      <c r="H4908" s="24">
        <v>14088.143988290434</v>
      </c>
      <c r="I4908" s="24">
        <v>17308</v>
      </c>
      <c r="J4908" s="25">
        <v>5</v>
      </c>
      <c r="K4908" s="25">
        <v>0.5</v>
      </c>
      <c r="L4908" s="21" t="s">
        <v>6</v>
      </c>
      <c r="M4908" s="21" t="s">
        <v>6</v>
      </c>
      <c r="N4908" s="21">
        <v>0</v>
      </c>
      <c r="O4908" s="21">
        <v>0</v>
      </c>
      <c r="P4908" s="21" t="s">
        <v>6</v>
      </c>
    </row>
    <row r="4909" spans="1:16" x14ac:dyDescent="0.35">
      <c r="A4909" s="21" t="s">
        <v>26</v>
      </c>
      <c r="B4909" s="21" t="s">
        <v>78</v>
      </c>
      <c r="C4909" s="21" t="s">
        <v>1457</v>
      </c>
      <c r="D4909" s="21" t="s">
        <v>1458</v>
      </c>
      <c r="E4909" s="22">
        <v>46752</v>
      </c>
      <c r="F4909" s="23">
        <v>3.4101995565410203E-3</v>
      </c>
      <c r="G4909" s="23">
        <v>0</v>
      </c>
      <c r="H4909" s="24">
        <v>1585.6669999999999</v>
      </c>
      <c r="I4909" s="24">
        <v>1627</v>
      </c>
      <c r="J4909" s="25">
        <v>0</v>
      </c>
      <c r="K4909" s="25">
        <v>0.25</v>
      </c>
      <c r="L4909" s="21" t="s">
        <v>6</v>
      </c>
      <c r="M4909" s="21" t="s">
        <v>6</v>
      </c>
      <c r="N4909" s="21">
        <v>0</v>
      </c>
      <c r="O4909" s="21">
        <v>0</v>
      </c>
      <c r="P4909" s="21" t="s">
        <v>6</v>
      </c>
    </row>
    <row r="4910" spans="1:16" x14ac:dyDescent="0.35">
      <c r="A4910" s="21" t="s">
        <v>26</v>
      </c>
      <c r="B4910" s="21" t="s">
        <v>81</v>
      </c>
      <c r="C4910" s="21" t="s">
        <v>1457</v>
      </c>
      <c r="D4910" s="21" t="s">
        <v>1458</v>
      </c>
      <c r="E4910" s="22">
        <v>46752</v>
      </c>
      <c r="F4910" s="23">
        <v>3.3830079736046196E-3</v>
      </c>
      <c r="G4910" s="23">
        <v>0</v>
      </c>
      <c r="H4910" s="24">
        <v>1549.6669999999999</v>
      </c>
      <c r="I4910" s="24">
        <v>1627</v>
      </c>
      <c r="J4910" s="25">
        <v>0</v>
      </c>
      <c r="K4910" s="25">
        <v>0.25</v>
      </c>
      <c r="L4910" s="21" t="s">
        <v>6</v>
      </c>
      <c r="M4910" s="21" t="s">
        <v>6</v>
      </c>
      <c r="N4910" s="21">
        <v>0</v>
      </c>
      <c r="O4910" s="21">
        <v>0</v>
      </c>
      <c r="P4910" s="21" t="s">
        <v>6</v>
      </c>
    </row>
    <row r="4911" spans="1:16" x14ac:dyDescent="0.35">
      <c r="A4911" s="21" t="s">
        <v>26</v>
      </c>
      <c r="B4911" s="21" t="s">
        <v>82</v>
      </c>
      <c r="C4911" s="21" t="s">
        <v>1457</v>
      </c>
      <c r="D4911" s="21" t="s">
        <v>1458</v>
      </c>
      <c r="E4911" s="22">
        <v>46752</v>
      </c>
      <c r="F4911" s="23">
        <v>0.89082178217821784</v>
      </c>
      <c r="G4911" s="23">
        <v>0</v>
      </c>
      <c r="H4911" s="24">
        <v>1640</v>
      </c>
      <c r="I4911" s="24">
        <v>1627</v>
      </c>
      <c r="J4911" s="25">
        <v>0</v>
      </c>
      <c r="K4911" s="25">
        <v>0.25</v>
      </c>
      <c r="L4911" s="21" t="s">
        <v>6</v>
      </c>
      <c r="M4911" s="21" t="s">
        <v>6</v>
      </c>
      <c r="N4911" s="21">
        <v>0</v>
      </c>
      <c r="O4911" s="21">
        <v>0</v>
      </c>
      <c r="P4911" s="21" t="s">
        <v>6</v>
      </c>
    </row>
    <row r="4912" spans="1:16" x14ac:dyDescent="0.35">
      <c r="A4912" s="21" t="s">
        <v>26</v>
      </c>
      <c r="B4912" s="21" t="s">
        <v>83</v>
      </c>
      <c r="C4912" s="21" t="s">
        <v>1457</v>
      </c>
      <c r="D4912" s="21" t="s">
        <v>1458</v>
      </c>
      <c r="E4912" s="22">
        <v>46752</v>
      </c>
      <c r="F4912" s="23">
        <v>0.20300000000000001</v>
      </c>
      <c r="G4912" s="23">
        <v>0</v>
      </c>
      <c r="H4912" s="24">
        <v>1772.0509999999999</v>
      </c>
      <c r="I4912" s="24">
        <v>1627</v>
      </c>
      <c r="J4912" s="25">
        <v>0</v>
      </c>
      <c r="K4912" s="25">
        <v>0.25</v>
      </c>
      <c r="L4912" s="21" t="s">
        <v>6</v>
      </c>
      <c r="M4912" s="21" t="s">
        <v>6</v>
      </c>
      <c r="N4912" s="21">
        <v>0</v>
      </c>
      <c r="O4912" s="21">
        <v>0</v>
      </c>
      <c r="P4912" s="21" t="s">
        <v>6</v>
      </c>
    </row>
    <row r="4913" spans="1:16" x14ac:dyDescent="0.35">
      <c r="A4913" s="21" t="s">
        <v>26</v>
      </c>
      <c r="B4913" s="21" t="s">
        <v>84</v>
      </c>
      <c r="C4913" s="21" t="s">
        <v>1457</v>
      </c>
      <c r="D4913" s="21" t="s">
        <v>1458</v>
      </c>
      <c r="E4913" s="22">
        <v>46752</v>
      </c>
      <c r="F4913" s="23">
        <v>0.8024553784553784</v>
      </c>
      <c r="G4913" s="23">
        <v>0</v>
      </c>
      <c r="H4913" s="24">
        <v>1802</v>
      </c>
      <c r="I4913" s="24">
        <v>1627</v>
      </c>
      <c r="J4913" s="25">
        <v>0</v>
      </c>
      <c r="K4913" s="25">
        <v>0.25</v>
      </c>
      <c r="L4913" s="21" t="s">
        <v>6</v>
      </c>
      <c r="M4913" s="21" t="s">
        <v>6</v>
      </c>
      <c r="N4913" s="21">
        <v>0</v>
      </c>
      <c r="O4913" s="21">
        <v>0</v>
      </c>
      <c r="P4913" s="21" t="s">
        <v>6</v>
      </c>
    </row>
    <row r="4914" spans="1:16" x14ac:dyDescent="0.35">
      <c r="A4914" s="21" t="s">
        <v>26</v>
      </c>
      <c r="B4914" s="21" t="s">
        <v>0</v>
      </c>
      <c r="C4914" s="21" t="s">
        <v>1457</v>
      </c>
      <c r="D4914" s="21" t="s">
        <v>1458</v>
      </c>
      <c r="E4914" s="22">
        <v>46752</v>
      </c>
      <c r="F4914" s="23">
        <v>1.140978949331676</v>
      </c>
      <c r="G4914" s="23">
        <v>2.735793073496022E-3</v>
      </c>
      <c r="H4914" s="24">
        <v>1809</v>
      </c>
      <c r="I4914" s="24">
        <v>1627</v>
      </c>
      <c r="J4914" s="25">
        <v>0</v>
      </c>
      <c r="K4914" s="25">
        <v>0.25</v>
      </c>
      <c r="L4914" s="21" t="s">
        <v>6</v>
      </c>
      <c r="M4914" s="21" t="s">
        <v>6</v>
      </c>
      <c r="N4914" s="21">
        <v>0</v>
      </c>
      <c r="O4914" s="21">
        <v>0</v>
      </c>
      <c r="P4914" s="21" t="s">
        <v>6</v>
      </c>
    </row>
    <row r="4915" spans="1:16" x14ac:dyDescent="0.35">
      <c r="A4915" s="21" t="s">
        <v>26</v>
      </c>
      <c r="B4915" s="21" t="s">
        <v>1</v>
      </c>
      <c r="C4915" s="21" t="s">
        <v>1457</v>
      </c>
      <c r="D4915" s="21" t="s">
        <v>1458</v>
      </c>
      <c r="E4915" s="22">
        <v>46752</v>
      </c>
      <c r="F4915" s="23">
        <v>0</v>
      </c>
      <c r="G4915" s="23">
        <v>3.1754439731420031E-2</v>
      </c>
      <c r="H4915" s="24">
        <v>1789.4396812301168</v>
      </c>
      <c r="I4915" s="24">
        <v>1627</v>
      </c>
      <c r="J4915" s="25">
        <v>0</v>
      </c>
      <c r="K4915" s="25">
        <v>0.25</v>
      </c>
      <c r="L4915" s="21" t="s">
        <v>6</v>
      </c>
      <c r="M4915" s="21" t="s">
        <v>6</v>
      </c>
      <c r="N4915" s="21">
        <v>0</v>
      </c>
      <c r="O4915" s="21">
        <v>0</v>
      </c>
      <c r="P4915" s="21" t="s">
        <v>6</v>
      </c>
    </row>
    <row r="4916" spans="1:16" x14ac:dyDescent="0.35">
      <c r="A4916" s="21" t="s">
        <v>26</v>
      </c>
      <c r="B4916" s="21" t="s">
        <v>78</v>
      </c>
      <c r="C4916" s="21" t="s">
        <v>1459</v>
      </c>
      <c r="D4916" s="21" t="s">
        <v>1460</v>
      </c>
      <c r="E4916" s="22">
        <v>46752</v>
      </c>
      <c r="F4916" s="23">
        <v>2.2734663710273469E-3</v>
      </c>
      <c r="G4916" s="23">
        <v>0</v>
      </c>
      <c r="H4916" s="24">
        <v>216.22200000000001</v>
      </c>
      <c r="I4916" s="24">
        <v>484</v>
      </c>
      <c r="J4916" s="25">
        <v>0</v>
      </c>
      <c r="K4916" s="25">
        <v>1</v>
      </c>
      <c r="L4916" s="21" t="s">
        <v>6</v>
      </c>
      <c r="M4916" s="21" t="s">
        <v>6</v>
      </c>
      <c r="N4916" s="21">
        <v>0</v>
      </c>
      <c r="O4916" s="21">
        <v>0</v>
      </c>
      <c r="P4916" s="21" t="s">
        <v>6</v>
      </c>
    </row>
    <row r="4917" spans="1:16" x14ac:dyDescent="0.35">
      <c r="A4917" s="21" t="s">
        <v>26</v>
      </c>
      <c r="B4917" s="21" t="s">
        <v>81</v>
      </c>
      <c r="C4917" s="21" t="s">
        <v>1459</v>
      </c>
      <c r="D4917" s="21" t="s">
        <v>1460</v>
      </c>
      <c r="E4917" s="22">
        <v>46752</v>
      </c>
      <c r="F4917" s="23">
        <v>8.9085876638254971E-2</v>
      </c>
      <c r="G4917" s="23">
        <v>0</v>
      </c>
      <c r="H4917" s="24">
        <v>211.22200000000001</v>
      </c>
      <c r="I4917" s="24">
        <v>484</v>
      </c>
      <c r="J4917" s="25">
        <v>0</v>
      </c>
      <c r="K4917" s="25">
        <v>1</v>
      </c>
      <c r="L4917" s="21" t="s">
        <v>6</v>
      </c>
      <c r="M4917" s="21" t="s">
        <v>6</v>
      </c>
      <c r="N4917" s="21">
        <v>0</v>
      </c>
      <c r="O4917" s="21">
        <v>0</v>
      </c>
      <c r="P4917" s="21" t="s">
        <v>6</v>
      </c>
    </row>
    <row r="4918" spans="1:16" x14ac:dyDescent="0.35">
      <c r="A4918" s="21" t="s">
        <v>26</v>
      </c>
      <c r="B4918" s="21" t="s">
        <v>82</v>
      </c>
      <c r="C4918" s="21" t="s">
        <v>1459</v>
      </c>
      <c r="D4918" s="21" t="s">
        <v>1460</v>
      </c>
      <c r="E4918" s="22">
        <v>46752</v>
      </c>
      <c r="F4918" s="23">
        <v>0.13596181046676098</v>
      </c>
      <c r="G4918" s="23">
        <v>0</v>
      </c>
      <c r="H4918" s="24">
        <v>464</v>
      </c>
      <c r="I4918" s="24">
        <v>484</v>
      </c>
      <c r="J4918" s="25">
        <v>0</v>
      </c>
      <c r="K4918" s="25">
        <v>1</v>
      </c>
      <c r="L4918" s="21" t="s">
        <v>6</v>
      </c>
      <c r="M4918" s="21" t="s">
        <v>6</v>
      </c>
      <c r="N4918" s="21">
        <v>0</v>
      </c>
      <c r="O4918" s="21">
        <v>0</v>
      </c>
      <c r="P4918" s="21" t="s">
        <v>6</v>
      </c>
    </row>
    <row r="4919" spans="1:16" x14ac:dyDescent="0.35">
      <c r="A4919" s="21" t="s">
        <v>26</v>
      </c>
      <c r="B4919" s="21" t="s">
        <v>83</v>
      </c>
      <c r="C4919" s="21" t="s">
        <v>1459</v>
      </c>
      <c r="D4919" s="21" t="s">
        <v>1460</v>
      </c>
      <c r="E4919" s="22">
        <v>46752</v>
      </c>
      <c r="F4919" s="23">
        <v>0.81200000000000006</v>
      </c>
      <c r="G4919" s="23">
        <v>0</v>
      </c>
      <c r="H4919" s="24">
        <v>463</v>
      </c>
      <c r="I4919" s="24">
        <v>484</v>
      </c>
      <c r="J4919" s="25">
        <v>0</v>
      </c>
      <c r="K4919" s="25">
        <v>1</v>
      </c>
      <c r="L4919" s="21" t="s">
        <v>6</v>
      </c>
      <c r="M4919" s="21" t="s">
        <v>6</v>
      </c>
      <c r="N4919" s="21">
        <v>0</v>
      </c>
      <c r="O4919" s="21">
        <v>0</v>
      </c>
      <c r="P4919" s="21" t="s">
        <v>6</v>
      </c>
    </row>
    <row r="4920" spans="1:16" x14ac:dyDescent="0.35">
      <c r="A4920" s="21" t="s">
        <v>26</v>
      </c>
      <c r="B4920" s="21" t="s">
        <v>84</v>
      </c>
      <c r="C4920" s="21" t="s">
        <v>1459</v>
      </c>
      <c r="D4920" s="21" t="s">
        <v>1460</v>
      </c>
      <c r="E4920" s="22">
        <v>46752</v>
      </c>
      <c r="F4920" s="23">
        <v>0.82614060214060214</v>
      </c>
      <c r="G4920" s="23">
        <v>0</v>
      </c>
      <c r="H4920" s="24">
        <v>447</v>
      </c>
      <c r="I4920" s="24">
        <v>484</v>
      </c>
      <c r="J4920" s="25">
        <v>0</v>
      </c>
      <c r="K4920" s="25">
        <v>1</v>
      </c>
      <c r="L4920" s="21" t="s">
        <v>6</v>
      </c>
      <c r="M4920" s="21" t="s">
        <v>6</v>
      </c>
      <c r="N4920" s="21">
        <v>0</v>
      </c>
      <c r="O4920" s="21">
        <v>0</v>
      </c>
      <c r="P4920" s="21" t="s">
        <v>6</v>
      </c>
    </row>
    <row r="4921" spans="1:16" x14ac:dyDescent="0.35">
      <c r="A4921" s="21" t="s">
        <v>26</v>
      </c>
      <c r="B4921" s="21" t="s">
        <v>0</v>
      </c>
      <c r="C4921" s="21" t="s">
        <v>1459</v>
      </c>
      <c r="D4921" s="21" t="s">
        <v>1460</v>
      </c>
      <c r="E4921" s="22">
        <v>46752</v>
      </c>
      <c r="F4921" s="23">
        <v>4.8649947155735174E-2</v>
      </c>
      <c r="G4921" s="23">
        <v>6.2226831738018528E-3</v>
      </c>
      <c r="H4921" s="24">
        <v>447</v>
      </c>
      <c r="I4921" s="24">
        <v>484</v>
      </c>
      <c r="J4921" s="25">
        <v>0</v>
      </c>
      <c r="K4921" s="25">
        <v>1</v>
      </c>
      <c r="L4921" s="21" t="s">
        <v>6</v>
      </c>
      <c r="M4921" s="21" t="s">
        <v>6</v>
      </c>
      <c r="N4921" s="21">
        <v>0</v>
      </c>
      <c r="O4921" s="21">
        <v>0</v>
      </c>
      <c r="P4921" s="21" t="s">
        <v>6</v>
      </c>
    </row>
    <row r="4922" spans="1:16" x14ac:dyDescent="0.35">
      <c r="A4922" s="21" t="s">
        <v>26</v>
      </c>
      <c r="B4922" s="21" t="s">
        <v>1</v>
      </c>
      <c r="C4922" s="21" t="s">
        <v>1459</v>
      </c>
      <c r="D4922" s="21" t="s">
        <v>1460</v>
      </c>
      <c r="E4922" s="22">
        <v>46752</v>
      </c>
      <c r="F4922" s="23">
        <v>0</v>
      </c>
      <c r="G4922" s="23">
        <v>6.2190199151863745E-2</v>
      </c>
      <c r="H4922" s="24">
        <v>466.46997565720335</v>
      </c>
      <c r="I4922" s="24">
        <v>484</v>
      </c>
      <c r="J4922" s="25">
        <v>0</v>
      </c>
      <c r="K4922" s="25">
        <v>1</v>
      </c>
      <c r="L4922" s="21" t="s">
        <v>6</v>
      </c>
      <c r="M4922" s="21" t="s">
        <v>6</v>
      </c>
      <c r="N4922" s="21">
        <v>0</v>
      </c>
      <c r="O4922" s="21">
        <v>0</v>
      </c>
      <c r="P4922" s="21" t="s">
        <v>6</v>
      </c>
    </row>
    <row r="4923" spans="1:16" x14ac:dyDescent="0.35">
      <c r="A4923" s="21" t="s">
        <v>26</v>
      </c>
      <c r="B4923" s="21" t="s">
        <v>78</v>
      </c>
      <c r="C4923" s="21" t="s">
        <v>1461</v>
      </c>
      <c r="D4923" s="21" t="s">
        <v>1462</v>
      </c>
      <c r="E4923" s="22">
        <v>45648</v>
      </c>
      <c r="F4923" s="23">
        <v>4.5469327420546938E-3</v>
      </c>
      <c r="G4923" s="23">
        <v>0</v>
      </c>
      <c r="H4923" s="24">
        <v>11090.714</v>
      </c>
      <c r="I4923" s="24">
        <v>11132</v>
      </c>
      <c r="J4923" s="25">
        <v>1</v>
      </c>
      <c r="K4923" s="25">
        <v>0.25</v>
      </c>
      <c r="L4923" s="21" t="s">
        <v>6</v>
      </c>
      <c r="M4923" s="21" t="s">
        <v>6</v>
      </c>
      <c r="N4923" s="21">
        <v>0</v>
      </c>
      <c r="O4923" s="21">
        <v>0</v>
      </c>
      <c r="P4923" s="21" t="s">
        <v>6</v>
      </c>
    </row>
    <row r="4924" spans="1:16" x14ac:dyDescent="0.35">
      <c r="A4924" s="21" t="s">
        <v>26</v>
      </c>
      <c r="B4924" s="21" t="s">
        <v>81</v>
      </c>
      <c r="C4924" s="21" t="s">
        <v>1461</v>
      </c>
      <c r="D4924" s="21" t="s">
        <v>1462</v>
      </c>
      <c r="E4924" s="22">
        <v>45648</v>
      </c>
      <c r="F4924" s="23">
        <v>0.20072513976720741</v>
      </c>
      <c r="G4924" s="23">
        <v>0</v>
      </c>
      <c r="H4924" s="24">
        <v>10812.803</v>
      </c>
      <c r="I4924" s="24">
        <v>11132</v>
      </c>
      <c r="J4924" s="25">
        <v>1</v>
      </c>
      <c r="K4924" s="25">
        <v>0.25</v>
      </c>
      <c r="L4924" s="21" t="s">
        <v>6</v>
      </c>
      <c r="M4924" s="21" t="s">
        <v>6</v>
      </c>
      <c r="N4924" s="21">
        <v>0</v>
      </c>
      <c r="O4924" s="21">
        <v>0</v>
      </c>
      <c r="P4924" s="21" t="s">
        <v>6</v>
      </c>
    </row>
    <row r="4925" spans="1:16" x14ac:dyDescent="0.35">
      <c r="A4925" s="21" t="s">
        <v>26</v>
      </c>
      <c r="B4925" s="21" t="s">
        <v>82</v>
      </c>
      <c r="C4925" s="21" t="s">
        <v>1461</v>
      </c>
      <c r="D4925" s="21" t="s">
        <v>1462</v>
      </c>
      <c r="E4925" s="22">
        <v>45648</v>
      </c>
      <c r="F4925" s="23">
        <v>0.45900707213578501</v>
      </c>
      <c r="G4925" s="23">
        <v>0</v>
      </c>
      <c r="H4925" s="24">
        <v>11591.334000000001</v>
      </c>
      <c r="I4925" s="24">
        <v>11132</v>
      </c>
      <c r="J4925" s="25">
        <v>1</v>
      </c>
      <c r="K4925" s="25">
        <v>0.25</v>
      </c>
      <c r="L4925" s="21" t="s">
        <v>6</v>
      </c>
      <c r="M4925" s="21" t="s">
        <v>6</v>
      </c>
      <c r="N4925" s="21">
        <v>0</v>
      </c>
      <c r="O4925" s="21">
        <v>0</v>
      </c>
      <c r="P4925" s="21" t="s">
        <v>6</v>
      </c>
    </row>
    <row r="4926" spans="1:16" x14ac:dyDescent="0.35">
      <c r="A4926" s="21" t="s">
        <v>26</v>
      </c>
      <c r="B4926" s="21" t="s">
        <v>83</v>
      </c>
      <c r="C4926" s="21" t="s">
        <v>1461</v>
      </c>
      <c r="D4926" s="21" t="s">
        <v>1462</v>
      </c>
      <c r="E4926" s="22">
        <v>45648</v>
      </c>
      <c r="F4926" s="23">
        <v>0.27100000000000002</v>
      </c>
      <c r="G4926" s="23">
        <v>0</v>
      </c>
      <c r="H4926" s="24">
        <v>10949.884</v>
      </c>
      <c r="I4926" s="24">
        <v>11132</v>
      </c>
      <c r="J4926" s="25">
        <v>1</v>
      </c>
      <c r="K4926" s="25">
        <v>0.25</v>
      </c>
      <c r="L4926" s="21" t="s">
        <v>6</v>
      </c>
      <c r="M4926" s="21" t="s">
        <v>6</v>
      </c>
      <c r="N4926" s="21">
        <v>0</v>
      </c>
      <c r="O4926" s="21">
        <v>0</v>
      </c>
      <c r="P4926" s="21" t="s">
        <v>6</v>
      </c>
    </row>
    <row r="4927" spans="1:16" x14ac:dyDescent="0.35">
      <c r="A4927" s="21" t="s">
        <v>26</v>
      </c>
      <c r="B4927" s="21" t="s">
        <v>84</v>
      </c>
      <c r="C4927" s="21" t="s">
        <v>1461</v>
      </c>
      <c r="D4927" s="21" t="s">
        <v>1462</v>
      </c>
      <c r="E4927" s="22">
        <v>45648</v>
      </c>
      <c r="F4927" s="23">
        <v>0.98530530530530536</v>
      </c>
      <c r="G4927" s="23">
        <v>0</v>
      </c>
      <c r="H4927" s="24">
        <v>11967.034</v>
      </c>
      <c r="I4927" s="24">
        <v>11132</v>
      </c>
      <c r="J4927" s="25">
        <v>1</v>
      </c>
      <c r="K4927" s="25">
        <v>0.25</v>
      </c>
      <c r="L4927" s="21" t="s">
        <v>6</v>
      </c>
      <c r="M4927" s="21" t="s">
        <v>6</v>
      </c>
      <c r="N4927" s="21">
        <v>0</v>
      </c>
      <c r="O4927" s="21">
        <v>0</v>
      </c>
      <c r="P4927" s="21" t="s">
        <v>6</v>
      </c>
    </row>
    <row r="4928" spans="1:16" x14ac:dyDescent="0.35">
      <c r="A4928" s="21" t="s">
        <v>26</v>
      </c>
      <c r="B4928" s="21" t="s">
        <v>0</v>
      </c>
      <c r="C4928" s="21" t="s">
        <v>1461</v>
      </c>
      <c r="D4928" s="21" t="s">
        <v>1462</v>
      </c>
      <c r="E4928" s="22">
        <v>45648</v>
      </c>
      <c r="F4928" s="23">
        <v>3.7432921603978877</v>
      </c>
      <c r="G4928" s="23">
        <v>0</v>
      </c>
      <c r="H4928" s="24">
        <v>11921.889468920765</v>
      </c>
      <c r="I4928" s="24">
        <v>11132</v>
      </c>
      <c r="J4928" s="25">
        <v>1</v>
      </c>
      <c r="K4928" s="25">
        <v>0.25</v>
      </c>
      <c r="L4928" s="21" t="s">
        <v>6</v>
      </c>
      <c r="M4928" s="21" t="s">
        <v>6</v>
      </c>
      <c r="N4928" s="21">
        <v>0</v>
      </c>
      <c r="O4928" s="21">
        <v>0</v>
      </c>
      <c r="P4928" s="21" t="s">
        <v>6</v>
      </c>
    </row>
    <row r="4929" spans="1:16" x14ac:dyDescent="0.35">
      <c r="A4929" s="21" t="s">
        <v>26</v>
      </c>
      <c r="B4929" s="21" t="s">
        <v>1</v>
      </c>
      <c r="C4929" s="21" t="s">
        <v>1461</v>
      </c>
      <c r="D4929" s="21" t="s">
        <v>1462</v>
      </c>
      <c r="E4929" s="22">
        <v>45648</v>
      </c>
      <c r="F4929" s="23">
        <v>0.43712875574681953</v>
      </c>
      <c r="G4929" s="23">
        <v>0</v>
      </c>
      <c r="H4929" s="24">
        <v>11540.628311201766</v>
      </c>
      <c r="I4929" s="24">
        <v>11132</v>
      </c>
      <c r="J4929" s="25">
        <v>1</v>
      </c>
      <c r="K4929" s="25">
        <v>0.25</v>
      </c>
      <c r="L4929" s="21" t="s">
        <v>6</v>
      </c>
      <c r="M4929" s="21" t="s">
        <v>6</v>
      </c>
      <c r="N4929" s="21">
        <v>0</v>
      </c>
      <c r="O4929" s="21">
        <v>0</v>
      </c>
      <c r="P4929" s="21" t="s">
        <v>6</v>
      </c>
    </row>
    <row r="4930" spans="1:16" x14ac:dyDescent="0.35">
      <c r="A4930" s="21" t="s">
        <v>26</v>
      </c>
      <c r="B4930" s="21" t="s">
        <v>78</v>
      </c>
      <c r="C4930" s="21" t="s">
        <v>1463</v>
      </c>
      <c r="D4930" s="21" t="s">
        <v>1464</v>
      </c>
      <c r="E4930" s="22">
        <v>45648</v>
      </c>
      <c r="F4930" s="23">
        <v>3.4101995565410203E-3</v>
      </c>
      <c r="G4930" s="23">
        <v>0</v>
      </c>
      <c r="H4930" s="24">
        <v>9320.8889999999992</v>
      </c>
      <c r="I4930" s="24">
        <v>10664</v>
      </c>
      <c r="J4930" s="25">
        <v>0</v>
      </c>
      <c r="K4930" s="25">
        <v>0.7</v>
      </c>
      <c r="L4930" s="21" t="s">
        <v>6</v>
      </c>
      <c r="M4930" s="21" t="s">
        <v>6</v>
      </c>
      <c r="N4930" s="21">
        <v>0</v>
      </c>
      <c r="O4930" s="21">
        <v>0</v>
      </c>
      <c r="P4930" s="21" t="s">
        <v>6</v>
      </c>
    </row>
    <row r="4931" spans="1:16" x14ac:dyDescent="0.35">
      <c r="A4931" s="21" t="s">
        <v>26</v>
      </c>
      <c r="B4931" s="21" t="s">
        <v>81</v>
      </c>
      <c r="C4931" s="21" t="s">
        <v>1463</v>
      </c>
      <c r="D4931" s="21" t="s">
        <v>1464</v>
      </c>
      <c r="E4931" s="22">
        <v>45648</v>
      </c>
      <c r="F4931" s="23">
        <v>9.1341215287324723E-2</v>
      </c>
      <c r="G4931" s="23">
        <v>0</v>
      </c>
      <c r="H4931" s="24">
        <v>9095.8889999999992</v>
      </c>
      <c r="I4931" s="24">
        <v>10664</v>
      </c>
      <c r="J4931" s="25">
        <v>0</v>
      </c>
      <c r="K4931" s="25">
        <v>0.7</v>
      </c>
      <c r="L4931" s="21" t="s">
        <v>6</v>
      </c>
      <c r="M4931" s="21" t="s">
        <v>6</v>
      </c>
      <c r="N4931" s="21">
        <v>0</v>
      </c>
      <c r="O4931" s="21">
        <v>0</v>
      </c>
      <c r="P4931" s="21" t="s">
        <v>6</v>
      </c>
    </row>
    <row r="4932" spans="1:16" x14ac:dyDescent="0.35">
      <c r="A4932" s="21" t="s">
        <v>26</v>
      </c>
      <c r="B4932" s="21" t="s">
        <v>82</v>
      </c>
      <c r="C4932" s="21" t="s">
        <v>1463</v>
      </c>
      <c r="D4932" s="21" t="s">
        <v>1464</v>
      </c>
      <c r="E4932" s="22">
        <v>45648</v>
      </c>
      <c r="F4932" s="23">
        <v>0.22188967468175388</v>
      </c>
      <c r="G4932" s="23">
        <v>0</v>
      </c>
      <c r="H4932" s="24">
        <v>9654</v>
      </c>
      <c r="I4932" s="24">
        <v>10664</v>
      </c>
      <c r="J4932" s="25">
        <v>0</v>
      </c>
      <c r="K4932" s="25">
        <v>0.7</v>
      </c>
      <c r="L4932" s="21" t="s">
        <v>6</v>
      </c>
      <c r="M4932" s="21" t="s">
        <v>6</v>
      </c>
      <c r="N4932" s="21">
        <v>0</v>
      </c>
      <c r="O4932" s="21">
        <v>0</v>
      </c>
      <c r="P4932" s="21" t="s">
        <v>6</v>
      </c>
    </row>
    <row r="4933" spans="1:16" x14ac:dyDescent="0.35">
      <c r="A4933" s="21" t="s">
        <v>26</v>
      </c>
      <c r="B4933" s="21" t="s">
        <v>83</v>
      </c>
      <c r="C4933" s="21" t="s">
        <v>1463</v>
      </c>
      <c r="D4933" s="21" t="s">
        <v>1464</v>
      </c>
      <c r="E4933" s="22">
        <v>45648</v>
      </c>
      <c r="F4933" s="23">
        <v>0.53900000000000003</v>
      </c>
      <c r="G4933" s="23">
        <v>0</v>
      </c>
      <c r="H4933" s="24">
        <v>9535</v>
      </c>
      <c r="I4933" s="24">
        <v>10664</v>
      </c>
      <c r="J4933" s="25">
        <v>0</v>
      </c>
      <c r="K4933" s="25">
        <v>0.7</v>
      </c>
      <c r="L4933" s="21" t="s">
        <v>6</v>
      </c>
      <c r="M4933" s="21" t="s">
        <v>6</v>
      </c>
      <c r="N4933" s="21">
        <v>0</v>
      </c>
      <c r="O4933" s="21">
        <v>0</v>
      </c>
      <c r="P4933" s="21" t="s">
        <v>6</v>
      </c>
    </row>
    <row r="4934" spans="1:16" x14ac:dyDescent="0.35">
      <c r="A4934" s="21" t="s">
        <v>26</v>
      </c>
      <c r="B4934" s="21" t="s">
        <v>84</v>
      </c>
      <c r="C4934" s="21" t="s">
        <v>1463</v>
      </c>
      <c r="D4934" s="21" t="s">
        <v>1464</v>
      </c>
      <c r="E4934" s="22">
        <v>45648</v>
      </c>
      <c r="F4934" s="23">
        <v>1.1444700084700083</v>
      </c>
      <c r="G4934" s="23">
        <v>0</v>
      </c>
      <c r="H4934" s="24">
        <v>9698</v>
      </c>
      <c r="I4934" s="24">
        <v>10664</v>
      </c>
      <c r="J4934" s="25">
        <v>0</v>
      </c>
      <c r="K4934" s="25">
        <v>0.7</v>
      </c>
      <c r="L4934" s="21" t="s">
        <v>6</v>
      </c>
      <c r="M4934" s="21" t="s">
        <v>6</v>
      </c>
      <c r="N4934" s="21">
        <v>0</v>
      </c>
      <c r="O4934" s="21">
        <v>0</v>
      </c>
      <c r="P4934" s="21" t="s">
        <v>6</v>
      </c>
    </row>
    <row r="4935" spans="1:16" x14ac:dyDescent="0.35">
      <c r="A4935" s="21" t="s">
        <v>26</v>
      </c>
      <c r="B4935" s="21" t="s">
        <v>0</v>
      </c>
      <c r="C4935" s="21" t="s">
        <v>1463</v>
      </c>
      <c r="D4935" s="21" t="s">
        <v>1464</v>
      </c>
      <c r="E4935" s="22">
        <v>45648</v>
      </c>
      <c r="F4935" s="23">
        <v>0.92526691949020856</v>
      </c>
      <c r="G4935" s="23">
        <v>6.1873369741746375E-3</v>
      </c>
      <c r="H4935" s="24">
        <v>9747</v>
      </c>
      <c r="I4935" s="24">
        <v>10664</v>
      </c>
      <c r="J4935" s="25">
        <v>0</v>
      </c>
      <c r="K4935" s="25">
        <v>0.7</v>
      </c>
      <c r="L4935" s="21" t="s">
        <v>6</v>
      </c>
      <c r="M4935" s="21" t="s">
        <v>6</v>
      </c>
      <c r="N4935" s="21">
        <v>0</v>
      </c>
      <c r="O4935" s="21">
        <v>0</v>
      </c>
      <c r="P4935" s="21" t="s">
        <v>6</v>
      </c>
    </row>
    <row r="4936" spans="1:16" x14ac:dyDescent="0.35">
      <c r="A4936" s="21" t="s">
        <v>26</v>
      </c>
      <c r="B4936" s="21" t="s">
        <v>1</v>
      </c>
      <c r="C4936" s="21" t="s">
        <v>1463</v>
      </c>
      <c r="D4936" s="21" t="s">
        <v>1464</v>
      </c>
      <c r="E4936" s="22">
        <v>45648</v>
      </c>
      <c r="F4936" s="23">
        <v>0.43982708139957766</v>
      </c>
      <c r="G4936" s="23">
        <v>6.7712980356542482E-2</v>
      </c>
      <c r="H4936" s="24">
        <v>9684.78435723445</v>
      </c>
      <c r="I4936" s="24">
        <v>10664</v>
      </c>
      <c r="J4936" s="25">
        <v>0</v>
      </c>
      <c r="K4936" s="25">
        <v>0.7</v>
      </c>
      <c r="L4936" s="21" t="s">
        <v>6</v>
      </c>
      <c r="M4936" s="21" t="s">
        <v>6</v>
      </c>
      <c r="N4936" s="21">
        <v>0</v>
      </c>
      <c r="O4936" s="21">
        <v>0</v>
      </c>
      <c r="P4936" s="21" t="s">
        <v>6</v>
      </c>
    </row>
    <row r="4937" spans="1:16" x14ac:dyDescent="0.35">
      <c r="A4937" s="21" t="s">
        <v>26</v>
      </c>
      <c r="B4937" s="21" t="s">
        <v>78</v>
      </c>
      <c r="C4937" s="21" t="s">
        <v>1465</v>
      </c>
      <c r="D4937" s="21" t="s">
        <v>1466</v>
      </c>
      <c r="E4937" s="22">
        <v>45648</v>
      </c>
      <c r="F4937" s="23">
        <v>4.5469327420546938E-3</v>
      </c>
      <c r="G4937" s="23">
        <v>0</v>
      </c>
      <c r="H4937" s="24">
        <v>8642.4439999999995</v>
      </c>
      <c r="I4937" s="24">
        <v>9707</v>
      </c>
      <c r="J4937" s="25">
        <v>0</v>
      </c>
      <c r="K4937" s="25">
        <v>0.4</v>
      </c>
      <c r="L4937" s="21" t="s">
        <v>6</v>
      </c>
      <c r="M4937" s="21" t="s">
        <v>6</v>
      </c>
      <c r="N4937" s="21">
        <v>0</v>
      </c>
      <c r="O4937" s="21">
        <v>0</v>
      </c>
      <c r="P4937" s="21" t="s">
        <v>6</v>
      </c>
    </row>
    <row r="4938" spans="1:16" x14ac:dyDescent="0.35">
      <c r="A4938" s="21" t="s">
        <v>26</v>
      </c>
      <c r="B4938" s="21" t="s">
        <v>81</v>
      </c>
      <c r="C4938" s="21" t="s">
        <v>1465</v>
      </c>
      <c r="D4938" s="21" t="s">
        <v>1466</v>
      </c>
      <c r="E4938" s="22">
        <v>45648</v>
      </c>
      <c r="F4938" s="23">
        <v>5.6383466226743659E-3</v>
      </c>
      <c r="G4938" s="23">
        <v>0</v>
      </c>
      <c r="H4938" s="24">
        <v>8433.4439999999995</v>
      </c>
      <c r="I4938" s="24">
        <v>9707</v>
      </c>
      <c r="J4938" s="25">
        <v>0</v>
      </c>
      <c r="K4938" s="25">
        <v>0.4</v>
      </c>
      <c r="L4938" s="21" t="s">
        <v>6</v>
      </c>
      <c r="M4938" s="21" t="s">
        <v>6</v>
      </c>
      <c r="N4938" s="21">
        <v>0</v>
      </c>
      <c r="O4938" s="21">
        <v>0</v>
      </c>
      <c r="P4938" s="21" t="s">
        <v>6</v>
      </c>
    </row>
    <row r="4939" spans="1:16" x14ac:dyDescent="0.35">
      <c r="A4939" s="21" t="s">
        <v>26</v>
      </c>
      <c r="B4939" s="21" t="s">
        <v>82</v>
      </c>
      <c r="C4939" s="21" t="s">
        <v>1465</v>
      </c>
      <c r="D4939" s="21" t="s">
        <v>1466</v>
      </c>
      <c r="E4939" s="22">
        <v>45648</v>
      </c>
      <c r="F4939" s="23">
        <v>0.72549222065063657</v>
      </c>
      <c r="G4939" s="23">
        <v>0</v>
      </c>
      <c r="H4939" s="24">
        <v>8802.2330000000002</v>
      </c>
      <c r="I4939" s="24">
        <v>9707</v>
      </c>
      <c r="J4939" s="25">
        <v>0</v>
      </c>
      <c r="K4939" s="25">
        <v>0.4</v>
      </c>
      <c r="L4939" s="21" t="s">
        <v>6</v>
      </c>
      <c r="M4939" s="21" t="s">
        <v>6</v>
      </c>
      <c r="N4939" s="21">
        <v>0</v>
      </c>
      <c r="O4939" s="21">
        <v>0</v>
      </c>
      <c r="P4939" s="21" t="s">
        <v>6</v>
      </c>
    </row>
    <row r="4940" spans="1:16" x14ac:dyDescent="0.35">
      <c r="A4940" s="21" t="s">
        <v>26</v>
      </c>
      <c r="B4940" s="21" t="s">
        <v>83</v>
      </c>
      <c r="C4940" s="21" t="s">
        <v>1465</v>
      </c>
      <c r="D4940" s="21" t="s">
        <v>1466</v>
      </c>
      <c r="E4940" s="22">
        <v>45648</v>
      </c>
      <c r="F4940" s="23">
        <v>1.0329999999999999</v>
      </c>
      <c r="G4940" s="23">
        <v>0</v>
      </c>
      <c r="H4940" s="24">
        <v>8687.1039999999994</v>
      </c>
      <c r="I4940" s="24">
        <v>9707</v>
      </c>
      <c r="J4940" s="25">
        <v>0</v>
      </c>
      <c r="K4940" s="25">
        <v>0.4</v>
      </c>
      <c r="L4940" s="21" t="s">
        <v>6</v>
      </c>
      <c r="M4940" s="21" t="s">
        <v>6</v>
      </c>
      <c r="N4940" s="21">
        <v>0</v>
      </c>
      <c r="O4940" s="21">
        <v>0</v>
      </c>
      <c r="P4940" s="21" t="s">
        <v>6</v>
      </c>
    </row>
    <row r="4941" spans="1:16" x14ac:dyDescent="0.35">
      <c r="A4941" s="21" t="s">
        <v>26</v>
      </c>
      <c r="B4941" s="21" t="s">
        <v>84</v>
      </c>
      <c r="C4941" s="21" t="s">
        <v>1465</v>
      </c>
      <c r="D4941" s="21" t="s">
        <v>1466</v>
      </c>
      <c r="E4941" s="22">
        <v>45648</v>
      </c>
      <c r="F4941" s="23">
        <v>0.56560314160314162</v>
      </c>
      <c r="G4941" s="23">
        <v>0</v>
      </c>
      <c r="H4941" s="24">
        <v>8675.4969999999994</v>
      </c>
      <c r="I4941" s="24">
        <v>9707</v>
      </c>
      <c r="J4941" s="25">
        <v>0</v>
      </c>
      <c r="K4941" s="25">
        <v>0.4</v>
      </c>
      <c r="L4941" s="21" t="s">
        <v>6</v>
      </c>
      <c r="M4941" s="21" t="s">
        <v>6</v>
      </c>
      <c r="N4941" s="21">
        <v>0</v>
      </c>
      <c r="O4941" s="21">
        <v>0</v>
      </c>
      <c r="P4941" s="21" t="s">
        <v>6</v>
      </c>
    </row>
    <row r="4942" spans="1:16" x14ac:dyDescent="0.35">
      <c r="A4942" s="21" t="s">
        <v>26</v>
      </c>
      <c r="B4942" s="21" t="s">
        <v>0</v>
      </c>
      <c r="C4942" s="21" t="s">
        <v>1465</v>
      </c>
      <c r="D4942" s="21" t="s">
        <v>1466</v>
      </c>
      <c r="E4942" s="22">
        <v>45648</v>
      </c>
      <c r="F4942" s="23">
        <v>2.6289329934721799</v>
      </c>
      <c r="G4942" s="23">
        <v>9.3543266729319494E-3</v>
      </c>
      <c r="H4942" s="24">
        <v>8722.9042072233606</v>
      </c>
      <c r="I4942" s="24">
        <v>9707</v>
      </c>
      <c r="J4942" s="25">
        <v>0</v>
      </c>
      <c r="K4942" s="25">
        <v>0.4</v>
      </c>
      <c r="L4942" s="21" t="s">
        <v>6</v>
      </c>
      <c r="M4942" s="21" t="s">
        <v>6</v>
      </c>
      <c r="N4942" s="21">
        <v>0</v>
      </c>
      <c r="O4942" s="21">
        <v>0</v>
      </c>
      <c r="P4942" s="21" t="s">
        <v>6</v>
      </c>
    </row>
    <row r="4943" spans="1:16" x14ac:dyDescent="0.35">
      <c r="A4943" s="21" t="s">
        <v>26</v>
      </c>
      <c r="B4943" s="21" t="s">
        <v>1</v>
      </c>
      <c r="C4943" s="21" t="s">
        <v>1465</v>
      </c>
      <c r="D4943" s="21" t="s">
        <v>1466</v>
      </c>
      <c r="E4943" s="22">
        <v>45648</v>
      </c>
      <c r="F4943" s="23">
        <v>1.1404923092324426</v>
      </c>
      <c r="G4943" s="23">
        <v>0.11522217092151892</v>
      </c>
      <c r="H4943" s="24">
        <v>8786.3147433500017</v>
      </c>
      <c r="I4943" s="24">
        <v>9707</v>
      </c>
      <c r="J4943" s="25">
        <v>0</v>
      </c>
      <c r="K4943" s="25">
        <v>0.4</v>
      </c>
      <c r="L4943" s="21" t="s">
        <v>6</v>
      </c>
      <c r="M4943" s="21" t="s">
        <v>6</v>
      </c>
      <c r="N4943" s="21">
        <v>0</v>
      </c>
      <c r="O4943" s="21">
        <v>0</v>
      </c>
      <c r="P4943" s="21" t="s">
        <v>6</v>
      </c>
    </row>
    <row r="4944" spans="1:16" x14ac:dyDescent="0.35">
      <c r="A4944" s="21" t="s">
        <v>26</v>
      </c>
      <c r="B4944" s="21" t="s">
        <v>78</v>
      </c>
      <c r="C4944" s="21" t="s">
        <v>1467</v>
      </c>
      <c r="D4944" s="21" t="s">
        <v>1468</v>
      </c>
      <c r="E4944" s="22">
        <v>45648</v>
      </c>
      <c r="F4944" s="23">
        <v>0</v>
      </c>
      <c r="G4944" s="23">
        <v>0</v>
      </c>
      <c r="H4944" s="24">
        <v>29680.769</v>
      </c>
      <c r="I4944" s="24">
        <v>32985</v>
      </c>
      <c r="J4944" s="25">
        <v>0</v>
      </c>
      <c r="K4944" s="25">
        <v>0.4</v>
      </c>
      <c r="L4944" s="21" t="s">
        <v>6</v>
      </c>
      <c r="M4944" s="21" t="s">
        <v>6</v>
      </c>
      <c r="N4944" s="21">
        <v>0</v>
      </c>
      <c r="O4944" s="21">
        <v>0</v>
      </c>
      <c r="P4944" s="21" t="s">
        <v>6</v>
      </c>
    </row>
    <row r="4945" spans="1:16" x14ac:dyDescent="0.35">
      <c r="A4945" s="21" t="s">
        <v>26</v>
      </c>
      <c r="B4945" s="21" t="s">
        <v>81</v>
      </c>
      <c r="C4945" s="21" t="s">
        <v>1467</v>
      </c>
      <c r="D4945" s="21" t="s">
        <v>1468</v>
      </c>
      <c r="E4945" s="22">
        <v>45648</v>
      </c>
      <c r="F4945" s="23">
        <v>1.1276693245348731E-3</v>
      </c>
      <c r="G4945" s="23">
        <v>0</v>
      </c>
      <c r="H4945" s="24">
        <v>31638.001</v>
      </c>
      <c r="I4945" s="24">
        <v>32985</v>
      </c>
      <c r="J4945" s="25">
        <v>0</v>
      </c>
      <c r="K4945" s="25">
        <v>0.4</v>
      </c>
      <c r="L4945" s="21" t="s">
        <v>6</v>
      </c>
      <c r="M4945" s="21" t="s">
        <v>6</v>
      </c>
      <c r="N4945" s="21">
        <v>0</v>
      </c>
      <c r="O4945" s="21">
        <v>0</v>
      </c>
      <c r="P4945" s="21" t="s">
        <v>6</v>
      </c>
    </row>
    <row r="4946" spans="1:16" x14ac:dyDescent="0.35">
      <c r="A4946" s="21" t="s">
        <v>26</v>
      </c>
      <c r="B4946" s="21" t="s">
        <v>82</v>
      </c>
      <c r="C4946" s="21" t="s">
        <v>1467</v>
      </c>
      <c r="D4946" s="21" t="s">
        <v>1468</v>
      </c>
      <c r="E4946" s="22">
        <v>45648</v>
      </c>
      <c r="F4946" s="23">
        <v>5.7647807637906646E-2</v>
      </c>
      <c r="G4946" s="23">
        <v>0</v>
      </c>
      <c r="H4946" s="24">
        <v>35789.277999999998</v>
      </c>
      <c r="I4946" s="24">
        <v>32985</v>
      </c>
      <c r="J4946" s="25">
        <v>0</v>
      </c>
      <c r="K4946" s="25">
        <v>0.4</v>
      </c>
      <c r="L4946" s="21" t="s">
        <v>6</v>
      </c>
      <c r="M4946" s="21" t="s">
        <v>6</v>
      </c>
      <c r="N4946" s="21">
        <v>0</v>
      </c>
      <c r="O4946" s="21">
        <v>0</v>
      </c>
      <c r="P4946" s="21" t="s">
        <v>6</v>
      </c>
    </row>
    <row r="4947" spans="1:16" x14ac:dyDescent="0.35">
      <c r="A4947" s="21" t="s">
        <v>26</v>
      </c>
      <c r="B4947" s="21" t="s">
        <v>83</v>
      </c>
      <c r="C4947" s="21" t="s">
        <v>1467</v>
      </c>
      <c r="D4947" s="21" t="s">
        <v>1468</v>
      </c>
      <c r="E4947" s="22">
        <v>45648</v>
      </c>
      <c r="F4947" s="23">
        <v>0.159</v>
      </c>
      <c r="G4947" s="23">
        <v>0</v>
      </c>
      <c r="H4947" s="24">
        <v>31905.69</v>
      </c>
      <c r="I4947" s="24">
        <v>32985</v>
      </c>
      <c r="J4947" s="25">
        <v>0</v>
      </c>
      <c r="K4947" s="25">
        <v>0.4</v>
      </c>
      <c r="L4947" s="21" t="s">
        <v>6</v>
      </c>
      <c r="M4947" s="21" t="s">
        <v>6</v>
      </c>
      <c r="N4947" s="21">
        <v>0</v>
      </c>
      <c r="O4947" s="21">
        <v>0</v>
      </c>
      <c r="P4947" s="21" t="s">
        <v>6</v>
      </c>
    </row>
    <row r="4948" spans="1:16" x14ac:dyDescent="0.35">
      <c r="A4948" s="21" t="s">
        <v>26</v>
      </c>
      <c r="B4948" s="21" t="s">
        <v>84</v>
      </c>
      <c r="C4948" s="21" t="s">
        <v>1467</v>
      </c>
      <c r="D4948" s="21" t="s">
        <v>1468</v>
      </c>
      <c r="E4948" s="22">
        <v>45648</v>
      </c>
      <c r="F4948" s="23">
        <v>0.22548332948332947</v>
      </c>
      <c r="G4948" s="23">
        <v>0</v>
      </c>
      <c r="H4948" s="24">
        <v>34387.025999999998</v>
      </c>
      <c r="I4948" s="24">
        <v>32985</v>
      </c>
      <c r="J4948" s="25">
        <v>0</v>
      </c>
      <c r="K4948" s="25">
        <v>0.4</v>
      </c>
      <c r="L4948" s="21" t="s">
        <v>6</v>
      </c>
      <c r="M4948" s="21" t="s">
        <v>6</v>
      </c>
      <c r="N4948" s="21">
        <v>0</v>
      </c>
      <c r="O4948" s="21">
        <v>0</v>
      </c>
      <c r="P4948" s="21" t="s">
        <v>6</v>
      </c>
    </row>
    <row r="4949" spans="1:16" x14ac:dyDescent="0.35">
      <c r="A4949" s="21" t="s">
        <v>26</v>
      </c>
      <c r="B4949" s="21" t="s">
        <v>0</v>
      </c>
      <c r="C4949" s="21" t="s">
        <v>1467</v>
      </c>
      <c r="D4949" s="21" t="s">
        <v>1468</v>
      </c>
      <c r="E4949" s="22">
        <v>45648</v>
      </c>
      <c r="F4949" s="23">
        <v>7.3433882499222905E-2</v>
      </c>
      <c r="G4949" s="23">
        <v>7.8568432507038887E-3</v>
      </c>
      <c r="H4949" s="24">
        <v>36087.683162107249</v>
      </c>
      <c r="I4949" s="24">
        <v>32985</v>
      </c>
      <c r="J4949" s="25">
        <v>0</v>
      </c>
      <c r="K4949" s="25">
        <v>0.4</v>
      </c>
      <c r="L4949" s="21" t="s">
        <v>6</v>
      </c>
      <c r="M4949" s="21" t="s">
        <v>6</v>
      </c>
      <c r="N4949" s="21">
        <v>0</v>
      </c>
      <c r="O4949" s="21">
        <v>0</v>
      </c>
      <c r="P4949" s="21" t="s">
        <v>6</v>
      </c>
    </row>
    <row r="4950" spans="1:16" x14ac:dyDescent="0.35">
      <c r="A4950" s="21" t="s">
        <v>26</v>
      </c>
      <c r="B4950" s="21" t="s">
        <v>1</v>
      </c>
      <c r="C4950" s="21" t="s">
        <v>1467</v>
      </c>
      <c r="D4950" s="21" t="s">
        <v>1468</v>
      </c>
      <c r="E4950" s="22">
        <v>45648</v>
      </c>
      <c r="F4950" s="23">
        <v>0</v>
      </c>
      <c r="G4950" s="23">
        <v>7.117595531318345E-2</v>
      </c>
      <c r="H4950" s="24">
        <v>30849.634690224331</v>
      </c>
      <c r="I4950" s="24">
        <v>32985</v>
      </c>
      <c r="J4950" s="25">
        <v>0</v>
      </c>
      <c r="K4950" s="25">
        <v>0.4</v>
      </c>
      <c r="L4950" s="21" t="s">
        <v>6</v>
      </c>
      <c r="M4950" s="21" t="s">
        <v>6</v>
      </c>
      <c r="N4950" s="21">
        <v>0</v>
      </c>
      <c r="O4950" s="21">
        <v>0</v>
      </c>
      <c r="P4950" s="21" t="s">
        <v>6</v>
      </c>
    </row>
    <row r="4951" spans="1:16" x14ac:dyDescent="0.35">
      <c r="A4951" s="21" t="s">
        <v>26</v>
      </c>
      <c r="B4951" s="21" t="s">
        <v>78</v>
      </c>
      <c r="C4951" s="21" t="s">
        <v>1469</v>
      </c>
      <c r="D4951" s="21" t="s">
        <v>1470</v>
      </c>
      <c r="E4951" s="22">
        <v>45648</v>
      </c>
      <c r="F4951" s="23">
        <v>2.2734663710273469E-3</v>
      </c>
      <c r="G4951" s="23">
        <v>0</v>
      </c>
      <c r="H4951" s="24">
        <v>5407.1109999999999</v>
      </c>
      <c r="I4951" s="24">
        <v>6095</v>
      </c>
      <c r="J4951" s="25">
        <v>0</v>
      </c>
      <c r="K4951" s="25">
        <v>0.5</v>
      </c>
      <c r="L4951" s="21" t="s">
        <v>6</v>
      </c>
      <c r="M4951" s="21" t="s">
        <v>6</v>
      </c>
      <c r="N4951" s="21">
        <v>0</v>
      </c>
      <c r="O4951" s="21">
        <v>0</v>
      </c>
      <c r="P4951" s="21" t="s">
        <v>6</v>
      </c>
    </row>
    <row r="4952" spans="1:16" x14ac:dyDescent="0.35">
      <c r="A4952" s="21" t="s">
        <v>26</v>
      </c>
      <c r="B4952" s="21" t="s">
        <v>81</v>
      </c>
      <c r="C4952" s="21" t="s">
        <v>1469</v>
      </c>
      <c r="D4952" s="21" t="s">
        <v>1470</v>
      </c>
      <c r="E4952" s="22">
        <v>45648</v>
      </c>
      <c r="F4952" s="23">
        <v>4.6234442305929796E-2</v>
      </c>
      <c r="G4952" s="23">
        <v>0</v>
      </c>
      <c r="H4952" s="24">
        <v>5276.1109999999999</v>
      </c>
      <c r="I4952" s="24">
        <v>6095</v>
      </c>
      <c r="J4952" s="25">
        <v>0</v>
      </c>
      <c r="K4952" s="25">
        <v>0.5</v>
      </c>
      <c r="L4952" s="21" t="s">
        <v>6</v>
      </c>
      <c r="M4952" s="21" t="s">
        <v>6</v>
      </c>
      <c r="N4952" s="21">
        <v>0</v>
      </c>
      <c r="O4952" s="21">
        <v>0</v>
      </c>
      <c r="P4952" s="21" t="s">
        <v>6</v>
      </c>
    </row>
    <row r="4953" spans="1:16" x14ac:dyDescent="0.35">
      <c r="A4953" s="21" t="s">
        <v>26</v>
      </c>
      <c r="B4953" s="21" t="s">
        <v>82</v>
      </c>
      <c r="C4953" s="21" t="s">
        <v>1469</v>
      </c>
      <c r="D4953" s="21" t="s">
        <v>1470</v>
      </c>
      <c r="E4953" s="22">
        <v>45648</v>
      </c>
      <c r="F4953" s="23">
        <v>0.29911598302687414</v>
      </c>
      <c r="G4953" s="23">
        <v>0</v>
      </c>
      <c r="H4953" s="24">
        <v>5383</v>
      </c>
      <c r="I4953" s="24">
        <v>6095</v>
      </c>
      <c r="J4953" s="25">
        <v>0</v>
      </c>
      <c r="K4953" s="25">
        <v>0.5</v>
      </c>
      <c r="L4953" s="21" t="s">
        <v>6</v>
      </c>
      <c r="M4953" s="21" t="s">
        <v>6</v>
      </c>
      <c r="N4953" s="21">
        <v>0</v>
      </c>
      <c r="O4953" s="21">
        <v>0</v>
      </c>
      <c r="P4953" s="21" t="s">
        <v>6</v>
      </c>
    </row>
    <row r="4954" spans="1:16" x14ac:dyDescent="0.35">
      <c r="A4954" s="21" t="s">
        <v>26</v>
      </c>
      <c r="B4954" s="21" t="s">
        <v>83</v>
      </c>
      <c r="C4954" s="21" t="s">
        <v>1469</v>
      </c>
      <c r="D4954" s="21" t="s">
        <v>1470</v>
      </c>
      <c r="E4954" s="22">
        <v>45648</v>
      </c>
      <c r="F4954" s="23">
        <v>0.36699999999999999</v>
      </c>
      <c r="G4954" s="23">
        <v>0</v>
      </c>
      <c r="H4954" s="24">
        <v>5322</v>
      </c>
      <c r="I4954" s="24">
        <v>6095</v>
      </c>
      <c r="J4954" s="25">
        <v>0</v>
      </c>
      <c r="K4954" s="25">
        <v>0.5</v>
      </c>
      <c r="L4954" s="21" t="s">
        <v>6</v>
      </c>
      <c r="M4954" s="21" t="s">
        <v>6</v>
      </c>
      <c r="N4954" s="21">
        <v>0</v>
      </c>
      <c r="O4954" s="21">
        <v>0</v>
      </c>
      <c r="P4954" s="21" t="s">
        <v>6</v>
      </c>
    </row>
    <row r="4955" spans="1:16" x14ac:dyDescent="0.35">
      <c r="A4955" s="21" t="s">
        <v>26</v>
      </c>
      <c r="B4955" s="21" t="s">
        <v>84</v>
      </c>
      <c r="C4955" s="21" t="s">
        <v>1469</v>
      </c>
      <c r="D4955" s="21" t="s">
        <v>1470</v>
      </c>
      <c r="E4955" s="22">
        <v>45648</v>
      </c>
      <c r="F4955" s="23">
        <v>1.8512370832370832</v>
      </c>
      <c r="G4955" s="23">
        <v>0</v>
      </c>
      <c r="H4955" s="24">
        <v>5126</v>
      </c>
      <c r="I4955" s="24">
        <v>6095</v>
      </c>
      <c r="J4955" s="25">
        <v>0</v>
      </c>
      <c r="K4955" s="25">
        <v>0.5</v>
      </c>
      <c r="L4955" s="21" t="s">
        <v>6</v>
      </c>
      <c r="M4955" s="21" t="s">
        <v>6</v>
      </c>
      <c r="N4955" s="21">
        <v>0</v>
      </c>
      <c r="O4955" s="21">
        <v>0</v>
      </c>
      <c r="P4955" s="21" t="s">
        <v>6</v>
      </c>
    </row>
    <row r="4956" spans="1:16" x14ac:dyDescent="0.35">
      <c r="A4956" s="21" t="s">
        <v>26</v>
      </c>
      <c r="B4956" s="21" t="s">
        <v>0</v>
      </c>
      <c r="C4956" s="21" t="s">
        <v>1469</v>
      </c>
      <c r="D4956" s="21" t="s">
        <v>1470</v>
      </c>
      <c r="E4956" s="22">
        <v>45648</v>
      </c>
      <c r="F4956" s="23">
        <v>3.7469638545228485</v>
      </c>
      <c r="G4956" s="23">
        <v>2.7741916445414041E-2</v>
      </c>
      <c r="H4956" s="24">
        <v>5135</v>
      </c>
      <c r="I4956" s="24">
        <v>6095</v>
      </c>
      <c r="J4956" s="25">
        <v>0</v>
      </c>
      <c r="K4956" s="25">
        <v>0.5</v>
      </c>
      <c r="L4956" s="21" t="s">
        <v>6</v>
      </c>
      <c r="M4956" s="21" t="s">
        <v>6</v>
      </c>
      <c r="N4956" s="21">
        <v>0</v>
      </c>
      <c r="O4956" s="21">
        <v>0</v>
      </c>
      <c r="P4956" s="21" t="s">
        <v>6</v>
      </c>
    </row>
    <row r="4957" spans="1:16" x14ac:dyDescent="0.35">
      <c r="A4957" s="21" t="s">
        <v>26</v>
      </c>
      <c r="B4957" s="21" t="s">
        <v>1</v>
      </c>
      <c r="C4957" s="21" t="s">
        <v>1469</v>
      </c>
      <c r="D4957" s="21" t="s">
        <v>1470</v>
      </c>
      <c r="E4957" s="22">
        <v>45648</v>
      </c>
      <c r="F4957" s="23">
        <v>0.82298932409123438</v>
      </c>
      <c r="G4957" s="23">
        <v>0.30089645845309237</v>
      </c>
      <c r="H4957" s="24">
        <v>5351.194770463334</v>
      </c>
      <c r="I4957" s="24">
        <v>6095</v>
      </c>
      <c r="J4957" s="25">
        <v>0</v>
      </c>
      <c r="K4957" s="25">
        <v>0.5</v>
      </c>
      <c r="L4957" s="21" t="s">
        <v>6</v>
      </c>
      <c r="M4957" s="21" t="s">
        <v>6</v>
      </c>
      <c r="N4957" s="21">
        <v>0</v>
      </c>
      <c r="O4957" s="21">
        <v>0</v>
      </c>
      <c r="P4957" s="21" t="s">
        <v>6</v>
      </c>
    </row>
    <row r="4958" spans="1:16" x14ac:dyDescent="0.35">
      <c r="A4958" s="21" t="s">
        <v>26</v>
      </c>
      <c r="B4958" s="21" t="s">
        <v>78</v>
      </c>
      <c r="C4958" s="21" t="s">
        <v>1471</v>
      </c>
      <c r="D4958" s="21" t="s">
        <v>1472</v>
      </c>
      <c r="E4958" s="22">
        <v>45648</v>
      </c>
      <c r="F4958" s="23">
        <v>3.4101995565410203E-3</v>
      </c>
      <c r="G4958" s="23">
        <v>0</v>
      </c>
      <c r="H4958" s="24">
        <v>15425.466</v>
      </c>
      <c r="I4958" s="24">
        <v>17415</v>
      </c>
      <c r="J4958" s="25">
        <v>0</v>
      </c>
      <c r="K4958" s="25">
        <v>0.5</v>
      </c>
      <c r="L4958" s="21" t="s">
        <v>6</v>
      </c>
      <c r="M4958" s="21" t="s">
        <v>6</v>
      </c>
      <c r="N4958" s="21">
        <v>0</v>
      </c>
      <c r="O4958" s="21">
        <v>0</v>
      </c>
      <c r="P4958" s="21" t="s">
        <v>6</v>
      </c>
    </row>
    <row r="4959" spans="1:16" x14ac:dyDescent="0.35">
      <c r="A4959" s="21" t="s">
        <v>26</v>
      </c>
      <c r="B4959" s="21" t="s">
        <v>81</v>
      </c>
      <c r="C4959" s="21" t="s">
        <v>1471</v>
      </c>
      <c r="D4959" s="21" t="s">
        <v>1472</v>
      </c>
      <c r="E4959" s="22">
        <v>45648</v>
      </c>
      <c r="F4959" s="23">
        <v>4.5106772981394925E-3</v>
      </c>
      <c r="G4959" s="23">
        <v>0</v>
      </c>
      <c r="H4959" s="24">
        <v>15047.038</v>
      </c>
      <c r="I4959" s="24">
        <v>17415</v>
      </c>
      <c r="J4959" s="25">
        <v>0</v>
      </c>
      <c r="K4959" s="25">
        <v>0.5</v>
      </c>
      <c r="L4959" s="21" t="s">
        <v>6</v>
      </c>
      <c r="M4959" s="21" t="s">
        <v>6</v>
      </c>
      <c r="N4959" s="21">
        <v>0</v>
      </c>
      <c r="O4959" s="21">
        <v>0</v>
      </c>
      <c r="P4959" s="21" t="s">
        <v>6</v>
      </c>
    </row>
    <row r="4960" spans="1:16" x14ac:dyDescent="0.35">
      <c r="A4960" s="21" t="s">
        <v>26</v>
      </c>
      <c r="B4960" s="21" t="s">
        <v>82</v>
      </c>
      <c r="C4960" s="21" t="s">
        <v>1471</v>
      </c>
      <c r="D4960" s="21" t="s">
        <v>1472</v>
      </c>
      <c r="E4960" s="22">
        <v>45648</v>
      </c>
      <c r="F4960" s="23">
        <v>0.58300424328147105</v>
      </c>
      <c r="G4960" s="23">
        <v>0</v>
      </c>
      <c r="H4960" s="24">
        <v>15518.165000000001</v>
      </c>
      <c r="I4960" s="24">
        <v>17415</v>
      </c>
      <c r="J4960" s="25">
        <v>0</v>
      </c>
      <c r="K4960" s="25">
        <v>0.5</v>
      </c>
      <c r="L4960" s="21" t="s">
        <v>6</v>
      </c>
      <c r="M4960" s="21" t="s">
        <v>6</v>
      </c>
      <c r="N4960" s="21">
        <v>0</v>
      </c>
      <c r="O4960" s="21">
        <v>0</v>
      </c>
      <c r="P4960" s="21" t="s">
        <v>6</v>
      </c>
    </row>
    <row r="4961" spans="1:16" x14ac:dyDescent="0.35">
      <c r="A4961" s="21" t="s">
        <v>26</v>
      </c>
      <c r="B4961" s="21" t="s">
        <v>83</v>
      </c>
      <c r="C4961" s="21" t="s">
        <v>1471</v>
      </c>
      <c r="D4961" s="21" t="s">
        <v>1472</v>
      </c>
      <c r="E4961" s="22">
        <v>45648</v>
      </c>
      <c r="F4961" s="23">
        <v>0.48199999999999998</v>
      </c>
      <c r="G4961" s="23">
        <v>0</v>
      </c>
      <c r="H4961" s="24">
        <v>15370.494000000001</v>
      </c>
      <c r="I4961" s="24">
        <v>17415</v>
      </c>
      <c r="J4961" s="25">
        <v>0</v>
      </c>
      <c r="K4961" s="25">
        <v>0.5</v>
      </c>
      <c r="L4961" s="21" t="s">
        <v>6</v>
      </c>
      <c r="M4961" s="21" t="s">
        <v>6</v>
      </c>
      <c r="N4961" s="21">
        <v>0</v>
      </c>
      <c r="O4961" s="21">
        <v>0</v>
      </c>
      <c r="P4961" s="21" t="s">
        <v>6</v>
      </c>
    </row>
    <row r="4962" spans="1:16" x14ac:dyDescent="0.35">
      <c r="A4962" s="21" t="s">
        <v>26</v>
      </c>
      <c r="B4962" s="21" t="s">
        <v>84</v>
      </c>
      <c r="C4962" s="21" t="s">
        <v>1471</v>
      </c>
      <c r="D4962" s="21" t="s">
        <v>1472</v>
      </c>
      <c r="E4962" s="22">
        <v>45648</v>
      </c>
      <c r="F4962" s="23">
        <v>0.59023577423577422</v>
      </c>
      <c r="G4962" s="23">
        <v>0</v>
      </c>
      <c r="H4962" s="24">
        <v>15068.833000000001</v>
      </c>
      <c r="I4962" s="24">
        <v>17415</v>
      </c>
      <c r="J4962" s="25">
        <v>0</v>
      </c>
      <c r="K4962" s="25">
        <v>0.5</v>
      </c>
      <c r="L4962" s="21" t="s">
        <v>6</v>
      </c>
      <c r="M4962" s="21" t="s">
        <v>6</v>
      </c>
      <c r="N4962" s="21">
        <v>0</v>
      </c>
      <c r="O4962" s="21">
        <v>0</v>
      </c>
      <c r="P4962" s="21" t="s">
        <v>6</v>
      </c>
    </row>
    <row r="4963" spans="1:16" x14ac:dyDescent="0.35">
      <c r="A4963" s="21" t="s">
        <v>26</v>
      </c>
      <c r="B4963" s="21" t="s">
        <v>0</v>
      </c>
      <c r="C4963" s="21" t="s">
        <v>1471</v>
      </c>
      <c r="D4963" s="21" t="s">
        <v>1472</v>
      </c>
      <c r="E4963" s="22">
        <v>45648</v>
      </c>
      <c r="F4963" s="23">
        <v>2.3480483929126521</v>
      </c>
      <c r="G4963" s="23">
        <v>4.7844314326837868E-3</v>
      </c>
      <c r="H4963" s="24">
        <v>15106.811292782331</v>
      </c>
      <c r="I4963" s="24">
        <v>17415</v>
      </c>
      <c r="J4963" s="25">
        <v>0</v>
      </c>
      <c r="K4963" s="25">
        <v>0.5</v>
      </c>
      <c r="L4963" s="21" t="s">
        <v>6</v>
      </c>
      <c r="M4963" s="21" t="s">
        <v>6</v>
      </c>
      <c r="N4963" s="21">
        <v>0</v>
      </c>
      <c r="O4963" s="21">
        <v>0</v>
      </c>
      <c r="P4963" s="21" t="s">
        <v>6</v>
      </c>
    </row>
    <row r="4964" spans="1:16" x14ac:dyDescent="0.35">
      <c r="A4964" s="21" t="s">
        <v>26</v>
      </c>
      <c r="B4964" s="21" t="s">
        <v>1</v>
      </c>
      <c r="C4964" s="21" t="s">
        <v>1471</v>
      </c>
      <c r="D4964" s="21" t="s">
        <v>1472</v>
      </c>
      <c r="E4964" s="22">
        <v>45648</v>
      </c>
      <c r="F4964" s="23">
        <v>2.406007040376013</v>
      </c>
      <c r="G4964" s="23">
        <v>5.882550016433187E-2</v>
      </c>
      <c r="H4964" s="24">
        <v>15477.816155329583</v>
      </c>
      <c r="I4964" s="24">
        <v>17415</v>
      </c>
      <c r="J4964" s="25">
        <v>0</v>
      </c>
      <c r="K4964" s="25">
        <v>0.5</v>
      </c>
      <c r="L4964" s="21" t="s">
        <v>6</v>
      </c>
      <c r="M4964" s="21" t="s">
        <v>6</v>
      </c>
      <c r="N4964" s="21">
        <v>0</v>
      </c>
      <c r="O4964" s="21">
        <v>0</v>
      </c>
      <c r="P4964" s="21" t="s">
        <v>6</v>
      </c>
    </row>
    <row r="4965" spans="1:16" x14ac:dyDescent="0.35">
      <c r="A4965" s="21" t="s">
        <v>26</v>
      </c>
      <c r="B4965" s="21" t="s">
        <v>78</v>
      </c>
      <c r="C4965" s="21" t="s">
        <v>1473</v>
      </c>
      <c r="D4965" s="21" t="s">
        <v>1474</v>
      </c>
      <c r="E4965" s="22">
        <v>45648</v>
      </c>
      <c r="F4965" s="23">
        <v>5.6836659275683668E-3</v>
      </c>
      <c r="G4965" s="23">
        <v>0</v>
      </c>
      <c r="H4965" s="24">
        <v>8560.8209999999999</v>
      </c>
      <c r="I4965" s="24">
        <v>9579</v>
      </c>
      <c r="J4965" s="25">
        <v>0</v>
      </c>
      <c r="K4965" s="25">
        <v>0.5</v>
      </c>
      <c r="L4965" s="21" t="s">
        <v>6</v>
      </c>
      <c r="M4965" s="21" t="s">
        <v>6</v>
      </c>
      <c r="N4965" s="21">
        <v>0</v>
      </c>
      <c r="O4965" s="21">
        <v>0</v>
      </c>
      <c r="P4965" s="21" t="s">
        <v>6</v>
      </c>
    </row>
    <row r="4966" spans="1:16" x14ac:dyDescent="0.35">
      <c r="A4966" s="21" t="s">
        <v>26</v>
      </c>
      <c r="B4966" s="21" t="s">
        <v>81</v>
      </c>
      <c r="C4966" s="21" t="s">
        <v>1473</v>
      </c>
      <c r="D4966" s="21" t="s">
        <v>1474</v>
      </c>
      <c r="E4966" s="22">
        <v>45648</v>
      </c>
      <c r="F4966" s="23">
        <v>0.13870332691778939</v>
      </c>
      <c r="G4966" s="23">
        <v>0</v>
      </c>
      <c r="H4966" s="24">
        <v>8352.0669999999991</v>
      </c>
      <c r="I4966" s="24">
        <v>9579</v>
      </c>
      <c r="J4966" s="25">
        <v>0</v>
      </c>
      <c r="K4966" s="25">
        <v>0.5</v>
      </c>
      <c r="L4966" s="21" t="s">
        <v>6</v>
      </c>
      <c r="M4966" s="21" t="s">
        <v>6</v>
      </c>
      <c r="N4966" s="21">
        <v>0</v>
      </c>
      <c r="O4966" s="21">
        <v>0</v>
      </c>
      <c r="P4966" s="21" t="s">
        <v>6</v>
      </c>
    </row>
    <row r="4967" spans="1:16" x14ac:dyDescent="0.35">
      <c r="A4967" s="21" t="s">
        <v>26</v>
      </c>
      <c r="B4967" s="21" t="s">
        <v>82</v>
      </c>
      <c r="C4967" s="21" t="s">
        <v>1473</v>
      </c>
      <c r="D4967" s="21" t="s">
        <v>1474</v>
      </c>
      <c r="E4967" s="22">
        <v>45648</v>
      </c>
      <c r="F4967" s="23">
        <v>0.5917057991513438</v>
      </c>
      <c r="G4967" s="23">
        <v>0</v>
      </c>
      <c r="H4967" s="24">
        <v>8050.2479999999996</v>
      </c>
      <c r="I4967" s="24">
        <v>9579</v>
      </c>
      <c r="J4967" s="25">
        <v>0</v>
      </c>
      <c r="K4967" s="25">
        <v>0.5</v>
      </c>
      <c r="L4967" s="21" t="s">
        <v>6</v>
      </c>
      <c r="M4967" s="21" t="s">
        <v>6</v>
      </c>
      <c r="N4967" s="21">
        <v>0</v>
      </c>
      <c r="O4967" s="21">
        <v>0</v>
      </c>
      <c r="P4967" s="21" t="s">
        <v>6</v>
      </c>
    </row>
    <row r="4968" spans="1:16" x14ac:dyDescent="0.35">
      <c r="A4968" s="21" t="s">
        <v>26</v>
      </c>
      <c r="B4968" s="21" t="s">
        <v>83</v>
      </c>
      <c r="C4968" s="21" t="s">
        <v>1473</v>
      </c>
      <c r="D4968" s="21" t="s">
        <v>1474</v>
      </c>
      <c r="E4968" s="22">
        <v>45648</v>
      </c>
      <c r="F4968" s="23">
        <v>1.0589999999999999</v>
      </c>
      <c r="G4968" s="23">
        <v>0</v>
      </c>
      <c r="H4968" s="24">
        <v>8002.3950000000004</v>
      </c>
      <c r="I4968" s="24">
        <v>9579</v>
      </c>
      <c r="J4968" s="25">
        <v>0</v>
      </c>
      <c r="K4968" s="25">
        <v>0.5</v>
      </c>
      <c r="L4968" s="21" t="s">
        <v>6</v>
      </c>
      <c r="M4968" s="21" t="s">
        <v>6</v>
      </c>
      <c r="N4968" s="21">
        <v>0</v>
      </c>
      <c r="O4968" s="21">
        <v>0</v>
      </c>
      <c r="P4968" s="21" t="s">
        <v>6</v>
      </c>
    </row>
    <row r="4969" spans="1:16" x14ac:dyDescent="0.35">
      <c r="A4969" s="21" t="s">
        <v>26</v>
      </c>
      <c r="B4969" s="21" t="s">
        <v>84</v>
      </c>
      <c r="C4969" s="21" t="s">
        <v>1473</v>
      </c>
      <c r="D4969" s="21" t="s">
        <v>1474</v>
      </c>
      <c r="E4969" s="22">
        <v>45648</v>
      </c>
      <c r="F4969" s="23">
        <v>1.1122581042581041</v>
      </c>
      <c r="G4969" s="23">
        <v>0</v>
      </c>
      <c r="H4969" s="24">
        <v>7691.0119999999997</v>
      </c>
      <c r="I4969" s="24">
        <v>9579</v>
      </c>
      <c r="J4969" s="25">
        <v>0</v>
      </c>
      <c r="K4969" s="25">
        <v>0.5</v>
      </c>
      <c r="L4969" s="21" t="s">
        <v>6</v>
      </c>
      <c r="M4969" s="21" t="s">
        <v>6</v>
      </c>
      <c r="N4969" s="21">
        <v>0</v>
      </c>
      <c r="O4969" s="21">
        <v>0</v>
      </c>
      <c r="P4969" s="21" t="s">
        <v>6</v>
      </c>
    </row>
    <row r="4970" spans="1:16" x14ac:dyDescent="0.35">
      <c r="A4970" s="21" t="s">
        <v>26</v>
      </c>
      <c r="B4970" s="21" t="s">
        <v>0</v>
      </c>
      <c r="C4970" s="21" t="s">
        <v>1473</v>
      </c>
      <c r="D4970" s="21" t="s">
        <v>1474</v>
      </c>
      <c r="E4970" s="22">
        <v>45648</v>
      </c>
      <c r="F4970" s="23">
        <v>2.4545275225365257</v>
      </c>
      <c r="G4970" s="23">
        <v>1.691123179688591E-2</v>
      </c>
      <c r="H4970" s="24">
        <v>7708</v>
      </c>
      <c r="I4970" s="24">
        <v>9579</v>
      </c>
      <c r="J4970" s="25">
        <v>0</v>
      </c>
      <c r="K4970" s="25">
        <v>0.5</v>
      </c>
      <c r="L4970" s="21" t="s">
        <v>6</v>
      </c>
      <c r="M4970" s="21" t="s">
        <v>6</v>
      </c>
      <c r="N4970" s="21">
        <v>0</v>
      </c>
      <c r="O4970" s="21">
        <v>0</v>
      </c>
      <c r="P4970" s="21" t="s">
        <v>6</v>
      </c>
    </row>
    <row r="4971" spans="1:16" x14ac:dyDescent="0.35">
      <c r="A4971" s="21" t="s">
        <v>26</v>
      </c>
      <c r="B4971" s="21" t="s">
        <v>1</v>
      </c>
      <c r="C4971" s="21" t="s">
        <v>1473</v>
      </c>
      <c r="D4971" s="21" t="s">
        <v>1474</v>
      </c>
      <c r="E4971" s="22">
        <v>45648</v>
      </c>
      <c r="F4971" s="23">
        <v>0.41734103429325986</v>
      </c>
      <c r="G4971" s="23">
        <v>0.1976932825629821</v>
      </c>
      <c r="H4971" s="24">
        <v>8073.1297620104669</v>
      </c>
      <c r="I4971" s="24">
        <v>9579</v>
      </c>
      <c r="J4971" s="25">
        <v>0</v>
      </c>
      <c r="K4971" s="25">
        <v>0.5</v>
      </c>
      <c r="L4971" s="21" t="s">
        <v>6</v>
      </c>
      <c r="M4971" s="21" t="s">
        <v>6</v>
      </c>
      <c r="N4971" s="21">
        <v>0</v>
      </c>
      <c r="O4971" s="21">
        <v>0</v>
      </c>
      <c r="P4971" s="21" t="s">
        <v>6</v>
      </c>
    </row>
    <row r="4972" spans="1:16" x14ac:dyDescent="0.35">
      <c r="A4972" s="21" t="s">
        <v>26</v>
      </c>
      <c r="B4972" s="21" t="s">
        <v>78</v>
      </c>
      <c r="C4972" s="21" t="s">
        <v>1475</v>
      </c>
      <c r="D4972" s="21" t="s">
        <v>1476</v>
      </c>
      <c r="E4972" s="22">
        <v>45648</v>
      </c>
      <c r="F4972" s="23">
        <v>2.2734663710273469E-3</v>
      </c>
      <c r="G4972" s="23">
        <v>0</v>
      </c>
      <c r="H4972" s="24">
        <v>11595.138000000001</v>
      </c>
      <c r="I4972" s="24">
        <v>13062</v>
      </c>
      <c r="J4972" s="25">
        <v>0</v>
      </c>
      <c r="K4972" s="25">
        <v>0.5</v>
      </c>
      <c r="L4972" s="21" t="s">
        <v>6</v>
      </c>
      <c r="M4972" s="21" t="s">
        <v>6</v>
      </c>
      <c r="N4972" s="21">
        <v>0</v>
      </c>
      <c r="O4972" s="21">
        <v>0</v>
      </c>
      <c r="P4972" s="21" t="s">
        <v>6</v>
      </c>
    </row>
    <row r="4973" spans="1:16" x14ac:dyDescent="0.35">
      <c r="A4973" s="21" t="s">
        <v>26</v>
      </c>
      <c r="B4973" s="21" t="s">
        <v>81</v>
      </c>
      <c r="C4973" s="21" t="s">
        <v>1475</v>
      </c>
      <c r="D4973" s="21" t="s">
        <v>1476</v>
      </c>
      <c r="E4973" s="22">
        <v>45648</v>
      </c>
      <c r="F4973" s="23">
        <v>0.38566290899092665</v>
      </c>
      <c r="G4973" s="23">
        <v>0</v>
      </c>
      <c r="H4973" s="24">
        <v>11426.821</v>
      </c>
      <c r="I4973" s="24">
        <v>13062</v>
      </c>
      <c r="J4973" s="25">
        <v>0</v>
      </c>
      <c r="K4973" s="25">
        <v>0.5</v>
      </c>
      <c r="L4973" s="21" t="s">
        <v>6</v>
      </c>
      <c r="M4973" s="21" t="s">
        <v>6</v>
      </c>
      <c r="N4973" s="21">
        <v>0</v>
      </c>
      <c r="O4973" s="21">
        <v>0</v>
      </c>
      <c r="P4973" s="21" t="s">
        <v>6</v>
      </c>
    </row>
    <row r="4974" spans="1:16" x14ac:dyDescent="0.35">
      <c r="A4974" s="21" t="s">
        <v>26</v>
      </c>
      <c r="B4974" s="21" t="s">
        <v>82</v>
      </c>
      <c r="C4974" s="21" t="s">
        <v>1475</v>
      </c>
      <c r="D4974" s="21" t="s">
        <v>1476</v>
      </c>
      <c r="E4974" s="22">
        <v>45648</v>
      </c>
      <c r="F4974" s="23">
        <v>1.8447298444130127</v>
      </c>
      <c r="G4974" s="23">
        <v>0</v>
      </c>
      <c r="H4974" s="24">
        <v>14361.11</v>
      </c>
      <c r="I4974" s="24">
        <v>13062</v>
      </c>
      <c r="J4974" s="25">
        <v>0</v>
      </c>
      <c r="K4974" s="25">
        <v>0.5</v>
      </c>
      <c r="L4974" s="21" t="s">
        <v>6</v>
      </c>
      <c r="M4974" s="21" t="s">
        <v>6</v>
      </c>
      <c r="N4974" s="21">
        <v>0</v>
      </c>
      <c r="O4974" s="21">
        <v>0</v>
      </c>
      <c r="P4974" s="21" t="s">
        <v>6</v>
      </c>
    </row>
    <row r="4975" spans="1:16" x14ac:dyDescent="0.35">
      <c r="A4975" s="21" t="s">
        <v>26</v>
      </c>
      <c r="B4975" s="21" t="s">
        <v>83</v>
      </c>
      <c r="C4975" s="21" t="s">
        <v>1475</v>
      </c>
      <c r="D4975" s="21" t="s">
        <v>1476</v>
      </c>
      <c r="E4975" s="22">
        <v>45648</v>
      </c>
      <c r="F4975" s="23">
        <v>1.0469999999999999</v>
      </c>
      <c r="G4975" s="23">
        <v>0</v>
      </c>
      <c r="H4975" s="24">
        <v>12701.127</v>
      </c>
      <c r="I4975" s="24">
        <v>13062</v>
      </c>
      <c r="J4975" s="25">
        <v>0</v>
      </c>
      <c r="K4975" s="25">
        <v>0.5</v>
      </c>
      <c r="L4975" s="21" t="s">
        <v>6</v>
      </c>
      <c r="M4975" s="21" t="s">
        <v>6</v>
      </c>
      <c r="N4975" s="21">
        <v>0</v>
      </c>
      <c r="O4975" s="21">
        <v>0</v>
      </c>
      <c r="P4975" s="21" t="s">
        <v>6</v>
      </c>
    </row>
    <row r="4976" spans="1:16" x14ac:dyDescent="0.35">
      <c r="A4976" s="21" t="s">
        <v>26</v>
      </c>
      <c r="B4976" s="21" t="s">
        <v>84</v>
      </c>
      <c r="C4976" s="21" t="s">
        <v>1475</v>
      </c>
      <c r="D4976" s="21" t="s">
        <v>1476</v>
      </c>
      <c r="E4976" s="22">
        <v>45648</v>
      </c>
      <c r="F4976" s="23">
        <v>0.22264110264110262</v>
      </c>
      <c r="G4976" s="23">
        <v>0</v>
      </c>
      <c r="H4976" s="24">
        <v>11293.11</v>
      </c>
      <c r="I4976" s="24">
        <v>13062</v>
      </c>
      <c r="J4976" s="25">
        <v>0</v>
      </c>
      <c r="K4976" s="25">
        <v>0.5</v>
      </c>
      <c r="L4976" s="21" t="s">
        <v>6</v>
      </c>
      <c r="M4976" s="21" t="s">
        <v>6</v>
      </c>
      <c r="N4976" s="21">
        <v>0</v>
      </c>
      <c r="O4976" s="21">
        <v>0</v>
      </c>
      <c r="P4976" s="21" t="s">
        <v>6</v>
      </c>
    </row>
    <row r="4977" spans="1:16" x14ac:dyDescent="0.35">
      <c r="A4977" s="21" t="s">
        <v>26</v>
      </c>
      <c r="B4977" s="21" t="s">
        <v>0</v>
      </c>
      <c r="C4977" s="21" t="s">
        <v>1475</v>
      </c>
      <c r="D4977" s="21" t="s">
        <v>1476</v>
      </c>
      <c r="E4977" s="22">
        <v>45648</v>
      </c>
      <c r="F4977" s="23">
        <v>0.10556120609263293</v>
      </c>
      <c r="G4977" s="23">
        <v>3.622091790978714E-3</v>
      </c>
      <c r="H4977" s="24">
        <v>11971.747693823998</v>
      </c>
      <c r="I4977" s="24">
        <v>13062</v>
      </c>
      <c r="J4977" s="25">
        <v>0</v>
      </c>
      <c r="K4977" s="25">
        <v>0.5</v>
      </c>
      <c r="L4977" s="21" t="s">
        <v>6</v>
      </c>
      <c r="M4977" s="21" t="s">
        <v>6</v>
      </c>
      <c r="N4977" s="21">
        <v>0</v>
      </c>
      <c r="O4977" s="21">
        <v>0</v>
      </c>
      <c r="P4977" s="21" t="s">
        <v>6</v>
      </c>
    </row>
    <row r="4978" spans="1:16" x14ac:dyDescent="0.35">
      <c r="A4978" s="21" t="s">
        <v>26</v>
      </c>
      <c r="B4978" s="21" t="s">
        <v>1</v>
      </c>
      <c r="C4978" s="21" t="s">
        <v>1475</v>
      </c>
      <c r="D4978" s="21" t="s">
        <v>1476</v>
      </c>
      <c r="E4978" s="22">
        <v>45648</v>
      </c>
      <c r="F4978" s="23">
        <v>0</v>
      </c>
      <c r="G4978" s="23">
        <v>4.1613555350911338E-2</v>
      </c>
      <c r="H4978" s="24">
        <v>12808.049700426018</v>
      </c>
      <c r="I4978" s="24">
        <v>13062</v>
      </c>
      <c r="J4978" s="25">
        <v>0</v>
      </c>
      <c r="K4978" s="25">
        <v>0.5</v>
      </c>
      <c r="L4978" s="21" t="s">
        <v>6</v>
      </c>
      <c r="M4978" s="21" t="s">
        <v>6</v>
      </c>
      <c r="N4978" s="21">
        <v>0</v>
      </c>
      <c r="O4978" s="21">
        <v>0</v>
      </c>
      <c r="P4978" s="21" t="s">
        <v>6</v>
      </c>
    </row>
    <row r="4979" spans="1:16" x14ac:dyDescent="0.35">
      <c r="A4979" s="21" t="s">
        <v>26</v>
      </c>
      <c r="B4979" s="21" t="s">
        <v>78</v>
      </c>
      <c r="C4979" s="21" t="s">
        <v>1477</v>
      </c>
      <c r="D4979" s="21" t="s">
        <v>1478</v>
      </c>
      <c r="E4979" s="22">
        <v>45648</v>
      </c>
      <c r="F4979" s="23">
        <v>1.1367331855136734E-3</v>
      </c>
      <c r="G4979" s="23">
        <v>0</v>
      </c>
      <c r="H4979" s="24">
        <v>173401.995</v>
      </c>
      <c r="I4979" s="24">
        <v>176195</v>
      </c>
      <c r="J4979" s="25">
        <v>0</v>
      </c>
      <c r="K4979" s="25">
        <v>0.3</v>
      </c>
      <c r="L4979" s="21" t="s">
        <v>7</v>
      </c>
      <c r="M4979" s="21" t="s">
        <v>6</v>
      </c>
      <c r="N4979" s="21">
        <v>0</v>
      </c>
      <c r="O4979" s="21">
        <v>0</v>
      </c>
      <c r="P4979" s="21" t="s">
        <v>6</v>
      </c>
    </row>
    <row r="4980" spans="1:16" x14ac:dyDescent="0.35">
      <c r="A4980" s="21" t="s">
        <v>26</v>
      </c>
      <c r="B4980" s="21" t="s">
        <v>81</v>
      </c>
      <c r="C4980" s="21" t="s">
        <v>1477</v>
      </c>
      <c r="D4980" s="21" t="s">
        <v>1478</v>
      </c>
      <c r="E4980" s="22">
        <v>45648</v>
      </c>
      <c r="F4980" s="23">
        <v>0.17478874530290534</v>
      </c>
      <c r="G4980" s="23">
        <v>0</v>
      </c>
      <c r="H4980" s="24">
        <v>160764.198</v>
      </c>
      <c r="I4980" s="24">
        <v>176195</v>
      </c>
      <c r="J4980" s="25">
        <v>0</v>
      </c>
      <c r="K4980" s="25">
        <v>0.3</v>
      </c>
      <c r="L4980" s="21" t="s">
        <v>7</v>
      </c>
      <c r="M4980" s="21" t="s">
        <v>6</v>
      </c>
      <c r="N4980" s="21">
        <v>0</v>
      </c>
      <c r="O4980" s="21">
        <v>0</v>
      </c>
      <c r="P4980" s="21" t="s">
        <v>6</v>
      </c>
    </row>
    <row r="4981" spans="1:16" x14ac:dyDescent="0.35">
      <c r="A4981" s="21" t="s">
        <v>26</v>
      </c>
      <c r="B4981" s="21" t="s">
        <v>82</v>
      </c>
      <c r="C4981" s="21" t="s">
        <v>1477</v>
      </c>
      <c r="D4981" s="21" t="s">
        <v>1478</v>
      </c>
      <c r="E4981" s="22">
        <v>45648</v>
      </c>
      <c r="F4981" s="23">
        <v>0.65152899575671852</v>
      </c>
      <c r="G4981" s="23">
        <v>0</v>
      </c>
      <c r="H4981" s="24">
        <v>158953.08799999999</v>
      </c>
      <c r="I4981" s="24">
        <v>176195</v>
      </c>
      <c r="J4981" s="25">
        <v>0</v>
      </c>
      <c r="K4981" s="25">
        <v>0.3</v>
      </c>
      <c r="L4981" s="21" t="s">
        <v>7</v>
      </c>
      <c r="M4981" s="21" t="s">
        <v>6</v>
      </c>
      <c r="N4981" s="21">
        <v>0</v>
      </c>
      <c r="O4981" s="21">
        <v>0</v>
      </c>
      <c r="P4981" s="21" t="s">
        <v>6</v>
      </c>
    </row>
    <row r="4982" spans="1:16" x14ac:dyDescent="0.35">
      <c r="A4982" s="21" t="s">
        <v>26</v>
      </c>
      <c r="B4982" s="21" t="s">
        <v>83</v>
      </c>
      <c r="C4982" s="21" t="s">
        <v>1477</v>
      </c>
      <c r="D4982" s="21" t="s">
        <v>1478</v>
      </c>
      <c r="E4982" s="22">
        <v>45648</v>
      </c>
      <c r="F4982" s="23">
        <v>0.61899999999999999</v>
      </c>
      <c r="G4982" s="23">
        <v>0</v>
      </c>
      <c r="H4982" s="24">
        <v>153655.37</v>
      </c>
      <c r="I4982" s="24">
        <v>176195</v>
      </c>
      <c r="J4982" s="25">
        <v>0</v>
      </c>
      <c r="K4982" s="25">
        <v>0.3</v>
      </c>
      <c r="L4982" s="21" t="s">
        <v>7</v>
      </c>
      <c r="M4982" s="21" t="s">
        <v>6</v>
      </c>
      <c r="N4982" s="21">
        <v>0</v>
      </c>
      <c r="O4982" s="21">
        <v>0</v>
      </c>
      <c r="P4982" s="21" t="s">
        <v>6</v>
      </c>
    </row>
    <row r="4983" spans="1:16" x14ac:dyDescent="0.35">
      <c r="A4983" s="21" t="s">
        <v>26</v>
      </c>
      <c r="B4983" s="21" t="s">
        <v>84</v>
      </c>
      <c r="C4983" s="21" t="s">
        <v>1477</v>
      </c>
      <c r="D4983" s="21" t="s">
        <v>1478</v>
      </c>
      <c r="E4983" s="22">
        <v>45648</v>
      </c>
      <c r="F4983" s="23">
        <v>5.4949718949718958E-2</v>
      </c>
      <c r="G4983" s="23">
        <v>0</v>
      </c>
      <c r="H4983" s="24">
        <v>186602.93299999999</v>
      </c>
      <c r="I4983" s="24">
        <v>176195</v>
      </c>
      <c r="J4983" s="25">
        <v>0</v>
      </c>
      <c r="K4983" s="25">
        <v>0.3</v>
      </c>
      <c r="L4983" s="21" t="s">
        <v>7</v>
      </c>
      <c r="M4983" s="21" t="s">
        <v>6</v>
      </c>
      <c r="N4983" s="21">
        <v>0</v>
      </c>
      <c r="O4983" s="21">
        <v>0</v>
      </c>
      <c r="P4983" s="21" t="s">
        <v>6</v>
      </c>
    </row>
    <row r="4984" spans="1:16" x14ac:dyDescent="0.35">
      <c r="A4984" s="21" t="s">
        <v>26</v>
      </c>
      <c r="B4984" s="21" t="s">
        <v>0</v>
      </c>
      <c r="C4984" s="21" t="s">
        <v>1477</v>
      </c>
      <c r="D4984" s="21" t="s">
        <v>1478</v>
      </c>
      <c r="E4984" s="22">
        <v>45648</v>
      </c>
      <c r="F4984" s="23">
        <v>5.0485794218215745E-2</v>
      </c>
      <c r="G4984" s="23">
        <v>9.4964252753078696E-3</v>
      </c>
      <c r="H4984" s="24">
        <v>166882.70937281739</v>
      </c>
      <c r="I4984" s="24">
        <v>176195</v>
      </c>
      <c r="J4984" s="25">
        <v>0</v>
      </c>
      <c r="K4984" s="25">
        <v>0.3</v>
      </c>
      <c r="L4984" s="21" t="s">
        <v>7</v>
      </c>
      <c r="M4984" s="21" t="s">
        <v>6</v>
      </c>
      <c r="N4984" s="21">
        <v>0</v>
      </c>
      <c r="O4984" s="21">
        <v>0</v>
      </c>
      <c r="P4984" s="21" t="s">
        <v>6</v>
      </c>
    </row>
    <row r="4985" spans="1:16" x14ac:dyDescent="0.35">
      <c r="A4985" s="21" t="s">
        <v>26</v>
      </c>
      <c r="B4985" s="21" t="s">
        <v>1</v>
      </c>
      <c r="C4985" s="21" t="s">
        <v>1477</v>
      </c>
      <c r="D4985" s="21" t="s">
        <v>1478</v>
      </c>
      <c r="E4985" s="22">
        <v>45648</v>
      </c>
      <c r="F4985" s="23">
        <v>0</v>
      </c>
      <c r="G4985" s="23">
        <v>0.12376464232418244</v>
      </c>
      <c r="H4985" s="24">
        <v>165290.25577838198</v>
      </c>
      <c r="I4985" s="24">
        <v>176195</v>
      </c>
      <c r="J4985" s="25">
        <v>0</v>
      </c>
      <c r="K4985" s="25">
        <v>0.3</v>
      </c>
      <c r="L4985" s="21" t="s">
        <v>7</v>
      </c>
      <c r="M4985" s="21" t="s">
        <v>6</v>
      </c>
      <c r="N4985" s="21">
        <v>0</v>
      </c>
      <c r="O4985" s="21">
        <v>0</v>
      </c>
      <c r="P4985" s="21" t="s">
        <v>6</v>
      </c>
    </row>
    <row r="4986" spans="1:16" x14ac:dyDescent="0.35">
      <c r="A4986" s="21" t="s">
        <v>26</v>
      </c>
      <c r="B4986" s="21" t="s">
        <v>78</v>
      </c>
      <c r="C4986" s="21" t="s">
        <v>1479</v>
      </c>
      <c r="D4986" s="21" t="s">
        <v>1480</v>
      </c>
      <c r="E4986" s="22">
        <v>45648</v>
      </c>
      <c r="F4986" s="23">
        <v>2.0461197339246121E-2</v>
      </c>
      <c r="G4986" s="23">
        <v>0</v>
      </c>
      <c r="H4986" s="24">
        <v>370173.723</v>
      </c>
      <c r="I4986" s="24">
        <v>376104</v>
      </c>
      <c r="J4986" s="25">
        <v>0</v>
      </c>
      <c r="K4986" s="25">
        <v>0.48</v>
      </c>
      <c r="L4986" s="21" t="s">
        <v>6</v>
      </c>
      <c r="M4986" s="21" t="s">
        <v>6</v>
      </c>
      <c r="N4986" s="21">
        <v>0</v>
      </c>
      <c r="O4986" s="21">
        <v>0</v>
      </c>
      <c r="P4986" s="21" t="s">
        <v>6</v>
      </c>
    </row>
    <row r="4987" spans="1:16" x14ac:dyDescent="0.35">
      <c r="A4987" s="21" t="s">
        <v>26</v>
      </c>
      <c r="B4987" s="21" t="s">
        <v>81</v>
      </c>
      <c r="C4987" s="21" t="s">
        <v>1479</v>
      </c>
      <c r="D4987" s="21" t="s">
        <v>1480</v>
      </c>
      <c r="E4987" s="22">
        <v>45648</v>
      </c>
      <c r="F4987" s="23">
        <v>0.10712858583081296</v>
      </c>
      <c r="G4987" s="23">
        <v>0</v>
      </c>
      <c r="H4987" s="24">
        <v>368523.77299999999</v>
      </c>
      <c r="I4987" s="24">
        <v>376104</v>
      </c>
      <c r="J4987" s="25">
        <v>0</v>
      </c>
      <c r="K4987" s="25">
        <v>0.48</v>
      </c>
      <c r="L4987" s="21" t="s">
        <v>6</v>
      </c>
      <c r="M4987" s="21" t="s">
        <v>6</v>
      </c>
      <c r="N4987" s="21">
        <v>0</v>
      </c>
      <c r="O4987" s="21">
        <v>0</v>
      </c>
      <c r="P4987" s="21" t="s">
        <v>6</v>
      </c>
    </row>
    <row r="4988" spans="1:16" x14ac:dyDescent="0.35">
      <c r="A4988" s="21" t="s">
        <v>26</v>
      </c>
      <c r="B4988" s="21" t="s">
        <v>82</v>
      </c>
      <c r="C4988" s="21" t="s">
        <v>1479</v>
      </c>
      <c r="D4988" s="21" t="s">
        <v>1480</v>
      </c>
      <c r="E4988" s="22">
        <v>45648</v>
      </c>
      <c r="F4988" s="23">
        <v>1.0017666195190948</v>
      </c>
      <c r="G4988" s="23">
        <v>0</v>
      </c>
      <c r="H4988" s="24">
        <v>373454.71500000003</v>
      </c>
      <c r="I4988" s="24">
        <v>376104</v>
      </c>
      <c r="J4988" s="25">
        <v>0</v>
      </c>
      <c r="K4988" s="25">
        <v>0.48</v>
      </c>
      <c r="L4988" s="21" t="s">
        <v>6</v>
      </c>
      <c r="M4988" s="21" t="s">
        <v>6</v>
      </c>
      <c r="N4988" s="21">
        <v>0</v>
      </c>
      <c r="O4988" s="21">
        <v>0</v>
      </c>
      <c r="P4988" s="21" t="s">
        <v>6</v>
      </c>
    </row>
    <row r="4989" spans="1:16" x14ac:dyDescent="0.35">
      <c r="A4989" s="21" t="s">
        <v>26</v>
      </c>
      <c r="B4989" s="21" t="s">
        <v>83</v>
      </c>
      <c r="C4989" s="21" t="s">
        <v>1479</v>
      </c>
      <c r="D4989" s="21" t="s">
        <v>1480</v>
      </c>
      <c r="E4989" s="22">
        <v>45648</v>
      </c>
      <c r="F4989" s="23">
        <v>1.369</v>
      </c>
      <c r="G4989" s="23">
        <v>0</v>
      </c>
      <c r="H4989" s="24">
        <v>372511.364</v>
      </c>
      <c r="I4989" s="24">
        <v>376104</v>
      </c>
      <c r="J4989" s="25">
        <v>0</v>
      </c>
      <c r="K4989" s="25">
        <v>0.48</v>
      </c>
      <c r="L4989" s="21" t="s">
        <v>6</v>
      </c>
      <c r="M4989" s="21" t="s">
        <v>6</v>
      </c>
      <c r="N4989" s="21">
        <v>0</v>
      </c>
      <c r="O4989" s="21">
        <v>0</v>
      </c>
      <c r="P4989" s="21" t="s">
        <v>6</v>
      </c>
    </row>
    <row r="4990" spans="1:16" x14ac:dyDescent="0.35">
      <c r="A4990" s="21" t="s">
        <v>26</v>
      </c>
      <c r="B4990" s="21" t="s">
        <v>84</v>
      </c>
      <c r="C4990" s="21" t="s">
        <v>1479</v>
      </c>
      <c r="D4990" s="21" t="s">
        <v>1480</v>
      </c>
      <c r="E4990" s="22">
        <v>45648</v>
      </c>
      <c r="F4990" s="23">
        <v>11.345222145222145</v>
      </c>
      <c r="G4990" s="23">
        <v>0</v>
      </c>
      <c r="H4990" s="24">
        <v>357062.97700000001</v>
      </c>
      <c r="I4990" s="24">
        <v>376104</v>
      </c>
      <c r="J4990" s="25">
        <v>0</v>
      </c>
      <c r="K4990" s="25">
        <v>0.48</v>
      </c>
      <c r="L4990" s="21" t="s">
        <v>6</v>
      </c>
      <c r="M4990" s="21" t="s">
        <v>6</v>
      </c>
      <c r="N4990" s="21">
        <v>0</v>
      </c>
      <c r="O4990" s="21">
        <v>0</v>
      </c>
      <c r="P4990" s="21" t="s">
        <v>6</v>
      </c>
    </row>
    <row r="4991" spans="1:16" x14ac:dyDescent="0.35">
      <c r="A4991" s="21" t="s">
        <v>26</v>
      </c>
      <c r="B4991" s="21" t="s">
        <v>0</v>
      </c>
      <c r="C4991" s="21" t="s">
        <v>1479</v>
      </c>
      <c r="D4991" s="21" t="s">
        <v>1480</v>
      </c>
      <c r="E4991" s="22">
        <v>45648</v>
      </c>
      <c r="F4991" s="23">
        <v>6.7678501958346313</v>
      </c>
      <c r="G4991" s="23">
        <v>9.6524377462495342E-2</v>
      </c>
      <c r="H4991" s="24">
        <v>343157.53302129311</v>
      </c>
      <c r="I4991" s="24">
        <v>376104</v>
      </c>
      <c r="J4991" s="25">
        <v>0</v>
      </c>
      <c r="K4991" s="25">
        <v>0.48</v>
      </c>
      <c r="L4991" s="21" t="s">
        <v>6</v>
      </c>
      <c r="M4991" s="21" t="s">
        <v>6</v>
      </c>
      <c r="N4991" s="21">
        <v>0</v>
      </c>
      <c r="O4991" s="21">
        <v>0</v>
      </c>
      <c r="P4991" s="21" t="s">
        <v>6</v>
      </c>
    </row>
    <row r="4992" spans="1:16" x14ac:dyDescent="0.35">
      <c r="A4992" s="21" t="s">
        <v>26</v>
      </c>
      <c r="B4992" s="21" t="s">
        <v>1</v>
      </c>
      <c r="C4992" s="21" t="s">
        <v>1479</v>
      </c>
      <c r="D4992" s="21" t="s">
        <v>1480</v>
      </c>
      <c r="E4992" s="22">
        <v>45648</v>
      </c>
      <c r="F4992" s="23">
        <v>1.9870000000000001</v>
      </c>
      <c r="G4992" s="23">
        <v>0.99672470190783646</v>
      </c>
      <c r="H4992" s="24">
        <v>374015.4165727233</v>
      </c>
      <c r="I4992" s="24">
        <v>376104</v>
      </c>
      <c r="J4992" s="25">
        <v>0</v>
      </c>
      <c r="K4992" s="25">
        <v>0.48</v>
      </c>
      <c r="L4992" s="21" t="s">
        <v>6</v>
      </c>
      <c r="M4992" s="21" t="s">
        <v>6</v>
      </c>
      <c r="N4992" s="21">
        <v>0</v>
      </c>
      <c r="O4992" s="21">
        <v>0</v>
      </c>
      <c r="P4992" s="21" t="s">
        <v>6</v>
      </c>
    </row>
    <row r="4993" spans="1:16" x14ac:dyDescent="0.35">
      <c r="A4993" s="21" t="s">
        <v>26</v>
      </c>
      <c r="B4993" s="21" t="s">
        <v>78</v>
      </c>
      <c r="C4993" s="21" t="s">
        <v>1481</v>
      </c>
      <c r="D4993" s="21" t="s">
        <v>1482</v>
      </c>
      <c r="E4993" s="22">
        <v>45648</v>
      </c>
      <c r="F4993" s="23">
        <v>1.1367331855136734E-3</v>
      </c>
      <c r="G4993" s="23">
        <v>0</v>
      </c>
      <c r="H4993" s="24">
        <v>16630.655999999999</v>
      </c>
      <c r="I4993" s="24">
        <v>19102</v>
      </c>
      <c r="J4993" s="25">
        <v>0</v>
      </c>
      <c r="K4993" s="25">
        <v>0.7</v>
      </c>
      <c r="L4993" s="21" t="s">
        <v>6</v>
      </c>
      <c r="M4993" s="21" t="s">
        <v>6</v>
      </c>
      <c r="N4993" s="21">
        <v>0</v>
      </c>
      <c r="O4993" s="21">
        <v>0</v>
      </c>
      <c r="P4993" s="21" t="s">
        <v>6</v>
      </c>
    </row>
    <row r="4994" spans="1:16" x14ac:dyDescent="0.35">
      <c r="A4994" s="21" t="s">
        <v>26</v>
      </c>
      <c r="B4994" s="21" t="s">
        <v>81</v>
      </c>
      <c r="C4994" s="21" t="s">
        <v>1481</v>
      </c>
      <c r="D4994" s="21" t="s">
        <v>1482</v>
      </c>
      <c r="E4994" s="22">
        <v>45648</v>
      </c>
      <c r="F4994" s="23">
        <v>2.2553386490697463E-3</v>
      </c>
      <c r="G4994" s="23">
        <v>0</v>
      </c>
      <c r="H4994" s="24">
        <v>16215.2</v>
      </c>
      <c r="I4994" s="24">
        <v>19102</v>
      </c>
      <c r="J4994" s="25">
        <v>0</v>
      </c>
      <c r="K4994" s="25">
        <v>0.7</v>
      </c>
      <c r="L4994" s="21" t="s">
        <v>6</v>
      </c>
      <c r="M4994" s="21" t="s">
        <v>6</v>
      </c>
      <c r="N4994" s="21">
        <v>0</v>
      </c>
      <c r="O4994" s="21">
        <v>0</v>
      </c>
      <c r="P4994" s="21" t="s">
        <v>6</v>
      </c>
    </row>
    <row r="4995" spans="1:16" x14ac:dyDescent="0.35">
      <c r="A4995" s="21" t="s">
        <v>26</v>
      </c>
      <c r="B4995" s="21" t="s">
        <v>82</v>
      </c>
      <c r="C4995" s="21" t="s">
        <v>1481</v>
      </c>
      <c r="D4995" s="21" t="s">
        <v>1482</v>
      </c>
      <c r="E4995" s="22">
        <v>45648</v>
      </c>
      <c r="F4995" s="23">
        <v>0.46444554455445547</v>
      </c>
      <c r="G4995" s="23">
        <v>0</v>
      </c>
      <c r="H4995" s="24">
        <v>15899.237999999999</v>
      </c>
      <c r="I4995" s="24">
        <v>19102</v>
      </c>
      <c r="J4995" s="25">
        <v>0</v>
      </c>
      <c r="K4995" s="25">
        <v>0.7</v>
      </c>
      <c r="L4995" s="21" t="s">
        <v>6</v>
      </c>
      <c r="M4995" s="21" t="s">
        <v>6</v>
      </c>
      <c r="N4995" s="21">
        <v>0</v>
      </c>
      <c r="O4995" s="21">
        <v>0</v>
      </c>
      <c r="P4995" s="21" t="s">
        <v>6</v>
      </c>
    </row>
    <row r="4996" spans="1:16" x14ac:dyDescent="0.35">
      <c r="A4996" s="21" t="s">
        <v>26</v>
      </c>
      <c r="B4996" s="21" t="s">
        <v>83</v>
      </c>
      <c r="C4996" s="21" t="s">
        <v>1481</v>
      </c>
      <c r="D4996" s="21" t="s">
        <v>1482</v>
      </c>
      <c r="E4996" s="22">
        <v>45648</v>
      </c>
      <c r="F4996" s="23">
        <v>9.8000000000000004E-2</v>
      </c>
      <c r="G4996" s="23">
        <v>0</v>
      </c>
      <c r="H4996" s="24">
        <v>15697.253000000001</v>
      </c>
      <c r="I4996" s="24">
        <v>19102</v>
      </c>
      <c r="J4996" s="25">
        <v>0</v>
      </c>
      <c r="K4996" s="25">
        <v>0.7</v>
      </c>
      <c r="L4996" s="21" t="s">
        <v>6</v>
      </c>
      <c r="M4996" s="21" t="s">
        <v>6</v>
      </c>
      <c r="N4996" s="21">
        <v>0</v>
      </c>
      <c r="O4996" s="21">
        <v>0</v>
      </c>
      <c r="P4996" s="21" t="s">
        <v>6</v>
      </c>
    </row>
    <row r="4997" spans="1:16" x14ac:dyDescent="0.35">
      <c r="A4997" s="21" t="s">
        <v>26</v>
      </c>
      <c r="B4997" s="21" t="s">
        <v>84</v>
      </c>
      <c r="C4997" s="21" t="s">
        <v>1481</v>
      </c>
      <c r="D4997" s="21" t="s">
        <v>1482</v>
      </c>
      <c r="E4997" s="22">
        <v>45648</v>
      </c>
      <c r="F4997" s="23">
        <v>0.40454362054362053</v>
      </c>
      <c r="G4997" s="23">
        <v>0</v>
      </c>
      <c r="H4997" s="24">
        <v>15264.865</v>
      </c>
      <c r="I4997" s="24">
        <v>19102</v>
      </c>
      <c r="J4997" s="25">
        <v>0</v>
      </c>
      <c r="K4997" s="25">
        <v>0.7</v>
      </c>
      <c r="L4997" s="21" t="s">
        <v>6</v>
      </c>
      <c r="M4997" s="21" t="s">
        <v>6</v>
      </c>
      <c r="N4997" s="21">
        <v>0</v>
      </c>
      <c r="O4997" s="21">
        <v>0</v>
      </c>
      <c r="P4997" s="21" t="s">
        <v>6</v>
      </c>
    </row>
    <row r="4998" spans="1:16" x14ac:dyDescent="0.35">
      <c r="A4998" s="21" t="s">
        <v>26</v>
      </c>
      <c r="B4998" s="21" t="s">
        <v>0</v>
      </c>
      <c r="C4998" s="21" t="s">
        <v>1481</v>
      </c>
      <c r="D4998" s="21" t="s">
        <v>1482</v>
      </c>
      <c r="E4998" s="22">
        <v>45648</v>
      </c>
      <c r="F4998" s="23">
        <v>0.77013784271060015</v>
      </c>
      <c r="G4998" s="23">
        <v>5.7466951133930575E-3</v>
      </c>
      <c r="H4998" s="24">
        <v>15337.875079898111</v>
      </c>
      <c r="I4998" s="24">
        <v>19102</v>
      </c>
      <c r="J4998" s="25">
        <v>0</v>
      </c>
      <c r="K4998" s="25">
        <v>0.7</v>
      </c>
      <c r="L4998" s="21" t="s">
        <v>6</v>
      </c>
      <c r="M4998" s="21" t="s">
        <v>6</v>
      </c>
      <c r="N4998" s="21">
        <v>0</v>
      </c>
      <c r="O4998" s="21">
        <v>0</v>
      </c>
      <c r="P4998" s="21" t="s">
        <v>6</v>
      </c>
    </row>
    <row r="4999" spans="1:16" x14ac:dyDescent="0.35">
      <c r="A4999" s="21" t="s">
        <v>26</v>
      </c>
      <c r="B4999" s="21" t="s">
        <v>1</v>
      </c>
      <c r="C4999" s="21" t="s">
        <v>1481</v>
      </c>
      <c r="D4999" s="21" t="s">
        <v>1482</v>
      </c>
      <c r="E4999" s="22">
        <v>45648</v>
      </c>
      <c r="F4999" s="23">
        <v>0.23205600613720051</v>
      </c>
      <c r="G4999" s="23">
        <v>6.8920287806602504E-2</v>
      </c>
      <c r="H4999" s="24">
        <v>15941.588822107167</v>
      </c>
      <c r="I4999" s="24">
        <v>19102</v>
      </c>
      <c r="J4999" s="25">
        <v>0</v>
      </c>
      <c r="K4999" s="25">
        <v>0.7</v>
      </c>
      <c r="L4999" s="21" t="s">
        <v>6</v>
      </c>
      <c r="M4999" s="21" t="s">
        <v>6</v>
      </c>
      <c r="N4999" s="21">
        <v>0</v>
      </c>
      <c r="O4999" s="21">
        <v>0</v>
      </c>
      <c r="P4999" s="21" t="s">
        <v>6</v>
      </c>
    </row>
    <row r="5000" spans="1:16" x14ac:dyDescent="0.35">
      <c r="A5000" s="21" t="s">
        <v>26</v>
      </c>
      <c r="B5000" s="21" t="s">
        <v>78</v>
      </c>
      <c r="C5000" s="21" t="s">
        <v>1483</v>
      </c>
      <c r="D5000" s="21" t="s">
        <v>1484</v>
      </c>
      <c r="E5000" s="22">
        <v>45648</v>
      </c>
      <c r="F5000" s="23">
        <v>1.1367331855136734E-3</v>
      </c>
      <c r="G5000" s="23">
        <v>0</v>
      </c>
      <c r="H5000" s="24">
        <v>124757.804</v>
      </c>
      <c r="I5000" s="24">
        <v>131330</v>
      </c>
      <c r="J5000" s="25">
        <v>0</v>
      </c>
      <c r="K5000" s="25">
        <v>0.6</v>
      </c>
      <c r="L5000" s="21" t="s">
        <v>6</v>
      </c>
      <c r="M5000" s="21" t="s">
        <v>6</v>
      </c>
      <c r="N5000" s="21">
        <v>0</v>
      </c>
      <c r="O5000" s="21">
        <v>0</v>
      </c>
      <c r="P5000" s="21" t="s">
        <v>6</v>
      </c>
    </row>
    <row r="5001" spans="1:16" x14ac:dyDescent="0.35">
      <c r="A5001" s="21" t="s">
        <v>26</v>
      </c>
      <c r="B5001" s="21" t="s">
        <v>81</v>
      </c>
      <c r="C5001" s="21" t="s">
        <v>1483</v>
      </c>
      <c r="D5001" s="21" t="s">
        <v>1484</v>
      </c>
      <c r="E5001" s="22">
        <v>45648</v>
      </c>
      <c r="F5001" s="23">
        <v>0.24357657409953262</v>
      </c>
      <c r="G5001" s="23">
        <v>0</v>
      </c>
      <c r="H5001" s="24">
        <v>120691.63800000001</v>
      </c>
      <c r="I5001" s="24">
        <v>131330</v>
      </c>
      <c r="J5001" s="25">
        <v>0</v>
      </c>
      <c r="K5001" s="25">
        <v>0.6</v>
      </c>
      <c r="L5001" s="21" t="s">
        <v>6</v>
      </c>
      <c r="M5001" s="21" t="s">
        <v>6</v>
      </c>
      <c r="N5001" s="21">
        <v>0</v>
      </c>
      <c r="O5001" s="21">
        <v>0</v>
      </c>
      <c r="P5001" s="21" t="s">
        <v>6</v>
      </c>
    </row>
    <row r="5002" spans="1:16" x14ac:dyDescent="0.35">
      <c r="A5002" s="21" t="s">
        <v>26</v>
      </c>
      <c r="B5002" s="21" t="s">
        <v>82</v>
      </c>
      <c r="C5002" s="21" t="s">
        <v>1483</v>
      </c>
      <c r="D5002" s="21" t="s">
        <v>1484</v>
      </c>
      <c r="E5002" s="22">
        <v>45648</v>
      </c>
      <c r="F5002" s="23">
        <v>2.353770862800566</v>
      </c>
      <c r="G5002" s="23">
        <v>0</v>
      </c>
      <c r="H5002" s="24">
        <v>136568.628</v>
      </c>
      <c r="I5002" s="24">
        <v>131330</v>
      </c>
      <c r="J5002" s="25">
        <v>0</v>
      </c>
      <c r="K5002" s="25">
        <v>0.6</v>
      </c>
      <c r="L5002" s="21" t="s">
        <v>6</v>
      </c>
      <c r="M5002" s="21" t="s">
        <v>6</v>
      </c>
      <c r="N5002" s="21">
        <v>0</v>
      </c>
      <c r="O5002" s="21">
        <v>0</v>
      </c>
      <c r="P5002" s="21" t="s">
        <v>6</v>
      </c>
    </row>
    <row r="5003" spans="1:16" x14ac:dyDescent="0.35">
      <c r="A5003" s="21" t="s">
        <v>26</v>
      </c>
      <c r="B5003" s="21" t="s">
        <v>83</v>
      </c>
      <c r="C5003" s="21" t="s">
        <v>1483</v>
      </c>
      <c r="D5003" s="21" t="s">
        <v>1484</v>
      </c>
      <c r="E5003" s="22">
        <v>45648</v>
      </c>
      <c r="F5003" s="23">
        <v>1.454</v>
      </c>
      <c r="G5003" s="23">
        <v>0</v>
      </c>
      <c r="H5003" s="24">
        <v>131346.87299999999</v>
      </c>
      <c r="I5003" s="24">
        <v>131330</v>
      </c>
      <c r="J5003" s="25">
        <v>0</v>
      </c>
      <c r="K5003" s="25">
        <v>0.6</v>
      </c>
      <c r="L5003" s="21" t="s">
        <v>6</v>
      </c>
      <c r="M5003" s="21" t="s">
        <v>6</v>
      </c>
      <c r="N5003" s="21">
        <v>0</v>
      </c>
      <c r="O5003" s="21">
        <v>0</v>
      </c>
      <c r="P5003" s="21" t="s">
        <v>6</v>
      </c>
    </row>
    <row r="5004" spans="1:16" x14ac:dyDescent="0.35">
      <c r="A5004" s="21" t="s">
        <v>26</v>
      </c>
      <c r="B5004" s="21" t="s">
        <v>84</v>
      </c>
      <c r="C5004" s="21" t="s">
        <v>1483</v>
      </c>
      <c r="D5004" s="21" t="s">
        <v>1484</v>
      </c>
      <c r="E5004" s="22">
        <v>45648</v>
      </c>
      <c r="F5004" s="23">
        <v>0.42064957264957265</v>
      </c>
      <c r="G5004" s="23">
        <v>0</v>
      </c>
      <c r="H5004" s="24">
        <v>130583.947</v>
      </c>
      <c r="I5004" s="24">
        <v>131330</v>
      </c>
      <c r="J5004" s="25">
        <v>0</v>
      </c>
      <c r="K5004" s="25">
        <v>0.6</v>
      </c>
      <c r="L5004" s="21" t="s">
        <v>6</v>
      </c>
      <c r="M5004" s="21" t="s">
        <v>6</v>
      </c>
      <c r="N5004" s="21">
        <v>0</v>
      </c>
      <c r="O5004" s="21">
        <v>0</v>
      </c>
      <c r="P5004" s="21" t="s">
        <v>6</v>
      </c>
    </row>
    <row r="5005" spans="1:16" x14ac:dyDescent="0.35">
      <c r="A5005" s="21" t="s">
        <v>26</v>
      </c>
      <c r="B5005" s="21" t="s">
        <v>0</v>
      </c>
      <c r="C5005" s="21" t="s">
        <v>1483</v>
      </c>
      <c r="D5005" s="21" t="s">
        <v>1484</v>
      </c>
      <c r="E5005" s="22">
        <v>45648</v>
      </c>
      <c r="F5005" s="23">
        <v>0.68201718371153264</v>
      </c>
      <c r="G5005" s="23">
        <v>2.1891757031819385E-2</v>
      </c>
      <c r="H5005" s="24">
        <v>131689.96626261101</v>
      </c>
      <c r="I5005" s="24">
        <v>131330</v>
      </c>
      <c r="J5005" s="25">
        <v>0</v>
      </c>
      <c r="K5005" s="25">
        <v>0.6</v>
      </c>
      <c r="L5005" s="21" t="s">
        <v>6</v>
      </c>
      <c r="M5005" s="21" t="s">
        <v>6</v>
      </c>
      <c r="N5005" s="21">
        <v>0</v>
      </c>
      <c r="O5005" s="21">
        <v>0</v>
      </c>
      <c r="P5005" s="21" t="s">
        <v>6</v>
      </c>
    </row>
    <row r="5006" spans="1:16" x14ac:dyDescent="0.35">
      <c r="A5006" s="21" t="s">
        <v>26</v>
      </c>
      <c r="B5006" s="21" t="s">
        <v>1</v>
      </c>
      <c r="C5006" s="21" t="s">
        <v>1483</v>
      </c>
      <c r="D5006" s="21" t="s">
        <v>1484</v>
      </c>
      <c r="E5006" s="22">
        <v>45648</v>
      </c>
      <c r="F5006" s="23">
        <v>1.7089395800801585E-2</v>
      </c>
      <c r="G5006" s="23">
        <v>0.29489146114728393</v>
      </c>
      <c r="H5006" s="24">
        <v>131499.12856651185</v>
      </c>
      <c r="I5006" s="24">
        <v>131330</v>
      </c>
      <c r="J5006" s="25">
        <v>0</v>
      </c>
      <c r="K5006" s="25">
        <v>0.6</v>
      </c>
      <c r="L5006" s="21" t="s">
        <v>6</v>
      </c>
      <c r="M5006" s="21" t="s">
        <v>6</v>
      </c>
      <c r="N5006" s="21">
        <v>0</v>
      </c>
      <c r="O5006" s="21">
        <v>0</v>
      </c>
      <c r="P5006" s="21" t="s">
        <v>6</v>
      </c>
    </row>
    <row r="5007" spans="1:16" x14ac:dyDescent="0.35">
      <c r="A5007" s="21" t="s">
        <v>26</v>
      </c>
      <c r="B5007" s="21" t="s">
        <v>78</v>
      </c>
      <c r="C5007" s="21" t="s">
        <v>1485</v>
      </c>
      <c r="D5007" s="21" t="s">
        <v>1486</v>
      </c>
      <c r="E5007" s="22">
        <v>45648</v>
      </c>
      <c r="F5007" s="23">
        <v>1.1367331855136734E-3</v>
      </c>
      <c r="G5007" s="23">
        <v>0</v>
      </c>
      <c r="H5007" s="24">
        <v>19700.973000000002</v>
      </c>
      <c r="I5007" s="24">
        <v>24110</v>
      </c>
      <c r="J5007" s="25">
        <v>0</v>
      </c>
      <c r="K5007" s="25">
        <v>1</v>
      </c>
      <c r="L5007" s="21" t="s">
        <v>6</v>
      </c>
      <c r="M5007" s="21" t="s">
        <v>6</v>
      </c>
      <c r="N5007" s="21">
        <v>0</v>
      </c>
      <c r="O5007" s="21">
        <v>0</v>
      </c>
      <c r="P5007" s="21" t="s">
        <v>6</v>
      </c>
    </row>
    <row r="5008" spans="1:16" x14ac:dyDescent="0.35">
      <c r="A5008" s="21" t="s">
        <v>26</v>
      </c>
      <c r="B5008" s="21" t="s">
        <v>81</v>
      </c>
      <c r="C5008" s="21" t="s">
        <v>1485</v>
      </c>
      <c r="D5008" s="21" t="s">
        <v>1486</v>
      </c>
      <c r="E5008" s="22">
        <v>45648</v>
      </c>
      <c r="F5008" s="23">
        <v>3.7213087709650816E-2</v>
      </c>
      <c r="G5008" s="23">
        <v>0</v>
      </c>
      <c r="H5008" s="24">
        <v>19217.952000000001</v>
      </c>
      <c r="I5008" s="24">
        <v>24110</v>
      </c>
      <c r="J5008" s="25">
        <v>0</v>
      </c>
      <c r="K5008" s="25">
        <v>1</v>
      </c>
      <c r="L5008" s="21" t="s">
        <v>6</v>
      </c>
      <c r="M5008" s="21" t="s">
        <v>6</v>
      </c>
      <c r="N5008" s="21">
        <v>0</v>
      </c>
      <c r="O5008" s="21">
        <v>0</v>
      </c>
      <c r="P5008" s="21" t="s">
        <v>6</v>
      </c>
    </row>
    <row r="5009" spans="1:16" x14ac:dyDescent="0.35">
      <c r="A5009" s="21" t="s">
        <v>26</v>
      </c>
      <c r="B5009" s="21" t="s">
        <v>82</v>
      </c>
      <c r="C5009" s="21" t="s">
        <v>1485</v>
      </c>
      <c r="D5009" s="21" t="s">
        <v>1486</v>
      </c>
      <c r="E5009" s="22">
        <v>45648</v>
      </c>
      <c r="F5009" s="23">
        <v>0.13922489391796322</v>
      </c>
      <c r="G5009" s="23">
        <v>0</v>
      </c>
      <c r="H5009" s="24">
        <v>20547.739000000001</v>
      </c>
      <c r="I5009" s="24">
        <v>24110</v>
      </c>
      <c r="J5009" s="25">
        <v>0</v>
      </c>
      <c r="K5009" s="25">
        <v>1</v>
      </c>
      <c r="L5009" s="21" t="s">
        <v>6</v>
      </c>
      <c r="M5009" s="21" t="s">
        <v>6</v>
      </c>
      <c r="N5009" s="21">
        <v>0</v>
      </c>
      <c r="O5009" s="21">
        <v>0</v>
      </c>
      <c r="P5009" s="21" t="s">
        <v>6</v>
      </c>
    </row>
    <row r="5010" spans="1:16" x14ac:dyDescent="0.35">
      <c r="A5010" s="21" t="s">
        <v>26</v>
      </c>
      <c r="B5010" s="21" t="s">
        <v>83</v>
      </c>
      <c r="C5010" s="21" t="s">
        <v>1485</v>
      </c>
      <c r="D5010" s="21" t="s">
        <v>1486</v>
      </c>
      <c r="E5010" s="22">
        <v>45648</v>
      </c>
      <c r="F5010" s="23">
        <v>0.191</v>
      </c>
      <c r="G5010" s="23">
        <v>0</v>
      </c>
      <c r="H5010" s="24">
        <v>20287.753000000001</v>
      </c>
      <c r="I5010" s="24">
        <v>24110</v>
      </c>
      <c r="J5010" s="25">
        <v>0</v>
      </c>
      <c r="K5010" s="25">
        <v>1</v>
      </c>
      <c r="L5010" s="21" t="s">
        <v>6</v>
      </c>
      <c r="M5010" s="21" t="s">
        <v>6</v>
      </c>
      <c r="N5010" s="21">
        <v>0</v>
      </c>
      <c r="O5010" s="21">
        <v>0</v>
      </c>
      <c r="P5010" s="21" t="s">
        <v>6</v>
      </c>
    </row>
    <row r="5011" spans="1:16" x14ac:dyDescent="0.35">
      <c r="A5011" s="21" t="s">
        <v>26</v>
      </c>
      <c r="B5011" s="21" t="s">
        <v>84</v>
      </c>
      <c r="C5011" s="21" t="s">
        <v>1485</v>
      </c>
      <c r="D5011" s="21" t="s">
        <v>1486</v>
      </c>
      <c r="E5011" s="22">
        <v>45648</v>
      </c>
      <c r="F5011" s="23">
        <v>0.39885916685916684</v>
      </c>
      <c r="G5011" s="23">
        <v>0</v>
      </c>
      <c r="H5011" s="24">
        <v>20865.823</v>
      </c>
      <c r="I5011" s="24">
        <v>24110</v>
      </c>
      <c r="J5011" s="25">
        <v>0</v>
      </c>
      <c r="K5011" s="25">
        <v>1</v>
      </c>
      <c r="L5011" s="21" t="s">
        <v>6</v>
      </c>
      <c r="M5011" s="21" t="s">
        <v>6</v>
      </c>
      <c r="N5011" s="21">
        <v>0</v>
      </c>
      <c r="O5011" s="21">
        <v>0</v>
      </c>
      <c r="P5011" s="21" t="s">
        <v>6</v>
      </c>
    </row>
    <row r="5012" spans="1:16" x14ac:dyDescent="0.35">
      <c r="A5012" s="21" t="s">
        <v>26</v>
      </c>
      <c r="B5012" s="21" t="s">
        <v>0</v>
      </c>
      <c r="C5012" s="21" t="s">
        <v>1485</v>
      </c>
      <c r="D5012" s="21" t="s">
        <v>1486</v>
      </c>
      <c r="E5012" s="22">
        <v>45648</v>
      </c>
      <c r="F5012" s="23">
        <v>2.5830368169101656</v>
      </c>
      <c r="G5012" s="23">
        <v>6.7498955137414033E-3</v>
      </c>
      <c r="H5012" s="24">
        <v>20879.68723487591</v>
      </c>
      <c r="I5012" s="24">
        <v>24110</v>
      </c>
      <c r="J5012" s="25">
        <v>0</v>
      </c>
      <c r="K5012" s="25">
        <v>1</v>
      </c>
      <c r="L5012" s="21" t="s">
        <v>6</v>
      </c>
      <c r="M5012" s="21" t="s">
        <v>6</v>
      </c>
      <c r="N5012" s="21">
        <v>0</v>
      </c>
      <c r="O5012" s="21">
        <v>0</v>
      </c>
      <c r="P5012" s="21" t="s">
        <v>6</v>
      </c>
    </row>
    <row r="5013" spans="1:16" x14ac:dyDescent="0.35">
      <c r="A5013" s="21" t="s">
        <v>26</v>
      </c>
      <c r="B5013" s="21" t="s">
        <v>1</v>
      </c>
      <c r="C5013" s="21" t="s">
        <v>1485</v>
      </c>
      <c r="D5013" s="21" t="s">
        <v>1486</v>
      </c>
      <c r="E5013" s="22">
        <v>45648</v>
      </c>
      <c r="F5013" s="23">
        <v>0</v>
      </c>
      <c r="G5013" s="23">
        <v>6.3494520344154537E-2</v>
      </c>
      <c r="H5013" s="24">
        <v>20551.110894925834</v>
      </c>
      <c r="I5013" s="24">
        <v>24110</v>
      </c>
      <c r="J5013" s="25">
        <v>0</v>
      </c>
      <c r="K5013" s="25">
        <v>1</v>
      </c>
      <c r="L5013" s="21" t="s">
        <v>6</v>
      </c>
      <c r="M5013" s="21" t="s">
        <v>6</v>
      </c>
      <c r="N5013" s="21">
        <v>0</v>
      </c>
      <c r="O5013" s="21">
        <v>0</v>
      </c>
      <c r="P5013" s="21" t="s">
        <v>6</v>
      </c>
    </row>
    <row r="5014" spans="1:16" x14ac:dyDescent="0.35">
      <c r="A5014" s="21" t="s">
        <v>26</v>
      </c>
      <c r="B5014" s="21" t="s">
        <v>78</v>
      </c>
      <c r="C5014" s="21" t="s">
        <v>1487</v>
      </c>
      <c r="D5014" s="21" t="s">
        <v>1488</v>
      </c>
      <c r="E5014" s="22">
        <v>45648</v>
      </c>
      <c r="F5014" s="23">
        <v>1.1367331855136734E-3</v>
      </c>
      <c r="G5014" s="23">
        <v>0</v>
      </c>
      <c r="H5014" s="24">
        <v>46164.232000000004</v>
      </c>
      <c r="I5014" s="24">
        <v>53425</v>
      </c>
      <c r="J5014" s="25">
        <v>0</v>
      </c>
      <c r="K5014" s="25">
        <v>0.8</v>
      </c>
      <c r="L5014" s="21" t="s">
        <v>6</v>
      </c>
      <c r="M5014" s="21" t="s">
        <v>6</v>
      </c>
      <c r="N5014" s="21">
        <v>0</v>
      </c>
      <c r="O5014" s="21">
        <v>0</v>
      </c>
      <c r="P5014" s="21" t="s">
        <v>6</v>
      </c>
    </row>
    <row r="5015" spans="1:16" x14ac:dyDescent="0.35">
      <c r="A5015" s="21" t="s">
        <v>26</v>
      </c>
      <c r="B5015" s="21" t="s">
        <v>81</v>
      </c>
      <c r="C5015" s="21" t="s">
        <v>1487</v>
      </c>
      <c r="D5015" s="21" t="s">
        <v>1488</v>
      </c>
      <c r="E5015" s="22">
        <v>45648</v>
      </c>
      <c r="F5015" s="23">
        <v>1.1276693245348731E-3</v>
      </c>
      <c r="G5015" s="23">
        <v>0</v>
      </c>
      <c r="H5015" s="24">
        <v>43725.767999999996</v>
      </c>
      <c r="I5015" s="24">
        <v>53425</v>
      </c>
      <c r="J5015" s="25">
        <v>0</v>
      </c>
      <c r="K5015" s="25">
        <v>0.8</v>
      </c>
      <c r="L5015" s="21" t="s">
        <v>6</v>
      </c>
      <c r="M5015" s="21" t="s">
        <v>6</v>
      </c>
      <c r="N5015" s="21">
        <v>0</v>
      </c>
      <c r="O5015" s="21">
        <v>0</v>
      </c>
      <c r="P5015" s="21" t="s">
        <v>6</v>
      </c>
    </row>
    <row r="5016" spans="1:16" x14ac:dyDescent="0.35">
      <c r="A5016" s="21" t="s">
        <v>26</v>
      </c>
      <c r="B5016" s="21" t="s">
        <v>82</v>
      </c>
      <c r="C5016" s="21" t="s">
        <v>1487</v>
      </c>
      <c r="D5016" s="21" t="s">
        <v>1488</v>
      </c>
      <c r="E5016" s="22">
        <v>45648</v>
      </c>
      <c r="F5016" s="23">
        <v>0.48076096181046679</v>
      </c>
      <c r="G5016" s="23">
        <v>0</v>
      </c>
      <c r="H5016" s="24">
        <v>47598.021000000001</v>
      </c>
      <c r="I5016" s="24">
        <v>53425</v>
      </c>
      <c r="J5016" s="25">
        <v>0</v>
      </c>
      <c r="K5016" s="25">
        <v>0.8</v>
      </c>
      <c r="L5016" s="21" t="s">
        <v>6</v>
      </c>
      <c r="M5016" s="21" t="s">
        <v>6</v>
      </c>
      <c r="N5016" s="21">
        <v>0</v>
      </c>
      <c r="O5016" s="21">
        <v>0</v>
      </c>
      <c r="P5016" s="21" t="s">
        <v>6</v>
      </c>
    </row>
    <row r="5017" spans="1:16" x14ac:dyDescent="0.35">
      <c r="A5017" s="21" t="s">
        <v>26</v>
      </c>
      <c r="B5017" s="21" t="s">
        <v>83</v>
      </c>
      <c r="C5017" s="21" t="s">
        <v>1487</v>
      </c>
      <c r="D5017" s="21" t="s">
        <v>1488</v>
      </c>
      <c r="E5017" s="22">
        <v>45648</v>
      </c>
      <c r="F5017" s="23">
        <v>0.19400000000000001</v>
      </c>
      <c r="G5017" s="23">
        <v>0</v>
      </c>
      <c r="H5017" s="24">
        <v>48327.555999999997</v>
      </c>
      <c r="I5017" s="24">
        <v>53425</v>
      </c>
      <c r="J5017" s="25">
        <v>0</v>
      </c>
      <c r="K5017" s="25">
        <v>0.8</v>
      </c>
      <c r="L5017" s="21" t="s">
        <v>6</v>
      </c>
      <c r="M5017" s="21" t="s">
        <v>6</v>
      </c>
      <c r="N5017" s="21">
        <v>0</v>
      </c>
      <c r="O5017" s="21">
        <v>0</v>
      </c>
      <c r="P5017" s="21" t="s">
        <v>6</v>
      </c>
    </row>
    <row r="5018" spans="1:16" x14ac:dyDescent="0.35">
      <c r="A5018" s="21" t="s">
        <v>26</v>
      </c>
      <c r="B5018" s="21" t="s">
        <v>84</v>
      </c>
      <c r="C5018" s="21" t="s">
        <v>1487</v>
      </c>
      <c r="D5018" s="21" t="s">
        <v>1488</v>
      </c>
      <c r="E5018" s="22">
        <v>45648</v>
      </c>
      <c r="F5018" s="23">
        <v>0.66508108108108099</v>
      </c>
      <c r="G5018" s="23">
        <v>0</v>
      </c>
      <c r="H5018" s="24">
        <v>49207.114999999998</v>
      </c>
      <c r="I5018" s="24">
        <v>53425</v>
      </c>
      <c r="J5018" s="25">
        <v>0</v>
      </c>
      <c r="K5018" s="25">
        <v>0.8</v>
      </c>
      <c r="L5018" s="21" t="s">
        <v>6</v>
      </c>
      <c r="M5018" s="21" t="s">
        <v>6</v>
      </c>
      <c r="N5018" s="21">
        <v>0</v>
      </c>
      <c r="O5018" s="21">
        <v>0</v>
      </c>
      <c r="P5018" s="21" t="s">
        <v>6</v>
      </c>
    </row>
    <row r="5019" spans="1:16" x14ac:dyDescent="0.35">
      <c r="A5019" s="21" t="s">
        <v>26</v>
      </c>
      <c r="B5019" s="21" t="s">
        <v>0</v>
      </c>
      <c r="C5019" s="21" t="s">
        <v>1487</v>
      </c>
      <c r="D5019" s="21" t="s">
        <v>1488</v>
      </c>
      <c r="E5019" s="22">
        <v>45648</v>
      </c>
      <c r="F5019" s="23">
        <v>8.3531041342866041E-2</v>
      </c>
      <c r="G5019" s="23">
        <v>1.3155504728951809E-2</v>
      </c>
      <c r="H5019" s="24">
        <v>48103.606808079152</v>
      </c>
      <c r="I5019" s="24">
        <v>53425</v>
      </c>
      <c r="J5019" s="25">
        <v>0</v>
      </c>
      <c r="K5019" s="25">
        <v>0.8</v>
      </c>
      <c r="L5019" s="21" t="s">
        <v>6</v>
      </c>
      <c r="M5019" s="21" t="s">
        <v>6</v>
      </c>
      <c r="N5019" s="21">
        <v>0</v>
      </c>
      <c r="O5019" s="21">
        <v>0</v>
      </c>
      <c r="P5019" s="21" t="s">
        <v>6</v>
      </c>
    </row>
    <row r="5020" spans="1:16" x14ac:dyDescent="0.35">
      <c r="A5020" s="21" t="s">
        <v>26</v>
      </c>
      <c r="B5020" s="21" t="s">
        <v>1</v>
      </c>
      <c r="C5020" s="21" t="s">
        <v>1487</v>
      </c>
      <c r="D5020" s="21" t="s">
        <v>1488</v>
      </c>
      <c r="E5020" s="22">
        <v>45648</v>
      </c>
      <c r="F5020" s="23">
        <v>0</v>
      </c>
      <c r="G5020" s="23">
        <v>0.17058225160457216</v>
      </c>
      <c r="H5020" s="24">
        <v>48628.835632390997</v>
      </c>
      <c r="I5020" s="24">
        <v>53425</v>
      </c>
      <c r="J5020" s="25">
        <v>0</v>
      </c>
      <c r="K5020" s="25">
        <v>0.8</v>
      </c>
      <c r="L5020" s="21" t="s">
        <v>6</v>
      </c>
      <c r="M5020" s="21" t="s">
        <v>6</v>
      </c>
      <c r="N5020" s="21">
        <v>0</v>
      </c>
      <c r="O5020" s="21">
        <v>0</v>
      </c>
      <c r="P5020" s="21" t="s">
        <v>6</v>
      </c>
    </row>
    <row r="5021" spans="1:16" x14ac:dyDescent="0.35">
      <c r="A5021" s="21" t="s">
        <v>26</v>
      </c>
      <c r="B5021" s="21" t="s">
        <v>78</v>
      </c>
      <c r="C5021" s="21" t="s">
        <v>1489</v>
      </c>
      <c r="D5021" s="21" t="s">
        <v>1490</v>
      </c>
      <c r="E5021" s="22">
        <v>46752</v>
      </c>
      <c r="F5021" s="23">
        <v>0</v>
      </c>
      <c r="G5021" s="23">
        <v>0</v>
      </c>
      <c r="H5021" s="24">
        <v>1908.444</v>
      </c>
      <c r="I5021" s="24">
        <v>2123</v>
      </c>
      <c r="J5021" s="25">
        <v>2</v>
      </c>
      <c r="K5021" s="25">
        <v>0.25</v>
      </c>
      <c r="L5021" s="21" t="s">
        <v>6</v>
      </c>
      <c r="M5021" s="21" t="s">
        <v>7</v>
      </c>
      <c r="N5021" s="21">
        <v>0</v>
      </c>
      <c r="O5021" s="21">
        <v>0</v>
      </c>
      <c r="P5021" s="21" t="s">
        <v>6</v>
      </c>
    </row>
    <row r="5022" spans="1:16" x14ac:dyDescent="0.35">
      <c r="A5022" s="21" t="s">
        <v>26</v>
      </c>
      <c r="B5022" s="21" t="s">
        <v>81</v>
      </c>
      <c r="C5022" s="21" t="s">
        <v>1489</v>
      </c>
      <c r="D5022" s="21" t="s">
        <v>1490</v>
      </c>
      <c r="E5022" s="22">
        <v>46752</v>
      </c>
      <c r="F5022" s="23">
        <v>0.1962144624690679</v>
      </c>
      <c r="G5022" s="23">
        <v>0</v>
      </c>
      <c r="H5022" s="24">
        <v>1862.444</v>
      </c>
      <c r="I5022" s="24">
        <v>2123</v>
      </c>
      <c r="J5022" s="25">
        <v>2</v>
      </c>
      <c r="K5022" s="25">
        <v>0.25</v>
      </c>
      <c r="L5022" s="21" t="s">
        <v>6</v>
      </c>
      <c r="M5022" s="21" t="s">
        <v>7</v>
      </c>
      <c r="N5022" s="21">
        <v>0</v>
      </c>
      <c r="O5022" s="21">
        <v>0</v>
      </c>
      <c r="P5022" s="21" t="s">
        <v>6</v>
      </c>
    </row>
    <row r="5023" spans="1:16" x14ac:dyDescent="0.35">
      <c r="A5023" s="21" t="s">
        <v>26</v>
      </c>
      <c r="B5023" s="21" t="s">
        <v>82</v>
      </c>
      <c r="C5023" s="21" t="s">
        <v>1489</v>
      </c>
      <c r="D5023" s="21" t="s">
        <v>1490</v>
      </c>
      <c r="E5023" s="22">
        <v>46752</v>
      </c>
      <c r="F5023" s="23">
        <v>1.3052333804809052E-2</v>
      </c>
      <c r="G5023" s="23">
        <v>0</v>
      </c>
      <c r="H5023" s="24">
        <v>2063</v>
      </c>
      <c r="I5023" s="24">
        <v>2123</v>
      </c>
      <c r="J5023" s="25">
        <v>2</v>
      </c>
      <c r="K5023" s="25">
        <v>0.25</v>
      </c>
      <c r="L5023" s="21" t="s">
        <v>6</v>
      </c>
      <c r="M5023" s="21" t="s">
        <v>7</v>
      </c>
      <c r="N5023" s="21">
        <v>0</v>
      </c>
      <c r="O5023" s="21">
        <v>0</v>
      </c>
      <c r="P5023" s="21" t="s">
        <v>6</v>
      </c>
    </row>
    <row r="5024" spans="1:16" x14ac:dyDescent="0.35">
      <c r="A5024" s="21" t="s">
        <v>26</v>
      </c>
      <c r="B5024" s="21" t="s">
        <v>83</v>
      </c>
      <c r="C5024" s="21" t="s">
        <v>1489</v>
      </c>
      <c r="D5024" s="21" t="s">
        <v>1490</v>
      </c>
      <c r="E5024" s="22">
        <v>46752</v>
      </c>
      <c r="F5024" s="23">
        <v>4.5999999999999999E-2</v>
      </c>
      <c r="G5024" s="23">
        <v>0</v>
      </c>
      <c r="H5024" s="24">
        <v>2126</v>
      </c>
      <c r="I5024" s="24">
        <v>2123</v>
      </c>
      <c r="J5024" s="25">
        <v>2</v>
      </c>
      <c r="K5024" s="25">
        <v>0.25</v>
      </c>
      <c r="L5024" s="21" t="s">
        <v>6</v>
      </c>
      <c r="M5024" s="21" t="s">
        <v>7</v>
      </c>
      <c r="N5024" s="21">
        <v>0</v>
      </c>
      <c r="O5024" s="21">
        <v>0</v>
      </c>
      <c r="P5024" s="21" t="s">
        <v>6</v>
      </c>
    </row>
    <row r="5025" spans="1:16" x14ac:dyDescent="0.35">
      <c r="A5025" s="21" t="s">
        <v>26</v>
      </c>
      <c r="B5025" s="21" t="s">
        <v>84</v>
      </c>
      <c r="C5025" s="21" t="s">
        <v>1489</v>
      </c>
      <c r="D5025" s="21" t="s">
        <v>1490</v>
      </c>
      <c r="E5025" s="22">
        <v>46752</v>
      </c>
      <c r="F5025" s="23">
        <v>0.14305875105875104</v>
      </c>
      <c r="G5025" s="23">
        <v>0</v>
      </c>
      <c r="H5025" s="24">
        <v>2002</v>
      </c>
      <c r="I5025" s="24">
        <v>2123</v>
      </c>
      <c r="J5025" s="25">
        <v>2</v>
      </c>
      <c r="K5025" s="25">
        <v>0.25</v>
      </c>
      <c r="L5025" s="21" t="s">
        <v>6</v>
      </c>
      <c r="M5025" s="21" t="s">
        <v>7</v>
      </c>
      <c r="N5025" s="21">
        <v>0</v>
      </c>
      <c r="O5025" s="21">
        <v>0</v>
      </c>
      <c r="P5025" s="21" t="s">
        <v>6</v>
      </c>
    </row>
    <row r="5026" spans="1:16" x14ac:dyDescent="0.35">
      <c r="A5026" s="21" t="s">
        <v>26</v>
      </c>
      <c r="B5026" s="21" t="s">
        <v>0</v>
      </c>
      <c r="C5026" s="21" t="s">
        <v>1489</v>
      </c>
      <c r="D5026" s="21" t="s">
        <v>1490</v>
      </c>
      <c r="E5026" s="22">
        <v>46752</v>
      </c>
      <c r="F5026" s="23">
        <v>5.3239564811936604E-2</v>
      </c>
      <c r="G5026" s="23">
        <v>1.4048391466182575E-4</v>
      </c>
      <c r="H5026" s="24">
        <v>2006</v>
      </c>
      <c r="I5026" s="24">
        <v>2123</v>
      </c>
      <c r="J5026" s="25">
        <v>2</v>
      </c>
      <c r="K5026" s="25">
        <v>0.25</v>
      </c>
      <c r="L5026" s="21" t="s">
        <v>6</v>
      </c>
      <c r="M5026" s="21" t="s">
        <v>7</v>
      </c>
      <c r="N5026" s="21">
        <v>0</v>
      </c>
      <c r="O5026" s="21">
        <v>0</v>
      </c>
      <c r="P5026" s="21" t="s">
        <v>6</v>
      </c>
    </row>
    <row r="5027" spans="1:16" x14ac:dyDescent="0.35">
      <c r="A5027" s="21" t="s">
        <v>26</v>
      </c>
      <c r="B5027" s="21" t="s">
        <v>1</v>
      </c>
      <c r="C5027" s="21" t="s">
        <v>1489</v>
      </c>
      <c r="D5027" s="21" t="s">
        <v>1490</v>
      </c>
      <c r="E5027" s="22">
        <v>46752</v>
      </c>
      <c r="F5027" s="23">
        <v>0</v>
      </c>
      <c r="G5027" s="23">
        <v>1.6777086482600073E-3</v>
      </c>
      <c r="H5027" s="24">
        <v>2134.4171235658837</v>
      </c>
      <c r="I5027" s="24">
        <v>2123</v>
      </c>
      <c r="J5027" s="25">
        <v>2</v>
      </c>
      <c r="K5027" s="25">
        <v>0.25</v>
      </c>
      <c r="L5027" s="21" t="s">
        <v>6</v>
      </c>
      <c r="M5027" s="21" t="s">
        <v>7</v>
      </c>
      <c r="N5027" s="21">
        <v>0</v>
      </c>
      <c r="O5027" s="21">
        <v>0</v>
      </c>
      <c r="P5027" s="21" t="s">
        <v>6</v>
      </c>
    </row>
    <row r="5028" spans="1:16" x14ac:dyDescent="0.35">
      <c r="A5028" s="21" t="s">
        <v>26</v>
      </c>
      <c r="B5028" s="21" t="s">
        <v>78</v>
      </c>
      <c r="C5028" s="21" t="s">
        <v>1491</v>
      </c>
      <c r="D5028" s="21" t="s">
        <v>1492</v>
      </c>
      <c r="E5028" s="22">
        <v>46752</v>
      </c>
      <c r="F5028" s="23">
        <v>1.1367331855136734E-3</v>
      </c>
      <c r="G5028" s="23">
        <v>0</v>
      </c>
      <c r="H5028" s="24">
        <v>182</v>
      </c>
      <c r="I5028" s="24">
        <v>207</v>
      </c>
      <c r="J5028" s="25">
        <v>0</v>
      </c>
      <c r="K5028" s="25">
        <v>4</v>
      </c>
      <c r="L5028" s="21" t="s">
        <v>7</v>
      </c>
      <c r="M5028" s="21" t="s">
        <v>7</v>
      </c>
      <c r="N5028" s="21">
        <v>0</v>
      </c>
      <c r="O5028" s="21">
        <v>0</v>
      </c>
      <c r="P5028" s="21" t="s">
        <v>6</v>
      </c>
    </row>
    <row r="5029" spans="1:16" x14ac:dyDescent="0.35">
      <c r="A5029" s="21" t="s">
        <v>26</v>
      </c>
      <c r="B5029" s="21" t="s">
        <v>81</v>
      </c>
      <c r="C5029" s="21" t="s">
        <v>1491</v>
      </c>
      <c r="D5029" s="21" t="s">
        <v>1492</v>
      </c>
      <c r="E5029" s="22">
        <v>46752</v>
      </c>
      <c r="F5029" s="23">
        <v>1.1276693245348731E-3</v>
      </c>
      <c r="G5029" s="23">
        <v>0</v>
      </c>
      <c r="H5029" s="24">
        <v>178</v>
      </c>
      <c r="I5029" s="24">
        <v>207</v>
      </c>
      <c r="J5029" s="25">
        <v>0</v>
      </c>
      <c r="K5029" s="25">
        <v>4</v>
      </c>
      <c r="L5029" s="21" t="s">
        <v>7</v>
      </c>
      <c r="M5029" s="21" t="s">
        <v>7</v>
      </c>
      <c r="N5029" s="21">
        <v>0</v>
      </c>
      <c r="O5029" s="21">
        <v>0</v>
      </c>
      <c r="P5029" s="21" t="s">
        <v>6</v>
      </c>
    </row>
    <row r="5030" spans="1:16" x14ac:dyDescent="0.35">
      <c r="A5030" s="21" t="s">
        <v>26</v>
      </c>
      <c r="B5030" s="21" t="s">
        <v>82</v>
      </c>
      <c r="C5030" s="21" t="s">
        <v>1491</v>
      </c>
      <c r="D5030" s="21" t="s">
        <v>1492</v>
      </c>
      <c r="E5030" s="22">
        <v>46752</v>
      </c>
      <c r="F5030" s="23">
        <v>1.0876944837340877E-3</v>
      </c>
      <c r="G5030" s="23">
        <v>0</v>
      </c>
      <c r="H5030" s="24">
        <v>169</v>
      </c>
      <c r="I5030" s="24">
        <v>207</v>
      </c>
      <c r="J5030" s="25">
        <v>0</v>
      </c>
      <c r="K5030" s="25">
        <v>4</v>
      </c>
      <c r="L5030" s="21" t="s">
        <v>7</v>
      </c>
      <c r="M5030" s="21" t="s">
        <v>7</v>
      </c>
      <c r="N5030" s="21">
        <v>0</v>
      </c>
      <c r="O5030" s="21">
        <v>0</v>
      </c>
      <c r="P5030" s="21" t="s">
        <v>6</v>
      </c>
    </row>
    <row r="5031" spans="1:16" x14ac:dyDescent="0.35">
      <c r="A5031" s="21" t="s">
        <v>26</v>
      </c>
      <c r="B5031" s="21" t="s">
        <v>83</v>
      </c>
      <c r="C5031" s="21" t="s">
        <v>1491</v>
      </c>
      <c r="D5031" s="21" t="s">
        <v>1492</v>
      </c>
      <c r="E5031" s="22">
        <v>46752</v>
      </c>
      <c r="F5031" s="23">
        <v>0.25700000000000001</v>
      </c>
      <c r="G5031" s="23">
        <v>0</v>
      </c>
      <c r="H5031" s="24">
        <v>177</v>
      </c>
      <c r="I5031" s="24">
        <v>207</v>
      </c>
      <c r="J5031" s="25">
        <v>0</v>
      </c>
      <c r="K5031" s="25">
        <v>4</v>
      </c>
      <c r="L5031" s="21" t="s">
        <v>7</v>
      </c>
      <c r="M5031" s="21" t="s">
        <v>7</v>
      </c>
      <c r="N5031" s="21">
        <v>0</v>
      </c>
      <c r="O5031" s="21">
        <v>0</v>
      </c>
      <c r="P5031" s="21" t="s">
        <v>6</v>
      </c>
    </row>
    <row r="5032" spans="1:16" x14ac:dyDescent="0.35">
      <c r="A5032" s="21" t="s">
        <v>26</v>
      </c>
      <c r="B5032" s="21" t="s">
        <v>84</v>
      </c>
      <c r="C5032" s="21" t="s">
        <v>1491</v>
      </c>
      <c r="D5032" s="21" t="s">
        <v>1492</v>
      </c>
      <c r="E5032" s="22">
        <v>46752</v>
      </c>
      <c r="F5032" s="23">
        <v>0.23969446369446371</v>
      </c>
      <c r="G5032" s="23">
        <v>0</v>
      </c>
      <c r="H5032" s="24">
        <v>196</v>
      </c>
      <c r="I5032" s="24">
        <v>207</v>
      </c>
      <c r="J5032" s="25">
        <v>0</v>
      </c>
      <c r="K5032" s="25">
        <v>4</v>
      </c>
      <c r="L5032" s="21" t="s">
        <v>7</v>
      </c>
      <c r="M5032" s="21" t="s">
        <v>7</v>
      </c>
      <c r="N5032" s="21">
        <v>0</v>
      </c>
      <c r="O5032" s="21">
        <v>0</v>
      </c>
      <c r="P5032" s="21" t="s">
        <v>6</v>
      </c>
    </row>
    <row r="5033" spans="1:16" x14ac:dyDescent="0.35">
      <c r="A5033" s="21" t="s">
        <v>26</v>
      </c>
      <c r="B5033" s="21" t="s">
        <v>0</v>
      </c>
      <c r="C5033" s="21" t="s">
        <v>1491</v>
      </c>
      <c r="D5033" s="21" t="s">
        <v>1492</v>
      </c>
      <c r="E5033" s="22">
        <v>46752</v>
      </c>
      <c r="F5033" s="23">
        <v>9.3628200186509206E-2</v>
      </c>
      <c r="G5033" s="23">
        <v>0</v>
      </c>
      <c r="H5033" s="24">
        <v>196</v>
      </c>
      <c r="I5033" s="24">
        <v>207</v>
      </c>
      <c r="J5033" s="25">
        <v>0</v>
      </c>
      <c r="K5033" s="25">
        <v>4</v>
      </c>
      <c r="L5033" s="21" t="s">
        <v>7</v>
      </c>
      <c r="M5033" s="21" t="s">
        <v>7</v>
      </c>
      <c r="N5033" s="21">
        <v>0</v>
      </c>
      <c r="O5033" s="21">
        <v>0</v>
      </c>
      <c r="P5033" s="21" t="s">
        <v>6</v>
      </c>
    </row>
    <row r="5034" spans="1:16" x14ac:dyDescent="0.35">
      <c r="A5034" s="21" t="s">
        <v>26</v>
      </c>
      <c r="B5034" s="21" t="s">
        <v>1</v>
      </c>
      <c r="C5034" s="21" t="s">
        <v>1491</v>
      </c>
      <c r="D5034" s="21" t="s">
        <v>1492</v>
      </c>
      <c r="E5034" s="22">
        <v>46752</v>
      </c>
      <c r="F5034" s="23">
        <v>0</v>
      </c>
      <c r="G5034" s="23">
        <v>0</v>
      </c>
      <c r="H5034" s="24">
        <v>176.59532634515836</v>
      </c>
      <c r="I5034" s="24">
        <v>207</v>
      </c>
      <c r="J5034" s="25">
        <v>0</v>
      </c>
      <c r="K5034" s="25">
        <v>4</v>
      </c>
      <c r="L5034" s="21" t="s">
        <v>7</v>
      </c>
      <c r="M5034" s="21" t="s">
        <v>7</v>
      </c>
      <c r="N5034" s="21">
        <v>0</v>
      </c>
      <c r="O5034" s="21">
        <v>0</v>
      </c>
      <c r="P5034" s="21" t="s">
        <v>6</v>
      </c>
    </row>
    <row r="5035" spans="1:16" x14ac:dyDescent="0.35">
      <c r="A5035" s="21" t="s">
        <v>26</v>
      </c>
      <c r="B5035" s="21" t="s">
        <v>78</v>
      </c>
      <c r="C5035" s="21" t="s">
        <v>1493</v>
      </c>
      <c r="D5035" s="21" t="s">
        <v>1494</v>
      </c>
      <c r="E5035" s="22">
        <v>45648</v>
      </c>
      <c r="F5035" s="23">
        <v>1.932446415373245E-2</v>
      </c>
      <c r="G5035" s="23">
        <v>0</v>
      </c>
      <c r="H5035" s="24">
        <v>92340.308999999994</v>
      </c>
      <c r="I5035" s="24">
        <v>103889</v>
      </c>
      <c r="J5035" s="25">
        <v>0</v>
      </c>
      <c r="K5035" s="25">
        <v>1.6</v>
      </c>
      <c r="L5035" s="21" t="s">
        <v>6</v>
      </c>
      <c r="M5035" s="21" t="s">
        <v>7</v>
      </c>
      <c r="N5035" s="21">
        <v>0</v>
      </c>
      <c r="O5035" s="21">
        <v>0</v>
      </c>
      <c r="P5035" s="21" t="s">
        <v>6</v>
      </c>
    </row>
    <row r="5036" spans="1:16" x14ac:dyDescent="0.35">
      <c r="A5036" s="21" t="s">
        <v>26</v>
      </c>
      <c r="B5036" s="21" t="s">
        <v>81</v>
      </c>
      <c r="C5036" s="21" t="s">
        <v>1493</v>
      </c>
      <c r="D5036" s="21" t="s">
        <v>1494</v>
      </c>
      <c r="E5036" s="22">
        <v>45648</v>
      </c>
      <c r="F5036" s="23">
        <v>0.2717683072129044</v>
      </c>
      <c r="G5036" s="23">
        <v>0</v>
      </c>
      <c r="H5036" s="24">
        <v>89192.395000000004</v>
      </c>
      <c r="I5036" s="24">
        <v>103889</v>
      </c>
      <c r="J5036" s="25">
        <v>0</v>
      </c>
      <c r="K5036" s="25">
        <v>1.6</v>
      </c>
      <c r="L5036" s="21" t="s">
        <v>6</v>
      </c>
      <c r="M5036" s="21" t="s">
        <v>7</v>
      </c>
      <c r="N5036" s="21">
        <v>0</v>
      </c>
      <c r="O5036" s="21">
        <v>0</v>
      </c>
      <c r="P5036" s="21" t="s">
        <v>6</v>
      </c>
    </row>
    <row r="5037" spans="1:16" x14ac:dyDescent="0.35">
      <c r="A5037" s="21" t="s">
        <v>26</v>
      </c>
      <c r="B5037" s="21" t="s">
        <v>82</v>
      </c>
      <c r="C5037" s="21" t="s">
        <v>1493</v>
      </c>
      <c r="D5037" s="21" t="s">
        <v>1494</v>
      </c>
      <c r="E5037" s="22">
        <v>45648</v>
      </c>
      <c r="F5037" s="23">
        <v>0.89190947666195186</v>
      </c>
      <c r="G5037" s="23">
        <v>0</v>
      </c>
      <c r="H5037" s="24">
        <v>91211.126999999993</v>
      </c>
      <c r="I5037" s="24">
        <v>103889</v>
      </c>
      <c r="J5037" s="25">
        <v>0</v>
      </c>
      <c r="K5037" s="25">
        <v>1.6</v>
      </c>
      <c r="L5037" s="21" t="s">
        <v>6</v>
      </c>
      <c r="M5037" s="21" t="s">
        <v>7</v>
      </c>
      <c r="N5037" s="21">
        <v>0</v>
      </c>
      <c r="O5037" s="21">
        <v>0</v>
      </c>
      <c r="P5037" s="21" t="s">
        <v>6</v>
      </c>
    </row>
    <row r="5038" spans="1:16" x14ac:dyDescent="0.35">
      <c r="A5038" s="21" t="s">
        <v>26</v>
      </c>
      <c r="B5038" s="21" t="s">
        <v>83</v>
      </c>
      <c r="C5038" s="21" t="s">
        <v>1493</v>
      </c>
      <c r="D5038" s="21" t="s">
        <v>1494</v>
      </c>
      <c r="E5038" s="22">
        <v>45648</v>
      </c>
      <c r="F5038" s="23">
        <v>1.3169999999999999</v>
      </c>
      <c r="G5038" s="23">
        <v>0</v>
      </c>
      <c r="H5038" s="24">
        <v>91244.872000000003</v>
      </c>
      <c r="I5038" s="24">
        <v>103889</v>
      </c>
      <c r="J5038" s="25">
        <v>0</v>
      </c>
      <c r="K5038" s="25">
        <v>1.6</v>
      </c>
      <c r="L5038" s="21" t="s">
        <v>6</v>
      </c>
      <c r="M5038" s="21" t="s">
        <v>7</v>
      </c>
      <c r="N5038" s="21">
        <v>0</v>
      </c>
      <c r="O5038" s="21">
        <v>0</v>
      </c>
      <c r="P5038" s="21" t="s">
        <v>6</v>
      </c>
    </row>
    <row r="5039" spans="1:16" x14ac:dyDescent="0.35">
      <c r="A5039" s="21" t="s">
        <v>26</v>
      </c>
      <c r="B5039" s="21" t="s">
        <v>84</v>
      </c>
      <c r="C5039" s="21" t="s">
        <v>1493</v>
      </c>
      <c r="D5039" s="21" t="s">
        <v>1494</v>
      </c>
      <c r="E5039" s="22">
        <v>45648</v>
      </c>
      <c r="F5039" s="23">
        <v>6.3542718102718103</v>
      </c>
      <c r="G5039" s="23">
        <v>0</v>
      </c>
      <c r="H5039" s="24">
        <v>90382.365000000005</v>
      </c>
      <c r="I5039" s="24">
        <v>103889</v>
      </c>
      <c r="J5039" s="25">
        <v>0</v>
      </c>
      <c r="K5039" s="25">
        <v>1.6</v>
      </c>
      <c r="L5039" s="21" t="s">
        <v>6</v>
      </c>
      <c r="M5039" s="21" t="s">
        <v>7</v>
      </c>
      <c r="N5039" s="21">
        <v>0</v>
      </c>
      <c r="O5039" s="21">
        <v>0</v>
      </c>
      <c r="P5039" s="21" t="s">
        <v>6</v>
      </c>
    </row>
    <row r="5040" spans="1:16" x14ac:dyDescent="0.35">
      <c r="A5040" s="21" t="s">
        <v>26</v>
      </c>
      <c r="B5040" s="21" t="s">
        <v>0</v>
      </c>
      <c r="C5040" s="21" t="s">
        <v>1493</v>
      </c>
      <c r="D5040" s="21" t="s">
        <v>1494</v>
      </c>
      <c r="E5040" s="22">
        <v>45648</v>
      </c>
      <c r="F5040" s="23">
        <v>10.717675150761583</v>
      </c>
      <c r="G5040" s="23">
        <v>6.257978266362961E-2</v>
      </c>
      <c r="H5040" s="24">
        <v>90954.571567136925</v>
      </c>
      <c r="I5040" s="24">
        <v>103889</v>
      </c>
      <c r="J5040" s="25">
        <v>0</v>
      </c>
      <c r="K5040" s="25">
        <v>1.6</v>
      </c>
      <c r="L5040" s="21" t="s">
        <v>6</v>
      </c>
      <c r="M5040" s="21" t="s">
        <v>7</v>
      </c>
      <c r="N5040" s="21">
        <v>0</v>
      </c>
      <c r="O5040" s="21">
        <v>0</v>
      </c>
      <c r="P5040" s="21" t="s">
        <v>6</v>
      </c>
    </row>
    <row r="5041" spans="1:16" x14ac:dyDescent="0.35">
      <c r="A5041" s="21" t="s">
        <v>26</v>
      </c>
      <c r="B5041" s="21" t="s">
        <v>1</v>
      </c>
      <c r="C5041" s="21" t="s">
        <v>1493</v>
      </c>
      <c r="D5041" s="21" t="s">
        <v>1494</v>
      </c>
      <c r="E5041" s="22">
        <v>45648</v>
      </c>
      <c r="F5041" s="23">
        <v>0</v>
      </c>
      <c r="G5041" s="23">
        <v>0.81336667046411593</v>
      </c>
      <c r="H5041" s="24">
        <v>91248.594961389841</v>
      </c>
      <c r="I5041" s="24">
        <v>103889</v>
      </c>
      <c r="J5041" s="25">
        <v>0</v>
      </c>
      <c r="K5041" s="25">
        <v>1.6</v>
      </c>
      <c r="L5041" s="21" t="s">
        <v>6</v>
      </c>
      <c r="M5041" s="21" t="s">
        <v>7</v>
      </c>
      <c r="N5041" s="21">
        <v>0</v>
      </c>
      <c r="O5041" s="21">
        <v>0</v>
      </c>
      <c r="P5041" s="21" t="s">
        <v>6</v>
      </c>
    </row>
    <row r="5042" spans="1:16" x14ac:dyDescent="0.35">
      <c r="A5042" s="21" t="s">
        <v>26</v>
      </c>
      <c r="B5042" s="21" t="s">
        <v>78</v>
      </c>
      <c r="C5042" s="21" t="s">
        <v>1495</v>
      </c>
      <c r="D5042" s="21" t="s">
        <v>1496</v>
      </c>
      <c r="E5042" s="22">
        <v>45648</v>
      </c>
      <c r="F5042" s="23">
        <v>3.4101995565410203E-3</v>
      </c>
      <c r="G5042" s="23">
        <v>0</v>
      </c>
      <c r="H5042" s="24">
        <v>40536.618999999999</v>
      </c>
      <c r="I5042" s="24">
        <v>46076</v>
      </c>
      <c r="J5042" s="25">
        <v>0</v>
      </c>
      <c r="K5042" s="25">
        <v>0.6</v>
      </c>
      <c r="L5042" s="21" t="s">
        <v>6</v>
      </c>
      <c r="M5042" s="21" t="s">
        <v>7</v>
      </c>
      <c r="N5042" s="21">
        <v>0</v>
      </c>
      <c r="O5042" s="21">
        <v>0</v>
      </c>
      <c r="P5042" s="21" t="s">
        <v>6</v>
      </c>
    </row>
    <row r="5043" spans="1:16" x14ac:dyDescent="0.35">
      <c r="A5043" s="21" t="s">
        <v>26</v>
      </c>
      <c r="B5043" s="21" t="s">
        <v>81</v>
      </c>
      <c r="C5043" s="21" t="s">
        <v>1495</v>
      </c>
      <c r="D5043" s="21" t="s">
        <v>1496</v>
      </c>
      <c r="E5043" s="22">
        <v>45648</v>
      </c>
      <c r="F5043" s="23">
        <v>3.3830079736046196E-3</v>
      </c>
      <c r="G5043" s="23">
        <v>0</v>
      </c>
      <c r="H5043" s="24">
        <v>39672.694000000003</v>
      </c>
      <c r="I5043" s="24">
        <v>46076</v>
      </c>
      <c r="J5043" s="25">
        <v>0</v>
      </c>
      <c r="K5043" s="25">
        <v>0.6</v>
      </c>
      <c r="L5043" s="21" t="s">
        <v>6</v>
      </c>
      <c r="M5043" s="21" t="s">
        <v>7</v>
      </c>
      <c r="N5043" s="21">
        <v>0</v>
      </c>
      <c r="O5043" s="21">
        <v>0</v>
      </c>
      <c r="P5043" s="21" t="s">
        <v>6</v>
      </c>
    </row>
    <row r="5044" spans="1:16" x14ac:dyDescent="0.35">
      <c r="A5044" s="21" t="s">
        <v>26</v>
      </c>
      <c r="B5044" s="21" t="s">
        <v>82</v>
      </c>
      <c r="C5044" s="21" t="s">
        <v>1495</v>
      </c>
      <c r="D5044" s="21" t="s">
        <v>1496</v>
      </c>
      <c r="E5044" s="22">
        <v>45648</v>
      </c>
      <c r="F5044" s="23">
        <v>0.86689250353606795</v>
      </c>
      <c r="G5044" s="23">
        <v>0</v>
      </c>
      <c r="H5044" s="24">
        <v>40396.646000000001</v>
      </c>
      <c r="I5044" s="24">
        <v>46076</v>
      </c>
      <c r="J5044" s="25">
        <v>0</v>
      </c>
      <c r="K5044" s="25">
        <v>0.6</v>
      </c>
      <c r="L5044" s="21" t="s">
        <v>6</v>
      </c>
      <c r="M5044" s="21" t="s">
        <v>7</v>
      </c>
      <c r="N5044" s="21">
        <v>0</v>
      </c>
      <c r="O5044" s="21">
        <v>0</v>
      </c>
      <c r="P5044" s="21" t="s">
        <v>6</v>
      </c>
    </row>
    <row r="5045" spans="1:16" x14ac:dyDescent="0.35">
      <c r="A5045" s="21" t="s">
        <v>26</v>
      </c>
      <c r="B5045" s="21" t="s">
        <v>83</v>
      </c>
      <c r="C5045" s="21" t="s">
        <v>1495</v>
      </c>
      <c r="D5045" s="21" t="s">
        <v>1496</v>
      </c>
      <c r="E5045" s="22">
        <v>45648</v>
      </c>
      <c r="F5045" s="23">
        <v>0.26700000000000002</v>
      </c>
      <c r="G5045" s="23">
        <v>0</v>
      </c>
      <c r="H5045" s="24">
        <v>39848.205999999998</v>
      </c>
      <c r="I5045" s="24">
        <v>46076</v>
      </c>
      <c r="J5045" s="25">
        <v>0</v>
      </c>
      <c r="K5045" s="25">
        <v>0.6</v>
      </c>
      <c r="L5045" s="21" t="s">
        <v>6</v>
      </c>
      <c r="M5045" s="21" t="s">
        <v>7</v>
      </c>
      <c r="N5045" s="21">
        <v>0</v>
      </c>
      <c r="O5045" s="21">
        <v>0</v>
      </c>
      <c r="P5045" s="21" t="s">
        <v>6</v>
      </c>
    </row>
    <row r="5046" spans="1:16" x14ac:dyDescent="0.35">
      <c r="A5046" s="21" t="s">
        <v>26</v>
      </c>
      <c r="B5046" s="21" t="s">
        <v>84</v>
      </c>
      <c r="C5046" s="21" t="s">
        <v>1495</v>
      </c>
      <c r="D5046" s="21" t="s">
        <v>1496</v>
      </c>
      <c r="E5046" s="22">
        <v>45648</v>
      </c>
      <c r="F5046" s="23">
        <v>0.43107107107107107</v>
      </c>
      <c r="G5046" s="23">
        <v>0</v>
      </c>
      <c r="H5046" s="24">
        <v>39767.233</v>
      </c>
      <c r="I5046" s="24">
        <v>46076</v>
      </c>
      <c r="J5046" s="25">
        <v>0</v>
      </c>
      <c r="K5046" s="25">
        <v>0.6</v>
      </c>
      <c r="L5046" s="21" t="s">
        <v>6</v>
      </c>
      <c r="M5046" s="21" t="s">
        <v>7</v>
      </c>
      <c r="N5046" s="21">
        <v>0</v>
      </c>
      <c r="O5046" s="21">
        <v>0</v>
      </c>
      <c r="P5046" s="21" t="s">
        <v>6</v>
      </c>
    </row>
    <row r="5047" spans="1:16" x14ac:dyDescent="0.35">
      <c r="A5047" s="21" t="s">
        <v>26</v>
      </c>
      <c r="B5047" s="21" t="s">
        <v>0</v>
      </c>
      <c r="C5047" s="21" t="s">
        <v>1495</v>
      </c>
      <c r="D5047" s="21" t="s">
        <v>1496</v>
      </c>
      <c r="E5047" s="22">
        <v>45648</v>
      </c>
      <c r="F5047" s="23">
        <v>1.5476190736711226</v>
      </c>
      <c r="G5047" s="23">
        <v>1.1061069271328491E-2</v>
      </c>
      <c r="H5047" s="24">
        <v>39684.012720062266</v>
      </c>
      <c r="I5047" s="24">
        <v>46076</v>
      </c>
      <c r="J5047" s="25">
        <v>0</v>
      </c>
      <c r="K5047" s="25">
        <v>0.6</v>
      </c>
      <c r="L5047" s="21" t="s">
        <v>6</v>
      </c>
      <c r="M5047" s="21" t="s">
        <v>7</v>
      </c>
      <c r="N5047" s="21">
        <v>0</v>
      </c>
      <c r="O5047" s="21">
        <v>0</v>
      </c>
      <c r="P5047" s="21" t="s">
        <v>6</v>
      </c>
    </row>
    <row r="5048" spans="1:16" x14ac:dyDescent="0.35">
      <c r="A5048" s="21" t="s">
        <v>26</v>
      </c>
      <c r="B5048" s="21" t="s">
        <v>1</v>
      </c>
      <c r="C5048" s="21" t="s">
        <v>1495</v>
      </c>
      <c r="D5048" s="21" t="s">
        <v>1496</v>
      </c>
      <c r="E5048" s="22">
        <v>45648</v>
      </c>
      <c r="F5048" s="23">
        <v>8.094976958274434E-3</v>
      </c>
      <c r="G5048" s="23">
        <v>0.14355545117835072</v>
      </c>
      <c r="H5048" s="24">
        <v>40296.427042837502</v>
      </c>
      <c r="I5048" s="24">
        <v>46076</v>
      </c>
      <c r="J5048" s="25">
        <v>0</v>
      </c>
      <c r="K5048" s="25">
        <v>0.6</v>
      </c>
      <c r="L5048" s="21" t="s">
        <v>6</v>
      </c>
      <c r="M5048" s="21" t="s">
        <v>7</v>
      </c>
      <c r="N5048" s="21">
        <v>0</v>
      </c>
      <c r="O5048" s="21">
        <v>0</v>
      </c>
      <c r="P5048" s="21" t="s">
        <v>6</v>
      </c>
    </row>
    <row r="5049" spans="1:16" x14ac:dyDescent="0.35">
      <c r="A5049" s="21" t="s">
        <v>26</v>
      </c>
      <c r="B5049" s="21" t="s">
        <v>78</v>
      </c>
      <c r="C5049" s="21" t="s">
        <v>1497</v>
      </c>
      <c r="D5049" s="21" t="s">
        <v>1498</v>
      </c>
      <c r="E5049" s="22">
        <v>45648</v>
      </c>
      <c r="F5049" s="23">
        <v>5.6836659275683668E-3</v>
      </c>
      <c r="G5049" s="23">
        <v>0</v>
      </c>
      <c r="H5049" s="24">
        <v>427210.614</v>
      </c>
      <c r="I5049" s="24">
        <v>464878</v>
      </c>
      <c r="J5049" s="25">
        <v>0</v>
      </c>
      <c r="K5049" s="25">
        <v>0.5</v>
      </c>
      <c r="L5049" s="21" t="s">
        <v>6</v>
      </c>
      <c r="M5049" s="21" t="s">
        <v>6</v>
      </c>
      <c r="N5049" s="21">
        <v>0</v>
      </c>
      <c r="O5049" s="21">
        <v>0</v>
      </c>
      <c r="P5049" s="21" t="s">
        <v>6</v>
      </c>
    </row>
    <row r="5050" spans="1:16" x14ac:dyDescent="0.35">
      <c r="A5050" s="21" t="s">
        <v>26</v>
      </c>
      <c r="B5050" s="21" t="s">
        <v>81</v>
      </c>
      <c r="C5050" s="21" t="s">
        <v>1497</v>
      </c>
      <c r="D5050" s="21" t="s">
        <v>1498</v>
      </c>
      <c r="E5050" s="22">
        <v>45648</v>
      </c>
      <c r="F5050" s="23">
        <v>0.26725762991476493</v>
      </c>
      <c r="G5050" s="23">
        <v>0</v>
      </c>
      <c r="H5050" s="24">
        <v>400703.53100000002</v>
      </c>
      <c r="I5050" s="24">
        <v>464878</v>
      </c>
      <c r="J5050" s="25">
        <v>0</v>
      </c>
      <c r="K5050" s="25">
        <v>0.5</v>
      </c>
      <c r="L5050" s="21" t="s">
        <v>6</v>
      </c>
      <c r="M5050" s="21" t="s">
        <v>6</v>
      </c>
      <c r="N5050" s="21">
        <v>0</v>
      </c>
      <c r="O5050" s="21">
        <v>0</v>
      </c>
      <c r="P5050" s="21" t="s">
        <v>6</v>
      </c>
    </row>
    <row r="5051" spans="1:16" x14ac:dyDescent="0.35">
      <c r="A5051" s="21" t="s">
        <v>26</v>
      </c>
      <c r="B5051" s="21" t="s">
        <v>82</v>
      </c>
      <c r="C5051" s="21" t="s">
        <v>1497</v>
      </c>
      <c r="D5051" s="21" t="s">
        <v>1498</v>
      </c>
      <c r="E5051" s="22">
        <v>45648</v>
      </c>
      <c r="F5051" s="23">
        <v>3.247855728429986</v>
      </c>
      <c r="G5051" s="23">
        <v>0</v>
      </c>
      <c r="H5051" s="24">
        <v>428523.755</v>
      </c>
      <c r="I5051" s="24">
        <v>464878</v>
      </c>
      <c r="J5051" s="25">
        <v>0</v>
      </c>
      <c r="K5051" s="25">
        <v>0.5</v>
      </c>
      <c r="L5051" s="21" t="s">
        <v>6</v>
      </c>
      <c r="M5051" s="21" t="s">
        <v>6</v>
      </c>
      <c r="N5051" s="21">
        <v>0</v>
      </c>
      <c r="O5051" s="21">
        <v>0</v>
      </c>
      <c r="P5051" s="21" t="s">
        <v>6</v>
      </c>
    </row>
    <row r="5052" spans="1:16" x14ac:dyDescent="0.35">
      <c r="A5052" s="21" t="s">
        <v>26</v>
      </c>
      <c r="B5052" s="21" t="s">
        <v>83</v>
      </c>
      <c r="C5052" s="21" t="s">
        <v>1497</v>
      </c>
      <c r="D5052" s="21" t="s">
        <v>1498</v>
      </c>
      <c r="E5052" s="22">
        <v>45648</v>
      </c>
      <c r="F5052" s="23">
        <v>1.7649999999999999</v>
      </c>
      <c r="G5052" s="23">
        <v>0</v>
      </c>
      <c r="H5052" s="24">
        <v>424264.00799999997</v>
      </c>
      <c r="I5052" s="24">
        <v>464878</v>
      </c>
      <c r="J5052" s="25">
        <v>0</v>
      </c>
      <c r="K5052" s="25">
        <v>0.5</v>
      </c>
      <c r="L5052" s="21" t="s">
        <v>6</v>
      </c>
      <c r="M5052" s="21" t="s">
        <v>6</v>
      </c>
      <c r="N5052" s="21">
        <v>0</v>
      </c>
      <c r="O5052" s="21">
        <v>0</v>
      </c>
      <c r="P5052" s="21" t="s">
        <v>6</v>
      </c>
    </row>
    <row r="5053" spans="1:16" x14ac:dyDescent="0.35">
      <c r="A5053" s="21" t="s">
        <v>26</v>
      </c>
      <c r="B5053" s="21" t="s">
        <v>84</v>
      </c>
      <c r="C5053" s="21" t="s">
        <v>1497</v>
      </c>
      <c r="D5053" s="21" t="s">
        <v>1498</v>
      </c>
      <c r="E5053" s="22">
        <v>45648</v>
      </c>
      <c r="F5053" s="23">
        <v>8.0207641487641474</v>
      </c>
      <c r="G5053" s="23">
        <v>0</v>
      </c>
      <c r="H5053" s="24">
        <v>446836.27399999998</v>
      </c>
      <c r="I5053" s="24">
        <v>464878</v>
      </c>
      <c r="J5053" s="25">
        <v>0</v>
      </c>
      <c r="K5053" s="25">
        <v>0.5</v>
      </c>
      <c r="L5053" s="21" t="s">
        <v>6</v>
      </c>
      <c r="M5053" s="21" t="s">
        <v>6</v>
      </c>
      <c r="N5053" s="21">
        <v>0</v>
      </c>
      <c r="O5053" s="21">
        <v>0</v>
      </c>
      <c r="P5053" s="21" t="s">
        <v>6</v>
      </c>
    </row>
    <row r="5054" spans="1:16" x14ac:dyDescent="0.35">
      <c r="A5054" s="21" t="s">
        <v>26</v>
      </c>
      <c r="B5054" s="21" t="s">
        <v>0</v>
      </c>
      <c r="C5054" s="21" t="s">
        <v>1497</v>
      </c>
      <c r="D5054" s="21" t="s">
        <v>1498</v>
      </c>
      <c r="E5054" s="22">
        <v>45648</v>
      </c>
      <c r="F5054" s="23">
        <v>3.6992318308983538</v>
      </c>
      <c r="G5054" s="23">
        <v>0.12515435941021991</v>
      </c>
      <c r="H5054" s="24">
        <v>421916.99692219531</v>
      </c>
      <c r="I5054" s="24">
        <v>464878</v>
      </c>
      <c r="J5054" s="25">
        <v>0</v>
      </c>
      <c r="K5054" s="25">
        <v>0.5</v>
      </c>
      <c r="L5054" s="21" t="s">
        <v>6</v>
      </c>
      <c r="M5054" s="21" t="s">
        <v>6</v>
      </c>
      <c r="N5054" s="21">
        <v>0</v>
      </c>
      <c r="O5054" s="21">
        <v>0</v>
      </c>
      <c r="P5054" s="21" t="s">
        <v>6</v>
      </c>
    </row>
    <row r="5055" spans="1:16" x14ac:dyDescent="0.35">
      <c r="A5055" s="21" t="s">
        <v>26</v>
      </c>
      <c r="B5055" s="21" t="s">
        <v>1</v>
      </c>
      <c r="C5055" s="21" t="s">
        <v>1497</v>
      </c>
      <c r="D5055" s="21" t="s">
        <v>1498</v>
      </c>
      <c r="E5055" s="22">
        <v>45648</v>
      </c>
      <c r="F5055" s="23">
        <v>4.4972094212635755E-3</v>
      </c>
      <c r="G5055" s="23">
        <v>1.658344592212404</v>
      </c>
      <c r="H5055" s="24">
        <v>427019.54509164667</v>
      </c>
      <c r="I5055" s="24">
        <v>464878</v>
      </c>
      <c r="J5055" s="25">
        <v>0</v>
      </c>
      <c r="K5055" s="25">
        <v>0.5</v>
      </c>
      <c r="L5055" s="21" t="s">
        <v>6</v>
      </c>
      <c r="M5055" s="21" t="s">
        <v>6</v>
      </c>
      <c r="N5055" s="21">
        <v>0</v>
      </c>
      <c r="O5055" s="21">
        <v>0</v>
      </c>
      <c r="P5055" s="21" t="s">
        <v>6</v>
      </c>
    </row>
    <row r="5056" spans="1:16" x14ac:dyDescent="0.35">
      <c r="A5056" s="21" t="s">
        <v>26</v>
      </c>
      <c r="B5056" s="21" t="s">
        <v>78</v>
      </c>
      <c r="C5056" s="21" t="s">
        <v>1499</v>
      </c>
      <c r="D5056" s="21" t="s">
        <v>1500</v>
      </c>
      <c r="E5056" s="22">
        <v>45648</v>
      </c>
      <c r="F5056" s="23">
        <v>2.0461197339246121E-2</v>
      </c>
      <c r="G5056" s="23">
        <v>0</v>
      </c>
      <c r="H5056" s="24">
        <v>737670.86499999999</v>
      </c>
      <c r="I5056" s="24">
        <v>870076</v>
      </c>
      <c r="J5056" s="25">
        <v>0</v>
      </c>
      <c r="K5056" s="25">
        <v>0.4</v>
      </c>
      <c r="L5056" s="21" t="s">
        <v>6</v>
      </c>
      <c r="M5056" s="21" t="s">
        <v>6</v>
      </c>
      <c r="N5056" s="21">
        <v>0</v>
      </c>
      <c r="O5056" s="21">
        <v>0</v>
      </c>
      <c r="P5056" s="21" t="s">
        <v>6</v>
      </c>
    </row>
    <row r="5057" spans="1:16" x14ac:dyDescent="0.35">
      <c r="A5057" s="21" t="s">
        <v>26</v>
      </c>
      <c r="B5057" s="21" t="s">
        <v>81</v>
      </c>
      <c r="C5057" s="21" t="s">
        <v>1499</v>
      </c>
      <c r="D5057" s="21" t="s">
        <v>1500</v>
      </c>
      <c r="E5057" s="22">
        <v>45648</v>
      </c>
      <c r="F5057" s="23">
        <v>0.32702410411511323</v>
      </c>
      <c r="G5057" s="23">
        <v>0</v>
      </c>
      <c r="H5057" s="24">
        <v>724675.72100000002</v>
      </c>
      <c r="I5057" s="24">
        <v>870076</v>
      </c>
      <c r="J5057" s="25">
        <v>0</v>
      </c>
      <c r="K5057" s="25">
        <v>0.4</v>
      </c>
      <c r="L5057" s="21" t="s">
        <v>6</v>
      </c>
      <c r="M5057" s="21" t="s">
        <v>6</v>
      </c>
      <c r="N5057" s="21">
        <v>0</v>
      </c>
      <c r="O5057" s="21">
        <v>0</v>
      </c>
      <c r="P5057" s="21" t="s">
        <v>6</v>
      </c>
    </row>
    <row r="5058" spans="1:16" x14ac:dyDescent="0.35">
      <c r="A5058" s="21" t="s">
        <v>26</v>
      </c>
      <c r="B5058" s="21" t="s">
        <v>82</v>
      </c>
      <c r="C5058" s="21" t="s">
        <v>1499</v>
      </c>
      <c r="D5058" s="21" t="s">
        <v>1500</v>
      </c>
      <c r="E5058" s="22">
        <v>45648</v>
      </c>
      <c r="F5058" s="23">
        <v>6.994963224893918</v>
      </c>
      <c r="G5058" s="23">
        <v>0</v>
      </c>
      <c r="H5058" s="24">
        <v>745564.85699999996</v>
      </c>
      <c r="I5058" s="24">
        <v>870076</v>
      </c>
      <c r="J5058" s="25">
        <v>0</v>
      </c>
      <c r="K5058" s="25">
        <v>0.4</v>
      </c>
      <c r="L5058" s="21" t="s">
        <v>6</v>
      </c>
      <c r="M5058" s="21" t="s">
        <v>6</v>
      </c>
      <c r="N5058" s="21">
        <v>0</v>
      </c>
      <c r="O5058" s="21">
        <v>0</v>
      </c>
      <c r="P5058" s="21" t="s">
        <v>6</v>
      </c>
    </row>
    <row r="5059" spans="1:16" x14ac:dyDescent="0.35">
      <c r="A5059" s="21" t="s">
        <v>26</v>
      </c>
      <c r="B5059" s="21" t="s">
        <v>83</v>
      </c>
      <c r="C5059" s="21" t="s">
        <v>1499</v>
      </c>
      <c r="D5059" s="21" t="s">
        <v>1500</v>
      </c>
      <c r="E5059" s="22">
        <v>45648</v>
      </c>
      <c r="F5059" s="23">
        <v>25.349</v>
      </c>
      <c r="G5059" s="23">
        <v>0</v>
      </c>
      <c r="H5059" s="24">
        <v>758667.29200000002</v>
      </c>
      <c r="I5059" s="24">
        <v>870076</v>
      </c>
      <c r="J5059" s="25">
        <v>0</v>
      </c>
      <c r="K5059" s="25">
        <v>0.4</v>
      </c>
      <c r="L5059" s="21" t="s">
        <v>6</v>
      </c>
      <c r="M5059" s="21" t="s">
        <v>6</v>
      </c>
      <c r="N5059" s="21">
        <v>0</v>
      </c>
      <c r="O5059" s="21">
        <v>0</v>
      </c>
      <c r="P5059" s="21" t="s">
        <v>6</v>
      </c>
    </row>
    <row r="5060" spans="1:16" x14ac:dyDescent="0.35">
      <c r="A5060" s="21" t="s">
        <v>26</v>
      </c>
      <c r="B5060" s="21" t="s">
        <v>84</v>
      </c>
      <c r="C5060" s="21" t="s">
        <v>1499</v>
      </c>
      <c r="D5060" s="21" t="s">
        <v>1500</v>
      </c>
      <c r="E5060" s="22">
        <v>45648</v>
      </c>
      <c r="F5060" s="23">
        <v>21.700401940401942</v>
      </c>
      <c r="G5060" s="23">
        <v>0</v>
      </c>
      <c r="H5060" s="24">
        <v>765011.76599999995</v>
      </c>
      <c r="I5060" s="24">
        <v>870076</v>
      </c>
      <c r="J5060" s="25">
        <v>0</v>
      </c>
      <c r="K5060" s="25">
        <v>0.4</v>
      </c>
      <c r="L5060" s="21" t="s">
        <v>6</v>
      </c>
      <c r="M5060" s="21" t="s">
        <v>6</v>
      </c>
      <c r="N5060" s="21">
        <v>0</v>
      </c>
      <c r="O5060" s="21">
        <v>0</v>
      </c>
      <c r="P5060" s="21" t="s">
        <v>6</v>
      </c>
    </row>
    <row r="5061" spans="1:16" x14ac:dyDescent="0.35">
      <c r="A5061" s="21" t="s">
        <v>26</v>
      </c>
      <c r="B5061" s="21" t="s">
        <v>0</v>
      </c>
      <c r="C5061" s="21" t="s">
        <v>1499</v>
      </c>
      <c r="D5061" s="21" t="s">
        <v>1500</v>
      </c>
      <c r="E5061" s="22">
        <v>45648</v>
      </c>
      <c r="F5061" s="23">
        <v>4.5932893503263923</v>
      </c>
      <c r="G5061" s="23">
        <v>0.31614837048207284</v>
      </c>
      <c r="H5061" s="24">
        <v>764424.2469141545</v>
      </c>
      <c r="I5061" s="24">
        <v>870076</v>
      </c>
      <c r="J5061" s="25">
        <v>0</v>
      </c>
      <c r="K5061" s="25">
        <v>0.4</v>
      </c>
      <c r="L5061" s="21" t="s">
        <v>6</v>
      </c>
      <c r="M5061" s="21" t="s">
        <v>6</v>
      </c>
      <c r="N5061" s="21">
        <v>0</v>
      </c>
      <c r="O5061" s="21">
        <v>0</v>
      </c>
      <c r="P5061" s="21" t="s">
        <v>6</v>
      </c>
    </row>
    <row r="5062" spans="1:16" x14ac:dyDescent="0.35">
      <c r="A5062" s="21" t="s">
        <v>26</v>
      </c>
      <c r="B5062" s="21" t="s">
        <v>1</v>
      </c>
      <c r="C5062" s="21" t="s">
        <v>1499</v>
      </c>
      <c r="D5062" s="21" t="s">
        <v>1500</v>
      </c>
      <c r="E5062" s="22">
        <v>45648</v>
      </c>
      <c r="F5062" s="23">
        <v>0.2077710752623772</v>
      </c>
      <c r="G5062" s="23">
        <v>4.0785073046582232</v>
      </c>
      <c r="H5062" s="24">
        <v>764913.26495433494</v>
      </c>
      <c r="I5062" s="24">
        <v>870076</v>
      </c>
      <c r="J5062" s="25">
        <v>0</v>
      </c>
      <c r="K5062" s="25">
        <v>0.4</v>
      </c>
      <c r="L5062" s="21" t="s">
        <v>6</v>
      </c>
      <c r="M5062" s="21" t="s">
        <v>6</v>
      </c>
      <c r="N5062" s="21">
        <v>0</v>
      </c>
      <c r="O5062" s="21">
        <v>0</v>
      </c>
      <c r="P5062" s="21" t="s">
        <v>6</v>
      </c>
    </row>
    <row r="5063" spans="1:16" x14ac:dyDescent="0.35">
      <c r="A5063" s="21" t="s">
        <v>26</v>
      </c>
      <c r="B5063" s="21" t="s">
        <v>78</v>
      </c>
      <c r="C5063" s="21" t="s">
        <v>1501</v>
      </c>
      <c r="D5063" s="21" t="s">
        <v>1502</v>
      </c>
      <c r="E5063" s="22">
        <v>45648</v>
      </c>
      <c r="F5063" s="23">
        <v>1.1367331855136734E-3</v>
      </c>
      <c r="G5063" s="23">
        <v>0</v>
      </c>
      <c r="H5063" s="24">
        <v>32927.932999999997</v>
      </c>
      <c r="I5063" s="24">
        <v>39823</v>
      </c>
      <c r="J5063" s="25">
        <v>0</v>
      </c>
      <c r="K5063" s="25">
        <v>2</v>
      </c>
      <c r="L5063" s="21" t="s">
        <v>6</v>
      </c>
      <c r="M5063" s="21" t="s">
        <v>6</v>
      </c>
      <c r="N5063" s="21">
        <v>0</v>
      </c>
      <c r="O5063" s="21">
        <v>0</v>
      </c>
      <c r="P5063" s="21" t="s">
        <v>6</v>
      </c>
    </row>
    <row r="5064" spans="1:16" x14ac:dyDescent="0.35">
      <c r="A5064" s="21" t="s">
        <v>26</v>
      </c>
      <c r="B5064" s="21" t="s">
        <v>81</v>
      </c>
      <c r="C5064" s="21" t="s">
        <v>1501</v>
      </c>
      <c r="D5064" s="21" t="s">
        <v>1502</v>
      </c>
      <c r="E5064" s="22">
        <v>45648</v>
      </c>
      <c r="F5064" s="23">
        <v>1.1276693245348731E-3</v>
      </c>
      <c r="G5064" s="23">
        <v>0</v>
      </c>
      <c r="H5064" s="24">
        <v>32128.850999999999</v>
      </c>
      <c r="I5064" s="24">
        <v>39823</v>
      </c>
      <c r="J5064" s="25">
        <v>0</v>
      </c>
      <c r="K5064" s="25">
        <v>2</v>
      </c>
      <c r="L5064" s="21" t="s">
        <v>6</v>
      </c>
      <c r="M5064" s="21" t="s">
        <v>6</v>
      </c>
      <c r="N5064" s="21">
        <v>0</v>
      </c>
      <c r="O5064" s="21">
        <v>0</v>
      </c>
      <c r="P5064" s="21" t="s">
        <v>6</v>
      </c>
    </row>
    <row r="5065" spans="1:16" x14ac:dyDescent="0.35">
      <c r="A5065" s="21" t="s">
        <v>26</v>
      </c>
      <c r="B5065" s="21" t="s">
        <v>82</v>
      </c>
      <c r="C5065" s="21" t="s">
        <v>1501</v>
      </c>
      <c r="D5065" s="21" t="s">
        <v>1502</v>
      </c>
      <c r="E5065" s="22">
        <v>45648</v>
      </c>
      <c r="F5065" s="23">
        <v>0.5362333804809053</v>
      </c>
      <c r="G5065" s="23">
        <v>0</v>
      </c>
      <c r="H5065" s="24">
        <v>31911.898000000001</v>
      </c>
      <c r="I5065" s="24">
        <v>39823</v>
      </c>
      <c r="J5065" s="25">
        <v>0</v>
      </c>
      <c r="K5065" s="25">
        <v>2</v>
      </c>
      <c r="L5065" s="21" t="s">
        <v>6</v>
      </c>
      <c r="M5065" s="21" t="s">
        <v>6</v>
      </c>
      <c r="N5065" s="21">
        <v>0</v>
      </c>
      <c r="O5065" s="21">
        <v>0</v>
      </c>
      <c r="P5065" s="21" t="s">
        <v>6</v>
      </c>
    </row>
    <row r="5066" spans="1:16" x14ac:dyDescent="0.35">
      <c r="A5066" s="21" t="s">
        <v>26</v>
      </c>
      <c r="B5066" s="21" t="s">
        <v>83</v>
      </c>
      <c r="C5066" s="21" t="s">
        <v>1501</v>
      </c>
      <c r="D5066" s="21" t="s">
        <v>1502</v>
      </c>
      <c r="E5066" s="22">
        <v>45648</v>
      </c>
      <c r="F5066" s="23">
        <v>0.33500000000000002</v>
      </c>
      <c r="G5066" s="23">
        <v>0</v>
      </c>
      <c r="H5066" s="24">
        <v>31699.733</v>
      </c>
      <c r="I5066" s="24">
        <v>39823</v>
      </c>
      <c r="J5066" s="25">
        <v>0</v>
      </c>
      <c r="K5066" s="25">
        <v>2</v>
      </c>
      <c r="L5066" s="21" t="s">
        <v>6</v>
      </c>
      <c r="M5066" s="21" t="s">
        <v>6</v>
      </c>
      <c r="N5066" s="21">
        <v>0</v>
      </c>
      <c r="O5066" s="21">
        <v>0</v>
      </c>
      <c r="P5066" s="21" t="s">
        <v>6</v>
      </c>
    </row>
    <row r="5067" spans="1:16" x14ac:dyDescent="0.35">
      <c r="A5067" s="21" t="s">
        <v>26</v>
      </c>
      <c r="B5067" s="21" t="s">
        <v>84</v>
      </c>
      <c r="C5067" s="21" t="s">
        <v>1501</v>
      </c>
      <c r="D5067" s="21" t="s">
        <v>1502</v>
      </c>
      <c r="E5067" s="22">
        <v>45648</v>
      </c>
      <c r="F5067" s="23">
        <v>0.99667421267421275</v>
      </c>
      <c r="G5067" s="23">
        <v>0</v>
      </c>
      <c r="H5067" s="24">
        <v>32146.550999999999</v>
      </c>
      <c r="I5067" s="24">
        <v>39823</v>
      </c>
      <c r="J5067" s="25">
        <v>0</v>
      </c>
      <c r="K5067" s="25">
        <v>2</v>
      </c>
      <c r="L5067" s="21" t="s">
        <v>6</v>
      </c>
      <c r="M5067" s="21" t="s">
        <v>6</v>
      </c>
      <c r="N5067" s="21">
        <v>0</v>
      </c>
      <c r="O5067" s="21">
        <v>0</v>
      </c>
      <c r="P5067" s="21" t="s">
        <v>6</v>
      </c>
    </row>
    <row r="5068" spans="1:16" x14ac:dyDescent="0.35">
      <c r="A5068" s="21" t="s">
        <v>26</v>
      </c>
      <c r="B5068" s="21" t="s">
        <v>0</v>
      </c>
      <c r="C5068" s="21" t="s">
        <v>1501</v>
      </c>
      <c r="D5068" s="21" t="s">
        <v>1502</v>
      </c>
      <c r="E5068" s="22">
        <v>45648</v>
      </c>
      <c r="F5068" s="23">
        <v>0.60032198943114723</v>
      </c>
      <c r="G5068" s="23">
        <v>9.5109514153957735E-3</v>
      </c>
      <c r="H5068" s="24">
        <v>32331.750184386383</v>
      </c>
      <c r="I5068" s="24">
        <v>39823</v>
      </c>
      <c r="J5068" s="25">
        <v>0</v>
      </c>
      <c r="K5068" s="25">
        <v>2</v>
      </c>
      <c r="L5068" s="21" t="s">
        <v>6</v>
      </c>
      <c r="M5068" s="21" t="s">
        <v>6</v>
      </c>
      <c r="N5068" s="21">
        <v>0</v>
      </c>
      <c r="O5068" s="21">
        <v>0</v>
      </c>
      <c r="P5068" s="21" t="s">
        <v>6</v>
      </c>
    </row>
    <row r="5069" spans="1:16" x14ac:dyDescent="0.35">
      <c r="A5069" s="21" t="s">
        <v>26</v>
      </c>
      <c r="B5069" s="21" t="s">
        <v>1</v>
      </c>
      <c r="C5069" s="21" t="s">
        <v>1501</v>
      </c>
      <c r="D5069" s="21" t="s">
        <v>1502</v>
      </c>
      <c r="E5069" s="22">
        <v>45648</v>
      </c>
      <c r="F5069" s="23">
        <v>0.11063135176308396</v>
      </c>
      <c r="G5069" s="23">
        <v>0.11996845086997282</v>
      </c>
      <c r="H5069" s="24">
        <v>32128.98819967017</v>
      </c>
      <c r="I5069" s="24">
        <v>39823</v>
      </c>
      <c r="J5069" s="25">
        <v>0</v>
      </c>
      <c r="K5069" s="25">
        <v>2</v>
      </c>
      <c r="L5069" s="21" t="s">
        <v>6</v>
      </c>
      <c r="M5069" s="21" t="s">
        <v>6</v>
      </c>
      <c r="N5069" s="21">
        <v>0</v>
      </c>
      <c r="O5069" s="21">
        <v>0</v>
      </c>
      <c r="P5069" s="21" t="s">
        <v>6</v>
      </c>
    </row>
    <row r="5070" spans="1:16" x14ac:dyDescent="0.35">
      <c r="A5070" s="21" t="s">
        <v>26</v>
      </c>
      <c r="B5070" s="21" t="s">
        <v>78</v>
      </c>
      <c r="C5070" s="21" t="s">
        <v>1503</v>
      </c>
      <c r="D5070" s="21" t="s">
        <v>1504</v>
      </c>
      <c r="E5070" s="22">
        <v>45648</v>
      </c>
      <c r="F5070" s="23">
        <v>1.1367331855136734E-3</v>
      </c>
      <c r="G5070" s="23">
        <v>0</v>
      </c>
      <c r="H5070" s="24">
        <v>64979.572</v>
      </c>
      <c r="I5070" s="24">
        <v>72467</v>
      </c>
      <c r="J5070" s="25">
        <v>0</v>
      </c>
      <c r="K5070" s="25">
        <v>1</v>
      </c>
      <c r="L5070" s="21" t="s">
        <v>6</v>
      </c>
      <c r="M5070" s="21" t="s">
        <v>6</v>
      </c>
      <c r="N5070" s="21">
        <v>0</v>
      </c>
      <c r="O5070" s="21">
        <v>0</v>
      </c>
      <c r="P5070" s="21" t="s">
        <v>6</v>
      </c>
    </row>
    <row r="5071" spans="1:16" x14ac:dyDescent="0.35">
      <c r="A5071" s="21" t="s">
        <v>26</v>
      </c>
      <c r="B5071" s="21" t="s">
        <v>81</v>
      </c>
      <c r="C5071" s="21" t="s">
        <v>1503</v>
      </c>
      <c r="D5071" s="21" t="s">
        <v>1504</v>
      </c>
      <c r="E5071" s="22">
        <v>45648</v>
      </c>
      <c r="F5071" s="23">
        <v>0.13532031894418475</v>
      </c>
      <c r="G5071" s="23">
        <v>0</v>
      </c>
      <c r="H5071" s="24">
        <v>60558.96</v>
      </c>
      <c r="I5071" s="24">
        <v>72467</v>
      </c>
      <c r="J5071" s="25">
        <v>0</v>
      </c>
      <c r="K5071" s="25">
        <v>1</v>
      </c>
      <c r="L5071" s="21" t="s">
        <v>6</v>
      </c>
      <c r="M5071" s="21" t="s">
        <v>6</v>
      </c>
      <c r="N5071" s="21">
        <v>0</v>
      </c>
      <c r="O5071" s="21">
        <v>0</v>
      </c>
      <c r="P5071" s="21" t="s">
        <v>6</v>
      </c>
    </row>
    <row r="5072" spans="1:16" x14ac:dyDescent="0.35">
      <c r="A5072" s="21" t="s">
        <v>26</v>
      </c>
      <c r="B5072" s="21" t="s">
        <v>82</v>
      </c>
      <c r="C5072" s="21" t="s">
        <v>1503</v>
      </c>
      <c r="D5072" s="21" t="s">
        <v>1504</v>
      </c>
      <c r="E5072" s="22">
        <v>45648</v>
      </c>
      <c r="F5072" s="23">
        <v>0.26648514851485144</v>
      </c>
      <c r="G5072" s="23">
        <v>0</v>
      </c>
      <c r="H5072" s="24">
        <v>64074.385999999999</v>
      </c>
      <c r="I5072" s="24">
        <v>72467</v>
      </c>
      <c r="J5072" s="25">
        <v>0</v>
      </c>
      <c r="K5072" s="25">
        <v>1</v>
      </c>
      <c r="L5072" s="21" t="s">
        <v>6</v>
      </c>
      <c r="M5072" s="21" t="s">
        <v>6</v>
      </c>
      <c r="N5072" s="21">
        <v>0</v>
      </c>
      <c r="O5072" s="21">
        <v>0</v>
      </c>
      <c r="P5072" s="21" t="s">
        <v>6</v>
      </c>
    </row>
    <row r="5073" spans="1:16" x14ac:dyDescent="0.35">
      <c r="A5073" s="21" t="s">
        <v>26</v>
      </c>
      <c r="B5073" s="21" t="s">
        <v>83</v>
      </c>
      <c r="C5073" s="21" t="s">
        <v>1503</v>
      </c>
      <c r="D5073" s="21" t="s">
        <v>1504</v>
      </c>
      <c r="E5073" s="22">
        <v>45648</v>
      </c>
      <c r="F5073" s="23">
        <v>0.44600000000000001</v>
      </c>
      <c r="G5073" s="23">
        <v>0</v>
      </c>
      <c r="H5073" s="24">
        <v>60196.673000000003</v>
      </c>
      <c r="I5073" s="24">
        <v>72467</v>
      </c>
      <c r="J5073" s="25">
        <v>0</v>
      </c>
      <c r="K5073" s="25">
        <v>1</v>
      </c>
      <c r="L5073" s="21" t="s">
        <v>6</v>
      </c>
      <c r="M5073" s="21" t="s">
        <v>6</v>
      </c>
      <c r="N5073" s="21">
        <v>0</v>
      </c>
      <c r="O5073" s="21">
        <v>0</v>
      </c>
      <c r="P5073" s="21" t="s">
        <v>6</v>
      </c>
    </row>
    <row r="5074" spans="1:16" x14ac:dyDescent="0.35">
      <c r="A5074" s="21" t="s">
        <v>26</v>
      </c>
      <c r="B5074" s="21" t="s">
        <v>84</v>
      </c>
      <c r="C5074" s="21" t="s">
        <v>1503</v>
      </c>
      <c r="D5074" s="21" t="s">
        <v>1504</v>
      </c>
      <c r="E5074" s="22">
        <v>45648</v>
      </c>
      <c r="F5074" s="23">
        <v>0.89435404635404636</v>
      </c>
      <c r="G5074" s="23">
        <v>0</v>
      </c>
      <c r="H5074" s="24">
        <v>61957.544000000002</v>
      </c>
      <c r="I5074" s="24">
        <v>72467</v>
      </c>
      <c r="J5074" s="25">
        <v>0</v>
      </c>
      <c r="K5074" s="25">
        <v>1</v>
      </c>
      <c r="L5074" s="21" t="s">
        <v>6</v>
      </c>
      <c r="M5074" s="21" t="s">
        <v>6</v>
      </c>
      <c r="N5074" s="21">
        <v>0</v>
      </c>
      <c r="O5074" s="21">
        <v>0</v>
      </c>
      <c r="P5074" s="21" t="s">
        <v>6</v>
      </c>
    </row>
    <row r="5075" spans="1:16" x14ac:dyDescent="0.35">
      <c r="A5075" s="21" t="s">
        <v>26</v>
      </c>
      <c r="B5075" s="21" t="s">
        <v>0</v>
      </c>
      <c r="C5075" s="21" t="s">
        <v>1503</v>
      </c>
      <c r="D5075" s="21" t="s">
        <v>1504</v>
      </c>
      <c r="E5075" s="22">
        <v>45648</v>
      </c>
      <c r="F5075" s="23">
        <v>0.11841213552999694</v>
      </c>
      <c r="G5075" s="23">
        <v>1.1777678638662192E-2</v>
      </c>
      <c r="H5075" s="24">
        <v>63232.709771997594</v>
      </c>
      <c r="I5075" s="24">
        <v>72467</v>
      </c>
      <c r="J5075" s="25">
        <v>0</v>
      </c>
      <c r="K5075" s="25">
        <v>1</v>
      </c>
      <c r="L5075" s="21" t="s">
        <v>6</v>
      </c>
      <c r="M5075" s="21" t="s">
        <v>6</v>
      </c>
      <c r="N5075" s="21">
        <v>0</v>
      </c>
      <c r="O5075" s="21">
        <v>0</v>
      </c>
      <c r="P5075" s="21" t="s">
        <v>6</v>
      </c>
    </row>
    <row r="5076" spans="1:16" x14ac:dyDescent="0.35">
      <c r="A5076" s="21" t="s">
        <v>26</v>
      </c>
      <c r="B5076" s="21" t="s">
        <v>1</v>
      </c>
      <c r="C5076" s="21" t="s">
        <v>1503</v>
      </c>
      <c r="D5076" s="21" t="s">
        <v>1504</v>
      </c>
      <c r="E5076" s="22">
        <v>45648</v>
      </c>
      <c r="F5076" s="23">
        <v>0</v>
      </c>
      <c r="G5076" s="23">
        <v>0.14918903268525202</v>
      </c>
      <c r="H5076" s="24">
        <v>67080.905973190165</v>
      </c>
      <c r="I5076" s="24">
        <v>72467</v>
      </c>
      <c r="J5076" s="25">
        <v>0</v>
      </c>
      <c r="K5076" s="25">
        <v>1</v>
      </c>
      <c r="L5076" s="21" t="s">
        <v>6</v>
      </c>
      <c r="M5076" s="21" t="s">
        <v>6</v>
      </c>
      <c r="N5076" s="21">
        <v>0</v>
      </c>
      <c r="O5076" s="21">
        <v>0</v>
      </c>
      <c r="P5076" s="21" t="s">
        <v>6</v>
      </c>
    </row>
    <row r="5077" spans="1:16" x14ac:dyDescent="0.35">
      <c r="A5077" s="21" t="s">
        <v>26</v>
      </c>
      <c r="B5077" s="21" t="s">
        <v>78</v>
      </c>
      <c r="C5077" s="21" t="s">
        <v>1505</v>
      </c>
      <c r="D5077" s="21" t="s">
        <v>1506</v>
      </c>
      <c r="E5077" s="22">
        <v>45648</v>
      </c>
      <c r="F5077" s="23">
        <v>1.0230598669623061E-2</v>
      </c>
      <c r="G5077" s="23">
        <v>0</v>
      </c>
      <c r="H5077" s="24">
        <v>35137.559000000001</v>
      </c>
      <c r="I5077" s="24">
        <v>41241</v>
      </c>
      <c r="J5077" s="25">
        <v>0</v>
      </c>
      <c r="K5077" s="25">
        <v>0.3</v>
      </c>
      <c r="L5077" s="21" t="s">
        <v>6</v>
      </c>
      <c r="M5077" s="21" t="s">
        <v>6</v>
      </c>
      <c r="N5077" s="21">
        <v>0</v>
      </c>
      <c r="O5077" s="21">
        <v>0</v>
      </c>
      <c r="P5077" s="21" t="s">
        <v>6</v>
      </c>
    </row>
    <row r="5078" spans="1:16" x14ac:dyDescent="0.35">
      <c r="A5078" s="21" t="s">
        <v>26</v>
      </c>
      <c r="B5078" s="21" t="s">
        <v>81</v>
      </c>
      <c r="C5078" s="21" t="s">
        <v>1505</v>
      </c>
      <c r="D5078" s="21" t="s">
        <v>1506</v>
      </c>
      <c r="E5078" s="22">
        <v>45648</v>
      </c>
      <c r="F5078" s="23">
        <v>0.17027806800476583</v>
      </c>
      <c r="G5078" s="23">
        <v>0</v>
      </c>
      <c r="H5078" s="24">
        <v>34106.377</v>
      </c>
      <c r="I5078" s="24">
        <v>41241</v>
      </c>
      <c r="J5078" s="25">
        <v>0</v>
      </c>
      <c r="K5078" s="25">
        <v>0.3</v>
      </c>
      <c r="L5078" s="21" t="s">
        <v>6</v>
      </c>
      <c r="M5078" s="21" t="s">
        <v>6</v>
      </c>
      <c r="N5078" s="21">
        <v>0</v>
      </c>
      <c r="O5078" s="21">
        <v>0</v>
      </c>
      <c r="P5078" s="21" t="s">
        <v>6</v>
      </c>
    </row>
    <row r="5079" spans="1:16" x14ac:dyDescent="0.35">
      <c r="A5079" s="21" t="s">
        <v>26</v>
      </c>
      <c r="B5079" s="21" t="s">
        <v>82</v>
      </c>
      <c r="C5079" s="21" t="s">
        <v>1505</v>
      </c>
      <c r="D5079" s="21" t="s">
        <v>1506</v>
      </c>
      <c r="E5079" s="22">
        <v>45648</v>
      </c>
      <c r="F5079" s="23">
        <v>0.44595473833097593</v>
      </c>
      <c r="G5079" s="23">
        <v>0</v>
      </c>
      <c r="H5079" s="24">
        <v>37017.372000000003</v>
      </c>
      <c r="I5079" s="24">
        <v>41241</v>
      </c>
      <c r="J5079" s="25">
        <v>0</v>
      </c>
      <c r="K5079" s="25">
        <v>0.3</v>
      </c>
      <c r="L5079" s="21" t="s">
        <v>6</v>
      </c>
      <c r="M5079" s="21" t="s">
        <v>6</v>
      </c>
      <c r="N5079" s="21">
        <v>0</v>
      </c>
      <c r="O5079" s="21">
        <v>0</v>
      </c>
      <c r="P5079" s="21" t="s">
        <v>6</v>
      </c>
    </row>
    <row r="5080" spans="1:16" x14ac:dyDescent="0.35">
      <c r="A5080" s="21" t="s">
        <v>26</v>
      </c>
      <c r="B5080" s="21" t="s">
        <v>83</v>
      </c>
      <c r="C5080" s="21" t="s">
        <v>1505</v>
      </c>
      <c r="D5080" s="21" t="s">
        <v>1506</v>
      </c>
      <c r="E5080" s="22">
        <v>45648</v>
      </c>
      <c r="F5080" s="23">
        <v>0.24199999999999999</v>
      </c>
      <c r="G5080" s="23">
        <v>0</v>
      </c>
      <c r="H5080" s="24">
        <v>37307.758999999998</v>
      </c>
      <c r="I5080" s="24">
        <v>41241</v>
      </c>
      <c r="J5080" s="25">
        <v>0</v>
      </c>
      <c r="K5080" s="25">
        <v>0.3</v>
      </c>
      <c r="L5080" s="21" t="s">
        <v>6</v>
      </c>
      <c r="M5080" s="21" t="s">
        <v>6</v>
      </c>
      <c r="N5080" s="21">
        <v>0</v>
      </c>
      <c r="O5080" s="21">
        <v>0</v>
      </c>
      <c r="P5080" s="21" t="s">
        <v>6</v>
      </c>
    </row>
    <row r="5081" spans="1:16" x14ac:dyDescent="0.35">
      <c r="A5081" s="21" t="s">
        <v>26</v>
      </c>
      <c r="B5081" s="21" t="s">
        <v>84</v>
      </c>
      <c r="C5081" s="21" t="s">
        <v>1505</v>
      </c>
      <c r="D5081" s="21" t="s">
        <v>1506</v>
      </c>
      <c r="E5081" s="22">
        <v>45648</v>
      </c>
      <c r="F5081" s="23">
        <v>3.6797363517363517</v>
      </c>
      <c r="G5081" s="23">
        <v>0</v>
      </c>
      <c r="H5081" s="24">
        <v>36059.718000000001</v>
      </c>
      <c r="I5081" s="24">
        <v>41241</v>
      </c>
      <c r="J5081" s="25">
        <v>0</v>
      </c>
      <c r="K5081" s="25">
        <v>0.3</v>
      </c>
      <c r="L5081" s="21" t="s">
        <v>6</v>
      </c>
      <c r="M5081" s="21" t="s">
        <v>6</v>
      </c>
      <c r="N5081" s="21">
        <v>0</v>
      </c>
      <c r="O5081" s="21">
        <v>0</v>
      </c>
      <c r="P5081" s="21" t="s">
        <v>6</v>
      </c>
    </row>
    <row r="5082" spans="1:16" x14ac:dyDescent="0.35">
      <c r="A5082" s="21" t="s">
        <v>26</v>
      </c>
      <c r="B5082" s="21" t="s">
        <v>0</v>
      </c>
      <c r="C5082" s="21" t="s">
        <v>1505</v>
      </c>
      <c r="D5082" s="21" t="s">
        <v>1506</v>
      </c>
      <c r="E5082" s="22">
        <v>45648</v>
      </c>
      <c r="F5082" s="23">
        <v>5.9600774883431793</v>
      </c>
      <c r="G5082" s="23">
        <v>3.5704763657385043E-2</v>
      </c>
      <c r="H5082" s="24">
        <v>36059.72</v>
      </c>
      <c r="I5082" s="24">
        <v>41241</v>
      </c>
      <c r="J5082" s="25">
        <v>0</v>
      </c>
      <c r="K5082" s="25">
        <v>0.3</v>
      </c>
      <c r="L5082" s="21" t="s">
        <v>6</v>
      </c>
      <c r="M5082" s="21" t="s">
        <v>6</v>
      </c>
      <c r="N5082" s="21">
        <v>0</v>
      </c>
      <c r="O5082" s="21">
        <v>0</v>
      </c>
      <c r="P5082" s="21" t="s">
        <v>6</v>
      </c>
    </row>
    <row r="5083" spans="1:16" x14ac:dyDescent="0.35">
      <c r="A5083" s="21" t="s">
        <v>26</v>
      </c>
      <c r="B5083" s="21" t="s">
        <v>1</v>
      </c>
      <c r="C5083" s="21" t="s">
        <v>1505</v>
      </c>
      <c r="D5083" s="21" t="s">
        <v>1506</v>
      </c>
      <c r="E5083" s="22">
        <v>45648</v>
      </c>
      <c r="F5083" s="23">
        <v>1.7584088837140579</v>
      </c>
      <c r="G5083" s="23">
        <v>0.44671051908281234</v>
      </c>
      <c r="H5083" s="24">
        <v>37325.057831749007</v>
      </c>
      <c r="I5083" s="24">
        <v>41241</v>
      </c>
      <c r="J5083" s="25">
        <v>0</v>
      </c>
      <c r="K5083" s="25">
        <v>0.3</v>
      </c>
      <c r="L5083" s="21" t="s">
        <v>6</v>
      </c>
      <c r="M5083" s="21" t="s">
        <v>6</v>
      </c>
      <c r="N5083" s="21">
        <v>0</v>
      </c>
      <c r="O5083" s="21">
        <v>0</v>
      </c>
      <c r="P5083" s="21" t="s">
        <v>6</v>
      </c>
    </row>
    <row r="5084" spans="1:16" x14ac:dyDescent="0.35">
      <c r="A5084" s="21" t="s">
        <v>26</v>
      </c>
      <c r="B5084" s="21" t="s">
        <v>78</v>
      </c>
      <c r="C5084" s="21" t="s">
        <v>1507</v>
      </c>
      <c r="D5084" s="21" t="s">
        <v>1508</v>
      </c>
      <c r="E5084" s="22">
        <v>45648</v>
      </c>
      <c r="F5084" s="23">
        <v>6.8203991130820407E-3</v>
      </c>
      <c r="G5084" s="23">
        <v>0</v>
      </c>
      <c r="H5084" s="24">
        <v>6340</v>
      </c>
      <c r="I5084" s="24">
        <v>7344</v>
      </c>
      <c r="J5084" s="25">
        <v>0</v>
      </c>
      <c r="K5084" s="25">
        <v>0.5</v>
      </c>
      <c r="L5084" s="21" t="s">
        <v>6</v>
      </c>
      <c r="M5084" s="21" t="s">
        <v>6</v>
      </c>
      <c r="N5084" s="21">
        <v>0</v>
      </c>
      <c r="O5084" s="21">
        <v>0</v>
      </c>
      <c r="P5084" s="21" t="s">
        <v>6</v>
      </c>
    </row>
    <row r="5085" spans="1:16" x14ac:dyDescent="0.35">
      <c r="A5085" s="21" t="s">
        <v>26</v>
      </c>
      <c r="B5085" s="21" t="s">
        <v>81</v>
      </c>
      <c r="C5085" s="21" t="s">
        <v>1507</v>
      </c>
      <c r="D5085" s="21" t="s">
        <v>1508</v>
      </c>
      <c r="E5085" s="22">
        <v>45648</v>
      </c>
      <c r="F5085" s="23">
        <v>0.13644798826871965</v>
      </c>
      <c r="G5085" s="23">
        <v>0</v>
      </c>
      <c r="H5085" s="24">
        <v>6186</v>
      </c>
      <c r="I5085" s="24">
        <v>7344</v>
      </c>
      <c r="J5085" s="25">
        <v>0</v>
      </c>
      <c r="K5085" s="25">
        <v>0.5</v>
      </c>
      <c r="L5085" s="21" t="s">
        <v>6</v>
      </c>
      <c r="M5085" s="21" t="s">
        <v>6</v>
      </c>
      <c r="N5085" s="21">
        <v>0</v>
      </c>
      <c r="O5085" s="21">
        <v>0</v>
      </c>
      <c r="P5085" s="21" t="s">
        <v>6</v>
      </c>
    </row>
    <row r="5086" spans="1:16" x14ac:dyDescent="0.35">
      <c r="A5086" s="21" t="s">
        <v>26</v>
      </c>
      <c r="B5086" s="21" t="s">
        <v>82</v>
      </c>
      <c r="C5086" s="21" t="s">
        <v>1507</v>
      </c>
      <c r="D5086" s="21" t="s">
        <v>1508</v>
      </c>
      <c r="E5086" s="22">
        <v>45648</v>
      </c>
      <c r="F5086" s="23">
        <v>0.1914342291371994</v>
      </c>
      <c r="G5086" s="23">
        <v>0</v>
      </c>
      <c r="H5086" s="24">
        <v>6777</v>
      </c>
      <c r="I5086" s="24">
        <v>7344</v>
      </c>
      <c r="J5086" s="25">
        <v>0</v>
      </c>
      <c r="K5086" s="25">
        <v>0.5</v>
      </c>
      <c r="L5086" s="21" t="s">
        <v>6</v>
      </c>
      <c r="M5086" s="21" t="s">
        <v>6</v>
      </c>
      <c r="N5086" s="21">
        <v>0</v>
      </c>
      <c r="O5086" s="21">
        <v>0</v>
      </c>
      <c r="P5086" s="21" t="s">
        <v>6</v>
      </c>
    </row>
    <row r="5087" spans="1:16" x14ac:dyDescent="0.35">
      <c r="A5087" s="21" t="s">
        <v>26</v>
      </c>
      <c r="B5087" s="21" t="s">
        <v>83</v>
      </c>
      <c r="C5087" s="21" t="s">
        <v>1507</v>
      </c>
      <c r="D5087" s="21" t="s">
        <v>1508</v>
      </c>
      <c r="E5087" s="22">
        <v>45648</v>
      </c>
      <c r="F5087" s="23">
        <v>0.24500000000000002</v>
      </c>
      <c r="G5087" s="23">
        <v>0</v>
      </c>
      <c r="H5087" s="24">
        <v>6682</v>
      </c>
      <c r="I5087" s="24">
        <v>7344</v>
      </c>
      <c r="J5087" s="25">
        <v>0</v>
      </c>
      <c r="K5087" s="25">
        <v>0.5</v>
      </c>
      <c r="L5087" s="21" t="s">
        <v>6</v>
      </c>
      <c r="M5087" s="21" t="s">
        <v>6</v>
      </c>
      <c r="N5087" s="21">
        <v>0</v>
      </c>
      <c r="O5087" s="21">
        <v>0</v>
      </c>
      <c r="P5087" s="21" t="s">
        <v>6</v>
      </c>
    </row>
    <row r="5088" spans="1:16" x14ac:dyDescent="0.35">
      <c r="A5088" s="21" t="s">
        <v>26</v>
      </c>
      <c r="B5088" s="21" t="s">
        <v>84</v>
      </c>
      <c r="C5088" s="21" t="s">
        <v>1507</v>
      </c>
      <c r="D5088" s="21" t="s">
        <v>1508</v>
      </c>
      <c r="E5088" s="22">
        <v>45648</v>
      </c>
      <c r="F5088" s="23">
        <v>1.4315349195349194</v>
      </c>
      <c r="G5088" s="23">
        <v>0</v>
      </c>
      <c r="H5088" s="24">
        <v>6595</v>
      </c>
      <c r="I5088" s="24">
        <v>7344</v>
      </c>
      <c r="J5088" s="25">
        <v>0</v>
      </c>
      <c r="K5088" s="25">
        <v>0.5</v>
      </c>
      <c r="L5088" s="21" t="s">
        <v>6</v>
      </c>
      <c r="M5088" s="21" t="s">
        <v>6</v>
      </c>
      <c r="N5088" s="21">
        <v>0</v>
      </c>
      <c r="O5088" s="21">
        <v>0</v>
      </c>
      <c r="P5088" s="21" t="s">
        <v>6</v>
      </c>
    </row>
    <row r="5089" spans="1:16" x14ac:dyDescent="0.35">
      <c r="A5089" s="21" t="s">
        <v>26</v>
      </c>
      <c r="B5089" s="21" t="s">
        <v>0</v>
      </c>
      <c r="C5089" s="21" t="s">
        <v>1507</v>
      </c>
      <c r="D5089" s="21" t="s">
        <v>1508</v>
      </c>
      <c r="E5089" s="22">
        <v>45648</v>
      </c>
      <c r="F5089" s="23">
        <v>4.3280094497979498</v>
      </c>
      <c r="G5089" s="23">
        <v>7.7326850887934088E-3</v>
      </c>
      <c r="H5089" s="24">
        <v>6617</v>
      </c>
      <c r="I5089" s="24">
        <v>7344</v>
      </c>
      <c r="J5089" s="25">
        <v>0</v>
      </c>
      <c r="K5089" s="25">
        <v>0.5</v>
      </c>
      <c r="L5089" s="21" t="s">
        <v>6</v>
      </c>
      <c r="M5089" s="21" t="s">
        <v>6</v>
      </c>
      <c r="N5089" s="21">
        <v>0</v>
      </c>
      <c r="O5089" s="21">
        <v>0</v>
      </c>
      <c r="P5089" s="21" t="s">
        <v>6</v>
      </c>
    </row>
    <row r="5090" spans="1:16" x14ac:dyDescent="0.35">
      <c r="A5090" s="21" t="s">
        <v>26</v>
      </c>
      <c r="B5090" s="21" t="s">
        <v>1</v>
      </c>
      <c r="C5090" s="21" t="s">
        <v>1507</v>
      </c>
      <c r="D5090" s="21" t="s">
        <v>1508</v>
      </c>
      <c r="E5090" s="22">
        <v>45648</v>
      </c>
      <c r="F5090" s="23">
        <v>0.28962028672937429</v>
      </c>
      <c r="G5090" s="23">
        <v>8.0295452448408577E-2</v>
      </c>
      <c r="H5090" s="24">
        <v>6755.7973947289502</v>
      </c>
      <c r="I5090" s="24">
        <v>7344</v>
      </c>
      <c r="J5090" s="25">
        <v>0</v>
      </c>
      <c r="K5090" s="25">
        <v>0.5</v>
      </c>
      <c r="L5090" s="21" t="s">
        <v>6</v>
      </c>
      <c r="M5090" s="21" t="s">
        <v>6</v>
      </c>
      <c r="N5090" s="21">
        <v>0</v>
      </c>
      <c r="O5090" s="21">
        <v>0</v>
      </c>
      <c r="P5090" s="21" t="s">
        <v>6</v>
      </c>
    </row>
    <row r="5091" spans="1:16" x14ac:dyDescent="0.35">
      <c r="A5091" s="21" t="s">
        <v>26</v>
      </c>
      <c r="B5091" s="21" t="s">
        <v>78</v>
      </c>
      <c r="C5091" s="21" t="s">
        <v>1509</v>
      </c>
      <c r="D5091" s="21" t="s">
        <v>1510</v>
      </c>
      <c r="E5091" s="22">
        <v>45648</v>
      </c>
      <c r="F5091" s="23">
        <v>3.4101995565410203E-3</v>
      </c>
      <c r="G5091" s="23">
        <v>0</v>
      </c>
      <c r="H5091" s="24">
        <v>21445.718000000001</v>
      </c>
      <c r="I5091" s="24">
        <v>25003</v>
      </c>
      <c r="J5091" s="25">
        <v>0</v>
      </c>
      <c r="K5091" s="25">
        <v>0.3</v>
      </c>
      <c r="L5091" s="21" t="s">
        <v>6</v>
      </c>
      <c r="M5091" s="21" t="s">
        <v>6</v>
      </c>
      <c r="N5091" s="21">
        <v>0</v>
      </c>
      <c r="O5091" s="21">
        <v>0</v>
      </c>
      <c r="P5091" s="21" t="s">
        <v>6</v>
      </c>
    </row>
    <row r="5092" spans="1:16" x14ac:dyDescent="0.35">
      <c r="A5092" s="21" t="s">
        <v>26</v>
      </c>
      <c r="B5092" s="21" t="s">
        <v>81</v>
      </c>
      <c r="C5092" s="21" t="s">
        <v>1509</v>
      </c>
      <c r="D5092" s="21" t="s">
        <v>1510</v>
      </c>
      <c r="E5092" s="22">
        <v>45648</v>
      </c>
      <c r="F5092" s="23">
        <v>6.0894143524883156E-2</v>
      </c>
      <c r="G5092" s="23">
        <v>0</v>
      </c>
      <c r="H5092" s="24">
        <v>20921.357</v>
      </c>
      <c r="I5092" s="24">
        <v>25003</v>
      </c>
      <c r="J5092" s="25">
        <v>0</v>
      </c>
      <c r="K5092" s="25">
        <v>0.3</v>
      </c>
      <c r="L5092" s="21" t="s">
        <v>6</v>
      </c>
      <c r="M5092" s="21" t="s">
        <v>6</v>
      </c>
      <c r="N5092" s="21">
        <v>0</v>
      </c>
      <c r="O5092" s="21">
        <v>0</v>
      </c>
      <c r="P5092" s="21" t="s">
        <v>6</v>
      </c>
    </row>
    <row r="5093" spans="1:16" x14ac:dyDescent="0.35">
      <c r="A5093" s="21" t="s">
        <v>26</v>
      </c>
      <c r="B5093" s="21" t="s">
        <v>82</v>
      </c>
      <c r="C5093" s="21" t="s">
        <v>1509</v>
      </c>
      <c r="D5093" s="21" t="s">
        <v>1510</v>
      </c>
      <c r="E5093" s="22">
        <v>45648</v>
      </c>
      <c r="F5093" s="23">
        <v>0.27192362093352196</v>
      </c>
      <c r="G5093" s="23">
        <v>0</v>
      </c>
      <c r="H5093" s="24">
        <v>20903.541000000001</v>
      </c>
      <c r="I5093" s="24">
        <v>25003</v>
      </c>
      <c r="J5093" s="25">
        <v>0</v>
      </c>
      <c r="K5093" s="25">
        <v>0.3</v>
      </c>
      <c r="L5093" s="21" t="s">
        <v>6</v>
      </c>
      <c r="M5093" s="21" t="s">
        <v>6</v>
      </c>
      <c r="N5093" s="21">
        <v>0</v>
      </c>
      <c r="O5093" s="21">
        <v>0</v>
      </c>
      <c r="P5093" s="21" t="s">
        <v>6</v>
      </c>
    </row>
    <row r="5094" spans="1:16" x14ac:dyDescent="0.35">
      <c r="A5094" s="21" t="s">
        <v>26</v>
      </c>
      <c r="B5094" s="21" t="s">
        <v>83</v>
      </c>
      <c r="C5094" s="21" t="s">
        <v>1509</v>
      </c>
      <c r="D5094" s="21" t="s">
        <v>1510</v>
      </c>
      <c r="E5094" s="22">
        <v>45648</v>
      </c>
      <c r="F5094" s="23">
        <v>6.1420000000000003</v>
      </c>
      <c r="G5094" s="23">
        <v>0</v>
      </c>
      <c r="H5094" s="24">
        <v>20570.793000000001</v>
      </c>
      <c r="I5094" s="24">
        <v>25003</v>
      </c>
      <c r="J5094" s="25">
        <v>0</v>
      </c>
      <c r="K5094" s="25">
        <v>0.3</v>
      </c>
      <c r="L5094" s="21" t="s">
        <v>6</v>
      </c>
      <c r="M5094" s="21" t="s">
        <v>6</v>
      </c>
      <c r="N5094" s="21">
        <v>0</v>
      </c>
      <c r="O5094" s="21">
        <v>0</v>
      </c>
      <c r="P5094" s="21" t="s">
        <v>6</v>
      </c>
    </row>
    <row r="5095" spans="1:16" x14ac:dyDescent="0.35">
      <c r="A5095" s="21" t="s">
        <v>26</v>
      </c>
      <c r="B5095" s="21" t="s">
        <v>84</v>
      </c>
      <c r="C5095" s="21" t="s">
        <v>1509</v>
      </c>
      <c r="D5095" s="21" t="s">
        <v>1510</v>
      </c>
      <c r="E5095" s="22">
        <v>45648</v>
      </c>
      <c r="F5095" s="23">
        <v>3.6039436359436356</v>
      </c>
      <c r="G5095" s="23">
        <v>0</v>
      </c>
      <c r="H5095" s="24">
        <v>20027.531999999999</v>
      </c>
      <c r="I5095" s="24">
        <v>25003</v>
      </c>
      <c r="J5095" s="25">
        <v>0</v>
      </c>
      <c r="K5095" s="25">
        <v>0.3</v>
      </c>
      <c r="L5095" s="21" t="s">
        <v>6</v>
      </c>
      <c r="M5095" s="21" t="s">
        <v>6</v>
      </c>
      <c r="N5095" s="21">
        <v>0</v>
      </c>
      <c r="O5095" s="21">
        <v>0</v>
      </c>
      <c r="P5095" s="21" t="s">
        <v>6</v>
      </c>
    </row>
    <row r="5096" spans="1:16" x14ac:dyDescent="0.35">
      <c r="A5096" s="21" t="s">
        <v>26</v>
      </c>
      <c r="B5096" s="21" t="s">
        <v>0</v>
      </c>
      <c r="C5096" s="21" t="s">
        <v>1509</v>
      </c>
      <c r="D5096" s="21" t="s">
        <v>1510</v>
      </c>
      <c r="E5096" s="22">
        <v>45648</v>
      </c>
      <c r="F5096" s="23">
        <v>0.2955713770593722</v>
      </c>
      <c r="G5096" s="23">
        <v>1.5467249591984185E-2</v>
      </c>
      <c r="H5096" s="24">
        <v>20030.035745987021</v>
      </c>
      <c r="I5096" s="24">
        <v>25003</v>
      </c>
      <c r="J5096" s="25">
        <v>0</v>
      </c>
      <c r="K5096" s="25">
        <v>0.3</v>
      </c>
      <c r="L5096" s="21" t="s">
        <v>6</v>
      </c>
      <c r="M5096" s="21" t="s">
        <v>6</v>
      </c>
      <c r="N5096" s="21">
        <v>0</v>
      </c>
      <c r="O5096" s="21">
        <v>0</v>
      </c>
      <c r="P5096" s="21" t="s">
        <v>6</v>
      </c>
    </row>
    <row r="5097" spans="1:16" x14ac:dyDescent="0.35">
      <c r="A5097" s="21" t="s">
        <v>26</v>
      </c>
      <c r="B5097" s="21" t="s">
        <v>1</v>
      </c>
      <c r="C5097" s="21" t="s">
        <v>1509</v>
      </c>
      <c r="D5097" s="21" t="s">
        <v>1510</v>
      </c>
      <c r="E5097" s="22">
        <v>45648</v>
      </c>
      <c r="F5097" s="23">
        <v>0</v>
      </c>
      <c r="G5097" s="23">
        <v>0.17103818179873354</v>
      </c>
      <c r="H5097" s="24">
        <v>20604.312387820002</v>
      </c>
      <c r="I5097" s="24">
        <v>25003</v>
      </c>
      <c r="J5097" s="25">
        <v>0</v>
      </c>
      <c r="K5097" s="25">
        <v>0.3</v>
      </c>
      <c r="L5097" s="21" t="s">
        <v>6</v>
      </c>
      <c r="M5097" s="21" t="s">
        <v>6</v>
      </c>
      <c r="N5097" s="21">
        <v>0</v>
      </c>
      <c r="O5097" s="21">
        <v>0</v>
      </c>
      <c r="P5097" s="21" t="s">
        <v>6</v>
      </c>
    </row>
    <row r="5098" spans="1:16" x14ac:dyDescent="0.35">
      <c r="A5098" s="21" t="s">
        <v>26</v>
      </c>
      <c r="B5098" s="21" t="s">
        <v>78</v>
      </c>
      <c r="C5098" s="21" t="s">
        <v>1511</v>
      </c>
      <c r="D5098" s="21" t="s">
        <v>1512</v>
      </c>
      <c r="E5098" s="22">
        <v>45648</v>
      </c>
      <c r="F5098" s="23">
        <v>1.1367331855136734E-3</v>
      </c>
      <c r="G5098" s="23">
        <v>0</v>
      </c>
      <c r="H5098" s="24">
        <v>13256.896000000001</v>
      </c>
      <c r="I5098" s="24">
        <v>17097</v>
      </c>
      <c r="J5098" s="25">
        <v>0</v>
      </c>
      <c r="K5098" s="25">
        <v>0.25</v>
      </c>
      <c r="L5098" s="21" t="s">
        <v>6</v>
      </c>
      <c r="M5098" s="21" t="s">
        <v>6</v>
      </c>
      <c r="N5098" s="21">
        <v>0</v>
      </c>
      <c r="O5098" s="21">
        <v>0</v>
      </c>
      <c r="P5098" s="21" t="s">
        <v>6</v>
      </c>
    </row>
    <row r="5099" spans="1:16" x14ac:dyDescent="0.35">
      <c r="A5099" s="21" t="s">
        <v>26</v>
      </c>
      <c r="B5099" s="21" t="s">
        <v>81</v>
      </c>
      <c r="C5099" s="21" t="s">
        <v>1511</v>
      </c>
      <c r="D5099" s="21" t="s">
        <v>1512</v>
      </c>
      <c r="E5099" s="22">
        <v>45648</v>
      </c>
      <c r="F5099" s="23">
        <v>0.16351205205755662</v>
      </c>
      <c r="G5099" s="23">
        <v>0</v>
      </c>
      <c r="H5099" s="24">
        <v>12937.487999999999</v>
      </c>
      <c r="I5099" s="24">
        <v>17097</v>
      </c>
      <c r="J5099" s="25">
        <v>0</v>
      </c>
      <c r="K5099" s="25">
        <v>0.25</v>
      </c>
      <c r="L5099" s="21" t="s">
        <v>6</v>
      </c>
      <c r="M5099" s="21" t="s">
        <v>6</v>
      </c>
      <c r="N5099" s="21">
        <v>0</v>
      </c>
      <c r="O5099" s="21">
        <v>0</v>
      </c>
      <c r="P5099" s="21" t="s">
        <v>6</v>
      </c>
    </row>
    <row r="5100" spans="1:16" x14ac:dyDescent="0.35">
      <c r="A5100" s="21" t="s">
        <v>26</v>
      </c>
      <c r="B5100" s="21" t="s">
        <v>82</v>
      </c>
      <c r="C5100" s="21" t="s">
        <v>1511</v>
      </c>
      <c r="D5100" s="21" t="s">
        <v>1512</v>
      </c>
      <c r="E5100" s="22">
        <v>45648</v>
      </c>
      <c r="F5100" s="23">
        <v>0.36764073550212162</v>
      </c>
      <c r="G5100" s="23">
        <v>0</v>
      </c>
      <c r="H5100" s="24">
        <v>13323.041999999999</v>
      </c>
      <c r="I5100" s="24">
        <v>17097</v>
      </c>
      <c r="J5100" s="25">
        <v>0</v>
      </c>
      <c r="K5100" s="25">
        <v>0.25</v>
      </c>
      <c r="L5100" s="21" t="s">
        <v>6</v>
      </c>
      <c r="M5100" s="21" t="s">
        <v>6</v>
      </c>
      <c r="N5100" s="21">
        <v>0</v>
      </c>
      <c r="O5100" s="21">
        <v>0</v>
      </c>
      <c r="P5100" s="21" t="s">
        <v>6</v>
      </c>
    </row>
    <row r="5101" spans="1:16" x14ac:dyDescent="0.35">
      <c r="A5101" s="21" t="s">
        <v>26</v>
      </c>
      <c r="B5101" s="21" t="s">
        <v>83</v>
      </c>
      <c r="C5101" s="21" t="s">
        <v>1511</v>
      </c>
      <c r="D5101" s="21" t="s">
        <v>1512</v>
      </c>
      <c r="E5101" s="22">
        <v>45648</v>
      </c>
      <c r="F5101" s="23">
        <v>1.782</v>
      </c>
      <c r="G5101" s="23">
        <v>0</v>
      </c>
      <c r="H5101" s="24">
        <v>13138.093000000001</v>
      </c>
      <c r="I5101" s="24">
        <v>17097</v>
      </c>
      <c r="J5101" s="25">
        <v>0</v>
      </c>
      <c r="K5101" s="25">
        <v>0.25</v>
      </c>
      <c r="L5101" s="21" t="s">
        <v>6</v>
      </c>
      <c r="M5101" s="21" t="s">
        <v>6</v>
      </c>
      <c r="N5101" s="21">
        <v>0</v>
      </c>
      <c r="O5101" s="21">
        <v>0</v>
      </c>
      <c r="P5101" s="21" t="s">
        <v>6</v>
      </c>
    </row>
    <row r="5102" spans="1:16" x14ac:dyDescent="0.35">
      <c r="A5102" s="21" t="s">
        <v>26</v>
      </c>
      <c r="B5102" s="21" t="s">
        <v>84</v>
      </c>
      <c r="C5102" s="21" t="s">
        <v>1511</v>
      </c>
      <c r="D5102" s="21" t="s">
        <v>1512</v>
      </c>
      <c r="E5102" s="22">
        <v>45648</v>
      </c>
      <c r="F5102" s="23">
        <v>0.37043689843689842</v>
      </c>
      <c r="G5102" s="23">
        <v>0</v>
      </c>
      <c r="H5102" s="24">
        <v>12942.85</v>
      </c>
      <c r="I5102" s="24">
        <v>17097</v>
      </c>
      <c r="J5102" s="25">
        <v>0</v>
      </c>
      <c r="K5102" s="25">
        <v>0.25</v>
      </c>
      <c r="L5102" s="21" t="s">
        <v>6</v>
      </c>
      <c r="M5102" s="21" t="s">
        <v>6</v>
      </c>
      <c r="N5102" s="21">
        <v>0</v>
      </c>
      <c r="O5102" s="21">
        <v>0</v>
      </c>
      <c r="P5102" s="21" t="s">
        <v>6</v>
      </c>
    </row>
    <row r="5103" spans="1:16" x14ac:dyDescent="0.35">
      <c r="A5103" s="21" t="s">
        <v>26</v>
      </c>
      <c r="B5103" s="21" t="s">
        <v>0</v>
      </c>
      <c r="C5103" s="21" t="s">
        <v>1511</v>
      </c>
      <c r="D5103" s="21" t="s">
        <v>1512</v>
      </c>
      <c r="E5103" s="22">
        <v>45648</v>
      </c>
      <c r="F5103" s="23">
        <v>0.50118624805719636</v>
      </c>
      <c r="G5103" s="23">
        <v>9.6908226953969813E-3</v>
      </c>
      <c r="H5103" s="24">
        <v>12995.474796106557</v>
      </c>
      <c r="I5103" s="24">
        <v>17097</v>
      </c>
      <c r="J5103" s="25">
        <v>0</v>
      </c>
      <c r="K5103" s="25">
        <v>0.25</v>
      </c>
      <c r="L5103" s="21" t="s">
        <v>6</v>
      </c>
      <c r="M5103" s="21" t="s">
        <v>6</v>
      </c>
      <c r="N5103" s="21">
        <v>0</v>
      </c>
      <c r="O5103" s="21">
        <v>0</v>
      </c>
      <c r="P5103" s="21" t="s">
        <v>6</v>
      </c>
    </row>
    <row r="5104" spans="1:16" x14ac:dyDescent="0.35">
      <c r="A5104" s="21" t="s">
        <v>26</v>
      </c>
      <c r="B5104" s="21" t="s">
        <v>1</v>
      </c>
      <c r="C5104" s="21" t="s">
        <v>1511</v>
      </c>
      <c r="D5104" s="21" t="s">
        <v>1512</v>
      </c>
      <c r="E5104" s="22">
        <v>45648</v>
      </c>
      <c r="F5104" s="23">
        <v>0</v>
      </c>
      <c r="G5104" s="23">
        <v>0.11399963833312199</v>
      </c>
      <c r="H5104" s="24">
        <v>13585.462680637416</v>
      </c>
      <c r="I5104" s="24">
        <v>17097</v>
      </c>
      <c r="J5104" s="25">
        <v>0</v>
      </c>
      <c r="K5104" s="25">
        <v>0.25</v>
      </c>
      <c r="L5104" s="21" t="s">
        <v>6</v>
      </c>
      <c r="M5104" s="21" t="s">
        <v>6</v>
      </c>
      <c r="N5104" s="21">
        <v>0</v>
      </c>
      <c r="O5104" s="21">
        <v>0</v>
      </c>
      <c r="P5104" s="21" t="s">
        <v>6</v>
      </c>
    </row>
    <row r="5105" spans="1:16" x14ac:dyDescent="0.35">
      <c r="A5105" s="21" t="s">
        <v>26</v>
      </c>
      <c r="B5105" s="21" t="s">
        <v>78</v>
      </c>
      <c r="C5105" s="21" t="s">
        <v>1513</v>
      </c>
      <c r="D5105" s="21" t="s">
        <v>1514</v>
      </c>
      <c r="E5105" s="22">
        <v>45648</v>
      </c>
      <c r="F5105" s="23">
        <v>4.5469327420546938E-3</v>
      </c>
      <c r="G5105" s="23">
        <v>0</v>
      </c>
      <c r="H5105" s="24">
        <v>21048.428</v>
      </c>
      <c r="I5105" s="24">
        <v>23872</v>
      </c>
      <c r="J5105" s="25">
        <v>0</v>
      </c>
      <c r="K5105" s="25">
        <v>0.25</v>
      </c>
      <c r="L5105" s="21" t="s">
        <v>6</v>
      </c>
      <c r="M5105" s="21" t="s">
        <v>6</v>
      </c>
      <c r="N5105" s="21">
        <v>0</v>
      </c>
      <c r="O5105" s="21">
        <v>0</v>
      </c>
      <c r="P5105" s="21" t="s">
        <v>6</v>
      </c>
    </row>
    <row r="5106" spans="1:16" x14ac:dyDescent="0.35">
      <c r="A5106" s="21" t="s">
        <v>26</v>
      </c>
      <c r="B5106" s="21" t="s">
        <v>81</v>
      </c>
      <c r="C5106" s="21" t="s">
        <v>1513</v>
      </c>
      <c r="D5106" s="21" t="s">
        <v>1514</v>
      </c>
      <c r="E5106" s="22">
        <v>45648</v>
      </c>
      <c r="F5106" s="23">
        <v>5.6383466226743659E-3</v>
      </c>
      <c r="G5106" s="23">
        <v>0</v>
      </c>
      <c r="H5106" s="24">
        <v>22153.659</v>
      </c>
      <c r="I5106" s="24">
        <v>23872</v>
      </c>
      <c r="J5106" s="25">
        <v>0</v>
      </c>
      <c r="K5106" s="25">
        <v>0.25</v>
      </c>
      <c r="L5106" s="21" t="s">
        <v>6</v>
      </c>
      <c r="M5106" s="21" t="s">
        <v>6</v>
      </c>
      <c r="N5106" s="21">
        <v>0</v>
      </c>
      <c r="O5106" s="21">
        <v>0</v>
      </c>
      <c r="P5106" s="21" t="s">
        <v>6</v>
      </c>
    </row>
    <row r="5107" spans="1:16" x14ac:dyDescent="0.35">
      <c r="A5107" s="21" t="s">
        <v>26</v>
      </c>
      <c r="B5107" s="21" t="s">
        <v>82</v>
      </c>
      <c r="C5107" s="21" t="s">
        <v>1513</v>
      </c>
      <c r="D5107" s="21" t="s">
        <v>1514</v>
      </c>
      <c r="E5107" s="22">
        <v>45648</v>
      </c>
      <c r="F5107" s="23">
        <v>0.68415983026874116</v>
      </c>
      <c r="G5107" s="23">
        <v>0</v>
      </c>
      <c r="H5107" s="24">
        <v>20256.118999999999</v>
      </c>
      <c r="I5107" s="24">
        <v>23872</v>
      </c>
      <c r="J5107" s="25">
        <v>0</v>
      </c>
      <c r="K5107" s="25">
        <v>0.25</v>
      </c>
      <c r="L5107" s="21" t="s">
        <v>6</v>
      </c>
      <c r="M5107" s="21" t="s">
        <v>6</v>
      </c>
      <c r="N5107" s="21">
        <v>0</v>
      </c>
      <c r="O5107" s="21">
        <v>0</v>
      </c>
      <c r="P5107" s="21" t="s">
        <v>6</v>
      </c>
    </row>
    <row r="5108" spans="1:16" x14ac:dyDescent="0.35">
      <c r="A5108" s="21" t="s">
        <v>26</v>
      </c>
      <c r="B5108" s="21" t="s">
        <v>83</v>
      </c>
      <c r="C5108" s="21" t="s">
        <v>1513</v>
      </c>
      <c r="D5108" s="21" t="s">
        <v>1514</v>
      </c>
      <c r="E5108" s="22">
        <v>45648</v>
      </c>
      <c r="F5108" s="23">
        <v>0.89200000000000002</v>
      </c>
      <c r="G5108" s="23">
        <v>0</v>
      </c>
      <c r="H5108" s="24">
        <v>20153.842000000001</v>
      </c>
      <c r="I5108" s="24">
        <v>23872</v>
      </c>
      <c r="J5108" s="25">
        <v>0</v>
      </c>
      <c r="K5108" s="25">
        <v>0.25</v>
      </c>
      <c r="L5108" s="21" t="s">
        <v>6</v>
      </c>
      <c r="M5108" s="21" t="s">
        <v>6</v>
      </c>
      <c r="N5108" s="21">
        <v>0</v>
      </c>
      <c r="O5108" s="21">
        <v>0</v>
      </c>
      <c r="P5108" s="21" t="s">
        <v>6</v>
      </c>
    </row>
    <row r="5109" spans="1:16" x14ac:dyDescent="0.35">
      <c r="A5109" s="21" t="s">
        <v>26</v>
      </c>
      <c r="B5109" s="21" t="s">
        <v>84</v>
      </c>
      <c r="C5109" s="21" t="s">
        <v>1513</v>
      </c>
      <c r="D5109" s="21" t="s">
        <v>1514</v>
      </c>
      <c r="E5109" s="22">
        <v>45648</v>
      </c>
      <c r="F5109" s="23">
        <v>1.2316316316316316</v>
      </c>
      <c r="G5109" s="23">
        <v>0</v>
      </c>
      <c r="H5109" s="24">
        <v>21123.222000000002</v>
      </c>
      <c r="I5109" s="24">
        <v>23872</v>
      </c>
      <c r="J5109" s="25">
        <v>0</v>
      </c>
      <c r="K5109" s="25">
        <v>0.25</v>
      </c>
      <c r="L5109" s="21" t="s">
        <v>6</v>
      </c>
      <c r="M5109" s="21" t="s">
        <v>6</v>
      </c>
      <c r="N5109" s="21">
        <v>0</v>
      </c>
      <c r="O5109" s="21">
        <v>0</v>
      </c>
      <c r="P5109" s="21" t="s">
        <v>6</v>
      </c>
    </row>
    <row r="5110" spans="1:16" x14ac:dyDescent="0.35">
      <c r="A5110" s="21" t="s">
        <v>26</v>
      </c>
      <c r="B5110" s="21" t="s">
        <v>0</v>
      </c>
      <c r="C5110" s="21" t="s">
        <v>1513</v>
      </c>
      <c r="D5110" s="21" t="s">
        <v>1514</v>
      </c>
      <c r="E5110" s="22">
        <v>45648</v>
      </c>
      <c r="F5110" s="23">
        <v>1.7871971153248374</v>
      </c>
      <c r="G5110" s="23">
        <v>1.520813739339867E-2</v>
      </c>
      <c r="H5110" s="24">
        <v>19423.753573893529</v>
      </c>
      <c r="I5110" s="24">
        <v>23872</v>
      </c>
      <c r="J5110" s="25">
        <v>0</v>
      </c>
      <c r="K5110" s="25">
        <v>0.25</v>
      </c>
      <c r="L5110" s="21" t="s">
        <v>6</v>
      </c>
      <c r="M5110" s="21" t="s">
        <v>6</v>
      </c>
      <c r="N5110" s="21">
        <v>0</v>
      </c>
      <c r="O5110" s="21">
        <v>0</v>
      </c>
      <c r="P5110" s="21" t="s">
        <v>6</v>
      </c>
    </row>
    <row r="5111" spans="1:16" x14ac:dyDescent="0.35">
      <c r="A5111" s="21" t="s">
        <v>26</v>
      </c>
      <c r="B5111" s="21" t="s">
        <v>1</v>
      </c>
      <c r="C5111" s="21" t="s">
        <v>1513</v>
      </c>
      <c r="D5111" s="21" t="s">
        <v>1514</v>
      </c>
      <c r="E5111" s="22">
        <v>45648</v>
      </c>
      <c r="F5111" s="23">
        <v>3.4907339527847872</v>
      </c>
      <c r="G5111" s="23">
        <v>0.20279586482479067</v>
      </c>
      <c r="H5111" s="24">
        <v>20730.105793101167</v>
      </c>
      <c r="I5111" s="24">
        <v>23872</v>
      </c>
      <c r="J5111" s="25">
        <v>0</v>
      </c>
      <c r="K5111" s="25">
        <v>0.25</v>
      </c>
      <c r="L5111" s="21" t="s">
        <v>6</v>
      </c>
      <c r="M5111" s="21" t="s">
        <v>6</v>
      </c>
      <c r="N5111" s="21">
        <v>0</v>
      </c>
      <c r="O5111" s="21">
        <v>0</v>
      </c>
      <c r="P5111" s="21" t="s">
        <v>6</v>
      </c>
    </row>
    <row r="5112" spans="1:16" x14ac:dyDescent="0.35">
      <c r="A5112" s="21" t="s">
        <v>26</v>
      </c>
      <c r="B5112" s="21" t="s">
        <v>78</v>
      </c>
      <c r="C5112" s="21" t="s">
        <v>1515</v>
      </c>
      <c r="D5112" s="21" t="s">
        <v>1516</v>
      </c>
      <c r="E5112" s="22">
        <v>45648</v>
      </c>
      <c r="F5112" s="23">
        <v>1.1367331855136734E-3</v>
      </c>
      <c r="G5112" s="23">
        <v>0</v>
      </c>
      <c r="H5112" s="24">
        <v>1024</v>
      </c>
      <c r="I5112" s="24">
        <v>1159</v>
      </c>
      <c r="J5112" s="25">
        <v>0</v>
      </c>
      <c r="K5112" s="25">
        <v>0.4</v>
      </c>
      <c r="L5112" s="21" t="s">
        <v>6</v>
      </c>
      <c r="M5112" s="21" t="s">
        <v>6</v>
      </c>
      <c r="N5112" s="21">
        <v>0</v>
      </c>
      <c r="O5112" s="21">
        <v>0</v>
      </c>
      <c r="P5112" s="21" t="s">
        <v>6</v>
      </c>
    </row>
    <row r="5113" spans="1:16" x14ac:dyDescent="0.35">
      <c r="A5113" s="21" t="s">
        <v>26</v>
      </c>
      <c r="B5113" s="21" t="s">
        <v>81</v>
      </c>
      <c r="C5113" s="21" t="s">
        <v>1515</v>
      </c>
      <c r="D5113" s="21" t="s">
        <v>1516</v>
      </c>
      <c r="E5113" s="22">
        <v>45648</v>
      </c>
      <c r="F5113" s="23">
        <v>1.1276693245348731E-3</v>
      </c>
      <c r="G5113" s="23">
        <v>0</v>
      </c>
      <c r="H5113" s="24">
        <v>999</v>
      </c>
      <c r="I5113" s="24">
        <v>1159</v>
      </c>
      <c r="J5113" s="25">
        <v>0</v>
      </c>
      <c r="K5113" s="25">
        <v>0.4</v>
      </c>
      <c r="L5113" s="21" t="s">
        <v>6</v>
      </c>
      <c r="M5113" s="21" t="s">
        <v>6</v>
      </c>
      <c r="N5113" s="21">
        <v>0</v>
      </c>
      <c r="O5113" s="21">
        <v>0</v>
      </c>
      <c r="P5113" s="21" t="s">
        <v>6</v>
      </c>
    </row>
    <row r="5114" spans="1:16" x14ac:dyDescent="0.35">
      <c r="A5114" s="21" t="s">
        <v>26</v>
      </c>
      <c r="B5114" s="21" t="s">
        <v>82</v>
      </c>
      <c r="C5114" s="21" t="s">
        <v>1515</v>
      </c>
      <c r="D5114" s="21" t="s">
        <v>1516</v>
      </c>
      <c r="E5114" s="22">
        <v>45648</v>
      </c>
      <c r="F5114" s="23">
        <v>0.13269872701555871</v>
      </c>
      <c r="G5114" s="23">
        <v>0</v>
      </c>
      <c r="H5114" s="24">
        <v>976</v>
      </c>
      <c r="I5114" s="24">
        <v>1159</v>
      </c>
      <c r="J5114" s="25">
        <v>0</v>
      </c>
      <c r="K5114" s="25">
        <v>0.4</v>
      </c>
      <c r="L5114" s="21" t="s">
        <v>6</v>
      </c>
      <c r="M5114" s="21" t="s">
        <v>6</v>
      </c>
      <c r="N5114" s="21">
        <v>0</v>
      </c>
      <c r="O5114" s="21">
        <v>0</v>
      </c>
      <c r="P5114" s="21" t="s">
        <v>6</v>
      </c>
    </row>
    <row r="5115" spans="1:16" x14ac:dyDescent="0.35">
      <c r="A5115" s="21" t="s">
        <v>26</v>
      </c>
      <c r="B5115" s="21" t="s">
        <v>83</v>
      </c>
      <c r="C5115" s="21" t="s">
        <v>1515</v>
      </c>
      <c r="D5115" s="21" t="s">
        <v>1516</v>
      </c>
      <c r="E5115" s="22">
        <v>45648</v>
      </c>
      <c r="F5115" s="23">
        <v>0.3</v>
      </c>
      <c r="G5115" s="23">
        <v>0</v>
      </c>
      <c r="H5115" s="24">
        <v>962</v>
      </c>
      <c r="I5115" s="24">
        <v>1159</v>
      </c>
      <c r="J5115" s="25">
        <v>0</v>
      </c>
      <c r="K5115" s="25">
        <v>0.4</v>
      </c>
      <c r="L5115" s="21" t="s">
        <v>6</v>
      </c>
      <c r="M5115" s="21" t="s">
        <v>6</v>
      </c>
      <c r="N5115" s="21">
        <v>0</v>
      </c>
      <c r="O5115" s="21">
        <v>0</v>
      </c>
      <c r="P5115" s="21" t="s">
        <v>6</v>
      </c>
    </row>
    <row r="5116" spans="1:16" x14ac:dyDescent="0.35">
      <c r="A5116" s="21" t="s">
        <v>26</v>
      </c>
      <c r="B5116" s="21" t="s">
        <v>84</v>
      </c>
      <c r="C5116" s="21" t="s">
        <v>1515</v>
      </c>
      <c r="D5116" s="21" t="s">
        <v>1516</v>
      </c>
      <c r="E5116" s="22">
        <v>45648</v>
      </c>
      <c r="F5116" s="23">
        <v>0.86877400477400479</v>
      </c>
      <c r="G5116" s="23">
        <v>0</v>
      </c>
      <c r="H5116" s="24">
        <v>965</v>
      </c>
      <c r="I5116" s="24">
        <v>1159</v>
      </c>
      <c r="J5116" s="25">
        <v>0</v>
      </c>
      <c r="K5116" s="25">
        <v>0.4</v>
      </c>
      <c r="L5116" s="21" t="s">
        <v>6</v>
      </c>
      <c r="M5116" s="21" t="s">
        <v>6</v>
      </c>
      <c r="N5116" s="21">
        <v>0</v>
      </c>
      <c r="O5116" s="21">
        <v>0</v>
      </c>
      <c r="P5116" s="21" t="s">
        <v>6</v>
      </c>
    </row>
    <row r="5117" spans="1:16" x14ac:dyDescent="0.35">
      <c r="A5117" s="21" t="s">
        <v>26</v>
      </c>
      <c r="B5117" s="21" t="s">
        <v>0</v>
      </c>
      <c r="C5117" s="21" t="s">
        <v>1515</v>
      </c>
      <c r="D5117" s="21" t="s">
        <v>1516</v>
      </c>
      <c r="E5117" s="22">
        <v>45648</v>
      </c>
      <c r="F5117" s="23">
        <v>0.93352823127137108</v>
      </c>
      <c r="G5117" s="23">
        <v>6.7879602711301019E-3</v>
      </c>
      <c r="H5117" s="24">
        <v>971</v>
      </c>
      <c r="I5117" s="24">
        <v>1159</v>
      </c>
      <c r="J5117" s="25">
        <v>0</v>
      </c>
      <c r="K5117" s="25">
        <v>0.4</v>
      </c>
      <c r="L5117" s="21" t="s">
        <v>6</v>
      </c>
      <c r="M5117" s="21" t="s">
        <v>6</v>
      </c>
      <c r="N5117" s="21">
        <v>0</v>
      </c>
      <c r="O5117" s="21">
        <v>0</v>
      </c>
      <c r="P5117" s="21" t="s">
        <v>6</v>
      </c>
    </row>
    <row r="5118" spans="1:16" x14ac:dyDescent="0.35">
      <c r="A5118" s="21" t="s">
        <v>26</v>
      </c>
      <c r="B5118" s="21" t="s">
        <v>1</v>
      </c>
      <c r="C5118" s="21" t="s">
        <v>1515</v>
      </c>
      <c r="D5118" s="21" t="s">
        <v>1516</v>
      </c>
      <c r="E5118" s="22">
        <v>45648</v>
      </c>
      <c r="F5118" s="23">
        <v>2.5804987659210399</v>
      </c>
      <c r="G5118" s="23">
        <v>8.1416000734752955E-2</v>
      </c>
      <c r="H5118" s="24">
        <v>979.85844749013836</v>
      </c>
      <c r="I5118" s="24">
        <v>1159</v>
      </c>
      <c r="J5118" s="25">
        <v>0</v>
      </c>
      <c r="K5118" s="25">
        <v>0.4</v>
      </c>
      <c r="L5118" s="21" t="s">
        <v>6</v>
      </c>
      <c r="M5118" s="21" t="s">
        <v>6</v>
      </c>
      <c r="N5118" s="21">
        <v>0</v>
      </c>
      <c r="O5118" s="21">
        <v>0</v>
      </c>
      <c r="P5118" s="21" t="s">
        <v>6</v>
      </c>
    </row>
    <row r="5119" spans="1:16" x14ac:dyDescent="0.35">
      <c r="A5119" s="21" t="s">
        <v>26</v>
      </c>
      <c r="B5119" s="21" t="s">
        <v>78</v>
      </c>
      <c r="C5119" s="21" t="s">
        <v>1517</v>
      </c>
      <c r="D5119" s="21" t="s">
        <v>1518</v>
      </c>
      <c r="E5119" s="22">
        <v>45648</v>
      </c>
      <c r="F5119" s="23">
        <v>2.2734663710273469E-3</v>
      </c>
      <c r="G5119" s="23">
        <v>0</v>
      </c>
      <c r="H5119" s="24">
        <v>453.44400000000002</v>
      </c>
      <c r="I5119" s="24">
        <v>671</v>
      </c>
      <c r="J5119" s="25">
        <v>0</v>
      </c>
      <c r="K5119" s="25">
        <v>1</v>
      </c>
      <c r="L5119" s="21" t="s">
        <v>6</v>
      </c>
      <c r="M5119" s="21" t="s">
        <v>6</v>
      </c>
      <c r="N5119" s="21">
        <v>0</v>
      </c>
      <c r="O5119" s="21">
        <v>0</v>
      </c>
      <c r="P5119" s="21" t="s">
        <v>6</v>
      </c>
    </row>
    <row r="5120" spans="1:16" x14ac:dyDescent="0.35">
      <c r="A5120" s="21" t="s">
        <v>26</v>
      </c>
      <c r="B5120" s="21" t="s">
        <v>81</v>
      </c>
      <c r="C5120" s="21" t="s">
        <v>1517</v>
      </c>
      <c r="D5120" s="21" t="s">
        <v>1518</v>
      </c>
      <c r="E5120" s="22">
        <v>45648</v>
      </c>
      <c r="F5120" s="23">
        <v>2.2553386490697463E-3</v>
      </c>
      <c r="G5120" s="23">
        <v>0</v>
      </c>
      <c r="H5120" s="24">
        <v>442.44400000000002</v>
      </c>
      <c r="I5120" s="24">
        <v>671</v>
      </c>
      <c r="J5120" s="25">
        <v>0</v>
      </c>
      <c r="K5120" s="25">
        <v>1</v>
      </c>
      <c r="L5120" s="21" t="s">
        <v>6</v>
      </c>
      <c r="M5120" s="21" t="s">
        <v>6</v>
      </c>
      <c r="N5120" s="21">
        <v>0</v>
      </c>
      <c r="O5120" s="21">
        <v>0</v>
      </c>
      <c r="P5120" s="21" t="s">
        <v>6</v>
      </c>
    </row>
    <row r="5121" spans="1:16" x14ac:dyDescent="0.35">
      <c r="A5121" s="21" t="s">
        <v>26</v>
      </c>
      <c r="B5121" s="21" t="s">
        <v>82</v>
      </c>
      <c r="C5121" s="21" t="s">
        <v>1517</v>
      </c>
      <c r="D5121" s="21" t="s">
        <v>1518</v>
      </c>
      <c r="E5121" s="22">
        <v>45648</v>
      </c>
      <c r="F5121" s="23">
        <v>0.12073408769448372</v>
      </c>
      <c r="G5121" s="23">
        <v>0</v>
      </c>
      <c r="H5121" s="24">
        <v>633</v>
      </c>
      <c r="I5121" s="24">
        <v>671</v>
      </c>
      <c r="J5121" s="25">
        <v>0</v>
      </c>
      <c r="K5121" s="25">
        <v>1</v>
      </c>
      <c r="L5121" s="21" t="s">
        <v>6</v>
      </c>
      <c r="M5121" s="21" t="s">
        <v>6</v>
      </c>
      <c r="N5121" s="21">
        <v>0</v>
      </c>
      <c r="O5121" s="21">
        <v>0</v>
      </c>
      <c r="P5121" s="21" t="s">
        <v>6</v>
      </c>
    </row>
    <row r="5122" spans="1:16" x14ac:dyDescent="0.35">
      <c r="A5122" s="21" t="s">
        <v>26</v>
      </c>
      <c r="B5122" s="21" t="s">
        <v>83</v>
      </c>
      <c r="C5122" s="21" t="s">
        <v>1517</v>
      </c>
      <c r="D5122" s="21" t="s">
        <v>1518</v>
      </c>
      <c r="E5122" s="22">
        <v>45648</v>
      </c>
      <c r="F5122" s="23">
        <v>0.36799999999999999</v>
      </c>
      <c r="G5122" s="23">
        <v>0</v>
      </c>
      <c r="H5122" s="24">
        <v>627</v>
      </c>
      <c r="I5122" s="24">
        <v>671</v>
      </c>
      <c r="J5122" s="25">
        <v>0</v>
      </c>
      <c r="K5122" s="25">
        <v>1</v>
      </c>
      <c r="L5122" s="21" t="s">
        <v>6</v>
      </c>
      <c r="M5122" s="21" t="s">
        <v>6</v>
      </c>
      <c r="N5122" s="21">
        <v>0</v>
      </c>
      <c r="O5122" s="21">
        <v>0</v>
      </c>
      <c r="P5122" s="21" t="s">
        <v>6</v>
      </c>
    </row>
    <row r="5123" spans="1:16" x14ac:dyDescent="0.35">
      <c r="A5123" s="21" t="s">
        <v>26</v>
      </c>
      <c r="B5123" s="21" t="s">
        <v>84</v>
      </c>
      <c r="C5123" s="21" t="s">
        <v>1517</v>
      </c>
      <c r="D5123" s="21" t="s">
        <v>1518</v>
      </c>
      <c r="E5123" s="22">
        <v>45648</v>
      </c>
      <c r="F5123" s="23">
        <v>0.37612135212135217</v>
      </c>
      <c r="G5123" s="23">
        <v>0</v>
      </c>
      <c r="H5123" s="24">
        <v>663</v>
      </c>
      <c r="I5123" s="24">
        <v>671</v>
      </c>
      <c r="J5123" s="25">
        <v>0</v>
      </c>
      <c r="K5123" s="25">
        <v>1</v>
      </c>
      <c r="L5123" s="21" t="s">
        <v>6</v>
      </c>
      <c r="M5123" s="21" t="s">
        <v>6</v>
      </c>
      <c r="N5123" s="21">
        <v>0</v>
      </c>
      <c r="O5123" s="21">
        <v>0</v>
      </c>
      <c r="P5123" s="21" t="s">
        <v>6</v>
      </c>
    </row>
    <row r="5124" spans="1:16" x14ac:dyDescent="0.35">
      <c r="A5124" s="21" t="s">
        <v>26</v>
      </c>
      <c r="B5124" s="21" t="s">
        <v>0</v>
      </c>
      <c r="C5124" s="21" t="s">
        <v>1517</v>
      </c>
      <c r="D5124" s="21" t="s">
        <v>1518</v>
      </c>
      <c r="E5124" s="22">
        <v>45648</v>
      </c>
      <c r="F5124" s="23">
        <v>1.0886573080509794</v>
      </c>
      <c r="G5124" s="23">
        <v>3.5869836734569449E-3</v>
      </c>
      <c r="H5124" s="24">
        <v>666</v>
      </c>
      <c r="I5124" s="24">
        <v>671</v>
      </c>
      <c r="J5124" s="25">
        <v>0</v>
      </c>
      <c r="K5124" s="25">
        <v>1</v>
      </c>
      <c r="L5124" s="21" t="s">
        <v>6</v>
      </c>
      <c r="M5124" s="21" t="s">
        <v>6</v>
      </c>
      <c r="N5124" s="21">
        <v>0</v>
      </c>
      <c r="O5124" s="21">
        <v>0</v>
      </c>
      <c r="P5124" s="21" t="s">
        <v>6</v>
      </c>
    </row>
    <row r="5125" spans="1:16" x14ac:dyDescent="0.35">
      <c r="A5125" s="21" t="s">
        <v>26</v>
      </c>
      <c r="B5125" s="21" t="s">
        <v>1</v>
      </c>
      <c r="C5125" s="21" t="s">
        <v>1517</v>
      </c>
      <c r="D5125" s="21" t="s">
        <v>1518</v>
      </c>
      <c r="E5125" s="22">
        <v>45648</v>
      </c>
      <c r="F5125" s="23">
        <v>0</v>
      </c>
      <c r="G5125" s="23">
        <v>4.0201456441200101E-2</v>
      </c>
      <c r="H5125" s="24">
        <v>641.04301118180342</v>
      </c>
      <c r="I5125" s="24">
        <v>671</v>
      </c>
      <c r="J5125" s="25">
        <v>0</v>
      </c>
      <c r="K5125" s="25">
        <v>1</v>
      </c>
      <c r="L5125" s="21" t="s">
        <v>6</v>
      </c>
      <c r="M5125" s="21" t="s">
        <v>6</v>
      </c>
      <c r="N5125" s="21">
        <v>0</v>
      </c>
      <c r="O5125" s="21">
        <v>0</v>
      </c>
      <c r="P5125" s="21" t="s">
        <v>6</v>
      </c>
    </row>
    <row r="5126" spans="1:16" x14ac:dyDescent="0.35">
      <c r="A5126" s="21" t="s">
        <v>26</v>
      </c>
      <c r="B5126" s="21" t="s">
        <v>78</v>
      </c>
      <c r="C5126" s="21" t="s">
        <v>1519</v>
      </c>
      <c r="D5126" s="21" t="s">
        <v>1520</v>
      </c>
      <c r="E5126" s="22">
        <v>45648</v>
      </c>
      <c r="F5126" s="23">
        <v>5.6836659275683668E-3</v>
      </c>
      <c r="G5126" s="23">
        <v>0</v>
      </c>
      <c r="H5126" s="24">
        <v>13992.674000000001</v>
      </c>
      <c r="I5126" s="24">
        <v>18938</v>
      </c>
      <c r="J5126" s="25">
        <v>0</v>
      </c>
      <c r="K5126" s="25">
        <v>0.5</v>
      </c>
      <c r="L5126" s="21" t="s">
        <v>6</v>
      </c>
      <c r="M5126" s="21" t="s">
        <v>6</v>
      </c>
      <c r="N5126" s="21">
        <v>0</v>
      </c>
      <c r="O5126" s="21">
        <v>0</v>
      </c>
      <c r="P5126" s="21" t="s">
        <v>6</v>
      </c>
    </row>
    <row r="5127" spans="1:16" x14ac:dyDescent="0.35">
      <c r="A5127" s="21" t="s">
        <v>26</v>
      </c>
      <c r="B5127" s="21" t="s">
        <v>81</v>
      </c>
      <c r="C5127" s="21" t="s">
        <v>1519</v>
      </c>
      <c r="D5127" s="21" t="s">
        <v>1520</v>
      </c>
      <c r="E5127" s="22">
        <v>45648</v>
      </c>
      <c r="F5127" s="23">
        <v>6.7660159472092392E-3</v>
      </c>
      <c r="G5127" s="23">
        <v>0</v>
      </c>
      <c r="H5127" s="24">
        <v>13380.655000000001</v>
      </c>
      <c r="I5127" s="24">
        <v>18938</v>
      </c>
      <c r="J5127" s="25">
        <v>0</v>
      </c>
      <c r="K5127" s="25">
        <v>0.5</v>
      </c>
      <c r="L5127" s="21" t="s">
        <v>6</v>
      </c>
      <c r="M5127" s="21" t="s">
        <v>6</v>
      </c>
      <c r="N5127" s="21">
        <v>0</v>
      </c>
      <c r="O5127" s="21">
        <v>0</v>
      </c>
      <c r="P5127" s="21" t="s">
        <v>6</v>
      </c>
    </row>
    <row r="5128" spans="1:16" x14ac:dyDescent="0.35">
      <c r="A5128" s="21" t="s">
        <v>26</v>
      </c>
      <c r="B5128" s="21" t="s">
        <v>82</v>
      </c>
      <c r="C5128" s="21" t="s">
        <v>1519</v>
      </c>
      <c r="D5128" s="21" t="s">
        <v>1520</v>
      </c>
      <c r="E5128" s="22">
        <v>45648</v>
      </c>
      <c r="F5128" s="23">
        <v>0.70482602545968887</v>
      </c>
      <c r="G5128" s="23">
        <v>0</v>
      </c>
      <c r="H5128" s="24">
        <v>14698.115</v>
      </c>
      <c r="I5128" s="24">
        <v>18938</v>
      </c>
      <c r="J5128" s="25">
        <v>0</v>
      </c>
      <c r="K5128" s="25">
        <v>0.5</v>
      </c>
      <c r="L5128" s="21" t="s">
        <v>6</v>
      </c>
      <c r="M5128" s="21" t="s">
        <v>6</v>
      </c>
      <c r="N5128" s="21">
        <v>0</v>
      </c>
      <c r="O5128" s="21">
        <v>0</v>
      </c>
      <c r="P5128" s="21" t="s">
        <v>6</v>
      </c>
    </row>
    <row r="5129" spans="1:16" x14ac:dyDescent="0.35">
      <c r="A5129" s="21" t="s">
        <v>26</v>
      </c>
      <c r="B5129" s="21" t="s">
        <v>83</v>
      </c>
      <c r="C5129" s="21" t="s">
        <v>1519</v>
      </c>
      <c r="D5129" s="21" t="s">
        <v>1520</v>
      </c>
      <c r="E5129" s="22">
        <v>45648</v>
      </c>
      <c r="F5129" s="23">
        <v>0.19400000000000001</v>
      </c>
      <c r="G5129" s="23">
        <v>0</v>
      </c>
      <c r="H5129" s="24">
        <v>14601.322</v>
      </c>
      <c r="I5129" s="24">
        <v>18938</v>
      </c>
      <c r="J5129" s="25">
        <v>0</v>
      </c>
      <c r="K5129" s="25">
        <v>0.5</v>
      </c>
      <c r="L5129" s="21" t="s">
        <v>6</v>
      </c>
      <c r="M5129" s="21" t="s">
        <v>6</v>
      </c>
      <c r="N5129" s="21">
        <v>0</v>
      </c>
      <c r="O5129" s="21">
        <v>0</v>
      </c>
      <c r="P5129" s="21" t="s">
        <v>6</v>
      </c>
    </row>
    <row r="5130" spans="1:16" x14ac:dyDescent="0.35">
      <c r="A5130" s="21" t="s">
        <v>26</v>
      </c>
      <c r="B5130" s="21" t="s">
        <v>84</v>
      </c>
      <c r="C5130" s="21" t="s">
        <v>1519</v>
      </c>
      <c r="D5130" s="21" t="s">
        <v>1520</v>
      </c>
      <c r="E5130" s="22">
        <v>45648</v>
      </c>
      <c r="F5130" s="23">
        <v>1.2382634942634942</v>
      </c>
      <c r="G5130" s="23">
        <v>0</v>
      </c>
      <c r="H5130" s="24">
        <v>14415.096</v>
      </c>
      <c r="I5130" s="24">
        <v>18938</v>
      </c>
      <c r="J5130" s="25">
        <v>0</v>
      </c>
      <c r="K5130" s="25">
        <v>0.5</v>
      </c>
      <c r="L5130" s="21" t="s">
        <v>6</v>
      </c>
      <c r="M5130" s="21" t="s">
        <v>6</v>
      </c>
      <c r="N5130" s="21">
        <v>0</v>
      </c>
      <c r="O5130" s="21">
        <v>0</v>
      </c>
      <c r="P5130" s="21" t="s">
        <v>6</v>
      </c>
    </row>
    <row r="5131" spans="1:16" x14ac:dyDescent="0.35">
      <c r="A5131" s="21" t="s">
        <v>26</v>
      </c>
      <c r="B5131" s="21" t="s">
        <v>0</v>
      </c>
      <c r="C5131" s="21" t="s">
        <v>1519</v>
      </c>
      <c r="D5131" s="21" t="s">
        <v>1520</v>
      </c>
      <c r="E5131" s="22">
        <v>45648</v>
      </c>
      <c r="F5131" s="23">
        <v>3.4908631893068085</v>
      </c>
      <c r="G5131" s="23">
        <v>1.448039164855503E-2</v>
      </c>
      <c r="H5131" s="24">
        <v>13987.763683846722</v>
      </c>
      <c r="I5131" s="24">
        <v>18938</v>
      </c>
      <c r="J5131" s="25">
        <v>0</v>
      </c>
      <c r="K5131" s="25">
        <v>0.5</v>
      </c>
      <c r="L5131" s="21" t="s">
        <v>6</v>
      </c>
      <c r="M5131" s="21" t="s">
        <v>6</v>
      </c>
      <c r="N5131" s="21">
        <v>0</v>
      </c>
      <c r="O5131" s="21">
        <v>0</v>
      </c>
      <c r="P5131" s="21" t="s">
        <v>6</v>
      </c>
    </row>
    <row r="5132" spans="1:16" x14ac:dyDescent="0.35">
      <c r="A5132" s="21" t="s">
        <v>26</v>
      </c>
      <c r="B5132" s="21" t="s">
        <v>1</v>
      </c>
      <c r="C5132" s="21" t="s">
        <v>1519</v>
      </c>
      <c r="D5132" s="21" t="s">
        <v>1520</v>
      </c>
      <c r="E5132" s="22">
        <v>45648</v>
      </c>
      <c r="F5132" s="23">
        <v>0.59799999999999998</v>
      </c>
      <c r="G5132" s="23">
        <v>0.18691810641670581</v>
      </c>
      <c r="H5132" s="24">
        <v>14894.873414513919</v>
      </c>
      <c r="I5132" s="24">
        <v>18938</v>
      </c>
      <c r="J5132" s="25">
        <v>0</v>
      </c>
      <c r="K5132" s="25">
        <v>0.5</v>
      </c>
      <c r="L5132" s="21" t="s">
        <v>6</v>
      </c>
      <c r="M5132" s="21" t="s">
        <v>6</v>
      </c>
      <c r="N5132" s="21">
        <v>0</v>
      </c>
      <c r="O5132" s="21">
        <v>0</v>
      </c>
      <c r="P5132" s="21" t="s">
        <v>6</v>
      </c>
    </row>
    <row r="5133" spans="1:16" x14ac:dyDescent="0.35">
      <c r="A5133" s="21" t="s">
        <v>26</v>
      </c>
      <c r="B5133" s="21" t="s">
        <v>78</v>
      </c>
      <c r="C5133" s="21" t="s">
        <v>1521</v>
      </c>
      <c r="D5133" s="21" t="s">
        <v>1522</v>
      </c>
      <c r="E5133" s="22">
        <v>45648</v>
      </c>
      <c r="F5133" s="23">
        <v>1.1367331855136734E-3</v>
      </c>
      <c r="G5133" s="23">
        <v>0</v>
      </c>
      <c r="H5133" s="24">
        <v>13815.700999999999</v>
      </c>
      <c r="I5133" s="24">
        <v>16056</v>
      </c>
      <c r="J5133" s="25">
        <v>0</v>
      </c>
      <c r="K5133" s="25">
        <v>0.9</v>
      </c>
      <c r="L5133" s="21" t="s">
        <v>6</v>
      </c>
      <c r="M5133" s="21" t="s">
        <v>6</v>
      </c>
      <c r="N5133" s="21">
        <v>0</v>
      </c>
      <c r="O5133" s="21">
        <v>0</v>
      </c>
      <c r="P5133" s="21" t="s">
        <v>6</v>
      </c>
    </row>
    <row r="5134" spans="1:16" x14ac:dyDescent="0.35">
      <c r="A5134" s="21" t="s">
        <v>26</v>
      </c>
      <c r="B5134" s="21" t="s">
        <v>81</v>
      </c>
      <c r="C5134" s="21" t="s">
        <v>1521</v>
      </c>
      <c r="D5134" s="21" t="s">
        <v>1522</v>
      </c>
      <c r="E5134" s="22">
        <v>45648</v>
      </c>
      <c r="F5134" s="23">
        <v>8.6830537989185233E-2</v>
      </c>
      <c r="G5134" s="23">
        <v>0</v>
      </c>
      <c r="H5134" s="24">
        <v>13467.05</v>
      </c>
      <c r="I5134" s="24">
        <v>16056</v>
      </c>
      <c r="J5134" s="25">
        <v>0</v>
      </c>
      <c r="K5134" s="25">
        <v>0.9</v>
      </c>
      <c r="L5134" s="21" t="s">
        <v>6</v>
      </c>
      <c r="M5134" s="21" t="s">
        <v>6</v>
      </c>
      <c r="N5134" s="21">
        <v>0</v>
      </c>
      <c r="O5134" s="21">
        <v>0</v>
      </c>
      <c r="P5134" s="21" t="s">
        <v>6</v>
      </c>
    </row>
    <row r="5135" spans="1:16" x14ac:dyDescent="0.35">
      <c r="A5135" s="21" t="s">
        <v>26</v>
      </c>
      <c r="B5135" s="21" t="s">
        <v>82</v>
      </c>
      <c r="C5135" s="21" t="s">
        <v>1521</v>
      </c>
      <c r="D5135" s="21" t="s">
        <v>1522</v>
      </c>
      <c r="E5135" s="22">
        <v>45648</v>
      </c>
      <c r="F5135" s="23">
        <v>0.58191654879773702</v>
      </c>
      <c r="G5135" s="23">
        <v>0</v>
      </c>
      <c r="H5135" s="24">
        <v>13595.717000000001</v>
      </c>
      <c r="I5135" s="24">
        <v>16056</v>
      </c>
      <c r="J5135" s="25">
        <v>0</v>
      </c>
      <c r="K5135" s="25">
        <v>0.9</v>
      </c>
      <c r="L5135" s="21" t="s">
        <v>6</v>
      </c>
      <c r="M5135" s="21" t="s">
        <v>6</v>
      </c>
      <c r="N5135" s="21">
        <v>0</v>
      </c>
      <c r="O5135" s="21">
        <v>0</v>
      </c>
      <c r="P5135" s="21" t="s">
        <v>6</v>
      </c>
    </row>
    <row r="5136" spans="1:16" x14ac:dyDescent="0.35">
      <c r="A5136" s="21" t="s">
        <v>26</v>
      </c>
      <c r="B5136" s="21" t="s">
        <v>83</v>
      </c>
      <c r="C5136" s="21" t="s">
        <v>1521</v>
      </c>
      <c r="D5136" s="21" t="s">
        <v>1522</v>
      </c>
      <c r="E5136" s="22">
        <v>45648</v>
      </c>
      <c r="F5136" s="23">
        <v>1.381</v>
      </c>
      <c r="G5136" s="23">
        <v>0</v>
      </c>
      <c r="H5136" s="24">
        <v>13532.071</v>
      </c>
      <c r="I5136" s="24">
        <v>16056</v>
      </c>
      <c r="J5136" s="25">
        <v>0</v>
      </c>
      <c r="K5136" s="25">
        <v>0.9</v>
      </c>
      <c r="L5136" s="21" t="s">
        <v>6</v>
      </c>
      <c r="M5136" s="21" t="s">
        <v>6</v>
      </c>
      <c r="N5136" s="21">
        <v>0</v>
      </c>
      <c r="O5136" s="21">
        <v>0</v>
      </c>
      <c r="P5136" s="21" t="s">
        <v>6</v>
      </c>
    </row>
    <row r="5137" spans="1:16" x14ac:dyDescent="0.35">
      <c r="A5137" s="21" t="s">
        <v>26</v>
      </c>
      <c r="B5137" s="21" t="s">
        <v>84</v>
      </c>
      <c r="C5137" s="21" t="s">
        <v>1521</v>
      </c>
      <c r="D5137" s="21" t="s">
        <v>1522</v>
      </c>
      <c r="E5137" s="22">
        <v>45648</v>
      </c>
      <c r="F5137" s="23">
        <v>0.19137660737660739</v>
      </c>
      <c r="G5137" s="23">
        <v>0</v>
      </c>
      <c r="H5137" s="24">
        <v>13335.759</v>
      </c>
      <c r="I5137" s="24">
        <v>16056</v>
      </c>
      <c r="J5137" s="25">
        <v>0</v>
      </c>
      <c r="K5137" s="25">
        <v>0.9</v>
      </c>
      <c r="L5137" s="21" t="s">
        <v>6</v>
      </c>
      <c r="M5137" s="21" t="s">
        <v>6</v>
      </c>
      <c r="N5137" s="21">
        <v>0</v>
      </c>
      <c r="O5137" s="21">
        <v>0</v>
      </c>
      <c r="P5137" s="21" t="s">
        <v>6</v>
      </c>
    </row>
    <row r="5138" spans="1:16" x14ac:dyDescent="0.35">
      <c r="A5138" s="21" t="s">
        <v>26</v>
      </c>
      <c r="B5138" s="21" t="s">
        <v>0</v>
      </c>
      <c r="C5138" s="21" t="s">
        <v>1521</v>
      </c>
      <c r="D5138" s="21" t="s">
        <v>1522</v>
      </c>
      <c r="E5138" s="22">
        <v>45648</v>
      </c>
      <c r="F5138" s="23">
        <v>1.1933005906123721E-2</v>
      </c>
      <c r="G5138" s="23">
        <v>7.6084344595076913E-3</v>
      </c>
      <c r="H5138" s="24">
        <v>13407.681233666324</v>
      </c>
      <c r="I5138" s="24">
        <v>16056</v>
      </c>
      <c r="J5138" s="25">
        <v>0</v>
      </c>
      <c r="K5138" s="25">
        <v>0.9</v>
      </c>
      <c r="L5138" s="21" t="s">
        <v>6</v>
      </c>
      <c r="M5138" s="21" t="s">
        <v>6</v>
      </c>
      <c r="N5138" s="21">
        <v>0</v>
      </c>
      <c r="O5138" s="21">
        <v>0</v>
      </c>
      <c r="P5138" s="21" t="s">
        <v>6</v>
      </c>
    </row>
    <row r="5139" spans="1:16" x14ac:dyDescent="0.35">
      <c r="A5139" s="21" t="s">
        <v>26</v>
      </c>
      <c r="B5139" s="21" t="s">
        <v>1</v>
      </c>
      <c r="C5139" s="21" t="s">
        <v>1521</v>
      </c>
      <c r="D5139" s="21" t="s">
        <v>1522</v>
      </c>
      <c r="E5139" s="22">
        <v>45648</v>
      </c>
      <c r="F5139" s="23">
        <v>0</v>
      </c>
      <c r="G5139" s="23">
        <v>9.1499732311191975E-2</v>
      </c>
      <c r="H5139" s="24">
        <v>13730.910129275884</v>
      </c>
      <c r="I5139" s="24">
        <v>16056</v>
      </c>
      <c r="J5139" s="25">
        <v>0</v>
      </c>
      <c r="K5139" s="25">
        <v>0.9</v>
      </c>
      <c r="L5139" s="21" t="s">
        <v>6</v>
      </c>
      <c r="M5139" s="21" t="s">
        <v>6</v>
      </c>
      <c r="N5139" s="21">
        <v>0</v>
      </c>
      <c r="O5139" s="21">
        <v>0</v>
      </c>
      <c r="P5139" s="21" t="s">
        <v>6</v>
      </c>
    </row>
    <row r="5140" spans="1:16" x14ac:dyDescent="0.35">
      <c r="A5140" s="21" t="s">
        <v>26</v>
      </c>
      <c r="B5140" s="21" t="s">
        <v>78</v>
      </c>
      <c r="C5140" s="21" t="s">
        <v>1523</v>
      </c>
      <c r="D5140" s="21" t="s">
        <v>1524</v>
      </c>
      <c r="E5140" s="22">
        <v>45648</v>
      </c>
      <c r="F5140" s="23">
        <v>1.4777531411677754E-2</v>
      </c>
      <c r="G5140" s="23">
        <v>0</v>
      </c>
      <c r="H5140" s="24">
        <v>545317.50100000005</v>
      </c>
      <c r="I5140" s="24">
        <v>697777</v>
      </c>
      <c r="J5140" s="25">
        <v>0</v>
      </c>
      <c r="K5140" s="25">
        <v>0.3</v>
      </c>
      <c r="L5140" s="21" t="s">
        <v>6</v>
      </c>
      <c r="M5140" s="21" t="s">
        <v>6</v>
      </c>
      <c r="N5140" s="21">
        <v>0</v>
      </c>
      <c r="O5140" s="21">
        <v>0</v>
      </c>
      <c r="P5140" s="21" t="s">
        <v>6</v>
      </c>
    </row>
    <row r="5141" spans="1:16" x14ac:dyDescent="0.35">
      <c r="A5141" s="21" t="s">
        <v>26</v>
      </c>
      <c r="B5141" s="21" t="s">
        <v>81</v>
      </c>
      <c r="C5141" s="21" t="s">
        <v>1523</v>
      </c>
      <c r="D5141" s="21" t="s">
        <v>1524</v>
      </c>
      <c r="E5141" s="22">
        <v>45648</v>
      </c>
      <c r="F5141" s="23">
        <v>0.3924289249381358</v>
      </c>
      <c r="G5141" s="23">
        <v>0</v>
      </c>
      <c r="H5141" s="24">
        <v>529154.53599999996</v>
      </c>
      <c r="I5141" s="24">
        <v>697777</v>
      </c>
      <c r="J5141" s="25">
        <v>0</v>
      </c>
      <c r="K5141" s="25">
        <v>0.3</v>
      </c>
      <c r="L5141" s="21" t="s">
        <v>6</v>
      </c>
      <c r="M5141" s="21" t="s">
        <v>6</v>
      </c>
      <c r="N5141" s="21">
        <v>0</v>
      </c>
      <c r="O5141" s="21">
        <v>0</v>
      </c>
      <c r="P5141" s="21" t="s">
        <v>6</v>
      </c>
    </row>
    <row r="5142" spans="1:16" x14ac:dyDescent="0.35">
      <c r="A5142" s="21" t="s">
        <v>26</v>
      </c>
      <c r="B5142" s="21" t="s">
        <v>82</v>
      </c>
      <c r="C5142" s="21" t="s">
        <v>1523</v>
      </c>
      <c r="D5142" s="21" t="s">
        <v>1524</v>
      </c>
      <c r="E5142" s="22">
        <v>45648</v>
      </c>
      <c r="F5142" s="23">
        <v>2.2319490806223481</v>
      </c>
      <c r="G5142" s="23">
        <v>0</v>
      </c>
      <c r="H5142" s="24">
        <v>553898.81999999995</v>
      </c>
      <c r="I5142" s="24">
        <v>697777</v>
      </c>
      <c r="J5142" s="25">
        <v>0</v>
      </c>
      <c r="K5142" s="25">
        <v>0.3</v>
      </c>
      <c r="L5142" s="21" t="s">
        <v>6</v>
      </c>
      <c r="M5142" s="21" t="s">
        <v>6</v>
      </c>
      <c r="N5142" s="21">
        <v>0</v>
      </c>
      <c r="O5142" s="21">
        <v>0</v>
      </c>
      <c r="P5142" s="21" t="s">
        <v>6</v>
      </c>
    </row>
    <row r="5143" spans="1:16" x14ac:dyDescent="0.35">
      <c r="A5143" s="21" t="s">
        <v>26</v>
      </c>
      <c r="B5143" s="21" t="s">
        <v>83</v>
      </c>
      <c r="C5143" s="21" t="s">
        <v>1523</v>
      </c>
      <c r="D5143" s="21" t="s">
        <v>1524</v>
      </c>
      <c r="E5143" s="22">
        <v>45648</v>
      </c>
      <c r="F5143" s="23">
        <v>6.7169999999999996</v>
      </c>
      <c r="G5143" s="23">
        <v>0</v>
      </c>
      <c r="H5143" s="24">
        <v>556360.14199999999</v>
      </c>
      <c r="I5143" s="24">
        <v>697777</v>
      </c>
      <c r="J5143" s="25">
        <v>0</v>
      </c>
      <c r="K5143" s="25">
        <v>0.3</v>
      </c>
      <c r="L5143" s="21" t="s">
        <v>6</v>
      </c>
      <c r="M5143" s="21" t="s">
        <v>6</v>
      </c>
      <c r="N5143" s="21">
        <v>0</v>
      </c>
      <c r="O5143" s="21">
        <v>0</v>
      </c>
      <c r="P5143" s="21" t="s">
        <v>6</v>
      </c>
    </row>
    <row r="5144" spans="1:16" x14ac:dyDescent="0.35">
      <c r="A5144" s="21" t="s">
        <v>26</v>
      </c>
      <c r="B5144" s="21" t="s">
        <v>84</v>
      </c>
      <c r="C5144" s="21" t="s">
        <v>1523</v>
      </c>
      <c r="D5144" s="21" t="s">
        <v>1524</v>
      </c>
      <c r="E5144" s="22">
        <v>45648</v>
      </c>
      <c r="F5144" s="23">
        <v>20.806995302995304</v>
      </c>
      <c r="G5144" s="23">
        <v>0</v>
      </c>
      <c r="H5144" s="24">
        <v>514399.64</v>
      </c>
      <c r="I5144" s="24">
        <v>697777</v>
      </c>
      <c r="J5144" s="25">
        <v>0</v>
      </c>
      <c r="K5144" s="25">
        <v>0.3</v>
      </c>
      <c r="L5144" s="21" t="s">
        <v>6</v>
      </c>
      <c r="M5144" s="21" t="s">
        <v>6</v>
      </c>
      <c r="N5144" s="21">
        <v>0</v>
      </c>
      <c r="O5144" s="21">
        <v>0</v>
      </c>
      <c r="P5144" s="21" t="s">
        <v>6</v>
      </c>
    </row>
    <row r="5145" spans="1:16" x14ac:dyDescent="0.35">
      <c r="A5145" s="21" t="s">
        <v>26</v>
      </c>
      <c r="B5145" s="21" t="s">
        <v>0</v>
      </c>
      <c r="C5145" s="21" t="s">
        <v>1523</v>
      </c>
      <c r="D5145" s="21" t="s">
        <v>1524</v>
      </c>
      <c r="E5145" s="22">
        <v>45648</v>
      </c>
      <c r="F5145" s="23">
        <v>11.748503276344424</v>
      </c>
      <c r="G5145" s="23">
        <v>0</v>
      </c>
      <c r="H5145" s="24">
        <v>537190.58326515905</v>
      </c>
      <c r="I5145" s="24">
        <v>697777</v>
      </c>
      <c r="J5145" s="25">
        <v>0</v>
      </c>
      <c r="K5145" s="25">
        <v>0.3</v>
      </c>
      <c r="L5145" s="21" t="s">
        <v>6</v>
      </c>
      <c r="M5145" s="21" t="s">
        <v>6</v>
      </c>
      <c r="N5145" s="21">
        <v>0</v>
      </c>
      <c r="O5145" s="21">
        <v>0</v>
      </c>
      <c r="P5145" s="21" t="s">
        <v>6</v>
      </c>
    </row>
    <row r="5146" spans="1:16" x14ac:dyDescent="0.35">
      <c r="A5146" s="21" t="s">
        <v>26</v>
      </c>
      <c r="B5146" s="21" t="s">
        <v>1</v>
      </c>
      <c r="C5146" s="21" t="s">
        <v>1523</v>
      </c>
      <c r="D5146" s="21" t="s">
        <v>1524</v>
      </c>
      <c r="E5146" s="22">
        <v>45648</v>
      </c>
      <c r="F5146" s="23">
        <v>1.6180959497706344</v>
      </c>
      <c r="G5146" s="23">
        <v>3.3851864667378941</v>
      </c>
      <c r="H5146" s="24">
        <v>567299.78981027333</v>
      </c>
      <c r="I5146" s="24">
        <v>697777</v>
      </c>
      <c r="J5146" s="25">
        <v>0</v>
      </c>
      <c r="K5146" s="25">
        <v>0.3</v>
      </c>
      <c r="L5146" s="21" t="s">
        <v>6</v>
      </c>
      <c r="M5146" s="21" t="s">
        <v>6</v>
      </c>
      <c r="N5146" s="21">
        <v>0</v>
      </c>
      <c r="O5146" s="21">
        <v>0</v>
      </c>
      <c r="P5146" s="21" t="s">
        <v>6</v>
      </c>
    </row>
    <row r="5147" spans="1:16" x14ac:dyDescent="0.35">
      <c r="A5147" s="21" t="s">
        <v>26</v>
      </c>
      <c r="B5147" s="21" t="s">
        <v>78</v>
      </c>
      <c r="C5147" s="21" t="s">
        <v>1525</v>
      </c>
      <c r="D5147" s="21" t="s">
        <v>1526</v>
      </c>
      <c r="E5147" s="22">
        <v>45648</v>
      </c>
      <c r="F5147" s="23">
        <v>4.5469327420546938E-3</v>
      </c>
      <c r="G5147" s="23">
        <v>0</v>
      </c>
      <c r="H5147" s="24">
        <v>119365.745</v>
      </c>
      <c r="I5147" s="24">
        <v>132236</v>
      </c>
      <c r="J5147" s="25">
        <v>0</v>
      </c>
      <c r="K5147" s="25">
        <v>0.3</v>
      </c>
      <c r="L5147" s="21" t="s">
        <v>6</v>
      </c>
      <c r="M5147" s="21" t="s">
        <v>6</v>
      </c>
      <c r="N5147" s="21">
        <v>0</v>
      </c>
      <c r="O5147" s="21">
        <v>0</v>
      </c>
      <c r="P5147" s="21" t="s">
        <v>6</v>
      </c>
    </row>
    <row r="5148" spans="1:16" x14ac:dyDescent="0.35">
      <c r="A5148" s="21" t="s">
        <v>26</v>
      </c>
      <c r="B5148" s="21" t="s">
        <v>81</v>
      </c>
      <c r="C5148" s="21" t="s">
        <v>1525</v>
      </c>
      <c r="D5148" s="21" t="s">
        <v>1526</v>
      </c>
      <c r="E5148" s="22">
        <v>45648</v>
      </c>
      <c r="F5148" s="23">
        <v>0.20974649436348641</v>
      </c>
      <c r="G5148" s="23">
        <v>0</v>
      </c>
      <c r="H5148" s="24">
        <v>111995.98299999999</v>
      </c>
      <c r="I5148" s="24">
        <v>132236</v>
      </c>
      <c r="J5148" s="25">
        <v>0</v>
      </c>
      <c r="K5148" s="25">
        <v>0.3</v>
      </c>
      <c r="L5148" s="21" t="s">
        <v>6</v>
      </c>
      <c r="M5148" s="21" t="s">
        <v>6</v>
      </c>
      <c r="N5148" s="21">
        <v>0</v>
      </c>
      <c r="O5148" s="21">
        <v>0</v>
      </c>
      <c r="P5148" s="21" t="s">
        <v>6</v>
      </c>
    </row>
    <row r="5149" spans="1:16" x14ac:dyDescent="0.35">
      <c r="A5149" s="21" t="s">
        <v>26</v>
      </c>
      <c r="B5149" s="21" t="s">
        <v>82</v>
      </c>
      <c r="C5149" s="21" t="s">
        <v>1525</v>
      </c>
      <c r="D5149" s="21" t="s">
        <v>1526</v>
      </c>
      <c r="E5149" s="22">
        <v>45648</v>
      </c>
      <c r="F5149" s="23">
        <v>1.2029900990099009</v>
      </c>
      <c r="G5149" s="23">
        <v>0</v>
      </c>
      <c r="H5149" s="24">
        <v>114430.16</v>
      </c>
      <c r="I5149" s="24">
        <v>132236</v>
      </c>
      <c r="J5149" s="25">
        <v>0</v>
      </c>
      <c r="K5149" s="25">
        <v>0.3</v>
      </c>
      <c r="L5149" s="21" t="s">
        <v>6</v>
      </c>
      <c r="M5149" s="21" t="s">
        <v>6</v>
      </c>
      <c r="N5149" s="21">
        <v>0</v>
      </c>
      <c r="O5149" s="21">
        <v>0</v>
      </c>
      <c r="P5149" s="21" t="s">
        <v>6</v>
      </c>
    </row>
    <row r="5150" spans="1:16" x14ac:dyDescent="0.35">
      <c r="A5150" s="21" t="s">
        <v>26</v>
      </c>
      <c r="B5150" s="21" t="s">
        <v>83</v>
      </c>
      <c r="C5150" s="21" t="s">
        <v>1525</v>
      </c>
      <c r="D5150" s="21" t="s">
        <v>1526</v>
      </c>
      <c r="E5150" s="22">
        <v>45648</v>
      </c>
      <c r="F5150" s="23">
        <v>2.1920000000000002</v>
      </c>
      <c r="G5150" s="23">
        <v>0</v>
      </c>
      <c r="H5150" s="24">
        <v>117207.696</v>
      </c>
      <c r="I5150" s="24">
        <v>132236</v>
      </c>
      <c r="J5150" s="25">
        <v>0</v>
      </c>
      <c r="K5150" s="25">
        <v>0.3</v>
      </c>
      <c r="L5150" s="21" t="s">
        <v>6</v>
      </c>
      <c r="M5150" s="21" t="s">
        <v>6</v>
      </c>
      <c r="N5150" s="21">
        <v>0</v>
      </c>
      <c r="O5150" s="21">
        <v>0</v>
      </c>
      <c r="P5150" s="21" t="s">
        <v>6</v>
      </c>
    </row>
    <row r="5151" spans="1:16" x14ac:dyDescent="0.35">
      <c r="A5151" s="21" t="s">
        <v>26</v>
      </c>
      <c r="B5151" s="21" t="s">
        <v>84</v>
      </c>
      <c r="C5151" s="21" t="s">
        <v>1525</v>
      </c>
      <c r="D5151" s="21" t="s">
        <v>1526</v>
      </c>
      <c r="E5151" s="22">
        <v>45648</v>
      </c>
      <c r="F5151" s="23">
        <v>6.2917428197428196</v>
      </c>
      <c r="G5151" s="23">
        <v>0</v>
      </c>
      <c r="H5151" s="24">
        <v>121159.694</v>
      </c>
      <c r="I5151" s="24">
        <v>132236</v>
      </c>
      <c r="J5151" s="25">
        <v>0</v>
      </c>
      <c r="K5151" s="25">
        <v>0.3</v>
      </c>
      <c r="L5151" s="21" t="s">
        <v>6</v>
      </c>
      <c r="M5151" s="21" t="s">
        <v>6</v>
      </c>
      <c r="N5151" s="21">
        <v>0</v>
      </c>
      <c r="O5151" s="21">
        <v>0</v>
      </c>
      <c r="P5151" s="21" t="s">
        <v>6</v>
      </c>
    </row>
    <row r="5152" spans="1:16" x14ac:dyDescent="0.35">
      <c r="A5152" s="21" t="s">
        <v>26</v>
      </c>
      <c r="B5152" s="21" t="s">
        <v>0</v>
      </c>
      <c r="C5152" s="21" t="s">
        <v>1525</v>
      </c>
      <c r="D5152" s="21" t="s">
        <v>1526</v>
      </c>
      <c r="E5152" s="22">
        <v>45648</v>
      </c>
      <c r="F5152" s="23">
        <v>2.9373552999689165</v>
      </c>
      <c r="G5152" s="23">
        <v>0.11510515278181521</v>
      </c>
      <c r="H5152" s="24">
        <v>120412.43436086594</v>
      </c>
      <c r="I5152" s="24">
        <v>132236</v>
      </c>
      <c r="J5152" s="25">
        <v>0</v>
      </c>
      <c r="K5152" s="25">
        <v>0.3</v>
      </c>
      <c r="L5152" s="21" t="s">
        <v>6</v>
      </c>
      <c r="M5152" s="21" t="s">
        <v>6</v>
      </c>
      <c r="N5152" s="21">
        <v>0</v>
      </c>
      <c r="O5152" s="21">
        <v>0</v>
      </c>
      <c r="P5152" s="21" t="s">
        <v>6</v>
      </c>
    </row>
    <row r="5153" spans="1:16" x14ac:dyDescent="0.35">
      <c r="A5153" s="21" t="s">
        <v>26</v>
      </c>
      <c r="B5153" s="21" t="s">
        <v>1</v>
      </c>
      <c r="C5153" s="21" t="s">
        <v>1525</v>
      </c>
      <c r="D5153" s="21" t="s">
        <v>1526</v>
      </c>
      <c r="E5153" s="22">
        <v>45648</v>
      </c>
      <c r="F5153" s="23">
        <v>0.25634093701202376</v>
      </c>
      <c r="G5153" s="23">
        <v>1.5187775642587507</v>
      </c>
      <c r="H5153" s="24">
        <v>119858.11282928434</v>
      </c>
      <c r="I5153" s="24">
        <v>132236</v>
      </c>
      <c r="J5153" s="25">
        <v>0</v>
      </c>
      <c r="K5153" s="25">
        <v>0.3</v>
      </c>
      <c r="L5153" s="21" t="s">
        <v>6</v>
      </c>
      <c r="M5153" s="21" t="s">
        <v>6</v>
      </c>
      <c r="N5153" s="21">
        <v>0</v>
      </c>
      <c r="O5153" s="21">
        <v>0</v>
      </c>
      <c r="P5153" s="21" t="s">
        <v>6</v>
      </c>
    </row>
    <row r="5154" spans="1:16" x14ac:dyDescent="0.35">
      <c r="A5154" s="21" t="s">
        <v>26</v>
      </c>
      <c r="B5154" s="21" t="s">
        <v>78</v>
      </c>
      <c r="C5154" s="21" t="s">
        <v>1527</v>
      </c>
      <c r="D5154" s="21" t="s">
        <v>1528</v>
      </c>
      <c r="E5154" s="22">
        <v>45648</v>
      </c>
      <c r="F5154" s="23">
        <v>3.4101995565410203E-3</v>
      </c>
      <c r="G5154" s="23">
        <v>0</v>
      </c>
      <c r="H5154" s="24">
        <v>2580.1010000000001</v>
      </c>
      <c r="I5154" s="24">
        <v>2980</v>
      </c>
      <c r="J5154" s="25">
        <v>0</v>
      </c>
      <c r="K5154" s="25">
        <v>1</v>
      </c>
      <c r="L5154" s="21" t="s">
        <v>6</v>
      </c>
      <c r="M5154" s="21" t="s">
        <v>7</v>
      </c>
      <c r="N5154" s="21">
        <v>0</v>
      </c>
      <c r="O5154" s="21">
        <v>0</v>
      </c>
      <c r="P5154" s="21" t="s">
        <v>6</v>
      </c>
    </row>
    <row r="5155" spans="1:16" x14ac:dyDescent="0.35">
      <c r="A5155" s="21" t="s">
        <v>26</v>
      </c>
      <c r="B5155" s="21" t="s">
        <v>81</v>
      </c>
      <c r="C5155" s="21" t="s">
        <v>1527</v>
      </c>
      <c r="D5155" s="21" t="s">
        <v>1528</v>
      </c>
      <c r="E5155" s="22">
        <v>45648</v>
      </c>
      <c r="F5155" s="23">
        <v>7.8936852717441122E-2</v>
      </c>
      <c r="G5155" s="23">
        <v>0</v>
      </c>
      <c r="H5155" s="24">
        <v>2518.1610000000001</v>
      </c>
      <c r="I5155" s="24">
        <v>2980</v>
      </c>
      <c r="J5155" s="25">
        <v>0</v>
      </c>
      <c r="K5155" s="25">
        <v>1</v>
      </c>
      <c r="L5155" s="21" t="s">
        <v>6</v>
      </c>
      <c r="M5155" s="21" t="s">
        <v>7</v>
      </c>
      <c r="N5155" s="21">
        <v>0</v>
      </c>
      <c r="O5155" s="21">
        <v>0</v>
      </c>
      <c r="P5155" s="21" t="s">
        <v>6</v>
      </c>
    </row>
    <row r="5156" spans="1:16" x14ac:dyDescent="0.35">
      <c r="A5156" s="21" t="s">
        <v>26</v>
      </c>
      <c r="B5156" s="21" t="s">
        <v>82</v>
      </c>
      <c r="C5156" s="21" t="s">
        <v>1527</v>
      </c>
      <c r="D5156" s="21" t="s">
        <v>1528</v>
      </c>
      <c r="E5156" s="22">
        <v>45648</v>
      </c>
      <c r="F5156" s="23">
        <v>0.31651909476661949</v>
      </c>
      <c r="G5156" s="23">
        <v>0</v>
      </c>
      <c r="H5156" s="24">
        <v>3020.36</v>
      </c>
      <c r="I5156" s="24">
        <v>2980</v>
      </c>
      <c r="J5156" s="25">
        <v>0</v>
      </c>
      <c r="K5156" s="25">
        <v>1</v>
      </c>
      <c r="L5156" s="21" t="s">
        <v>6</v>
      </c>
      <c r="M5156" s="21" t="s">
        <v>7</v>
      </c>
      <c r="N5156" s="21">
        <v>0</v>
      </c>
      <c r="O5156" s="21">
        <v>0</v>
      </c>
      <c r="P5156" s="21" t="s">
        <v>6</v>
      </c>
    </row>
    <row r="5157" spans="1:16" x14ac:dyDescent="0.35">
      <c r="A5157" s="21" t="s">
        <v>26</v>
      </c>
      <c r="B5157" s="21" t="s">
        <v>83</v>
      </c>
      <c r="C5157" s="21" t="s">
        <v>1527</v>
      </c>
      <c r="D5157" s="21" t="s">
        <v>1528</v>
      </c>
      <c r="E5157" s="22">
        <v>45648</v>
      </c>
      <c r="F5157" s="23">
        <v>0.19600000000000001</v>
      </c>
      <c r="G5157" s="23">
        <v>0</v>
      </c>
      <c r="H5157" s="24">
        <v>2946.7829999999999</v>
      </c>
      <c r="I5157" s="24">
        <v>2980</v>
      </c>
      <c r="J5157" s="25">
        <v>0</v>
      </c>
      <c r="K5157" s="25">
        <v>1</v>
      </c>
      <c r="L5157" s="21" t="s">
        <v>6</v>
      </c>
      <c r="M5157" s="21" t="s">
        <v>7</v>
      </c>
      <c r="N5157" s="21">
        <v>0</v>
      </c>
      <c r="O5157" s="21">
        <v>0</v>
      </c>
      <c r="P5157" s="21" t="s">
        <v>6</v>
      </c>
    </row>
    <row r="5158" spans="1:16" x14ac:dyDescent="0.35">
      <c r="A5158" s="21" t="s">
        <v>26</v>
      </c>
      <c r="B5158" s="21" t="s">
        <v>84</v>
      </c>
      <c r="C5158" s="21" t="s">
        <v>1527</v>
      </c>
      <c r="D5158" s="21" t="s">
        <v>1528</v>
      </c>
      <c r="E5158" s="22">
        <v>45648</v>
      </c>
      <c r="F5158" s="23">
        <v>0.34106722106722109</v>
      </c>
      <c r="G5158" s="23">
        <v>0</v>
      </c>
      <c r="H5158" s="24">
        <v>2932.7689999999998</v>
      </c>
      <c r="I5158" s="24">
        <v>2980</v>
      </c>
      <c r="J5158" s="25">
        <v>0</v>
      </c>
      <c r="K5158" s="25">
        <v>1</v>
      </c>
      <c r="L5158" s="21" t="s">
        <v>6</v>
      </c>
      <c r="M5158" s="21" t="s">
        <v>7</v>
      </c>
      <c r="N5158" s="21">
        <v>0</v>
      </c>
      <c r="O5158" s="21">
        <v>0</v>
      </c>
      <c r="P5158" s="21" t="s">
        <v>6</v>
      </c>
    </row>
    <row r="5159" spans="1:16" x14ac:dyDescent="0.35">
      <c r="A5159" s="21" t="s">
        <v>26</v>
      </c>
      <c r="B5159" s="21" t="s">
        <v>0</v>
      </c>
      <c r="C5159" s="21" t="s">
        <v>1527</v>
      </c>
      <c r="D5159" s="21" t="s">
        <v>1528</v>
      </c>
      <c r="E5159" s="22">
        <v>45648</v>
      </c>
      <c r="F5159" s="23">
        <v>2.3709964811936595</v>
      </c>
      <c r="G5159" s="23">
        <v>8.5024315317486221E-3</v>
      </c>
      <c r="H5159" s="24">
        <v>2943.7458405396173</v>
      </c>
      <c r="I5159" s="24">
        <v>2980</v>
      </c>
      <c r="J5159" s="25">
        <v>0</v>
      </c>
      <c r="K5159" s="25">
        <v>1</v>
      </c>
      <c r="L5159" s="21" t="s">
        <v>6</v>
      </c>
      <c r="M5159" s="21" t="s">
        <v>7</v>
      </c>
      <c r="N5159" s="21">
        <v>0</v>
      </c>
      <c r="O5159" s="21">
        <v>0</v>
      </c>
      <c r="P5159" s="21" t="s">
        <v>6</v>
      </c>
    </row>
    <row r="5160" spans="1:16" x14ac:dyDescent="0.35">
      <c r="A5160" s="21" t="s">
        <v>26</v>
      </c>
      <c r="B5160" s="21" t="s">
        <v>1</v>
      </c>
      <c r="C5160" s="21" t="s">
        <v>1527</v>
      </c>
      <c r="D5160" s="21" t="s">
        <v>1528</v>
      </c>
      <c r="E5160" s="22">
        <v>45648</v>
      </c>
      <c r="F5160" s="23">
        <v>1.5272523194611101</v>
      </c>
      <c r="G5160" s="23">
        <v>8.4237709260225668E-2</v>
      </c>
      <c r="H5160" s="24">
        <v>2995.8967403498832</v>
      </c>
      <c r="I5160" s="24">
        <v>2980</v>
      </c>
      <c r="J5160" s="25">
        <v>0</v>
      </c>
      <c r="K5160" s="25">
        <v>1</v>
      </c>
      <c r="L5160" s="21" t="s">
        <v>6</v>
      </c>
      <c r="M5160" s="21" t="s">
        <v>7</v>
      </c>
      <c r="N5160" s="21">
        <v>0</v>
      </c>
      <c r="O5160" s="21">
        <v>0</v>
      </c>
      <c r="P5160" s="21" t="s">
        <v>6</v>
      </c>
    </row>
    <row r="5161" spans="1:16" x14ac:dyDescent="0.35">
      <c r="A5161" s="21" t="s">
        <v>26</v>
      </c>
      <c r="B5161" s="21" t="s">
        <v>78</v>
      </c>
      <c r="C5161" s="21" t="s">
        <v>1529</v>
      </c>
      <c r="D5161" s="21" t="s">
        <v>1530</v>
      </c>
      <c r="E5161" s="22">
        <v>45648</v>
      </c>
      <c r="F5161" s="23">
        <v>3.4101995565410203E-3</v>
      </c>
      <c r="G5161" s="23">
        <v>0</v>
      </c>
      <c r="H5161" s="24">
        <v>10698.334999999999</v>
      </c>
      <c r="I5161" s="24">
        <v>11812</v>
      </c>
      <c r="J5161" s="25">
        <v>0</v>
      </c>
      <c r="K5161" s="25">
        <v>1</v>
      </c>
      <c r="L5161" s="21" t="s">
        <v>6</v>
      </c>
      <c r="M5161" s="21" t="s">
        <v>7</v>
      </c>
      <c r="N5161" s="21">
        <v>0</v>
      </c>
      <c r="O5161" s="21">
        <v>0</v>
      </c>
      <c r="P5161" s="21" t="s">
        <v>6</v>
      </c>
    </row>
    <row r="5162" spans="1:16" x14ac:dyDescent="0.35">
      <c r="A5162" s="21" t="s">
        <v>26</v>
      </c>
      <c r="B5162" s="21" t="s">
        <v>81</v>
      </c>
      <c r="C5162" s="21" t="s">
        <v>1529</v>
      </c>
      <c r="D5162" s="21" t="s">
        <v>1530</v>
      </c>
      <c r="E5162" s="22">
        <v>45648</v>
      </c>
      <c r="F5162" s="23">
        <v>0.16012904408395195</v>
      </c>
      <c r="G5162" s="23">
        <v>0</v>
      </c>
      <c r="H5162" s="24">
        <v>10430.777</v>
      </c>
      <c r="I5162" s="24">
        <v>11812</v>
      </c>
      <c r="J5162" s="25">
        <v>0</v>
      </c>
      <c r="K5162" s="25">
        <v>1</v>
      </c>
      <c r="L5162" s="21" t="s">
        <v>6</v>
      </c>
      <c r="M5162" s="21" t="s">
        <v>7</v>
      </c>
      <c r="N5162" s="21">
        <v>0</v>
      </c>
      <c r="O5162" s="21">
        <v>0</v>
      </c>
      <c r="P5162" s="21" t="s">
        <v>6</v>
      </c>
    </row>
    <row r="5163" spans="1:16" x14ac:dyDescent="0.35">
      <c r="A5163" s="21" t="s">
        <v>26</v>
      </c>
      <c r="B5163" s="21" t="s">
        <v>82</v>
      </c>
      <c r="C5163" s="21" t="s">
        <v>1529</v>
      </c>
      <c r="D5163" s="21" t="s">
        <v>1530</v>
      </c>
      <c r="E5163" s="22">
        <v>45648</v>
      </c>
      <c r="F5163" s="23">
        <v>0.31543140028288541</v>
      </c>
      <c r="G5163" s="23">
        <v>0</v>
      </c>
      <c r="H5163" s="24">
        <v>10466.101000000001</v>
      </c>
      <c r="I5163" s="24">
        <v>11812</v>
      </c>
      <c r="J5163" s="25">
        <v>0</v>
      </c>
      <c r="K5163" s="25">
        <v>1</v>
      </c>
      <c r="L5163" s="21" t="s">
        <v>6</v>
      </c>
      <c r="M5163" s="21" t="s">
        <v>7</v>
      </c>
      <c r="N5163" s="21">
        <v>0</v>
      </c>
      <c r="O5163" s="21">
        <v>0</v>
      </c>
      <c r="P5163" s="21" t="s">
        <v>6</v>
      </c>
    </row>
    <row r="5164" spans="1:16" x14ac:dyDescent="0.35">
      <c r="A5164" s="21" t="s">
        <v>26</v>
      </c>
      <c r="B5164" s="21" t="s">
        <v>83</v>
      </c>
      <c r="C5164" s="21" t="s">
        <v>1529</v>
      </c>
      <c r="D5164" s="21" t="s">
        <v>1530</v>
      </c>
      <c r="E5164" s="22">
        <v>45648</v>
      </c>
      <c r="F5164" s="23">
        <v>0.78600000000000003</v>
      </c>
      <c r="G5164" s="23">
        <v>0</v>
      </c>
      <c r="H5164" s="24">
        <v>10284.968000000001</v>
      </c>
      <c r="I5164" s="24">
        <v>11812</v>
      </c>
      <c r="J5164" s="25">
        <v>0</v>
      </c>
      <c r="K5164" s="25">
        <v>1</v>
      </c>
      <c r="L5164" s="21" t="s">
        <v>6</v>
      </c>
      <c r="M5164" s="21" t="s">
        <v>7</v>
      </c>
      <c r="N5164" s="21">
        <v>0</v>
      </c>
      <c r="O5164" s="21">
        <v>0</v>
      </c>
      <c r="P5164" s="21" t="s">
        <v>6</v>
      </c>
    </row>
    <row r="5165" spans="1:16" x14ac:dyDescent="0.35">
      <c r="A5165" s="21" t="s">
        <v>26</v>
      </c>
      <c r="B5165" s="21" t="s">
        <v>84</v>
      </c>
      <c r="C5165" s="21" t="s">
        <v>1529</v>
      </c>
      <c r="D5165" s="21" t="s">
        <v>1530</v>
      </c>
      <c r="E5165" s="22">
        <v>45648</v>
      </c>
      <c r="F5165" s="23">
        <v>2.4717899437899438</v>
      </c>
      <c r="G5165" s="23">
        <v>0</v>
      </c>
      <c r="H5165" s="24">
        <v>10199.272000000001</v>
      </c>
      <c r="I5165" s="24">
        <v>11812</v>
      </c>
      <c r="J5165" s="25">
        <v>0</v>
      </c>
      <c r="K5165" s="25">
        <v>1</v>
      </c>
      <c r="L5165" s="21" t="s">
        <v>6</v>
      </c>
      <c r="M5165" s="21" t="s">
        <v>7</v>
      </c>
      <c r="N5165" s="21">
        <v>0</v>
      </c>
      <c r="O5165" s="21">
        <v>0</v>
      </c>
      <c r="P5165" s="21" t="s">
        <v>6</v>
      </c>
    </row>
    <row r="5166" spans="1:16" x14ac:dyDescent="0.35">
      <c r="A5166" s="21" t="s">
        <v>26</v>
      </c>
      <c r="B5166" s="21" t="s">
        <v>0</v>
      </c>
      <c r="C5166" s="21" t="s">
        <v>1529</v>
      </c>
      <c r="D5166" s="21" t="s">
        <v>1530</v>
      </c>
      <c r="E5166" s="22">
        <v>45648</v>
      </c>
      <c r="F5166" s="23">
        <v>0.32586285359030165</v>
      </c>
      <c r="G5166" s="23">
        <v>1.268055978865221E-2</v>
      </c>
      <c r="H5166" s="24">
        <v>10239.356933629326</v>
      </c>
      <c r="I5166" s="24">
        <v>11812</v>
      </c>
      <c r="J5166" s="25">
        <v>0</v>
      </c>
      <c r="K5166" s="25">
        <v>1</v>
      </c>
      <c r="L5166" s="21" t="s">
        <v>6</v>
      </c>
      <c r="M5166" s="21" t="s">
        <v>7</v>
      </c>
      <c r="N5166" s="21">
        <v>0</v>
      </c>
      <c r="O5166" s="21">
        <v>0</v>
      </c>
      <c r="P5166" s="21" t="s">
        <v>6</v>
      </c>
    </row>
    <row r="5167" spans="1:16" x14ac:dyDescent="0.35">
      <c r="A5167" s="21" t="s">
        <v>26</v>
      </c>
      <c r="B5167" s="21" t="s">
        <v>1</v>
      </c>
      <c r="C5167" s="21" t="s">
        <v>1529</v>
      </c>
      <c r="D5167" s="21" t="s">
        <v>1530</v>
      </c>
      <c r="E5167" s="22">
        <v>45648</v>
      </c>
      <c r="F5167" s="23">
        <v>0.47040810546417</v>
      </c>
      <c r="G5167" s="23">
        <v>0.15979817176740035</v>
      </c>
      <c r="H5167" s="24">
        <v>10411.373237227817</v>
      </c>
      <c r="I5167" s="24">
        <v>11812</v>
      </c>
      <c r="J5167" s="25">
        <v>0</v>
      </c>
      <c r="K5167" s="25">
        <v>1</v>
      </c>
      <c r="L5167" s="21" t="s">
        <v>6</v>
      </c>
      <c r="M5167" s="21" t="s">
        <v>7</v>
      </c>
      <c r="N5167" s="21">
        <v>0</v>
      </c>
      <c r="O5167" s="21">
        <v>0</v>
      </c>
      <c r="P5167" s="21" t="s">
        <v>6</v>
      </c>
    </row>
    <row r="5168" spans="1:16" x14ac:dyDescent="0.35">
      <c r="A5168" s="21" t="s">
        <v>26</v>
      </c>
      <c r="B5168" s="21" t="s">
        <v>78</v>
      </c>
      <c r="C5168" s="21" t="s">
        <v>1531</v>
      </c>
      <c r="D5168" s="21" t="s">
        <v>1532</v>
      </c>
      <c r="E5168" s="22">
        <v>45648</v>
      </c>
      <c r="F5168" s="23">
        <v>2.2734663710273469E-3</v>
      </c>
      <c r="G5168" s="23">
        <v>0</v>
      </c>
      <c r="H5168" s="24">
        <v>31493.782999999999</v>
      </c>
      <c r="I5168" s="24">
        <v>39714</v>
      </c>
      <c r="J5168" s="25">
        <v>0</v>
      </c>
      <c r="K5168" s="25">
        <v>1</v>
      </c>
      <c r="L5168" s="21" t="s">
        <v>6</v>
      </c>
      <c r="M5168" s="21" t="s">
        <v>7</v>
      </c>
      <c r="N5168" s="21">
        <v>0</v>
      </c>
      <c r="O5168" s="21">
        <v>0</v>
      </c>
      <c r="P5168" s="21" t="s">
        <v>6</v>
      </c>
    </row>
    <row r="5169" spans="1:16" x14ac:dyDescent="0.35">
      <c r="A5169" s="21" t="s">
        <v>26</v>
      </c>
      <c r="B5169" s="21" t="s">
        <v>81</v>
      </c>
      <c r="C5169" s="21" t="s">
        <v>1531</v>
      </c>
      <c r="D5169" s="21" t="s">
        <v>1532</v>
      </c>
      <c r="E5169" s="22">
        <v>45648</v>
      </c>
      <c r="F5169" s="23">
        <v>2.2553386490697463E-3</v>
      </c>
      <c r="G5169" s="23">
        <v>0</v>
      </c>
      <c r="H5169" s="24">
        <v>30194.940999999999</v>
      </c>
      <c r="I5169" s="24">
        <v>39714</v>
      </c>
      <c r="J5169" s="25">
        <v>0</v>
      </c>
      <c r="K5169" s="25">
        <v>1</v>
      </c>
      <c r="L5169" s="21" t="s">
        <v>6</v>
      </c>
      <c r="M5169" s="21" t="s">
        <v>7</v>
      </c>
      <c r="N5169" s="21">
        <v>0</v>
      </c>
      <c r="O5169" s="21">
        <v>0</v>
      </c>
      <c r="P5169" s="21" t="s">
        <v>6</v>
      </c>
    </row>
    <row r="5170" spans="1:16" x14ac:dyDescent="0.35">
      <c r="A5170" s="21" t="s">
        <v>26</v>
      </c>
      <c r="B5170" s="21" t="s">
        <v>82</v>
      </c>
      <c r="C5170" s="21" t="s">
        <v>1531</v>
      </c>
      <c r="D5170" s="21" t="s">
        <v>1532</v>
      </c>
      <c r="E5170" s="22">
        <v>45648</v>
      </c>
      <c r="F5170" s="23">
        <v>1.8490806223479494E-2</v>
      </c>
      <c r="G5170" s="23">
        <v>0</v>
      </c>
      <c r="H5170" s="24">
        <v>30390.988000000001</v>
      </c>
      <c r="I5170" s="24">
        <v>39714</v>
      </c>
      <c r="J5170" s="25">
        <v>0</v>
      </c>
      <c r="K5170" s="25">
        <v>1</v>
      </c>
      <c r="L5170" s="21" t="s">
        <v>6</v>
      </c>
      <c r="M5170" s="21" t="s">
        <v>7</v>
      </c>
      <c r="N5170" s="21">
        <v>0</v>
      </c>
      <c r="O5170" s="21">
        <v>0</v>
      </c>
      <c r="P5170" s="21" t="s">
        <v>6</v>
      </c>
    </row>
    <row r="5171" spans="1:16" x14ac:dyDescent="0.35">
      <c r="A5171" s="21" t="s">
        <v>26</v>
      </c>
      <c r="B5171" s="21" t="s">
        <v>83</v>
      </c>
      <c r="C5171" s="21" t="s">
        <v>1531</v>
      </c>
      <c r="D5171" s="21" t="s">
        <v>1532</v>
      </c>
      <c r="E5171" s="22">
        <v>45648</v>
      </c>
      <c r="F5171" s="23">
        <v>0.49599999999999994</v>
      </c>
      <c r="G5171" s="23">
        <v>0</v>
      </c>
      <c r="H5171" s="24">
        <v>30140.685000000001</v>
      </c>
      <c r="I5171" s="24">
        <v>39714</v>
      </c>
      <c r="J5171" s="25">
        <v>0</v>
      </c>
      <c r="K5171" s="25">
        <v>1</v>
      </c>
      <c r="L5171" s="21" t="s">
        <v>6</v>
      </c>
      <c r="M5171" s="21" t="s">
        <v>7</v>
      </c>
      <c r="N5171" s="21">
        <v>0</v>
      </c>
      <c r="O5171" s="21">
        <v>0</v>
      </c>
      <c r="P5171" s="21" t="s">
        <v>6</v>
      </c>
    </row>
    <row r="5172" spans="1:16" x14ac:dyDescent="0.35">
      <c r="A5172" s="21" t="s">
        <v>26</v>
      </c>
      <c r="B5172" s="21" t="s">
        <v>84</v>
      </c>
      <c r="C5172" s="21" t="s">
        <v>1531</v>
      </c>
      <c r="D5172" s="21" t="s">
        <v>1532</v>
      </c>
      <c r="E5172" s="22">
        <v>45648</v>
      </c>
      <c r="F5172" s="23">
        <v>0.810982058982059</v>
      </c>
      <c r="G5172" s="23">
        <v>0</v>
      </c>
      <c r="H5172" s="24">
        <v>30461.965</v>
      </c>
      <c r="I5172" s="24">
        <v>39714</v>
      </c>
      <c r="J5172" s="25">
        <v>0</v>
      </c>
      <c r="K5172" s="25">
        <v>1</v>
      </c>
      <c r="L5172" s="21" t="s">
        <v>6</v>
      </c>
      <c r="M5172" s="21" t="s">
        <v>7</v>
      </c>
      <c r="N5172" s="21">
        <v>0</v>
      </c>
      <c r="O5172" s="21">
        <v>0</v>
      </c>
      <c r="P5172" s="21" t="s">
        <v>6</v>
      </c>
    </row>
    <row r="5173" spans="1:16" x14ac:dyDescent="0.35">
      <c r="A5173" s="21" t="s">
        <v>26</v>
      </c>
      <c r="B5173" s="21" t="s">
        <v>0</v>
      </c>
      <c r="C5173" s="21" t="s">
        <v>1531</v>
      </c>
      <c r="D5173" s="21" t="s">
        <v>1532</v>
      </c>
      <c r="E5173" s="22">
        <v>45648</v>
      </c>
      <c r="F5173" s="23">
        <v>1.0032904196456329</v>
      </c>
      <c r="G5173" s="23">
        <v>1.9030139619470334E-2</v>
      </c>
      <c r="H5173" s="24">
        <v>29897.149216163347</v>
      </c>
      <c r="I5173" s="24">
        <v>39714</v>
      </c>
      <c r="J5173" s="25">
        <v>0</v>
      </c>
      <c r="K5173" s="25">
        <v>1</v>
      </c>
      <c r="L5173" s="21" t="s">
        <v>6</v>
      </c>
      <c r="M5173" s="21" t="s">
        <v>7</v>
      </c>
      <c r="N5173" s="21">
        <v>0</v>
      </c>
      <c r="O5173" s="21">
        <v>0</v>
      </c>
      <c r="P5173" s="21" t="s">
        <v>6</v>
      </c>
    </row>
    <row r="5174" spans="1:16" x14ac:dyDescent="0.35">
      <c r="A5174" s="21" t="s">
        <v>26</v>
      </c>
      <c r="B5174" s="21" t="s">
        <v>1</v>
      </c>
      <c r="C5174" s="21" t="s">
        <v>1531</v>
      </c>
      <c r="D5174" s="21" t="s">
        <v>1532</v>
      </c>
      <c r="E5174" s="22">
        <v>45648</v>
      </c>
      <c r="F5174" s="23">
        <v>1.2592186379538011</v>
      </c>
      <c r="G5174" s="23">
        <v>0.17165964507376177</v>
      </c>
      <c r="H5174" s="24">
        <v>30782.4226069705</v>
      </c>
      <c r="I5174" s="24">
        <v>39714</v>
      </c>
      <c r="J5174" s="25">
        <v>0</v>
      </c>
      <c r="K5174" s="25">
        <v>1</v>
      </c>
      <c r="L5174" s="21" t="s">
        <v>6</v>
      </c>
      <c r="M5174" s="21" t="s">
        <v>7</v>
      </c>
      <c r="N5174" s="21">
        <v>0</v>
      </c>
      <c r="O5174" s="21">
        <v>0</v>
      </c>
      <c r="P5174" s="21" t="s">
        <v>6</v>
      </c>
    </row>
    <row r="5175" spans="1:16" x14ac:dyDescent="0.35">
      <c r="A5175" s="21" t="s">
        <v>26</v>
      </c>
      <c r="B5175" s="21" t="s">
        <v>78</v>
      </c>
      <c r="C5175" s="21" t="s">
        <v>1533</v>
      </c>
      <c r="D5175" s="21" t="s">
        <v>1534</v>
      </c>
      <c r="E5175" s="22">
        <v>45648</v>
      </c>
      <c r="F5175" s="23">
        <v>3.4101995565410203E-3</v>
      </c>
      <c r="G5175" s="23">
        <v>0</v>
      </c>
      <c r="H5175" s="24">
        <v>143024.48800000001</v>
      </c>
      <c r="I5175" s="24">
        <v>157589</v>
      </c>
      <c r="J5175" s="25">
        <v>0</v>
      </c>
      <c r="K5175" s="25">
        <v>0.9</v>
      </c>
      <c r="L5175" s="21" t="s">
        <v>6</v>
      </c>
      <c r="M5175" s="21" t="s">
        <v>6</v>
      </c>
      <c r="N5175" s="21">
        <v>0</v>
      </c>
      <c r="O5175" s="21">
        <v>0</v>
      </c>
      <c r="P5175" s="21" t="s">
        <v>6</v>
      </c>
    </row>
    <row r="5176" spans="1:16" x14ac:dyDescent="0.35">
      <c r="A5176" s="21" t="s">
        <v>26</v>
      </c>
      <c r="B5176" s="21" t="s">
        <v>81</v>
      </c>
      <c r="C5176" s="21" t="s">
        <v>1533</v>
      </c>
      <c r="D5176" s="21" t="s">
        <v>1534</v>
      </c>
      <c r="E5176" s="22">
        <v>45648</v>
      </c>
      <c r="F5176" s="23">
        <v>0.25485326734488134</v>
      </c>
      <c r="G5176" s="23">
        <v>0</v>
      </c>
      <c r="H5176" s="24">
        <v>132218.277</v>
      </c>
      <c r="I5176" s="24">
        <v>157589</v>
      </c>
      <c r="J5176" s="25">
        <v>0</v>
      </c>
      <c r="K5176" s="25">
        <v>0.9</v>
      </c>
      <c r="L5176" s="21" t="s">
        <v>6</v>
      </c>
      <c r="M5176" s="21" t="s">
        <v>6</v>
      </c>
      <c r="N5176" s="21">
        <v>0</v>
      </c>
      <c r="O5176" s="21">
        <v>0</v>
      </c>
      <c r="P5176" s="21" t="s">
        <v>6</v>
      </c>
    </row>
    <row r="5177" spans="1:16" x14ac:dyDescent="0.35">
      <c r="A5177" s="21" t="s">
        <v>26</v>
      </c>
      <c r="B5177" s="21" t="s">
        <v>82</v>
      </c>
      <c r="C5177" s="21" t="s">
        <v>1533</v>
      </c>
      <c r="D5177" s="21" t="s">
        <v>1534</v>
      </c>
      <c r="E5177" s="22">
        <v>45648</v>
      </c>
      <c r="F5177" s="23">
        <v>1.1105360678925034</v>
      </c>
      <c r="G5177" s="23">
        <v>0</v>
      </c>
      <c r="H5177" s="24">
        <v>133760.44500000001</v>
      </c>
      <c r="I5177" s="24">
        <v>157589</v>
      </c>
      <c r="J5177" s="25">
        <v>0</v>
      </c>
      <c r="K5177" s="25">
        <v>0.9</v>
      </c>
      <c r="L5177" s="21" t="s">
        <v>6</v>
      </c>
      <c r="M5177" s="21" t="s">
        <v>6</v>
      </c>
      <c r="N5177" s="21">
        <v>0</v>
      </c>
      <c r="O5177" s="21">
        <v>0</v>
      </c>
      <c r="P5177" s="21" t="s">
        <v>6</v>
      </c>
    </row>
    <row r="5178" spans="1:16" x14ac:dyDescent="0.35">
      <c r="A5178" s="21" t="s">
        <v>26</v>
      </c>
      <c r="B5178" s="21" t="s">
        <v>83</v>
      </c>
      <c r="C5178" s="21" t="s">
        <v>1533</v>
      </c>
      <c r="D5178" s="21" t="s">
        <v>1534</v>
      </c>
      <c r="E5178" s="22">
        <v>45648</v>
      </c>
      <c r="F5178" s="23">
        <v>0.878</v>
      </c>
      <c r="G5178" s="23">
        <v>0</v>
      </c>
      <c r="H5178" s="24">
        <v>132164.59899999999</v>
      </c>
      <c r="I5178" s="24">
        <v>157589</v>
      </c>
      <c r="J5178" s="25">
        <v>0</v>
      </c>
      <c r="K5178" s="25">
        <v>0.9</v>
      </c>
      <c r="L5178" s="21" t="s">
        <v>6</v>
      </c>
      <c r="M5178" s="21" t="s">
        <v>6</v>
      </c>
      <c r="N5178" s="21">
        <v>0</v>
      </c>
      <c r="O5178" s="21">
        <v>0</v>
      </c>
      <c r="P5178" s="21" t="s">
        <v>6</v>
      </c>
    </row>
    <row r="5179" spans="1:16" x14ac:dyDescent="0.35">
      <c r="A5179" s="21" t="s">
        <v>26</v>
      </c>
      <c r="B5179" s="21" t="s">
        <v>84</v>
      </c>
      <c r="C5179" s="21" t="s">
        <v>1533</v>
      </c>
      <c r="D5179" s="21" t="s">
        <v>1534</v>
      </c>
      <c r="E5179" s="22">
        <v>45648</v>
      </c>
      <c r="F5179" s="23">
        <v>1.4381667821667823</v>
      </c>
      <c r="G5179" s="23">
        <v>0</v>
      </c>
      <c r="H5179" s="24">
        <v>131587.20499999999</v>
      </c>
      <c r="I5179" s="24">
        <v>157589</v>
      </c>
      <c r="J5179" s="25">
        <v>0</v>
      </c>
      <c r="K5179" s="25">
        <v>0.9</v>
      </c>
      <c r="L5179" s="21" t="s">
        <v>6</v>
      </c>
      <c r="M5179" s="21" t="s">
        <v>6</v>
      </c>
      <c r="N5179" s="21">
        <v>0</v>
      </c>
      <c r="O5179" s="21">
        <v>0</v>
      </c>
      <c r="P5179" s="21" t="s">
        <v>6</v>
      </c>
    </row>
    <row r="5180" spans="1:16" x14ac:dyDescent="0.35">
      <c r="A5180" s="21" t="s">
        <v>26</v>
      </c>
      <c r="B5180" s="21" t="s">
        <v>0</v>
      </c>
      <c r="C5180" s="21" t="s">
        <v>1533</v>
      </c>
      <c r="D5180" s="21" t="s">
        <v>1534</v>
      </c>
      <c r="E5180" s="22">
        <v>45648</v>
      </c>
      <c r="F5180" s="23">
        <v>0.40113258315200512</v>
      </c>
      <c r="G5180" s="23">
        <v>3.2314978398530536E-2</v>
      </c>
      <c r="H5180" s="24">
        <v>134344.68493177215</v>
      </c>
      <c r="I5180" s="24">
        <v>157589</v>
      </c>
      <c r="J5180" s="25">
        <v>0</v>
      </c>
      <c r="K5180" s="25">
        <v>0.9</v>
      </c>
      <c r="L5180" s="21" t="s">
        <v>6</v>
      </c>
      <c r="M5180" s="21" t="s">
        <v>6</v>
      </c>
      <c r="N5180" s="21">
        <v>0</v>
      </c>
      <c r="O5180" s="21">
        <v>0</v>
      </c>
      <c r="P5180" s="21" t="s">
        <v>6</v>
      </c>
    </row>
    <row r="5181" spans="1:16" x14ac:dyDescent="0.35">
      <c r="A5181" s="21" t="s">
        <v>26</v>
      </c>
      <c r="B5181" s="21" t="s">
        <v>1</v>
      </c>
      <c r="C5181" s="21" t="s">
        <v>1533</v>
      </c>
      <c r="D5181" s="21" t="s">
        <v>1534</v>
      </c>
      <c r="E5181" s="22">
        <v>45648</v>
      </c>
      <c r="F5181" s="23">
        <v>4.0474884791372179E-2</v>
      </c>
      <c r="G5181" s="23">
        <v>0.43494774500026845</v>
      </c>
      <c r="H5181" s="24">
        <v>139619.89011248015</v>
      </c>
      <c r="I5181" s="24">
        <v>157589</v>
      </c>
      <c r="J5181" s="25">
        <v>0</v>
      </c>
      <c r="K5181" s="25">
        <v>0.9</v>
      </c>
      <c r="L5181" s="21" t="s">
        <v>6</v>
      </c>
      <c r="M5181" s="21" t="s">
        <v>6</v>
      </c>
      <c r="N5181" s="21">
        <v>0</v>
      </c>
      <c r="O5181" s="21">
        <v>0</v>
      </c>
      <c r="P5181" s="21" t="s">
        <v>6</v>
      </c>
    </row>
    <row r="5182" spans="1:16" x14ac:dyDescent="0.35">
      <c r="A5182" s="21" t="s">
        <v>26</v>
      </c>
      <c r="B5182" s="21" t="s">
        <v>78</v>
      </c>
      <c r="C5182" s="21" t="s">
        <v>1535</v>
      </c>
      <c r="D5182" s="21" t="s">
        <v>1536</v>
      </c>
      <c r="E5182" s="22">
        <v>45648</v>
      </c>
      <c r="F5182" s="23">
        <v>4.5469327420546938E-3</v>
      </c>
      <c r="G5182" s="23">
        <v>0</v>
      </c>
      <c r="H5182" s="24">
        <v>24095.987000000001</v>
      </c>
      <c r="I5182" s="24">
        <v>26809</v>
      </c>
      <c r="J5182" s="25">
        <v>0</v>
      </c>
      <c r="K5182" s="25">
        <v>0.5</v>
      </c>
      <c r="L5182" s="21" t="s">
        <v>6</v>
      </c>
      <c r="M5182" s="21" t="s">
        <v>6</v>
      </c>
      <c r="N5182" s="21">
        <v>0</v>
      </c>
      <c r="O5182" s="21">
        <v>0</v>
      </c>
      <c r="P5182" s="21" t="s">
        <v>6</v>
      </c>
    </row>
    <row r="5183" spans="1:16" x14ac:dyDescent="0.35">
      <c r="A5183" s="21" t="s">
        <v>26</v>
      </c>
      <c r="B5183" s="21" t="s">
        <v>81</v>
      </c>
      <c r="C5183" s="21" t="s">
        <v>1535</v>
      </c>
      <c r="D5183" s="21" t="s">
        <v>1536</v>
      </c>
      <c r="E5183" s="22">
        <v>45648</v>
      </c>
      <c r="F5183" s="23">
        <v>4.5106772981394925E-3</v>
      </c>
      <c r="G5183" s="23">
        <v>0</v>
      </c>
      <c r="H5183" s="24">
        <v>23508.683000000001</v>
      </c>
      <c r="I5183" s="24">
        <v>26809</v>
      </c>
      <c r="J5183" s="25">
        <v>0</v>
      </c>
      <c r="K5183" s="25">
        <v>0.5</v>
      </c>
      <c r="L5183" s="21" t="s">
        <v>6</v>
      </c>
      <c r="M5183" s="21" t="s">
        <v>6</v>
      </c>
      <c r="N5183" s="21">
        <v>0</v>
      </c>
      <c r="O5183" s="21">
        <v>0</v>
      </c>
      <c r="P5183" s="21" t="s">
        <v>6</v>
      </c>
    </row>
    <row r="5184" spans="1:16" x14ac:dyDescent="0.35">
      <c r="A5184" s="21" t="s">
        <v>26</v>
      </c>
      <c r="B5184" s="21" t="s">
        <v>82</v>
      </c>
      <c r="C5184" s="21" t="s">
        <v>1535</v>
      </c>
      <c r="D5184" s="21" t="s">
        <v>1536</v>
      </c>
      <c r="E5184" s="22">
        <v>45648</v>
      </c>
      <c r="F5184" s="23">
        <v>0.44921782178217823</v>
      </c>
      <c r="G5184" s="23">
        <v>0</v>
      </c>
      <c r="H5184" s="24">
        <v>23985.306</v>
      </c>
      <c r="I5184" s="24">
        <v>26809</v>
      </c>
      <c r="J5184" s="25">
        <v>0</v>
      </c>
      <c r="K5184" s="25">
        <v>0.5</v>
      </c>
      <c r="L5184" s="21" t="s">
        <v>6</v>
      </c>
      <c r="M5184" s="21" t="s">
        <v>6</v>
      </c>
      <c r="N5184" s="21">
        <v>0</v>
      </c>
      <c r="O5184" s="21">
        <v>0</v>
      </c>
      <c r="P5184" s="21" t="s">
        <v>6</v>
      </c>
    </row>
    <row r="5185" spans="1:16" x14ac:dyDescent="0.35">
      <c r="A5185" s="21" t="s">
        <v>26</v>
      </c>
      <c r="B5185" s="21" t="s">
        <v>83</v>
      </c>
      <c r="C5185" s="21" t="s">
        <v>1535</v>
      </c>
      <c r="D5185" s="21" t="s">
        <v>1536</v>
      </c>
      <c r="E5185" s="22">
        <v>45648</v>
      </c>
      <c r="F5185" s="23">
        <v>0.253</v>
      </c>
      <c r="G5185" s="23">
        <v>0</v>
      </c>
      <c r="H5185" s="24">
        <v>23668.413</v>
      </c>
      <c r="I5185" s="24">
        <v>26809</v>
      </c>
      <c r="J5185" s="25">
        <v>0</v>
      </c>
      <c r="K5185" s="25">
        <v>0.5</v>
      </c>
      <c r="L5185" s="21" t="s">
        <v>6</v>
      </c>
      <c r="M5185" s="21" t="s">
        <v>6</v>
      </c>
      <c r="N5185" s="21">
        <v>0</v>
      </c>
      <c r="O5185" s="21">
        <v>0</v>
      </c>
      <c r="P5185" s="21" t="s">
        <v>6</v>
      </c>
    </row>
    <row r="5186" spans="1:16" x14ac:dyDescent="0.35">
      <c r="A5186" s="21" t="s">
        <v>26</v>
      </c>
      <c r="B5186" s="21" t="s">
        <v>84</v>
      </c>
      <c r="C5186" s="21" t="s">
        <v>1535</v>
      </c>
      <c r="D5186" s="21" t="s">
        <v>1536</v>
      </c>
      <c r="E5186" s="22">
        <v>45648</v>
      </c>
      <c r="F5186" s="23">
        <v>0.66413367213367214</v>
      </c>
      <c r="G5186" s="23">
        <v>0</v>
      </c>
      <c r="H5186" s="24">
        <v>23756.138999999999</v>
      </c>
      <c r="I5186" s="24">
        <v>26809</v>
      </c>
      <c r="J5186" s="25">
        <v>0</v>
      </c>
      <c r="K5186" s="25">
        <v>0.5</v>
      </c>
      <c r="L5186" s="21" t="s">
        <v>6</v>
      </c>
      <c r="M5186" s="21" t="s">
        <v>6</v>
      </c>
      <c r="N5186" s="21">
        <v>0</v>
      </c>
      <c r="O5186" s="21">
        <v>0</v>
      </c>
      <c r="P5186" s="21" t="s">
        <v>6</v>
      </c>
    </row>
    <row r="5187" spans="1:16" x14ac:dyDescent="0.35">
      <c r="A5187" s="21" t="s">
        <v>26</v>
      </c>
      <c r="B5187" s="21" t="s">
        <v>0</v>
      </c>
      <c r="C5187" s="21" t="s">
        <v>1535</v>
      </c>
      <c r="D5187" s="21" t="s">
        <v>1536</v>
      </c>
      <c r="E5187" s="22">
        <v>45648</v>
      </c>
      <c r="F5187" s="23">
        <v>2.8850336586882195</v>
      </c>
      <c r="G5187" s="23">
        <v>7.7352375716396252E-3</v>
      </c>
      <c r="H5187" s="24">
        <v>23812.808163422131</v>
      </c>
      <c r="I5187" s="24">
        <v>26809</v>
      </c>
      <c r="J5187" s="25">
        <v>0</v>
      </c>
      <c r="K5187" s="25">
        <v>0.5</v>
      </c>
      <c r="L5187" s="21" t="s">
        <v>6</v>
      </c>
      <c r="M5187" s="21" t="s">
        <v>6</v>
      </c>
      <c r="N5187" s="21">
        <v>0</v>
      </c>
      <c r="O5187" s="21">
        <v>0</v>
      </c>
      <c r="P5187" s="21" t="s">
        <v>6</v>
      </c>
    </row>
    <row r="5188" spans="1:16" x14ac:dyDescent="0.35">
      <c r="A5188" s="21" t="s">
        <v>26</v>
      </c>
      <c r="B5188" s="21" t="s">
        <v>1</v>
      </c>
      <c r="C5188" s="21" t="s">
        <v>1535</v>
      </c>
      <c r="D5188" s="21" t="s">
        <v>1536</v>
      </c>
      <c r="E5188" s="22">
        <v>45648</v>
      </c>
      <c r="F5188" s="23">
        <v>1.1476878443064644</v>
      </c>
      <c r="G5188" s="23">
        <v>9.549737789104018E-2</v>
      </c>
      <c r="H5188" s="24">
        <v>23823.268312846169</v>
      </c>
      <c r="I5188" s="24">
        <v>26809</v>
      </c>
      <c r="J5188" s="25">
        <v>0</v>
      </c>
      <c r="K5188" s="25">
        <v>0.5</v>
      </c>
      <c r="L5188" s="21" t="s">
        <v>6</v>
      </c>
      <c r="M5188" s="21" t="s">
        <v>6</v>
      </c>
      <c r="N5188" s="21">
        <v>0</v>
      </c>
      <c r="O5188" s="21">
        <v>0</v>
      </c>
      <c r="P5188" s="21" t="s">
        <v>6</v>
      </c>
    </row>
    <row r="5189" spans="1:16" x14ac:dyDescent="0.35">
      <c r="A5189" s="21" t="s">
        <v>26</v>
      </c>
      <c r="B5189" s="21" t="s">
        <v>78</v>
      </c>
      <c r="C5189" s="21" t="s">
        <v>1537</v>
      </c>
      <c r="D5189" s="21" t="s">
        <v>1538</v>
      </c>
      <c r="E5189" s="22">
        <v>45648</v>
      </c>
      <c r="F5189" s="23">
        <v>1.1367331855136734E-3</v>
      </c>
      <c r="G5189" s="23">
        <v>0</v>
      </c>
      <c r="H5189" s="24">
        <v>114051.469</v>
      </c>
      <c r="I5189" s="24">
        <v>129683</v>
      </c>
      <c r="J5189" s="25">
        <v>0</v>
      </c>
      <c r="K5189" s="25">
        <v>0.7</v>
      </c>
      <c r="L5189" s="21" t="s">
        <v>6</v>
      </c>
      <c r="M5189" s="21" t="s">
        <v>6</v>
      </c>
      <c r="N5189" s="21">
        <v>0</v>
      </c>
      <c r="O5189" s="21">
        <v>0</v>
      </c>
      <c r="P5189" s="21" t="s">
        <v>6</v>
      </c>
    </row>
    <row r="5190" spans="1:16" x14ac:dyDescent="0.35">
      <c r="A5190" s="21" t="s">
        <v>26</v>
      </c>
      <c r="B5190" s="21" t="s">
        <v>81</v>
      </c>
      <c r="C5190" s="21" t="s">
        <v>1537</v>
      </c>
      <c r="D5190" s="21" t="s">
        <v>1538</v>
      </c>
      <c r="E5190" s="22">
        <v>45648</v>
      </c>
      <c r="F5190" s="23">
        <v>9.8107231234533951E-2</v>
      </c>
      <c r="G5190" s="23">
        <v>0</v>
      </c>
      <c r="H5190" s="24">
        <v>111040.803</v>
      </c>
      <c r="I5190" s="24">
        <v>129683</v>
      </c>
      <c r="J5190" s="25">
        <v>0</v>
      </c>
      <c r="K5190" s="25">
        <v>0.7</v>
      </c>
      <c r="L5190" s="21" t="s">
        <v>6</v>
      </c>
      <c r="M5190" s="21" t="s">
        <v>6</v>
      </c>
      <c r="N5190" s="21">
        <v>0</v>
      </c>
      <c r="O5190" s="21">
        <v>0</v>
      </c>
      <c r="P5190" s="21" t="s">
        <v>6</v>
      </c>
    </row>
    <row r="5191" spans="1:16" x14ac:dyDescent="0.35">
      <c r="A5191" s="21" t="s">
        <v>26</v>
      </c>
      <c r="B5191" s="21" t="s">
        <v>82</v>
      </c>
      <c r="C5191" s="21" t="s">
        <v>1537</v>
      </c>
      <c r="D5191" s="21" t="s">
        <v>1538</v>
      </c>
      <c r="E5191" s="22">
        <v>45648</v>
      </c>
      <c r="F5191" s="23">
        <v>0.52861951909476668</v>
      </c>
      <c r="G5191" s="23">
        <v>0</v>
      </c>
      <c r="H5191" s="24">
        <v>115076.63400000001</v>
      </c>
      <c r="I5191" s="24">
        <v>129683</v>
      </c>
      <c r="J5191" s="25">
        <v>0</v>
      </c>
      <c r="K5191" s="25">
        <v>0.7</v>
      </c>
      <c r="L5191" s="21" t="s">
        <v>6</v>
      </c>
      <c r="M5191" s="21" t="s">
        <v>6</v>
      </c>
      <c r="N5191" s="21">
        <v>0</v>
      </c>
      <c r="O5191" s="21">
        <v>0</v>
      </c>
      <c r="P5191" s="21" t="s">
        <v>6</v>
      </c>
    </row>
    <row r="5192" spans="1:16" x14ac:dyDescent="0.35">
      <c r="A5192" s="21" t="s">
        <v>26</v>
      </c>
      <c r="B5192" s="21" t="s">
        <v>83</v>
      </c>
      <c r="C5192" s="21" t="s">
        <v>1537</v>
      </c>
      <c r="D5192" s="21" t="s">
        <v>1538</v>
      </c>
      <c r="E5192" s="22">
        <v>45648</v>
      </c>
      <c r="F5192" s="23">
        <v>0.72899999999999998</v>
      </c>
      <c r="G5192" s="23">
        <v>0</v>
      </c>
      <c r="H5192" s="24">
        <v>113618.012</v>
      </c>
      <c r="I5192" s="24">
        <v>129683</v>
      </c>
      <c r="J5192" s="25">
        <v>0</v>
      </c>
      <c r="K5192" s="25">
        <v>0.7</v>
      </c>
      <c r="L5192" s="21" t="s">
        <v>6</v>
      </c>
      <c r="M5192" s="21" t="s">
        <v>6</v>
      </c>
      <c r="N5192" s="21">
        <v>0</v>
      </c>
      <c r="O5192" s="21">
        <v>0</v>
      </c>
      <c r="P5192" s="21" t="s">
        <v>6</v>
      </c>
    </row>
    <row r="5193" spans="1:16" x14ac:dyDescent="0.35">
      <c r="A5193" s="21" t="s">
        <v>26</v>
      </c>
      <c r="B5193" s="21" t="s">
        <v>84</v>
      </c>
      <c r="C5193" s="21" t="s">
        <v>1537</v>
      </c>
      <c r="D5193" s="21" t="s">
        <v>1538</v>
      </c>
      <c r="E5193" s="22">
        <v>45648</v>
      </c>
      <c r="F5193" s="23">
        <v>2.0880893200893205</v>
      </c>
      <c r="G5193" s="23">
        <v>0</v>
      </c>
      <c r="H5193" s="24">
        <v>111076.645</v>
      </c>
      <c r="I5193" s="24">
        <v>129683</v>
      </c>
      <c r="J5193" s="25">
        <v>0</v>
      </c>
      <c r="K5193" s="25">
        <v>0.7</v>
      </c>
      <c r="L5193" s="21" t="s">
        <v>6</v>
      </c>
      <c r="M5193" s="21" t="s">
        <v>6</v>
      </c>
      <c r="N5193" s="21">
        <v>0</v>
      </c>
      <c r="O5193" s="21">
        <v>0</v>
      </c>
      <c r="P5193" s="21" t="s">
        <v>6</v>
      </c>
    </row>
    <row r="5194" spans="1:16" x14ac:dyDescent="0.35">
      <c r="A5194" s="21" t="s">
        <v>26</v>
      </c>
      <c r="B5194" s="21" t="s">
        <v>0</v>
      </c>
      <c r="C5194" s="21" t="s">
        <v>1537</v>
      </c>
      <c r="D5194" s="21" t="s">
        <v>1538</v>
      </c>
      <c r="E5194" s="22">
        <v>45648</v>
      </c>
      <c r="F5194" s="23">
        <v>0.67926341311781191</v>
      </c>
      <c r="G5194" s="23">
        <v>2.7112060063705493E-2</v>
      </c>
      <c r="H5194" s="24">
        <v>111298.07285625284</v>
      </c>
      <c r="I5194" s="24">
        <v>129683</v>
      </c>
      <c r="J5194" s="25">
        <v>0</v>
      </c>
      <c r="K5194" s="25">
        <v>0.7</v>
      </c>
      <c r="L5194" s="21" t="s">
        <v>6</v>
      </c>
      <c r="M5194" s="21" t="s">
        <v>6</v>
      </c>
      <c r="N5194" s="21">
        <v>0</v>
      </c>
      <c r="O5194" s="21">
        <v>0</v>
      </c>
      <c r="P5194" s="21" t="s">
        <v>6</v>
      </c>
    </row>
    <row r="5195" spans="1:16" x14ac:dyDescent="0.35">
      <c r="A5195" s="21" t="s">
        <v>26</v>
      </c>
      <c r="B5195" s="21" t="s">
        <v>1</v>
      </c>
      <c r="C5195" s="21" t="s">
        <v>1537</v>
      </c>
      <c r="D5195" s="21" t="s">
        <v>1538</v>
      </c>
      <c r="E5195" s="22">
        <v>45648</v>
      </c>
      <c r="F5195" s="23">
        <v>0.10703358422607309</v>
      </c>
      <c r="G5195" s="23">
        <v>0.34668004786913664</v>
      </c>
      <c r="H5195" s="24">
        <v>114240.44109492618</v>
      </c>
      <c r="I5195" s="24">
        <v>129683</v>
      </c>
      <c r="J5195" s="25">
        <v>0</v>
      </c>
      <c r="K5195" s="25">
        <v>0.7</v>
      </c>
      <c r="L5195" s="21" t="s">
        <v>6</v>
      </c>
      <c r="M5195" s="21" t="s">
        <v>6</v>
      </c>
      <c r="N5195" s="21">
        <v>0</v>
      </c>
      <c r="O5195" s="21">
        <v>0</v>
      </c>
      <c r="P5195" s="21" t="s">
        <v>6</v>
      </c>
    </row>
    <row r="5196" spans="1:16" x14ac:dyDescent="0.35">
      <c r="A5196" s="21" t="s">
        <v>26</v>
      </c>
      <c r="B5196" s="21" t="s">
        <v>78</v>
      </c>
      <c r="C5196" s="21" t="s">
        <v>1539</v>
      </c>
      <c r="D5196" s="21" t="s">
        <v>1540</v>
      </c>
      <c r="E5196" s="22">
        <v>45648</v>
      </c>
      <c r="F5196" s="23">
        <v>0</v>
      </c>
      <c r="G5196" s="23">
        <v>0</v>
      </c>
      <c r="H5196" s="24">
        <v>18045.605</v>
      </c>
      <c r="I5196" s="24">
        <v>19027</v>
      </c>
      <c r="J5196" s="25">
        <v>0</v>
      </c>
      <c r="K5196" s="25">
        <v>1</v>
      </c>
      <c r="L5196" s="21" t="s">
        <v>6</v>
      </c>
      <c r="M5196" s="21" t="s">
        <v>6</v>
      </c>
      <c r="N5196" s="21">
        <v>0</v>
      </c>
      <c r="O5196" s="21">
        <v>0</v>
      </c>
      <c r="P5196" s="21" t="s">
        <v>6</v>
      </c>
    </row>
    <row r="5197" spans="1:16" x14ac:dyDescent="0.35">
      <c r="A5197" s="21" t="s">
        <v>26</v>
      </c>
      <c r="B5197" s="21" t="s">
        <v>81</v>
      </c>
      <c r="C5197" s="21" t="s">
        <v>1539</v>
      </c>
      <c r="D5197" s="21" t="s">
        <v>1540</v>
      </c>
      <c r="E5197" s="22">
        <v>45648</v>
      </c>
      <c r="F5197" s="23">
        <v>0</v>
      </c>
      <c r="G5197" s="23">
        <v>0</v>
      </c>
      <c r="H5197" s="24">
        <v>18270.416000000001</v>
      </c>
      <c r="I5197" s="24">
        <v>19027</v>
      </c>
      <c r="J5197" s="25">
        <v>0</v>
      </c>
      <c r="K5197" s="25">
        <v>1</v>
      </c>
      <c r="L5197" s="21" t="s">
        <v>6</v>
      </c>
      <c r="M5197" s="21" t="s">
        <v>6</v>
      </c>
      <c r="N5197" s="21">
        <v>0</v>
      </c>
      <c r="O5197" s="21">
        <v>0</v>
      </c>
      <c r="P5197" s="21" t="s">
        <v>6</v>
      </c>
    </row>
    <row r="5198" spans="1:16" x14ac:dyDescent="0.35">
      <c r="A5198" s="21" t="s">
        <v>26</v>
      </c>
      <c r="B5198" s="21" t="s">
        <v>82</v>
      </c>
      <c r="C5198" s="21" t="s">
        <v>1539</v>
      </c>
      <c r="D5198" s="21" t="s">
        <v>1540</v>
      </c>
      <c r="E5198" s="22">
        <v>45648</v>
      </c>
      <c r="F5198" s="23">
        <v>7.9401697312588407E-2</v>
      </c>
      <c r="G5198" s="23">
        <v>0</v>
      </c>
      <c r="H5198" s="24">
        <v>18549.009999999998</v>
      </c>
      <c r="I5198" s="24">
        <v>19027</v>
      </c>
      <c r="J5198" s="25">
        <v>0</v>
      </c>
      <c r="K5198" s="25">
        <v>1</v>
      </c>
      <c r="L5198" s="21" t="s">
        <v>6</v>
      </c>
      <c r="M5198" s="21" t="s">
        <v>6</v>
      </c>
      <c r="N5198" s="21">
        <v>0</v>
      </c>
      <c r="O5198" s="21">
        <v>0</v>
      </c>
      <c r="P5198" s="21" t="s">
        <v>6</v>
      </c>
    </row>
    <row r="5199" spans="1:16" x14ac:dyDescent="0.35">
      <c r="A5199" s="21" t="s">
        <v>26</v>
      </c>
      <c r="B5199" s="21" t="s">
        <v>83</v>
      </c>
      <c r="C5199" s="21" t="s">
        <v>1539</v>
      </c>
      <c r="D5199" s="21" t="s">
        <v>1540</v>
      </c>
      <c r="E5199" s="22">
        <v>45648</v>
      </c>
      <c r="F5199" s="23">
        <v>0.17899999999999999</v>
      </c>
      <c r="G5199" s="23">
        <v>0</v>
      </c>
      <c r="H5199" s="24">
        <v>17886.682000000001</v>
      </c>
      <c r="I5199" s="24">
        <v>19027</v>
      </c>
      <c r="J5199" s="25">
        <v>0</v>
      </c>
      <c r="K5199" s="25">
        <v>1</v>
      </c>
      <c r="L5199" s="21" t="s">
        <v>6</v>
      </c>
      <c r="M5199" s="21" t="s">
        <v>6</v>
      </c>
      <c r="N5199" s="21">
        <v>0</v>
      </c>
      <c r="O5199" s="21">
        <v>0</v>
      </c>
      <c r="P5199" s="21" t="s">
        <v>6</v>
      </c>
    </row>
    <row r="5200" spans="1:16" x14ac:dyDescent="0.35">
      <c r="A5200" s="21" t="s">
        <v>26</v>
      </c>
      <c r="B5200" s="21" t="s">
        <v>84</v>
      </c>
      <c r="C5200" s="21" t="s">
        <v>1539</v>
      </c>
      <c r="D5200" s="21" t="s">
        <v>1540</v>
      </c>
      <c r="E5200" s="22">
        <v>45648</v>
      </c>
      <c r="F5200" s="23">
        <v>0.15063802263802265</v>
      </c>
      <c r="G5200" s="23">
        <v>0</v>
      </c>
      <c r="H5200" s="24">
        <v>18010.728999999999</v>
      </c>
      <c r="I5200" s="24">
        <v>19027</v>
      </c>
      <c r="J5200" s="25">
        <v>0</v>
      </c>
      <c r="K5200" s="25">
        <v>1</v>
      </c>
      <c r="L5200" s="21" t="s">
        <v>6</v>
      </c>
      <c r="M5200" s="21" t="s">
        <v>6</v>
      </c>
      <c r="N5200" s="21">
        <v>0</v>
      </c>
      <c r="O5200" s="21">
        <v>0</v>
      </c>
      <c r="P5200" s="21" t="s">
        <v>6</v>
      </c>
    </row>
    <row r="5201" spans="1:16" x14ac:dyDescent="0.35">
      <c r="A5201" s="21" t="s">
        <v>26</v>
      </c>
      <c r="B5201" s="21" t="s">
        <v>0</v>
      </c>
      <c r="C5201" s="21" t="s">
        <v>1539</v>
      </c>
      <c r="D5201" s="21" t="s">
        <v>1540</v>
      </c>
      <c r="E5201" s="22">
        <v>45648</v>
      </c>
      <c r="F5201" s="23">
        <v>0.82245948399129654</v>
      </c>
      <c r="G5201" s="23">
        <v>2.9243063440483304E-3</v>
      </c>
      <c r="H5201" s="24">
        <v>18230.17885092213</v>
      </c>
      <c r="I5201" s="24">
        <v>19027</v>
      </c>
      <c r="J5201" s="25">
        <v>0</v>
      </c>
      <c r="K5201" s="25">
        <v>1</v>
      </c>
      <c r="L5201" s="21" t="s">
        <v>6</v>
      </c>
      <c r="M5201" s="21" t="s">
        <v>6</v>
      </c>
      <c r="N5201" s="21">
        <v>0</v>
      </c>
      <c r="O5201" s="21">
        <v>0</v>
      </c>
      <c r="P5201" s="21" t="s">
        <v>6</v>
      </c>
    </row>
    <row r="5202" spans="1:16" x14ac:dyDescent="0.35">
      <c r="A5202" s="21" t="s">
        <v>26</v>
      </c>
      <c r="B5202" s="21" t="s">
        <v>1</v>
      </c>
      <c r="C5202" s="21" t="s">
        <v>1539</v>
      </c>
      <c r="D5202" s="21" t="s">
        <v>1540</v>
      </c>
      <c r="E5202" s="22">
        <v>45648</v>
      </c>
      <c r="F5202" s="23">
        <v>0.22935768048444233</v>
      </c>
      <c r="G5202" s="23">
        <v>3.5356169172649318E-2</v>
      </c>
      <c r="H5202" s="24">
        <v>18088.485643117001</v>
      </c>
      <c r="I5202" s="24">
        <v>19027</v>
      </c>
      <c r="J5202" s="25">
        <v>0</v>
      </c>
      <c r="K5202" s="25">
        <v>1</v>
      </c>
      <c r="L5202" s="21" t="s">
        <v>6</v>
      </c>
      <c r="M5202" s="21" t="s">
        <v>6</v>
      </c>
      <c r="N5202" s="21">
        <v>0</v>
      </c>
      <c r="O5202" s="21">
        <v>0</v>
      </c>
      <c r="P5202" s="21" t="s">
        <v>6</v>
      </c>
    </row>
    <row r="5203" spans="1:16" x14ac:dyDescent="0.35">
      <c r="A5203" s="21" t="s">
        <v>26</v>
      </c>
      <c r="B5203" s="21" t="s">
        <v>78</v>
      </c>
      <c r="C5203" s="21" t="s">
        <v>1541</v>
      </c>
      <c r="D5203" s="21" t="s">
        <v>1542</v>
      </c>
      <c r="E5203" s="22">
        <v>45648</v>
      </c>
      <c r="F5203" s="23">
        <v>0</v>
      </c>
      <c r="G5203" s="23">
        <v>0</v>
      </c>
      <c r="H5203" s="24">
        <v>33001.21</v>
      </c>
      <c r="I5203" s="24">
        <v>35311</v>
      </c>
      <c r="J5203" s="25">
        <v>0</v>
      </c>
      <c r="K5203" s="25">
        <v>0.6</v>
      </c>
      <c r="L5203" s="21" t="s">
        <v>6</v>
      </c>
      <c r="M5203" s="21" t="s">
        <v>6</v>
      </c>
      <c r="N5203" s="21">
        <v>0</v>
      </c>
      <c r="O5203" s="21">
        <v>0</v>
      </c>
      <c r="P5203" s="21" t="s">
        <v>6</v>
      </c>
    </row>
    <row r="5204" spans="1:16" x14ac:dyDescent="0.35">
      <c r="A5204" s="21" t="s">
        <v>26</v>
      </c>
      <c r="B5204" s="21" t="s">
        <v>81</v>
      </c>
      <c r="C5204" s="21" t="s">
        <v>1541</v>
      </c>
      <c r="D5204" s="21" t="s">
        <v>1542</v>
      </c>
      <c r="E5204" s="22">
        <v>45648</v>
      </c>
      <c r="F5204" s="23">
        <v>0</v>
      </c>
      <c r="G5204" s="23">
        <v>0</v>
      </c>
      <c r="H5204" s="24">
        <v>32072.353999999999</v>
      </c>
      <c r="I5204" s="24">
        <v>35311</v>
      </c>
      <c r="J5204" s="25">
        <v>0</v>
      </c>
      <c r="K5204" s="25">
        <v>0.6</v>
      </c>
      <c r="L5204" s="21" t="s">
        <v>6</v>
      </c>
      <c r="M5204" s="21" t="s">
        <v>6</v>
      </c>
      <c r="N5204" s="21">
        <v>0</v>
      </c>
      <c r="O5204" s="21">
        <v>0</v>
      </c>
      <c r="P5204" s="21" t="s">
        <v>6</v>
      </c>
    </row>
    <row r="5205" spans="1:16" x14ac:dyDescent="0.35">
      <c r="A5205" s="21" t="s">
        <v>26</v>
      </c>
      <c r="B5205" s="21" t="s">
        <v>82</v>
      </c>
      <c r="C5205" s="21" t="s">
        <v>1541</v>
      </c>
      <c r="D5205" s="21" t="s">
        <v>1542</v>
      </c>
      <c r="E5205" s="22">
        <v>45648</v>
      </c>
      <c r="F5205" s="23">
        <v>0.47423479490806225</v>
      </c>
      <c r="G5205" s="23">
        <v>0</v>
      </c>
      <c r="H5205" s="24">
        <v>32735.162</v>
      </c>
      <c r="I5205" s="24">
        <v>35311</v>
      </c>
      <c r="J5205" s="25">
        <v>0</v>
      </c>
      <c r="K5205" s="25">
        <v>0.6</v>
      </c>
      <c r="L5205" s="21" t="s">
        <v>6</v>
      </c>
      <c r="M5205" s="21" t="s">
        <v>6</v>
      </c>
      <c r="N5205" s="21">
        <v>0</v>
      </c>
      <c r="O5205" s="21">
        <v>0</v>
      </c>
      <c r="P5205" s="21" t="s">
        <v>6</v>
      </c>
    </row>
    <row r="5206" spans="1:16" x14ac:dyDescent="0.35">
      <c r="A5206" s="21" t="s">
        <v>26</v>
      </c>
      <c r="B5206" s="21" t="s">
        <v>83</v>
      </c>
      <c r="C5206" s="21" t="s">
        <v>1541</v>
      </c>
      <c r="D5206" s="21" t="s">
        <v>1542</v>
      </c>
      <c r="E5206" s="22">
        <v>45648</v>
      </c>
      <c r="F5206" s="23">
        <v>0.42099999999999999</v>
      </c>
      <c r="G5206" s="23">
        <v>0</v>
      </c>
      <c r="H5206" s="24">
        <v>32281.031999999999</v>
      </c>
      <c r="I5206" s="24">
        <v>35311</v>
      </c>
      <c r="J5206" s="25">
        <v>0</v>
      </c>
      <c r="K5206" s="25">
        <v>0.6</v>
      </c>
      <c r="L5206" s="21" t="s">
        <v>6</v>
      </c>
      <c r="M5206" s="21" t="s">
        <v>6</v>
      </c>
      <c r="N5206" s="21">
        <v>0</v>
      </c>
      <c r="O5206" s="21">
        <v>0</v>
      </c>
      <c r="P5206" s="21" t="s">
        <v>6</v>
      </c>
    </row>
    <row r="5207" spans="1:16" x14ac:dyDescent="0.35">
      <c r="A5207" s="21" t="s">
        <v>26</v>
      </c>
      <c r="B5207" s="21" t="s">
        <v>84</v>
      </c>
      <c r="C5207" s="21" t="s">
        <v>1541</v>
      </c>
      <c r="D5207" s="21" t="s">
        <v>1542</v>
      </c>
      <c r="E5207" s="22">
        <v>45648</v>
      </c>
      <c r="F5207" s="23">
        <v>0.53907569107569098</v>
      </c>
      <c r="G5207" s="23">
        <v>0</v>
      </c>
      <c r="H5207" s="24">
        <v>32245.039000000001</v>
      </c>
      <c r="I5207" s="24">
        <v>35311</v>
      </c>
      <c r="J5207" s="25">
        <v>0</v>
      </c>
      <c r="K5207" s="25">
        <v>0.6</v>
      </c>
      <c r="L5207" s="21" t="s">
        <v>6</v>
      </c>
      <c r="M5207" s="21" t="s">
        <v>6</v>
      </c>
      <c r="N5207" s="21">
        <v>0</v>
      </c>
      <c r="O5207" s="21">
        <v>0</v>
      </c>
      <c r="P5207" s="21" t="s">
        <v>6</v>
      </c>
    </row>
    <row r="5208" spans="1:16" x14ac:dyDescent="0.35">
      <c r="A5208" s="21" t="s">
        <v>26</v>
      </c>
      <c r="B5208" s="21" t="s">
        <v>0</v>
      </c>
      <c r="C5208" s="21" t="s">
        <v>1541</v>
      </c>
      <c r="D5208" s="21" t="s">
        <v>1542</v>
      </c>
      <c r="E5208" s="22">
        <v>45648</v>
      </c>
      <c r="F5208" s="23">
        <v>5.2321641280696322E-2</v>
      </c>
      <c r="G5208" s="23">
        <v>7.9523005820162657E-3</v>
      </c>
      <c r="H5208" s="24">
        <v>32234.524513979963</v>
      </c>
      <c r="I5208" s="24">
        <v>35311</v>
      </c>
      <c r="J5208" s="25">
        <v>0</v>
      </c>
      <c r="K5208" s="25">
        <v>0.6</v>
      </c>
      <c r="L5208" s="21" t="s">
        <v>6</v>
      </c>
      <c r="M5208" s="21" t="s">
        <v>6</v>
      </c>
      <c r="N5208" s="21">
        <v>0</v>
      </c>
      <c r="O5208" s="21">
        <v>0</v>
      </c>
      <c r="P5208" s="21" t="s">
        <v>6</v>
      </c>
    </row>
    <row r="5209" spans="1:16" x14ac:dyDescent="0.35">
      <c r="A5209" s="21" t="s">
        <v>26</v>
      </c>
      <c r="B5209" s="21" t="s">
        <v>1</v>
      </c>
      <c r="C5209" s="21" t="s">
        <v>1541</v>
      </c>
      <c r="D5209" s="21" t="s">
        <v>1542</v>
      </c>
      <c r="E5209" s="22">
        <v>45648</v>
      </c>
      <c r="F5209" s="23">
        <v>0</v>
      </c>
      <c r="G5209" s="23">
        <v>0.10254018865585617</v>
      </c>
      <c r="H5209" s="24">
        <v>32372.674806787832</v>
      </c>
      <c r="I5209" s="24">
        <v>35311</v>
      </c>
      <c r="J5209" s="25">
        <v>0</v>
      </c>
      <c r="K5209" s="25">
        <v>0.6</v>
      </c>
      <c r="L5209" s="21" t="s">
        <v>6</v>
      </c>
      <c r="M5209" s="21" t="s">
        <v>6</v>
      </c>
      <c r="N5209" s="21">
        <v>0</v>
      </c>
      <c r="O5209" s="21">
        <v>0</v>
      </c>
      <c r="P5209" s="21" t="s">
        <v>6</v>
      </c>
    </row>
    <row r="5210" spans="1:16" x14ac:dyDescent="0.35">
      <c r="A5210" s="21" t="s">
        <v>26</v>
      </c>
      <c r="B5210" s="21" t="s">
        <v>78</v>
      </c>
      <c r="C5210" s="21" t="s">
        <v>1543</v>
      </c>
      <c r="D5210" s="21" t="s">
        <v>1544</v>
      </c>
      <c r="E5210" s="22">
        <v>45648</v>
      </c>
      <c r="F5210" s="23">
        <v>1.1367331855136734E-3</v>
      </c>
      <c r="G5210" s="23">
        <v>0</v>
      </c>
      <c r="H5210" s="24">
        <v>168</v>
      </c>
      <c r="I5210" s="24">
        <v>176</v>
      </c>
      <c r="J5210" s="25">
        <v>0</v>
      </c>
      <c r="K5210" s="25">
        <v>4</v>
      </c>
      <c r="L5210" s="21" t="s">
        <v>6</v>
      </c>
      <c r="M5210" s="21" t="s">
        <v>6</v>
      </c>
      <c r="N5210" s="21">
        <v>0</v>
      </c>
      <c r="O5210" s="21">
        <v>0</v>
      </c>
      <c r="P5210" s="21" t="s">
        <v>6</v>
      </c>
    </row>
    <row r="5211" spans="1:16" x14ac:dyDescent="0.35">
      <c r="A5211" s="21" t="s">
        <v>26</v>
      </c>
      <c r="B5211" s="21" t="s">
        <v>81</v>
      </c>
      <c r="C5211" s="21" t="s">
        <v>1543</v>
      </c>
      <c r="D5211" s="21" t="s">
        <v>1544</v>
      </c>
      <c r="E5211" s="22">
        <v>45648</v>
      </c>
      <c r="F5211" s="23">
        <v>0.25259792869581155</v>
      </c>
      <c r="G5211" s="23">
        <v>0</v>
      </c>
      <c r="H5211" s="24">
        <v>164</v>
      </c>
      <c r="I5211" s="24">
        <v>176</v>
      </c>
      <c r="J5211" s="25">
        <v>0</v>
      </c>
      <c r="K5211" s="25">
        <v>4</v>
      </c>
      <c r="L5211" s="21" t="s">
        <v>6</v>
      </c>
      <c r="M5211" s="21" t="s">
        <v>6</v>
      </c>
      <c r="N5211" s="21">
        <v>0</v>
      </c>
      <c r="O5211" s="21">
        <v>0</v>
      </c>
      <c r="P5211" s="21" t="s">
        <v>6</v>
      </c>
    </row>
    <row r="5212" spans="1:16" x14ac:dyDescent="0.35">
      <c r="A5212" s="21" t="s">
        <v>26</v>
      </c>
      <c r="B5212" s="21" t="s">
        <v>82</v>
      </c>
      <c r="C5212" s="21" t="s">
        <v>1543</v>
      </c>
      <c r="D5212" s="21" t="s">
        <v>1544</v>
      </c>
      <c r="E5212" s="22">
        <v>45648</v>
      </c>
      <c r="F5212" s="23">
        <v>1.3976874115983027</v>
      </c>
      <c r="G5212" s="23">
        <v>0</v>
      </c>
      <c r="H5212" s="24">
        <v>170</v>
      </c>
      <c r="I5212" s="24">
        <v>176</v>
      </c>
      <c r="J5212" s="25">
        <v>0</v>
      </c>
      <c r="K5212" s="25">
        <v>4</v>
      </c>
      <c r="L5212" s="21" t="s">
        <v>6</v>
      </c>
      <c r="M5212" s="21" t="s">
        <v>6</v>
      </c>
      <c r="N5212" s="21">
        <v>0</v>
      </c>
      <c r="O5212" s="21">
        <v>0</v>
      </c>
      <c r="P5212" s="21" t="s">
        <v>6</v>
      </c>
    </row>
    <row r="5213" spans="1:16" x14ac:dyDescent="0.35">
      <c r="A5213" s="21" t="s">
        <v>26</v>
      </c>
      <c r="B5213" s="21" t="s">
        <v>83</v>
      </c>
      <c r="C5213" s="21" t="s">
        <v>1543</v>
      </c>
      <c r="D5213" s="21" t="s">
        <v>1544</v>
      </c>
      <c r="E5213" s="22">
        <v>45648</v>
      </c>
      <c r="F5213" s="23">
        <v>6.7000000000000004E-2</v>
      </c>
      <c r="G5213" s="23">
        <v>0</v>
      </c>
      <c r="H5213" s="24">
        <v>167</v>
      </c>
      <c r="I5213" s="24">
        <v>176</v>
      </c>
      <c r="J5213" s="25">
        <v>0</v>
      </c>
      <c r="K5213" s="25">
        <v>4</v>
      </c>
      <c r="L5213" s="21" t="s">
        <v>6</v>
      </c>
      <c r="M5213" s="21" t="s">
        <v>6</v>
      </c>
      <c r="N5213" s="21">
        <v>0</v>
      </c>
      <c r="O5213" s="21">
        <v>0</v>
      </c>
      <c r="P5213" s="21" t="s">
        <v>6</v>
      </c>
    </row>
    <row r="5214" spans="1:16" x14ac:dyDescent="0.35">
      <c r="A5214" s="21" t="s">
        <v>26</v>
      </c>
      <c r="B5214" s="21" t="s">
        <v>84</v>
      </c>
      <c r="C5214" s="21" t="s">
        <v>1543</v>
      </c>
      <c r="D5214" s="21" t="s">
        <v>1544</v>
      </c>
      <c r="E5214" s="22">
        <v>45648</v>
      </c>
      <c r="F5214" s="23">
        <v>1.8948178948178947E-3</v>
      </c>
      <c r="G5214" s="23">
        <v>0</v>
      </c>
      <c r="H5214" s="24">
        <v>145</v>
      </c>
      <c r="I5214" s="24">
        <v>176</v>
      </c>
      <c r="J5214" s="25">
        <v>0</v>
      </c>
      <c r="K5214" s="25">
        <v>4</v>
      </c>
      <c r="L5214" s="21" t="s">
        <v>6</v>
      </c>
      <c r="M5214" s="21" t="s">
        <v>6</v>
      </c>
      <c r="N5214" s="21">
        <v>0</v>
      </c>
      <c r="O5214" s="21">
        <v>0</v>
      </c>
      <c r="P5214" s="21" t="s">
        <v>6</v>
      </c>
    </row>
    <row r="5215" spans="1:16" x14ac:dyDescent="0.35">
      <c r="A5215" s="21" t="s">
        <v>26</v>
      </c>
      <c r="B5215" s="21" t="s">
        <v>0</v>
      </c>
      <c r="C5215" s="21" t="s">
        <v>1543</v>
      </c>
      <c r="D5215" s="21" t="s">
        <v>1544</v>
      </c>
      <c r="E5215" s="22">
        <v>45648</v>
      </c>
      <c r="F5215" s="23">
        <v>1.8358470624805726E-3</v>
      </c>
      <c r="G5215" s="23">
        <v>1.3009637786938323E-3</v>
      </c>
      <c r="H5215" s="24">
        <v>145</v>
      </c>
      <c r="I5215" s="24">
        <v>176</v>
      </c>
      <c r="J5215" s="25">
        <v>0</v>
      </c>
      <c r="K5215" s="25">
        <v>4</v>
      </c>
      <c r="L5215" s="21" t="s">
        <v>6</v>
      </c>
      <c r="M5215" s="21" t="s">
        <v>6</v>
      </c>
      <c r="N5215" s="21">
        <v>0</v>
      </c>
      <c r="O5215" s="21">
        <v>0</v>
      </c>
      <c r="P5215" s="21" t="s">
        <v>6</v>
      </c>
    </row>
    <row r="5216" spans="1:16" x14ac:dyDescent="0.35">
      <c r="A5216" s="21" t="s">
        <v>26</v>
      </c>
      <c r="B5216" s="21" t="s">
        <v>1</v>
      </c>
      <c r="C5216" s="21" t="s">
        <v>1543</v>
      </c>
      <c r="D5216" s="21" t="s">
        <v>1544</v>
      </c>
      <c r="E5216" s="22">
        <v>45648</v>
      </c>
      <c r="F5216" s="23">
        <v>0</v>
      </c>
      <c r="G5216" s="23">
        <v>7.2221468156621737E-3</v>
      </c>
      <c r="H5216" s="24">
        <v>170.42698766567835</v>
      </c>
      <c r="I5216" s="24">
        <v>176</v>
      </c>
      <c r="J5216" s="25">
        <v>0</v>
      </c>
      <c r="K5216" s="25">
        <v>4</v>
      </c>
      <c r="L5216" s="21" t="s">
        <v>6</v>
      </c>
      <c r="M5216" s="21" t="s">
        <v>6</v>
      </c>
      <c r="N5216" s="21">
        <v>0</v>
      </c>
      <c r="O5216" s="21">
        <v>0</v>
      </c>
      <c r="P5216" s="21" t="s">
        <v>6</v>
      </c>
    </row>
    <row r="5217" spans="1:16" x14ac:dyDescent="0.35">
      <c r="A5217" s="21" t="s">
        <v>26</v>
      </c>
      <c r="B5217" s="21" t="s">
        <v>78</v>
      </c>
      <c r="C5217" s="21" t="s">
        <v>1545</v>
      </c>
      <c r="D5217" s="21" t="s">
        <v>1546</v>
      </c>
      <c r="E5217" s="22">
        <v>45648</v>
      </c>
      <c r="F5217" s="23">
        <v>1.1367331855136734E-3</v>
      </c>
      <c r="G5217" s="23">
        <v>0</v>
      </c>
      <c r="H5217" s="24">
        <v>24816.776000000002</v>
      </c>
      <c r="I5217" s="24">
        <v>26325.42</v>
      </c>
      <c r="J5217" s="25">
        <v>0</v>
      </c>
      <c r="K5217" s="25">
        <v>1.5</v>
      </c>
      <c r="L5217" s="21" t="s">
        <v>6</v>
      </c>
      <c r="M5217" s="21" t="s">
        <v>6</v>
      </c>
      <c r="N5217" s="21">
        <v>0</v>
      </c>
      <c r="O5217" s="21">
        <v>0</v>
      </c>
      <c r="P5217" s="21" t="s">
        <v>6</v>
      </c>
    </row>
    <row r="5218" spans="1:16" x14ac:dyDescent="0.35">
      <c r="A5218" s="21" t="s">
        <v>26</v>
      </c>
      <c r="B5218" s="21" t="s">
        <v>81</v>
      </c>
      <c r="C5218" s="21" t="s">
        <v>1545</v>
      </c>
      <c r="D5218" s="21" t="s">
        <v>1546</v>
      </c>
      <c r="E5218" s="22">
        <v>45648</v>
      </c>
      <c r="F5218" s="23">
        <v>0.15900137475941711</v>
      </c>
      <c r="G5218" s="23">
        <v>0</v>
      </c>
      <c r="H5218" s="24">
        <v>22417.201000000001</v>
      </c>
      <c r="I5218" s="24">
        <v>26325.42</v>
      </c>
      <c r="J5218" s="25">
        <v>0</v>
      </c>
      <c r="K5218" s="25">
        <v>1.5</v>
      </c>
      <c r="L5218" s="21" t="s">
        <v>6</v>
      </c>
      <c r="M5218" s="21" t="s">
        <v>6</v>
      </c>
      <c r="N5218" s="21">
        <v>0</v>
      </c>
      <c r="O5218" s="21">
        <v>0</v>
      </c>
      <c r="P5218" s="21" t="s">
        <v>6</v>
      </c>
    </row>
    <row r="5219" spans="1:16" x14ac:dyDescent="0.35">
      <c r="A5219" s="21" t="s">
        <v>26</v>
      </c>
      <c r="B5219" s="21" t="s">
        <v>82</v>
      </c>
      <c r="C5219" s="21" t="s">
        <v>1545</v>
      </c>
      <c r="D5219" s="21" t="s">
        <v>1546</v>
      </c>
      <c r="E5219" s="22">
        <v>45648</v>
      </c>
      <c r="F5219" s="23">
        <v>0.13487411598302687</v>
      </c>
      <c r="G5219" s="23">
        <v>0</v>
      </c>
      <c r="H5219" s="24">
        <v>22467.591</v>
      </c>
      <c r="I5219" s="24">
        <v>26325.42</v>
      </c>
      <c r="J5219" s="25">
        <v>0</v>
      </c>
      <c r="K5219" s="25">
        <v>1.5</v>
      </c>
      <c r="L5219" s="21" t="s">
        <v>6</v>
      </c>
      <c r="M5219" s="21" t="s">
        <v>6</v>
      </c>
      <c r="N5219" s="21">
        <v>0</v>
      </c>
      <c r="O5219" s="21">
        <v>0</v>
      </c>
      <c r="P5219" s="21" t="s">
        <v>6</v>
      </c>
    </row>
    <row r="5220" spans="1:16" x14ac:dyDescent="0.35">
      <c r="A5220" s="21" t="s">
        <v>26</v>
      </c>
      <c r="B5220" s="21" t="s">
        <v>83</v>
      </c>
      <c r="C5220" s="21" t="s">
        <v>1545</v>
      </c>
      <c r="D5220" s="21" t="s">
        <v>1546</v>
      </c>
      <c r="E5220" s="22">
        <v>45648</v>
      </c>
      <c r="F5220" s="23">
        <v>0.49100000000000005</v>
      </c>
      <c r="G5220" s="23">
        <v>0</v>
      </c>
      <c r="H5220" s="24">
        <v>22132.33</v>
      </c>
      <c r="I5220" s="24">
        <v>26325.42</v>
      </c>
      <c r="J5220" s="25">
        <v>0</v>
      </c>
      <c r="K5220" s="25">
        <v>1.5</v>
      </c>
      <c r="L5220" s="21" t="s">
        <v>6</v>
      </c>
      <c r="M5220" s="21" t="s">
        <v>6</v>
      </c>
      <c r="N5220" s="21">
        <v>0</v>
      </c>
      <c r="O5220" s="21">
        <v>0</v>
      </c>
      <c r="P5220" s="21" t="s">
        <v>6</v>
      </c>
    </row>
    <row r="5221" spans="1:16" x14ac:dyDescent="0.35">
      <c r="A5221" s="21" t="s">
        <v>26</v>
      </c>
      <c r="B5221" s="21" t="s">
        <v>84</v>
      </c>
      <c r="C5221" s="21" t="s">
        <v>1545</v>
      </c>
      <c r="D5221" s="21" t="s">
        <v>1546</v>
      </c>
      <c r="E5221" s="22">
        <v>45648</v>
      </c>
      <c r="F5221" s="23">
        <v>0.87730068530068539</v>
      </c>
      <c r="G5221" s="23">
        <v>0</v>
      </c>
      <c r="H5221" s="24">
        <v>21955.558000000001</v>
      </c>
      <c r="I5221" s="24">
        <v>26325.42</v>
      </c>
      <c r="J5221" s="25">
        <v>0</v>
      </c>
      <c r="K5221" s="25">
        <v>1.5</v>
      </c>
      <c r="L5221" s="21" t="s">
        <v>6</v>
      </c>
      <c r="M5221" s="21" t="s">
        <v>6</v>
      </c>
      <c r="N5221" s="21">
        <v>0</v>
      </c>
      <c r="O5221" s="21">
        <v>0</v>
      </c>
      <c r="P5221" s="21" t="s">
        <v>6</v>
      </c>
    </row>
    <row r="5222" spans="1:16" x14ac:dyDescent="0.35">
      <c r="A5222" s="21" t="s">
        <v>26</v>
      </c>
      <c r="B5222" s="21" t="s">
        <v>0</v>
      </c>
      <c r="C5222" s="21" t="s">
        <v>1545</v>
      </c>
      <c r="D5222" s="21" t="s">
        <v>1546</v>
      </c>
      <c r="E5222" s="22">
        <v>45648</v>
      </c>
      <c r="F5222" s="23">
        <v>1.401669232203917</v>
      </c>
      <c r="G5222" s="23">
        <v>9.1319635248033621E-3</v>
      </c>
      <c r="H5222" s="24">
        <v>21961.068199205944</v>
      </c>
      <c r="I5222" s="24">
        <v>26325.42</v>
      </c>
      <c r="J5222" s="25">
        <v>0</v>
      </c>
      <c r="K5222" s="25">
        <v>1.5</v>
      </c>
      <c r="L5222" s="21" t="s">
        <v>6</v>
      </c>
      <c r="M5222" s="21" t="s">
        <v>6</v>
      </c>
      <c r="N5222" s="21">
        <v>0</v>
      </c>
      <c r="O5222" s="21">
        <v>0</v>
      </c>
      <c r="P5222" s="21" t="s">
        <v>6</v>
      </c>
    </row>
    <row r="5223" spans="1:16" x14ac:dyDescent="0.35">
      <c r="A5223" s="21" t="s">
        <v>26</v>
      </c>
      <c r="B5223" s="21" t="s">
        <v>1</v>
      </c>
      <c r="C5223" s="21" t="s">
        <v>1545</v>
      </c>
      <c r="D5223" s="21" t="s">
        <v>1546</v>
      </c>
      <c r="E5223" s="22">
        <v>45648</v>
      </c>
      <c r="F5223" s="23">
        <v>-2.4284930874823307E-2</v>
      </c>
      <c r="G5223" s="23">
        <v>0.11864237841772049</v>
      </c>
      <c r="H5223" s="24">
        <v>22571.476393376335</v>
      </c>
      <c r="I5223" s="24">
        <v>26325.42</v>
      </c>
      <c r="J5223" s="25">
        <v>0</v>
      </c>
      <c r="K5223" s="25">
        <v>1.5</v>
      </c>
      <c r="L5223" s="21" t="s">
        <v>6</v>
      </c>
      <c r="M5223" s="21" t="s">
        <v>6</v>
      </c>
      <c r="N5223" s="21">
        <v>0</v>
      </c>
      <c r="O5223" s="21">
        <v>0</v>
      </c>
      <c r="P5223" s="21" t="s">
        <v>6</v>
      </c>
    </row>
    <row r="5224" spans="1:16" x14ac:dyDescent="0.35">
      <c r="A5224" s="21" t="s">
        <v>26</v>
      </c>
      <c r="B5224" s="21" t="s">
        <v>78</v>
      </c>
      <c r="C5224" s="21" t="s">
        <v>1547</v>
      </c>
      <c r="D5224" s="21" t="s">
        <v>1548</v>
      </c>
      <c r="E5224" s="22">
        <v>45648</v>
      </c>
      <c r="F5224" s="23">
        <v>1.1367331855136734E-3</v>
      </c>
      <c r="G5224" s="23">
        <v>0</v>
      </c>
      <c r="H5224" s="24">
        <v>697</v>
      </c>
      <c r="I5224" s="24">
        <v>0</v>
      </c>
      <c r="J5224" s="25">
        <v>0</v>
      </c>
      <c r="K5224" s="25">
        <v>0</v>
      </c>
      <c r="L5224" s="21" t="s">
        <v>6</v>
      </c>
      <c r="M5224" s="21" t="s">
        <v>6</v>
      </c>
      <c r="N5224" s="21">
        <v>2.4</v>
      </c>
      <c r="O5224" s="21">
        <v>392</v>
      </c>
      <c r="P5224" s="21" t="s">
        <v>7</v>
      </c>
    </row>
    <row r="5225" spans="1:16" x14ac:dyDescent="0.35">
      <c r="A5225" s="21" t="s">
        <v>26</v>
      </c>
      <c r="B5225" s="21" t="s">
        <v>81</v>
      </c>
      <c r="C5225" s="21" t="s">
        <v>1547</v>
      </c>
      <c r="D5225" s="21" t="s">
        <v>1548</v>
      </c>
      <c r="E5225" s="22">
        <v>45648</v>
      </c>
      <c r="F5225" s="23">
        <v>0.11389460177802219</v>
      </c>
      <c r="G5225" s="23">
        <v>0</v>
      </c>
      <c r="H5225" s="24">
        <v>680</v>
      </c>
      <c r="I5225" s="24">
        <v>0</v>
      </c>
      <c r="J5225" s="25">
        <v>0</v>
      </c>
      <c r="K5225" s="25">
        <v>0</v>
      </c>
      <c r="L5225" s="21" t="s">
        <v>6</v>
      </c>
      <c r="M5225" s="21" t="s">
        <v>6</v>
      </c>
      <c r="N5225" s="21">
        <v>2.4</v>
      </c>
      <c r="O5225" s="21">
        <v>392</v>
      </c>
      <c r="P5225" s="21" t="s">
        <v>7</v>
      </c>
    </row>
    <row r="5226" spans="1:16" x14ac:dyDescent="0.35">
      <c r="A5226" s="21" t="s">
        <v>26</v>
      </c>
      <c r="B5226" s="21" t="s">
        <v>82</v>
      </c>
      <c r="C5226" s="21" t="s">
        <v>1547</v>
      </c>
      <c r="D5226" s="21" t="s">
        <v>1548</v>
      </c>
      <c r="E5226" s="22">
        <v>45648</v>
      </c>
      <c r="F5226" s="23">
        <v>0.17076803394625176</v>
      </c>
      <c r="G5226" s="23">
        <v>0</v>
      </c>
      <c r="H5226" s="24">
        <v>693</v>
      </c>
      <c r="I5226" s="24">
        <v>0</v>
      </c>
      <c r="J5226" s="25">
        <v>0</v>
      </c>
      <c r="K5226" s="25">
        <v>0</v>
      </c>
      <c r="L5226" s="21" t="s">
        <v>6</v>
      </c>
      <c r="M5226" s="21" t="s">
        <v>6</v>
      </c>
      <c r="N5226" s="21">
        <v>2.4</v>
      </c>
      <c r="O5226" s="21">
        <v>392</v>
      </c>
      <c r="P5226" s="21" t="s">
        <v>7</v>
      </c>
    </row>
    <row r="5227" spans="1:16" x14ac:dyDescent="0.35">
      <c r="A5227" s="21" t="s">
        <v>26</v>
      </c>
      <c r="B5227" s="21" t="s">
        <v>83</v>
      </c>
      <c r="C5227" s="21" t="s">
        <v>1547</v>
      </c>
      <c r="D5227" s="21" t="s">
        <v>1548</v>
      </c>
      <c r="E5227" s="22">
        <v>45648</v>
      </c>
      <c r="F5227" s="23">
        <v>0.223</v>
      </c>
      <c r="G5227" s="23">
        <v>0</v>
      </c>
      <c r="H5227" s="24">
        <v>690</v>
      </c>
      <c r="I5227" s="24">
        <v>0</v>
      </c>
      <c r="J5227" s="25">
        <v>0</v>
      </c>
      <c r="K5227" s="25">
        <v>0</v>
      </c>
      <c r="L5227" s="21" t="s">
        <v>6</v>
      </c>
      <c r="M5227" s="21" t="s">
        <v>6</v>
      </c>
      <c r="N5227" s="21">
        <v>2.4</v>
      </c>
      <c r="O5227" s="21">
        <v>392</v>
      </c>
      <c r="P5227" s="21" t="s">
        <v>7</v>
      </c>
    </row>
    <row r="5228" spans="1:16" x14ac:dyDescent="0.35">
      <c r="A5228" s="21" t="s">
        <v>26</v>
      </c>
      <c r="B5228" s="21" t="s">
        <v>84</v>
      </c>
      <c r="C5228" s="21" t="s">
        <v>1547</v>
      </c>
      <c r="D5228" s="21" t="s">
        <v>1548</v>
      </c>
      <c r="E5228" s="22">
        <v>45648</v>
      </c>
      <c r="F5228" s="23">
        <v>0.18663956263956266</v>
      </c>
      <c r="G5228" s="23">
        <v>0</v>
      </c>
      <c r="H5228" s="24">
        <v>687</v>
      </c>
      <c r="I5228" s="24">
        <v>0</v>
      </c>
      <c r="J5228" s="25">
        <v>0</v>
      </c>
      <c r="K5228" s="25">
        <v>0</v>
      </c>
      <c r="L5228" s="21" t="s">
        <v>6</v>
      </c>
      <c r="M5228" s="21" t="s">
        <v>6</v>
      </c>
      <c r="N5228" s="21">
        <v>2.4</v>
      </c>
      <c r="O5228" s="21">
        <v>392</v>
      </c>
      <c r="P5228" s="21" t="s">
        <v>7</v>
      </c>
    </row>
    <row r="5229" spans="1:16" x14ac:dyDescent="0.35">
      <c r="A5229" s="21" t="s">
        <v>26</v>
      </c>
      <c r="B5229" s="21" t="s">
        <v>0</v>
      </c>
      <c r="C5229" s="21" t="s">
        <v>1547</v>
      </c>
      <c r="D5229" s="21" t="s">
        <v>1548</v>
      </c>
      <c r="E5229" s="22">
        <v>45648</v>
      </c>
      <c r="F5229" s="23">
        <v>1.453072949953373</v>
      </c>
      <c r="G5229" s="23">
        <v>2.2378261395383549E-3</v>
      </c>
      <c r="H5229" s="24">
        <v>692</v>
      </c>
      <c r="I5229" s="24">
        <v>0</v>
      </c>
      <c r="J5229" s="25">
        <v>0</v>
      </c>
      <c r="K5229" s="25">
        <v>0</v>
      </c>
      <c r="L5229" s="21" t="s">
        <v>6</v>
      </c>
      <c r="M5229" s="21" t="s">
        <v>6</v>
      </c>
      <c r="N5229" s="21">
        <v>2.4</v>
      </c>
      <c r="O5229" s="21">
        <v>392</v>
      </c>
      <c r="P5229" s="21" t="s">
        <v>7</v>
      </c>
    </row>
    <row r="5230" spans="1:16" x14ac:dyDescent="0.35">
      <c r="A5230" s="21" t="s">
        <v>26</v>
      </c>
      <c r="B5230" s="21" t="s">
        <v>1</v>
      </c>
      <c r="C5230" s="21" t="s">
        <v>1547</v>
      </c>
      <c r="D5230" s="21" t="s">
        <v>1548</v>
      </c>
      <c r="E5230" s="22">
        <v>45648</v>
      </c>
      <c r="F5230" s="23">
        <v>0.78251443929986209</v>
      </c>
      <c r="G5230" s="23">
        <v>1.8849151345757504E-2</v>
      </c>
      <c r="H5230" s="24">
        <v>692</v>
      </c>
      <c r="I5230" s="24">
        <v>0</v>
      </c>
      <c r="J5230" s="25">
        <v>0</v>
      </c>
      <c r="K5230" s="25">
        <v>0</v>
      </c>
      <c r="L5230" s="21" t="s">
        <v>6</v>
      </c>
      <c r="M5230" s="21" t="s">
        <v>6</v>
      </c>
      <c r="N5230" s="21">
        <v>2.4</v>
      </c>
      <c r="O5230" s="21">
        <v>392</v>
      </c>
      <c r="P5230" s="21" t="s">
        <v>7</v>
      </c>
    </row>
    <row r="5231" spans="1:16" x14ac:dyDescent="0.35">
      <c r="A5231" s="21" t="s">
        <v>26</v>
      </c>
      <c r="B5231" s="21" t="s">
        <v>78</v>
      </c>
      <c r="C5231" s="21" t="s">
        <v>1549</v>
      </c>
      <c r="D5231" s="21" t="s">
        <v>1550</v>
      </c>
      <c r="E5231" s="22">
        <v>45747</v>
      </c>
      <c r="F5231" s="23">
        <v>1.1367331855136734E-3</v>
      </c>
      <c r="G5231" s="23">
        <v>0</v>
      </c>
      <c r="H5231" s="24">
        <v>24484.81</v>
      </c>
      <c r="I5231" s="24">
        <v>32774</v>
      </c>
      <c r="J5231" s="25">
        <v>0</v>
      </c>
      <c r="K5231" s="25">
        <v>2</v>
      </c>
      <c r="L5231" s="21" t="s">
        <v>6</v>
      </c>
      <c r="M5231" s="21" t="s">
        <v>6</v>
      </c>
      <c r="N5231" s="21">
        <v>0</v>
      </c>
      <c r="O5231" s="21">
        <v>0</v>
      </c>
      <c r="P5231" s="21" t="s">
        <v>6</v>
      </c>
    </row>
    <row r="5232" spans="1:16" x14ac:dyDescent="0.35">
      <c r="A5232" s="21" t="s">
        <v>26</v>
      </c>
      <c r="B5232" s="21" t="s">
        <v>81</v>
      </c>
      <c r="C5232" s="21" t="s">
        <v>1549</v>
      </c>
      <c r="D5232" s="21" t="s">
        <v>1550</v>
      </c>
      <c r="E5232" s="22">
        <v>45747</v>
      </c>
      <c r="F5232" s="23">
        <v>8.3447530015580612E-2</v>
      </c>
      <c r="G5232" s="23">
        <v>0</v>
      </c>
      <c r="H5232" s="24">
        <v>23761.361000000001</v>
      </c>
      <c r="I5232" s="24">
        <v>32774</v>
      </c>
      <c r="J5232" s="25">
        <v>0</v>
      </c>
      <c r="K5232" s="25">
        <v>2</v>
      </c>
      <c r="L5232" s="21" t="s">
        <v>6</v>
      </c>
      <c r="M5232" s="21" t="s">
        <v>6</v>
      </c>
      <c r="N5232" s="21">
        <v>0</v>
      </c>
      <c r="O5232" s="21">
        <v>0</v>
      </c>
      <c r="P5232" s="21" t="s">
        <v>6</v>
      </c>
    </row>
    <row r="5233" spans="1:16" x14ac:dyDescent="0.35">
      <c r="A5233" s="21" t="s">
        <v>26</v>
      </c>
      <c r="B5233" s="21" t="s">
        <v>82</v>
      </c>
      <c r="C5233" s="21" t="s">
        <v>1549</v>
      </c>
      <c r="D5233" s="21" t="s">
        <v>1550</v>
      </c>
      <c r="E5233" s="22">
        <v>45747</v>
      </c>
      <c r="F5233" s="23">
        <v>0.20666195190947667</v>
      </c>
      <c r="G5233" s="23">
        <v>0</v>
      </c>
      <c r="H5233" s="24">
        <v>24672.471000000001</v>
      </c>
      <c r="I5233" s="24">
        <v>32774</v>
      </c>
      <c r="J5233" s="25">
        <v>0</v>
      </c>
      <c r="K5233" s="25">
        <v>2</v>
      </c>
      <c r="L5233" s="21" t="s">
        <v>6</v>
      </c>
      <c r="M5233" s="21" t="s">
        <v>6</v>
      </c>
      <c r="N5233" s="21">
        <v>0</v>
      </c>
      <c r="O5233" s="21">
        <v>0</v>
      </c>
      <c r="P5233" s="21" t="s">
        <v>6</v>
      </c>
    </row>
    <row r="5234" spans="1:16" x14ac:dyDescent="0.35">
      <c r="A5234" s="21" t="s">
        <v>26</v>
      </c>
      <c r="B5234" s="21" t="s">
        <v>83</v>
      </c>
      <c r="C5234" s="21" t="s">
        <v>1549</v>
      </c>
      <c r="D5234" s="21" t="s">
        <v>1550</v>
      </c>
      <c r="E5234" s="22">
        <v>45747</v>
      </c>
      <c r="F5234" s="23">
        <v>0.4</v>
      </c>
      <c r="G5234" s="23">
        <v>0</v>
      </c>
      <c r="H5234" s="24">
        <v>24809.3</v>
      </c>
      <c r="I5234" s="24">
        <v>32774</v>
      </c>
      <c r="J5234" s="25">
        <v>0</v>
      </c>
      <c r="K5234" s="25">
        <v>2</v>
      </c>
      <c r="L5234" s="21" t="s">
        <v>6</v>
      </c>
      <c r="M5234" s="21" t="s">
        <v>6</v>
      </c>
      <c r="N5234" s="21">
        <v>0</v>
      </c>
      <c r="O5234" s="21">
        <v>0</v>
      </c>
      <c r="P5234" s="21" t="s">
        <v>6</v>
      </c>
    </row>
    <row r="5235" spans="1:16" x14ac:dyDescent="0.35">
      <c r="A5235" s="21" t="s">
        <v>26</v>
      </c>
      <c r="B5235" s="21" t="s">
        <v>84</v>
      </c>
      <c r="C5235" s="21" t="s">
        <v>1549</v>
      </c>
      <c r="D5235" s="21" t="s">
        <v>1550</v>
      </c>
      <c r="E5235" s="22">
        <v>45747</v>
      </c>
      <c r="F5235" s="23">
        <v>0.39222730422730417</v>
      </c>
      <c r="G5235" s="23">
        <v>0</v>
      </c>
      <c r="H5235" s="24">
        <v>25618.919000000002</v>
      </c>
      <c r="I5235" s="24">
        <v>32774</v>
      </c>
      <c r="J5235" s="25">
        <v>0</v>
      </c>
      <c r="K5235" s="25">
        <v>2</v>
      </c>
      <c r="L5235" s="21" t="s">
        <v>6</v>
      </c>
      <c r="M5235" s="21" t="s">
        <v>6</v>
      </c>
      <c r="N5235" s="21">
        <v>0</v>
      </c>
      <c r="O5235" s="21">
        <v>0</v>
      </c>
      <c r="P5235" s="21" t="s">
        <v>6</v>
      </c>
    </row>
    <row r="5236" spans="1:16" x14ac:dyDescent="0.35">
      <c r="A5236" s="21" t="s">
        <v>26</v>
      </c>
      <c r="B5236" s="21" t="s">
        <v>0</v>
      </c>
      <c r="C5236" s="21" t="s">
        <v>1549</v>
      </c>
      <c r="D5236" s="21" t="s">
        <v>1550</v>
      </c>
      <c r="E5236" s="22">
        <v>45747</v>
      </c>
      <c r="F5236" s="23">
        <v>1.0152234255517567</v>
      </c>
      <c r="G5236" s="23">
        <v>0</v>
      </c>
      <c r="H5236" s="24">
        <v>25595.831689640254</v>
      </c>
      <c r="I5236" s="24">
        <v>32774</v>
      </c>
      <c r="J5236" s="25">
        <v>0</v>
      </c>
      <c r="K5236" s="25">
        <v>2</v>
      </c>
      <c r="L5236" s="21" t="s">
        <v>6</v>
      </c>
      <c r="M5236" s="21" t="s">
        <v>6</v>
      </c>
      <c r="N5236" s="21">
        <v>0</v>
      </c>
      <c r="O5236" s="21">
        <v>0</v>
      </c>
      <c r="P5236" s="21" t="s">
        <v>6</v>
      </c>
    </row>
    <row r="5237" spans="1:16" x14ac:dyDescent="0.35">
      <c r="A5237" s="21" t="s">
        <v>26</v>
      </c>
      <c r="B5237" s="21" t="s">
        <v>1</v>
      </c>
      <c r="C5237" s="21" t="s">
        <v>1549</v>
      </c>
      <c r="D5237" s="21" t="s">
        <v>1550</v>
      </c>
      <c r="E5237" s="22">
        <v>45747</v>
      </c>
      <c r="F5237" s="23">
        <v>0</v>
      </c>
      <c r="G5237" s="23">
        <v>8.994478781539321E-2</v>
      </c>
      <c r="H5237" s="24">
        <v>25015.269113770668</v>
      </c>
      <c r="I5237" s="24">
        <v>32774</v>
      </c>
      <c r="J5237" s="25">
        <v>0</v>
      </c>
      <c r="K5237" s="25">
        <v>2</v>
      </c>
      <c r="L5237" s="21" t="s">
        <v>6</v>
      </c>
      <c r="M5237" s="21" t="s">
        <v>6</v>
      </c>
      <c r="N5237" s="21">
        <v>0</v>
      </c>
      <c r="O5237" s="21">
        <v>0</v>
      </c>
      <c r="P5237" s="21" t="s">
        <v>6</v>
      </c>
    </row>
    <row r="5238" spans="1:16" x14ac:dyDescent="0.35">
      <c r="A5238" s="21" t="s">
        <v>26</v>
      </c>
      <c r="B5238" s="21" t="s">
        <v>78</v>
      </c>
      <c r="C5238" s="21" t="s">
        <v>1551</v>
      </c>
      <c r="D5238" s="21" t="s">
        <v>1552</v>
      </c>
      <c r="E5238" s="22">
        <v>45648</v>
      </c>
      <c r="F5238" s="23">
        <v>1.1367331855136734E-3</v>
      </c>
      <c r="G5238" s="23">
        <v>0</v>
      </c>
      <c r="H5238" s="24">
        <v>33132.061000000002</v>
      </c>
      <c r="I5238" s="24">
        <v>42668</v>
      </c>
      <c r="J5238" s="25">
        <v>0</v>
      </c>
      <c r="K5238" s="25">
        <v>2</v>
      </c>
      <c r="L5238" s="21" t="s">
        <v>6</v>
      </c>
      <c r="M5238" s="21" t="s">
        <v>6</v>
      </c>
      <c r="N5238" s="21">
        <v>0</v>
      </c>
      <c r="O5238" s="21">
        <v>0</v>
      </c>
      <c r="P5238" s="21" t="s">
        <v>6</v>
      </c>
    </row>
    <row r="5239" spans="1:16" x14ac:dyDescent="0.35">
      <c r="A5239" s="21" t="s">
        <v>26</v>
      </c>
      <c r="B5239" s="21" t="s">
        <v>81</v>
      </c>
      <c r="C5239" s="21" t="s">
        <v>1551</v>
      </c>
      <c r="D5239" s="21" t="s">
        <v>1552</v>
      </c>
      <c r="E5239" s="22">
        <v>45648</v>
      </c>
      <c r="F5239" s="23">
        <v>5.8638804875813404E-2</v>
      </c>
      <c r="G5239" s="23">
        <v>0</v>
      </c>
      <c r="H5239" s="24">
        <v>32062.659</v>
      </c>
      <c r="I5239" s="24">
        <v>42668</v>
      </c>
      <c r="J5239" s="25">
        <v>0</v>
      </c>
      <c r="K5239" s="25">
        <v>2</v>
      </c>
      <c r="L5239" s="21" t="s">
        <v>6</v>
      </c>
      <c r="M5239" s="21" t="s">
        <v>6</v>
      </c>
      <c r="N5239" s="21">
        <v>0</v>
      </c>
      <c r="O5239" s="21">
        <v>0</v>
      </c>
      <c r="P5239" s="21" t="s">
        <v>6</v>
      </c>
    </row>
    <row r="5240" spans="1:16" x14ac:dyDescent="0.35">
      <c r="A5240" s="21" t="s">
        <v>26</v>
      </c>
      <c r="B5240" s="21" t="s">
        <v>82</v>
      </c>
      <c r="C5240" s="21" t="s">
        <v>1551</v>
      </c>
      <c r="D5240" s="21" t="s">
        <v>1552</v>
      </c>
      <c r="E5240" s="22">
        <v>45648</v>
      </c>
      <c r="F5240" s="23">
        <v>0.56451343705799151</v>
      </c>
      <c r="G5240" s="23">
        <v>0</v>
      </c>
      <c r="H5240" s="24">
        <v>35881.99</v>
      </c>
      <c r="I5240" s="24">
        <v>42668</v>
      </c>
      <c r="J5240" s="25">
        <v>0</v>
      </c>
      <c r="K5240" s="25">
        <v>2</v>
      </c>
      <c r="L5240" s="21" t="s">
        <v>6</v>
      </c>
      <c r="M5240" s="21" t="s">
        <v>6</v>
      </c>
      <c r="N5240" s="21">
        <v>0</v>
      </c>
      <c r="O5240" s="21">
        <v>0</v>
      </c>
      <c r="P5240" s="21" t="s">
        <v>6</v>
      </c>
    </row>
    <row r="5241" spans="1:16" x14ac:dyDescent="0.35">
      <c r="A5241" s="21" t="s">
        <v>26</v>
      </c>
      <c r="B5241" s="21" t="s">
        <v>83</v>
      </c>
      <c r="C5241" s="21" t="s">
        <v>1551</v>
      </c>
      <c r="D5241" s="21" t="s">
        <v>1552</v>
      </c>
      <c r="E5241" s="22">
        <v>45648</v>
      </c>
      <c r="F5241" s="23">
        <v>0.129</v>
      </c>
      <c r="G5241" s="23">
        <v>0</v>
      </c>
      <c r="H5241" s="24">
        <v>35455.720999999998</v>
      </c>
      <c r="I5241" s="24">
        <v>42668</v>
      </c>
      <c r="J5241" s="25">
        <v>0</v>
      </c>
      <c r="K5241" s="25">
        <v>2</v>
      </c>
      <c r="L5241" s="21" t="s">
        <v>6</v>
      </c>
      <c r="M5241" s="21" t="s">
        <v>6</v>
      </c>
      <c r="N5241" s="21">
        <v>0</v>
      </c>
      <c r="O5241" s="21">
        <v>0</v>
      </c>
      <c r="P5241" s="21" t="s">
        <v>6</v>
      </c>
    </row>
    <row r="5242" spans="1:16" x14ac:dyDescent="0.35">
      <c r="A5242" s="21" t="s">
        <v>26</v>
      </c>
      <c r="B5242" s="21" t="s">
        <v>84</v>
      </c>
      <c r="C5242" s="21" t="s">
        <v>1551</v>
      </c>
      <c r="D5242" s="21" t="s">
        <v>1552</v>
      </c>
      <c r="E5242" s="22">
        <v>45648</v>
      </c>
      <c r="F5242" s="23">
        <v>0.75508493108493113</v>
      </c>
      <c r="G5242" s="23">
        <v>0</v>
      </c>
      <c r="H5242" s="24">
        <v>36446.828000000001</v>
      </c>
      <c r="I5242" s="24">
        <v>42668</v>
      </c>
      <c r="J5242" s="25">
        <v>0</v>
      </c>
      <c r="K5242" s="25">
        <v>2</v>
      </c>
      <c r="L5242" s="21" t="s">
        <v>6</v>
      </c>
      <c r="M5242" s="21" t="s">
        <v>6</v>
      </c>
      <c r="N5242" s="21">
        <v>0</v>
      </c>
      <c r="O5242" s="21">
        <v>0</v>
      </c>
      <c r="P5242" s="21" t="s">
        <v>6</v>
      </c>
    </row>
    <row r="5243" spans="1:16" x14ac:dyDescent="0.35">
      <c r="A5243" s="21" t="s">
        <v>26</v>
      </c>
      <c r="B5243" s="21" t="s">
        <v>0</v>
      </c>
      <c r="C5243" s="21" t="s">
        <v>1551</v>
      </c>
      <c r="D5243" s="21" t="s">
        <v>1552</v>
      </c>
      <c r="E5243" s="22">
        <v>45648</v>
      </c>
      <c r="F5243" s="23">
        <v>0.50118624805719636</v>
      </c>
      <c r="G5243" s="23">
        <v>6.1975607836907741E-3</v>
      </c>
      <c r="H5243" s="24">
        <v>36563.938845187273</v>
      </c>
      <c r="I5243" s="24">
        <v>42668</v>
      </c>
      <c r="J5243" s="25">
        <v>0</v>
      </c>
      <c r="K5243" s="25">
        <v>2</v>
      </c>
      <c r="L5243" s="21" t="s">
        <v>6</v>
      </c>
      <c r="M5243" s="21" t="s">
        <v>6</v>
      </c>
      <c r="N5243" s="21">
        <v>0</v>
      </c>
      <c r="O5243" s="21">
        <v>0</v>
      </c>
      <c r="P5243" s="21" t="s">
        <v>6</v>
      </c>
    </row>
    <row r="5244" spans="1:16" x14ac:dyDescent="0.35">
      <c r="A5244" s="21" t="s">
        <v>26</v>
      </c>
      <c r="B5244" s="21" t="s">
        <v>1</v>
      </c>
      <c r="C5244" s="21" t="s">
        <v>1551</v>
      </c>
      <c r="D5244" s="21" t="s">
        <v>1552</v>
      </c>
      <c r="E5244" s="22">
        <v>45648</v>
      </c>
      <c r="F5244" s="23">
        <v>0</v>
      </c>
      <c r="G5244" s="23">
        <v>8.3716271568575751E-2</v>
      </c>
      <c r="H5244" s="24">
        <v>35811.111543387829</v>
      </c>
      <c r="I5244" s="24">
        <v>42668</v>
      </c>
      <c r="J5244" s="25">
        <v>0</v>
      </c>
      <c r="K5244" s="25">
        <v>2</v>
      </c>
      <c r="L5244" s="21" t="s">
        <v>6</v>
      </c>
      <c r="M5244" s="21" t="s">
        <v>6</v>
      </c>
      <c r="N5244" s="21">
        <v>0</v>
      </c>
      <c r="O5244" s="21">
        <v>0</v>
      </c>
      <c r="P5244" s="21" t="s">
        <v>6</v>
      </c>
    </row>
    <row r="5245" spans="1:16" x14ac:dyDescent="0.35">
      <c r="A5245" s="21" t="s">
        <v>26</v>
      </c>
      <c r="B5245" s="21" t="s">
        <v>78</v>
      </c>
      <c r="C5245" s="21" t="s">
        <v>1553</v>
      </c>
      <c r="D5245" s="21" t="s">
        <v>1554</v>
      </c>
      <c r="E5245" s="22">
        <v>45747</v>
      </c>
      <c r="F5245" s="23">
        <v>0</v>
      </c>
      <c r="G5245" s="23">
        <v>0</v>
      </c>
      <c r="H5245" s="24">
        <v>24046.469000000001</v>
      </c>
      <c r="I5245" s="24">
        <v>30478</v>
      </c>
      <c r="J5245" s="25">
        <v>0</v>
      </c>
      <c r="K5245" s="25">
        <v>2</v>
      </c>
      <c r="L5245" s="21" t="s">
        <v>6</v>
      </c>
      <c r="M5245" s="21" t="s">
        <v>6</v>
      </c>
      <c r="N5245" s="21">
        <v>0</v>
      </c>
      <c r="O5245" s="21">
        <v>0</v>
      </c>
      <c r="P5245" s="21" t="s">
        <v>6</v>
      </c>
    </row>
    <row r="5246" spans="1:16" x14ac:dyDescent="0.35">
      <c r="A5246" s="21" t="s">
        <v>26</v>
      </c>
      <c r="B5246" s="21" t="s">
        <v>81</v>
      </c>
      <c r="C5246" s="21" t="s">
        <v>1553</v>
      </c>
      <c r="D5246" s="21" t="s">
        <v>1554</v>
      </c>
      <c r="E5246" s="22">
        <v>45747</v>
      </c>
      <c r="F5246" s="23">
        <v>0.17253340665383557</v>
      </c>
      <c r="G5246" s="23">
        <v>0</v>
      </c>
      <c r="H5246" s="24">
        <v>23476.064999999999</v>
      </c>
      <c r="I5246" s="24">
        <v>30478</v>
      </c>
      <c r="J5246" s="25">
        <v>0</v>
      </c>
      <c r="K5246" s="25">
        <v>2</v>
      </c>
      <c r="L5246" s="21" t="s">
        <v>6</v>
      </c>
      <c r="M5246" s="21" t="s">
        <v>6</v>
      </c>
      <c r="N5246" s="21">
        <v>0</v>
      </c>
      <c r="O5246" s="21">
        <v>0</v>
      </c>
      <c r="P5246" s="21" t="s">
        <v>6</v>
      </c>
    </row>
    <row r="5247" spans="1:16" x14ac:dyDescent="0.35">
      <c r="A5247" s="21" t="s">
        <v>26</v>
      </c>
      <c r="B5247" s="21" t="s">
        <v>82</v>
      </c>
      <c r="C5247" s="21" t="s">
        <v>1553</v>
      </c>
      <c r="D5247" s="21" t="s">
        <v>1554</v>
      </c>
      <c r="E5247" s="22">
        <v>45747</v>
      </c>
      <c r="F5247" s="23">
        <v>0.30781753889674679</v>
      </c>
      <c r="G5247" s="23">
        <v>0</v>
      </c>
      <c r="H5247" s="24">
        <v>24092.026999999998</v>
      </c>
      <c r="I5247" s="24">
        <v>30478</v>
      </c>
      <c r="J5247" s="25">
        <v>0</v>
      </c>
      <c r="K5247" s="25">
        <v>2</v>
      </c>
      <c r="L5247" s="21" t="s">
        <v>6</v>
      </c>
      <c r="M5247" s="21" t="s">
        <v>6</v>
      </c>
      <c r="N5247" s="21">
        <v>0</v>
      </c>
      <c r="O5247" s="21">
        <v>0</v>
      </c>
      <c r="P5247" s="21" t="s">
        <v>6</v>
      </c>
    </row>
    <row r="5248" spans="1:16" x14ac:dyDescent="0.35">
      <c r="A5248" s="21" t="s">
        <v>26</v>
      </c>
      <c r="B5248" s="21" t="s">
        <v>83</v>
      </c>
      <c r="C5248" s="21" t="s">
        <v>1553</v>
      </c>
      <c r="D5248" s="21" t="s">
        <v>1554</v>
      </c>
      <c r="E5248" s="22">
        <v>45747</v>
      </c>
      <c r="F5248" s="23">
        <v>0.64500000000000002</v>
      </c>
      <c r="G5248" s="23">
        <v>0</v>
      </c>
      <c r="H5248" s="24">
        <v>23777.352999999999</v>
      </c>
      <c r="I5248" s="24">
        <v>30478</v>
      </c>
      <c r="J5248" s="25">
        <v>0</v>
      </c>
      <c r="K5248" s="25">
        <v>2</v>
      </c>
      <c r="L5248" s="21" t="s">
        <v>6</v>
      </c>
      <c r="M5248" s="21" t="s">
        <v>6</v>
      </c>
      <c r="N5248" s="21">
        <v>0</v>
      </c>
      <c r="O5248" s="21">
        <v>0</v>
      </c>
      <c r="P5248" s="21" t="s">
        <v>6</v>
      </c>
    </row>
    <row r="5249" spans="1:16" x14ac:dyDescent="0.35">
      <c r="A5249" s="21" t="s">
        <v>26</v>
      </c>
      <c r="B5249" s="21" t="s">
        <v>84</v>
      </c>
      <c r="C5249" s="21" t="s">
        <v>1553</v>
      </c>
      <c r="D5249" s="21" t="s">
        <v>1554</v>
      </c>
      <c r="E5249" s="22">
        <v>45747</v>
      </c>
      <c r="F5249" s="23">
        <v>7.2003080003080006E-2</v>
      </c>
      <c r="G5249" s="23">
        <v>0</v>
      </c>
      <c r="H5249" s="24">
        <v>23743.030999999999</v>
      </c>
      <c r="I5249" s="24">
        <v>30478</v>
      </c>
      <c r="J5249" s="25">
        <v>0</v>
      </c>
      <c r="K5249" s="25">
        <v>2</v>
      </c>
      <c r="L5249" s="21" t="s">
        <v>6</v>
      </c>
      <c r="M5249" s="21" t="s">
        <v>6</v>
      </c>
      <c r="N5249" s="21">
        <v>0</v>
      </c>
      <c r="O5249" s="21">
        <v>0</v>
      </c>
      <c r="P5249" s="21" t="s">
        <v>6</v>
      </c>
    </row>
    <row r="5250" spans="1:16" x14ac:dyDescent="0.35">
      <c r="A5250" s="21" t="s">
        <v>26</v>
      </c>
      <c r="B5250" s="21" t="s">
        <v>0</v>
      </c>
      <c r="C5250" s="21" t="s">
        <v>1553</v>
      </c>
      <c r="D5250" s="21" t="s">
        <v>1554</v>
      </c>
      <c r="E5250" s="22">
        <v>45747</v>
      </c>
      <c r="F5250" s="23">
        <v>5.5993335405657464E-2</v>
      </c>
      <c r="G5250" s="23">
        <v>0</v>
      </c>
      <c r="H5250" s="24">
        <v>23853.424549863386</v>
      </c>
      <c r="I5250" s="24">
        <v>30478</v>
      </c>
      <c r="J5250" s="25">
        <v>0</v>
      </c>
      <c r="K5250" s="25">
        <v>2</v>
      </c>
      <c r="L5250" s="21" t="s">
        <v>6</v>
      </c>
      <c r="M5250" s="21" t="s">
        <v>6</v>
      </c>
      <c r="N5250" s="21">
        <v>0</v>
      </c>
      <c r="O5250" s="21">
        <v>0</v>
      </c>
      <c r="P5250" s="21" t="s">
        <v>6</v>
      </c>
    </row>
    <row r="5251" spans="1:16" x14ac:dyDescent="0.35">
      <c r="A5251" s="21" t="s">
        <v>26</v>
      </c>
      <c r="B5251" s="21" t="s">
        <v>1</v>
      </c>
      <c r="C5251" s="21" t="s">
        <v>1553</v>
      </c>
      <c r="D5251" s="21" t="s">
        <v>1554</v>
      </c>
      <c r="E5251" s="22">
        <v>45747</v>
      </c>
      <c r="F5251" s="23">
        <v>0</v>
      </c>
      <c r="G5251" s="23">
        <v>0.1030812383621408</v>
      </c>
      <c r="H5251" s="24">
        <v>24116.574417182168</v>
      </c>
      <c r="I5251" s="24">
        <v>30478</v>
      </c>
      <c r="J5251" s="25">
        <v>0</v>
      </c>
      <c r="K5251" s="25">
        <v>2</v>
      </c>
      <c r="L5251" s="21" t="s">
        <v>6</v>
      </c>
      <c r="M5251" s="21" t="s">
        <v>6</v>
      </c>
      <c r="N5251" s="21">
        <v>0</v>
      </c>
      <c r="O5251" s="21">
        <v>0</v>
      </c>
      <c r="P5251" s="21" t="s">
        <v>6</v>
      </c>
    </row>
    <row r="5252" spans="1:16" x14ac:dyDescent="0.35">
      <c r="A5252" s="21" t="s">
        <v>26</v>
      </c>
      <c r="B5252" s="21" t="s">
        <v>78</v>
      </c>
      <c r="C5252" s="21" t="s">
        <v>1555</v>
      </c>
      <c r="D5252" s="21" t="s">
        <v>1556</v>
      </c>
      <c r="E5252" s="22">
        <v>45747</v>
      </c>
      <c r="F5252" s="23">
        <v>1.1367331855136734E-3</v>
      </c>
      <c r="G5252" s="23">
        <v>0</v>
      </c>
      <c r="H5252" s="24">
        <v>87039.065000000002</v>
      </c>
      <c r="I5252" s="24">
        <v>100994.56</v>
      </c>
      <c r="J5252" s="25">
        <v>0</v>
      </c>
      <c r="K5252" s="25">
        <v>2</v>
      </c>
      <c r="L5252" s="21" t="s">
        <v>6</v>
      </c>
      <c r="M5252" s="21" t="s">
        <v>6</v>
      </c>
      <c r="N5252" s="21">
        <v>0</v>
      </c>
      <c r="O5252" s="21">
        <v>0</v>
      </c>
      <c r="P5252" s="21" t="s">
        <v>6</v>
      </c>
    </row>
    <row r="5253" spans="1:16" x14ac:dyDescent="0.35">
      <c r="A5253" s="21" t="s">
        <v>26</v>
      </c>
      <c r="B5253" s="21" t="s">
        <v>81</v>
      </c>
      <c r="C5253" s="21" t="s">
        <v>1555</v>
      </c>
      <c r="D5253" s="21" t="s">
        <v>1556</v>
      </c>
      <c r="E5253" s="22">
        <v>45747</v>
      </c>
      <c r="F5253" s="23">
        <v>6.2021812849418032E-2</v>
      </c>
      <c r="G5253" s="23">
        <v>0</v>
      </c>
      <c r="H5253" s="24">
        <v>85358.888000000006</v>
      </c>
      <c r="I5253" s="24">
        <v>100994.56</v>
      </c>
      <c r="J5253" s="25">
        <v>0</v>
      </c>
      <c r="K5253" s="25">
        <v>2</v>
      </c>
      <c r="L5253" s="21" t="s">
        <v>6</v>
      </c>
      <c r="M5253" s="21" t="s">
        <v>6</v>
      </c>
      <c r="N5253" s="21">
        <v>0</v>
      </c>
      <c r="O5253" s="21">
        <v>0</v>
      </c>
      <c r="P5253" s="21" t="s">
        <v>6</v>
      </c>
    </row>
    <row r="5254" spans="1:16" x14ac:dyDescent="0.35">
      <c r="A5254" s="21" t="s">
        <v>26</v>
      </c>
      <c r="B5254" s="21" t="s">
        <v>82</v>
      </c>
      <c r="C5254" s="21" t="s">
        <v>1555</v>
      </c>
      <c r="D5254" s="21" t="s">
        <v>1556</v>
      </c>
      <c r="E5254" s="22">
        <v>45747</v>
      </c>
      <c r="F5254" s="23">
        <v>0.50142715700141449</v>
      </c>
      <c r="G5254" s="23">
        <v>0</v>
      </c>
      <c r="H5254" s="24">
        <v>91412.35</v>
      </c>
      <c r="I5254" s="24">
        <v>100994.56</v>
      </c>
      <c r="J5254" s="25">
        <v>0</v>
      </c>
      <c r="K5254" s="25">
        <v>2</v>
      </c>
      <c r="L5254" s="21" t="s">
        <v>6</v>
      </c>
      <c r="M5254" s="21" t="s">
        <v>6</v>
      </c>
      <c r="N5254" s="21">
        <v>0</v>
      </c>
      <c r="O5254" s="21">
        <v>0</v>
      </c>
      <c r="P5254" s="21" t="s">
        <v>6</v>
      </c>
    </row>
    <row r="5255" spans="1:16" x14ac:dyDescent="0.35">
      <c r="A5255" s="21" t="s">
        <v>26</v>
      </c>
      <c r="B5255" s="21" t="s">
        <v>83</v>
      </c>
      <c r="C5255" s="21" t="s">
        <v>1555</v>
      </c>
      <c r="D5255" s="21" t="s">
        <v>1556</v>
      </c>
      <c r="E5255" s="22">
        <v>45747</v>
      </c>
      <c r="F5255" s="23">
        <v>0.23400000000000001</v>
      </c>
      <c r="G5255" s="23">
        <v>0</v>
      </c>
      <c r="H5255" s="24">
        <v>90091.218999999997</v>
      </c>
      <c r="I5255" s="24">
        <v>100994.56</v>
      </c>
      <c r="J5255" s="25">
        <v>0</v>
      </c>
      <c r="K5255" s="25">
        <v>2</v>
      </c>
      <c r="L5255" s="21" t="s">
        <v>6</v>
      </c>
      <c r="M5255" s="21" t="s">
        <v>6</v>
      </c>
      <c r="N5255" s="21">
        <v>0</v>
      </c>
      <c r="O5255" s="21">
        <v>0</v>
      </c>
      <c r="P5255" s="21" t="s">
        <v>6</v>
      </c>
    </row>
    <row r="5256" spans="1:16" x14ac:dyDescent="0.35">
      <c r="A5256" s="21" t="s">
        <v>26</v>
      </c>
      <c r="B5256" s="21" t="s">
        <v>84</v>
      </c>
      <c r="C5256" s="21" t="s">
        <v>1555</v>
      </c>
      <c r="D5256" s="21" t="s">
        <v>1556</v>
      </c>
      <c r="E5256" s="22">
        <v>45747</v>
      </c>
      <c r="F5256" s="23">
        <v>1.5755410795410796</v>
      </c>
      <c r="G5256" s="23">
        <v>0</v>
      </c>
      <c r="H5256" s="24">
        <v>87802.486000000004</v>
      </c>
      <c r="I5256" s="24">
        <v>100994.56</v>
      </c>
      <c r="J5256" s="25">
        <v>0</v>
      </c>
      <c r="K5256" s="25">
        <v>2</v>
      </c>
      <c r="L5256" s="21" t="s">
        <v>6</v>
      </c>
      <c r="M5256" s="21" t="s">
        <v>6</v>
      </c>
      <c r="N5256" s="21">
        <v>0</v>
      </c>
      <c r="O5256" s="21">
        <v>0</v>
      </c>
      <c r="P5256" s="21" t="s">
        <v>6</v>
      </c>
    </row>
    <row r="5257" spans="1:16" x14ac:dyDescent="0.35">
      <c r="A5257" s="21" t="s">
        <v>26</v>
      </c>
      <c r="B5257" s="21" t="s">
        <v>0</v>
      </c>
      <c r="C5257" s="21" t="s">
        <v>1555</v>
      </c>
      <c r="D5257" s="21" t="s">
        <v>1556</v>
      </c>
      <c r="E5257" s="22">
        <v>45747</v>
      </c>
      <c r="F5257" s="23">
        <v>0.51587302455704098</v>
      </c>
      <c r="G5257" s="23">
        <v>0</v>
      </c>
      <c r="H5257" s="24">
        <v>87931.652819487135</v>
      </c>
      <c r="I5257" s="24">
        <v>100994.56</v>
      </c>
      <c r="J5257" s="25">
        <v>0</v>
      </c>
      <c r="K5257" s="25">
        <v>2</v>
      </c>
      <c r="L5257" s="21" t="s">
        <v>6</v>
      </c>
      <c r="M5257" s="21" t="s">
        <v>6</v>
      </c>
      <c r="N5257" s="21">
        <v>0</v>
      </c>
      <c r="O5257" s="21">
        <v>0</v>
      </c>
      <c r="P5257" s="21" t="s">
        <v>6</v>
      </c>
    </row>
    <row r="5258" spans="1:16" x14ac:dyDescent="0.35">
      <c r="A5258" s="21" t="s">
        <v>26</v>
      </c>
      <c r="B5258" s="21" t="s">
        <v>1</v>
      </c>
      <c r="C5258" s="21" t="s">
        <v>1555</v>
      </c>
      <c r="D5258" s="21" t="s">
        <v>1556</v>
      </c>
      <c r="E5258" s="22">
        <v>45747</v>
      </c>
      <c r="F5258" s="23">
        <v>2.338548899057059E-2</v>
      </c>
      <c r="G5258" s="23">
        <v>0.62963578413907462</v>
      </c>
      <c r="H5258" s="24">
        <v>92256.034639300677</v>
      </c>
      <c r="I5258" s="24">
        <v>100994.56</v>
      </c>
      <c r="J5258" s="25">
        <v>0</v>
      </c>
      <c r="K5258" s="25">
        <v>2</v>
      </c>
      <c r="L5258" s="21" t="s">
        <v>6</v>
      </c>
      <c r="M5258" s="21" t="s">
        <v>6</v>
      </c>
      <c r="N5258" s="21">
        <v>0</v>
      </c>
      <c r="O5258" s="21">
        <v>0</v>
      </c>
      <c r="P5258" s="21" t="s">
        <v>6</v>
      </c>
    </row>
    <row r="5259" spans="1:16" x14ac:dyDescent="0.35">
      <c r="A5259" s="21" t="s">
        <v>26</v>
      </c>
      <c r="B5259" s="21" t="s">
        <v>78</v>
      </c>
      <c r="C5259" s="21" t="s">
        <v>1557</v>
      </c>
      <c r="D5259" s="21" t="s">
        <v>1558</v>
      </c>
      <c r="E5259" s="22">
        <v>45747</v>
      </c>
      <c r="F5259" s="23">
        <v>3.4101995565410203E-3</v>
      </c>
      <c r="G5259" s="23">
        <v>0</v>
      </c>
      <c r="H5259" s="24">
        <v>99650.384999999995</v>
      </c>
      <c r="I5259" s="24">
        <v>107604</v>
      </c>
      <c r="J5259" s="25">
        <v>0</v>
      </c>
      <c r="K5259" s="25">
        <v>2</v>
      </c>
      <c r="L5259" s="21" t="s">
        <v>6</v>
      </c>
      <c r="M5259" s="21" t="s">
        <v>6</v>
      </c>
      <c r="N5259" s="21">
        <v>0</v>
      </c>
      <c r="O5259" s="21">
        <v>0</v>
      </c>
      <c r="P5259" s="21" t="s">
        <v>6</v>
      </c>
    </row>
    <row r="5260" spans="1:16" x14ac:dyDescent="0.35">
      <c r="A5260" s="21" t="s">
        <v>26</v>
      </c>
      <c r="B5260" s="21" t="s">
        <v>81</v>
      </c>
      <c r="C5260" s="21" t="s">
        <v>1557</v>
      </c>
      <c r="D5260" s="21" t="s">
        <v>1558</v>
      </c>
      <c r="E5260" s="22">
        <v>45747</v>
      </c>
      <c r="F5260" s="23">
        <v>8.4575199340115481E-2</v>
      </c>
      <c r="G5260" s="23">
        <v>0</v>
      </c>
      <c r="H5260" s="24">
        <v>97753.209000000003</v>
      </c>
      <c r="I5260" s="24">
        <v>107604</v>
      </c>
      <c r="J5260" s="25">
        <v>0</v>
      </c>
      <c r="K5260" s="25">
        <v>2</v>
      </c>
      <c r="L5260" s="21" t="s">
        <v>6</v>
      </c>
      <c r="M5260" s="21" t="s">
        <v>6</v>
      </c>
      <c r="N5260" s="21">
        <v>0</v>
      </c>
      <c r="O5260" s="21">
        <v>0</v>
      </c>
      <c r="P5260" s="21" t="s">
        <v>6</v>
      </c>
    </row>
    <row r="5261" spans="1:16" x14ac:dyDescent="0.35">
      <c r="A5261" s="21" t="s">
        <v>26</v>
      </c>
      <c r="B5261" s="21" t="s">
        <v>82</v>
      </c>
      <c r="C5261" s="21" t="s">
        <v>1557</v>
      </c>
      <c r="D5261" s="21" t="s">
        <v>1558</v>
      </c>
      <c r="E5261" s="22">
        <v>45747</v>
      </c>
      <c r="F5261" s="23">
        <v>0.52535643564356427</v>
      </c>
      <c r="G5261" s="23">
        <v>0</v>
      </c>
      <c r="H5261" s="24">
        <v>105051.701</v>
      </c>
      <c r="I5261" s="24">
        <v>107604</v>
      </c>
      <c r="J5261" s="25">
        <v>0</v>
      </c>
      <c r="K5261" s="25">
        <v>2</v>
      </c>
      <c r="L5261" s="21" t="s">
        <v>6</v>
      </c>
      <c r="M5261" s="21" t="s">
        <v>6</v>
      </c>
      <c r="N5261" s="21">
        <v>0</v>
      </c>
      <c r="O5261" s="21">
        <v>0</v>
      </c>
      <c r="P5261" s="21" t="s">
        <v>6</v>
      </c>
    </row>
    <row r="5262" spans="1:16" x14ac:dyDescent="0.35">
      <c r="A5262" s="21" t="s">
        <v>26</v>
      </c>
      <c r="B5262" s="21" t="s">
        <v>83</v>
      </c>
      <c r="C5262" s="21" t="s">
        <v>1557</v>
      </c>
      <c r="D5262" s="21" t="s">
        <v>1558</v>
      </c>
      <c r="E5262" s="22">
        <v>45747</v>
      </c>
      <c r="F5262" s="23">
        <v>2.6219999999999999</v>
      </c>
      <c r="G5262" s="23">
        <v>0</v>
      </c>
      <c r="H5262" s="24">
        <v>102486.921</v>
      </c>
      <c r="I5262" s="24">
        <v>107604</v>
      </c>
      <c r="J5262" s="25">
        <v>0</v>
      </c>
      <c r="K5262" s="25">
        <v>2</v>
      </c>
      <c r="L5262" s="21" t="s">
        <v>6</v>
      </c>
      <c r="M5262" s="21" t="s">
        <v>6</v>
      </c>
      <c r="N5262" s="21">
        <v>0</v>
      </c>
      <c r="O5262" s="21">
        <v>0</v>
      </c>
      <c r="P5262" s="21" t="s">
        <v>6</v>
      </c>
    </row>
    <row r="5263" spans="1:16" x14ac:dyDescent="0.35">
      <c r="A5263" s="21" t="s">
        <v>26</v>
      </c>
      <c r="B5263" s="21" t="s">
        <v>84</v>
      </c>
      <c r="C5263" s="21" t="s">
        <v>1557</v>
      </c>
      <c r="D5263" s="21" t="s">
        <v>1558</v>
      </c>
      <c r="E5263" s="22">
        <v>45747</v>
      </c>
      <c r="F5263" s="23">
        <v>3.9345893585893581</v>
      </c>
      <c r="G5263" s="23">
        <v>0</v>
      </c>
      <c r="H5263" s="24">
        <v>98217.328999999998</v>
      </c>
      <c r="I5263" s="24">
        <v>107604</v>
      </c>
      <c r="J5263" s="25">
        <v>0</v>
      </c>
      <c r="K5263" s="25">
        <v>2</v>
      </c>
      <c r="L5263" s="21" t="s">
        <v>6</v>
      </c>
      <c r="M5263" s="21" t="s">
        <v>6</v>
      </c>
      <c r="N5263" s="21">
        <v>0</v>
      </c>
      <c r="O5263" s="21">
        <v>0</v>
      </c>
      <c r="P5263" s="21" t="s">
        <v>6</v>
      </c>
    </row>
    <row r="5264" spans="1:16" x14ac:dyDescent="0.35">
      <c r="A5264" s="21" t="s">
        <v>26</v>
      </c>
      <c r="B5264" s="21" t="s">
        <v>0</v>
      </c>
      <c r="C5264" s="21" t="s">
        <v>1557</v>
      </c>
      <c r="D5264" s="21" t="s">
        <v>1558</v>
      </c>
      <c r="E5264" s="22">
        <v>45747</v>
      </c>
      <c r="F5264" s="23">
        <v>1.275913708423998</v>
      </c>
      <c r="G5264" s="23">
        <v>0</v>
      </c>
      <c r="H5264" s="24">
        <v>97544.820508622841</v>
      </c>
      <c r="I5264" s="24">
        <v>107604</v>
      </c>
      <c r="J5264" s="25">
        <v>0</v>
      </c>
      <c r="K5264" s="25">
        <v>2</v>
      </c>
      <c r="L5264" s="21" t="s">
        <v>6</v>
      </c>
      <c r="M5264" s="21" t="s">
        <v>6</v>
      </c>
      <c r="N5264" s="21">
        <v>0</v>
      </c>
      <c r="O5264" s="21">
        <v>0</v>
      </c>
      <c r="P5264" s="21" t="s">
        <v>6</v>
      </c>
    </row>
    <row r="5265" spans="1:16" x14ac:dyDescent="0.35">
      <c r="A5265" s="21" t="s">
        <v>26</v>
      </c>
      <c r="B5265" s="21" t="s">
        <v>1</v>
      </c>
      <c r="C5265" s="21" t="s">
        <v>1557</v>
      </c>
      <c r="D5265" s="21" t="s">
        <v>1558</v>
      </c>
      <c r="E5265" s="22">
        <v>45747</v>
      </c>
      <c r="F5265" s="23">
        <v>0</v>
      </c>
      <c r="G5265" s="23">
        <v>0.3741487708515564</v>
      </c>
      <c r="H5265" s="24">
        <v>102321.99325889617</v>
      </c>
      <c r="I5265" s="24">
        <v>107604</v>
      </c>
      <c r="J5265" s="25">
        <v>0</v>
      </c>
      <c r="K5265" s="25">
        <v>2</v>
      </c>
      <c r="L5265" s="21" t="s">
        <v>6</v>
      </c>
      <c r="M5265" s="21" t="s">
        <v>6</v>
      </c>
      <c r="N5265" s="21">
        <v>0</v>
      </c>
      <c r="O5265" s="21">
        <v>0</v>
      </c>
      <c r="P5265" s="21" t="s">
        <v>6</v>
      </c>
    </row>
    <row r="5266" spans="1:16" x14ac:dyDescent="0.35">
      <c r="A5266" s="21" t="s">
        <v>26</v>
      </c>
      <c r="B5266" s="21" t="s">
        <v>78</v>
      </c>
      <c r="C5266" s="21" t="s">
        <v>1559</v>
      </c>
      <c r="D5266" s="21" t="s">
        <v>1560</v>
      </c>
      <c r="E5266" s="22">
        <v>45747</v>
      </c>
      <c r="F5266" s="23">
        <v>0</v>
      </c>
      <c r="G5266" s="23">
        <v>0</v>
      </c>
      <c r="H5266" s="24">
        <v>9282.8050000000003</v>
      </c>
      <c r="I5266" s="24">
        <v>10708</v>
      </c>
      <c r="J5266" s="25">
        <v>0</v>
      </c>
      <c r="K5266" s="25">
        <v>2</v>
      </c>
      <c r="L5266" s="21" t="s">
        <v>6</v>
      </c>
      <c r="M5266" s="21" t="s">
        <v>6</v>
      </c>
      <c r="N5266" s="21">
        <v>0</v>
      </c>
      <c r="O5266" s="21">
        <v>0</v>
      </c>
      <c r="P5266" s="21" t="s">
        <v>6</v>
      </c>
    </row>
    <row r="5267" spans="1:16" x14ac:dyDescent="0.35">
      <c r="A5267" s="21" t="s">
        <v>26</v>
      </c>
      <c r="B5267" s="21" t="s">
        <v>81</v>
      </c>
      <c r="C5267" s="21" t="s">
        <v>1559</v>
      </c>
      <c r="D5267" s="21" t="s">
        <v>1560</v>
      </c>
      <c r="E5267" s="22">
        <v>45747</v>
      </c>
      <c r="F5267" s="23">
        <v>0</v>
      </c>
      <c r="G5267" s="23">
        <v>0</v>
      </c>
      <c r="H5267" s="24">
        <v>8652.1640000000007</v>
      </c>
      <c r="I5267" s="24">
        <v>10708</v>
      </c>
      <c r="J5267" s="25">
        <v>0</v>
      </c>
      <c r="K5267" s="25">
        <v>2</v>
      </c>
      <c r="L5267" s="21" t="s">
        <v>6</v>
      </c>
      <c r="M5267" s="21" t="s">
        <v>6</v>
      </c>
      <c r="N5267" s="21">
        <v>0</v>
      </c>
      <c r="O5267" s="21">
        <v>0</v>
      </c>
      <c r="P5267" s="21" t="s">
        <v>6</v>
      </c>
    </row>
    <row r="5268" spans="1:16" x14ac:dyDescent="0.35">
      <c r="A5268" s="21" t="s">
        <v>26</v>
      </c>
      <c r="B5268" s="21" t="s">
        <v>82</v>
      </c>
      <c r="C5268" s="21" t="s">
        <v>1559</v>
      </c>
      <c r="D5268" s="21" t="s">
        <v>1560</v>
      </c>
      <c r="E5268" s="22">
        <v>45747</v>
      </c>
      <c r="F5268" s="23">
        <v>0.34044837340876949</v>
      </c>
      <c r="G5268" s="23">
        <v>0</v>
      </c>
      <c r="H5268" s="24">
        <v>8859.0930000000008</v>
      </c>
      <c r="I5268" s="24">
        <v>10708</v>
      </c>
      <c r="J5268" s="25">
        <v>0</v>
      </c>
      <c r="K5268" s="25">
        <v>2</v>
      </c>
      <c r="L5268" s="21" t="s">
        <v>6</v>
      </c>
      <c r="M5268" s="21" t="s">
        <v>6</v>
      </c>
      <c r="N5268" s="21">
        <v>0</v>
      </c>
      <c r="O5268" s="21">
        <v>0</v>
      </c>
      <c r="P5268" s="21" t="s">
        <v>6</v>
      </c>
    </row>
    <row r="5269" spans="1:16" x14ac:dyDescent="0.35">
      <c r="A5269" s="21" t="s">
        <v>26</v>
      </c>
      <c r="B5269" s="21" t="s">
        <v>83</v>
      </c>
      <c r="C5269" s="21" t="s">
        <v>1559</v>
      </c>
      <c r="D5269" s="21" t="s">
        <v>1560</v>
      </c>
      <c r="E5269" s="22">
        <v>45747</v>
      </c>
      <c r="F5269" s="23">
        <v>0.18</v>
      </c>
      <c r="G5269" s="23">
        <v>0</v>
      </c>
      <c r="H5269" s="24">
        <v>8952.2999999999993</v>
      </c>
      <c r="I5269" s="24">
        <v>10708</v>
      </c>
      <c r="J5269" s="25">
        <v>0</v>
      </c>
      <c r="K5269" s="25">
        <v>2</v>
      </c>
      <c r="L5269" s="21" t="s">
        <v>6</v>
      </c>
      <c r="M5269" s="21" t="s">
        <v>6</v>
      </c>
      <c r="N5269" s="21">
        <v>0</v>
      </c>
      <c r="O5269" s="21">
        <v>0</v>
      </c>
      <c r="P5269" s="21" t="s">
        <v>6</v>
      </c>
    </row>
    <row r="5270" spans="1:16" x14ac:dyDescent="0.35">
      <c r="A5270" s="21" t="s">
        <v>26</v>
      </c>
      <c r="B5270" s="21" t="s">
        <v>84</v>
      </c>
      <c r="C5270" s="21" t="s">
        <v>1559</v>
      </c>
      <c r="D5270" s="21" t="s">
        <v>1560</v>
      </c>
      <c r="E5270" s="22">
        <v>45747</v>
      </c>
      <c r="F5270" s="23">
        <v>0.7721382921382921</v>
      </c>
      <c r="G5270" s="23">
        <v>0</v>
      </c>
      <c r="H5270" s="24">
        <v>8939.1530000000002</v>
      </c>
      <c r="I5270" s="24">
        <v>10708</v>
      </c>
      <c r="J5270" s="25">
        <v>0</v>
      </c>
      <c r="K5270" s="25">
        <v>2</v>
      </c>
      <c r="L5270" s="21" t="s">
        <v>6</v>
      </c>
      <c r="M5270" s="21" t="s">
        <v>6</v>
      </c>
      <c r="N5270" s="21">
        <v>0</v>
      </c>
      <c r="O5270" s="21">
        <v>0</v>
      </c>
      <c r="P5270" s="21" t="s">
        <v>6</v>
      </c>
    </row>
    <row r="5271" spans="1:16" x14ac:dyDescent="0.35">
      <c r="A5271" s="21" t="s">
        <v>26</v>
      </c>
      <c r="B5271" s="21" t="s">
        <v>0</v>
      </c>
      <c r="C5271" s="21" t="s">
        <v>1559</v>
      </c>
      <c r="D5271" s="21" t="s">
        <v>1560</v>
      </c>
      <c r="E5271" s="22">
        <v>45747</v>
      </c>
      <c r="F5271" s="23">
        <v>2.2030164749766872E-2</v>
      </c>
      <c r="G5271" s="23">
        <v>0</v>
      </c>
      <c r="H5271" s="24">
        <v>8974.4351472791441</v>
      </c>
      <c r="I5271" s="24">
        <v>10708</v>
      </c>
      <c r="J5271" s="25">
        <v>0</v>
      </c>
      <c r="K5271" s="25">
        <v>2</v>
      </c>
      <c r="L5271" s="21" t="s">
        <v>6</v>
      </c>
      <c r="M5271" s="21" t="s">
        <v>6</v>
      </c>
      <c r="N5271" s="21">
        <v>0</v>
      </c>
      <c r="O5271" s="21">
        <v>0</v>
      </c>
      <c r="P5271" s="21" t="s">
        <v>6</v>
      </c>
    </row>
    <row r="5272" spans="1:16" x14ac:dyDescent="0.35">
      <c r="A5272" s="21" t="s">
        <v>26</v>
      </c>
      <c r="B5272" s="21" t="s">
        <v>1</v>
      </c>
      <c r="C5272" s="21" t="s">
        <v>1559</v>
      </c>
      <c r="D5272" s="21" t="s">
        <v>1560</v>
      </c>
      <c r="E5272" s="22">
        <v>45747</v>
      </c>
      <c r="F5272" s="23">
        <v>1.6189953916548868E-2</v>
      </c>
      <c r="G5272" s="23">
        <v>3.2307931593533665E-2</v>
      </c>
      <c r="H5272" s="24">
        <v>9088.9943091808836</v>
      </c>
      <c r="I5272" s="24">
        <v>10708</v>
      </c>
      <c r="J5272" s="25">
        <v>0</v>
      </c>
      <c r="K5272" s="25">
        <v>2</v>
      </c>
      <c r="L5272" s="21" t="s">
        <v>6</v>
      </c>
      <c r="M5272" s="21" t="s">
        <v>6</v>
      </c>
      <c r="N5272" s="21">
        <v>0</v>
      </c>
      <c r="O5272" s="21">
        <v>0</v>
      </c>
      <c r="P5272" s="21" t="s">
        <v>6</v>
      </c>
    </row>
    <row r="5273" spans="1:16" x14ac:dyDescent="0.35">
      <c r="A5273" s="21" t="s">
        <v>26</v>
      </c>
      <c r="B5273" s="21" t="s">
        <v>78</v>
      </c>
      <c r="C5273" s="21" t="s">
        <v>1561</v>
      </c>
      <c r="D5273" s="21" t="s">
        <v>1562</v>
      </c>
      <c r="E5273" s="22">
        <v>45747</v>
      </c>
      <c r="F5273" s="23">
        <v>1.1367331855136734E-3</v>
      </c>
      <c r="G5273" s="23">
        <v>0</v>
      </c>
      <c r="H5273" s="24">
        <v>59340.131999999998</v>
      </c>
      <c r="I5273" s="24">
        <v>71921</v>
      </c>
      <c r="J5273" s="25">
        <v>0</v>
      </c>
      <c r="K5273" s="25">
        <v>2</v>
      </c>
      <c r="L5273" s="21" t="s">
        <v>6</v>
      </c>
      <c r="M5273" s="21" t="s">
        <v>6</v>
      </c>
      <c r="N5273" s="21">
        <v>0</v>
      </c>
      <c r="O5273" s="21">
        <v>0</v>
      </c>
      <c r="P5273" s="21" t="s">
        <v>6</v>
      </c>
    </row>
    <row r="5274" spans="1:16" x14ac:dyDescent="0.35">
      <c r="A5274" s="21" t="s">
        <v>26</v>
      </c>
      <c r="B5274" s="21" t="s">
        <v>81</v>
      </c>
      <c r="C5274" s="21" t="s">
        <v>1561</v>
      </c>
      <c r="D5274" s="21" t="s">
        <v>1562</v>
      </c>
      <c r="E5274" s="22">
        <v>45747</v>
      </c>
      <c r="F5274" s="23">
        <v>0.16689506003116122</v>
      </c>
      <c r="G5274" s="23">
        <v>0</v>
      </c>
      <c r="H5274" s="24">
        <v>55077.449000000001</v>
      </c>
      <c r="I5274" s="24">
        <v>71921</v>
      </c>
      <c r="J5274" s="25">
        <v>0</v>
      </c>
      <c r="K5274" s="25">
        <v>2</v>
      </c>
      <c r="L5274" s="21" t="s">
        <v>6</v>
      </c>
      <c r="M5274" s="21" t="s">
        <v>6</v>
      </c>
      <c r="N5274" s="21">
        <v>0</v>
      </c>
      <c r="O5274" s="21">
        <v>0</v>
      </c>
      <c r="P5274" s="21" t="s">
        <v>6</v>
      </c>
    </row>
    <row r="5275" spans="1:16" x14ac:dyDescent="0.35">
      <c r="A5275" s="21" t="s">
        <v>26</v>
      </c>
      <c r="B5275" s="21" t="s">
        <v>82</v>
      </c>
      <c r="C5275" s="21" t="s">
        <v>1561</v>
      </c>
      <c r="D5275" s="21" t="s">
        <v>1562</v>
      </c>
      <c r="E5275" s="22">
        <v>45747</v>
      </c>
      <c r="F5275" s="23">
        <v>0.24690664780763791</v>
      </c>
      <c r="G5275" s="23">
        <v>0</v>
      </c>
      <c r="H5275" s="24">
        <v>57782.51</v>
      </c>
      <c r="I5275" s="24">
        <v>71921</v>
      </c>
      <c r="J5275" s="25">
        <v>0</v>
      </c>
      <c r="K5275" s="25">
        <v>2</v>
      </c>
      <c r="L5275" s="21" t="s">
        <v>6</v>
      </c>
      <c r="M5275" s="21" t="s">
        <v>6</v>
      </c>
      <c r="N5275" s="21">
        <v>0</v>
      </c>
      <c r="O5275" s="21">
        <v>0</v>
      </c>
      <c r="P5275" s="21" t="s">
        <v>6</v>
      </c>
    </row>
    <row r="5276" spans="1:16" x14ac:dyDescent="0.35">
      <c r="A5276" s="21" t="s">
        <v>26</v>
      </c>
      <c r="B5276" s="21" t="s">
        <v>83</v>
      </c>
      <c r="C5276" s="21" t="s">
        <v>1561</v>
      </c>
      <c r="D5276" s="21" t="s">
        <v>1562</v>
      </c>
      <c r="E5276" s="22">
        <v>45747</v>
      </c>
      <c r="F5276" s="23">
        <v>0.65</v>
      </c>
      <c r="G5276" s="23">
        <v>0</v>
      </c>
      <c r="H5276" s="24">
        <v>49444.048000000003</v>
      </c>
      <c r="I5276" s="24">
        <v>71921</v>
      </c>
      <c r="J5276" s="25">
        <v>0</v>
      </c>
      <c r="K5276" s="25">
        <v>2</v>
      </c>
      <c r="L5276" s="21" t="s">
        <v>6</v>
      </c>
      <c r="M5276" s="21" t="s">
        <v>6</v>
      </c>
      <c r="N5276" s="21">
        <v>0</v>
      </c>
      <c r="O5276" s="21">
        <v>0</v>
      </c>
      <c r="P5276" s="21" t="s">
        <v>6</v>
      </c>
    </row>
    <row r="5277" spans="1:16" x14ac:dyDescent="0.35">
      <c r="A5277" s="21" t="s">
        <v>26</v>
      </c>
      <c r="B5277" s="21" t="s">
        <v>84</v>
      </c>
      <c r="C5277" s="21" t="s">
        <v>1561</v>
      </c>
      <c r="D5277" s="21" t="s">
        <v>1562</v>
      </c>
      <c r="E5277" s="22">
        <v>45747</v>
      </c>
      <c r="F5277" s="23">
        <v>0.5116008316008317</v>
      </c>
      <c r="G5277" s="23">
        <v>0</v>
      </c>
      <c r="H5277" s="24">
        <v>50104.203999999998</v>
      </c>
      <c r="I5277" s="24">
        <v>71921</v>
      </c>
      <c r="J5277" s="25">
        <v>0</v>
      </c>
      <c r="K5277" s="25">
        <v>2</v>
      </c>
      <c r="L5277" s="21" t="s">
        <v>6</v>
      </c>
      <c r="M5277" s="21" t="s">
        <v>6</v>
      </c>
      <c r="N5277" s="21">
        <v>0</v>
      </c>
      <c r="O5277" s="21">
        <v>0</v>
      </c>
      <c r="P5277" s="21" t="s">
        <v>6</v>
      </c>
    </row>
    <row r="5278" spans="1:16" x14ac:dyDescent="0.35">
      <c r="A5278" s="21" t="s">
        <v>26</v>
      </c>
      <c r="B5278" s="21" t="s">
        <v>0</v>
      </c>
      <c r="C5278" s="21" t="s">
        <v>1561</v>
      </c>
      <c r="D5278" s="21" t="s">
        <v>1562</v>
      </c>
      <c r="E5278" s="22">
        <v>45747</v>
      </c>
      <c r="F5278" s="23">
        <v>0.24324973577867587</v>
      </c>
      <c r="G5278" s="23">
        <v>0</v>
      </c>
      <c r="H5278" s="24">
        <v>50787.347789406878</v>
      </c>
      <c r="I5278" s="24">
        <v>71921</v>
      </c>
      <c r="J5278" s="25">
        <v>0</v>
      </c>
      <c r="K5278" s="25">
        <v>2</v>
      </c>
      <c r="L5278" s="21" t="s">
        <v>6</v>
      </c>
      <c r="M5278" s="21" t="s">
        <v>6</v>
      </c>
      <c r="N5278" s="21">
        <v>0</v>
      </c>
      <c r="O5278" s="21">
        <v>0</v>
      </c>
      <c r="P5278" s="21" t="s">
        <v>6</v>
      </c>
    </row>
    <row r="5279" spans="1:16" x14ac:dyDescent="0.35">
      <c r="A5279" s="21" t="s">
        <v>26</v>
      </c>
      <c r="B5279" s="21" t="s">
        <v>1</v>
      </c>
      <c r="C5279" s="21" t="s">
        <v>1561</v>
      </c>
      <c r="D5279" s="21" t="s">
        <v>1562</v>
      </c>
      <c r="E5279" s="22">
        <v>45747</v>
      </c>
      <c r="F5279" s="23">
        <v>7.1955350740217205E-3</v>
      </c>
      <c r="G5279" s="23">
        <v>0.15677027657474613</v>
      </c>
      <c r="H5279" s="24">
        <v>57446.64943051817</v>
      </c>
      <c r="I5279" s="24">
        <v>71921</v>
      </c>
      <c r="J5279" s="25">
        <v>0</v>
      </c>
      <c r="K5279" s="25">
        <v>2</v>
      </c>
      <c r="L5279" s="21" t="s">
        <v>6</v>
      </c>
      <c r="M5279" s="21" t="s">
        <v>6</v>
      </c>
      <c r="N5279" s="21">
        <v>0</v>
      </c>
      <c r="O5279" s="21">
        <v>0</v>
      </c>
      <c r="P5279" s="21" t="s">
        <v>6</v>
      </c>
    </row>
    <row r="5280" spans="1:16" x14ac:dyDescent="0.35">
      <c r="A5280" s="21" t="s">
        <v>26</v>
      </c>
      <c r="B5280" s="21" t="s">
        <v>78</v>
      </c>
      <c r="C5280" s="21" t="s">
        <v>1563</v>
      </c>
      <c r="D5280" s="21" t="s">
        <v>1564</v>
      </c>
      <c r="E5280" s="22">
        <v>45747</v>
      </c>
      <c r="F5280" s="23">
        <v>1.1367331855136734E-3</v>
      </c>
      <c r="G5280" s="23">
        <v>0</v>
      </c>
      <c r="H5280" s="24">
        <v>20991.226999999999</v>
      </c>
      <c r="I5280" s="24">
        <v>27026</v>
      </c>
      <c r="J5280" s="25">
        <v>0</v>
      </c>
      <c r="K5280" s="25">
        <v>2</v>
      </c>
      <c r="L5280" s="21" t="s">
        <v>6</v>
      </c>
      <c r="M5280" s="21" t="s">
        <v>6</v>
      </c>
      <c r="N5280" s="21">
        <v>0</v>
      </c>
      <c r="O5280" s="21">
        <v>0</v>
      </c>
      <c r="P5280" s="21" t="s">
        <v>6</v>
      </c>
    </row>
    <row r="5281" spans="1:16" x14ac:dyDescent="0.35">
      <c r="A5281" s="21" t="s">
        <v>26</v>
      </c>
      <c r="B5281" s="21" t="s">
        <v>81</v>
      </c>
      <c r="C5281" s="21" t="s">
        <v>1563</v>
      </c>
      <c r="D5281" s="21" t="s">
        <v>1564</v>
      </c>
      <c r="E5281" s="22">
        <v>45747</v>
      </c>
      <c r="F5281" s="23">
        <v>6.6532490147557521E-2</v>
      </c>
      <c r="G5281" s="23">
        <v>0</v>
      </c>
      <c r="H5281" s="24">
        <v>20479.157999999999</v>
      </c>
      <c r="I5281" s="24">
        <v>27026</v>
      </c>
      <c r="J5281" s="25">
        <v>0</v>
      </c>
      <c r="K5281" s="25">
        <v>2</v>
      </c>
      <c r="L5281" s="21" t="s">
        <v>6</v>
      </c>
      <c r="M5281" s="21" t="s">
        <v>6</v>
      </c>
      <c r="N5281" s="21">
        <v>0</v>
      </c>
      <c r="O5281" s="21">
        <v>0</v>
      </c>
      <c r="P5281" s="21" t="s">
        <v>6</v>
      </c>
    </row>
    <row r="5282" spans="1:16" x14ac:dyDescent="0.35">
      <c r="A5282" s="21" t="s">
        <v>26</v>
      </c>
      <c r="B5282" s="21" t="s">
        <v>82</v>
      </c>
      <c r="C5282" s="21" t="s">
        <v>1563</v>
      </c>
      <c r="D5282" s="21" t="s">
        <v>1564</v>
      </c>
      <c r="E5282" s="22">
        <v>45747</v>
      </c>
      <c r="F5282" s="23">
        <v>0.29911598302687414</v>
      </c>
      <c r="G5282" s="23">
        <v>0</v>
      </c>
      <c r="H5282" s="24">
        <v>20674.105</v>
      </c>
      <c r="I5282" s="24">
        <v>27026</v>
      </c>
      <c r="J5282" s="25">
        <v>0</v>
      </c>
      <c r="K5282" s="25">
        <v>2</v>
      </c>
      <c r="L5282" s="21" t="s">
        <v>6</v>
      </c>
      <c r="M5282" s="21" t="s">
        <v>6</v>
      </c>
      <c r="N5282" s="21">
        <v>0</v>
      </c>
      <c r="O5282" s="21">
        <v>0</v>
      </c>
      <c r="P5282" s="21" t="s">
        <v>6</v>
      </c>
    </row>
    <row r="5283" spans="1:16" x14ac:dyDescent="0.35">
      <c r="A5283" s="21" t="s">
        <v>26</v>
      </c>
      <c r="B5283" s="21" t="s">
        <v>83</v>
      </c>
      <c r="C5283" s="21" t="s">
        <v>1563</v>
      </c>
      <c r="D5283" s="21" t="s">
        <v>1564</v>
      </c>
      <c r="E5283" s="22">
        <v>45747</v>
      </c>
      <c r="F5283" s="23">
        <v>0.67600000000000005</v>
      </c>
      <c r="G5283" s="23">
        <v>0</v>
      </c>
      <c r="H5283" s="24">
        <v>20403.989000000001</v>
      </c>
      <c r="I5283" s="24">
        <v>27026</v>
      </c>
      <c r="J5283" s="25">
        <v>0</v>
      </c>
      <c r="K5283" s="25">
        <v>2</v>
      </c>
      <c r="L5283" s="21" t="s">
        <v>6</v>
      </c>
      <c r="M5283" s="21" t="s">
        <v>6</v>
      </c>
      <c r="N5283" s="21">
        <v>0</v>
      </c>
      <c r="O5283" s="21">
        <v>0</v>
      </c>
      <c r="P5283" s="21" t="s">
        <v>6</v>
      </c>
    </row>
    <row r="5284" spans="1:16" x14ac:dyDescent="0.35">
      <c r="A5284" s="21" t="s">
        <v>26</v>
      </c>
      <c r="B5284" s="21" t="s">
        <v>84</v>
      </c>
      <c r="C5284" s="21" t="s">
        <v>1563</v>
      </c>
      <c r="D5284" s="21" t="s">
        <v>1564</v>
      </c>
      <c r="E5284" s="22">
        <v>45747</v>
      </c>
      <c r="F5284" s="23">
        <v>1.5168017248017247</v>
      </c>
      <c r="G5284" s="23">
        <v>0</v>
      </c>
      <c r="H5284" s="24">
        <v>20220.012999999999</v>
      </c>
      <c r="I5284" s="24">
        <v>27026</v>
      </c>
      <c r="J5284" s="25">
        <v>0</v>
      </c>
      <c r="K5284" s="25">
        <v>2</v>
      </c>
      <c r="L5284" s="21" t="s">
        <v>6</v>
      </c>
      <c r="M5284" s="21" t="s">
        <v>6</v>
      </c>
      <c r="N5284" s="21">
        <v>0</v>
      </c>
      <c r="O5284" s="21">
        <v>0</v>
      </c>
      <c r="P5284" s="21" t="s">
        <v>6</v>
      </c>
    </row>
    <row r="5285" spans="1:16" x14ac:dyDescent="0.35">
      <c r="A5285" s="21" t="s">
        <v>26</v>
      </c>
      <c r="B5285" s="21" t="s">
        <v>0</v>
      </c>
      <c r="C5285" s="21" t="s">
        <v>1563</v>
      </c>
      <c r="D5285" s="21" t="s">
        <v>1564</v>
      </c>
      <c r="E5285" s="22">
        <v>45747</v>
      </c>
      <c r="F5285" s="23">
        <v>1.6531802797637556</v>
      </c>
      <c r="G5285" s="23">
        <v>0</v>
      </c>
      <c r="H5285" s="24">
        <v>20330.097429310597</v>
      </c>
      <c r="I5285" s="24">
        <v>27026</v>
      </c>
      <c r="J5285" s="25">
        <v>0</v>
      </c>
      <c r="K5285" s="25">
        <v>2</v>
      </c>
      <c r="L5285" s="21" t="s">
        <v>6</v>
      </c>
      <c r="M5285" s="21" t="s">
        <v>6</v>
      </c>
      <c r="N5285" s="21">
        <v>0</v>
      </c>
      <c r="O5285" s="21">
        <v>0</v>
      </c>
      <c r="P5285" s="21" t="s">
        <v>6</v>
      </c>
    </row>
    <row r="5286" spans="1:16" x14ac:dyDescent="0.35">
      <c r="A5286" s="21" t="s">
        <v>26</v>
      </c>
      <c r="B5286" s="21" t="s">
        <v>1</v>
      </c>
      <c r="C5286" s="21" t="s">
        <v>1563</v>
      </c>
      <c r="D5286" s="21" t="s">
        <v>1564</v>
      </c>
      <c r="E5286" s="22">
        <v>45747</v>
      </c>
      <c r="F5286" s="23">
        <v>0</v>
      </c>
      <c r="G5286" s="23">
        <v>0.2246704715551866</v>
      </c>
      <c r="H5286" s="24">
        <v>20675.89000135917</v>
      </c>
      <c r="I5286" s="24">
        <v>27026</v>
      </c>
      <c r="J5286" s="25">
        <v>0</v>
      </c>
      <c r="K5286" s="25">
        <v>2</v>
      </c>
      <c r="L5286" s="21" t="s">
        <v>6</v>
      </c>
      <c r="M5286" s="21" t="s">
        <v>6</v>
      </c>
      <c r="N5286" s="21">
        <v>0</v>
      </c>
      <c r="O5286" s="21">
        <v>0</v>
      </c>
      <c r="P5286" s="21" t="s">
        <v>6</v>
      </c>
    </row>
    <row r="5287" spans="1:16" x14ac:dyDescent="0.35">
      <c r="A5287" s="21" t="s">
        <v>26</v>
      </c>
      <c r="B5287" s="21" t="s">
        <v>78</v>
      </c>
      <c r="C5287" s="21" t="s">
        <v>1565</v>
      </c>
      <c r="D5287" s="21" t="s">
        <v>1566</v>
      </c>
      <c r="E5287" s="22">
        <v>45747</v>
      </c>
      <c r="F5287" s="23">
        <v>1.2504065040650407E-2</v>
      </c>
      <c r="G5287" s="23">
        <v>0</v>
      </c>
      <c r="H5287" s="24">
        <v>275399.61499999999</v>
      </c>
      <c r="I5287" s="24">
        <v>312683</v>
      </c>
      <c r="J5287" s="25">
        <v>0</v>
      </c>
      <c r="K5287" s="25">
        <v>0.5</v>
      </c>
      <c r="L5287" s="21" t="s">
        <v>6</v>
      </c>
      <c r="M5287" s="21" t="s">
        <v>6</v>
      </c>
      <c r="N5287" s="21">
        <v>0</v>
      </c>
      <c r="O5287" s="21">
        <v>0</v>
      </c>
      <c r="P5287" s="21" t="s">
        <v>6</v>
      </c>
    </row>
    <row r="5288" spans="1:16" x14ac:dyDescent="0.35">
      <c r="A5288" s="21" t="s">
        <v>26</v>
      </c>
      <c r="B5288" s="21" t="s">
        <v>81</v>
      </c>
      <c r="C5288" s="21" t="s">
        <v>1565</v>
      </c>
      <c r="D5288" s="21" t="s">
        <v>1566</v>
      </c>
      <c r="E5288" s="22">
        <v>45747</v>
      </c>
      <c r="F5288" s="23">
        <v>0.53902593712766933</v>
      </c>
      <c r="G5288" s="23">
        <v>0</v>
      </c>
      <c r="H5288" s="24">
        <v>262132.6</v>
      </c>
      <c r="I5288" s="24">
        <v>312683</v>
      </c>
      <c r="J5288" s="25">
        <v>0</v>
      </c>
      <c r="K5288" s="25">
        <v>0.5</v>
      </c>
      <c r="L5288" s="21" t="s">
        <v>6</v>
      </c>
      <c r="M5288" s="21" t="s">
        <v>6</v>
      </c>
      <c r="N5288" s="21">
        <v>0</v>
      </c>
      <c r="O5288" s="21">
        <v>0</v>
      </c>
      <c r="P5288" s="21" t="s">
        <v>6</v>
      </c>
    </row>
    <row r="5289" spans="1:16" x14ac:dyDescent="0.35">
      <c r="A5289" s="21" t="s">
        <v>26</v>
      </c>
      <c r="B5289" s="21" t="s">
        <v>82</v>
      </c>
      <c r="C5289" s="21" t="s">
        <v>1565</v>
      </c>
      <c r="D5289" s="21" t="s">
        <v>1566</v>
      </c>
      <c r="E5289" s="22">
        <v>45747</v>
      </c>
      <c r="F5289" s="23">
        <v>2.2091074964639321</v>
      </c>
      <c r="G5289" s="23">
        <v>0</v>
      </c>
      <c r="H5289" s="24">
        <v>268877.15700000001</v>
      </c>
      <c r="I5289" s="24">
        <v>312683</v>
      </c>
      <c r="J5289" s="25">
        <v>0</v>
      </c>
      <c r="K5289" s="25">
        <v>0.5</v>
      </c>
      <c r="L5289" s="21" t="s">
        <v>6</v>
      </c>
      <c r="M5289" s="21" t="s">
        <v>6</v>
      </c>
      <c r="N5289" s="21">
        <v>0</v>
      </c>
      <c r="O5289" s="21">
        <v>0</v>
      </c>
      <c r="P5289" s="21" t="s">
        <v>6</v>
      </c>
    </row>
    <row r="5290" spans="1:16" x14ac:dyDescent="0.35">
      <c r="A5290" s="21" t="s">
        <v>26</v>
      </c>
      <c r="B5290" s="21" t="s">
        <v>83</v>
      </c>
      <c r="C5290" s="21" t="s">
        <v>1565</v>
      </c>
      <c r="D5290" s="21" t="s">
        <v>1566</v>
      </c>
      <c r="E5290" s="22">
        <v>45747</v>
      </c>
      <c r="F5290" s="23">
        <v>2.7669999999999999</v>
      </c>
      <c r="G5290" s="23">
        <v>0</v>
      </c>
      <c r="H5290" s="24">
        <v>267939.67</v>
      </c>
      <c r="I5290" s="24">
        <v>312683</v>
      </c>
      <c r="J5290" s="25">
        <v>0</v>
      </c>
      <c r="K5290" s="25">
        <v>0.5</v>
      </c>
      <c r="L5290" s="21" t="s">
        <v>6</v>
      </c>
      <c r="M5290" s="21" t="s">
        <v>6</v>
      </c>
      <c r="N5290" s="21">
        <v>0</v>
      </c>
      <c r="O5290" s="21">
        <v>0</v>
      </c>
      <c r="P5290" s="21" t="s">
        <v>6</v>
      </c>
    </row>
    <row r="5291" spans="1:16" x14ac:dyDescent="0.35">
      <c r="A5291" s="21" t="s">
        <v>26</v>
      </c>
      <c r="B5291" s="21" t="s">
        <v>84</v>
      </c>
      <c r="C5291" s="21" t="s">
        <v>1565</v>
      </c>
      <c r="D5291" s="21" t="s">
        <v>1566</v>
      </c>
      <c r="E5291" s="22">
        <v>45747</v>
      </c>
      <c r="F5291" s="23">
        <v>18.844911372911373</v>
      </c>
      <c r="G5291" s="23">
        <v>0</v>
      </c>
      <c r="H5291" s="24">
        <v>260025</v>
      </c>
      <c r="I5291" s="24">
        <v>312683</v>
      </c>
      <c r="J5291" s="25">
        <v>0</v>
      </c>
      <c r="K5291" s="25">
        <v>0.5</v>
      </c>
      <c r="L5291" s="21" t="s">
        <v>6</v>
      </c>
      <c r="M5291" s="21" t="s">
        <v>6</v>
      </c>
      <c r="N5291" s="21">
        <v>0</v>
      </c>
      <c r="O5291" s="21">
        <v>0</v>
      </c>
      <c r="P5291" s="21" t="s">
        <v>6</v>
      </c>
    </row>
    <row r="5292" spans="1:16" x14ac:dyDescent="0.35">
      <c r="A5292" s="21" t="s">
        <v>26</v>
      </c>
      <c r="B5292" s="21" t="s">
        <v>0</v>
      </c>
      <c r="C5292" s="21" t="s">
        <v>1565</v>
      </c>
      <c r="D5292" s="21" t="s">
        <v>1566</v>
      </c>
      <c r="E5292" s="22">
        <v>45747</v>
      </c>
      <c r="F5292" s="23">
        <v>9.7538554429592814</v>
      </c>
      <c r="G5292" s="23">
        <v>0</v>
      </c>
      <c r="H5292" s="24">
        <v>258964.99</v>
      </c>
      <c r="I5292" s="24">
        <v>312683</v>
      </c>
      <c r="J5292" s="25">
        <v>0</v>
      </c>
      <c r="K5292" s="25">
        <v>0.5</v>
      </c>
      <c r="L5292" s="21" t="s">
        <v>6</v>
      </c>
      <c r="M5292" s="21" t="s">
        <v>6</v>
      </c>
      <c r="N5292" s="21">
        <v>0</v>
      </c>
      <c r="O5292" s="21">
        <v>0</v>
      </c>
      <c r="P5292" s="21" t="s">
        <v>6</v>
      </c>
    </row>
    <row r="5293" spans="1:16" x14ac:dyDescent="0.35">
      <c r="A5293" s="21" t="s">
        <v>26</v>
      </c>
      <c r="B5293" s="21" t="s">
        <v>1</v>
      </c>
      <c r="C5293" s="21" t="s">
        <v>1565</v>
      </c>
      <c r="D5293" s="21" t="s">
        <v>1566</v>
      </c>
      <c r="E5293" s="22">
        <v>45747</v>
      </c>
      <c r="F5293" s="23">
        <v>0</v>
      </c>
      <c r="G5293" s="23">
        <v>2.4831182703490784</v>
      </c>
      <c r="H5293" s="24">
        <v>220283.317506875</v>
      </c>
      <c r="I5293" s="24">
        <v>312683</v>
      </c>
      <c r="J5293" s="25">
        <v>0</v>
      </c>
      <c r="K5293" s="25">
        <v>0.5</v>
      </c>
      <c r="L5293" s="21" t="s">
        <v>6</v>
      </c>
      <c r="M5293" s="21" t="s">
        <v>6</v>
      </c>
      <c r="N5293" s="21">
        <v>0</v>
      </c>
      <c r="O5293" s="21">
        <v>0</v>
      </c>
      <c r="P5293" s="21" t="s">
        <v>6</v>
      </c>
    </row>
    <row r="5294" spans="1:16" x14ac:dyDescent="0.35">
      <c r="A5294" s="21" t="s">
        <v>26</v>
      </c>
      <c r="B5294" s="21" t="s">
        <v>78</v>
      </c>
      <c r="C5294" s="21" t="s">
        <v>1567</v>
      </c>
      <c r="D5294" s="21" t="s">
        <v>1568</v>
      </c>
      <c r="E5294" s="22">
        <v>45747</v>
      </c>
      <c r="F5294" s="23">
        <v>2.2734663710273469E-3</v>
      </c>
      <c r="G5294" s="23">
        <v>0</v>
      </c>
      <c r="H5294" s="24">
        <v>19498.662</v>
      </c>
      <c r="I5294" s="24">
        <v>24547</v>
      </c>
      <c r="J5294" s="25">
        <v>0</v>
      </c>
      <c r="K5294" s="25">
        <v>2</v>
      </c>
      <c r="L5294" s="21" t="s">
        <v>6</v>
      </c>
      <c r="M5294" s="21" t="s">
        <v>6</v>
      </c>
      <c r="N5294" s="21">
        <v>0</v>
      </c>
      <c r="O5294" s="21">
        <v>0</v>
      </c>
      <c r="P5294" s="21" t="s">
        <v>6</v>
      </c>
    </row>
    <row r="5295" spans="1:16" x14ac:dyDescent="0.35">
      <c r="A5295" s="21" t="s">
        <v>26</v>
      </c>
      <c r="B5295" s="21" t="s">
        <v>81</v>
      </c>
      <c r="C5295" s="21" t="s">
        <v>1567</v>
      </c>
      <c r="D5295" s="21" t="s">
        <v>1568</v>
      </c>
      <c r="E5295" s="22">
        <v>45747</v>
      </c>
      <c r="F5295" s="23">
        <v>8.9085876638254971E-2</v>
      </c>
      <c r="G5295" s="23">
        <v>0</v>
      </c>
      <c r="H5295" s="24">
        <v>19287.920999999998</v>
      </c>
      <c r="I5295" s="24">
        <v>24547</v>
      </c>
      <c r="J5295" s="25">
        <v>0</v>
      </c>
      <c r="K5295" s="25">
        <v>2</v>
      </c>
      <c r="L5295" s="21" t="s">
        <v>6</v>
      </c>
      <c r="M5295" s="21" t="s">
        <v>6</v>
      </c>
      <c r="N5295" s="21">
        <v>0</v>
      </c>
      <c r="O5295" s="21">
        <v>0</v>
      </c>
      <c r="P5295" s="21" t="s">
        <v>6</v>
      </c>
    </row>
    <row r="5296" spans="1:16" x14ac:dyDescent="0.35">
      <c r="A5296" s="21" t="s">
        <v>26</v>
      </c>
      <c r="B5296" s="21" t="s">
        <v>82</v>
      </c>
      <c r="C5296" s="21" t="s">
        <v>1567</v>
      </c>
      <c r="D5296" s="21" t="s">
        <v>1568</v>
      </c>
      <c r="E5296" s="22">
        <v>45747</v>
      </c>
      <c r="F5296" s="23">
        <v>0.11747100424328147</v>
      </c>
      <c r="G5296" s="23">
        <v>0</v>
      </c>
      <c r="H5296" s="24">
        <v>22302.134999999998</v>
      </c>
      <c r="I5296" s="24">
        <v>24547</v>
      </c>
      <c r="J5296" s="25">
        <v>0</v>
      </c>
      <c r="K5296" s="25">
        <v>2</v>
      </c>
      <c r="L5296" s="21" t="s">
        <v>6</v>
      </c>
      <c r="M5296" s="21" t="s">
        <v>6</v>
      </c>
      <c r="N5296" s="21">
        <v>0</v>
      </c>
      <c r="O5296" s="21">
        <v>0</v>
      </c>
      <c r="P5296" s="21" t="s">
        <v>6</v>
      </c>
    </row>
    <row r="5297" spans="1:16" x14ac:dyDescent="0.35">
      <c r="A5297" s="21" t="s">
        <v>26</v>
      </c>
      <c r="B5297" s="21" t="s">
        <v>83</v>
      </c>
      <c r="C5297" s="21" t="s">
        <v>1567</v>
      </c>
      <c r="D5297" s="21" t="s">
        <v>1568</v>
      </c>
      <c r="E5297" s="22">
        <v>45747</v>
      </c>
      <c r="F5297" s="23">
        <v>0.35699999999999998</v>
      </c>
      <c r="G5297" s="23">
        <v>0</v>
      </c>
      <c r="H5297" s="24">
        <v>22791.615000000002</v>
      </c>
      <c r="I5297" s="24">
        <v>24547</v>
      </c>
      <c r="J5297" s="25">
        <v>0</v>
      </c>
      <c r="K5297" s="25">
        <v>2</v>
      </c>
      <c r="L5297" s="21" t="s">
        <v>6</v>
      </c>
      <c r="M5297" s="21" t="s">
        <v>6</v>
      </c>
      <c r="N5297" s="21">
        <v>0</v>
      </c>
      <c r="O5297" s="21">
        <v>0</v>
      </c>
      <c r="P5297" s="21" t="s">
        <v>6</v>
      </c>
    </row>
    <row r="5298" spans="1:16" x14ac:dyDescent="0.35">
      <c r="A5298" s="21" t="s">
        <v>26</v>
      </c>
      <c r="B5298" s="21" t="s">
        <v>84</v>
      </c>
      <c r="C5298" s="21" t="s">
        <v>1567</v>
      </c>
      <c r="D5298" s="21" t="s">
        <v>1568</v>
      </c>
      <c r="E5298" s="22">
        <v>45747</v>
      </c>
      <c r="F5298" s="23">
        <v>0.90003850003850006</v>
      </c>
      <c r="G5298" s="23">
        <v>0</v>
      </c>
      <c r="H5298" s="24">
        <v>22856.517</v>
      </c>
      <c r="I5298" s="24">
        <v>24547</v>
      </c>
      <c r="J5298" s="25">
        <v>0</v>
      </c>
      <c r="K5298" s="25">
        <v>2</v>
      </c>
      <c r="L5298" s="21" t="s">
        <v>6</v>
      </c>
      <c r="M5298" s="21" t="s">
        <v>6</v>
      </c>
      <c r="N5298" s="21">
        <v>0</v>
      </c>
      <c r="O5298" s="21">
        <v>0</v>
      </c>
      <c r="P5298" s="21" t="s">
        <v>6</v>
      </c>
    </row>
    <row r="5299" spans="1:16" x14ac:dyDescent="0.35">
      <c r="A5299" s="21" t="s">
        <v>26</v>
      </c>
      <c r="B5299" s="21" t="s">
        <v>0</v>
      </c>
      <c r="C5299" s="21" t="s">
        <v>1567</v>
      </c>
      <c r="D5299" s="21" t="s">
        <v>1568</v>
      </c>
      <c r="E5299" s="22">
        <v>45747</v>
      </c>
      <c r="F5299" s="23">
        <v>3.3614359714019284</v>
      </c>
      <c r="G5299" s="23">
        <v>0</v>
      </c>
      <c r="H5299" s="24">
        <v>21879</v>
      </c>
      <c r="I5299" s="24">
        <v>24547</v>
      </c>
      <c r="J5299" s="25">
        <v>0</v>
      </c>
      <c r="K5299" s="25">
        <v>2</v>
      </c>
      <c r="L5299" s="21" t="s">
        <v>6</v>
      </c>
      <c r="M5299" s="21" t="s">
        <v>6</v>
      </c>
      <c r="N5299" s="21">
        <v>0</v>
      </c>
      <c r="O5299" s="21">
        <v>0</v>
      </c>
      <c r="P5299" s="21" t="s">
        <v>6</v>
      </c>
    </row>
    <row r="5300" spans="1:16" x14ac:dyDescent="0.35">
      <c r="A5300" s="21" t="s">
        <v>26</v>
      </c>
      <c r="B5300" s="21" t="s">
        <v>1</v>
      </c>
      <c r="C5300" s="21" t="s">
        <v>1567</v>
      </c>
      <c r="D5300" s="21" t="s">
        <v>1568</v>
      </c>
      <c r="E5300" s="22">
        <v>45747</v>
      </c>
      <c r="F5300" s="23">
        <v>4.1374326675624892E-2</v>
      </c>
      <c r="G5300" s="23">
        <v>6.6100901159562728E-2</v>
      </c>
      <c r="H5300" s="24">
        <v>40281.934891985999</v>
      </c>
      <c r="I5300" s="24">
        <v>24547</v>
      </c>
      <c r="J5300" s="25">
        <v>0</v>
      </c>
      <c r="K5300" s="25">
        <v>2</v>
      </c>
      <c r="L5300" s="21" t="s">
        <v>6</v>
      </c>
      <c r="M5300" s="21" t="s">
        <v>6</v>
      </c>
      <c r="N5300" s="21">
        <v>0</v>
      </c>
      <c r="O5300" s="21">
        <v>0</v>
      </c>
      <c r="P5300" s="21" t="s">
        <v>6</v>
      </c>
    </row>
    <row r="5301" spans="1:16" x14ac:dyDescent="0.35">
      <c r="A5301" s="21" t="s">
        <v>26</v>
      </c>
      <c r="B5301" s="21" t="s">
        <v>78</v>
      </c>
      <c r="C5301" s="21" t="s">
        <v>1569</v>
      </c>
      <c r="D5301" s="21" t="s">
        <v>1570</v>
      </c>
      <c r="E5301" s="22">
        <v>45747</v>
      </c>
      <c r="F5301" s="23">
        <v>1.1367331855136734E-3</v>
      </c>
      <c r="G5301" s="23">
        <v>0</v>
      </c>
      <c r="H5301" s="24">
        <v>40159.673999999999</v>
      </c>
      <c r="I5301" s="24">
        <v>50795</v>
      </c>
      <c r="J5301" s="25">
        <v>0</v>
      </c>
      <c r="K5301" s="25">
        <v>2</v>
      </c>
      <c r="L5301" s="21" t="s">
        <v>6</v>
      </c>
      <c r="M5301" s="21" t="s">
        <v>6</v>
      </c>
      <c r="N5301" s="21">
        <v>0</v>
      </c>
      <c r="O5301" s="21">
        <v>0</v>
      </c>
      <c r="P5301" s="21" t="s">
        <v>6</v>
      </c>
    </row>
    <row r="5302" spans="1:16" x14ac:dyDescent="0.35">
      <c r="A5302" s="21" t="s">
        <v>26</v>
      </c>
      <c r="B5302" s="21" t="s">
        <v>81</v>
      </c>
      <c r="C5302" s="21" t="s">
        <v>1569</v>
      </c>
      <c r="D5302" s="21" t="s">
        <v>1570</v>
      </c>
      <c r="E5302" s="22">
        <v>45747</v>
      </c>
      <c r="F5302" s="23">
        <v>0.14772468151406837</v>
      </c>
      <c r="G5302" s="23">
        <v>0</v>
      </c>
      <c r="H5302" s="24">
        <v>39051.404000000002</v>
      </c>
      <c r="I5302" s="24">
        <v>50795</v>
      </c>
      <c r="J5302" s="25">
        <v>0</v>
      </c>
      <c r="K5302" s="25">
        <v>2</v>
      </c>
      <c r="L5302" s="21" t="s">
        <v>6</v>
      </c>
      <c r="M5302" s="21" t="s">
        <v>6</v>
      </c>
      <c r="N5302" s="21">
        <v>0</v>
      </c>
      <c r="O5302" s="21">
        <v>0</v>
      </c>
      <c r="P5302" s="21" t="s">
        <v>6</v>
      </c>
    </row>
    <row r="5303" spans="1:16" x14ac:dyDescent="0.35">
      <c r="A5303" s="21" t="s">
        <v>26</v>
      </c>
      <c r="B5303" s="21" t="s">
        <v>82</v>
      </c>
      <c r="C5303" s="21" t="s">
        <v>1569</v>
      </c>
      <c r="D5303" s="21" t="s">
        <v>1570</v>
      </c>
      <c r="E5303" s="22">
        <v>45747</v>
      </c>
      <c r="F5303" s="23">
        <v>0.29802828854314006</v>
      </c>
      <c r="G5303" s="23">
        <v>0</v>
      </c>
      <c r="H5303" s="24">
        <v>40281.1</v>
      </c>
      <c r="I5303" s="24">
        <v>50795</v>
      </c>
      <c r="J5303" s="25">
        <v>0</v>
      </c>
      <c r="K5303" s="25">
        <v>2</v>
      </c>
      <c r="L5303" s="21" t="s">
        <v>6</v>
      </c>
      <c r="M5303" s="21" t="s">
        <v>6</v>
      </c>
      <c r="N5303" s="21">
        <v>0</v>
      </c>
      <c r="O5303" s="21">
        <v>0</v>
      </c>
      <c r="P5303" s="21" t="s">
        <v>6</v>
      </c>
    </row>
    <row r="5304" spans="1:16" x14ac:dyDescent="0.35">
      <c r="A5304" s="21" t="s">
        <v>26</v>
      </c>
      <c r="B5304" s="21" t="s">
        <v>83</v>
      </c>
      <c r="C5304" s="21" t="s">
        <v>1569</v>
      </c>
      <c r="D5304" s="21" t="s">
        <v>1570</v>
      </c>
      <c r="E5304" s="22">
        <v>45747</v>
      </c>
      <c r="F5304" s="23">
        <v>0.34599999999999997</v>
      </c>
      <c r="G5304" s="23">
        <v>0</v>
      </c>
      <c r="H5304" s="24">
        <v>39870.834999999999</v>
      </c>
      <c r="I5304" s="24">
        <v>50795</v>
      </c>
      <c r="J5304" s="25">
        <v>0</v>
      </c>
      <c r="K5304" s="25">
        <v>2</v>
      </c>
      <c r="L5304" s="21" t="s">
        <v>6</v>
      </c>
      <c r="M5304" s="21" t="s">
        <v>6</v>
      </c>
      <c r="N5304" s="21">
        <v>0</v>
      </c>
      <c r="O5304" s="21">
        <v>0</v>
      </c>
      <c r="P5304" s="21" t="s">
        <v>6</v>
      </c>
    </row>
    <row r="5305" spans="1:16" x14ac:dyDescent="0.35">
      <c r="A5305" s="21" t="s">
        <v>26</v>
      </c>
      <c r="B5305" s="21" t="s">
        <v>84</v>
      </c>
      <c r="C5305" s="21" t="s">
        <v>1569</v>
      </c>
      <c r="D5305" s="21" t="s">
        <v>1570</v>
      </c>
      <c r="E5305" s="22">
        <v>45747</v>
      </c>
      <c r="F5305" s="23">
        <v>1.1871034111034111</v>
      </c>
      <c r="G5305" s="23">
        <v>0</v>
      </c>
      <c r="H5305" s="24">
        <v>39809.411</v>
      </c>
      <c r="I5305" s="24">
        <v>50795</v>
      </c>
      <c r="J5305" s="25">
        <v>0</v>
      </c>
      <c r="K5305" s="25">
        <v>2</v>
      </c>
      <c r="L5305" s="21" t="s">
        <v>6</v>
      </c>
      <c r="M5305" s="21" t="s">
        <v>6</v>
      </c>
      <c r="N5305" s="21">
        <v>0</v>
      </c>
      <c r="O5305" s="21">
        <v>0</v>
      </c>
      <c r="P5305" s="21" t="s">
        <v>6</v>
      </c>
    </row>
    <row r="5306" spans="1:16" x14ac:dyDescent="0.35">
      <c r="A5306" s="21" t="s">
        <v>26</v>
      </c>
      <c r="B5306" s="21" t="s">
        <v>0</v>
      </c>
      <c r="C5306" s="21" t="s">
        <v>1569</v>
      </c>
      <c r="D5306" s="21" t="s">
        <v>1570</v>
      </c>
      <c r="E5306" s="22">
        <v>45747</v>
      </c>
      <c r="F5306" s="23">
        <v>0.19827148274790182</v>
      </c>
      <c r="G5306" s="23">
        <v>0</v>
      </c>
      <c r="H5306" s="24">
        <v>39901.665892116347</v>
      </c>
      <c r="I5306" s="24">
        <v>50795</v>
      </c>
      <c r="J5306" s="25">
        <v>0</v>
      </c>
      <c r="K5306" s="25">
        <v>2</v>
      </c>
      <c r="L5306" s="21" t="s">
        <v>6</v>
      </c>
      <c r="M5306" s="21" t="s">
        <v>6</v>
      </c>
      <c r="N5306" s="21">
        <v>0</v>
      </c>
      <c r="O5306" s="21">
        <v>0</v>
      </c>
      <c r="P5306" s="21" t="s">
        <v>6</v>
      </c>
    </row>
    <row r="5307" spans="1:16" x14ac:dyDescent="0.35">
      <c r="A5307" s="21" t="s">
        <v>26</v>
      </c>
      <c r="B5307" s="21" t="s">
        <v>1</v>
      </c>
      <c r="C5307" s="21" t="s">
        <v>1569</v>
      </c>
      <c r="D5307" s="21" t="s">
        <v>1570</v>
      </c>
      <c r="E5307" s="22">
        <v>45747</v>
      </c>
      <c r="F5307" s="23">
        <v>9.8938607267798663E-3</v>
      </c>
      <c r="G5307" s="23">
        <v>0.11595080323234075</v>
      </c>
      <c r="H5307" s="24">
        <v>40281.934891985999</v>
      </c>
      <c r="I5307" s="24">
        <v>50795</v>
      </c>
      <c r="J5307" s="25">
        <v>0</v>
      </c>
      <c r="K5307" s="25">
        <v>2</v>
      </c>
      <c r="L5307" s="21" t="s">
        <v>6</v>
      </c>
      <c r="M5307" s="21" t="s">
        <v>6</v>
      </c>
      <c r="N5307" s="21">
        <v>0</v>
      </c>
      <c r="O5307" s="21">
        <v>0</v>
      </c>
      <c r="P5307" s="21" t="s">
        <v>6</v>
      </c>
    </row>
    <row r="5308" spans="1:16" x14ac:dyDescent="0.35">
      <c r="A5308" s="21" t="s">
        <v>26</v>
      </c>
      <c r="B5308" s="21" t="s">
        <v>78</v>
      </c>
      <c r="C5308" s="21" t="s">
        <v>1571</v>
      </c>
      <c r="D5308" s="21" t="s">
        <v>1572</v>
      </c>
      <c r="E5308" s="22">
        <v>45648</v>
      </c>
      <c r="F5308" s="23">
        <v>0</v>
      </c>
      <c r="G5308" s="23">
        <v>0</v>
      </c>
      <c r="H5308" s="24">
        <v>19290.561000000002</v>
      </c>
      <c r="I5308" s="24">
        <v>19750</v>
      </c>
      <c r="J5308" s="25">
        <v>0.5</v>
      </c>
      <c r="K5308" s="25">
        <v>0.3</v>
      </c>
      <c r="L5308" s="21" t="s">
        <v>7</v>
      </c>
      <c r="M5308" s="21" t="s">
        <v>7</v>
      </c>
      <c r="N5308" s="21">
        <v>0</v>
      </c>
      <c r="O5308" s="21">
        <v>0</v>
      </c>
      <c r="P5308" s="21" t="s">
        <v>6</v>
      </c>
    </row>
    <row r="5309" spans="1:16" x14ac:dyDescent="0.35">
      <c r="A5309" s="21" t="s">
        <v>26</v>
      </c>
      <c r="B5309" s="21" t="s">
        <v>81</v>
      </c>
      <c r="C5309" s="21" t="s">
        <v>1571</v>
      </c>
      <c r="D5309" s="21" t="s">
        <v>1572</v>
      </c>
      <c r="E5309" s="22">
        <v>45648</v>
      </c>
      <c r="F5309" s="23">
        <v>0</v>
      </c>
      <c r="G5309" s="23">
        <v>0</v>
      </c>
      <c r="H5309" s="24">
        <v>19007.95</v>
      </c>
      <c r="I5309" s="24">
        <v>19750</v>
      </c>
      <c r="J5309" s="25">
        <v>0.5</v>
      </c>
      <c r="K5309" s="25">
        <v>0.3</v>
      </c>
      <c r="L5309" s="21" t="s">
        <v>7</v>
      </c>
      <c r="M5309" s="21" t="s">
        <v>7</v>
      </c>
      <c r="N5309" s="21">
        <v>0</v>
      </c>
      <c r="O5309" s="21">
        <v>0</v>
      </c>
      <c r="P5309" s="21" t="s">
        <v>6</v>
      </c>
    </row>
    <row r="5310" spans="1:16" x14ac:dyDescent="0.35">
      <c r="A5310" s="21" t="s">
        <v>26</v>
      </c>
      <c r="B5310" s="21" t="s">
        <v>82</v>
      </c>
      <c r="C5310" s="21" t="s">
        <v>1571</v>
      </c>
      <c r="D5310" s="21" t="s">
        <v>1572</v>
      </c>
      <c r="E5310" s="22">
        <v>45648</v>
      </c>
      <c r="F5310" s="23">
        <v>0</v>
      </c>
      <c r="G5310" s="23">
        <v>0</v>
      </c>
      <c r="H5310" s="24">
        <v>19611.083999999999</v>
      </c>
      <c r="I5310" s="24">
        <v>19750</v>
      </c>
      <c r="J5310" s="25">
        <v>0.5</v>
      </c>
      <c r="K5310" s="25">
        <v>0.3</v>
      </c>
      <c r="L5310" s="21" t="s">
        <v>7</v>
      </c>
      <c r="M5310" s="21" t="s">
        <v>7</v>
      </c>
      <c r="N5310" s="21">
        <v>0</v>
      </c>
      <c r="O5310" s="21">
        <v>0</v>
      </c>
      <c r="P5310" s="21" t="s">
        <v>6</v>
      </c>
    </row>
    <row r="5311" spans="1:16" x14ac:dyDescent="0.35">
      <c r="A5311" s="21" t="s">
        <v>26</v>
      </c>
      <c r="B5311" s="21" t="s">
        <v>83</v>
      </c>
      <c r="C5311" s="21" t="s">
        <v>1571</v>
      </c>
      <c r="D5311" s="21" t="s">
        <v>1572</v>
      </c>
      <c r="E5311" s="22">
        <v>45648</v>
      </c>
      <c r="F5311" s="23">
        <v>0</v>
      </c>
      <c r="G5311" s="23">
        <v>0</v>
      </c>
      <c r="H5311" s="24">
        <v>20564.816999999999</v>
      </c>
      <c r="I5311" s="24">
        <v>19750</v>
      </c>
      <c r="J5311" s="25">
        <v>0.5</v>
      </c>
      <c r="K5311" s="25">
        <v>0.3</v>
      </c>
      <c r="L5311" s="21" t="s">
        <v>7</v>
      </c>
      <c r="M5311" s="21" t="s">
        <v>7</v>
      </c>
      <c r="N5311" s="21">
        <v>0</v>
      </c>
      <c r="O5311" s="21">
        <v>0</v>
      </c>
      <c r="P5311" s="21" t="s">
        <v>6</v>
      </c>
    </row>
    <row r="5312" spans="1:16" x14ac:dyDescent="0.35">
      <c r="A5312" s="21" t="s">
        <v>26</v>
      </c>
      <c r="B5312" s="21" t="s">
        <v>84</v>
      </c>
      <c r="C5312" s="21" t="s">
        <v>1571</v>
      </c>
      <c r="D5312" s="21" t="s">
        <v>1572</v>
      </c>
      <c r="E5312" s="22">
        <v>45648</v>
      </c>
      <c r="F5312" s="23">
        <v>0</v>
      </c>
      <c r="G5312" s="23">
        <v>0</v>
      </c>
      <c r="H5312" s="24">
        <v>20518.310000000001</v>
      </c>
      <c r="I5312" s="24">
        <v>19750</v>
      </c>
      <c r="J5312" s="25">
        <v>0.5</v>
      </c>
      <c r="K5312" s="25">
        <v>0.3</v>
      </c>
      <c r="L5312" s="21" t="s">
        <v>7</v>
      </c>
      <c r="M5312" s="21" t="s">
        <v>7</v>
      </c>
      <c r="N5312" s="21">
        <v>0</v>
      </c>
      <c r="O5312" s="21">
        <v>0</v>
      </c>
      <c r="P5312" s="21" t="s">
        <v>6</v>
      </c>
    </row>
    <row r="5313" spans="1:16" x14ac:dyDescent="0.35">
      <c r="A5313" s="21" t="s">
        <v>26</v>
      </c>
      <c r="B5313" s="21" t="s">
        <v>0</v>
      </c>
      <c r="C5313" s="21" t="s">
        <v>1571</v>
      </c>
      <c r="D5313" s="21" t="s">
        <v>1572</v>
      </c>
      <c r="E5313" s="22">
        <v>45648</v>
      </c>
      <c r="F5313" s="23">
        <v>0</v>
      </c>
      <c r="G5313" s="23">
        <v>0</v>
      </c>
      <c r="H5313" s="24">
        <v>20432.098079659037</v>
      </c>
      <c r="I5313" s="24">
        <v>19750</v>
      </c>
      <c r="J5313" s="25">
        <v>0.5</v>
      </c>
      <c r="K5313" s="25">
        <v>0.3</v>
      </c>
      <c r="L5313" s="21" t="s">
        <v>7</v>
      </c>
      <c r="M5313" s="21" t="s">
        <v>7</v>
      </c>
      <c r="N5313" s="21">
        <v>0</v>
      </c>
      <c r="O5313" s="21">
        <v>0</v>
      </c>
      <c r="P5313" s="21" t="s">
        <v>6</v>
      </c>
    </row>
    <row r="5314" spans="1:16" x14ac:dyDescent="0.35">
      <c r="A5314" s="21" t="s">
        <v>26</v>
      </c>
      <c r="B5314" s="21" t="s">
        <v>1</v>
      </c>
      <c r="C5314" s="21" t="s">
        <v>1571</v>
      </c>
      <c r="D5314" s="21" t="s">
        <v>1572</v>
      </c>
      <c r="E5314" s="22">
        <v>45648</v>
      </c>
      <c r="F5314" s="23">
        <v>0</v>
      </c>
      <c r="G5314" s="23">
        <v>0</v>
      </c>
      <c r="H5314" s="24">
        <v>20569.299388284999</v>
      </c>
      <c r="I5314" s="24">
        <v>19750</v>
      </c>
      <c r="J5314" s="25">
        <v>0.5</v>
      </c>
      <c r="K5314" s="25">
        <v>0.3</v>
      </c>
      <c r="L5314" s="21" t="s">
        <v>7</v>
      </c>
      <c r="M5314" s="21" t="s">
        <v>7</v>
      </c>
      <c r="N5314" s="21">
        <v>0</v>
      </c>
      <c r="O5314" s="21">
        <v>0</v>
      </c>
      <c r="P5314" s="2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9A59-E93E-4EAB-8DB4-3FFF0D6C9090}">
  <sheetPr>
    <tabColor rgb="FFCCCCCE"/>
  </sheetPr>
  <dimension ref="A1:B14"/>
  <sheetViews>
    <sheetView zoomScale="80" zoomScaleNormal="80" workbookViewId="0"/>
  </sheetViews>
  <sheetFormatPr defaultRowHeight="13.5" x14ac:dyDescent="0.35"/>
  <cols>
    <col min="1" max="1" width="9.06640625" style="9"/>
    <col min="2" max="2" width="12" style="9" customWidth="1"/>
    <col min="3" max="16384" width="9.06640625" style="9"/>
  </cols>
  <sheetData>
    <row r="1" spans="1:2" ht="13.9" x14ac:dyDescent="0.4">
      <c r="A1" s="8" t="s">
        <v>45</v>
      </c>
    </row>
    <row r="3" spans="1:2" ht="13.9" x14ac:dyDescent="0.4">
      <c r="A3" s="10" t="s">
        <v>46</v>
      </c>
      <c r="B3" s="10" t="s">
        <v>47</v>
      </c>
    </row>
    <row r="4" spans="1:2" x14ac:dyDescent="0.35">
      <c r="A4" s="9" t="s">
        <v>16</v>
      </c>
      <c r="B4" s="9" t="s">
        <v>16</v>
      </c>
    </row>
    <row r="5" spans="1:2" x14ac:dyDescent="0.35">
      <c r="A5" s="9" t="s">
        <v>17</v>
      </c>
      <c r="B5" s="9" t="s">
        <v>17</v>
      </c>
    </row>
    <row r="6" spans="1:2" x14ac:dyDescent="0.35">
      <c r="A6" s="9" t="s">
        <v>18</v>
      </c>
      <c r="B6" s="9" t="s">
        <v>18</v>
      </c>
    </row>
    <row r="7" spans="1:2" x14ac:dyDescent="0.35">
      <c r="A7" s="9" t="s">
        <v>19</v>
      </c>
      <c r="B7" s="9" t="s">
        <v>19</v>
      </c>
    </row>
    <row r="8" spans="1:2" x14ac:dyDescent="0.35">
      <c r="A8" s="9" t="s">
        <v>20</v>
      </c>
      <c r="B8" s="9" t="s">
        <v>20</v>
      </c>
    </row>
    <row r="9" spans="1:2" x14ac:dyDescent="0.35">
      <c r="A9" s="9" t="s">
        <v>21</v>
      </c>
      <c r="B9" s="9" t="s">
        <v>21</v>
      </c>
    </row>
    <row r="10" spans="1:2" x14ac:dyDescent="0.35">
      <c r="A10" s="9" t="s">
        <v>22</v>
      </c>
      <c r="B10" s="9" t="s">
        <v>22</v>
      </c>
    </row>
    <row r="11" spans="1:2" ht="13.9" x14ac:dyDescent="0.4">
      <c r="A11" s="9" t="s">
        <v>23</v>
      </c>
      <c r="B11" s="1" t="s">
        <v>48</v>
      </c>
    </row>
    <row r="12" spans="1:2" x14ac:dyDescent="0.35">
      <c r="A12" s="9" t="s">
        <v>24</v>
      </c>
      <c r="B12" s="9" t="s">
        <v>24</v>
      </c>
    </row>
    <row r="13" spans="1:2" x14ac:dyDescent="0.35">
      <c r="A13" s="9" t="s">
        <v>25</v>
      </c>
      <c r="B13" s="9" t="s">
        <v>25</v>
      </c>
    </row>
    <row r="14" spans="1:2" x14ac:dyDescent="0.35">
      <c r="A14" s="9" t="s">
        <v>26</v>
      </c>
      <c r="B14" s="9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096E9-0040-4B0F-BACA-CDD09757B498}">
  <sheetPr>
    <tabColor rgb="FFCCCCCE"/>
  </sheetPr>
  <dimension ref="A1"/>
  <sheetViews>
    <sheetView zoomScale="80" zoomScaleNormal="80" workbookViewId="0"/>
  </sheetViews>
  <sheetFormatPr defaultRowHeight="14.25" x14ac:dyDescent="0.4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642B-4B16-4612-BC27-E21F518F1982}">
  <sheetPr>
    <tabColor rgb="FFCCCCCE"/>
  </sheetPr>
  <dimension ref="A1:L2020"/>
  <sheetViews>
    <sheetView zoomScale="80" zoomScaleNormal="80" workbookViewId="0"/>
  </sheetViews>
  <sheetFormatPr defaultRowHeight="13.5" x14ac:dyDescent="0.35"/>
  <cols>
    <col min="1" max="11" width="15.59765625" style="9" customWidth="1"/>
    <col min="12" max="12" width="21.9296875" style="9" bestFit="1" customWidth="1"/>
    <col min="13" max="16384" width="9.06640625" style="9"/>
  </cols>
  <sheetData>
    <row r="1" spans="1:12" ht="14.25" x14ac:dyDescent="0.45">
      <c r="A1" s="13" t="s">
        <v>49</v>
      </c>
      <c r="B1" s="13" t="s">
        <v>1581</v>
      </c>
      <c r="C1" s="13" t="s">
        <v>11</v>
      </c>
      <c r="D1" s="13" t="s">
        <v>12</v>
      </c>
      <c r="E1" s="13" t="s">
        <v>77</v>
      </c>
      <c r="F1" s="14" t="s">
        <v>51</v>
      </c>
      <c r="G1" s="14" t="s">
        <v>52</v>
      </c>
      <c r="H1" s="14" t="s">
        <v>53</v>
      </c>
      <c r="I1" s="14" t="s">
        <v>54</v>
      </c>
      <c r="J1" s="14" t="s">
        <v>55</v>
      </c>
      <c r="K1" s="14" t="s">
        <v>1573</v>
      </c>
      <c r="L1"/>
    </row>
    <row r="2" spans="1:12" ht="14.25" x14ac:dyDescent="0.45">
      <c r="A2" s="15" t="s">
        <v>16</v>
      </c>
      <c r="B2" s="15" t="s">
        <v>79</v>
      </c>
      <c r="C2" s="15" t="s">
        <v>80</v>
      </c>
      <c r="D2" s="16">
        <v>45657</v>
      </c>
      <c r="E2" s="15" t="s">
        <v>6</v>
      </c>
      <c r="F2" s="14">
        <v>0</v>
      </c>
      <c r="G2" s="14">
        <v>4.0630512294766705E-2</v>
      </c>
      <c r="H2" s="14">
        <v>1</v>
      </c>
      <c r="I2" s="14">
        <v>0.70000000000000007</v>
      </c>
      <c r="J2" s="14">
        <v>3793.726753225757</v>
      </c>
      <c r="K2" s="14">
        <v>3925.2518390000541</v>
      </c>
      <c r="L2"/>
    </row>
    <row r="3" spans="1:12" ht="14.25" x14ac:dyDescent="0.45">
      <c r="A3" s="15" t="s">
        <v>16</v>
      </c>
      <c r="B3" s="15" t="s">
        <v>85</v>
      </c>
      <c r="C3" s="15" t="s">
        <v>86</v>
      </c>
      <c r="D3" s="16">
        <v>45648</v>
      </c>
      <c r="E3" s="15" t="s">
        <v>6</v>
      </c>
      <c r="F3" s="14">
        <v>2.5393197330424351</v>
      </c>
      <c r="G3" s="14">
        <v>0.20645838861380073</v>
      </c>
      <c r="H3" s="14">
        <v>0</v>
      </c>
      <c r="I3" s="14">
        <v>0.3</v>
      </c>
      <c r="J3" s="14">
        <v>5364.9126119950088</v>
      </c>
      <c r="K3" s="14">
        <v>5481</v>
      </c>
      <c r="L3"/>
    </row>
    <row r="4" spans="1:12" ht="14.25" x14ac:dyDescent="0.45">
      <c r="A4" s="15" t="s">
        <v>16</v>
      </c>
      <c r="B4" s="15" t="s">
        <v>87</v>
      </c>
      <c r="C4" s="15" t="s">
        <v>88</v>
      </c>
      <c r="D4" s="16">
        <v>45648</v>
      </c>
      <c r="E4" s="15" t="s">
        <v>6</v>
      </c>
      <c r="F4" s="14">
        <v>1.4198449685155388</v>
      </c>
      <c r="G4" s="14">
        <v>4.2081446259046189E-2</v>
      </c>
      <c r="H4" s="14">
        <v>0</v>
      </c>
      <c r="I4" s="14">
        <v>0.5</v>
      </c>
      <c r="J4" s="14">
        <v>5007.5338042300564</v>
      </c>
      <c r="K4" s="14">
        <v>5238</v>
      </c>
      <c r="L4"/>
    </row>
    <row r="5" spans="1:12" ht="14.25" x14ac:dyDescent="0.45">
      <c r="A5" s="15" t="s">
        <v>16</v>
      </c>
      <c r="B5" s="15" t="s">
        <v>89</v>
      </c>
      <c r="C5" s="15" t="s">
        <v>90</v>
      </c>
      <c r="D5" s="16">
        <v>45490</v>
      </c>
      <c r="E5" s="15" t="s">
        <v>6</v>
      </c>
      <c r="F5" s="14">
        <v>0.6064623113272678</v>
      </c>
      <c r="G5" s="14">
        <v>4.8339059234342702E-2</v>
      </c>
      <c r="H5" s="14">
        <v>0</v>
      </c>
      <c r="I5" s="14">
        <v>1</v>
      </c>
      <c r="J5" s="14">
        <v>4043.6277705036459</v>
      </c>
      <c r="K5" s="14">
        <v>4307</v>
      </c>
      <c r="L5"/>
    </row>
    <row r="6" spans="1:12" ht="14.25" x14ac:dyDescent="0.45">
      <c r="A6" s="15" t="s">
        <v>16</v>
      </c>
      <c r="B6" s="15" t="s">
        <v>91</v>
      </c>
      <c r="C6" s="15" t="s">
        <v>92</v>
      </c>
      <c r="D6" s="16">
        <v>45560</v>
      </c>
      <c r="E6" s="15" t="s">
        <v>6</v>
      </c>
      <c r="F6" s="14">
        <v>0.66590246988224755</v>
      </c>
      <c r="G6" s="14">
        <v>5.0668967993380484E-2</v>
      </c>
      <c r="H6" s="14">
        <v>0</v>
      </c>
      <c r="I6" s="14">
        <v>0.5</v>
      </c>
      <c r="J6" s="14">
        <v>3630.8112605179131</v>
      </c>
      <c r="K6" s="14">
        <v>3737</v>
      </c>
      <c r="L6"/>
    </row>
    <row r="7" spans="1:12" ht="14.25" x14ac:dyDescent="0.45">
      <c r="A7" s="15" t="s">
        <v>16</v>
      </c>
      <c r="B7" s="15" t="s">
        <v>93</v>
      </c>
      <c r="C7" s="15" t="s">
        <v>94</v>
      </c>
      <c r="D7" s="16">
        <v>45657</v>
      </c>
      <c r="E7" s="15" t="s">
        <v>6</v>
      </c>
      <c r="F7" s="14">
        <v>0</v>
      </c>
      <c r="G7" s="14">
        <v>4.0630512294766705E-2</v>
      </c>
      <c r="H7" s="14">
        <v>1</v>
      </c>
      <c r="I7" s="14">
        <v>0.70000000000000007</v>
      </c>
      <c r="J7" s="14">
        <v>6560.6960281833726</v>
      </c>
      <c r="K7" s="14">
        <v>6762.9608039404829</v>
      </c>
      <c r="L7"/>
    </row>
    <row r="8" spans="1:12" ht="14.25" x14ac:dyDescent="0.45">
      <c r="A8" s="15" t="s">
        <v>16</v>
      </c>
      <c r="B8" s="15" t="s">
        <v>95</v>
      </c>
      <c r="C8" s="15" t="s">
        <v>96</v>
      </c>
      <c r="D8" s="16">
        <v>45648</v>
      </c>
      <c r="E8" s="15" t="s">
        <v>6</v>
      </c>
      <c r="F8" s="14">
        <v>1.2069529132498789</v>
      </c>
      <c r="G8" s="14">
        <v>1.5261206857082172E-2</v>
      </c>
      <c r="H8" s="14">
        <v>0</v>
      </c>
      <c r="I8" s="14">
        <v>1</v>
      </c>
      <c r="J8" s="14">
        <v>266.39915613585168</v>
      </c>
      <c r="K8" s="14">
        <v>265</v>
      </c>
      <c r="L8"/>
    </row>
    <row r="9" spans="1:12" ht="14.25" x14ac:dyDescent="0.45">
      <c r="A9" s="15" t="s">
        <v>16</v>
      </c>
      <c r="B9" s="15" t="s">
        <v>97</v>
      </c>
      <c r="C9" s="15" t="s">
        <v>98</v>
      </c>
      <c r="D9" s="16">
        <v>45559</v>
      </c>
      <c r="E9" s="15" t="s">
        <v>6</v>
      </c>
      <c r="F9" s="14">
        <v>1.1689661103965936</v>
      </c>
      <c r="G9" s="14">
        <v>7.4773263558953251E-2</v>
      </c>
      <c r="H9" s="14">
        <v>0</v>
      </c>
      <c r="I9" s="14">
        <v>1</v>
      </c>
      <c r="J9" s="14">
        <v>474.44507917062634</v>
      </c>
      <c r="K9" s="14">
        <v>512</v>
      </c>
      <c r="L9"/>
    </row>
    <row r="10" spans="1:12" ht="14.25" x14ac:dyDescent="0.45">
      <c r="A10" s="15" t="s">
        <v>16</v>
      </c>
      <c r="B10" s="15" t="s">
        <v>99</v>
      </c>
      <c r="C10" s="15" t="s">
        <v>100</v>
      </c>
      <c r="D10" s="16">
        <v>45629</v>
      </c>
      <c r="E10" s="15" t="s">
        <v>6</v>
      </c>
      <c r="F10" s="14">
        <v>0.52640269912720306</v>
      </c>
      <c r="G10" s="14">
        <v>0.11648972878726022</v>
      </c>
      <c r="H10" s="14">
        <v>0</v>
      </c>
      <c r="I10" s="14">
        <v>0.5</v>
      </c>
      <c r="J10" s="14">
        <v>2486.8510607963876</v>
      </c>
      <c r="K10" s="14">
        <v>2320</v>
      </c>
      <c r="L10"/>
    </row>
    <row r="11" spans="1:12" ht="14.25" x14ac:dyDescent="0.45">
      <c r="A11" s="15" t="s">
        <v>16</v>
      </c>
      <c r="B11" s="15" t="s">
        <v>101</v>
      </c>
      <c r="C11" s="15" t="s">
        <v>102</v>
      </c>
      <c r="D11" s="16">
        <v>45441</v>
      </c>
      <c r="E11" s="15" t="s">
        <v>6</v>
      </c>
      <c r="F11" s="14">
        <v>1.4467744340515925</v>
      </c>
      <c r="G11" s="14">
        <v>2.8178901385798594E-2</v>
      </c>
      <c r="H11" s="14">
        <v>0</v>
      </c>
      <c r="I11" s="14">
        <v>0.79999999999999993</v>
      </c>
      <c r="J11" s="14">
        <v>1010.22844456454</v>
      </c>
      <c r="K11" s="14">
        <v>1043</v>
      </c>
      <c r="L11"/>
    </row>
    <row r="12" spans="1:12" ht="14.25" x14ac:dyDescent="0.45">
      <c r="A12" s="15" t="s">
        <v>16</v>
      </c>
      <c r="B12" s="15" t="s">
        <v>103</v>
      </c>
      <c r="C12" s="15" t="s">
        <v>104</v>
      </c>
      <c r="D12" s="16">
        <v>45524</v>
      </c>
      <c r="E12" s="15" t="s">
        <v>6</v>
      </c>
      <c r="F12" s="14">
        <v>2.3836829379765732</v>
      </c>
      <c r="G12" s="14">
        <v>0.1601871495928224</v>
      </c>
      <c r="H12" s="14">
        <v>0</v>
      </c>
      <c r="I12" s="14">
        <v>0.39999999999999997</v>
      </c>
      <c r="J12" s="14">
        <v>3266.0675055568595</v>
      </c>
      <c r="K12" s="14">
        <v>3486</v>
      </c>
      <c r="L12"/>
    </row>
    <row r="13" spans="1:12" ht="14.25" x14ac:dyDescent="0.45">
      <c r="A13" s="15" t="s">
        <v>16</v>
      </c>
      <c r="B13" s="15" t="s">
        <v>105</v>
      </c>
      <c r="C13" s="15" t="s">
        <v>106</v>
      </c>
      <c r="D13" s="16">
        <v>44909</v>
      </c>
      <c r="E13" s="15" t="s">
        <v>6</v>
      </c>
      <c r="F13" s="14">
        <v>1.8452778335212281</v>
      </c>
      <c r="G13" s="14">
        <v>0.1109586886348668</v>
      </c>
      <c r="H13" s="14">
        <v>0</v>
      </c>
      <c r="I13" s="14">
        <v>0.5</v>
      </c>
      <c r="J13" s="14">
        <v>4027.182284462765</v>
      </c>
      <c r="K13" s="14">
        <v>4402</v>
      </c>
      <c r="L13"/>
    </row>
    <row r="14" spans="1:12" ht="14.25" x14ac:dyDescent="0.45">
      <c r="A14" s="15" t="s">
        <v>16</v>
      </c>
      <c r="B14" s="15" t="s">
        <v>107</v>
      </c>
      <c r="C14" s="15" t="s">
        <v>108</v>
      </c>
      <c r="D14" s="16">
        <v>45624</v>
      </c>
      <c r="E14" s="15" t="s">
        <v>6</v>
      </c>
      <c r="F14" s="14">
        <v>1.5406636474950219</v>
      </c>
      <c r="G14" s="14">
        <v>7.2154732569708968E-3</v>
      </c>
      <c r="H14" s="14">
        <v>0</v>
      </c>
      <c r="I14" s="14">
        <v>1</v>
      </c>
      <c r="J14" s="14">
        <v>483.0564268982078</v>
      </c>
      <c r="K14" s="14">
        <v>563</v>
      </c>
      <c r="L14"/>
    </row>
    <row r="15" spans="1:12" ht="14.25" x14ac:dyDescent="0.45">
      <c r="A15" s="15" t="s">
        <v>16</v>
      </c>
      <c r="B15" s="15" t="s">
        <v>109</v>
      </c>
      <c r="C15" s="15" t="s">
        <v>110</v>
      </c>
      <c r="D15" s="16">
        <v>45544</v>
      </c>
      <c r="E15" s="15" t="s">
        <v>6</v>
      </c>
      <c r="F15" s="14">
        <v>0.6579096518322064</v>
      </c>
      <c r="G15" s="14">
        <v>0.40428745018291201</v>
      </c>
      <c r="H15" s="14">
        <v>0</v>
      </c>
      <c r="I15" s="14">
        <v>0.79999999999999993</v>
      </c>
      <c r="J15" s="14">
        <v>2071.7009741851243</v>
      </c>
      <c r="K15" s="14">
        <v>2003</v>
      </c>
      <c r="L15"/>
    </row>
    <row r="16" spans="1:12" ht="14.25" x14ac:dyDescent="0.45">
      <c r="A16" s="15" t="s">
        <v>16</v>
      </c>
      <c r="B16" s="15" t="s">
        <v>111</v>
      </c>
      <c r="C16" s="15" t="s">
        <v>112</v>
      </c>
      <c r="D16" s="16">
        <v>45596</v>
      </c>
      <c r="E16" s="15" t="s">
        <v>6</v>
      </c>
      <c r="F16" s="14">
        <v>1.2931189254795952</v>
      </c>
      <c r="G16" s="14">
        <v>2.6505655232286301E-2</v>
      </c>
      <c r="H16" s="14">
        <v>0</v>
      </c>
      <c r="I16" s="14">
        <v>0.39999999999999997</v>
      </c>
      <c r="J16" s="14">
        <v>1323.2062173322154</v>
      </c>
      <c r="K16" s="14">
        <v>1446</v>
      </c>
      <c r="L16"/>
    </row>
    <row r="17" spans="1:12" ht="14.25" x14ac:dyDescent="0.45">
      <c r="A17" s="15" t="s">
        <v>16</v>
      </c>
      <c r="B17" s="15" t="s">
        <v>113</v>
      </c>
      <c r="C17" s="15" t="s">
        <v>114</v>
      </c>
      <c r="D17" s="16">
        <v>45646</v>
      </c>
      <c r="E17" s="15" t="s">
        <v>6</v>
      </c>
      <c r="F17" s="14">
        <v>0.61107796325191699</v>
      </c>
      <c r="G17" s="14">
        <v>3.4883014188202201E-2</v>
      </c>
      <c r="H17" s="14">
        <v>0</v>
      </c>
      <c r="I17" s="14">
        <v>1</v>
      </c>
      <c r="J17" s="14">
        <v>1752.7913470202091</v>
      </c>
      <c r="K17" s="14">
        <v>1766</v>
      </c>
      <c r="L17"/>
    </row>
    <row r="18" spans="1:12" ht="14.25" x14ac:dyDescent="0.45">
      <c r="A18" s="15" t="s">
        <v>16</v>
      </c>
      <c r="B18" s="15" t="s">
        <v>115</v>
      </c>
      <c r="C18" s="15" t="s">
        <v>116</v>
      </c>
      <c r="D18" s="16">
        <v>45583</v>
      </c>
      <c r="E18" s="15" t="s">
        <v>6</v>
      </c>
      <c r="F18" s="14">
        <v>1.2019399109254185</v>
      </c>
      <c r="G18" s="14">
        <v>4.2922189332347295E-2</v>
      </c>
      <c r="H18" s="14">
        <v>0</v>
      </c>
      <c r="I18" s="14">
        <v>1</v>
      </c>
      <c r="J18" s="14">
        <v>2790.9861068477585</v>
      </c>
      <c r="K18" s="14">
        <v>2996</v>
      </c>
      <c r="L18"/>
    </row>
    <row r="19" spans="1:12" ht="14.25" x14ac:dyDescent="0.45">
      <c r="A19" s="15" t="s">
        <v>16</v>
      </c>
      <c r="B19" s="15" t="s">
        <v>117</v>
      </c>
      <c r="C19" s="15" t="s">
        <v>118</v>
      </c>
      <c r="D19" s="16">
        <v>45559</v>
      </c>
      <c r="E19" s="15" t="s">
        <v>6</v>
      </c>
      <c r="F19" s="14">
        <v>1.7544351058245535</v>
      </c>
      <c r="G19" s="14">
        <v>2.0185837777509982E-2</v>
      </c>
      <c r="H19" s="14">
        <v>0</v>
      </c>
      <c r="I19" s="14">
        <v>0.39999999999999997</v>
      </c>
      <c r="J19" s="14">
        <v>791.95549354247703</v>
      </c>
      <c r="K19" s="14">
        <v>751</v>
      </c>
      <c r="L19"/>
    </row>
    <row r="20" spans="1:12" ht="14.25" x14ac:dyDescent="0.45">
      <c r="A20" s="15" t="s">
        <v>16</v>
      </c>
      <c r="B20" s="15" t="s">
        <v>119</v>
      </c>
      <c r="C20" s="15" t="s">
        <v>120</v>
      </c>
      <c r="D20" s="16">
        <v>45621</v>
      </c>
      <c r="E20" s="15" t="s">
        <v>6</v>
      </c>
      <c r="F20" s="14">
        <v>2.8810832829214252</v>
      </c>
      <c r="G20" s="14">
        <v>0.11345977651254269</v>
      </c>
      <c r="H20" s="14">
        <v>0</v>
      </c>
      <c r="I20" s="14">
        <v>0.3</v>
      </c>
      <c r="J20" s="14">
        <v>4221.2469375285564</v>
      </c>
      <c r="K20" s="14">
        <v>4406</v>
      </c>
      <c r="L20"/>
    </row>
    <row r="21" spans="1:12" ht="14.25" x14ac:dyDescent="0.45">
      <c r="A21" s="15" t="s">
        <v>16</v>
      </c>
      <c r="B21" s="15" t="s">
        <v>121</v>
      </c>
      <c r="C21" s="15" t="s">
        <v>122</v>
      </c>
      <c r="D21" s="16">
        <v>45301</v>
      </c>
      <c r="E21" s="15" t="s">
        <v>6</v>
      </c>
      <c r="F21" s="14">
        <v>0.87639259147390236</v>
      </c>
      <c r="G21" s="14">
        <v>3.1775858606427426E-2</v>
      </c>
      <c r="H21" s="14">
        <v>0</v>
      </c>
      <c r="I21" s="14">
        <v>0.5</v>
      </c>
      <c r="J21" s="14">
        <v>7693.5481963061175</v>
      </c>
      <c r="K21" s="14">
        <v>7750</v>
      </c>
      <c r="L21"/>
    </row>
    <row r="22" spans="1:12" ht="14.25" x14ac:dyDescent="0.45">
      <c r="A22" s="15" t="s">
        <v>16</v>
      </c>
      <c r="B22" s="15" t="s">
        <v>123</v>
      </c>
      <c r="C22" s="15" t="s">
        <v>124</v>
      </c>
      <c r="D22" s="16">
        <v>45648</v>
      </c>
      <c r="E22" s="15" t="s">
        <v>6</v>
      </c>
      <c r="F22" s="14">
        <v>1.7370327122365889</v>
      </c>
      <c r="G22" s="14">
        <v>0.22793871879021765</v>
      </c>
      <c r="H22" s="14">
        <v>0</v>
      </c>
      <c r="I22" s="14">
        <v>0.5</v>
      </c>
      <c r="J22" s="14">
        <v>1037.4475614471523</v>
      </c>
      <c r="K22" s="14">
        <v>1073</v>
      </c>
      <c r="L22"/>
    </row>
    <row r="23" spans="1:12" ht="14.25" x14ac:dyDescent="0.45">
      <c r="A23" s="15" t="s">
        <v>16</v>
      </c>
      <c r="B23" s="15" t="s">
        <v>125</v>
      </c>
      <c r="C23" s="15" t="s">
        <v>126</v>
      </c>
      <c r="D23" s="16">
        <v>44974</v>
      </c>
      <c r="E23" s="15" t="s">
        <v>6</v>
      </c>
      <c r="F23" s="14">
        <v>1.0617230279313992</v>
      </c>
      <c r="G23" s="14">
        <v>0.11451734669530238</v>
      </c>
      <c r="H23" s="14">
        <v>0</v>
      </c>
      <c r="I23" s="14">
        <v>0.79999999999999993</v>
      </c>
      <c r="J23" s="14">
        <v>4354.4943960228102</v>
      </c>
      <c r="K23" s="14">
        <v>3876</v>
      </c>
      <c r="L23"/>
    </row>
    <row r="24" spans="1:12" ht="14.25" x14ac:dyDescent="0.45">
      <c r="A24" s="15" t="s">
        <v>16</v>
      </c>
      <c r="B24" s="15" t="s">
        <v>127</v>
      </c>
      <c r="C24" s="15" t="s">
        <v>128</v>
      </c>
      <c r="D24" s="16">
        <v>45271</v>
      </c>
      <c r="E24" s="15" t="s">
        <v>6</v>
      </c>
      <c r="F24" s="14">
        <v>1.5528954441279439</v>
      </c>
      <c r="G24" s="14">
        <v>0.13461461886902662</v>
      </c>
      <c r="H24" s="14">
        <v>0</v>
      </c>
      <c r="I24" s="14">
        <v>0.5</v>
      </c>
      <c r="J24" s="14">
        <v>5978.3816511784162</v>
      </c>
      <c r="K24" s="14">
        <v>5034</v>
      </c>
      <c r="L24"/>
    </row>
    <row r="25" spans="1:12" ht="14.25" x14ac:dyDescent="0.45">
      <c r="A25" s="15" t="s">
        <v>16</v>
      </c>
      <c r="B25" s="15" t="s">
        <v>129</v>
      </c>
      <c r="C25" s="15" t="s">
        <v>130</v>
      </c>
      <c r="D25" s="16">
        <v>45533</v>
      </c>
      <c r="E25" s="15" t="s">
        <v>6</v>
      </c>
      <c r="F25" s="14">
        <v>5.5804250625238888E-4</v>
      </c>
      <c r="G25" s="14">
        <v>1.8629615652732748E-2</v>
      </c>
      <c r="H25" s="14">
        <v>2.5</v>
      </c>
      <c r="I25" s="14">
        <v>0.5</v>
      </c>
      <c r="J25" s="14">
        <v>5387.8179302114941</v>
      </c>
      <c r="K25" s="14">
        <v>4876</v>
      </c>
      <c r="L25"/>
    </row>
    <row r="26" spans="1:12" ht="14.25" x14ac:dyDescent="0.45">
      <c r="A26" s="15" t="s">
        <v>16</v>
      </c>
      <c r="B26" s="15" t="s">
        <v>131</v>
      </c>
      <c r="C26" s="15" t="s">
        <v>132</v>
      </c>
      <c r="D26" s="16">
        <v>44469</v>
      </c>
      <c r="E26" s="15" t="s">
        <v>7</v>
      </c>
      <c r="F26" s="14">
        <v>2.251983758262416</v>
      </c>
      <c r="G26" s="14">
        <v>4.031844060203002E-3</v>
      </c>
      <c r="H26" s="14">
        <v>0</v>
      </c>
      <c r="I26" s="14">
        <v>2</v>
      </c>
      <c r="J26" s="14">
        <v>693.71428571428567</v>
      </c>
      <c r="K26" s="14">
        <v>1182</v>
      </c>
      <c r="L26"/>
    </row>
    <row r="27" spans="1:12" ht="14.25" x14ac:dyDescent="0.45">
      <c r="A27" s="15" t="s">
        <v>16</v>
      </c>
      <c r="B27" s="15" t="s">
        <v>133</v>
      </c>
      <c r="C27" s="15" t="s">
        <v>134</v>
      </c>
      <c r="D27" s="16">
        <v>45363</v>
      </c>
      <c r="E27" s="15" t="s">
        <v>6</v>
      </c>
      <c r="F27" s="14">
        <v>1.4467883549786453</v>
      </c>
      <c r="G27" s="14">
        <v>6.1183427533637508E-2</v>
      </c>
      <c r="H27" s="14">
        <v>0</v>
      </c>
      <c r="I27" s="14">
        <v>0.3</v>
      </c>
      <c r="J27" s="14">
        <v>3283.4405515881431</v>
      </c>
      <c r="K27" s="14">
        <v>3395</v>
      </c>
      <c r="L27"/>
    </row>
    <row r="28" spans="1:12" ht="14.25" x14ac:dyDescent="0.45">
      <c r="A28" s="15" t="s">
        <v>16</v>
      </c>
      <c r="B28" s="15" t="s">
        <v>135</v>
      </c>
      <c r="C28" s="15" t="s">
        <v>136</v>
      </c>
      <c r="D28" s="16">
        <v>45552</v>
      </c>
      <c r="E28" s="15" t="s">
        <v>6</v>
      </c>
      <c r="F28" s="14">
        <v>0.19674217367084795</v>
      </c>
      <c r="G28" s="14">
        <v>3.9589439011357065E-2</v>
      </c>
      <c r="H28" s="14">
        <v>2.5</v>
      </c>
      <c r="I28" s="14">
        <v>0.5</v>
      </c>
      <c r="J28" s="14">
        <v>9052.2539993741102</v>
      </c>
      <c r="K28" s="14">
        <v>9347.5778765032392</v>
      </c>
      <c r="L28"/>
    </row>
    <row r="29" spans="1:12" ht="14.25" x14ac:dyDescent="0.45">
      <c r="A29" s="15" t="s">
        <v>16</v>
      </c>
      <c r="B29" s="15" t="s">
        <v>137</v>
      </c>
      <c r="C29" s="15" t="s">
        <v>138</v>
      </c>
      <c r="D29" s="16">
        <v>45372</v>
      </c>
      <c r="E29" s="15" t="s">
        <v>6</v>
      </c>
      <c r="F29" s="14">
        <v>1.3502910956619731</v>
      </c>
      <c r="G29" s="14">
        <v>2.7650268644925206E-2</v>
      </c>
      <c r="H29" s="14">
        <v>0</v>
      </c>
      <c r="I29" s="14">
        <v>0.5</v>
      </c>
      <c r="J29" s="14">
        <v>832.8064353738456</v>
      </c>
      <c r="K29" s="14">
        <v>727</v>
      </c>
      <c r="L29"/>
    </row>
    <row r="30" spans="1:12" ht="14.25" x14ac:dyDescent="0.45">
      <c r="A30" s="15" t="s">
        <v>16</v>
      </c>
      <c r="B30" s="15" t="s">
        <v>139</v>
      </c>
      <c r="C30" s="15" t="s">
        <v>140</v>
      </c>
      <c r="D30" s="16">
        <v>45593</v>
      </c>
      <c r="E30" s="15" t="s">
        <v>6</v>
      </c>
      <c r="F30" s="14">
        <v>2.7108061943084656</v>
      </c>
      <c r="G30" s="14">
        <v>2.128124165925753E-2</v>
      </c>
      <c r="H30" s="14">
        <v>0</v>
      </c>
      <c r="I30" s="14">
        <v>0.5</v>
      </c>
      <c r="J30" s="14">
        <v>631.1657185124451</v>
      </c>
      <c r="K30" s="14">
        <v>558</v>
      </c>
      <c r="L30"/>
    </row>
    <row r="31" spans="1:12" ht="14.25" x14ac:dyDescent="0.45">
      <c r="A31" s="15" t="s">
        <v>16</v>
      </c>
      <c r="B31" s="15" t="s">
        <v>141</v>
      </c>
      <c r="C31" s="15" t="s">
        <v>142</v>
      </c>
      <c r="D31" s="16">
        <v>45195</v>
      </c>
      <c r="E31" s="15" t="s">
        <v>6</v>
      </c>
      <c r="F31" s="14">
        <v>2.3923428955428943</v>
      </c>
      <c r="G31" s="14">
        <v>5.5433336488648843E-2</v>
      </c>
      <c r="H31" s="14">
        <v>0</v>
      </c>
      <c r="I31" s="14">
        <v>0.3</v>
      </c>
      <c r="J31" s="14">
        <v>7378.3856626585648</v>
      </c>
      <c r="K31" s="14">
        <v>7928</v>
      </c>
      <c r="L31"/>
    </row>
    <row r="32" spans="1:12" ht="14.25" x14ac:dyDescent="0.45">
      <c r="A32" s="15" t="s">
        <v>16</v>
      </c>
      <c r="B32" s="15" t="s">
        <v>143</v>
      </c>
      <c r="C32" s="15" t="s">
        <v>144</v>
      </c>
      <c r="D32" s="16">
        <v>45648</v>
      </c>
      <c r="E32" s="15" t="s">
        <v>6</v>
      </c>
      <c r="F32" s="14">
        <v>3.0459917652896271</v>
      </c>
      <c r="G32" s="14">
        <v>3.2226278580341416E-3</v>
      </c>
      <c r="H32" s="14">
        <v>0</v>
      </c>
      <c r="I32" s="14">
        <v>0.5</v>
      </c>
      <c r="J32" s="14">
        <v>396.95352698702885</v>
      </c>
      <c r="K32" s="14">
        <v>414</v>
      </c>
      <c r="L32"/>
    </row>
    <row r="33" spans="1:12" ht="14.25" x14ac:dyDescent="0.45">
      <c r="A33" s="15" t="s">
        <v>16</v>
      </c>
      <c r="B33" s="15" t="s">
        <v>145</v>
      </c>
      <c r="C33" s="15" t="s">
        <v>146</v>
      </c>
      <c r="D33" s="16">
        <v>45617</v>
      </c>
      <c r="E33" s="15" t="s">
        <v>6</v>
      </c>
      <c r="F33" s="14">
        <v>4.7616779751451466</v>
      </c>
      <c r="G33" s="14">
        <v>1.7257873622906095E-2</v>
      </c>
      <c r="H33" s="14">
        <v>1</v>
      </c>
      <c r="I33" s="14">
        <v>0.3</v>
      </c>
      <c r="J33" s="14">
        <v>12240.727364906079</v>
      </c>
      <c r="K33" s="14">
        <v>15304</v>
      </c>
      <c r="L33"/>
    </row>
    <row r="34" spans="1:12" ht="14.25" x14ac:dyDescent="0.45">
      <c r="A34" s="15" t="s">
        <v>16</v>
      </c>
      <c r="B34" s="15" t="s">
        <v>147</v>
      </c>
      <c r="C34" s="15" t="s">
        <v>148</v>
      </c>
      <c r="D34" s="16">
        <v>45657</v>
      </c>
      <c r="E34" s="15" t="s">
        <v>6</v>
      </c>
      <c r="F34" s="14">
        <v>0</v>
      </c>
      <c r="G34" s="14">
        <v>4.0630512294766705E-2</v>
      </c>
      <c r="H34" s="14">
        <v>1</v>
      </c>
      <c r="I34" s="14">
        <v>0.5</v>
      </c>
      <c r="J34" s="14">
        <v>6039.4630569241353</v>
      </c>
      <c r="K34" s="14">
        <v>6478.1758297996075</v>
      </c>
      <c r="L34"/>
    </row>
    <row r="35" spans="1:12" ht="14.25" x14ac:dyDescent="0.45">
      <c r="A35" s="15" t="s">
        <v>16</v>
      </c>
      <c r="B35" s="15" t="s">
        <v>149</v>
      </c>
      <c r="C35" s="15" t="s">
        <v>150</v>
      </c>
      <c r="D35" s="16">
        <v>45482</v>
      </c>
      <c r="E35" s="15" t="s">
        <v>6</v>
      </c>
      <c r="F35" s="14">
        <v>0.47534543994842959</v>
      </c>
      <c r="G35" s="14">
        <v>3.1218524310123164E-2</v>
      </c>
      <c r="H35" s="14">
        <v>0</v>
      </c>
      <c r="I35" s="14">
        <v>1.5</v>
      </c>
      <c r="J35" s="14">
        <v>1852.7386142969704</v>
      </c>
      <c r="K35" s="14">
        <v>1847</v>
      </c>
      <c r="L35"/>
    </row>
    <row r="36" spans="1:12" ht="14.25" x14ac:dyDescent="0.45">
      <c r="A36" s="15" t="s">
        <v>16</v>
      </c>
      <c r="B36" s="15" t="s">
        <v>151</v>
      </c>
      <c r="C36" s="15" t="s">
        <v>152</v>
      </c>
      <c r="D36" s="16">
        <v>45524</v>
      </c>
      <c r="E36" s="15" t="s">
        <v>6</v>
      </c>
      <c r="F36" s="14">
        <v>2.9998780171237516</v>
      </c>
      <c r="G36" s="14">
        <v>8.6649289718072703E-2</v>
      </c>
      <c r="H36" s="14">
        <v>0</v>
      </c>
      <c r="I36" s="14">
        <v>0.3</v>
      </c>
      <c r="J36" s="14">
        <v>905.71411609305812</v>
      </c>
      <c r="K36" s="14">
        <v>923</v>
      </c>
      <c r="L36"/>
    </row>
    <row r="37" spans="1:12" ht="14.25" x14ac:dyDescent="0.45">
      <c r="A37" s="15" t="s">
        <v>16</v>
      </c>
      <c r="B37" s="15" t="s">
        <v>153</v>
      </c>
      <c r="C37" s="15" t="s">
        <v>154</v>
      </c>
      <c r="D37" s="16">
        <v>45657</v>
      </c>
      <c r="E37" s="15" t="s">
        <v>6</v>
      </c>
      <c r="F37" s="14">
        <v>0</v>
      </c>
      <c r="G37" s="14">
        <v>4.0630512294766705E-2</v>
      </c>
      <c r="H37" s="14">
        <v>1</v>
      </c>
      <c r="I37" s="14">
        <v>1</v>
      </c>
      <c r="J37" s="14">
        <v>9325.8431162501256</v>
      </c>
      <c r="K37" s="14">
        <v>9460.2331712497107</v>
      </c>
      <c r="L37"/>
    </row>
    <row r="38" spans="1:12" ht="14.25" x14ac:dyDescent="0.45">
      <c r="A38" s="15" t="s">
        <v>16</v>
      </c>
      <c r="B38" s="15" t="s">
        <v>155</v>
      </c>
      <c r="C38" s="15" t="s">
        <v>156</v>
      </c>
      <c r="D38" s="16">
        <v>45555</v>
      </c>
      <c r="E38" s="15" t="s">
        <v>6</v>
      </c>
      <c r="F38" s="14">
        <v>2.2874370598367348</v>
      </c>
      <c r="G38" s="14">
        <v>0.1620895923544026</v>
      </c>
      <c r="H38" s="14">
        <v>0</v>
      </c>
      <c r="I38" s="14">
        <v>0.5</v>
      </c>
      <c r="J38" s="14">
        <v>6385.5004880960905</v>
      </c>
      <c r="K38" s="14">
        <v>5954</v>
      </c>
      <c r="L38"/>
    </row>
    <row r="39" spans="1:12" ht="14.25" x14ac:dyDescent="0.45">
      <c r="A39" s="15" t="s">
        <v>16</v>
      </c>
      <c r="B39" s="15" t="s">
        <v>157</v>
      </c>
      <c r="C39" s="15" t="s">
        <v>158</v>
      </c>
      <c r="D39" s="16">
        <v>45572</v>
      </c>
      <c r="E39" s="15" t="s">
        <v>6</v>
      </c>
      <c r="F39" s="14">
        <v>1.7233132174274954</v>
      </c>
      <c r="G39" s="14">
        <v>5.1232041880205345E-2</v>
      </c>
      <c r="H39" s="14">
        <v>0</v>
      </c>
      <c r="I39" s="14">
        <v>0.6</v>
      </c>
      <c r="J39" s="14">
        <v>4296.6607213748084</v>
      </c>
      <c r="K39" s="14">
        <v>4959</v>
      </c>
      <c r="L39"/>
    </row>
    <row r="40" spans="1:12" ht="14.25" x14ac:dyDescent="0.45">
      <c r="A40" s="15" t="s">
        <v>16</v>
      </c>
      <c r="B40" s="15" t="s">
        <v>159</v>
      </c>
      <c r="C40" s="15" t="s">
        <v>160</v>
      </c>
      <c r="D40" s="16">
        <v>45471</v>
      </c>
      <c r="E40" s="15" t="s">
        <v>6</v>
      </c>
      <c r="F40" s="14">
        <v>1.1310893020117669</v>
      </c>
      <c r="G40" s="14">
        <v>0.14193849955043591</v>
      </c>
      <c r="H40" s="14">
        <v>0</v>
      </c>
      <c r="I40" s="14">
        <v>0.5</v>
      </c>
      <c r="J40" s="14">
        <v>7845.3592938645552</v>
      </c>
      <c r="K40" s="14">
        <v>7459</v>
      </c>
      <c r="L40"/>
    </row>
    <row r="41" spans="1:12" ht="14.25" x14ac:dyDescent="0.45">
      <c r="A41" s="15" t="s">
        <v>16</v>
      </c>
      <c r="B41" s="15" t="s">
        <v>161</v>
      </c>
      <c r="C41" s="15" t="s">
        <v>162</v>
      </c>
      <c r="D41" s="16">
        <v>45648</v>
      </c>
      <c r="E41" s="15" t="s">
        <v>6</v>
      </c>
      <c r="F41" s="14">
        <v>2.5866140250481262</v>
      </c>
      <c r="G41" s="14">
        <v>9.9099112037031173E-2</v>
      </c>
      <c r="H41" s="14">
        <v>0</v>
      </c>
      <c r="I41" s="14">
        <v>0.79999999999999993</v>
      </c>
      <c r="J41" s="14">
        <v>1738.6142337107747</v>
      </c>
      <c r="K41" s="14">
        <v>1840</v>
      </c>
      <c r="L41"/>
    </row>
    <row r="42" spans="1:12" ht="14.25" x14ac:dyDescent="0.45">
      <c r="A42" s="15" t="s">
        <v>16</v>
      </c>
      <c r="B42" s="15" t="s">
        <v>163</v>
      </c>
      <c r="C42" s="15" t="s">
        <v>164</v>
      </c>
      <c r="D42" s="16">
        <v>45657</v>
      </c>
      <c r="E42" s="15" t="s">
        <v>6</v>
      </c>
      <c r="F42" s="14">
        <v>0</v>
      </c>
      <c r="G42" s="14">
        <v>4.0630512294766705E-2</v>
      </c>
      <c r="H42" s="14">
        <v>1</v>
      </c>
      <c r="I42" s="14">
        <v>0.3</v>
      </c>
      <c r="J42" s="14">
        <v>3809.1553289498333</v>
      </c>
      <c r="K42" s="14">
        <v>3939.5069230408812</v>
      </c>
      <c r="L42"/>
    </row>
    <row r="43" spans="1:12" ht="14.25" x14ac:dyDescent="0.45">
      <c r="A43" s="15" t="s">
        <v>16</v>
      </c>
      <c r="B43" s="15" t="s">
        <v>165</v>
      </c>
      <c r="C43" s="15" t="s">
        <v>166</v>
      </c>
      <c r="D43" s="16">
        <v>44286</v>
      </c>
      <c r="E43" s="15" t="s">
        <v>6</v>
      </c>
      <c r="F43" s="14">
        <v>0</v>
      </c>
      <c r="G43" s="14">
        <v>2.249450562078215</v>
      </c>
      <c r="H43" s="14">
        <v>1</v>
      </c>
      <c r="I43" s="14">
        <v>0.25</v>
      </c>
      <c r="J43" s="14">
        <v>12842.945607264237</v>
      </c>
      <c r="K43" s="14">
        <v>11723</v>
      </c>
      <c r="L43"/>
    </row>
    <row r="44" spans="1:12" ht="14.25" x14ac:dyDescent="0.45">
      <c r="A44" s="15" t="s">
        <v>16</v>
      </c>
      <c r="B44" s="15" t="s">
        <v>167</v>
      </c>
      <c r="C44" s="15" t="s">
        <v>168</v>
      </c>
      <c r="D44" s="16">
        <v>45622</v>
      </c>
      <c r="E44" s="15" t="s">
        <v>6</v>
      </c>
      <c r="F44" s="14">
        <v>2.9340428118028949</v>
      </c>
      <c r="G44" s="14">
        <v>6.3739177851784498E-2</v>
      </c>
      <c r="H44" s="14">
        <v>0</v>
      </c>
      <c r="I44" s="14">
        <v>0.5</v>
      </c>
      <c r="J44" s="14">
        <v>831.27826044379378</v>
      </c>
      <c r="K44" s="14">
        <v>809</v>
      </c>
      <c r="L44"/>
    </row>
    <row r="45" spans="1:12" ht="14.25" x14ac:dyDescent="0.45">
      <c r="A45" s="15" t="s">
        <v>16</v>
      </c>
      <c r="B45" s="15" t="s">
        <v>169</v>
      </c>
      <c r="C45" s="15" t="s">
        <v>170</v>
      </c>
      <c r="D45" s="16">
        <v>45639</v>
      </c>
      <c r="E45" s="15" t="s">
        <v>6</v>
      </c>
      <c r="F45" s="14">
        <v>0.62999709986014862</v>
      </c>
      <c r="G45" s="14">
        <v>3.9573013042522497E-2</v>
      </c>
      <c r="H45" s="14">
        <v>0</v>
      </c>
      <c r="I45" s="14">
        <v>1</v>
      </c>
      <c r="J45" s="14">
        <v>3281.9039519591574</v>
      </c>
      <c r="K45" s="14">
        <v>3471</v>
      </c>
      <c r="L45"/>
    </row>
    <row r="46" spans="1:12" ht="14.25" x14ac:dyDescent="0.45">
      <c r="A46" s="15" t="s">
        <v>16</v>
      </c>
      <c r="B46" s="15" t="s">
        <v>171</v>
      </c>
      <c r="C46" s="15" t="s">
        <v>172</v>
      </c>
      <c r="D46" s="16">
        <v>45657</v>
      </c>
      <c r="E46" s="15" t="s">
        <v>6</v>
      </c>
      <c r="F46" s="14">
        <v>0</v>
      </c>
      <c r="G46" s="14">
        <v>4.0630512294766705E-2</v>
      </c>
      <c r="H46" s="14">
        <v>2</v>
      </c>
      <c r="I46" s="14">
        <v>0.70000000000000007</v>
      </c>
      <c r="J46" s="14">
        <v>9533.1665495702928</v>
      </c>
      <c r="K46" s="14">
        <v>10027.927644561752</v>
      </c>
      <c r="L46"/>
    </row>
    <row r="47" spans="1:12" ht="14.25" x14ac:dyDescent="0.45">
      <c r="A47" s="15" t="s">
        <v>16</v>
      </c>
      <c r="B47" s="15" t="s">
        <v>173</v>
      </c>
      <c r="C47" s="15" t="s">
        <v>174</v>
      </c>
      <c r="D47" s="16">
        <v>45657</v>
      </c>
      <c r="E47" s="15" t="s">
        <v>6</v>
      </c>
      <c r="F47" s="14">
        <v>0</v>
      </c>
      <c r="G47" s="14">
        <v>4.0630512294766705E-2</v>
      </c>
      <c r="H47" s="14">
        <v>2</v>
      </c>
      <c r="I47" s="14">
        <v>0.79999999999999993</v>
      </c>
      <c r="J47" s="14">
        <v>13157.007802091448</v>
      </c>
      <c r="K47" s="14">
        <v>13960.701879419326</v>
      </c>
      <c r="L47"/>
    </row>
    <row r="48" spans="1:12" ht="14.25" x14ac:dyDescent="0.45">
      <c r="A48" s="15" t="s">
        <v>16</v>
      </c>
      <c r="B48" s="15" t="s">
        <v>175</v>
      </c>
      <c r="C48" s="15" t="s">
        <v>176</v>
      </c>
      <c r="D48" s="16">
        <v>45558</v>
      </c>
      <c r="E48" s="15" t="s">
        <v>6</v>
      </c>
      <c r="F48" s="14">
        <v>1.3062894713426334</v>
      </c>
      <c r="G48" s="14">
        <v>1.5663935092933498E-2</v>
      </c>
      <c r="H48" s="14">
        <v>2</v>
      </c>
      <c r="I48" s="14">
        <v>0.39999999999999997</v>
      </c>
      <c r="J48" s="14">
        <v>303.1762811108336</v>
      </c>
      <c r="K48" s="14">
        <v>291</v>
      </c>
      <c r="L48"/>
    </row>
    <row r="49" spans="1:12" ht="14.25" x14ac:dyDescent="0.45">
      <c r="A49" s="15" t="s">
        <v>16</v>
      </c>
      <c r="B49" s="15" t="s">
        <v>177</v>
      </c>
      <c r="C49" s="15" t="s">
        <v>178</v>
      </c>
      <c r="D49" s="16">
        <v>45009</v>
      </c>
      <c r="E49" s="15" t="s">
        <v>6</v>
      </c>
      <c r="F49" s="14">
        <v>0.73336373981333447</v>
      </c>
      <c r="G49" s="14">
        <v>1.2340709247409454E-2</v>
      </c>
      <c r="H49" s="14">
        <v>0</v>
      </c>
      <c r="I49" s="14">
        <v>0.5</v>
      </c>
      <c r="J49" s="14">
        <v>2021.3993192347273</v>
      </c>
      <c r="K49" s="14">
        <v>2033</v>
      </c>
      <c r="L49"/>
    </row>
    <row r="50" spans="1:12" ht="14.25" x14ac:dyDescent="0.45">
      <c r="A50" s="15" t="s">
        <v>16</v>
      </c>
      <c r="B50" s="15" t="s">
        <v>179</v>
      </c>
      <c r="C50" s="15" t="s">
        <v>180</v>
      </c>
      <c r="D50" s="16">
        <v>45559</v>
      </c>
      <c r="E50" s="15" t="s">
        <v>6</v>
      </c>
      <c r="F50" s="14">
        <v>1.5887919999966154</v>
      </c>
      <c r="G50" s="14">
        <v>7.8691314561772252E-2</v>
      </c>
      <c r="H50" s="14">
        <v>2</v>
      </c>
      <c r="I50" s="14">
        <v>0.5</v>
      </c>
      <c r="J50" s="14">
        <v>10968.257584321429</v>
      </c>
      <c r="K50" s="14">
        <v>11538</v>
      </c>
      <c r="L50"/>
    </row>
    <row r="51" spans="1:12" ht="14.25" x14ac:dyDescent="0.45">
      <c r="A51" s="15" t="s">
        <v>16</v>
      </c>
      <c r="B51" s="15" t="s">
        <v>181</v>
      </c>
      <c r="C51" s="15" t="s">
        <v>182</v>
      </c>
      <c r="D51" s="16">
        <v>45648</v>
      </c>
      <c r="E51" s="15" t="s">
        <v>6</v>
      </c>
      <c r="F51" s="14">
        <v>1.2586388469928989</v>
      </c>
      <c r="G51" s="14">
        <v>1.4430946513941794E-2</v>
      </c>
      <c r="H51" s="14">
        <v>0</v>
      </c>
      <c r="I51" s="14">
        <v>1</v>
      </c>
      <c r="J51" s="14">
        <v>209.06394947304324</v>
      </c>
      <c r="K51" s="14">
        <v>197</v>
      </c>
      <c r="L51"/>
    </row>
    <row r="52" spans="1:12" ht="14.25" x14ac:dyDescent="0.45">
      <c r="A52" s="15" t="s">
        <v>16</v>
      </c>
      <c r="B52" s="15" t="s">
        <v>183</v>
      </c>
      <c r="C52" s="15" t="s">
        <v>184</v>
      </c>
      <c r="D52" s="16">
        <v>45648</v>
      </c>
      <c r="E52" s="15" t="s">
        <v>6</v>
      </c>
      <c r="F52" s="14">
        <v>0.19337076072387763</v>
      </c>
      <c r="G52" s="14">
        <v>8.8320982332418502E-2</v>
      </c>
      <c r="H52" s="14">
        <v>2</v>
      </c>
      <c r="I52" s="14">
        <v>0.90000000000000013</v>
      </c>
      <c r="J52" s="14">
        <v>33115.015093320493</v>
      </c>
      <c r="K52" s="14">
        <v>35434</v>
      </c>
      <c r="L52"/>
    </row>
    <row r="53" spans="1:12" ht="14.25" x14ac:dyDescent="0.45">
      <c r="A53" s="15" t="s">
        <v>16</v>
      </c>
      <c r="B53" s="15" t="s">
        <v>185</v>
      </c>
      <c r="C53" s="15" t="s">
        <v>186</v>
      </c>
      <c r="D53" s="16">
        <v>45747</v>
      </c>
      <c r="E53" s="15" t="s">
        <v>6</v>
      </c>
      <c r="F53" s="14">
        <v>0</v>
      </c>
      <c r="G53" s="14">
        <v>0</v>
      </c>
      <c r="H53" s="14">
        <v>0</v>
      </c>
      <c r="I53" s="14">
        <v>2</v>
      </c>
      <c r="J53" s="14">
        <v>7329.791083412123</v>
      </c>
      <c r="K53" s="14">
        <v>7312.1406431816449</v>
      </c>
      <c r="L53"/>
    </row>
    <row r="54" spans="1:12" ht="14.25" x14ac:dyDescent="0.45">
      <c r="A54" s="15" t="s">
        <v>16</v>
      </c>
      <c r="B54" s="15" t="s">
        <v>187</v>
      </c>
      <c r="C54" s="15" t="s">
        <v>188</v>
      </c>
      <c r="D54" s="16">
        <v>44617</v>
      </c>
      <c r="E54" s="15" t="s">
        <v>6</v>
      </c>
      <c r="F54" s="14">
        <v>2.2034227317649626</v>
      </c>
      <c r="G54" s="14">
        <v>2.8327537050395028E-2</v>
      </c>
      <c r="H54" s="14">
        <v>2</v>
      </c>
      <c r="I54" s="14">
        <v>0.6</v>
      </c>
      <c r="J54" s="14">
        <v>61306.247409548509</v>
      </c>
      <c r="K54" s="14">
        <v>50863</v>
      </c>
      <c r="L54"/>
    </row>
    <row r="55" spans="1:12" ht="14.25" x14ac:dyDescent="0.45">
      <c r="A55" s="15" t="s">
        <v>16</v>
      </c>
      <c r="B55" s="15" t="s">
        <v>189</v>
      </c>
      <c r="C55" s="15" t="s">
        <v>190</v>
      </c>
      <c r="D55" s="16">
        <v>45471</v>
      </c>
      <c r="E55" s="15" t="s">
        <v>6</v>
      </c>
      <c r="F55" s="14">
        <v>0.65643986120290487</v>
      </c>
      <c r="G55" s="14">
        <v>2.6628353057834252E-2</v>
      </c>
      <c r="H55" s="14">
        <v>0</v>
      </c>
      <c r="I55" s="14">
        <v>0.5</v>
      </c>
      <c r="J55" s="14">
        <v>2428.0682334322805</v>
      </c>
      <c r="K55" s="14">
        <v>2629</v>
      </c>
      <c r="L55"/>
    </row>
    <row r="56" spans="1:12" ht="14.25" x14ac:dyDescent="0.45">
      <c r="A56" s="15" t="s">
        <v>16</v>
      </c>
      <c r="B56" s="15" t="s">
        <v>191</v>
      </c>
      <c r="C56" s="15" t="s">
        <v>192</v>
      </c>
      <c r="D56" s="16">
        <v>45648</v>
      </c>
      <c r="E56" s="15" t="s">
        <v>6</v>
      </c>
      <c r="F56" s="14">
        <v>1.1528116232978285</v>
      </c>
      <c r="G56" s="14">
        <v>2.258742084722996E-2</v>
      </c>
      <c r="H56" s="14">
        <v>0</v>
      </c>
      <c r="I56" s="14">
        <v>0.90000000000000013</v>
      </c>
      <c r="J56" s="14">
        <v>315.78968697542706</v>
      </c>
      <c r="K56" s="14">
        <v>327</v>
      </c>
      <c r="L56"/>
    </row>
    <row r="57" spans="1:12" ht="14.25" x14ac:dyDescent="0.45">
      <c r="A57" s="15" t="s">
        <v>16</v>
      </c>
      <c r="B57" s="15" t="s">
        <v>193</v>
      </c>
      <c r="C57" s="15" t="s">
        <v>194</v>
      </c>
      <c r="D57" s="16">
        <v>45594</v>
      </c>
      <c r="E57" s="15" t="s">
        <v>6</v>
      </c>
      <c r="F57" s="14">
        <v>0.78117312864452315</v>
      </c>
      <c r="G57" s="14">
        <v>4.9322156055267519E-2</v>
      </c>
      <c r="H57" s="14">
        <v>0</v>
      </c>
      <c r="I57" s="14">
        <v>1</v>
      </c>
      <c r="J57" s="14">
        <v>2587.7903185049286</v>
      </c>
      <c r="K57" s="14">
        <v>2668</v>
      </c>
      <c r="L57"/>
    </row>
    <row r="58" spans="1:12" ht="14.25" x14ac:dyDescent="0.45">
      <c r="A58" s="15" t="s">
        <v>16</v>
      </c>
      <c r="B58" s="15" t="s">
        <v>195</v>
      </c>
      <c r="C58" s="15" t="s">
        <v>196</v>
      </c>
      <c r="D58" s="16">
        <v>45538</v>
      </c>
      <c r="E58" s="15" t="s">
        <v>6</v>
      </c>
      <c r="F58" s="14">
        <v>2.164289857669766</v>
      </c>
      <c r="G58" s="14">
        <v>0.13087373858596454</v>
      </c>
      <c r="H58" s="14">
        <v>0</v>
      </c>
      <c r="I58" s="14">
        <v>0.5</v>
      </c>
      <c r="J58" s="14">
        <v>4471.3233210480175</v>
      </c>
      <c r="K58" s="14">
        <v>4277</v>
      </c>
      <c r="L58"/>
    </row>
    <row r="59" spans="1:12" ht="14.25" x14ac:dyDescent="0.45">
      <c r="A59" s="15" t="s">
        <v>16</v>
      </c>
      <c r="B59" s="15" t="s">
        <v>197</v>
      </c>
      <c r="C59" s="15" t="s">
        <v>198</v>
      </c>
      <c r="D59" s="16">
        <v>45648</v>
      </c>
      <c r="E59" s="15" t="s">
        <v>7</v>
      </c>
      <c r="F59" s="14">
        <v>3.5765998352373369</v>
      </c>
      <c r="G59" s="14">
        <v>2.1333927020310731E-2</v>
      </c>
      <c r="H59" s="14">
        <v>0</v>
      </c>
      <c r="I59" s="14">
        <v>0.5</v>
      </c>
      <c r="J59" s="14">
        <v>248.30659852625811</v>
      </c>
      <c r="K59" s="14">
        <v>228</v>
      </c>
      <c r="L59"/>
    </row>
    <row r="60" spans="1:12" ht="14.25" x14ac:dyDescent="0.45">
      <c r="A60" s="15" t="s">
        <v>16</v>
      </c>
      <c r="B60" s="15" t="s">
        <v>199</v>
      </c>
      <c r="C60" s="15" t="s">
        <v>200</v>
      </c>
      <c r="D60" s="16">
        <v>45461</v>
      </c>
      <c r="E60" s="15" t="s">
        <v>6</v>
      </c>
      <c r="F60" s="14">
        <v>2.6127610131492185</v>
      </c>
      <c r="G60" s="14">
        <v>0.2224691336506385</v>
      </c>
      <c r="H60" s="14">
        <v>0</v>
      </c>
      <c r="I60" s="14">
        <v>0.5</v>
      </c>
      <c r="J60" s="14">
        <v>5621.8708823263514</v>
      </c>
      <c r="K60" s="14">
        <v>5922</v>
      </c>
      <c r="L60"/>
    </row>
    <row r="61" spans="1:12" ht="14.25" x14ac:dyDescent="0.45">
      <c r="A61" s="15" t="s">
        <v>16</v>
      </c>
      <c r="B61" s="15" t="s">
        <v>201</v>
      </c>
      <c r="C61" s="15" t="s">
        <v>202</v>
      </c>
      <c r="D61" s="16">
        <v>45230</v>
      </c>
      <c r="E61" s="15" t="s">
        <v>6</v>
      </c>
      <c r="F61" s="14">
        <v>1.5133579719834447</v>
      </c>
      <c r="G61" s="14">
        <v>7.4726640493009644E-2</v>
      </c>
      <c r="H61" s="14">
        <v>0</v>
      </c>
      <c r="I61" s="14">
        <v>0.79999999999999993</v>
      </c>
      <c r="J61" s="14">
        <v>3036.5906479227779</v>
      </c>
      <c r="K61" s="14">
        <v>2962</v>
      </c>
      <c r="L61"/>
    </row>
    <row r="62" spans="1:12" ht="14.25" x14ac:dyDescent="0.45">
      <c r="A62" s="15" t="s">
        <v>16</v>
      </c>
      <c r="B62" s="15" t="s">
        <v>203</v>
      </c>
      <c r="C62" s="15" t="s">
        <v>204</v>
      </c>
      <c r="D62" s="16">
        <v>45434</v>
      </c>
      <c r="E62" s="15" t="s">
        <v>6</v>
      </c>
      <c r="F62" s="14">
        <v>2.6689421243936358</v>
      </c>
      <c r="G62" s="14">
        <v>9.6580187840298287E-2</v>
      </c>
      <c r="H62" s="14">
        <v>0</v>
      </c>
      <c r="I62" s="14">
        <v>0.3</v>
      </c>
      <c r="J62" s="14">
        <v>1342.620976323215</v>
      </c>
      <c r="K62" s="14">
        <v>1435</v>
      </c>
      <c r="L62"/>
    </row>
    <row r="63" spans="1:12" ht="14.25" x14ac:dyDescent="0.45">
      <c r="A63" s="15" t="s">
        <v>16</v>
      </c>
      <c r="B63" s="15" t="s">
        <v>205</v>
      </c>
      <c r="C63" s="15" t="s">
        <v>206</v>
      </c>
      <c r="D63" s="16">
        <v>45412</v>
      </c>
      <c r="E63" s="15" t="s">
        <v>6</v>
      </c>
      <c r="F63" s="14">
        <v>2.3855301720909519</v>
      </c>
      <c r="G63" s="14">
        <v>8.3755226212039499E-2</v>
      </c>
      <c r="H63" s="14">
        <v>0</v>
      </c>
      <c r="I63" s="14">
        <v>0.25</v>
      </c>
      <c r="J63" s="14">
        <v>1211.3033528071735</v>
      </c>
      <c r="K63" s="14">
        <v>1197</v>
      </c>
      <c r="L63"/>
    </row>
    <row r="64" spans="1:12" ht="14.25" x14ac:dyDescent="0.45">
      <c r="A64" s="15" t="s">
        <v>16</v>
      </c>
      <c r="B64" s="15" t="s">
        <v>207</v>
      </c>
      <c r="C64" s="15" t="s">
        <v>208</v>
      </c>
      <c r="D64" s="16">
        <v>45648</v>
      </c>
      <c r="E64" s="15" t="s">
        <v>6</v>
      </c>
      <c r="F64" s="14">
        <v>2.6687785903744881</v>
      </c>
      <c r="G64" s="14">
        <v>4.4537417894516255E-2</v>
      </c>
      <c r="H64" s="14">
        <v>0</v>
      </c>
      <c r="I64" s="14">
        <v>0.3</v>
      </c>
      <c r="J64" s="14">
        <v>7178.3287780816418</v>
      </c>
      <c r="K64" s="14">
        <v>7454</v>
      </c>
      <c r="L64"/>
    </row>
    <row r="65" spans="1:12" ht="14.25" x14ac:dyDescent="0.45">
      <c r="A65" s="15" t="s">
        <v>16</v>
      </c>
      <c r="B65" s="15" t="s">
        <v>209</v>
      </c>
      <c r="C65" s="15" t="s">
        <v>210</v>
      </c>
      <c r="D65" s="16">
        <v>45617</v>
      </c>
      <c r="E65" s="15" t="s">
        <v>6</v>
      </c>
      <c r="F65" s="14">
        <v>3.3349047520082595</v>
      </c>
      <c r="G65" s="14">
        <v>0.21606497854274898</v>
      </c>
      <c r="H65" s="14">
        <v>0</v>
      </c>
      <c r="I65" s="14">
        <v>0.25</v>
      </c>
      <c r="J65" s="14">
        <v>7031.4474795274555</v>
      </c>
      <c r="K65" s="14">
        <v>7079</v>
      </c>
      <c r="L65"/>
    </row>
    <row r="66" spans="1:12" ht="14.25" x14ac:dyDescent="0.45">
      <c r="A66" s="15" t="s">
        <v>16</v>
      </c>
      <c r="B66" s="15" t="s">
        <v>211</v>
      </c>
      <c r="C66" s="15" t="s">
        <v>212</v>
      </c>
      <c r="D66" s="16">
        <v>44897</v>
      </c>
      <c r="E66" s="15" t="s">
        <v>6</v>
      </c>
      <c r="F66" s="14">
        <v>0.7658058447217615</v>
      </c>
      <c r="G66" s="14">
        <v>8.8843940090507126E-2</v>
      </c>
      <c r="H66" s="14">
        <v>1</v>
      </c>
      <c r="I66" s="14">
        <v>0.6</v>
      </c>
      <c r="J66" s="14">
        <v>8518.849396665415</v>
      </c>
      <c r="K66" s="14">
        <v>8647</v>
      </c>
      <c r="L66"/>
    </row>
    <row r="67" spans="1:12" ht="14.25" x14ac:dyDescent="0.45">
      <c r="A67" s="15" t="s">
        <v>16</v>
      </c>
      <c r="B67" s="15" t="s">
        <v>213</v>
      </c>
      <c r="C67" s="15" t="s">
        <v>214</v>
      </c>
      <c r="D67" s="16">
        <v>45552</v>
      </c>
      <c r="E67" s="15" t="s">
        <v>6</v>
      </c>
      <c r="F67" s="14">
        <v>1.9881768162343258</v>
      </c>
      <c r="G67" s="14">
        <v>0.15338536581975959</v>
      </c>
      <c r="H67" s="14">
        <v>0</v>
      </c>
      <c r="I67" s="14">
        <v>0.39999999999999997</v>
      </c>
      <c r="J67" s="14">
        <v>5290.2822897575797</v>
      </c>
      <c r="K67" s="14">
        <v>5610</v>
      </c>
      <c r="L67"/>
    </row>
    <row r="68" spans="1:12" ht="14.25" x14ac:dyDescent="0.45">
      <c r="A68" s="15" t="s">
        <v>16</v>
      </c>
      <c r="B68" s="15" t="s">
        <v>215</v>
      </c>
      <c r="C68" s="15" t="s">
        <v>216</v>
      </c>
      <c r="D68" s="16">
        <v>45648</v>
      </c>
      <c r="E68" s="15" t="s">
        <v>6</v>
      </c>
      <c r="F68" s="14">
        <v>1.2491364174497253</v>
      </c>
      <c r="G68" s="14">
        <v>2.4571164757313146E-2</v>
      </c>
      <c r="H68" s="14">
        <v>0</v>
      </c>
      <c r="I68" s="14">
        <v>4.5</v>
      </c>
      <c r="J68" s="14">
        <v>1129.9482613016755</v>
      </c>
      <c r="K68" s="14">
        <v>1127</v>
      </c>
      <c r="L68"/>
    </row>
    <row r="69" spans="1:12" ht="14.25" x14ac:dyDescent="0.45">
      <c r="A69" s="15" t="s">
        <v>16</v>
      </c>
      <c r="B69" s="15" t="s">
        <v>217</v>
      </c>
      <c r="C69" s="15" t="s">
        <v>218</v>
      </c>
      <c r="D69" s="16">
        <v>45562</v>
      </c>
      <c r="E69" s="15" t="s">
        <v>6</v>
      </c>
      <c r="F69" s="14">
        <v>3.4323128237727678</v>
      </c>
      <c r="G69" s="14">
        <v>0.13444755344802994</v>
      </c>
      <c r="H69" s="14">
        <v>0</v>
      </c>
      <c r="I69" s="14">
        <v>0.3</v>
      </c>
      <c r="J69" s="14">
        <v>7641.0138510860897</v>
      </c>
      <c r="K69" s="14">
        <v>7626</v>
      </c>
      <c r="L69"/>
    </row>
    <row r="70" spans="1:12" ht="14.25" x14ac:dyDescent="0.45">
      <c r="A70" s="15" t="s">
        <v>16</v>
      </c>
      <c r="B70" s="15" t="s">
        <v>219</v>
      </c>
      <c r="C70" s="15" t="s">
        <v>220</v>
      </c>
      <c r="D70" s="16">
        <v>45009</v>
      </c>
      <c r="E70" s="15" t="s">
        <v>6</v>
      </c>
      <c r="F70" s="14">
        <v>1.4149996425316769</v>
      </c>
      <c r="G70" s="14">
        <v>4.983109515190836E-2</v>
      </c>
      <c r="H70" s="14">
        <v>0</v>
      </c>
      <c r="I70" s="14">
        <v>3</v>
      </c>
      <c r="J70" s="14">
        <v>472.59614585911669</v>
      </c>
      <c r="K70" s="14">
        <v>451</v>
      </c>
      <c r="L70"/>
    </row>
    <row r="71" spans="1:12" ht="14.25" x14ac:dyDescent="0.45">
      <c r="A71" s="15" t="s">
        <v>16</v>
      </c>
      <c r="B71" s="15" t="s">
        <v>221</v>
      </c>
      <c r="C71" s="15" t="s">
        <v>222</v>
      </c>
      <c r="D71" s="16">
        <v>45261</v>
      </c>
      <c r="E71" s="15" t="s">
        <v>6</v>
      </c>
      <c r="F71" s="14">
        <v>0.52181609356007697</v>
      </c>
      <c r="G71" s="14">
        <v>0.2662586304614456</v>
      </c>
      <c r="H71" s="14">
        <v>1</v>
      </c>
      <c r="I71" s="14">
        <v>1</v>
      </c>
      <c r="J71" s="14">
        <v>333373.07808806858</v>
      </c>
      <c r="K71" s="14">
        <v>350803</v>
      </c>
      <c r="L71"/>
    </row>
    <row r="72" spans="1:12" ht="14.25" x14ac:dyDescent="0.45">
      <c r="A72" s="15" t="s">
        <v>16</v>
      </c>
      <c r="B72" s="15" t="s">
        <v>223</v>
      </c>
      <c r="C72" s="15" t="s">
        <v>224</v>
      </c>
      <c r="D72" s="16">
        <v>44292</v>
      </c>
      <c r="E72" s="15" t="s">
        <v>6</v>
      </c>
      <c r="F72" s="14">
        <v>2.1547778599714538</v>
      </c>
      <c r="G72" s="14">
        <v>9.6715988690214832E-2</v>
      </c>
      <c r="H72" s="14">
        <v>0</v>
      </c>
      <c r="I72" s="14">
        <v>0.5</v>
      </c>
      <c r="J72" s="14">
        <v>7740.1694254566228</v>
      </c>
      <c r="K72" s="14">
        <v>6580</v>
      </c>
      <c r="L72"/>
    </row>
    <row r="73" spans="1:12" ht="14.25" x14ac:dyDescent="0.45">
      <c r="A73" s="15" t="s">
        <v>16</v>
      </c>
      <c r="B73" s="15" t="s">
        <v>225</v>
      </c>
      <c r="C73" s="15" t="s">
        <v>226</v>
      </c>
      <c r="D73" s="16">
        <v>45472</v>
      </c>
      <c r="E73" s="15" t="s">
        <v>6</v>
      </c>
      <c r="F73" s="14">
        <v>1.4078258779198567</v>
      </c>
      <c r="G73" s="14">
        <v>2.4571164757313146E-2</v>
      </c>
      <c r="H73" s="14">
        <v>0</v>
      </c>
      <c r="I73" s="14">
        <v>3.1999999999999997</v>
      </c>
      <c r="J73" s="14">
        <v>383.46595470383943</v>
      </c>
      <c r="K73" s="14">
        <v>305</v>
      </c>
      <c r="L73"/>
    </row>
    <row r="74" spans="1:12" ht="14.25" x14ac:dyDescent="0.45">
      <c r="A74" s="15" t="s">
        <v>16</v>
      </c>
      <c r="B74" s="15" t="s">
        <v>227</v>
      </c>
      <c r="C74" s="15" t="s">
        <v>228</v>
      </c>
      <c r="D74" s="16">
        <v>44651</v>
      </c>
      <c r="E74" s="15" t="s">
        <v>6</v>
      </c>
      <c r="F74" s="14">
        <v>0.6643716382474566</v>
      </c>
      <c r="G74" s="14">
        <v>2.9989448055987175E-2</v>
      </c>
      <c r="H74" s="14">
        <v>0</v>
      </c>
      <c r="I74" s="14">
        <v>5.5</v>
      </c>
      <c r="J74" s="14">
        <v>6754.1306532757126</v>
      </c>
      <c r="K74" s="14">
        <v>7828</v>
      </c>
      <c r="L74"/>
    </row>
    <row r="75" spans="1:12" ht="14.25" x14ac:dyDescent="0.45">
      <c r="A75" s="15" t="s">
        <v>16</v>
      </c>
      <c r="B75" s="15" t="s">
        <v>229</v>
      </c>
      <c r="C75" s="15" t="s">
        <v>230</v>
      </c>
      <c r="D75" s="16">
        <v>45626</v>
      </c>
      <c r="E75" s="15" t="s">
        <v>6</v>
      </c>
      <c r="F75" s="14">
        <v>1.3470398999999999E-2</v>
      </c>
      <c r="G75" s="14">
        <v>0</v>
      </c>
      <c r="H75" s="14">
        <v>2</v>
      </c>
      <c r="I75" s="14">
        <v>1.0999999999999999</v>
      </c>
      <c r="J75" s="14">
        <v>18992.939959949064</v>
      </c>
      <c r="K75" s="14">
        <v>20789</v>
      </c>
      <c r="L75"/>
    </row>
    <row r="76" spans="1:12" ht="14.25" x14ac:dyDescent="0.45">
      <c r="A76" s="15" t="s">
        <v>16</v>
      </c>
      <c r="B76" s="15" t="s">
        <v>231</v>
      </c>
      <c r="C76" s="15" t="s">
        <v>232</v>
      </c>
      <c r="D76" s="16">
        <v>44995</v>
      </c>
      <c r="E76" s="15" t="s">
        <v>6</v>
      </c>
      <c r="F76" s="14">
        <v>2.8072476774594453</v>
      </c>
      <c r="G76" s="14">
        <v>0.19240372911367726</v>
      </c>
      <c r="H76" s="14">
        <v>2.5</v>
      </c>
      <c r="I76" s="14">
        <v>0.25</v>
      </c>
      <c r="J76" s="14">
        <v>5732.5226625029509</v>
      </c>
      <c r="K76" s="14">
        <v>6043</v>
      </c>
      <c r="L76"/>
    </row>
    <row r="77" spans="1:12" ht="14.25" x14ac:dyDescent="0.45">
      <c r="A77" s="15" t="s">
        <v>16</v>
      </c>
      <c r="B77" s="15" t="s">
        <v>233</v>
      </c>
      <c r="C77" s="15" t="s">
        <v>234</v>
      </c>
      <c r="D77" s="16">
        <v>44543</v>
      </c>
      <c r="E77" s="15" t="s">
        <v>6</v>
      </c>
      <c r="F77" s="14">
        <v>1.1036429391732661</v>
      </c>
      <c r="G77" s="14">
        <v>1.9277939385830674E-2</v>
      </c>
      <c r="H77" s="14">
        <v>1.5999999999999999</v>
      </c>
      <c r="I77" s="14">
        <v>0.39999999999999997</v>
      </c>
      <c r="J77" s="14">
        <v>23444.779653562506</v>
      </c>
      <c r="K77" s="14">
        <v>20545</v>
      </c>
      <c r="L77"/>
    </row>
    <row r="78" spans="1:12" ht="14.25" x14ac:dyDescent="0.45">
      <c r="A78" s="15" t="s">
        <v>16</v>
      </c>
      <c r="B78" s="15" t="s">
        <v>235</v>
      </c>
      <c r="C78" s="15" t="s">
        <v>236</v>
      </c>
      <c r="D78" s="16">
        <v>45657</v>
      </c>
      <c r="E78" s="15" t="s">
        <v>6</v>
      </c>
      <c r="F78" s="14">
        <v>0</v>
      </c>
      <c r="G78" s="14">
        <v>4.0630512294766705E-2</v>
      </c>
      <c r="H78" s="14">
        <v>1</v>
      </c>
      <c r="I78" s="14">
        <v>1.4000000000000001</v>
      </c>
      <c r="J78" s="14">
        <v>195776.62723616979</v>
      </c>
      <c r="K78" s="14">
        <v>210591.50742964863</v>
      </c>
      <c r="L78"/>
    </row>
    <row r="79" spans="1:12" ht="14.25" x14ac:dyDescent="0.45">
      <c r="A79" s="15" t="s">
        <v>16</v>
      </c>
      <c r="B79" s="15" t="s">
        <v>237</v>
      </c>
      <c r="C79" s="15" t="s">
        <v>238</v>
      </c>
      <c r="D79" s="16">
        <v>45657</v>
      </c>
      <c r="E79" s="15" t="s">
        <v>6</v>
      </c>
      <c r="F79" s="14">
        <v>0</v>
      </c>
      <c r="G79" s="14">
        <v>4.0630512294766705E-2</v>
      </c>
      <c r="H79" s="14">
        <v>1</v>
      </c>
      <c r="I79" s="14">
        <v>0.6</v>
      </c>
      <c r="J79" s="14">
        <v>10378.499034431459</v>
      </c>
      <c r="K79" s="14">
        <v>10822.85904267122</v>
      </c>
      <c r="L79"/>
    </row>
    <row r="80" spans="1:12" ht="14.25" x14ac:dyDescent="0.45">
      <c r="A80" s="15" t="s">
        <v>16</v>
      </c>
      <c r="B80" s="15" t="s">
        <v>239</v>
      </c>
      <c r="C80" s="15" t="s">
        <v>240</v>
      </c>
      <c r="D80" s="16">
        <v>45382</v>
      </c>
      <c r="E80" s="15" t="s">
        <v>6</v>
      </c>
      <c r="F80" s="14">
        <v>1.3263904930571594E-2</v>
      </c>
      <c r="G80" s="14">
        <v>0.10308035231178346</v>
      </c>
      <c r="H80" s="14">
        <v>2</v>
      </c>
      <c r="I80" s="14">
        <v>1</v>
      </c>
      <c r="J80" s="14">
        <v>22526.217554506893</v>
      </c>
      <c r="K80" s="14">
        <v>23253.036357121051</v>
      </c>
      <c r="L80"/>
    </row>
    <row r="81" spans="1:12" ht="14.25" x14ac:dyDescent="0.45">
      <c r="A81" s="15" t="s">
        <v>16</v>
      </c>
      <c r="B81" s="15" t="s">
        <v>241</v>
      </c>
      <c r="C81" s="15" t="s">
        <v>242</v>
      </c>
      <c r="D81" s="16">
        <v>45565</v>
      </c>
      <c r="E81" s="15" t="s">
        <v>6</v>
      </c>
      <c r="F81" s="14">
        <v>1.15762107867368</v>
      </c>
      <c r="G81" s="14">
        <v>1.9432523220183857E-2</v>
      </c>
      <c r="H81" s="14">
        <v>0</v>
      </c>
      <c r="I81" s="14">
        <v>4</v>
      </c>
      <c r="J81" s="14">
        <v>290.54203828237291</v>
      </c>
      <c r="K81" s="14">
        <v>298</v>
      </c>
      <c r="L81"/>
    </row>
    <row r="82" spans="1:12" ht="14.25" x14ac:dyDescent="0.45">
      <c r="A82" s="15" t="s">
        <v>16</v>
      </c>
      <c r="B82" s="15" t="s">
        <v>243</v>
      </c>
      <c r="C82" s="15" t="s">
        <v>244</v>
      </c>
      <c r="D82" s="16">
        <v>44977</v>
      </c>
      <c r="E82" s="15" t="s">
        <v>6</v>
      </c>
      <c r="F82" s="14">
        <v>0.63434398479891629</v>
      </c>
      <c r="G82" s="14">
        <v>7.5582347684352486E-2</v>
      </c>
      <c r="H82" s="14">
        <v>0</v>
      </c>
      <c r="I82" s="14">
        <v>4.5</v>
      </c>
      <c r="J82" s="14">
        <v>6436.3479694809967</v>
      </c>
      <c r="K82" s="14">
        <v>6829</v>
      </c>
      <c r="L82"/>
    </row>
    <row r="83" spans="1:12" ht="14.25" x14ac:dyDescent="0.45">
      <c r="A83" s="15" t="s">
        <v>16</v>
      </c>
      <c r="B83" s="15" t="s">
        <v>245</v>
      </c>
      <c r="C83" s="15" t="s">
        <v>246</v>
      </c>
      <c r="D83" s="16">
        <v>45058</v>
      </c>
      <c r="E83" s="15" t="s">
        <v>6</v>
      </c>
      <c r="F83" s="14">
        <v>1.0972148947490707</v>
      </c>
      <c r="G83" s="14">
        <v>1.4670819409017819E-2</v>
      </c>
      <c r="H83" s="14">
        <v>3</v>
      </c>
      <c r="I83" s="14">
        <v>0.79999999999999993</v>
      </c>
      <c r="J83" s="14">
        <v>1274.2224167262186</v>
      </c>
      <c r="K83" s="14">
        <v>1475</v>
      </c>
      <c r="L83"/>
    </row>
    <row r="84" spans="1:12" ht="14.25" x14ac:dyDescent="0.45">
      <c r="A84" s="15" t="s">
        <v>16</v>
      </c>
      <c r="B84" s="15" t="s">
        <v>247</v>
      </c>
      <c r="C84" s="15" t="s">
        <v>248</v>
      </c>
      <c r="D84" s="16">
        <v>45489</v>
      </c>
      <c r="E84" s="15" t="s">
        <v>6</v>
      </c>
      <c r="F84" s="14">
        <v>1.5147406470406057</v>
      </c>
      <c r="G84" s="14">
        <v>2.7583129521415527E-2</v>
      </c>
      <c r="H84" s="14">
        <v>0</v>
      </c>
      <c r="I84" s="14">
        <v>0.79999999999999993</v>
      </c>
      <c r="J84" s="14">
        <v>236.23236818681193</v>
      </c>
      <c r="K84" s="14">
        <v>258</v>
      </c>
      <c r="L84"/>
    </row>
    <row r="85" spans="1:12" ht="14.25" x14ac:dyDescent="0.45">
      <c r="A85" s="15" t="s">
        <v>16</v>
      </c>
      <c r="B85" s="15" t="s">
        <v>249</v>
      </c>
      <c r="C85" s="15" t="s">
        <v>250</v>
      </c>
      <c r="D85" s="16">
        <v>45586</v>
      </c>
      <c r="E85" s="15" t="s">
        <v>6</v>
      </c>
      <c r="F85" s="14">
        <v>3.1837874646304081</v>
      </c>
      <c r="G85" s="14">
        <v>0.13448948163379409</v>
      </c>
      <c r="H85" s="14">
        <v>0</v>
      </c>
      <c r="I85" s="14">
        <v>0.5</v>
      </c>
      <c r="J85" s="14">
        <v>1232.3224772890335</v>
      </c>
      <c r="K85" s="14">
        <v>1215</v>
      </c>
      <c r="L85"/>
    </row>
    <row r="86" spans="1:12" ht="14.25" x14ac:dyDescent="0.45">
      <c r="A86" s="15" t="s">
        <v>16</v>
      </c>
      <c r="B86" s="15" t="s">
        <v>251</v>
      </c>
      <c r="C86" s="15" t="s">
        <v>252</v>
      </c>
      <c r="D86" s="16">
        <v>45648</v>
      </c>
      <c r="E86" s="15" t="s">
        <v>6</v>
      </c>
      <c r="F86" s="14">
        <v>2.8321762404350563</v>
      </c>
      <c r="G86" s="14">
        <v>0.1190495793757185</v>
      </c>
      <c r="H86" s="14">
        <v>2</v>
      </c>
      <c r="I86" s="14">
        <v>0.25</v>
      </c>
      <c r="J86" s="14">
        <v>9023.2732739715739</v>
      </c>
      <c r="K86" s="14">
        <v>9081</v>
      </c>
      <c r="L86"/>
    </row>
    <row r="87" spans="1:12" ht="14.25" x14ac:dyDescent="0.45">
      <c r="A87" s="15" t="s">
        <v>16</v>
      </c>
      <c r="B87" s="15" t="s">
        <v>253</v>
      </c>
      <c r="C87" s="15" t="s">
        <v>254</v>
      </c>
      <c r="D87" s="16">
        <v>45646</v>
      </c>
      <c r="E87" s="15" t="s">
        <v>6</v>
      </c>
      <c r="F87" s="14">
        <v>1.9056493699074182</v>
      </c>
      <c r="G87" s="14">
        <v>5.3885405787460802E-2</v>
      </c>
      <c r="H87" s="14">
        <v>0</v>
      </c>
      <c r="I87" s="14">
        <v>0.70000000000000007</v>
      </c>
      <c r="J87" s="14">
        <v>2280.1591102463594</v>
      </c>
      <c r="K87" s="14">
        <v>2295</v>
      </c>
      <c r="L87"/>
    </row>
    <row r="88" spans="1:12" ht="14.25" x14ac:dyDescent="0.45">
      <c r="A88" s="15" t="s">
        <v>16</v>
      </c>
      <c r="B88" s="15" t="s">
        <v>255</v>
      </c>
      <c r="C88" s="15" t="s">
        <v>256</v>
      </c>
      <c r="D88" s="16">
        <v>45139</v>
      </c>
      <c r="E88" s="15" t="s">
        <v>6</v>
      </c>
      <c r="F88" s="14">
        <v>1.8487460705994496</v>
      </c>
      <c r="G88" s="14">
        <v>2.2621471781433485E-2</v>
      </c>
      <c r="H88" s="14">
        <v>1</v>
      </c>
      <c r="I88" s="14">
        <v>0.25</v>
      </c>
      <c r="J88" s="14">
        <v>8691.8330861802824</v>
      </c>
      <c r="K88" s="14">
        <v>8625</v>
      </c>
      <c r="L88"/>
    </row>
    <row r="89" spans="1:12" ht="14.25" x14ac:dyDescent="0.45">
      <c r="A89" s="15" t="s">
        <v>16</v>
      </c>
      <c r="B89" s="15" t="s">
        <v>257</v>
      </c>
      <c r="C89" s="15" t="s">
        <v>258</v>
      </c>
      <c r="D89" s="16">
        <v>45616</v>
      </c>
      <c r="E89" s="15" t="s">
        <v>6</v>
      </c>
      <c r="F89" s="14">
        <v>4.9865122074577535</v>
      </c>
      <c r="G89" s="14">
        <v>0.3022588572522581</v>
      </c>
      <c r="H89" s="14">
        <v>2</v>
      </c>
      <c r="I89" s="14">
        <v>0.25</v>
      </c>
      <c r="J89" s="14">
        <v>31355.136534812442</v>
      </c>
      <c r="K89" s="14">
        <v>31766</v>
      </c>
      <c r="L89"/>
    </row>
    <row r="90" spans="1:12" ht="14.25" x14ac:dyDescent="0.45">
      <c r="A90" s="15" t="s">
        <v>16</v>
      </c>
      <c r="B90" s="15" t="s">
        <v>259</v>
      </c>
      <c r="C90" s="15" t="s">
        <v>260</v>
      </c>
      <c r="D90" s="16">
        <v>45622</v>
      </c>
      <c r="E90" s="15" t="s">
        <v>6</v>
      </c>
      <c r="F90" s="14">
        <v>2.8353923681601603</v>
      </c>
      <c r="G90" s="14">
        <v>8.2295340116039256E-2</v>
      </c>
      <c r="H90" s="14">
        <v>0</v>
      </c>
      <c r="I90" s="14">
        <v>0.39999999999999997</v>
      </c>
      <c r="J90" s="14">
        <v>1101.3438505666825</v>
      </c>
      <c r="K90" s="14">
        <v>934</v>
      </c>
      <c r="L90"/>
    </row>
    <row r="91" spans="1:12" ht="14.25" x14ac:dyDescent="0.45">
      <c r="A91" s="15" t="s">
        <v>16</v>
      </c>
      <c r="B91" s="15" t="s">
        <v>261</v>
      </c>
      <c r="C91" s="15" t="s">
        <v>262</v>
      </c>
      <c r="D91" s="16">
        <v>45648</v>
      </c>
      <c r="E91" s="15" t="s">
        <v>6</v>
      </c>
      <c r="F91" s="14">
        <v>0.88581813831981548</v>
      </c>
      <c r="G91" s="14">
        <v>7.3506375421910353E-2</v>
      </c>
      <c r="H91" s="14">
        <v>0</v>
      </c>
      <c r="I91" s="14">
        <v>1</v>
      </c>
      <c r="J91" s="14">
        <v>1830.0370880578853</v>
      </c>
      <c r="K91" s="14">
        <v>1920</v>
      </c>
      <c r="L91"/>
    </row>
    <row r="92" spans="1:12" ht="14.25" x14ac:dyDescent="0.45">
      <c r="A92" s="15" t="s">
        <v>16</v>
      </c>
      <c r="B92" s="15" t="s">
        <v>263</v>
      </c>
      <c r="C92" s="15" t="s">
        <v>264</v>
      </c>
      <c r="D92" s="16">
        <v>45648</v>
      </c>
      <c r="E92" s="15" t="s">
        <v>6</v>
      </c>
      <c r="F92" s="14">
        <v>1.5343776754732528</v>
      </c>
      <c r="G92" s="14">
        <v>4.7065258667278509E-2</v>
      </c>
      <c r="H92" s="14">
        <v>0</v>
      </c>
      <c r="I92" s="14">
        <v>0.6</v>
      </c>
      <c r="J92" s="14">
        <v>1892.0524757566109</v>
      </c>
      <c r="K92" s="14">
        <v>1919</v>
      </c>
      <c r="L92"/>
    </row>
    <row r="93" spans="1:12" ht="14.25" x14ac:dyDescent="0.45">
      <c r="A93" s="15" t="s">
        <v>16</v>
      </c>
      <c r="B93" s="15" t="s">
        <v>265</v>
      </c>
      <c r="C93" s="15" t="s">
        <v>266</v>
      </c>
      <c r="D93" s="16">
        <v>45504</v>
      </c>
      <c r="E93" s="15" t="s">
        <v>6</v>
      </c>
      <c r="F93" s="14">
        <v>1.3966443149209107</v>
      </c>
      <c r="G93" s="14">
        <v>3.1711372462388178E-2</v>
      </c>
      <c r="H93" s="14">
        <v>2</v>
      </c>
      <c r="I93" s="14">
        <v>0.79999999999999993</v>
      </c>
      <c r="J93" s="14">
        <v>15382.853966009552</v>
      </c>
      <c r="K93" s="14">
        <v>15097</v>
      </c>
      <c r="L93"/>
    </row>
    <row r="94" spans="1:12" ht="14.25" x14ac:dyDescent="0.45">
      <c r="A94" s="15" t="s">
        <v>16</v>
      </c>
      <c r="B94" s="15" t="s">
        <v>267</v>
      </c>
      <c r="C94" s="15" t="s">
        <v>268</v>
      </c>
      <c r="D94" s="16">
        <v>45604</v>
      </c>
      <c r="E94" s="15" t="s">
        <v>6</v>
      </c>
      <c r="F94" s="14">
        <v>1.9265000547267186</v>
      </c>
      <c r="G94" s="14">
        <v>3.5205032447675352E-2</v>
      </c>
      <c r="H94" s="14">
        <v>0</v>
      </c>
      <c r="I94" s="14">
        <v>1</v>
      </c>
      <c r="J94" s="14">
        <v>758.45870518544655</v>
      </c>
      <c r="K94" s="14">
        <v>753</v>
      </c>
      <c r="L94"/>
    </row>
    <row r="95" spans="1:12" ht="14.25" x14ac:dyDescent="0.45">
      <c r="A95" s="15" t="s">
        <v>16</v>
      </c>
      <c r="B95" s="15" t="s">
        <v>269</v>
      </c>
      <c r="C95" s="15" t="s">
        <v>270</v>
      </c>
      <c r="D95" s="16">
        <v>45555</v>
      </c>
      <c r="E95" s="15" t="s">
        <v>6</v>
      </c>
      <c r="F95" s="14">
        <v>1.0831342894142955</v>
      </c>
      <c r="G95" s="14">
        <v>2.9302392998586148E-2</v>
      </c>
      <c r="H95" s="14">
        <v>0</v>
      </c>
      <c r="I95" s="14">
        <v>2.5</v>
      </c>
      <c r="J95" s="14">
        <v>1681.0878060743696</v>
      </c>
      <c r="K95" s="14">
        <v>1648</v>
      </c>
      <c r="L95"/>
    </row>
    <row r="96" spans="1:12" ht="14.25" x14ac:dyDescent="0.45">
      <c r="A96" s="15" t="s">
        <v>16</v>
      </c>
      <c r="B96" s="15" t="s">
        <v>271</v>
      </c>
      <c r="C96" s="15" t="s">
        <v>272</v>
      </c>
      <c r="D96" s="16">
        <v>45646</v>
      </c>
      <c r="E96" s="15" t="s">
        <v>7</v>
      </c>
      <c r="F96" s="14">
        <v>1.3228474534849413</v>
      </c>
      <c r="G96" s="14">
        <v>5.2824518497673039E-3</v>
      </c>
      <c r="H96" s="14">
        <v>0</v>
      </c>
      <c r="I96" s="14">
        <v>0.79999999999999993</v>
      </c>
      <c r="J96" s="14">
        <v>303.39051175313034</v>
      </c>
      <c r="K96" s="14">
        <v>409</v>
      </c>
      <c r="L96"/>
    </row>
    <row r="97" spans="1:12" ht="14.25" x14ac:dyDescent="0.45">
      <c r="A97" s="15" t="s">
        <v>16</v>
      </c>
      <c r="B97" s="15" t="s">
        <v>273</v>
      </c>
      <c r="C97" s="15" t="s">
        <v>274</v>
      </c>
      <c r="D97" s="16">
        <v>44286</v>
      </c>
      <c r="E97" s="15" t="s">
        <v>6</v>
      </c>
      <c r="F97" s="14">
        <v>1.0969450026084417</v>
      </c>
      <c r="G97" s="14">
        <v>6.7673247038171624E-2</v>
      </c>
      <c r="H97" s="14">
        <v>0</v>
      </c>
      <c r="I97" s="14">
        <v>0.90000000000000013</v>
      </c>
      <c r="J97" s="14">
        <v>1428.1255127107781</v>
      </c>
      <c r="K97" s="14">
        <v>1427</v>
      </c>
      <c r="L97"/>
    </row>
    <row r="98" spans="1:12" ht="14.25" x14ac:dyDescent="0.45">
      <c r="A98" s="15" t="s">
        <v>16</v>
      </c>
      <c r="B98" s="15" t="s">
        <v>275</v>
      </c>
      <c r="C98" s="15" t="s">
        <v>276</v>
      </c>
      <c r="D98" s="16">
        <v>44809</v>
      </c>
      <c r="E98" s="15" t="s">
        <v>6</v>
      </c>
      <c r="F98" s="14">
        <v>3.7127444311050013</v>
      </c>
      <c r="G98" s="14">
        <v>0.1983254861074861</v>
      </c>
      <c r="H98" s="14">
        <v>0</v>
      </c>
      <c r="I98" s="14">
        <v>0.25</v>
      </c>
      <c r="J98" s="14">
        <v>8424.4453892485999</v>
      </c>
      <c r="K98" s="14">
        <v>7766</v>
      </c>
      <c r="L98"/>
    </row>
    <row r="99" spans="1:12" ht="14.25" x14ac:dyDescent="0.45">
      <c r="A99" s="15" t="s">
        <v>16</v>
      </c>
      <c r="B99" s="15" t="s">
        <v>277</v>
      </c>
      <c r="C99" s="15" t="s">
        <v>278</v>
      </c>
      <c r="D99" s="16">
        <v>45648</v>
      </c>
      <c r="E99" s="15" t="s">
        <v>6</v>
      </c>
      <c r="F99" s="14">
        <v>18.963966023754907</v>
      </c>
      <c r="G99" s="14">
        <v>0.47534762163971983</v>
      </c>
      <c r="H99" s="14">
        <v>1</v>
      </c>
      <c r="I99" s="14">
        <v>0.25</v>
      </c>
      <c r="J99" s="14">
        <v>230392.41680164868</v>
      </c>
      <c r="K99" s="14">
        <v>257661</v>
      </c>
      <c r="L99"/>
    </row>
    <row r="100" spans="1:12" ht="14.25" x14ac:dyDescent="0.45">
      <c r="A100" s="15" t="s">
        <v>16</v>
      </c>
      <c r="B100" s="15" t="s">
        <v>279</v>
      </c>
      <c r="C100" s="15" t="s">
        <v>280</v>
      </c>
      <c r="D100" s="16">
        <v>45555</v>
      </c>
      <c r="E100" s="15" t="s">
        <v>6</v>
      </c>
      <c r="F100" s="14">
        <v>3.1251406432103566</v>
      </c>
      <c r="G100" s="14">
        <v>9.3737541706199717E-2</v>
      </c>
      <c r="H100" s="14">
        <v>0</v>
      </c>
      <c r="I100" s="14">
        <v>0.3</v>
      </c>
      <c r="J100" s="14">
        <v>692.60662199207002</v>
      </c>
      <c r="K100" s="14">
        <v>702</v>
      </c>
      <c r="L100"/>
    </row>
    <row r="101" spans="1:12" ht="14.25" x14ac:dyDescent="0.45">
      <c r="A101" s="15" t="s">
        <v>16</v>
      </c>
      <c r="B101" s="15" t="s">
        <v>281</v>
      </c>
      <c r="C101" s="15" t="s">
        <v>282</v>
      </c>
      <c r="D101" s="16">
        <v>45219</v>
      </c>
      <c r="E101" s="15" t="s">
        <v>6</v>
      </c>
      <c r="F101" s="14">
        <v>3.6170030358018739</v>
      </c>
      <c r="G101" s="14">
        <v>0.16294420115920411</v>
      </c>
      <c r="H101" s="14">
        <v>1</v>
      </c>
      <c r="I101" s="14">
        <v>0.25</v>
      </c>
      <c r="J101" s="14">
        <v>98141.832145007094</v>
      </c>
      <c r="K101" s="14">
        <v>134136</v>
      </c>
      <c r="L101"/>
    </row>
    <row r="102" spans="1:12" ht="14.25" x14ac:dyDescent="0.45">
      <c r="A102" s="15" t="s">
        <v>16</v>
      </c>
      <c r="B102" s="15" t="s">
        <v>283</v>
      </c>
      <c r="C102" s="15" t="s">
        <v>284</v>
      </c>
      <c r="D102" s="16">
        <v>45646</v>
      </c>
      <c r="E102" s="15" t="s">
        <v>7</v>
      </c>
      <c r="F102" s="14">
        <v>3.1985762219361509</v>
      </c>
      <c r="G102" s="14">
        <v>2.8571752143395465E-3</v>
      </c>
      <c r="H102" s="14">
        <v>0</v>
      </c>
      <c r="I102" s="14">
        <v>0.3</v>
      </c>
      <c r="J102" s="14">
        <v>334.31559686330081</v>
      </c>
      <c r="K102" s="14">
        <v>496</v>
      </c>
      <c r="L102"/>
    </row>
    <row r="103" spans="1:12" ht="14.25" x14ac:dyDescent="0.45">
      <c r="A103" s="15" t="s">
        <v>16</v>
      </c>
      <c r="B103" s="15" t="s">
        <v>285</v>
      </c>
      <c r="C103" s="15" t="s">
        <v>286</v>
      </c>
      <c r="D103" s="16">
        <v>45544</v>
      </c>
      <c r="E103" s="15" t="s">
        <v>6</v>
      </c>
      <c r="F103" s="14">
        <v>1.4248169910441102</v>
      </c>
      <c r="G103" s="14">
        <v>2.6601144637307703E-2</v>
      </c>
      <c r="H103" s="14">
        <v>0</v>
      </c>
      <c r="I103" s="14">
        <v>0.70000000000000007</v>
      </c>
      <c r="J103" s="14">
        <v>743.22916516477403</v>
      </c>
      <c r="K103" s="14">
        <v>785</v>
      </c>
      <c r="L103"/>
    </row>
    <row r="104" spans="1:12" ht="14.25" x14ac:dyDescent="0.45">
      <c r="A104" s="15" t="s">
        <v>16</v>
      </c>
      <c r="B104" s="15" t="s">
        <v>287</v>
      </c>
      <c r="C104" s="15" t="s">
        <v>288</v>
      </c>
      <c r="D104" s="16">
        <v>44775</v>
      </c>
      <c r="E104" s="15" t="s">
        <v>6</v>
      </c>
      <c r="F104" s="14">
        <v>1.0193687916522987</v>
      </c>
      <c r="G104" s="14">
        <v>6.587074861112556E-2</v>
      </c>
      <c r="H104" s="14">
        <v>0</v>
      </c>
      <c r="I104" s="14">
        <v>0.90000000000000013</v>
      </c>
      <c r="J104" s="14">
        <v>1731.508701606967</v>
      </c>
      <c r="K104" s="14">
        <v>1814</v>
      </c>
      <c r="L104"/>
    </row>
    <row r="105" spans="1:12" ht="14.25" x14ac:dyDescent="0.45">
      <c r="A105" s="15" t="s">
        <v>16</v>
      </c>
      <c r="B105" s="15" t="s">
        <v>289</v>
      </c>
      <c r="C105" s="15" t="s">
        <v>290</v>
      </c>
      <c r="D105" s="16">
        <v>45555</v>
      </c>
      <c r="E105" s="15" t="s">
        <v>6</v>
      </c>
      <c r="F105" s="14">
        <v>2.7016508894730085</v>
      </c>
      <c r="G105" s="14">
        <v>8.4385089018238352E-2</v>
      </c>
      <c r="H105" s="14">
        <v>0</v>
      </c>
      <c r="I105" s="14">
        <v>0.39999999999999997</v>
      </c>
      <c r="J105" s="14">
        <v>700.75153319644357</v>
      </c>
      <c r="K105" s="14">
        <v>713</v>
      </c>
      <c r="L105"/>
    </row>
    <row r="106" spans="1:12" ht="14.25" x14ac:dyDescent="0.45">
      <c r="A106" s="15" t="s">
        <v>16</v>
      </c>
      <c r="B106" s="15" t="s">
        <v>291</v>
      </c>
      <c r="C106" s="15" t="s">
        <v>292</v>
      </c>
      <c r="D106" s="16">
        <v>45555</v>
      </c>
      <c r="E106" s="15" t="s">
        <v>6</v>
      </c>
      <c r="F106" s="14">
        <v>2.0937500785546432</v>
      </c>
      <c r="G106" s="14">
        <v>0.11429714514119191</v>
      </c>
      <c r="H106" s="14">
        <v>0</v>
      </c>
      <c r="I106" s="14">
        <v>0.5</v>
      </c>
      <c r="J106" s="14">
        <v>2205.7704667519943</v>
      </c>
      <c r="K106" s="14">
        <v>2284</v>
      </c>
      <c r="L106"/>
    </row>
    <row r="107" spans="1:12" ht="14.25" x14ac:dyDescent="0.45">
      <c r="A107" s="15" t="s">
        <v>16</v>
      </c>
      <c r="B107" s="15" t="s">
        <v>293</v>
      </c>
      <c r="C107" s="15" t="s">
        <v>294</v>
      </c>
      <c r="D107" s="16">
        <v>45470</v>
      </c>
      <c r="E107" s="15" t="s">
        <v>6</v>
      </c>
      <c r="F107" s="14">
        <v>2.9272597520046562</v>
      </c>
      <c r="G107" s="14">
        <v>7.6523448061124946E-2</v>
      </c>
      <c r="H107" s="14">
        <v>0</v>
      </c>
      <c r="I107" s="14">
        <v>0.25</v>
      </c>
      <c r="J107" s="14">
        <v>1571.0711024762852</v>
      </c>
      <c r="K107" s="14">
        <v>1688</v>
      </c>
      <c r="L107"/>
    </row>
    <row r="108" spans="1:12" ht="14.25" x14ac:dyDescent="0.45">
      <c r="A108" s="15" t="s">
        <v>16</v>
      </c>
      <c r="B108" s="15" t="s">
        <v>295</v>
      </c>
      <c r="C108" s="15" t="s">
        <v>296</v>
      </c>
      <c r="D108" s="16">
        <v>45230</v>
      </c>
      <c r="E108" s="15" t="s">
        <v>6</v>
      </c>
      <c r="F108" s="14">
        <v>1.11546303625529</v>
      </c>
      <c r="G108" s="14">
        <v>1.5619604039379903E-2</v>
      </c>
      <c r="H108" s="14">
        <v>0</v>
      </c>
      <c r="I108" s="14">
        <v>1</v>
      </c>
      <c r="J108" s="14">
        <v>760.13816082419464</v>
      </c>
      <c r="K108" s="14">
        <v>791</v>
      </c>
      <c r="L108"/>
    </row>
    <row r="109" spans="1:12" ht="14.25" x14ac:dyDescent="0.45">
      <c r="A109" s="15" t="s">
        <v>16</v>
      </c>
      <c r="B109" s="15" t="s">
        <v>297</v>
      </c>
      <c r="C109" s="15" t="s">
        <v>298</v>
      </c>
      <c r="D109" s="16">
        <v>44529</v>
      </c>
      <c r="E109" s="15" t="s">
        <v>6</v>
      </c>
      <c r="F109" s="14">
        <v>0.94718307077322772</v>
      </c>
      <c r="G109" s="14">
        <v>7.2736642999947865E-2</v>
      </c>
      <c r="H109" s="14">
        <v>0</v>
      </c>
      <c r="I109" s="14">
        <v>1</v>
      </c>
      <c r="J109" s="14">
        <v>1116.5020916200615</v>
      </c>
      <c r="K109" s="14">
        <v>1097</v>
      </c>
      <c r="L109"/>
    </row>
    <row r="110" spans="1:12" ht="14.25" x14ac:dyDescent="0.45">
      <c r="A110" s="15" t="s">
        <v>16</v>
      </c>
      <c r="B110" s="15" t="s">
        <v>299</v>
      </c>
      <c r="C110" s="15" t="s">
        <v>300</v>
      </c>
      <c r="D110" s="16">
        <v>45596</v>
      </c>
      <c r="E110" s="15" t="s">
        <v>6</v>
      </c>
      <c r="F110" s="14">
        <v>1.1367698340698464</v>
      </c>
      <c r="G110" s="14">
        <v>4.0610613735101303E-2</v>
      </c>
      <c r="H110" s="14">
        <v>0</v>
      </c>
      <c r="I110" s="14">
        <v>1</v>
      </c>
      <c r="J110" s="14">
        <v>547.63036657764485</v>
      </c>
      <c r="K110" s="14">
        <v>565</v>
      </c>
      <c r="L110"/>
    </row>
    <row r="111" spans="1:12" ht="14.25" x14ac:dyDescent="0.45">
      <c r="A111" s="15" t="s">
        <v>16</v>
      </c>
      <c r="B111" s="15" t="s">
        <v>301</v>
      </c>
      <c r="C111" s="15" t="s">
        <v>302</v>
      </c>
      <c r="D111" s="16">
        <v>45352</v>
      </c>
      <c r="E111" s="15" t="s">
        <v>6</v>
      </c>
      <c r="F111" s="14">
        <v>2.7002206565152811</v>
      </c>
      <c r="G111" s="14">
        <v>0.12123665401765094</v>
      </c>
      <c r="H111" s="14">
        <v>0</v>
      </c>
      <c r="I111" s="14">
        <v>0.25</v>
      </c>
      <c r="J111" s="14">
        <v>3766.2339827318037</v>
      </c>
      <c r="K111" s="14">
        <v>5116</v>
      </c>
      <c r="L111"/>
    </row>
    <row r="112" spans="1:12" ht="14.25" x14ac:dyDescent="0.45">
      <c r="A112" s="15" t="s">
        <v>16</v>
      </c>
      <c r="B112" s="15" t="s">
        <v>303</v>
      </c>
      <c r="C112" s="15" t="s">
        <v>304</v>
      </c>
      <c r="D112" s="16">
        <v>45449</v>
      </c>
      <c r="E112" s="15" t="s">
        <v>6</v>
      </c>
      <c r="F112" s="14">
        <v>2.0791303865826927</v>
      </c>
      <c r="G112" s="14">
        <v>6.1873461784443293E-2</v>
      </c>
      <c r="H112" s="14">
        <v>0</v>
      </c>
      <c r="I112" s="14">
        <v>0.25</v>
      </c>
      <c r="J112" s="14">
        <v>3963.4166892539747</v>
      </c>
      <c r="K112" s="14">
        <v>4028</v>
      </c>
      <c r="L112"/>
    </row>
    <row r="113" spans="1:12" ht="14.25" x14ac:dyDescent="0.45">
      <c r="A113" s="15" t="s">
        <v>16</v>
      </c>
      <c r="B113" s="15" t="s">
        <v>305</v>
      </c>
      <c r="C113" s="15" t="s">
        <v>306</v>
      </c>
      <c r="D113" s="16">
        <v>44286</v>
      </c>
      <c r="E113" s="15" t="s">
        <v>6</v>
      </c>
      <c r="F113" s="14">
        <v>2.7323113352647419</v>
      </c>
      <c r="G113" s="14">
        <v>0.11907134008148709</v>
      </c>
      <c r="H113" s="14">
        <v>0</v>
      </c>
      <c r="I113" s="14">
        <v>0.3</v>
      </c>
      <c r="J113" s="14">
        <v>878.27823495350276</v>
      </c>
      <c r="K113" s="14">
        <v>866</v>
      </c>
      <c r="L113"/>
    </row>
    <row r="114" spans="1:12" ht="14.25" x14ac:dyDescent="0.45">
      <c r="A114" s="15" t="s">
        <v>16</v>
      </c>
      <c r="B114" s="15" t="s">
        <v>307</v>
      </c>
      <c r="C114" s="15" t="s">
        <v>308</v>
      </c>
      <c r="D114" s="16">
        <v>44286</v>
      </c>
      <c r="E114" s="15" t="s">
        <v>6</v>
      </c>
      <c r="F114" s="14">
        <v>0.81183757585477567</v>
      </c>
      <c r="G114" s="14">
        <v>5.3480694203261306E-2</v>
      </c>
      <c r="H114" s="14">
        <v>0</v>
      </c>
      <c r="I114" s="14">
        <v>1</v>
      </c>
      <c r="J114" s="14">
        <v>670.07355534957537</v>
      </c>
      <c r="K114" s="14">
        <v>703</v>
      </c>
      <c r="L114"/>
    </row>
    <row r="115" spans="1:12" ht="14.25" x14ac:dyDescent="0.45">
      <c r="A115" s="15" t="s">
        <v>16</v>
      </c>
      <c r="B115" s="15" t="s">
        <v>309</v>
      </c>
      <c r="C115" s="15" t="s">
        <v>310</v>
      </c>
      <c r="D115" s="16">
        <v>45268</v>
      </c>
      <c r="E115" s="15" t="s">
        <v>6</v>
      </c>
      <c r="F115" s="14">
        <v>1.6063443907057777</v>
      </c>
      <c r="G115" s="14">
        <v>6.1833365416007854E-2</v>
      </c>
      <c r="H115" s="14">
        <v>0</v>
      </c>
      <c r="I115" s="14">
        <v>0.79999999999999993</v>
      </c>
      <c r="J115" s="14">
        <v>1276.6346809632346</v>
      </c>
      <c r="K115" s="14">
        <v>1184</v>
      </c>
      <c r="L115"/>
    </row>
    <row r="116" spans="1:12" ht="14.25" x14ac:dyDescent="0.45">
      <c r="A116" s="15" t="s">
        <v>16</v>
      </c>
      <c r="B116" s="15" t="s">
        <v>311</v>
      </c>
      <c r="C116" s="15" t="s">
        <v>312</v>
      </c>
      <c r="D116" s="16">
        <v>45471</v>
      </c>
      <c r="E116" s="15" t="s">
        <v>6</v>
      </c>
      <c r="F116" s="14">
        <v>2.0085039137485579</v>
      </c>
      <c r="G116" s="14">
        <v>8.6561575233420951E-2</v>
      </c>
      <c r="H116" s="14">
        <v>0</v>
      </c>
      <c r="I116" s="14">
        <v>0.5</v>
      </c>
      <c r="J116" s="14">
        <v>1882.883450470737</v>
      </c>
      <c r="K116" s="14">
        <v>2077</v>
      </c>
      <c r="L116"/>
    </row>
    <row r="117" spans="1:12" ht="14.25" x14ac:dyDescent="0.45">
      <c r="A117" s="15" t="s">
        <v>16</v>
      </c>
      <c r="B117" s="15" t="s">
        <v>313</v>
      </c>
      <c r="C117" s="15" t="s">
        <v>314</v>
      </c>
      <c r="D117" s="16">
        <v>45648</v>
      </c>
      <c r="E117" s="15" t="s">
        <v>6</v>
      </c>
      <c r="F117" s="14">
        <v>1.5692392682749527</v>
      </c>
      <c r="G117" s="14">
        <v>1.0823209885456344E-2</v>
      </c>
      <c r="H117" s="14">
        <v>0</v>
      </c>
      <c r="I117" s="14">
        <v>1</v>
      </c>
      <c r="J117" s="14">
        <v>438.2022045742853</v>
      </c>
      <c r="K117" s="14">
        <v>439</v>
      </c>
      <c r="L117"/>
    </row>
    <row r="118" spans="1:12" ht="14.25" x14ac:dyDescent="0.45">
      <c r="A118" s="15" t="s">
        <v>16</v>
      </c>
      <c r="B118" s="15" t="s">
        <v>315</v>
      </c>
      <c r="C118" s="15" t="s">
        <v>316</v>
      </c>
      <c r="D118" s="16">
        <v>45345</v>
      </c>
      <c r="E118" s="15" t="s">
        <v>6</v>
      </c>
      <c r="F118" s="14">
        <v>2.5778409101095936</v>
      </c>
      <c r="G118" s="14">
        <v>7.3775938064697982E-2</v>
      </c>
      <c r="H118" s="14">
        <v>0</v>
      </c>
      <c r="I118" s="14">
        <v>0.25</v>
      </c>
      <c r="J118" s="14">
        <v>6150.3898536624783</v>
      </c>
      <c r="K118" s="14">
        <v>6324</v>
      </c>
      <c r="L118"/>
    </row>
    <row r="119" spans="1:12" ht="14.25" x14ac:dyDescent="0.45">
      <c r="A119" s="15" t="s">
        <v>16</v>
      </c>
      <c r="B119" s="15" t="s">
        <v>317</v>
      </c>
      <c r="C119" s="15" t="s">
        <v>318</v>
      </c>
      <c r="D119" s="16">
        <v>45408</v>
      </c>
      <c r="E119" s="15" t="s">
        <v>6</v>
      </c>
      <c r="F119" s="14">
        <v>2.6477526168728018</v>
      </c>
      <c r="G119" s="14">
        <v>3.9846929938045492E-2</v>
      </c>
      <c r="H119" s="14">
        <v>0</v>
      </c>
      <c r="I119" s="14">
        <v>0.25</v>
      </c>
      <c r="J119" s="14">
        <v>1563.9311562558528</v>
      </c>
      <c r="K119" s="14">
        <v>1528</v>
      </c>
      <c r="L119"/>
    </row>
    <row r="120" spans="1:12" ht="14.25" x14ac:dyDescent="0.45">
      <c r="A120" s="15" t="s">
        <v>16</v>
      </c>
      <c r="B120" s="15" t="s">
        <v>319</v>
      </c>
      <c r="C120" s="15" t="s">
        <v>320</v>
      </c>
      <c r="D120" s="16">
        <v>45548</v>
      </c>
      <c r="E120" s="15" t="s">
        <v>6</v>
      </c>
      <c r="F120" s="14">
        <v>1.3632246944977267</v>
      </c>
      <c r="G120" s="14">
        <v>2.2907145891914824E-2</v>
      </c>
      <c r="H120" s="14">
        <v>0</v>
      </c>
      <c r="I120" s="14">
        <v>1</v>
      </c>
      <c r="J120" s="14">
        <v>329.2652870937365</v>
      </c>
      <c r="K120" s="14">
        <v>345</v>
      </c>
      <c r="L120"/>
    </row>
    <row r="121" spans="1:12" ht="14.25" x14ac:dyDescent="0.45">
      <c r="A121" s="15" t="s">
        <v>16</v>
      </c>
      <c r="B121" s="15" t="s">
        <v>321</v>
      </c>
      <c r="C121" s="15" t="s">
        <v>322</v>
      </c>
      <c r="D121" s="16">
        <v>45648</v>
      </c>
      <c r="E121" s="15" t="s">
        <v>6</v>
      </c>
      <c r="F121" s="14">
        <v>2.933620190594636</v>
      </c>
      <c r="G121" s="14">
        <v>5.8358717145770983E-2</v>
      </c>
      <c r="H121" s="14">
        <v>0</v>
      </c>
      <c r="I121" s="14">
        <v>0.3</v>
      </c>
      <c r="J121" s="14">
        <v>495.67616153132593</v>
      </c>
      <c r="K121" s="14">
        <v>476</v>
      </c>
      <c r="L121"/>
    </row>
    <row r="122" spans="1:12" ht="14.25" x14ac:dyDescent="0.45">
      <c r="A122" s="15" t="s">
        <v>16</v>
      </c>
      <c r="B122" s="15" t="s">
        <v>323</v>
      </c>
      <c r="C122" s="15" t="s">
        <v>324</v>
      </c>
      <c r="D122" s="16">
        <v>45648</v>
      </c>
      <c r="E122" s="15" t="s">
        <v>6</v>
      </c>
      <c r="F122" s="14">
        <v>1.1636151925780449</v>
      </c>
      <c r="G122" s="14">
        <v>2.7176423716354814E-2</v>
      </c>
      <c r="H122" s="14">
        <v>0</v>
      </c>
      <c r="I122" s="14">
        <v>1</v>
      </c>
      <c r="J122" s="14">
        <v>536.37425455987579</v>
      </c>
      <c r="K122" s="14">
        <v>571</v>
      </c>
      <c r="L122"/>
    </row>
    <row r="123" spans="1:12" ht="14.25" x14ac:dyDescent="0.45">
      <c r="A123" s="15" t="s">
        <v>16</v>
      </c>
      <c r="B123" s="15" t="s">
        <v>325</v>
      </c>
      <c r="C123" s="15" t="s">
        <v>326</v>
      </c>
      <c r="D123" s="16">
        <v>45646</v>
      </c>
      <c r="E123" s="15" t="s">
        <v>6</v>
      </c>
      <c r="F123" s="14">
        <v>1.8904271973689186</v>
      </c>
      <c r="G123" s="14">
        <v>9.1806300763224449E-2</v>
      </c>
      <c r="H123" s="14">
        <v>0</v>
      </c>
      <c r="I123" s="14">
        <v>0.6</v>
      </c>
      <c r="J123" s="14">
        <v>1166.5310581852873</v>
      </c>
      <c r="K123" s="14">
        <v>1150</v>
      </c>
      <c r="L123"/>
    </row>
    <row r="124" spans="1:12" ht="14.25" x14ac:dyDescent="0.45">
      <c r="A124" s="15" t="s">
        <v>16</v>
      </c>
      <c r="B124" s="15" t="s">
        <v>327</v>
      </c>
      <c r="C124" s="15" t="s">
        <v>328</v>
      </c>
      <c r="D124" s="16">
        <v>45537</v>
      </c>
      <c r="E124" s="15" t="s">
        <v>6</v>
      </c>
      <c r="F124" s="14">
        <v>3.2438251094127937</v>
      </c>
      <c r="G124" s="14">
        <v>7.7378134591980841E-2</v>
      </c>
      <c r="H124" s="14">
        <v>0</v>
      </c>
      <c r="I124" s="14">
        <v>0.3</v>
      </c>
      <c r="J124" s="14">
        <v>3244.242061254602</v>
      </c>
      <c r="K124" s="14">
        <v>3123</v>
      </c>
      <c r="L124"/>
    </row>
    <row r="125" spans="1:12" ht="14.25" x14ac:dyDescent="0.45">
      <c r="A125" s="15" t="s">
        <v>16</v>
      </c>
      <c r="B125" s="15" t="s">
        <v>329</v>
      </c>
      <c r="C125" s="15" t="s">
        <v>330</v>
      </c>
      <c r="D125" s="16">
        <v>45450</v>
      </c>
      <c r="E125" s="15" t="s">
        <v>6</v>
      </c>
      <c r="F125" s="14">
        <v>3.5519543136131491</v>
      </c>
      <c r="G125" s="14">
        <v>0.15571016556508829</v>
      </c>
      <c r="H125" s="14">
        <v>0</v>
      </c>
      <c r="I125" s="14">
        <v>0.25</v>
      </c>
      <c r="J125" s="14">
        <v>7999.4024067940336</v>
      </c>
      <c r="K125" s="14">
        <v>8316</v>
      </c>
      <c r="L125"/>
    </row>
    <row r="126" spans="1:12" ht="14.25" x14ac:dyDescent="0.45">
      <c r="A126" s="15" t="s">
        <v>16</v>
      </c>
      <c r="B126" s="15" t="s">
        <v>331</v>
      </c>
      <c r="C126" s="15" t="s">
        <v>332</v>
      </c>
      <c r="D126" s="16">
        <v>44286</v>
      </c>
      <c r="E126" s="15" t="s">
        <v>6</v>
      </c>
      <c r="F126" s="14">
        <v>3.1494106576463854</v>
      </c>
      <c r="G126" s="14">
        <v>6.0069183331971504E-2</v>
      </c>
      <c r="H126" s="14">
        <v>0</v>
      </c>
      <c r="I126" s="14">
        <v>0.25</v>
      </c>
      <c r="J126" s="14">
        <v>1131.8841936642898</v>
      </c>
      <c r="K126" s="14">
        <v>1021</v>
      </c>
      <c r="L126"/>
    </row>
    <row r="127" spans="1:12" ht="14.25" x14ac:dyDescent="0.45">
      <c r="A127" s="15" t="s">
        <v>16</v>
      </c>
      <c r="B127" s="15" t="s">
        <v>333</v>
      </c>
      <c r="C127" s="15" t="s">
        <v>334</v>
      </c>
      <c r="D127" s="16">
        <v>45643</v>
      </c>
      <c r="E127" s="15" t="s">
        <v>6</v>
      </c>
      <c r="F127" s="14">
        <v>1.2149101077976578</v>
      </c>
      <c r="G127" s="14">
        <v>2.4280017561402901E-2</v>
      </c>
      <c r="H127" s="14">
        <v>0</v>
      </c>
      <c r="I127" s="14">
        <v>0.79999999999999993</v>
      </c>
      <c r="J127" s="14">
        <v>719.29780994210489</v>
      </c>
      <c r="K127" s="14">
        <v>791</v>
      </c>
      <c r="L127"/>
    </row>
    <row r="128" spans="1:12" ht="14.25" x14ac:dyDescent="0.45">
      <c r="A128" s="15" t="s">
        <v>16</v>
      </c>
      <c r="B128" s="15" t="s">
        <v>335</v>
      </c>
      <c r="C128" s="15" t="s">
        <v>336</v>
      </c>
      <c r="D128" s="16">
        <v>44915</v>
      </c>
      <c r="E128" s="15" t="s">
        <v>6</v>
      </c>
      <c r="F128" s="14">
        <v>3.6773205244449936</v>
      </c>
      <c r="G128" s="14">
        <v>9.4498289700703703E-2</v>
      </c>
      <c r="H128" s="14">
        <v>0</v>
      </c>
      <c r="I128" s="14">
        <v>0.25</v>
      </c>
      <c r="J128" s="14">
        <v>21271.069188870217</v>
      </c>
      <c r="K128" s="14">
        <v>22766</v>
      </c>
      <c r="L128"/>
    </row>
    <row r="129" spans="1:12" ht="14.25" x14ac:dyDescent="0.45">
      <c r="A129" s="15" t="s">
        <v>16</v>
      </c>
      <c r="B129" s="15" t="s">
        <v>337</v>
      </c>
      <c r="C129" s="15" t="s">
        <v>338</v>
      </c>
      <c r="D129" s="16">
        <v>45565</v>
      </c>
      <c r="E129" s="15" t="s">
        <v>6</v>
      </c>
      <c r="F129" s="14">
        <v>1.8082906959746461</v>
      </c>
      <c r="G129" s="14">
        <v>5.6823541326580795E-2</v>
      </c>
      <c r="H129" s="14">
        <v>0</v>
      </c>
      <c r="I129" s="14">
        <v>0.3</v>
      </c>
      <c r="J129" s="14">
        <v>2246.4721134646438</v>
      </c>
      <c r="K129" s="14">
        <v>2424</v>
      </c>
      <c r="L129"/>
    </row>
    <row r="130" spans="1:12" ht="14.25" x14ac:dyDescent="0.45">
      <c r="A130" s="15" t="s">
        <v>16</v>
      </c>
      <c r="B130" s="15" t="s">
        <v>339</v>
      </c>
      <c r="C130" s="15" t="s">
        <v>340</v>
      </c>
      <c r="D130" s="16">
        <v>45009</v>
      </c>
      <c r="E130" s="15" t="s">
        <v>6</v>
      </c>
      <c r="F130" s="14">
        <v>1.8019718073718247</v>
      </c>
      <c r="G130" s="14">
        <v>7.8951190381221698E-2</v>
      </c>
      <c r="H130" s="14">
        <v>0</v>
      </c>
      <c r="I130" s="14">
        <v>0.3</v>
      </c>
      <c r="J130" s="14">
        <v>4822.2676234596802</v>
      </c>
      <c r="K130" s="14">
        <v>4911</v>
      </c>
      <c r="L130"/>
    </row>
    <row r="131" spans="1:12" ht="14.25" x14ac:dyDescent="0.45">
      <c r="A131" s="15" t="s">
        <v>16</v>
      </c>
      <c r="B131" s="15" t="s">
        <v>341</v>
      </c>
      <c r="C131" s="15" t="s">
        <v>342</v>
      </c>
      <c r="D131" s="16">
        <v>45279</v>
      </c>
      <c r="E131" s="15" t="s">
        <v>6</v>
      </c>
      <c r="F131" s="14">
        <v>2.1074679746831242</v>
      </c>
      <c r="G131" s="14">
        <v>6.4800579315291595E-2</v>
      </c>
      <c r="H131" s="14">
        <v>0</v>
      </c>
      <c r="I131" s="14">
        <v>0.5</v>
      </c>
      <c r="J131" s="14">
        <v>675.94663969105659</v>
      </c>
      <c r="K131" s="14">
        <v>746</v>
      </c>
      <c r="L131"/>
    </row>
    <row r="132" spans="1:12" ht="14.25" x14ac:dyDescent="0.45">
      <c r="A132" s="15" t="s">
        <v>16</v>
      </c>
      <c r="B132" s="15" t="s">
        <v>343</v>
      </c>
      <c r="C132" s="15" t="s">
        <v>344</v>
      </c>
      <c r="D132" s="16">
        <v>45648</v>
      </c>
      <c r="E132" s="15" t="s">
        <v>6</v>
      </c>
      <c r="F132" s="14">
        <v>3.1710605532678087</v>
      </c>
      <c r="G132" s="14">
        <v>7.882785538751369E-2</v>
      </c>
      <c r="H132" s="14">
        <v>0</v>
      </c>
      <c r="I132" s="14">
        <v>0.25</v>
      </c>
      <c r="J132" s="14">
        <v>7673.3782787726695</v>
      </c>
      <c r="K132" s="14">
        <v>7854</v>
      </c>
      <c r="L132"/>
    </row>
    <row r="133" spans="1:12" ht="14.25" x14ac:dyDescent="0.45">
      <c r="A133" s="15" t="s">
        <v>16</v>
      </c>
      <c r="B133" s="15" t="s">
        <v>345</v>
      </c>
      <c r="C133" s="15" t="s">
        <v>346</v>
      </c>
      <c r="D133" s="16">
        <v>45559</v>
      </c>
      <c r="E133" s="15" t="s">
        <v>6</v>
      </c>
      <c r="F133" s="14">
        <v>1.6400787808540711</v>
      </c>
      <c r="G133" s="14">
        <v>2.2817597323500159E-2</v>
      </c>
      <c r="H133" s="14">
        <v>0</v>
      </c>
      <c r="I133" s="14">
        <v>1</v>
      </c>
      <c r="J133" s="14">
        <v>308.04079745597556</v>
      </c>
      <c r="K133" s="14">
        <v>328</v>
      </c>
      <c r="L133"/>
    </row>
    <row r="134" spans="1:12" ht="14.25" x14ac:dyDescent="0.45">
      <c r="A134" s="15" t="s">
        <v>16</v>
      </c>
      <c r="B134" s="15" t="s">
        <v>347</v>
      </c>
      <c r="C134" s="15" t="s">
        <v>348</v>
      </c>
      <c r="D134" s="16">
        <v>45413</v>
      </c>
      <c r="E134" s="15" t="s">
        <v>6</v>
      </c>
      <c r="F134" s="14">
        <v>2.8763052510325444</v>
      </c>
      <c r="G134" s="14">
        <v>0.15663384192519914</v>
      </c>
      <c r="H134" s="14">
        <v>0</v>
      </c>
      <c r="I134" s="14">
        <v>0.3</v>
      </c>
      <c r="J134" s="14">
        <v>1905.2270235859403</v>
      </c>
      <c r="K134" s="14">
        <v>1943</v>
      </c>
      <c r="L134"/>
    </row>
    <row r="135" spans="1:12" ht="14.25" x14ac:dyDescent="0.45">
      <c r="A135" s="15" t="s">
        <v>16</v>
      </c>
      <c r="B135" s="15" t="s">
        <v>349</v>
      </c>
      <c r="C135" s="15" t="s">
        <v>350</v>
      </c>
      <c r="D135" s="16">
        <v>45648</v>
      </c>
      <c r="E135" s="15" t="s">
        <v>6</v>
      </c>
      <c r="F135" s="14">
        <v>1.7343014691134917</v>
      </c>
      <c r="G135" s="14">
        <v>8.7749254210530758E-2</v>
      </c>
      <c r="H135" s="14">
        <v>0</v>
      </c>
      <c r="I135" s="14">
        <v>0.6</v>
      </c>
      <c r="J135" s="14">
        <v>548.72007090199691</v>
      </c>
      <c r="K135" s="14">
        <v>556</v>
      </c>
      <c r="L135"/>
    </row>
    <row r="136" spans="1:12" ht="14.25" x14ac:dyDescent="0.45">
      <c r="A136" s="15" t="s">
        <v>16</v>
      </c>
      <c r="B136" s="15" t="s">
        <v>351</v>
      </c>
      <c r="C136" s="15" t="s">
        <v>352</v>
      </c>
      <c r="D136" s="16">
        <v>45646</v>
      </c>
      <c r="E136" s="15" t="s">
        <v>6</v>
      </c>
      <c r="F136" s="14">
        <v>0.67833572238603868</v>
      </c>
      <c r="G136" s="14">
        <v>2.230200044475238E-2</v>
      </c>
      <c r="H136" s="14">
        <v>0</v>
      </c>
      <c r="I136" s="14">
        <v>1</v>
      </c>
      <c r="J136" s="14">
        <v>546.89758865951387</v>
      </c>
      <c r="K136" s="14">
        <v>573</v>
      </c>
      <c r="L136"/>
    </row>
    <row r="137" spans="1:12" ht="14.25" x14ac:dyDescent="0.45">
      <c r="A137" s="15" t="s">
        <v>16</v>
      </c>
      <c r="B137" s="15" t="s">
        <v>353</v>
      </c>
      <c r="C137" s="15" t="s">
        <v>354</v>
      </c>
      <c r="D137" s="16">
        <v>45540</v>
      </c>
      <c r="E137" s="15" t="s">
        <v>6</v>
      </c>
      <c r="F137" s="14">
        <v>2.7623647905184976</v>
      </c>
      <c r="G137" s="14">
        <v>0.14906079757311735</v>
      </c>
      <c r="H137" s="14">
        <v>0</v>
      </c>
      <c r="I137" s="14">
        <v>0.25</v>
      </c>
      <c r="J137" s="14">
        <v>2122.6882000607952</v>
      </c>
      <c r="K137" s="14">
        <v>2117</v>
      </c>
      <c r="L137"/>
    </row>
    <row r="138" spans="1:12" ht="14.25" x14ac:dyDescent="0.45">
      <c r="A138" s="15" t="s">
        <v>16</v>
      </c>
      <c r="B138" s="15" t="s">
        <v>355</v>
      </c>
      <c r="C138" s="15" t="s">
        <v>356</v>
      </c>
      <c r="D138" s="16">
        <v>45510</v>
      </c>
      <c r="E138" s="15" t="s">
        <v>6</v>
      </c>
      <c r="F138" s="14">
        <v>1.6753062694458736</v>
      </c>
      <c r="G138" s="14">
        <v>0.10376041537024851</v>
      </c>
      <c r="H138" s="14">
        <v>0</v>
      </c>
      <c r="I138" s="14">
        <v>0.90000000000000013</v>
      </c>
      <c r="J138" s="14">
        <v>2825.1627029176989</v>
      </c>
      <c r="K138" s="14">
        <v>3711</v>
      </c>
      <c r="L138"/>
    </row>
    <row r="139" spans="1:12" ht="14.25" x14ac:dyDescent="0.45">
      <c r="A139" s="15" t="s">
        <v>16</v>
      </c>
      <c r="B139" s="15" t="s">
        <v>357</v>
      </c>
      <c r="C139" s="15" t="s">
        <v>358</v>
      </c>
      <c r="D139" s="16">
        <v>45195</v>
      </c>
      <c r="E139" s="15" t="s">
        <v>6</v>
      </c>
      <c r="F139" s="14">
        <v>2.5555166095530124</v>
      </c>
      <c r="G139" s="14">
        <v>7.2167606888982716E-2</v>
      </c>
      <c r="H139" s="14">
        <v>0</v>
      </c>
      <c r="I139" s="14">
        <v>0.25</v>
      </c>
      <c r="J139" s="14">
        <v>10182.337625555434</v>
      </c>
      <c r="K139" s="14">
        <v>11682</v>
      </c>
      <c r="L139"/>
    </row>
    <row r="140" spans="1:12" ht="14.25" x14ac:dyDescent="0.45">
      <c r="A140" s="15" t="s">
        <v>16</v>
      </c>
      <c r="B140" s="15" t="s">
        <v>359</v>
      </c>
      <c r="C140" s="15" t="s">
        <v>360</v>
      </c>
      <c r="D140" s="16">
        <v>44978</v>
      </c>
      <c r="E140" s="15" t="s">
        <v>6</v>
      </c>
      <c r="F140" s="14">
        <v>3.2725858716037339</v>
      </c>
      <c r="G140" s="14">
        <v>0.12745299407369887</v>
      </c>
      <c r="H140" s="14">
        <v>0</v>
      </c>
      <c r="I140" s="14">
        <v>0.25</v>
      </c>
      <c r="J140" s="14">
        <v>5763.2805312517621</v>
      </c>
      <c r="K140" s="14">
        <v>6020</v>
      </c>
      <c r="L140"/>
    </row>
    <row r="141" spans="1:12" ht="14.25" x14ac:dyDescent="0.45">
      <c r="A141" s="15" t="s">
        <v>16</v>
      </c>
      <c r="B141" s="15" t="s">
        <v>361</v>
      </c>
      <c r="C141" s="15" t="s">
        <v>362</v>
      </c>
      <c r="D141" s="16">
        <v>45632</v>
      </c>
      <c r="E141" s="15" t="s">
        <v>6</v>
      </c>
      <c r="F141" s="14">
        <v>2.6639961632223339</v>
      </c>
      <c r="G141" s="14">
        <v>9.1313066898752501E-2</v>
      </c>
      <c r="H141" s="14">
        <v>0</v>
      </c>
      <c r="I141" s="14">
        <v>0.3</v>
      </c>
      <c r="J141" s="14">
        <v>1718.3634328445526</v>
      </c>
      <c r="K141" s="14">
        <v>1905</v>
      </c>
      <c r="L141"/>
    </row>
    <row r="142" spans="1:12" ht="14.25" x14ac:dyDescent="0.45">
      <c r="A142" s="15" t="s">
        <v>16</v>
      </c>
      <c r="B142" s="15" t="s">
        <v>363</v>
      </c>
      <c r="C142" s="15" t="s">
        <v>364</v>
      </c>
      <c r="D142" s="16">
        <v>45562</v>
      </c>
      <c r="E142" s="15" t="s">
        <v>6</v>
      </c>
      <c r="F142" s="14">
        <v>3.12428621784637</v>
      </c>
      <c r="G142" s="14">
        <v>0.10457558917612858</v>
      </c>
      <c r="H142" s="14">
        <v>2</v>
      </c>
      <c r="I142" s="14">
        <v>0.25</v>
      </c>
      <c r="J142" s="14">
        <v>26702.854291661002</v>
      </c>
      <c r="K142" s="14">
        <v>28154</v>
      </c>
      <c r="L142"/>
    </row>
    <row r="143" spans="1:12" ht="14.25" x14ac:dyDescent="0.45">
      <c r="A143" s="15" t="s">
        <v>16</v>
      </c>
      <c r="B143" s="15" t="s">
        <v>365</v>
      </c>
      <c r="C143" s="15" t="s">
        <v>366</v>
      </c>
      <c r="D143" s="16">
        <v>45615</v>
      </c>
      <c r="E143" s="15" t="s">
        <v>6</v>
      </c>
      <c r="F143" s="14">
        <v>2.7567625408162706</v>
      </c>
      <c r="G143" s="14">
        <v>4.1668834262893688E-2</v>
      </c>
      <c r="H143" s="14">
        <v>0</v>
      </c>
      <c r="I143" s="14">
        <v>0.25</v>
      </c>
      <c r="J143" s="14">
        <v>406.95323020679876</v>
      </c>
      <c r="K143" s="14">
        <v>431</v>
      </c>
      <c r="L143"/>
    </row>
    <row r="144" spans="1:12" ht="14.25" x14ac:dyDescent="0.45">
      <c r="A144" s="15" t="s">
        <v>16</v>
      </c>
      <c r="B144" s="15" t="s">
        <v>367</v>
      </c>
      <c r="C144" s="15" t="s">
        <v>368</v>
      </c>
      <c r="D144" s="16">
        <v>45646</v>
      </c>
      <c r="E144" s="15" t="s">
        <v>6</v>
      </c>
      <c r="F144" s="14">
        <v>1.126939656786945</v>
      </c>
      <c r="G144" s="14">
        <v>2.3496930729752064E-2</v>
      </c>
      <c r="H144" s="14">
        <v>0</v>
      </c>
      <c r="I144" s="14">
        <v>1</v>
      </c>
      <c r="J144" s="14">
        <v>424.65248987890743</v>
      </c>
      <c r="K144" s="14">
        <v>356</v>
      </c>
      <c r="L144"/>
    </row>
    <row r="145" spans="1:12" ht="14.25" x14ac:dyDescent="0.45">
      <c r="A145" s="15" t="s">
        <v>16</v>
      </c>
      <c r="B145" s="15" t="s">
        <v>369</v>
      </c>
      <c r="C145" s="15" t="s">
        <v>370</v>
      </c>
      <c r="D145" s="16">
        <v>45199</v>
      </c>
      <c r="E145" s="15" t="s">
        <v>6</v>
      </c>
      <c r="F145" s="14">
        <v>2.9196271057450485</v>
      </c>
      <c r="G145" s="14">
        <v>0.22588092806012211</v>
      </c>
      <c r="H145" s="14">
        <v>0</v>
      </c>
      <c r="I145" s="14">
        <v>0.25</v>
      </c>
      <c r="J145" s="14">
        <v>4107.6807618745324</v>
      </c>
      <c r="K145" s="14">
        <v>4339</v>
      </c>
      <c r="L145"/>
    </row>
    <row r="146" spans="1:12" ht="14.25" x14ac:dyDescent="0.45">
      <c r="A146" s="15" t="s">
        <v>16</v>
      </c>
      <c r="B146" s="15" t="s">
        <v>371</v>
      </c>
      <c r="C146" s="15" t="s">
        <v>372</v>
      </c>
      <c r="D146" s="16">
        <v>45648</v>
      </c>
      <c r="E146" s="15" t="s">
        <v>6</v>
      </c>
      <c r="F146" s="14">
        <v>1.4709038509447392</v>
      </c>
      <c r="G146" s="14">
        <v>1.3235180051288049E-2</v>
      </c>
      <c r="H146" s="14">
        <v>0</v>
      </c>
      <c r="I146" s="14">
        <v>1</v>
      </c>
      <c r="J146" s="14">
        <v>354.73920624230897</v>
      </c>
      <c r="K146" s="14">
        <v>436</v>
      </c>
      <c r="L146"/>
    </row>
    <row r="147" spans="1:12" ht="14.25" x14ac:dyDescent="0.45">
      <c r="A147" s="15" t="s">
        <v>16</v>
      </c>
      <c r="B147" s="15" t="s">
        <v>373</v>
      </c>
      <c r="C147" s="15" t="s">
        <v>374</v>
      </c>
      <c r="D147" s="16">
        <v>45412</v>
      </c>
      <c r="E147" s="15" t="s">
        <v>6</v>
      </c>
      <c r="F147" s="14">
        <v>0.58693717087109021</v>
      </c>
      <c r="G147" s="14">
        <v>1.7117626530983372E-2</v>
      </c>
      <c r="H147" s="14">
        <v>0</v>
      </c>
      <c r="I147" s="14">
        <v>0.79999999999999993</v>
      </c>
      <c r="J147" s="14">
        <v>445.36749518826929</v>
      </c>
      <c r="K147" s="14">
        <v>474</v>
      </c>
      <c r="L147"/>
    </row>
    <row r="148" spans="1:12" ht="14.25" x14ac:dyDescent="0.45">
      <c r="A148" s="15" t="s">
        <v>16</v>
      </c>
      <c r="B148" s="15" t="s">
        <v>375</v>
      </c>
      <c r="C148" s="15" t="s">
        <v>376</v>
      </c>
      <c r="D148" s="16">
        <v>45648</v>
      </c>
      <c r="E148" s="15" t="s">
        <v>6</v>
      </c>
      <c r="F148" s="14">
        <v>2.8223995528923198</v>
      </c>
      <c r="G148" s="14">
        <v>8.9069256040780406E-2</v>
      </c>
      <c r="H148" s="14">
        <v>0</v>
      </c>
      <c r="I148" s="14">
        <v>0.25</v>
      </c>
      <c r="J148" s="14">
        <v>3164.6031739892487</v>
      </c>
      <c r="K148" s="14">
        <v>3343</v>
      </c>
      <c r="L148"/>
    </row>
    <row r="149" spans="1:12" ht="14.25" x14ac:dyDescent="0.45">
      <c r="A149" s="15" t="s">
        <v>16</v>
      </c>
      <c r="B149" s="15" t="s">
        <v>377</v>
      </c>
      <c r="C149" s="15" t="s">
        <v>378</v>
      </c>
      <c r="D149" s="16">
        <v>45328</v>
      </c>
      <c r="E149" s="15" t="s">
        <v>6</v>
      </c>
      <c r="F149" s="14">
        <v>5.2733328737346605</v>
      </c>
      <c r="G149" s="14">
        <v>0.32627909874463462</v>
      </c>
      <c r="H149" s="14">
        <v>2</v>
      </c>
      <c r="I149" s="14">
        <v>0.3</v>
      </c>
      <c r="J149" s="14">
        <v>21171.686948687799</v>
      </c>
      <c r="K149" s="14">
        <v>22588</v>
      </c>
      <c r="L149"/>
    </row>
    <row r="150" spans="1:12" ht="14.25" x14ac:dyDescent="0.45">
      <c r="A150" s="15" t="s">
        <v>16</v>
      </c>
      <c r="B150" s="15" t="s">
        <v>379</v>
      </c>
      <c r="C150" s="15" t="s">
        <v>380</v>
      </c>
      <c r="D150" s="16">
        <v>45306</v>
      </c>
      <c r="E150" s="15" t="s">
        <v>6</v>
      </c>
      <c r="F150" s="14">
        <v>2.465943525308214</v>
      </c>
      <c r="G150" s="14">
        <v>0.14925177638316012</v>
      </c>
      <c r="H150" s="14">
        <v>0</v>
      </c>
      <c r="I150" s="14">
        <v>0.39999999999999997</v>
      </c>
      <c r="J150" s="14">
        <v>6861.6347854326605</v>
      </c>
      <c r="K150" s="14">
        <v>6967</v>
      </c>
      <c r="L150"/>
    </row>
    <row r="151" spans="1:12" ht="14.25" x14ac:dyDescent="0.45">
      <c r="A151" s="15" t="s">
        <v>16</v>
      </c>
      <c r="B151" s="15" t="s">
        <v>381</v>
      </c>
      <c r="C151" s="15" t="s">
        <v>382</v>
      </c>
      <c r="D151" s="16">
        <v>45648</v>
      </c>
      <c r="E151" s="15" t="s">
        <v>6</v>
      </c>
      <c r="F151" s="14">
        <v>1.4664519373002878</v>
      </c>
      <c r="G151" s="14">
        <v>2.3672011178212601E-2</v>
      </c>
      <c r="H151" s="14">
        <v>0</v>
      </c>
      <c r="I151" s="14">
        <v>1</v>
      </c>
      <c r="J151" s="14">
        <v>662.15284880266211</v>
      </c>
      <c r="K151" s="14">
        <v>737</v>
      </c>
      <c r="L151"/>
    </row>
    <row r="152" spans="1:12" ht="14.25" x14ac:dyDescent="0.45">
      <c r="A152" s="15" t="s">
        <v>16</v>
      </c>
      <c r="B152" s="15" t="s">
        <v>383</v>
      </c>
      <c r="C152" s="15" t="s">
        <v>384</v>
      </c>
      <c r="D152" s="16">
        <v>45648</v>
      </c>
      <c r="E152" s="15" t="s">
        <v>6</v>
      </c>
      <c r="F152" s="14">
        <v>1.3800704431776261</v>
      </c>
      <c r="G152" s="14">
        <v>3.972220597088718E-2</v>
      </c>
      <c r="H152" s="14">
        <v>0</v>
      </c>
      <c r="I152" s="14">
        <v>0.79999999999999993</v>
      </c>
      <c r="J152" s="14">
        <v>800.26169023534203</v>
      </c>
      <c r="K152" s="14">
        <v>845</v>
      </c>
      <c r="L152"/>
    </row>
    <row r="153" spans="1:12" ht="14.25" x14ac:dyDescent="0.45">
      <c r="A153" s="15" t="s">
        <v>16</v>
      </c>
      <c r="B153" s="15" t="s">
        <v>385</v>
      </c>
      <c r="C153" s="15" t="s">
        <v>386</v>
      </c>
      <c r="D153" s="16">
        <v>45198</v>
      </c>
      <c r="E153" s="15" t="s">
        <v>6</v>
      </c>
      <c r="F153" s="14">
        <v>2.4440136991349992</v>
      </c>
      <c r="G153" s="14">
        <v>5.9787385551668099E-2</v>
      </c>
      <c r="H153" s="14">
        <v>0</v>
      </c>
      <c r="I153" s="14">
        <v>0.25</v>
      </c>
      <c r="J153" s="14">
        <v>2279.7690806141632</v>
      </c>
      <c r="K153" s="14">
        <v>2334</v>
      </c>
      <c r="L153"/>
    </row>
    <row r="154" spans="1:12" ht="14.25" x14ac:dyDescent="0.45">
      <c r="A154" s="15" t="s">
        <v>16</v>
      </c>
      <c r="B154" s="15" t="s">
        <v>387</v>
      </c>
      <c r="C154" s="15" t="s">
        <v>388</v>
      </c>
      <c r="D154" s="16">
        <v>44642</v>
      </c>
      <c r="E154" s="15" t="s">
        <v>6</v>
      </c>
      <c r="F154" s="14">
        <v>1.0892899765036148</v>
      </c>
      <c r="G154" s="14">
        <v>8.9934310229901351E-2</v>
      </c>
      <c r="H154" s="14">
        <v>0</v>
      </c>
      <c r="I154" s="14">
        <v>1</v>
      </c>
      <c r="J154" s="14">
        <v>471.10276909378439</v>
      </c>
      <c r="K154" s="14">
        <v>458</v>
      </c>
      <c r="L154"/>
    </row>
    <row r="155" spans="1:12" ht="14.25" x14ac:dyDescent="0.45">
      <c r="A155" s="15" t="s">
        <v>16</v>
      </c>
      <c r="B155" s="15" t="s">
        <v>389</v>
      </c>
      <c r="C155" s="15" t="s">
        <v>390</v>
      </c>
      <c r="D155" s="16">
        <v>45349</v>
      </c>
      <c r="E155" s="15" t="s">
        <v>6</v>
      </c>
      <c r="F155" s="14">
        <v>1.6621006011362878</v>
      </c>
      <c r="G155" s="14">
        <v>1.4650278331937097E-2</v>
      </c>
      <c r="H155" s="14">
        <v>0</v>
      </c>
      <c r="I155" s="14">
        <v>1</v>
      </c>
      <c r="J155" s="14">
        <v>17219.396459965792</v>
      </c>
      <c r="K155" s="14">
        <v>15726</v>
      </c>
      <c r="L155"/>
    </row>
    <row r="156" spans="1:12" ht="14.25" x14ac:dyDescent="0.45">
      <c r="A156" s="15" t="s">
        <v>16</v>
      </c>
      <c r="B156" s="15" t="s">
        <v>391</v>
      </c>
      <c r="C156" s="15" t="s">
        <v>392</v>
      </c>
      <c r="D156" s="16">
        <v>44382</v>
      </c>
      <c r="E156" s="15" t="s">
        <v>6</v>
      </c>
      <c r="F156" s="14">
        <v>0.65616707733321289</v>
      </c>
      <c r="G156" s="14">
        <v>0.10112683323505023</v>
      </c>
      <c r="H156" s="14">
        <v>0</v>
      </c>
      <c r="I156" s="14">
        <v>4</v>
      </c>
      <c r="J156" s="14">
        <v>10753.798384195319</v>
      </c>
      <c r="K156" s="14">
        <v>10646</v>
      </c>
      <c r="L156"/>
    </row>
    <row r="157" spans="1:12" ht="14.25" x14ac:dyDescent="0.45">
      <c r="A157" s="15" t="s">
        <v>16</v>
      </c>
      <c r="B157" s="15" t="s">
        <v>393</v>
      </c>
      <c r="C157" s="15" t="s">
        <v>394</v>
      </c>
      <c r="D157" s="16">
        <v>45741</v>
      </c>
      <c r="E157" s="15" t="s">
        <v>6</v>
      </c>
      <c r="F157" s="14">
        <v>5.4048954048580163E-5</v>
      </c>
      <c r="G157" s="14">
        <v>7.7126057901900011E-2</v>
      </c>
      <c r="H157" s="14">
        <v>2</v>
      </c>
      <c r="I157" s="14">
        <v>0.5</v>
      </c>
      <c r="J157" s="14">
        <v>15637.356933149555</v>
      </c>
      <c r="K157" s="14">
        <v>15699</v>
      </c>
      <c r="L157"/>
    </row>
    <row r="158" spans="1:12" ht="14.25" x14ac:dyDescent="0.45">
      <c r="A158" s="15" t="s">
        <v>16</v>
      </c>
      <c r="B158" s="15" t="s">
        <v>395</v>
      </c>
      <c r="C158" s="15" t="s">
        <v>396</v>
      </c>
      <c r="D158" s="16">
        <v>45345</v>
      </c>
      <c r="E158" s="15" t="s">
        <v>6</v>
      </c>
      <c r="F158" s="14">
        <v>2.9779244704202257</v>
      </c>
      <c r="G158" s="14">
        <v>5.7739872347843849E-2</v>
      </c>
      <c r="H158" s="14">
        <v>0</v>
      </c>
      <c r="I158" s="14">
        <v>0.25</v>
      </c>
      <c r="J158" s="14">
        <v>600.60409487900495</v>
      </c>
      <c r="K158" s="14">
        <v>706</v>
      </c>
      <c r="L158"/>
    </row>
    <row r="159" spans="1:12" ht="14.25" x14ac:dyDescent="0.45">
      <c r="A159" s="15" t="s">
        <v>16</v>
      </c>
      <c r="B159" s="15" t="s">
        <v>397</v>
      </c>
      <c r="C159" s="15" t="s">
        <v>398</v>
      </c>
      <c r="D159" s="16">
        <v>44953</v>
      </c>
      <c r="E159" s="15" t="s">
        <v>6</v>
      </c>
      <c r="F159" s="14">
        <v>0.30037739636004307</v>
      </c>
      <c r="G159" s="14">
        <v>2.0086269350043729E-3</v>
      </c>
      <c r="H159" s="14">
        <v>0</v>
      </c>
      <c r="I159" s="14">
        <v>0.90000000000000013</v>
      </c>
      <c r="J159" s="14">
        <v>345217.12854164699</v>
      </c>
      <c r="K159" s="14">
        <v>271766</v>
      </c>
      <c r="L159"/>
    </row>
    <row r="160" spans="1:12" ht="14.25" x14ac:dyDescent="0.45">
      <c r="A160" s="15" t="s">
        <v>17</v>
      </c>
      <c r="B160" s="15" t="s">
        <v>399</v>
      </c>
      <c r="C160" s="15" t="s">
        <v>400</v>
      </c>
      <c r="D160" s="16">
        <v>45742</v>
      </c>
      <c r="E160" s="15" t="s">
        <v>6</v>
      </c>
      <c r="F160" s="14">
        <v>4.5892862321300001</v>
      </c>
      <c r="G160" s="14">
        <v>1.0999999999999999E-2</v>
      </c>
      <c r="H160" s="14">
        <v>0</v>
      </c>
      <c r="I160" s="14">
        <v>1.5</v>
      </c>
      <c r="J160" s="14">
        <v>731.94544694809827</v>
      </c>
      <c r="K160" s="14">
        <v>1786</v>
      </c>
      <c r="L160"/>
    </row>
    <row r="161" spans="1:12" ht="14.25" x14ac:dyDescent="0.45">
      <c r="A161" s="15" t="s">
        <v>17</v>
      </c>
      <c r="B161" s="15" t="s">
        <v>401</v>
      </c>
      <c r="C161" s="15" t="s">
        <v>402</v>
      </c>
      <c r="D161" s="16">
        <v>45742</v>
      </c>
      <c r="E161" s="15" t="s">
        <v>6</v>
      </c>
      <c r="F161" s="14">
        <v>0.63344378399000001</v>
      </c>
      <c r="G161" s="14">
        <v>7.5990833333333336E-3</v>
      </c>
      <c r="H161" s="14">
        <v>0</v>
      </c>
      <c r="I161" s="14">
        <v>2</v>
      </c>
      <c r="J161" s="14">
        <v>1184.9079216832704</v>
      </c>
      <c r="K161" s="14">
        <v>843</v>
      </c>
      <c r="L161"/>
    </row>
    <row r="162" spans="1:12" ht="14.25" x14ac:dyDescent="0.45">
      <c r="A162" s="15" t="s">
        <v>17</v>
      </c>
      <c r="B162" s="15" t="s">
        <v>403</v>
      </c>
      <c r="C162" s="15" t="s">
        <v>404</v>
      </c>
      <c r="D162" s="16">
        <v>45601</v>
      </c>
      <c r="E162" s="15" t="s">
        <v>6</v>
      </c>
      <c r="F162" s="14">
        <v>2.2787138285599999</v>
      </c>
      <c r="G162" s="14">
        <v>2.8000000000000001E-2</v>
      </c>
      <c r="H162" s="14">
        <v>0</v>
      </c>
      <c r="I162" s="14">
        <v>1.5</v>
      </c>
      <c r="J162" s="14">
        <v>1024.5075207340471</v>
      </c>
      <c r="K162" s="14">
        <v>1464</v>
      </c>
      <c r="L162"/>
    </row>
    <row r="163" spans="1:12" ht="14.25" x14ac:dyDescent="0.45">
      <c r="A163" s="15" t="s">
        <v>18</v>
      </c>
      <c r="B163" s="15" t="s">
        <v>405</v>
      </c>
      <c r="C163" s="15" t="s">
        <v>406</v>
      </c>
      <c r="D163" s="16">
        <v>45648</v>
      </c>
      <c r="E163" s="15" t="s">
        <v>6</v>
      </c>
      <c r="F163" s="14">
        <v>2.5249999999999999</v>
      </c>
      <c r="G163" s="14">
        <v>0.20500000000000002</v>
      </c>
      <c r="H163" s="14">
        <v>0</v>
      </c>
      <c r="I163" s="14">
        <v>0.70000000000000007</v>
      </c>
      <c r="J163" s="14">
        <v>1940.5714285714287</v>
      </c>
      <c r="K163" s="14">
        <v>2424</v>
      </c>
      <c r="L163"/>
    </row>
    <row r="164" spans="1:12" ht="14.25" x14ac:dyDescent="0.45">
      <c r="A164" s="15" t="s">
        <v>18</v>
      </c>
      <c r="B164" s="15" t="s">
        <v>407</v>
      </c>
      <c r="C164" s="15" t="s">
        <v>408</v>
      </c>
      <c r="D164" s="16">
        <v>45648</v>
      </c>
      <c r="E164" s="15" t="s">
        <v>6</v>
      </c>
      <c r="F164" s="14">
        <v>2.41</v>
      </c>
      <c r="G164" s="14">
        <v>1.3999999999999999E-2</v>
      </c>
      <c r="H164" s="14">
        <v>0</v>
      </c>
      <c r="I164" s="14">
        <v>1</v>
      </c>
      <c r="J164" s="14">
        <v>1250.8571428571429</v>
      </c>
      <c r="K164" s="14">
        <v>1161</v>
      </c>
      <c r="L164"/>
    </row>
    <row r="165" spans="1:12" ht="14.25" x14ac:dyDescent="0.45">
      <c r="A165" s="15" t="s">
        <v>18</v>
      </c>
      <c r="B165" s="15" t="s">
        <v>409</v>
      </c>
      <c r="C165" s="15" t="s">
        <v>410</v>
      </c>
      <c r="D165" s="16">
        <v>45648</v>
      </c>
      <c r="E165" s="15" t="s">
        <v>6</v>
      </c>
      <c r="F165" s="14">
        <v>0.75900000000000001</v>
      </c>
      <c r="G165" s="14">
        <v>0.42199999999999999</v>
      </c>
      <c r="H165" s="14">
        <v>2</v>
      </c>
      <c r="I165" s="14">
        <v>0.25</v>
      </c>
      <c r="J165" s="14">
        <v>8829.8571428571431</v>
      </c>
      <c r="K165" s="14">
        <v>13011</v>
      </c>
      <c r="L165"/>
    </row>
    <row r="166" spans="1:12" ht="14.25" x14ac:dyDescent="0.45">
      <c r="A166" s="15" t="s">
        <v>18</v>
      </c>
      <c r="B166" s="15" t="s">
        <v>411</v>
      </c>
      <c r="C166" s="15" t="s">
        <v>412</v>
      </c>
      <c r="D166" s="16">
        <v>45648</v>
      </c>
      <c r="E166" s="15" t="s">
        <v>6</v>
      </c>
      <c r="F166" s="14">
        <v>3.4490000000000003</v>
      </c>
      <c r="G166" s="14">
        <v>0.125</v>
      </c>
      <c r="H166" s="14">
        <v>0</v>
      </c>
      <c r="I166" s="14">
        <v>0.39999999999999997</v>
      </c>
      <c r="J166" s="14">
        <v>2473.5714285714284</v>
      </c>
      <c r="K166" s="14">
        <v>2921</v>
      </c>
      <c r="L166"/>
    </row>
    <row r="167" spans="1:12" ht="14.25" x14ac:dyDescent="0.45">
      <c r="A167" s="15" t="s">
        <v>18</v>
      </c>
      <c r="B167" s="15" t="s">
        <v>413</v>
      </c>
      <c r="C167" s="15" t="s">
        <v>414</v>
      </c>
      <c r="D167" s="16" t="s">
        <v>1582</v>
      </c>
      <c r="E167" s="15" t="s">
        <v>6</v>
      </c>
      <c r="F167" s="14">
        <v>2.3130000000000002</v>
      </c>
      <c r="G167" s="14">
        <v>0.28200000000000003</v>
      </c>
      <c r="H167" s="14">
        <v>0</v>
      </c>
      <c r="I167" s="14">
        <v>0.25</v>
      </c>
      <c r="J167" s="14">
        <v>2645.7142857142858</v>
      </c>
      <c r="K167" s="14">
        <v>3354</v>
      </c>
      <c r="L167"/>
    </row>
    <row r="168" spans="1:12" ht="14.25" x14ac:dyDescent="0.45">
      <c r="A168" s="15" t="s">
        <v>18</v>
      </c>
      <c r="B168" s="15" t="s">
        <v>415</v>
      </c>
      <c r="C168" s="15" t="s">
        <v>416</v>
      </c>
      <c r="D168" s="16">
        <v>45648</v>
      </c>
      <c r="E168" s="15" t="s">
        <v>6</v>
      </c>
      <c r="F168" s="14">
        <v>1.7070000000000001</v>
      </c>
      <c r="G168" s="14">
        <v>1.7999999999999999E-2</v>
      </c>
      <c r="H168" s="14">
        <v>0</v>
      </c>
      <c r="I168" s="14">
        <v>0.90000000000000013</v>
      </c>
      <c r="J168" s="14">
        <v>5044.2857142857147</v>
      </c>
      <c r="K168" s="14">
        <v>4625</v>
      </c>
      <c r="L168"/>
    </row>
    <row r="169" spans="1:12" ht="14.25" x14ac:dyDescent="0.45">
      <c r="A169" s="15" t="s">
        <v>18</v>
      </c>
      <c r="B169" s="15" t="s">
        <v>417</v>
      </c>
      <c r="C169" s="15" t="s">
        <v>418</v>
      </c>
      <c r="D169" s="16">
        <v>45648</v>
      </c>
      <c r="E169" s="15" t="s">
        <v>6</v>
      </c>
      <c r="F169" s="14">
        <v>5.593</v>
      </c>
      <c r="G169" s="14">
        <v>0.107</v>
      </c>
      <c r="H169" s="14">
        <v>0</v>
      </c>
      <c r="I169" s="14">
        <v>1</v>
      </c>
      <c r="J169" s="14">
        <v>2300.4285714285716</v>
      </c>
      <c r="K169" s="14">
        <v>2931</v>
      </c>
      <c r="L169"/>
    </row>
    <row r="170" spans="1:12" ht="14.25" x14ac:dyDescent="0.45">
      <c r="A170" s="15" t="s">
        <v>18</v>
      </c>
      <c r="B170" s="15" t="s">
        <v>419</v>
      </c>
      <c r="C170" s="15" t="s">
        <v>420</v>
      </c>
      <c r="D170" s="16" t="s">
        <v>1583</v>
      </c>
      <c r="E170" s="15" t="s">
        <v>6</v>
      </c>
      <c r="F170" s="14">
        <v>2.11</v>
      </c>
      <c r="G170" s="14">
        <v>0.105</v>
      </c>
      <c r="H170" s="14">
        <v>0</v>
      </c>
      <c r="I170" s="14">
        <v>0.6</v>
      </c>
      <c r="J170" s="14">
        <v>4109.1428571428569</v>
      </c>
      <c r="K170" s="14">
        <v>5406</v>
      </c>
      <c r="L170"/>
    </row>
    <row r="171" spans="1:12" ht="14.25" x14ac:dyDescent="0.45">
      <c r="A171" s="15" t="s">
        <v>18</v>
      </c>
      <c r="B171" s="15" t="s">
        <v>421</v>
      </c>
      <c r="C171" s="15" t="s">
        <v>422</v>
      </c>
      <c r="D171" s="16" t="s">
        <v>1583</v>
      </c>
      <c r="E171" s="15" t="s">
        <v>6</v>
      </c>
      <c r="F171" s="14">
        <v>3.0619999999999994</v>
      </c>
      <c r="G171" s="14">
        <v>0.21000000000000002</v>
      </c>
      <c r="H171" s="14">
        <v>0</v>
      </c>
      <c r="I171" s="14">
        <v>0.3</v>
      </c>
      <c r="J171" s="14">
        <v>2941.5714285714284</v>
      </c>
      <c r="K171" s="14">
        <v>3502</v>
      </c>
      <c r="L171"/>
    </row>
    <row r="172" spans="1:12" ht="14.25" x14ac:dyDescent="0.45">
      <c r="A172" s="15" t="s">
        <v>18</v>
      </c>
      <c r="B172" s="15" t="s">
        <v>423</v>
      </c>
      <c r="C172" s="15" t="s">
        <v>424</v>
      </c>
      <c r="D172" s="16">
        <v>45648</v>
      </c>
      <c r="E172" s="15" t="s">
        <v>6</v>
      </c>
      <c r="F172" s="14">
        <v>5.5469999999999997</v>
      </c>
      <c r="G172" s="14">
        <v>0.122</v>
      </c>
      <c r="H172" s="14">
        <v>0</v>
      </c>
      <c r="I172" s="14">
        <v>0.3</v>
      </c>
      <c r="J172" s="14">
        <v>2337.5714285714284</v>
      </c>
      <c r="K172" s="14">
        <v>2228</v>
      </c>
      <c r="L172"/>
    </row>
    <row r="173" spans="1:12" ht="14.25" x14ac:dyDescent="0.45">
      <c r="A173" s="15" t="s">
        <v>18</v>
      </c>
      <c r="B173" s="15" t="s">
        <v>425</v>
      </c>
      <c r="C173" s="15" t="s">
        <v>426</v>
      </c>
      <c r="D173" s="16">
        <v>45648</v>
      </c>
      <c r="E173" s="15" t="s">
        <v>7</v>
      </c>
      <c r="F173" s="14">
        <v>5.8059999999999992</v>
      </c>
      <c r="G173" s="14">
        <v>7.3999999999999996E-2</v>
      </c>
      <c r="H173" s="14">
        <v>0</v>
      </c>
      <c r="I173" s="14">
        <v>0.3</v>
      </c>
      <c r="J173" s="14">
        <v>1248.5714285714287</v>
      </c>
      <c r="K173" s="14">
        <v>1663</v>
      </c>
      <c r="L173"/>
    </row>
    <row r="174" spans="1:12" ht="14.25" x14ac:dyDescent="0.45">
      <c r="A174" s="15" t="s">
        <v>18</v>
      </c>
      <c r="B174" s="15" t="s">
        <v>427</v>
      </c>
      <c r="C174" s="15" t="s">
        <v>428</v>
      </c>
      <c r="D174" s="16" t="s">
        <v>1583</v>
      </c>
      <c r="E174" s="15" t="s">
        <v>6</v>
      </c>
      <c r="F174" s="14">
        <v>3.714</v>
      </c>
      <c r="G174" s="14">
        <v>0.23100000000000001</v>
      </c>
      <c r="H174" s="14">
        <v>0</v>
      </c>
      <c r="I174" s="14">
        <v>0.3</v>
      </c>
      <c r="J174" s="14">
        <v>5256.1428571428569</v>
      </c>
      <c r="K174" s="14">
        <v>6846</v>
      </c>
      <c r="L174"/>
    </row>
    <row r="175" spans="1:12" ht="14.25" x14ac:dyDescent="0.45">
      <c r="A175" s="15" t="s">
        <v>18</v>
      </c>
      <c r="B175" s="15" t="s">
        <v>429</v>
      </c>
      <c r="C175" s="15" t="s">
        <v>430</v>
      </c>
      <c r="D175" s="16">
        <v>45648</v>
      </c>
      <c r="E175" s="15" t="s">
        <v>6</v>
      </c>
      <c r="F175" s="14">
        <v>5.3169999999999993</v>
      </c>
      <c r="G175" s="14">
        <v>0.22900000000000001</v>
      </c>
      <c r="H175" s="14">
        <v>0</v>
      </c>
      <c r="I175" s="14">
        <v>0.70000000000000007</v>
      </c>
      <c r="J175" s="14">
        <v>4427.1428571428569</v>
      </c>
      <c r="K175" s="14">
        <v>5257.3499999999995</v>
      </c>
      <c r="L175"/>
    </row>
    <row r="176" spans="1:12" ht="14.25" x14ac:dyDescent="0.45">
      <c r="A176" s="15" t="s">
        <v>18</v>
      </c>
      <c r="B176" s="15" t="s">
        <v>431</v>
      </c>
      <c r="C176" s="15" t="s">
        <v>432</v>
      </c>
      <c r="D176" s="16">
        <v>45747</v>
      </c>
      <c r="E176" s="15" t="s">
        <v>6</v>
      </c>
      <c r="F176" s="14">
        <v>1.3659999999999999</v>
      </c>
      <c r="G176" s="14">
        <v>5.1999999999999998E-2</v>
      </c>
      <c r="H176" s="14">
        <v>0</v>
      </c>
      <c r="I176" s="14">
        <v>2.2599999999999998</v>
      </c>
      <c r="J176" s="14">
        <v>693.28571428571433</v>
      </c>
      <c r="K176" s="14">
        <v>865</v>
      </c>
      <c r="L176"/>
    </row>
    <row r="177" spans="1:12" ht="14.25" x14ac:dyDescent="0.45">
      <c r="A177" s="15" t="s">
        <v>18</v>
      </c>
      <c r="B177" s="15" t="s">
        <v>433</v>
      </c>
      <c r="C177" s="15" t="s">
        <v>434</v>
      </c>
      <c r="D177" s="16">
        <v>45747</v>
      </c>
      <c r="E177" s="15" t="s">
        <v>7</v>
      </c>
      <c r="F177" s="14">
        <v>0</v>
      </c>
      <c r="G177" s="14">
        <v>0</v>
      </c>
      <c r="H177" s="14">
        <v>0</v>
      </c>
      <c r="I177" s="14">
        <v>0.3</v>
      </c>
      <c r="J177" s="14">
        <v>720.57142857142856</v>
      </c>
      <c r="K177" s="14">
        <v>629</v>
      </c>
      <c r="L177"/>
    </row>
    <row r="178" spans="1:12" ht="14.25" x14ac:dyDescent="0.45">
      <c r="A178" s="15" t="s">
        <v>18</v>
      </c>
      <c r="B178" s="15" t="s">
        <v>435</v>
      </c>
      <c r="C178" s="15" t="s">
        <v>436</v>
      </c>
      <c r="D178" s="16" t="s">
        <v>1582</v>
      </c>
      <c r="E178" s="15" t="s">
        <v>6</v>
      </c>
      <c r="F178" s="14">
        <v>3.3109999999999999</v>
      </c>
      <c r="G178" s="14">
        <v>0.26200000000000001</v>
      </c>
      <c r="H178" s="14">
        <v>0</v>
      </c>
      <c r="I178" s="14">
        <v>0.39999999999999997</v>
      </c>
      <c r="J178" s="14">
        <v>817.28571428571433</v>
      </c>
      <c r="K178" s="14">
        <v>844</v>
      </c>
      <c r="L178"/>
    </row>
    <row r="179" spans="1:12" ht="14.25" x14ac:dyDescent="0.45">
      <c r="A179" s="15" t="s">
        <v>18</v>
      </c>
      <c r="B179" s="15" t="s">
        <v>437</v>
      </c>
      <c r="C179" s="15" t="s">
        <v>438</v>
      </c>
      <c r="D179" s="16">
        <v>45648</v>
      </c>
      <c r="E179" s="15" t="s">
        <v>7</v>
      </c>
      <c r="F179" s="14">
        <v>0</v>
      </c>
      <c r="G179" s="14">
        <v>0</v>
      </c>
      <c r="H179" s="14">
        <v>0</v>
      </c>
      <c r="I179" s="14">
        <v>0.6</v>
      </c>
      <c r="J179" s="14">
        <v>1435.4285714285713</v>
      </c>
      <c r="K179" s="14">
        <v>1752</v>
      </c>
      <c r="L179"/>
    </row>
    <row r="180" spans="1:12" ht="14.25" x14ac:dyDescent="0.45">
      <c r="A180" s="15" t="s">
        <v>18</v>
      </c>
      <c r="B180" s="15" t="s">
        <v>439</v>
      </c>
      <c r="C180" s="15" t="s">
        <v>1579</v>
      </c>
      <c r="D180" s="16">
        <v>45747</v>
      </c>
      <c r="E180" s="15" t="s">
        <v>7</v>
      </c>
      <c r="F180" s="14">
        <v>9.6180000000000003</v>
      </c>
      <c r="G180" s="14">
        <v>0.28100000000000003</v>
      </c>
      <c r="H180" s="14">
        <v>0</v>
      </c>
      <c r="I180" s="14">
        <v>0.3</v>
      </c>
      <c r="J180" s="14">
        <v>1429.8571428571429</v>
      </c>
      <c r="K180" s="14">
        <v>1313</v>
      </c>
      <c r="L180"/>
    </row>
    <row r="181" spans="1:12" ht="14.25" x14ac:dyDescent="0.45">
      <c r="A181" s="15" t="s">
        <v>18</v>
      </c>
      <c r="B181" s="15" t="s">
        <v>440</v>
      </c>
      <c r="C181" s="15" t="s">
        <v>1580</v>
      </c>
      <c r="D181" s="16">
        <v>45747</v>
      </c>
      <c r="E181" s="15" t="s">
        <v>7</v>
      </c>
      <c r="F181" s="14">
        <v>0</v>
      </c>
      <c r="G181" s="14">
        <v>0</v>
      </c>
      <c r="H181" s="14">
        <v>0</v>
      </c>
      <c r="I181" s="14">
        <v>1</v>
      </c>
      <c r="J181" s="14">
        <v>1403</v>
      </c>
      <c r="K181" s="14">
        <v>1437</v>
      </c>
      <c r="L181"/>
    </row>
    <row r="182" spans="1:12" ht="14.25" x14ac:dyDescent="0.45">
      <c r="A182" s="15" t="s">
        <v>18</v>
      </c>
      <c r="B182" s="15" t="s">
        <v>441</v>
      </c>
      <c r="C182" s="15" t="s">
        <v>442</v>
      </c>
      <c r="D182" s="16">
        <v>45648</v>
      </c>
      <c r="E182" s="15" t="s">
        <v>6</v>
      </c>
      <c r="F182" s="14">
        <v>3.1920000000000002</v>
      </c>
      <c r="G182" s="14">
        <v>0.19700000000000001</v>
      </c>
      <c r="H182" s="14">
        <v>0</v>
      </c>
      <c r="I182" s="14">
        <v>0.25</v>
      </c>
      <c r="J182" s="14">
        <v>5086.8571428571431</v>
      </c>
      <c r="K182" s="14">
        <v>6488</v>
      </c>
      <c r="L182"/>
    </row>
    <row r="183" spans="1:12" ht="14.25" x14ac:dyDescent="0.45">
      <c r="A183" s="15" t="s">
        <v>18</v>
      </c>
      <c r="B183" s="15" t="s">
        <v>443</v>
      </c>
      <c r="C183" s="15" t="s">
        <v>444</v>
      </c>
      <c r="D183" s="16" t="s">
        <v>1582</v>
      </c>
      <c r="E183" s="15" t="s">
        <v>6</v>
      </c>
      <c r="F183" s="14">
        <v>3.2570000000000001</v>
      </c>
      <c r="G183" s="14">
        <v>0.27</v>
      </c>
      <c r="H183" s="14">
        <v>0</v>
      </c>
      <c r="I183" s="14">
        <v>0.25</v>
      </c>
      <c r="J183" s="14">
        <v>4673.1428571428569</v>
      </c>
      <c r="K183" s="14">
        <v>5414</v>
      </c>
      <c r="L183"/>
    </row>
    <row r="184" spans="1:12" ht="14.25" x14ac:dyDescent="0.45">
      <c r="A184" s="15" t="s">
        <v>18</v>
      </c>
      <c r="B184" s="15" t="s">
        <v>445</v>
      </c>
      <c r="C184" s="15" t="s">
        <v>446</v>
      </c>
      <c r="D184" s="16" t="s">
        <v>1582</v>
      </c>
      <c r="E184" s="15" t="s">
        <v>6</v>
      </c>
      <c r="F184" s="14">
        <v>12.59</v>
      </c>
      <c r="G184" s="14">
        <v>0.378</v>
      </c>
      <c r="H184" s="14">
        <v>0</v>
      </c>
      <c r="I184" s="14">
        <v>0.5</v>
      </c>
      <c r="J184" s="14">
        <v>4671.5714285714284</v>
      </c>
      <c r="K184" s="14">
        <v>5706</v>
      </c>
      <c r="L184"/>
    </row>
    <row r="185" spans="1:12" ht="14.25" x14ac:dyDescent="0.45">
      <c r="A185" s="15" t="s">
        <v>18</v>
      </c>
      <c r="B185" s="15" t="s">
        <v>447</v>
      </c>
      <c r="C185" s="15" t="s">
        <v>448</v>
      </c>
      <c r="D185" s="16">
        <v>45648</v>
      </c>
      <c r="E185" s="15" t="s">
        <v>6</v>
      </c>
      <c r="F185" s="14">
        <v>3.6240000000000001</v>
      </c>
      <c r="G185" s="14">
        <v>7.0999999999999994E-2</v>
      </c>
      <c r="H185" s="14">
        <v>0</v>
      </c>
      <c r="I185" s="14">
        <v>2</v>
      </c>
      <c r="J185" s="14">
        <v>306.28571428571428</v>
      </c>
      <c r="K185" s="14">
        <v>291</v>
      </c>
      <c r="L185"/>
    </row>
    <row r="186" spans="1:12" ht="14.25" x14ac:dyDescent="0.45">
      <c r="A186" s="15" t="s">
        <v>18</v>
      </c>
      <c r="B186" s="15" t="s">
        <v>449</v>
      </c>
      <c r="C186" s="15" t="s">
        <v>450</v>
      </c>
      <c r="D186" s="16">
        <v>45819</v>
      </c>
      <c r="E186" s="15" t="s">
        <v>7</v>
      </c>
      <c r="F186" s="14">
        <v>11.233000000000001</v>
      </c>
      <c r="G186" s="14">
        <v>0.23400000000000001</v>
      </c>
      <c r="H186" s="14">
        <v>0</v>
      </c>
      <c r="I186" s="14">
        <v>0.39999999999999997</v>
      </c>
      <c r="J186" s="14">
        <v>711.57142857142856</v>
      </c>
      <c r="K186" s="14">
        <v>1652</v>
      </c>
      <c r="L186"/>
    </row>
    <row r="187" spans="1:12" ht="14.25" x14ac:dyDescent="0.45">
      <c r="A187" s="15" t="s">
        <v>18</v>
      </c>
      <c r="B187" s="15" t="s">
        <v>451</v>
      </c>
      <c r="C187" s="15" t="s">
        <v>452</v>
      </c>
      <c r="D187" s="16">
        <v>46477</v>
      </c>
      <c r="E187" s="15" t="s">
        <v>6</v>
      </c>
      <c r="F187" s="14">
        <v>0.13900000000000001</v>
      </c>
      <c r="G187" s="14">
        <v>0.113</v>
      </c>
      <c r="H187" s="14">
        <v>0</v>
      </c>
      <c r="I187" s="14">
        <v>0.3</v>
      </c>
      <c r="J187" s="14">
        <v>4042.2857142857142</v>
      </c>
      <c r="K187" s="14">
        <v>0</v>
      </c>
      <c r="L187"/>
    </row>
    <row r="188" spans="1:12" ht="14.25" x14ac:dyDescent="0.45">
      <c r="A188" s="15" t="s">
        <v>18</v>
      </c>
      <c r="B188" s="15" t="s">
        <v>453</v>
      </c>
      <c r="C188" s="15" t="s">
        <v>454</v>
      </c>
      <c r="D188" s="16">
        <v>46477</v>
      </c>
      <c r="E188" s="15" t="s">
        <v>6</v>
      </c>
      <c r="F188" s="14">
        <v>2.4390000000000001</v>
      </c>
      <c r="G188" s="14">
        <v>0.11600000000000001</v>
      </c>
      <c r="H188" s="14">
        <v>0</v>
      </c>
      <c r="I188" s="14">
        <v>0.70000000000000007</v>
      </c>
      <c r="J188" s="14">
        <v>6189</v>
      </c>
      <c r="K188" s="14">
        <v>0</v>
      </c>
      <c r="L188"/>
    </row>
    <row r="189" spans="1:12" ht="14.25" x14ac:dyDescent="0.45">
      <c r="A189" s="15" t="s">
        <v>19</v>
      </c>
      <c r="B189" s="15" t="s">
        <v>455</v>
      </c>
      <c r="C189" s="15" t="s">
        <v>456</v>
      </c>
      <c r="D189" s="16" t="s">
        <v>1584</v>
      </c>
      <c r="E189" s="15" t="s">
        <v>6</v>
      </c>
      <c r="F189" s="14">
        <v>1.393</v>
      </c>
      <c r="G189" s="14">
        <v>6.8000000000000005E-2</v>
      </c>
      <c r="H189" s="14">
        <v>0</v>
      </c>
      <c r="I189" s="14">
        <v>1</v>
      </c>
      <c r="J189" s="14">
        <v>1830</v>
      </c>
      <c r="K189" s="14">
        <v>2123</v>
      </c>
      <c r="L189"/>
    </row>
    <row r="190" spans="1:12" ht="14.25" x14ac:dyDescent="0.45">
      <c r="A190" s="15" t="s">
        <v>19</v>
      </c>
      <c r="B190" s="15" t="s">
        <v>457</v>
      </c>
      <c r="C190" s="15" t="s">
        <v>458</v>
      </c>
      <c r="D190" s="16" t="s">
        <v>1584</v>
      </c>
      <c r="E190" s="15" t="s">
        <v>6</v>
      </c>
      <c r="F190" s="14">
        <v>8.5549999999999979</v>
      </c>
      <c r="G190" s="14">
        <v>0.191</v>
      </c>
      <c r="H190" s="14">
        <v>0</v>
      </c>
      <c r="I190" s="14">
        <v>0.3</v>
      </c>
      <c r="J190" s="14">
        <v>2081</v>
      </c>
      <c r="K190" s="14">
        <v>2393</v>
      </c>
      <c r="L190"/>
    </row>
    <row r="191" spans="1:12" ht="14.25" x14ac:dyDescent="0.45">
      <c r="A191" s="15" t="s">
        <v>19</v>
      </c>
      <c r="B191" s="15" t="s">
        <v>459</v>
      </c>
      <c r="C191" s="15" t="s">
        <v>460</v>
      </c>
      <c r="D191" s="16" t="s">
        <v>1584</v>
      </c>
      <c r="E191" s="15" t="s">
        <v>6</v>
      </c>
      <c r="F191" s="14">
        <v>7.0549999999999997</v>
      </c>
      <c r="G191" s="14">
        <v>0.187</v>
      </c>
      <c r="H191" s="14">
        <v>0</v>
      </c>
      <c r="I191" s="14">
        <v>0.3</v>
      </c>
      <c r="J191" s="14">
        <v>716.42857142857144</v>
      </c>
      <c r="K191" s="14">
        <v>1266</v>
      </c>
      <c r="L191"/>
    </row>
    <row r="192" spans="1:12" ht="14.25" x14ac:dyDescent="0.45">
      <c r="A192" s="15" t="s">
        <v>19</v>
      </c>
      <c r="B192" s="15" t="s">
        <v>461</v>
      </c>
      <c r="C192" s="15" t="s">
        <v>462</v>
      </c>
      <c r="D192" s="16" t="s">
        <v>1585</v>
      </c>
      <c r="E192" s="15" t="s">
        <v>6</v>
      </c>
      <c r="F192" s="14">
        <v>0</v>
      </c>
      <c r="G192" s="14">
        <v>3.4000000000000002E-2</v>
      </c>
      <c r="H192" s="14">
        <v>0</v>
      </c>
      <c r="I192" s="14">
        <v>2</v>
      </c>
      <c r="J192" s="14">
        <v>9685.8571428571431</v>
      </c>
      <c r="K192" s="14">
        <v>10256</v>
      </c>
      <c r="L192"/>
    </row>
    <row r="193" spans="1:12" ht="14.25" x14ac:dyDescent="0.45">
      <c r="A193" s="15" t="s">
        <v>19</v>
      </c>
      <c r="B193" s="15" t="s">
        <v>463</v>
      </c>
      <c r="C193" s="15" t="s">
        <v>464</v>
      </c>
      <c r="D193" s="16" t="s">
        <v>1585</v>
      </c>
      <c r="E193" s="15" t="s">
        <v>6</v>
      </c>
      <c r="F193" s="14">
        <v>2.2959999999999998</v>
      </c>
      <c r="G193" s="14">
        <v>9.7000000000000003E-2</v>
      </c>
      <c r="H193" s="14">
        <v>0</v>
      </c>
      <c r="I193" s="14">
        <v>2</v>
      </c>
      <c r="J193" s="14">
        <v>10023.571428571429</v>
      </c>
      <c r="K193" s="14">
        <v>11040</v>
      </c>
      <c r="L193"/>
    </row>
    <row r="194" spans="1:12" ht="14.25" x14ac:dyDescent="0.45">
      <c r="A194" s="15" t="s">
        <v>19</v>
      </c>
      <c r="B194" s="15" t="s">
        <v>465</v>
      </c>
      <c r="C194" s="15" t="s">
        <v>466</v>
      </c>
      <c r="D194" s="16" t="s">
        <v>1585</v>
      </c>
      <c r="E194" s="15" t="s">
        <v>6</v>
      </c>
      <c r="F194" s="14">
        <v>0.40100000000000002</v>
      </c>
      <c r="G194" s="14">
        <v>5.6000000000000001E-2</v>
      </c>
      <c r="H194" s="14">
        <v>0</v>
      </c>
      <c r="I194" s="14">
        <v>2.6</v>
      </c>
      <c r="J194" s="14">
        <v>1626.4285714285713</v>
      </c>
      <c r="K194" s="14">
        <v>1639</v>
      </c>
      <c r="L194"/>
    </row>
    <row r="195" spans="1:12" ht="14.25" x14ac:dyDescent="0.45">
      <c r="A195" s="15" t="s">
        <v>19</v>
      </c>
      <c r="B195" s="15" t="s">
        <v>467</v>
      </c>
      <c r="C195" s="15" t="s">
        <v>468</v>
      </c>
      <c r="D195" s="16" t="s">
        <v>1585</v>
      </c>
      <c r="E195" s="15" t="s">
        <v>6</v>
      </c>
      <c r="F195" s="14">
        <v>1.4079999999999999</v>
      </c>
      <c r="G195" s="14">
        <v>6.0000000000000005E-2</v>
      </c>
      <c r="H195" s="14">
        <v>0</v>
      </c>
      <c r="I195" s="14">
        <v>5.6000000000000005</v>
      </c>
      <c r="J195" s="14">
        <v>3931.2857142857142</v>
      </c>
      <c r="K195" s="14">
        <v>3815</v>
      </c>
      <c r="L195"/>
    </row>
    <row r="196" spans="1:12" ht="14.25" x14ac:dyDescent="0.45">
      <c r="A196" s="15" t="s">
        <v>19</v>
      </c>
      <c r="B196" s="15" t="s">
        <v>469</v>
      </c>
      <c r="C196" s="15" t="s">
        <v>470</v>
      </c>
      <c r="D196" s="16" t="s">
        <v>1585</v>
      </c>
      <c r="E196" s="15" t="s">
        <v>6</v>
      </c>
      <c r="F196" s="14">
        <v>1.258</v>
      </c>
      <c r="G196" s="14">
        <v>0.03</v>
      </c>
      <c r="H196" s="14">
        <v>0</v>
      </c>
      <c r="I196" s="14">
        <v>4.7</v>
      </c>
      <c r="J196" s="14">
        <v>2263.4285714285716</v>
      </c>
      <c r="K196" s="14">
        <v>2481</v>
      </c>
      <c r="L196"/>
    </row>
    <row r="197" spans="1:12" ht="14.25" x14ac:dyDescent="0.45">
      <c r="A197" s="15" t="s">
        <v>19</v>
      </c>
      <c r="B197" s="15" t="s">
        <v>471</v>
      </c>
      <c r="C197" s="15" t="s">
        <v>472</v>
      </c>
      <c r="D197" s="16" t="s">
        <v>1585</v>
      </c>
      <c r="E197" s="15" t="s">
        <v>6</v>
      </c>
      <c r="F197" s="14">
        <v>3.0279999999999996</v>
      </c>
      <c r="G197" s="14">
        <v>3.6999999999999998E-2</v>
      </c>
      <c r="H197" s="14">
        <v>0</v>
      </c>
      <c r="I197" s="14">
        <v>2.3000000000000003</v>
      </c>
      <c r="J197" s="14">
        <v>390.14285714285717</v>
      </c>
      <c r="K197" s="14">
        <v>354</v>
      </c>
      <c r="L197"/>
    </row>
    <row r="198" spans="1:12" ht="14.25" x14ac:dyDescent="0.45">
      <c r="A198" s="15" t="s">
        <v>19</v>
      </c>
      <c r="B198" s="15" t="s">
        <v>474</v>
      </c>
      <c r="C198" s="15" t="s">
        <v>475</v>
      </c>
      <c r="D198" s="16" t="s">
        <v>1587</v>
      </c>
      <c r="E198" s="15" t="s">
        <v>6</v>
      </c>
      <c r="F198" s="14">
        <v>2.1059999999999999</v>
      </c>
      <c r="G198" s="14">
        <v>0.17500000000000002</v>
      </c>
      <c r="H198" s="14">
        <v>1</v>
      </c>
      <c r="I198" s="14">
        <v>0.5</v>
      </c>
      <c r="J198" s="14">
        <v>6465.1428571428569</v>
      </c>
      <c r="K198" s="14">
        <v>5942</v>
      </c>
      <c r="L198"/>
    </row>
    <row r="199" spans="1:12" ht="14.25" x14ac:dyDescent="0.45">
      <c r="A199" s="15" t="s">
        <v>19</v>
      </c>
      <c r="B199" s="15" t="s">
        <v>476</v>
      </c>
      <c r="C199" s="15" t="s">
        <v>477</v>
      </c>
      <c r="D199" s="16" t="s">
        <v>1587</v>
      </c>
      <c r="E199" s="15" t="s">
        <v>6</v>
      </c>
      <c r="F199" s="14">
        <v>0.17799999999999999</v>
      </c>
      <c r="G199" s="14">
        <v>3.7999999999999999E-2</v>
      </c>
      <c r="H199" s="14">
        <v>1</v>
      </c>
      <c r="I199" s="14">
        <v>0.5</v>
      </c>
      <c r="J199" s="14">
        <v>2314.1428571428573</v>
      </c>
      <c r="K199" s="14">
        <v>2703</v>
      </c>
      <c r="L199"/>
    </row>
    <row r="200" spans="1:12" ht="14.25" x14ac:dyDescent="0.45">
      <c r="A200" s="15" t="s">
        <v>19</v>
      </c>
      <c r="B200" s="15" t="s">
        <v>478</v>
      </c>
      <c r="C200" s="15" t="s">
        <v>479</v>
      </c>
      <c r="D200" s="16" t="s">
        <v>1587</v>
      </c>
      <c r="E200" s="15" t="s">
        <v>6</v>
      </c>
      <c r="F200" s="14">
        <v>2.9129999999999998</v>
      </c>
      <c r="G200" s="14">
        <v>0.57400000000000007</v>
      </c>
      <c r="H200" s="14">
        <v>2</v>
      </c>
      <c r="I200" s="14">
        <v>0.3</v>
      </c>
      <c r="J200" s="14">
        <v>43796.142857142855</v>
      </c>
      <c r="K200" s="14">
        <v>39790</v>
      </c>
      <c r="L200"/>
    </row>
    <row r="201" spans="1:12" ht="14.25" x14ac:dyDescent="0.45">
      <c r="A201" s="15" t="s">
        <v>19</v>
      </c>
      <c r="B201" s="15" t="s">
        <v>480</v>
      </c>
      <c r="C201" s="15" t="s">
        <v>481</v>
      </c>
      <c r="D201" s="16" t="s">
        <v>1587</v>
      </c>
      <c r="E201" s="15" t="s">
        <v>6</v>
      </c>
      <c r="F201" s="14">
        <v>0.13799999999999998</v>
      </c>
      <c r="G201" s="14">
        <v>3.7999999999999999E-2</v>
      </c>
      <c r="H201" s="14">
        <v>1</v>
      </c>
      <c r="I201" s="14">
        <v>0.5</v>
      </c>
      <c r="J201" s="14">
        <v>3278.1428571428573</v>
      </c>
      <c r="K201" s="14">
        <v>3005</v>
      </c>
      <c r="L201"/>
    </row>
    <row r="202" spans="1:12" ht="14.25" x14ac:dyDescent="0.45">
      <c r="A202" s="15" t="s">
        <v>19</v>
      </c>
      <c r="B202" s="15" t="s">
        <v>482</v>
      </c>
      <c r="C202" s="15" t="s">
        <v>483</v>
      </c>
      <c r="D202" s="16" t="s">
        <v>1587</v>
      </c>
      <c r="E202" s="15" t="s">
        <v>7</v>
      </c>
      <c r="F202" s="14">
        <v>4.8049999999999997</v>
      </c>
      <c r="G202" s="14">
        <v>7.2000000000000008E-2</v>
      </c>
      <c r="H202" s="14">
        <v>0</v>
      </c>
      <c r="I202" s="14">
        <v>0.5</v>
      </c>
      <c r="J202" s="14">
        <v>390.57142857142856</v>
      </c>
      <c r="K202" s="14">
        <v>385</v>
      </c>
      <c r="L202"/>
    </row>
    <row r="203" spans="1:12" ht="14.25" x14ac:dyDescent="0.45">
      <c r="A203" s="15" t="s">
        <v>19</v>
      </c>
      <c r="B203" s="15" t="s">
        <v>484</v>
      </c>
      <c r="C203" s="15" t="s">
        <v>485</v>
      </c>
      <c r="D203" s="16" t="s">
        <v>1587</v>
      </c>
      <c r="E203" s="15" t="s">
        <v>6</v>
      </c>
      <c r="F203" s="14">
        <v>1.3280000000000001</v>
      </c>
      <c r="G203" s="14">
        <v>0.04</v>
      </c>
      <c r="H203" s="14">
        <v>0</v>
      </c>
      <c r="I203" s="14">
        <v>1</v>
      </c>
      <c r="J203" s="14">
        <v>7237.1428571428569</v>
      </c>
      <c r="K203" s="14">
        <v>6768</v>
      </c>
      <c r="L203"/>
    </row>
    <row r="204" spans="1:12" ht="14.25" x14ac:dyDescent="0.45">
      <c r="A204" s="15" t="s">
        <v>19</v>
      </c>
      <c r="B204" s="15" t="s">
        <v>486</v>
      </c>
      <c r="C204" s="15" t="s">
        <v>487</v>
      </c>
      <c r="D204" s="16" t="s">
        <v>1587</v>
      </c>
      <c r="E204" s="15" t="s">
        <v>6</v>
      </c>
      <c r="F204" s="14">
        <v>0</v>
      </c>
      <c r="G204" s="14">
        <v>7.0000000000000001E-3</v>
      </c>
      <c r="H204" s="14">
        <v>1</v>
      </c>
      <c r="I204" s="14">
        <v>0.70000000000000007</v>
      </c>
      <c r="J204" s="14">
        <v>1043.7142857142858</v>
      </c>
      <c r="K204" s="14">
        <v>1036</v>
      </c>
      <c r="L204"/>
    </row>
    <row r="205" spans="1:12" ht="14.25" x14ac:dyDescent="0.45">
      <c r="A205" s="15" t="s">
        <v>19</v>
      </c>
      <c r="B205" s="15" t="s">
        <v>488</v>
      </c>
      <c r="C205" s="15" t="s">
        <v>489</v>
      </c>
      <c r="D205" s="16" t="s">
        <v>1587</v>
      </c>
      <c r="E205" s="15" t="s">
        <v>6</v>
      </c>
      <c r="F205" s="14">
        <v>0.13700000000000001</v>
      </c>
      <c r="G205" s="14">
        <v>3.7999999999999999E-2</v>
      </c>
      <c r="H205" s="14">
        <v>1</v>
      </c>
      <c r="I205" s="14">
        <v>0.5</v>
      </c>
      <c r="J205" s="14">
        <v>6231.5714285714284</v>
      </c>
      <c r="K205" s="14">
        <v>5037</v>
      </c>
      <c r="L205"/>
    </row>
    <row r="206" spans="1:12" ht="14.25" x14ac:dyDescent="0.45">
      <c r="A206" s="15" t="s">
        <v>19</v>
      </c>
      <c r="B206" s="15" t="s">
        <v>490</v>
      </c>
      <c r="C206" s="15" t="s">
        <v>491</v>
      </c>
      <c r="D206" s="16" t="s">
        <v>1587</v>
      </c>
      <c r="E206" s="15" t="s">
        <v>6</v>
      </c>
      <c r="F206" s="14">
        <v>2.4969999999999999</v>
      </c>
      <c r="G206" s="14">
        <v>3.5000000000000003E-2</v>
      </c>
      <c r="H206" s="14">
        <v>0</v>
      </c>
      <c r="I206" s="14">
        <v>0.90000000000000013</v>
      </c>
      <c r="J206" s="14">
        <v>1383.8571428571429</v>
      </c>
      <c r="K206" s="14">
        <v>1411</v>
      </c>
      <c r="L206"/>
    </row>
    <row r="207" spans="1:12" ht="14.25" x14ac:dyDescent="0.45">
      <c r="A207" s="15" t="s">
        <v>19</v>
      </c>
      <c r="B207" s="15" t="s">
        <v>492</v>
      </c>
      <c r="C207" s="15" t="s">
        <v>493</v>
      </c>
      <c r="D207" s="16" t="s">
        <v>1587</v>
      </c>
      <c r="E207" s="15" t="s">
        <v>6</v>
      </c>
      <c r="F207" s="14">
        <v>4.8319999999999999</v>
      </c>
      <c r="G207" s="14">
        <v>0.21899999999999997</v>
      </c>
      <c r="H207" s="14">
        <v>2</v>
      </c>
      <c r="I207" s="14">
        <v>0.25</v>
      </c>
      <c r="J207" s="14">
        <v>22093.142857142859</v>
      </c>
      <c r="K207" s="14">
        <v>19083</v>
      </c>
      <c r="L207"/>
    </row>
    <row r="208" spans="1:12" ht="14.25" x14ac:dyDescent="0.45">
      <c r="A208" s="15" t="s">
        <v>19</v>
      </c>
      <c r="B208" s="15" t="s">
        <v>494</v>
      </c>
      <c r="C208" s="15" t="s">
        <v>495</v>
      </c>
      <c r="D208" s="16" t="s">
        <v>1587</v>
      </c>
      <c r="E208" s="15" t="s">
        <v>6</v>
      </c>
      <c r="F208" s="14">
        <v>2.7030000000000003</v>
      </c>
      <c r="G208" s="14">
        <v>0.13100000000000001</v>
      </c>
      <c r="H208" s="14">
        <v>2</v>
      </c>
      <c r="I208" s="14">
        <v>0.3</v>
      </c>
      <c r="J208" s="14">
        <v>14292.857142857143</v>
      </c>
      <c r="K208" s="14">
        <v>13796</v>
      </c>
      <c r="L208"/>
    </row>
    <row r="209" spans="1:12" ht="14.25" x14ac:dyDescent="0.45">
      <c r="A209" s="15" t="s">
        <v>19</v>
      </c>
      <c r="B209" s="15" t="s">
        <v>496</v>
      </c>
      <c r="C209" s="15" t="s">
        <v>497</v>
      </c>
      <c r="D209" s="16" t="s">
        <v>1587</v>
      </c>
      <c r="E209" s="15" t="s">
        <v>6</v>
      </c>
      <c r="F209" s="14">
        <v>-1.4999999999999999E-2</v>
      </c>
      <c r="G209" s="14">
        <v>0.11899999999999999</v>
      </c>
      <c r="H209" s="14">
        <v>2</v>
      </c>
      <c r="I209" s="14">
        <v>0.5</v>
      </c>
      <c r="J209" s="14">
        <v>11023</v>
      </c>
      <c r="K209" s="14">
        <v>10544</v>
      </c>
      <c r="L209"/>
    </row>
    <row r="210" spans="1:12" ht="14.25" x14ac:dyDescent="0.45">
      <c r="A210" s="15" t="s">
        <v>19</v>
      </c>
      <c r="B210" s="15" t="s">
        <v>498</v>
      </c>
      <c r="C210" s="15" t="s">
        <v>499</v>
      </c>
      <c r="D210" s="16" t="s">
        <v>1587</v>
      </c>
      <c r="E210" s="15" t="s">
        <v>6</v>
      </c>
      <c r="F210" s="14">
        <v>4.327</v>
      </c>
      <c r="G210" s="14">
        <v>0.182</v>
      </c>
      <c r="H210" s="14">
        <v>0</v>
      </c>
      <c r="I210" s="14">
        <v>0.25</v>
      </c>
      <c r="J210" s="14">
        <v>6889.2857142857147</v>
      </c>
      <c r="K210" s="14">
        <v>6557</v>
      </c>
      <c r="L210"/>
    </row>
    <row r="211" spans="1:12" ht="14.25" x14ac:dyDescent="0.45">
      <c r="A211" s="15" t="s">
        <v>19</v>
      </c>
      <c r="B211" s="15" t="s">
        <v>500</v>
      </c>
      <c r="C211" s="15" t="s">
        <v>501</v>
      </c>
      <c r="D211" s="16" t="s">
        <v>1587</v>
      </c>
      <c r="E211" s="15" t="s">
        <v>6</v>
      </c>
      <c r="F211" s="14">
        <v>5.6179999999999994</v>
      </c>
      <c r="G211" s="14">
        <v>0.189</v>
      </c>
      <c r="H211" s="14">
        <v>0</v>
      </c>
      <c r="I211" s="14">
        <v>0.3</v>
      </c>
      <c r="J211" s="14">
        <v>5282.4285714285716</v>
      </c>
      <c r="K211" s="14">
        <v>5147</v>
      </c>
      <c r="L211"/>
    </row>
    <row r="212" spans="1:12" ht="14.25" x14ac:dyDescent="0.45">
      <c r="A212" s="15" t="s">
        <v>19</v>
      </c>
      <c r="B212" s="15" t="s">
        <v>502</v>
      </c>
      <c r="C212" s="15" t="s">
        <v>503</v>
      </c>
      <c r="D212" s="16" t="s">
        <v>1587</v>
      </c>
      <c r="E212" s="15" t="s">
        <v>6</v>
      </c>
      <c r="F212" s="14">
        <v>3.0630000000000002</v>
      </c>
      <c r="G212" s="14">
        <v>0.125</v>
      </c>
      <c r="H212" s="14">
        <v>0</v>
      </c>
      <c r="I212" s="14">
        <v>0.5</v>
      </c>
      <c r="J212" s="14">
        <v>323.57142857142856</v>
      </c>
      <c r="K212" s="14">
        <v>325</v>
      </c>
      <c r="L212"/>
    </row>
    <row r="213" spans="1:12" ht="14.25" x14ac:dyDescent="0.45">
      <c r="A213" s="15" t="s">
        <v>19</v>
      </c>
      <c r="B213" s="15" t="s">
        <v>504</v>
      </c>
      <c r="C213" s="15" t="s">
        <v>505</v>
      </c>
      <c r="D213" s="16" t="s">
        <v>1587</v>
      </c>
      <c r="E213" s="15" t="s">
        <v>6</v>
      </c>
      <c r="F213" s="14">
        <v>3.988</v>
      </c>
      <c r="G213" s="14">
        <v>0.43399999999999994</v>
      </c>
      <c r="H213" s="14">
        <v>2</v>
      </c>
      <c r="I213" s="14">
        <v>0.25</v>
      </c>
      <c r="J213" s="14">
        <v>15084</v>
      </c>
      <c r="K213" s="14">
        <v>14727</v>
      </c>
      <c r="L213"/>
    </row>
    <row r="214" spans="1:12" ht="14.25" x14ac:dyDescent="0.45">
      <c r="A214" s="15" t="s">
        <v>19</v>
      </c>
      <c r="B214" s="15" t="s">
        <v>506</v>
      </c>
      <c r="C214" s="15" t="s">
        <v>507</v>
      </c>
      <c r="D214" s="16" t="s">
        <v>1587</v>
      </c>
      <c r="E214" s="15" t="s">
        <v>6</v>
      </c>
      <c r="F214" s="14">
        <v>7.0020000000000007</v>
      </c>
      <c r="G214" s="14">
        <v>0.29100000000000004</v>
      </c>
      <c r="H214" s="14">
        <v>2</v>
      </c>
      <c r="I214" s="14">
        <v>0.25</v>
      </c>
      <c r="J214" s="14">
        <v>10983</v>
      </c>
      <c r="K214" s="14">
        <v>10432</v>
      </c>
      <c r="L214"/>
    </row>
    <row r="215" spans="1:12" ht="14.25" x14ac:dyDescent="0.45">
      <c r="A215" s="15" t="s">
        <v>19</v>
      </c>
      <c r="B215" s="15" t="s">
        <v>508</v>
      </c>
      <c r="C215" s="15" t="s">
        <v>509</v>
      </c>
      <c r="D215" s="16" t="s">
        <v>1587</v>
      </c>
      <c r="E215" s="15" t="s">
        <v>6</v>
      </c>
      <c r="F215" s="14">
        <v>3.9299999999999997</v>
      </c>
      <c r="G215" s="14">
        <v>0.20400000000000001</v>
      </c>
      <c r="H215" s="14">
        <v>2</v>
      </c>
      <c r="I215" s="14">
        <v>0.25</v>
      </c>
      <c r="J215" s="14">
        <v>30670</v>
      </c>
      <c r="K215" s="14">
        <v>32057</v>
      </c>
      <c r="L215"/>
    </row>
    <row r="216" spans="1:12" ht="14.25" x14ac:dyDescent="0.45">
      <c r="A216" s="15" t="s">
        <v>19</v>
      </c>
      <c r="B216" s="15" t="s">
        <v>510</v>
      </c>
      <c r="C216" s="15" t="s">
        <v>511</v>
      </c>
      <c r="D216" s="16" t="s">
        <v>1585</v>
      </c>
      <c r="E216" s="15" t="s">
        <v>6</v>
      </c>
      <c r="F216" s="14">
        <v>2.3089999999999997</v>
      </c>
      <c r="G216" s="14">
        <v>0.14000000000000001</v>
      </c>
      <c r="H216" s="14">
        <v>0</v>
      </c>
      <c r="I216" s="14">
        <v>3</v>
      </c>
      <c r="J216" s="14">
        <v>6006.8571428571431</v>
      </c>
      <c r="K216" s="14">
        <v>6170</v>
      </c>
      <c r="L216"/>
    </row>
    <row r="217" spans="1:12" ht="14.25" x14ac:dyDescent="0.45">
      <c r="A217" s="15" t="s">
        <v>19</v>
      </c>
      <c r="B217" s="15" t="s">
        <v>512</v>
      </c>
      <c r="C217" s="15" t="s">
        <v>513</v>
      </c>
      <c r="D217" s="16" t="s">
        <v>1588</v>
      </c>
      <c r="E217" s="15" t="s">
        <v>6</v>
      </c>
      <c r="F217" s="14">
        <v>1.5130000000000003</v>
      </c>
      <c r="G217" s="14">
        <v>5.1000000000000004E-2</v>
      </c>
      <c r="H217" s="14">
        <v>0</v>
      </c>
      <c r="I217" s="14">
        <v>0.5</v>
      </c>
      <c r="J217" s="14">
        <v>283</v>
      </c>
      <c r="K217" s="14">
        <v>315</v>
      </c>
      <c r="L217"/>
    </row>
    <row r="218" spans="1:12" ht="14.25" x14ac:dyDescent="0.45">
      <c r="A218" s="15" t="s">
        <v>19</v>
      </c>
      <c r="B218" s="15" t="s">
        <v>514</v>
      </c>
      <c r="C218" s="15" t="s">
        <v>515</v>
      </c>
      <c r="D218" s="16" t="s">
        <v>1588</v>
      </c>
      <c r="E218" s="15" t="s">
        <v>6</v>
      </c>
      <c r="F218" s="14">
        <v>2.0780000000000003</v>
      </c>
      <c r="G218" s="14">
        <v>9.8000000000000004E-2</v>
      </c>
      <c r="H218" s="14">
        <v>0</v>
      </c>
      <c r="I218" s="14">
        <v>0.79999999999999993</v>
      </c>
      <c r="J218" s="14">
        <v>1367.5714285714287</v>
      </c>
      <c r="K218" s="14">
        <v>1669</v>
      </c>
      <c r="L218"/>
    </row>
    <row r="219" spans="1:12" ht="14.25" x14ac:dyDescent="0.45">
      <c r="A219" s="15" t="s">
        <v>19</v>
      </c>
      <c r="B219" s="15" t="s">
        <v>516</v>
      </c>
      <c r="C219" s="15" t="s">
        <v>517</v>
      </c>
      <c r="D219" s="16" t="s">
        <v>1587</v>
      </c>
      <c r="E219" s="15" t="s">
        <v>6</v>
      </c>
      <c r="F219" s="14">
        <v>0.46100000000000002</v>
      </c>
      <c r="G219" s="14">
        <v>3.7999999999999999E-2</v>
      </c>
      <c r="H219" s="14">
        <v>1</v>
      </c>
      <c r="I219" s="14">
        <v>0.5</v>
      </c>
      <c r="J219" s="14">
        <v>4309.7142857142853</v>
      </c>
      <c r="K219" s="14">
        <v>3853</v>
      </c>
      <c r="L219"/>
    </row>
    <row r="220" spans="1:12" ht="14.25" x14ac:dyDescent="0.45">
      <c r="A220" s="15" t="s">
        <v>19</v>
      </c>
      <c r="B220" s="15" t="s">
        <v>518</v>
      </c>
      <c r="C220" s="15" t="s">
        <v>519</v>
      </c>
      <c r="D220" s="16" t="s">
        <v>1587</v>
      </c>
      <c r="E220" s="15" t="s">
        <v>6</v>
      </c>
      <c r="F220" s="14">
        <v>1.7030000000000001</v>
      </c>
      <c r="G220" s="14">
        <v>8.4000000000000005E-2</v>
      </c>
      <c r="H220" s="14">
        <v>1</v>
      </c>
      <c r="I220" s="14">
        <v>0.5</v>
      </c>
      <c r="J220" s="14">
        <v>1584.8571428571429</v>
      </c>
      <c r="K220" s="14">
        <v>1575</v>
      </c>
      <c r="L220"/>
    </row>
    <row r="221" spans="1:12" ht="14.25" x14ac:dyDescent="0.45">
      <c r="A221" s="15" t="s">
        <v>19</v>
      </c>
      <c r="B221" s="15" t="s">
        <v>520</v>
      </c>
      <c r="C221" s="15" t="s">
        <v>521</v>
      </c>
      <c r="D221" s="16" t="s">
        <v>1587</v>
      </c>
      <c r="E221" s="15" t="s">
        <v>6</v>
      </c>
      <c r="F221" s="14">
        <v>5.141</v>
      </c>
      <c r="G221" s="14">
        <v>0.18</v>
      </c>
      <c r="H221" s="14">
        <v>0</v>
      </c>
      <c r="I221" s="14">
        <v>0.25</v>
      </c>
      <c r="J221" s="14">
        <v>3534.1428571428573</v>
      </c>
      <c r="K221" s="14">
        <v>3434</v>
      </c>
      <c r="L221"/>
    </row>
    <row r="222" spans="1:12" ht="14.25" x14ac:dyDescent="0.45">
      <c r="A222" s="15" t="s">
        <v>19</v>
      </c>
      <c r="B222" s="15" t="s">
        <v>522</v>
      </c>
      <c r="C222" s="15" t="s">
        <v>523</v>
      </c>
      <c r="D222" s="16" t="s">
        <v>1588</v>
      </c>
      <c r="E222" s="15" t="s">
        <v>6</v>
      </c>
      <c r="F222" s="14">
        <v>2.3490000000000002</v>
      </c>
      <c r="G222" s="14">
        <v>5.6000000000000001E-2</v>
      </c>
      <c r="H222" s="14">
        <v>0</v>
      </c>
      <c r="I222" s="14">
        <v>0.90000000000000013</v>
      </c>
      <c r="J222" s="14">
        <v>8779.1428571428569</v>
      </c>
      <c r="K222" s="14">
        <v>9204</v>
      </c>
      <c r="L222"/>
    </row>
    <row r="223" spans="1:12" ht="14.25" x14ac:dyDescent="0.45">
      <c r="A223" s="15" t="s">
        <v>19</v>
      </c>
      <c r="B223" s="15" t="s">
        <v>524</v>
      </c>
      <c r="C223" s="15" t="s">
        <v>525</v>
      </c>
      <c r="D223" s="16" t="s">
        <v>1587</v>
      </c>
      <c r="E223" s="15" t="s">
        <v>6</v>
      </c>
      <c r="F223" s="14">
        <v>1.5929999999999997</v>
      </c>
      <c r="G223" s="14">
        <v>0.217</v>
      </c>
      <c r="H223" s="14">
        <v>2</v>
      </c>
      <c r="I223" s="14">
        <v>0.39999999999999997</v>
      </c>
      <c r="J223" s="14">
        <v>15971.285714285714</v>
      </c>
      <c r="K223" s="14">
        <v>13641</v>
      </c>
      <c r="L223"/>
    </row>
    <row r="224" spans="1:12" ht="14.25" x14ac:dyDescent="0.45">
      <c r="A224" s="15" t="s">
        <v>19</v>
      </c>
      <c r="B224" s="15" t="s">
        <v>526</v>
      </c>
      <c r="C224" s="15" t="s">
        <v>527</v>
      </c>
      <c r="D224" s="16" t="s">
        <v>1587</v>
      </c>
      <c r="E224" s="15" t="s">
        <v>6</v>
      </c>
      <c r="F224" s="14">
        <v>2.7029999999999998</v>
      </c>
      <c r="G224" s="14">
        <v>3.5000000000000003E-2</v>
      </c>
      <c r="H224" s="14">
        <v>0</v>
      </c>
      <c r="I224" s="14">
        <v>2</v>
      </c>
      <c r="J224" s="14">
        <v>100.42857142857143</v>
      </c>
      <c r="K224" s="14">
        <v>117</v>
      </c>
      <c r="L224"/>
    </row>
    <row r="225" spans="1:12" ht="14.25" x14ac:dyDescent="0.45">
      <c r="A225" s="15" t="s">
        <v>19</v>
      </c>
      <c r="B225" s="15" t="s">
        <v>528</v>
      </c>
      <c r="C225" s="15" t="s">
        <v>529</v>
      </c>
      <c r="D225" s="16" t="s">
        <v>1587</v>
      </c>
      <c r="E225" s="15" t="s">
        <v>6</v>
      </c>
      <c r="F225" s="14">
        <v>3.411</v>
      </c>
      <c r="G225" s="14">
        <v>5.6000000000000001E-2</v>
      </c>
      <c r="H225" s="14">
        <v>0</v>
      </c>
      <c r="I225" s="14">
        <v>1</v>
      </c>
      <c r="J225" s="14">
        <v>618.71428571428567</v>
      </c>
      <c r="K225" s="14">
        <v>643</v>
      </c>
      <c r="L225"/>
    </row>
    <row r="226" spans="1:12" ht="14.25" x14ac:dyDescent="0.45">
      <c r="A226" s="15" t="s">
        <v>19</v>
      </c>
      <c r="B226" s="15" t="s">
        <v>530</v>
      </c>
      <c r="C226" s="15" t="s">
        <v>531</v>
      </c>
      <c r="D226" s="16" t="s">
        <v>1587</v>
      </c>
      <c r="E226" s="15" t="s">
        <v>6</v>
      </c>
      <c r="F226" s="14">
        <v>3.6779999999999999</v>
      </c>
      <c r="G226" s="14">
        <v>0.123</v>
      </c>
      <c r="H226" s="14">
        <v>1</v>
      </c>
      <c r="I226" s="14">
        <v>0.5</v>
      </c>
      <c r="J226" s="14">
        <v>3969.5714285714284</v>
      </c>
      <c r="K226" s="14">
        <v>3773</v>
      </c>
      <c r="L226"/>
    </row>
    <row r="227" spans="1:12" ht="14.25" x14ac:dyDescent="0.45">
      <c r="A227" s="15" t="s">
        <v>19</v>
      </c>
      <c r="B227" s="15" t="s">
        <v>532</v>
      </c>
      <c r="C227" s="15" t="s">
        <v>533</v>
      </c>
      <c r="D227" s="16" t="s">
        <v>1587</v>
      </c>
      <c r="E227" s="15" t="s">
        <v>7</v>
      </c>
      <c r="F227" s="14">
        <v>1.0110000000000001</v>
      </c>
      <c r="G227" s="14">
        <v>3.5000000000000003E-2</v>
      </c>
      <c r="H227" s="14">
        <v>0</v>
      </c>
      <c r="I227" s="14">
        <v>0.70000000000000007</v>
      </c>
      <c r="J227" s="14">
        <v>524.85714285714289</v>
      </c>
      <c r="K227" s="14">
        <v>526</v>
      </c>
      <c r="L227"/>
    </row>
    <row r="228" spans="1:12" ht="14.25" x14ac:dyDescent="0.45">
      <c r="A228" s="15" t="s">
        <v>19</v>
      </c>
      <c r="B228" s="15" t="s">
        <v>534</v>
      </c>
      <c r="C228" s="15" t="s">
        <v>535</v>
      </c>
      <c r="D228" s="16" t="s">
        <v>1587</v>
      </c>
      <c r="E228" s="15" t="s">
        <v>6</v>
      </c>
      <c r="F228" s="14">
        <v>1.5030000000000001</v>
      </c>
      <c r="G228" s="14">
        <v>6.9000000000000006E-2</v>
      </c>
      <c r="H228" s="14">
        <v>0</v>
      </c>
      <c r="I228" s="14">
        <v>0.5</v>
      </c>
      <c r="J228" s="14">
        <v>181.85714285714286</v>
      </c>
      <c r="K228" s="14">
        <v>135</v>
      </c>
      <c r="L228"/>
    </row>
    <row r="229" spans="1:12" ht="14.25" x14ac:dyDescent="0.45">
      <c r="A229" s="15" t="s">
        <v>19</v>
      </c>
      <c r="B229" s="15" t="s">
        <v>536</v>
      </c>
      <c r="C229" s="15" t="s">
        <v>537</v>
      </c>
      <c r="D229" s="16" t="s">
        <v>1587</v>
      </c>
      <c r="E229" s="15" t="s">
        <v>6</v>
      </c>
      <c r="F229" s="14">
        <v>1.966</v>
      </c>
      <c r="G229" s="14">
        <v>0.13100000000000001</v>
      </c>
      <c r="H229" s="14">
        <v>1</v>
      </c>
      <c r="I229" s="14">
        <v>0.39999999999999997</v>
      </c>
      <c r="J229" s="14">
        <v>3081.7142857142858</v>
      </c>
      <c r="K229" s="14">
        <v>3128</v>
      </c>
      <c r="L229"/>
    </row>
    <row r="230" spans="1:12" ht="14.25" x14ac:dyDescent="0.45">
      <c r="A230" s="15" t="s">
        <v>19</v>
      </c>
      <c r="B230" s="15" t="s">
        <v>538</v>
      </c>
      <c r="C230" s="15" t="s">
        <v>539</v>
      </c>
      <c r="D230" s="16" t="s">
        <v>1588</v>
      </c>
      <c r="E230" s="15" t="s">
        <v>6</v>
      </c>
      <c r="F230" s="14">
        <v>4.3600000000000003</v>
      </c>
      <c r="G230" s="14">
        <v>0.31</v>
      </c>
      <c r="H230" s="14">
        <v>1</v>
      </c>
      <c r="I230" s="14">
        <v>0.3</v>
      </c>
      <c r="J230" s="14">
        <v>3662.7142857142858</v>
      </c>
      <c r="K230" s="14">
        <v>4066</v>
      </c>
      <c r="L230"/>
    </row>
    <row r="231" spans="1:12" ht="14.25" x14ac:dyDescent="0.45">
      <c r="A231" s="15" t="s">
        <v>19</v>
      </c>
      <c r="B231" s="15" t="s">
        <v>540</v>
      </c>
      <c r="C231" s="15" t="s">
        <v>541</v>
      </c>
      <c r="D231" s="16" t="s">
        <v>1587</v>
      </c>
      <c r="E231" s="15" t="s">
        <v>6</v>
      </c>
      <c r="F231" s="14">
        <v>3.9449999999999998</v>
      </c>
      <c r="G231" s="14">
        <v>0.14000000000000001</v>
      </c>
      <c r="H231" s="14">
        <v>0</v>
      </c>
      <c r="I231" s="14">
        <v>0.39999999999999997</v>
      </c>
      <c r="J231" s="14">
        <v>432.28571428571428</v>
      </c>
      <c r="K231" s="14">
        <v>481</v>
      </c>
      <c r="L231"/>
    </row>
    <row r="232" spans="1:12" ht="14.25" x14ac:dyDescent="0.45">
      <c r="A232" s="15" t="s">
        <v>19</v>
      </c>
      <c r="B232" s="15" t="s">
        <v>542</v>
      </c>
      <c r="C232" s="15" t="s">
        <v>543</v>
      </c>
      <c r="D232" s="16" t="s">
        <v>1587</v>
      </c>
      <c r="E232" s="15" t="s">
        <v>6</v>
      </c>
      <c r="F232" s="14">
        <v>1.7389999999999999</v>
      </c>
      <c r="G232" s="14">
        <v>3.5000000000000003E-2</v>
      </c>
      <c r="H232" s="14">
        <v>0</v>
      </c>
      <c r="I232" s="14">
        <v>0.79999999999999993</v>
      </c>
      <c r="J232" s="14">
        <v>729.57142857142856</v>
      </c>
      <c r="K232" s="14">
        <v>761</v>
      </c>
      <c r="L232"/>
    </row>
    <row r="233" spans="1:12" ht="14.25" x14ac:dyDescent="0.45">
      <c r="A233" s="15" t="s">
        <v>19</v>
      </c>
      <c r="B233" s="15" t="s">
        <v>544</v>
      </c>
      <c r="C233" s="15" t="s">
        <v>545</v>
      </c>
      <c r="D233" s="16" t="s">
        <v>1588</v>
      </c>
      <c r="E233" s="15" t="s">
        <v>7</v>
      </c>
      <c r="F233" s="14">
        <v>2.105</v>
      </c>
      <c r="G233" s="14">
        <v>-7.2000000000000008E-2</v>
      </c>
      <c r="H233" s="14">
        <v>0</v>
      </c>
      <c r="I233" s="14">
        <v>1</v>
      </c>
      <c r="J233" s="14">
        <v>313.85714285714283</v>
      </c>
      <c r="K233" s="14">
        <v>430</v>
      </c>
      <c r="L233"/>
    </row>
    <row r="234" spans="1:12" ht="14.25" x14ac:dyDescent="0.45">
      <c r="A234" s="15" t="s">
        <v>19</v>
      </c>
      <c r="B234" s="15" t="s">
        <v>546</v>
      </c>
      <c r="C234" s="15" t="s">
        <v>547</v>
      </c>
      <c r="D234" s="16" t="s">
        <v>1587</v>
      </c>
      <c r="E234" s="15" t="s">
        <v>6</v>
      </c>
      <c r="F234" s="14">
        <v>3.056</v>
      </c>
      <c r="G234" s="14">
        <v>0.16900000000000001</v>
      </c>
      <c r="H234" s="14">
        <v>0</v>
      </c>
      <c r="I234" s="14">
        <v>0.39999999999999997</v>
      </c>
      <c r="J234" s="14">
        <v>2615.4285714285716</v>
      </c>
      <c r="K234" s="14">
        <v>2586</v>
      </c>
      <c r="L234"/>
    </row>
    <row r="235" spans="1:12" ht="14.25" x14ac:dyDescent="0.45">
      <c r="A235" s="15" t="s">
        <v>19</v>
      </c>
      <c r="B235" s="15" t="s">
        <v>548</v>
      </c>
      <c r="C235" s="15" t="s">
        <v>549</v>
      </c>
      <c r="D235" s="16" t="s">
        <v>1587</v>
      </c>
      <c r="E235" s="15" t="s">
        <v>6</v>
      </c>
      <c r="F235" s="14">
        <v>0.78200000000000003</v>
      </c>
      <c r="G235" s="14">
        <v>3.5000000000000003E-2</v>
      </c>
      <c r="H235" s="14">
        <v>0</v>
      </c>
      <c r="I235" s="14">
        <v>1</v>
      </c>
      <c r="J235" s="14">
        <v>262.57142857142856</v>
      </c>
      <c r="K235" s="14">
        <v>253</v>
      </c>
      <c r="L235"/>
    </row>
    <row r="236" spans="1:12" ht="14.25" x14ac:dyDescent="0.45">
      <c r="A236" s="15" t="s">
        <v>19</v>
      </c>
      <c r="B236" s="15" t="s">
        <v>550</v>
      </c>
      <c r="C236" s="15" t="s">
        <v>551</v>
      </c>
      <c r="D236" s="16" t="s">
        <v>1587</v>
      </c>
      <c r="E236" s="15" t="s">
        <v>6</v>
      </c>
      <c r="F236" s="14">
        <v>4.4589999999999996</v>
      </c>
      <c r="G236" s="14">
        <v>8.1000000000000003E-2</v>
      </c>
      <c r="H236" s="14">
        <v>0</v>
      </c>
      <c r="I236" s="14">
        <v>0.5</v>
      </c>
      <c r="J236" s="14">
        <v>200.71428571428572</v>
      </c>
      <c r="K236" s="14">
        <v>179</v>
      </c>
      <c r="L236"/>
    </row>
    <row r="237" spans="1:12" ht="14.25" x14ac:dyDescent="0.45">
      <c r="A237" s="15" t="s">
        <v>19</v>
      </c>
      <c r="B237" s="15" t="s">
        <v>552</v>
      </c>
      <c r="C237" s="15" t="s">
        <v>553</v>
      </c>
      <c r="D237" s="16" t="s">
        <v>1587</v>
      </c>
      <c r="E237" s="15" t="s">
        <v>6</v>
      </c>
      <c r="F237" s="14">
        <v>3.59</v>
      </c>
      <c r="G237" s="14">
        <v>0.314</v>
      </c>
      <c r="H237" s="14">
        <v>2</v>
      </c>
      <c r="I237" s="14">
        <v>0.25</v>
      </c>
      <c r="J237" s="14">
        <v>64466.285714285717</v>
      </c>
      <c r="K237" s="14">
        <v>59252</v>
      </c>
      <c r="L237"/>
    </row>
    <row r="238" spans="1:12" ht="14.25" x14ac:dyDescent="0.45">
      <c r="A238" s="15" t="s">
        <v>19</v>
      </c>
      <c r="B238" s="15" t="s">
        <v>554</v>
      </c>
      <c r="C238" s="15" t="s">
        <v>555</v>
      </c>
      <c r="D238" s="16" t="s">
        <v>1587</v>
      </c>
      <c r="E238" s="15" t="s">
        <v>7</v>
      </c>
      <c r="F238" s="14">
        <v>3.0410000000000004</v>
      </c>
      <c r="G238" s="14">
        <v>7.3000000000000009E-2</v>
      </c>
      <c r="H238" s="14">
        <v>0</v>
      </c>
      <c r="I238" s="14">
        <v>0.5</v>
      </c>
      <c r="J238" s="14">
        <v>1645.8571428571429</v>
      </c>
      <c r="K238" s="14">
        <v>1863</v>
      </c>
      <c r="L238"/>
    </row>
    <row r="239" spans="1:12" ht="14.25" x14ac:dyDescent="0.45">
      <c r="A239" s="15" t="s">
        <v>19</v>
      </c>
      <c r="B239" s="15" t="s">
        <v>556</v>
      </c>
      <c r="C239" s="15" t="s">
        <v>557</v>
      </c>
      <c r="D239" s="16" t="s">
        <v>1587</v>
      </c>
      <c r="E239" s="15" t="s">
        <v>6</v>
      </c>
      <c r="F239" s="14">
        <v>2.8540000000000001</v>
      </c>
      <c r="G239" s="14">
        <v>9.6000000000000002E-2</v>
      </c>
      <c r="H239" s="14">
        <v>2</v>
      </c>
      <c r="I239" s="14">
        <v>0.3</v>
      </c>
      <c r="J239" s="14">
        <v>422.42857142857144</v>
      </c>
      <c r="K239" s="14">
        <v>476</v>
      </c>
      <c r="L239"/>
    </row>
    <row r="240" spans="1:12" ht="14.25" x14ac:dyDescent="0.45">
      <c r="A240" s="15" t="s">
        <v>19</v>
      </c>
      <c r="B240" s="15" t="s">
        <v>558</v>
      </c>
      <c r="C240" s="15" t="s">
        <v>559</v>
      </c>
      <c r="D240" s="16" t="s">
        <v>1588</v>
      </c>
      <c r="E240" s="15" t="s">
        <v>6</v>
      </c>
      <c r="F240" s="14">
        <v>4.1070000000000002</v>
      </c>
      <c r="G240" s="14">
        <v>0.33600000000000002</v>
      </c>
      <c r="H240" s="14">
        <v>0</v>
      </c>
      <c r="I240" s="14">
        <v>0.3</v>
      </c>
      <c r="J240" s="14">
        <v>5570.2857142857147</v>
      </c>
      <c r="K240" s="14">
        <v>6128</v>
      </c>
      <c r="L240"/>
    </row>
    <row r="241" spans="1:12" ht="14.25" x14ac:dyDescent="0.45">
      <c r="A241" s="15" t="s">
        <v>19</v>
      </c>
      <c r="B241" s="15" t="s">
        <v>560</v>
      </c>
      <c r="C241" s="15" t="s">
        <v>561</v>
      </c>
      <c r="D241" s="16" t="s">
        <v>1587</v>
      </c>
      <c r="E241" s="15" t="s">
        <v>6</v>
      </c>
      <c r="F241" s="14">
        <v>11.803000000000001</v>
      </c>
      <c r="G241" s="14">
        <v>1.177</v>
      </c>
      <c r="H241" s="14">
        <v>1</v>
      </c>
      <c r="I241" s="14">
        <v>0.25</v>
      </c>
      <c r="J241" s="14">
        <v>77154.428571428565</v>
      </c>
      <c r="K241" s="14">
        <v>72075</v>
      </c>
      <c r="L241"/>
    </row>
    <row r="242" spans="1:12" ht="14.25" x14ac:dyDescent="0.45">
      <c r="A242" s="15" t="s">
        <v>19</v>
      </c>
      <c r="B242" s="15" t="s">
        <v>562</v>
      </c>
      <c r="C242" s="15" t="s">
        <v>563</v>
      </c>
      <c r="D242" s="16" t="s">
        <v>1588</v>
      </c>
      <c r="E242" s="15" t="s">
        <v>6</v>
      </c>
      <c r="F242" s="14">
        <v>2.2140000000000004</v>
      </c>
      <c r="G242" s="14">
        <v>0.37</v>
      </c>
      <c r="H242" s="14">
        <v>2</v>
      </c>
      <c r="I242" s="14">
        <v>0.3</v>
      </c>
      <c r="J242" s="14">
        <v>26407.142857142859</v>
      </c>
      <c r="K242" s="14">
        <v>32659</v>
      </c>
      <c r="L242"/>
    </row>
    <row r="243" spans="1:12" ht="14.25" x14ac:dyDescent="0.45">
      <c r="A243" s="15" t="s">
        <v>19</v>
      </c>
      <c r="B243" s="15" t="s">
        <v>564</v>
      </c>
      <c r="C243" s="15" t="s">
        <v>565</v>
      </c>
      <c r="D243" s="16" t="s">
        <v>1588</v>
      </c>
      <c r="E243" s="15" t="s">
        <v>6</v>
      </c>
      <c r="F243" s="14">
        <v>2.4460000000000002</v>
      </c>
      <c r="G243" s="14">
        <v>0.10600000000000001</v>
      </c>
      <c r="H243" s="14">
        <v>0</v>
      </c>
      <c r="I243" s="14">
        <v>0.70000000000000007</v>
      </c>
      <c r="J243" s="14">
        <v>3481.7142857142858</v>
      </c>
      <c r="K243" s="14">
        <v>4427</v>
      </c>
      <c r="L243"/>
    </row>
    <row r="244" spans="1:12" ht="14.25" x14ac:dyDescent="0.45">
      <c r="A244" s="15" t="s">
        <v>19</v>
      </c>
      <c r="B244" s="15" t="s">
        <v>566</v>
      </c>
      <c r="C244" s="15" t="s">
        <v>567</v>
      </c>
      <c r="D244" s="16" t="s">
        <v>1587</v>
      </c>
      <c r="E244" s="15" t="s">
        <v>7</v>
      </c>
      <c r="F244" s="14">
        <v>1.1260000000000001</v>
      </c>
      <c r="G244" s="14">
        <v>7.0000000000000007E-2</v>
      </c>
      <c r="H244" s="14">
        <v>0</v>
      </c>
      <c r="I244" s="14">
        <v>0.39999999999999997</v>
      </c>
      <c r="J244" s="14">
        <v>1081</v>
      </c>
      <c r="K244" s="14">
        <v>1187</v>
      </c>
      <c r="L244"/>
    </row>
    <row r="245" spans="1:12" ht="14.25" x14ac:dyDescent="0.45">
      <c r="A245" s="15" t="s">
        <v>19</v>
      </c>
      <c r="B245" s="15" t="s">
        <v>568</v>
      </c>
      <c r="C245" s="15" t="s">
        <v>569</v>
      </c>
      <c r="D245" s="16" t="s">
        <v>1588</v>
      </c>
      <c r="E245" s="15" t="s">
        <v>6</v>
      </c>
      <c r="F245" s="14">
        <v>4.0230000000000006</v>
      </c>
      <c r="G245" s="14">
        <v>0.123</v>
      </c>
      <c r="H245" s="14">
        <v>0</v>
      </c>
      <c r="I245" s="14">
        <v>0.5</v>
      </c>
      <c r="J245" s="14">
        <v>3625</v>
      </c>
      <c r="K245" s="14">
        <v>4399</v>
      </c>
      <c r="L245"/>
    </row>
    <row r="246" spans="1:12" ht="14.25" x14ac:dyDescent="0.45">
      <c r="A246" s="15" t="s">
        <v>19</v>
      </c>
      <c r="B246" s="15" t="s">
        <v>570</v>
      </c>
      <c r="C246" s="15" t="s">
        <v>571</v>
      </c>
      <c r="D246" s="16" t="s">
        <v>1587</v>
      </c>
      <c r="E246" s="15" t="s">
        <v>6</v>
      </c>
      <c r="F246" s="14">
        <v>1.3680000000000001</v>
      </c>
      <c r="G246" s="14">
        <v>5.1000000000000004E-2</v>
      </c>
      <c r="H246" s="14">
        <v>0</v>
      </c>
      <c r="I246" s="14">
        <v>0.70000000000000007</v>
      </c>
      <c r="J246" s="14">
        <v>588.57142857142856</v>
      </c>
      <c r="K246" s="14">
        <v>605</v>
      </c>
      <c r="L246"/>
    </row>
    <row r="247" spans="1:12" ht="14.25" x14ac:dyDescent="0.45">
      <c r="A247" s="15" t="s">
        <v>19</v>
      </c>
      <c r="B247" s="15" t="s">
        <v>572</v>
      </c>
      <c r="C247" s="15" t="s">
        <v>573</v>
      </c>
      <c r="D247" s="16" t="s">
        <v>1585</v>
      </c>
      <c r="E247" s="15" t="s">
        <v>6</v>
      </c>
      <c r="F247" s="14">
        <v>0</v>
      </c>
      <c r="G247" s="14">
        <v>6.2E-2</v>
      </c>
      <c r="H247" s="14">
        <v>0</v>
      </c>
      <c r="I247" s="14">
        <v>1</v>
      </c>
      <c r="J247" s="14">
        <v>300.28571428571428</v>
      </c>
      <c r="K247" s="14">
        <v>290</v>
      </c>
      <c r="L247"/>
    </row>
    <row r="248" spans="1:12" ht="14.25" x14ac:dyDescent="0.45">
      <c r="A248" s="15" t="s">
        <v>19</v>
      </c>
      <c r="B248" s="15" t="s">
        <v>574</v>
      </c>
      <c r="C248" s="15" t="s">
        <v>575</v>
      </c>
      <c r="D248" s="16" t="s">
        <v>1587</v>
      </c>
      <c r="E248" s="15" t="s">
        <v>6</v>
      </c>
      <c r="F248" s="14">
        <v>3.0690000000000004</v>
      </c>
      <c r="G248" s="14">
        <v>5.6999999999999995E-2</v>
      </c>
      <c r="H248" s="14">
        <v>2</v>
      </c>
      <c r="I248" s="14">
        <v>0.5</v>
      </c>
      <c r="J248" s="14">
        <v>1195.7142857142858</v>
      </c>
      <c r="K248" s="14">
        <v>1135</v>
      </c>
      <c r="L248"/>
    </row>
    <row r="249" spans="1:12" ht="14.25" x14ac:dyDescent="0.45">
      <c r="A249" s="15" t="s">
        <v>19</v>
      </c>
      <c r="B249" s="15" t="s">
        <v>576</v>
      </c>
      <c r="C249" s="15" t="s">
        <v>577</v>
      </c>
      <c r="D249" s="16" t="s">
        <v>1587</v>
      </c>
      <c r="E249" s="15" t="s">
        <v>6</v>
      </c>
      <c r="F249" s="14">
        <v>0.81100000000000005</v>
      </c>
      <c r="G249" s="14">
        <v>5.1000000000000004E-2</v>
      </c>
      <c r="H249" s="14">
        <v>2</v>
      </c>
      <c r="I249" s="14">
        <v>0.6</v>
      </c>
      <c r="J249" s="14">
        <v>22433.142857142859</v>
      </c>
      <c r="K249" s="14">
        <v>20656</v>
      </c>
      <c r="L249"/>
    </row>
    <row r="250" spans="1:12" ht="14.25" x14ac:dyDescent="0.45">
      <c r="A250" s="15" t="s">
        <v>19</v>
      </c>
      <c r="B250" s="15" t="s">
        <v>578</v>
      </c>
      <c r="C250" s="15" t="s">
        <v>579</v>
      </c>
      <c r="D250" s="16" t="s">
        <v>1587</v>
      </c>
      <c r="E250" s="15" t="s">
        <v>6</v>
      </c>
      <c r="F250" s="14">
        <v>2.4440000000000004</v>
      </c>
      <c r="G250" s="14">
        <v>6.9000000000000006E-2</v>
      </c>
      <c r="H250" s="14">
        <v>0</v>
      </c>
      <c r="I250" s="14">
        <v>0.5</v>
      </c>
      <c r="J250" s="14">
        <v>301.71428571428572</v>
      </c>
      <c r="K250" s="14">
        <v>265</v>
      </c>
      <c r="L250"/>
    </row>
    <row r="251" spans="1:12" ht="14.25" x14ac:dyDescent="0.45">
      <c r="A251" s="15" t="s">
        <v>19</v>
      </c>
      <c r="B251" s="15" t="s">
        <v>580</v>
      </c>
      <c r="C251" s="15" t="s">
        <v>581</v>
      </c>
      <c r="D251" s="16" t="s">
        <v>1587</v>
      </c>
      <c r="E251" s="15" t="s">
        <v>6</v>
      </c>
      <c r="F251" s="14">
        <v>2.6920000000000002</v>
      </c>
      <c r="G251" s="14">
        <v>0.13900000000000001</v>
      </c>
      <c r="H251" s="14">
        <v>0</v>
      </c>
      <c r="I251" s="14">
        <v>0.3</v>
      </c>
      <c r="J251" s="14">
        <v>816.28571428571433</v>
      </c>
      <c r="K251" s="14">
        <v>798</v>
      </c>
      <c r="L251"/>
    </row>
    <row r="252" spans="1:12" ht="14.25" x14ac:dyDescent="0.45">
      <c r="A252" s="15" t="s">
        <v>19</v>
      </c>
      <c r="B252" s="15" t="s">
        <v>582</v>
      </c>
      <c r="C252" s="15" t="s">
        <v>583</v>
      </c>
      <c r="D252" s="16" t="s">
        <v>1587</v>
      </c>
      <c r="E252" s="15" t="s">
        <v>6</v>
      </c>
      <c r="F252" s="14">
        <v>2.3290000000000002</v>
      </c>
      <c r="G252" s="14">
        <v>0.16500000000000001</v>
      </c>
      <c r="H252" s="14">
        <v>0</v>
      </c>
      <c r="I252" s="14">
        <v>0.3</v>
      </c>
      <c r="J252" s="14">
        <v>1827.4285714285713</v>
      </c>
      <c r="K252" s="14">
        <v>1697</v>
      </c>
      <c r="L252"/>
    </row>
    <row r="253" spans="1:12" ht="14.25" x14ac:dyDescent="0.45">
      <c r="A253" s="15" t="s">
        <v>19</v>
      </c>
      <c r="B253" s="15" t="s">
        <v>584</v>
      </c>
      <c r="C253" s="15" t="s">
        <v>585</v>
      </c>
      <c r="D253" s="16" t="s">
        <v>1587</v>
      </c>
      <c r="E253" s="15" t="s">
        <v>6</v>
      </c>
      <c r="F253" s="14">
        <v>5.42</v>
      </c>
      <c r="G253" s="14">
        <v>0.125</v>
      </c>
      <c r="H253" s="14">
        <v>0</v>
      </c>
      <c r="I253" s="14">
        <v>0.39999999999999997</v>
      </c>
      <c r="J253" s="14">
        <v>2377.8571428571427</v>
      </c>
      <c r="K253" s="14">
        <v>2809</v>
      </c>
      <c r="L253"/>
    </row>
    <row r="254" spans="1:12" ht="14.25" x14ac:dyDescent="0.45">
      <c r="A254" s="15" t="s">
        <v>19</v>
      </c>
      <c r="B254" s="15" t="s">
        <v>586</v>
      </c>
      <c r="C254" s="15" t="s">
        <v>587</v>
      </c>
      <c r="D254" s="16" t="s">
        <v>1587</v>
      </c>
      <c r="E254" s="15" t="s">
        <v>6</v>
      </c>
      <c r="F254" s="14">
        <v>15.965</v>
      </c>
      <c r="G254" s="14">
        <v>0.72899999999999998</v>
      </c>
      <c r="H254" s="14">
        <v>2</v>
      </c>
      <c r="I254" s="14">
        <v>0.25</v>
      </c>
      <c r="J254" s="14">
        <v>42493.285714285717</v>
      </c>
      <c r="K254" s="14">
        <v>40793</v>
      </c>
      <c r="L254"/>
    </row>
    <row r="255" spans="1:12" ht="14.25" x14ac:dyDescent="0.45">
      <c r="A255" s="15" t="s">
        <v>19</v>
      </c>
      <c r="B255" s="15" t="s">
        <v>588</v>
      </c>
      <c r="C255" s="15" t="s">
        <v>589</v>
      </c>
      <c r="D255" s="16" t="s">
        <v>1587</v>
      </c>
      <c r="E255" s="15" t="s">
        <v>6</v>
      </c>
      <c r="F255" s="14">
        <v>2.8490000000000002</v>
      </c>
      <c r="G255" s="14">
        <v>3.5000000000000003E-2</v>
      </c>
      <c r="H255" s="14">
        <v>0</v>
      </c>
      <c r="I255" s="14">
        <v>1</v>
      </c>
      <c r="J255" s="14">
        <v>809.28571428571433</v>
      </c>
      <c r="K255" s="14">
        <v>681</v>
      </c>
      <c r="L255"/>
    </row>
    <row r="256" spans="1:12" ht="14.25" x14ac:dyDescent="0.45">
      <c r="A256" s="15" t="s">
        <v>19</v>
      </c>
      <c r="B256" s="15" t="s">
        <v>590</v>
      </c>
      <c r="C256" s="15" t="s">
        <v>591</v>
      </c>
      <c r="D256" s="16" t="s">
        <v>1587</v>
      </c>
      <c r="E256" s="15" t="s">
        <v>6</v>
      </c>
      <c r="F256" s="14">
        <v>1.6870000000000001</v>
      </c>
      <c r="G256" s="14">
        <v>0.14300000000000002</v>
      </c>
      <c r="H256" s="14">
        <v>0</v>
      </c>
      <c r="I256" s="14">
        <v>0.39999999999999997</v>
      </c>
      <c r="J256" s="14">
        <v>1184.1428571428571</v>
      </c>
      <c r="K256" s="14">
        <v>1379</v>
      </c>
      <c r="L256"/>
    </row>
    <row r="257" spans="1:12" ht="14.25" x14ac:dyDescent="0.45">
      <c r="A257" s="15" t="s">
        <v>19</v>
      </c>
      <c r="B257" s="15" t="s">
        <v>592</v>
      </c>
      <c r="C257" s="15" t="s">
        <v>593</v>
      </c>
      <c r="D257" s="16" t="s">
        <v>1587</v>
      </c>
      <c r="E257" s="15" t="s">
        <v>6</v>
      </c>
      <c r="F257" s="14">
        <v>1.417</v>
      </c>
      <c r="G257" s="14">
        <v>3.5000000000000003E-2</v>
      </c>
      <c r="H257" s="14">
        <v>0</v>
      </c>
      <c r="I257" s="14">
        <v>1</v>
      </c>
      <c r="J257" s="14">
        <v>860.14285714285711</v>
      </c>
      <c r="K257" s="14">
        <v>856</v>
      </c>
      <c r="L257"/>
    </row>
    <row r="258" spans="1:12" ht="14.25" x14ac:dyDescent="0.45">
      <c r="A258" s="15" t="s">
        <v>19</v>
      </c>
      <c r="B258" s="15" t="s">
        <v>594</v>
      </c>
      <c r="C258" s="15" t="s">
        <v>595</v>
      </c>
      <c r="D258" s="16" t="s">
        <v>1587</v>
      </c>
      <c r="E258" s="15" t="s">
        <v>6</v>
      </c>
      <c r="F258" s="14">
        <v>0</v>
      </c>
      <c r="G258" s="14">
        <v>9.0999999999999998E-2</v>
      </c>
      <c r="H258" s="14">
        <v>2</v>
      </c>
      <c r="I258" s="14">
        <v>1.5</v>
      </c>
      <c r="J258" s="14">
        <v>14490.571428571429</v>
      </c>
      <c r="K258" s="14">
        <v>14210</v>
      </c>
      <c r="L258"/>
    </row>
    <row r="259" spans="1:12" ht="14.25" x14ac:dyDescent="0.45">
      <c r="A259" s="15" t="s">
        <v>19</v>
      </c>
      <c r="B259" s="15" t="s">
        <v>596</v>
      </c>
      <c r="C259" s="15" t="s">
        <v>597</v>
      </c>
      <c r="D259" s="16" t="s">
        <v>1587</v>
      </c>
      <c r="E259" s="15" t="s">
        <v>6</v>
      </c>
      <c r="F259" s="14">
        <v>2.7759999999999998</v>
      </c>
      <c r="G259" s="14">
        <v>1.0999999999999999E-2</v>
      </c>
      <c r="H259" s="14">
        <v>1</v>
      </c>
      <c r="I259" s="14">
        <v>0.70000000000000007</v>
      </c>
      <c r="J259" s="14">
        <v>951.71428571428567</v>
      </c>
      <c r="K259" s="14">
        <v>912</v>
      </c>
      <c r="L259"/>
    </row>
    <row r="260" spans="1:12" ht="14.25" x14ac:dyDescent="0.45">
      <c r="A260" s="15" t="s">
        <v>19</v>
      </c>
      <c r="B260" s="15" t="s">
        <v>598</v>
      </c>
      <c r="C260" s="15" t="s">
        <v>599</v>
      </c>
      <c r="D260" s="16" t="s">
        <v>1587</v>
      </c>
      <c r="E260" s="15" t="s">
        <v>6</v>
      </c>
      <c r="F260" s="14">
        <v>4.9020000000000001</v>
      </c>
      <c r="G260" s="14">
        <v>4.5999999999999999E-2</v>
      </c>
      <c r="H260" s="14">
        <v>2</v>
      </c>
      <c r="I260" s="14">
        <v>0.5</v>
      </c>
      <c r="J260" s="14">
        <v>178</v>
      </c>
      <c r="K260" s="14">
        <v>214</v>
      </c>
      <c r="L260"/>
    </row>
    <row r="261" spans="1:12" ht="14.25" x14ac:dyDescent="0.45">
      <c r="A261" s="15" t="s">
        <v>19</v>
      </c>
      <c r="B261" s="15" t="s">
        <v>600</v>
      </c>
      <c r="C261" s="15" t="s">
        <v>601</v>
      </c>
      <c r="D261" s="16" t="s">
        <v>1587</v>
      </c>
      <c r="E261" s="15" t="s">
        <v>6</v>
      </c>
      <c r="F261" s="14">
        <v>1.8290000000000002</v>
      </c>
      <c r="G261" s="14">
        <v>0.14699999999999999</v>
      </c>
      <c r="H261" s="14">
        <v>0</v>
      </c>
      <c r="I261" s="14">
        <v>0.5</v>
      </c>
      <c r="J261" s="14">
        <v>8014</v>
      </c>
      <c r="K261" s="14">
        <v>7700</v>
      </c>
      <c r="L261"/>
    </row>
    <row r="262" spans="1:12" ht="14.25" x14ac:dyDescent="0.45">
      <c r="A262" s="15" t="s">
        <v>19</v>
      </c>
      <c r="B262" s="15" t="s">
        <v>602</v>
      </c>
      <c r="C262" s="15" t="s">
        <v>603</v>
      </c>
      <c r="D262" s="16" t="s">
        <v>1589</v>
      </c>
      <c r="E262" s="15" t="s">
        <v>6</v>
      </c>
      <c r="F262" s="14">
        <v>4.1980000000000004</v>
      </c>
      <c r="G262" s="14">
        <v>6.5000000000000002E-2</v>
      </c>
      <c r="H262" s="14">
        <v>0</v>
      </c>
      <c r="I262" s="14">
        <v>0.25</v>
      </c>
      <c r="J262" s="14">
        <v>11941.428571428571</v>
      </c>
      <c r="K262" s="14">
        <v>15473</v>
      </c>
      <c r="L262"/>
    </row>
    <row r="263" spans="1:12" ht="14.25" x14ac:dyDescent="0.45">
      <c r="A263" s="15" t="s">
        <v>19</v>
      </c>
      <c r="B263" s="15" t="s">
        <v>604</v>
      </c>
      <c r="C263" s="15" t="s">
        <v>605</v>
      </c>
      <c r="D263" s="16" t="s">
        <v>1587</v>
      </c>
      <c r="E263" s="15" t="s">
        <v>6</v>
      </c>
      <c r="F263" s="14">
        <v>2.7829999999999995</v>
      </c>
      <c r="G263" s="14">
        <v>4.4000000000000004E-2</v>
      </c>
      <c r="H263" s="14">
        <v>5</v>
      </c>
      <c r="I263" s="14">
        <v>0.25</v>
      </c>
      <c r="J263" s="14">
        <v>6301.1428571428569</v>
      </c>
      <c r="K263" s="14">
        <v>13007</v>
      </c>
      <c r="L263"/>
    </row>
    <row r="264" spans="1:12" ht="14.25" x14ac:dyDescent="0.45">
      <c r="A264" s="15" t="s">
        <v>19</v>
      </c>
      <c r="B264" s="15" t="s">
        <v>606</v>
      </c>
      <c r="C264" s="15" t="s">
        <v>607</v>
      </c>
      <c r="D264" s="16" t="s">
        <v>1588</v>
      </c>
      <c r="E264" s="15" t="s">
        <v>7</v>
      </c>
      <c r="F264" s="14">
        <v>2.0249999999999999</v>
      </c>
      <c r="G264" s="14">
        <v>-0.16200000000000001</v>
      </c>
      <c r="H264" s="14">
        <v>1</v>
      </c>
      <c r="I264" s="14">
        <v>0.5</v>
      </c>
      <c r="J264" s="14">
        <v>1276.5714285714287</v>
      </c>
      <c r="K264" s="14">
        <v>1412</v>
      </c>
      <c r="L264"/>
    </row>
    <row r="265" spans="1:12" ht="14.25" x14ac:dyDescent="0.45">
      <c r="A265" s="15" t="s">
        <v>19</v>
      </c>
      <c r="B265" s="15" t="s">
        <v>608</v>
      </c>
      <c r="C265" s="15" t="s">
        <v>609</v>
      </c>
      <c r="D265" s="16" t="s">
        <v>1587</v>
      </c>
      <c r="E265" s="15" t="s">
        <v>6</v>
      </c>
      <c r="F265" s="14">
        <v>8.3350000000000009</v>
      </c>
      <c r="G265" s="14">
        <v>0.154</v>
      </c>
      <c r="H265" s="14">
        <v>0</v>
      </c>
      <c r="I265" s="14">
        <v>0.3</v>
      </c>
      <c r="J265" s="14">
        <v>1106.2857142857142</v>
      </c>
      <c r="K265" s="14">
        <v>1103</v>
      </c>
      <c r="L265"/>
    </row>
    <row r="266" spans="1:12" ht="14.25" x14ac:dyDescent="0.45">
      <c r="A266" s="15" t="s">
        <v>19</v>
      </c>
      <c r="B266" s="15" t="s">
        <v>610</v>
      </c>
      <c r="C266" s="15" t="s">
        <v>611</v>
      </c>
      <c r="D266" s="16" t="s">
        <v>1588</v>
      </c>
      <c r="E266" s="15" t="s">
        <v>6</v>
      </c>
      <c r="F266" s="14">
        <v>3.4319999999999999</v>
      </c>
      <c r="G266" s="14">
        <v>0.23399999999999999</v>
      </c>
      <c r="H266" s="14">
        <v>0</v>
      </c>
      <c r="I266" s="14">
        <v>0.25</v>
      </c>
      <c r="J266" s="14">
        <v>2760</v>
      </c>
      <c r="K266" s="14">
        <v>3063</v>
      </c>
      <c r="L266"/>
    </row>
    <row r="267" spans="1:12" ht="14.25" x14ac:dyDescent="0.45">
      <c r="A267" s="15" t="s">
        <v>19</v>
      </c>
      <c r="B267" s="15" t="s">
        <v>612</v>
      </c>
      <c r="C267" s="15" t="s">
        <v>613</v>
      </c>
      <c r="D267" s="16" t="s">
        <v>1585</v>
      </c>
      <c r="E267" s="15" t="s">
        <v>6</v>
      </c>
      <c r="F267" s="14">
        <v>2.5939999999999999</v>
      </c>
      <c r="G267" s="14">
        <v>2.8000000000000001E-2</v>
      </c>
      <c r="H267" s="14">
        <v>0</v>
      </c>
      <c r="I267" s="14">
        <v>3.5</v>
      </c>
      <c r="J267" s="14">
        <v>2705.7142857142858</v>
      </c>
      <c r="K267" s="14">
        <v>2203</v>
      </c>
      <c r="L267"/>
    </row>
    <row r="268" spans="1:12" ht="14.25" x14ac:dyDescent="0.45">
      <c r="A268" s="15" t="s">
        <v>19</v>
      </c>
      <c r="B268" s="15" t="s">
        <v>614</v>
      </c>
      <c r="C268" s="15" t="s">
        <v>615</v>
      </c>
      <c r="D268" s="16" t="s">
        <v>1587</v>
      </c>
      <c r="E268" s="15" t="s">
        <v>6</v>
      </c>
      <c r="F268" s="14">
        <v>1.825</v>
      </c>
      <c r="G268" s="14">
        <v>2.9000000000000001E-2</v>
      </c>
      <c r="H268" s="14">
        <v>0</v>
      </c>
      <c r="I268" s="14">
        <v>2</v>
      </c>
      <c r="J268" s="14">
        <v>118.85714285714286</v>
      </c>
      <c r="K268" s="14">
        <v>119</v>
      </c>
      <c r="L268"/>
    </row>
    <row r="269" spans="1:12" ht="14.25" x14ac:dyDescent="0.45">
      <c r="A269" s="15" t="s">
        <v>19</v>
      </c>
      <c r="B269" s="15" t="s">
        <v>616</v>
      </c>
      <c r="C269" s="15" t="s">
        <v>617</v>
      </c>
      <c r="D269" s="16" t="s">
        <v>1585</v>
      </c>
      <c r="E269" s="15" t="s">
        <v>6</v>
      </c>
      <c r="F269" s="14">
        <v>0.10800000000000001</v>
      </c>
      <c r="G269" s="14">
        <v>8.9999999999999993E-3</v>
      </c>
      <c r="H269" s="14">
        <v>2</v>
      </c>
      <c r="I269" s="14">
        <v>0.70000000000000007</v>
      </c>
      <c r="J269" s="14">
        <v>778.85714285714289</v>
      </c>
      <c r="K269" s="14">
        <v>708</v>
      </c>
      <c r="L269"/>
    </row>
    <row r="270" spans="1:12" ht="14.25" x14ac:dyDescent="0.45">
      <c r="A270" s="15" t="s">
        <v>19</v>
      </c>
      <c r="B270" s="15" t="s">
        <v>618</v>
      </c>
      <c r="C270" s="15" t="s">
        <v>619</v>
      </c>
      <c r="D270" s="16" t="s">
        <v>1585</v>
      </c>
      <c r="E270" s="15" t="s">
        <v>6</v>
      </c>
      <c r="F270" s="14">
        <v>0.51500000000000001</v>
      </c>
      <c r="G270" s="14">
        <v>2.8000000000000001E-2</v>
      </c>
      <c r="H270" s="14">
        <v>0</v>
      </c>
      <c r="I270" s="14">
        <v>4.5</v>
      </c>
      <c r="J270" s="14">
        <v>284.85714285714283</v>
      </c>
      <c r="K270" s="14">
        <v>278</v>
      </c>
      <c r="L270"/>
    </row>
    <row r="271" spans="1:12" ht="14.25" x14ac:dyDescent="0.45">
      <c r="A271" s="15" t="s">
        <v>19</v>
      </c>
      <c r="B271" s="15" t="s">
        <v>620</v>
      </c>
      <c r="C271" s="15" t="s">
        <v>621</v>
      </c>
      <c r="D271" s="16" t="s">
        <v>1585</v>
      </c>
      <c r="E271" s="15" t="s">
        <v>6</v>
      </c>
      <c r="F271" s="14">
        <v>2.02</v>
      </c>
      <c r="G271" s="14">
        <v>4.9000000000000002E-2</v>
      </c>
      <c r="H271" s="14">
        <v>2</v>
      </c>
      <c r="I271" s="14">
        <v>1.2</v>
      </c>
      <c r="J271" s="14">
        <v>4297.7142857142853</v>
      </c>
      <c r="K271" s="14">
        <v>5960</v>
      </c>
      <c r="L271"/>
    </row>
    <row r="272" spans="1:12" ht="14.25" x14ac:dyDescent="0.45">
      <c r="A272" s="15" t="s">
        <v>19</v>
      </c>
      <c r="B272" s="15" t="s">
        <v>622</v>
      </c>
      <c r="C272" s="15" t="s">
        <v>623</v>
      </c>
      <c r="D272" s="16" t="s">
        <v>1585</v>
      </c>
      <c r="E272" s="15" t="s">
        <v>6</v>
      </c>
      <c r="F272" s="14">
        <v>0.80500000000000005</v>
      </c>
      <c r="G272" s="14">
        <v>2.8000000000000001E-2</v>
      </c>
      <c r="H272" s="14">
        <v>0</v>
      </c>
      <c r="I272" s="14">
        <v>4.3999999999999995</v>
      </c>
      <c r="J272" s="14">
        <v>1815.7142857142858</v>
      </c>
      <c r="K272" s="14">
        <v>1734</v>
      </c>
      <c r="L272"/>
    </row>
    <row r="273" spans="1:12" ht="14.25" x14ac:dyDescent="0.45">
      <c r="A273" s="15" t="s">
        <v>19</v>
      </c>
      <c r="B273" s="15" t="s">
        <v>624</v>
      </c>
      <c r="C273" s="15" t="s">
        <v>625</v>
      </c>
      <c r="D273" s="16" t="s">
        <v>1587</v>
      </c>
      <c r="E273" s="15" t="s">
        <v>6</v>
      </c>
      <c r="F273" s="14">
        <v>1.2889999999999999</v>
      </c>
      <c r="G273" s="14">
        <v>3.5000000000000003E-2</v>
      </c>
      <c r="H273" s="14">
        <v>0</v>
      </c>
      <c r="I273" s="14">
        <v>2</v>
      </c>
      <c r="J273" s="14">
        <v>1209.2857142857142</v>
      </c>
      <c r="K273" s="14">
        <v>1150</v>
      </c>
      <c r="L273"/>
    </row>
    <row r="274" spans="1:12" ht="14.25" x14ac:dyDescent="0.45">
      <c r="A274" s="15" t="s">
        <v>19</v>
      </c>
      <c r="B274" s="15" t="s">
        <v>626</v>
      </c>
      <c r="C274" s="15" t="s">
        <v>627</v>
      </c>
      <c r="D274" s="16" t="s">
        <v>1585</v>
      </c>
      <c r="E274" s="15" t="s">
        <v>6</v>
      </c>
      <c r="F274" s="14">
        <v>1.0649999999999999</v>
      </c>
      <c r="G274" s="14">
        <v>9.2999999999999999E-2</v>
      </c>
      <c r="H274" s="14">
        <v>1</v>
      </c>
      <c r="I274" s="14">
        <v>0.6</v>
      </c>
      <c r="J274" s="14">
        <v>106020.42857142857</v>
      </c>
      <c r="K274" s="14">
        <v>100388</v>
      </c>
      <c r="L274"/>
    </row>
    <row r="275" spans="1:12" ht="14.25" x14ac:dyDescent="0.45">
      <c r="A275" s="15" t="s">
        <v>19</v>
      </c>
      <c r="B275" s="15" t="s">
        <v>628</v>
      </c>
      <c r="C275" s="15" t="s">
        <v>629</v>
      </c>
      <c r="D275" s="16" t="s">
        <v>1585</v>
      </c>
      <c r="E275" s="15" t="s">
        <v>6</v>
      </c>
      <c r="F275" s="14">
        <v>2.4609999999999999</v>
      </c>
      <c r="G275" s="14">
        <v>3.9E-2</v>
      </c>
      <c r="H275" s="14">
        <v>1</v>
      </c>
      <c r="I275" s="14">
        <v>0.25</v>
      </c>
      <c r="J275" s="14">
        <v>18329.571428571428</v>
      </c>
      <c r="K275" s="14">
        <v>16459</v>
      </c>
      <c r="L275"/>
    </row>
    <row r="276" spans="1:12" ht="14.25" x14ac:dyDescent="0.45">
      <c r="A276" s="15" t="s">
        <v>19</v>
      </c>
      <c r="B276" s="15" t="s">
        <v>630</v>
      </c>
      <c r="C276" s="15" t="s">
        <v>631</v>
      </c>
      <c r="D276" s="16" t="s">
        <v>1585</v>
      </c>
      <c r="E276" s="15" t="s">
        <v>6</v>
      </c>
      <c r="F276" s="14">
        <v>1.492</v>
      </c>
      <c r="G276" s="14">
        <v>0.39300000000000002</v>
      </c>
      <c r="H276" s="14">
        <v>1</v>
      </c>
      <c r="I276" s="14">
        <v>0.3</v>
      </c>
      <c r="J276" s="14">
        <v>65107.428571428572</v>
      </c>
      <c r="K276" s="14">
        <v>61474</v>
      </c>
      <c r="L276"/>
    </row>
    <row r="277" spans="1:12" ht="14.25" x14ac:dyDescent="0.45">
      <c r="A277" s="15" t="s">
        <v>19</v>
      </c>
      <c r="B277" s="15" t="s">
        <v>632</v>
      </c>
      <c r="C277" s="15" t="s">
        <v>633</v>
      </c>
      <c r="D277" s="16" t="s">
        <v>1585</v>
      </c>
      <c r="E277" s="15" t="s">
        <v>6</v>
      </c>
      <c r="F277" s="14">
        <v>5.8120000000000003</v>
      </c>
      <c r="G277" s="14">
        <v>4.1000000000000002E-2</v>
      </c>
      <c r="H277" s="14">
        <v>1</v>
      </c>
      <c r="I277" s="14">
        <v>0.39999999999999997</v>
      </c>
      <c r="J277" s="14">
        <v>20150.714285714286</v>
      </c>
      <c r="K277" s="14">
        <v>19036</v>
      </c>
      <c r="L277"/>
    </row>
    <row r="278" spans="1:12" ht="14.25" x14ac:dyDescent="0.45">
      <c r="A278" s="15" t="s">
        <v>19</v>
      </c>
      <c r="B278" s="15" t="s">
        <v>634</v>
      </c>
      <c r="C278" s="15" t="s">
        <v>635</v>
      </c>
      <c r="D278" s="16" t="s">
        <v>1585</v>
      </c>
      <c r="E278" s="15" t="s">
        <v>6</v>
      </c>
      <c r="F278" s="14">
        <v>1.4E-2</v>
      </c>
      <c r="G278" s="14">
        <v>0.03</v>
      </c>
      <c r="H278" s="14">
        <v>2</v>
      </c>
      <c r="I278" s="14">
        <v>0.5</v>
      </c>
      <c r="J278" s="14">
        <v>4059.8571428571427</v>
      </c>
      <c r="K278" s="14">
        <v>4258</v>
      </c>
      <c r="L278"/>
    </row>
    <row r="279" spans="1:12" ht="14.25" x14ac:dyDescent="0.45">
      <c r="A279" s="15" t="s">
        <v>19</v>
      </c>
      <c r="B279" s="15" t="s">
        <v>636</v>
      </c>
      <c r="C279" s="15" t="s">
        <v>637</v>
      </c>
      <c r="D279" s="16" t="s">
        <v>1585</v>
      </c>
      <c r="E279" s="15" t="s">
        <v>7</v>
      </c>
      <c r="F279" s="14">
        <v>5.6229999999999993</v>
      </c>
      <c r="G279" s="14">
        <v>2.8000000000000001E-2</v>
      </c>
      <c r="H279" s="14">
        <v>0</v>
      </c>
      <c r="I279" s="14">
        <v>2</v>
      </c>
      <c r="J279" s="14">
        <v>947.71428571428567</v>
      </c>
      <c r="K279" s="14">
        <v>387</v>
      </c>
      <c r="L279"/>
    </row>
    <row r="280" spans="1:12" ht="14.25" x14ac:dyDescent="0.45">
      <c r="A280" s="15" t="s">
        <v>19</v>
      </c>
      <c r="B280" s="15" t="s">
        <v>638</v>
      </c>
      <c r="C280" s="15" t="s">
        <v>639</v>
      </c>
      <c r="D280" s="16" t="s">
        <v>1584</v>
      </c>
      <c r="E280" s="15" t="s">
        <v>6</v>
      </c>
      <c r="F280" s="14">
        <v>2.6240000000000001</v>
      </c>
      <c r="G280" s="14">
        <v>5.5999999999999994E-2</v>
      </c>
      <c r="H280" s="14">
        <v>1</v>
      </c>
      <c r="I280" s="14">
        <v>0.39999999999999997</v>
      </c>
      <c r="J280" s="14">
        <v>1665</v>
      </c>
      <c r="K280" s="14">
        <v>1968</v>
      </c>
      <c r="L280"/>
    </row>
    <row r="281" spans="1:12" ht="14.25" x14ac:dyDescent="0.45">
      <c r="A281" s="15" t="s">
        <v>19</v>
      </c>
      <c r="B281" s="15" t="s">
        <v>640</v>
      </c>
      <c r="C281" s="15" t="s">
        <v>641</v>
      </c>
      <c r="D281" s="16" t="s">
        <v>1587</v>
      </c>
      <c r="E281" s="15" t="s">
        <v>6</v>
      </c>
      <c r="F281" s="14">
        <v>1.4990000000000001</v>
      </c>
      <c r="G281" s="14">
        <v>8.4000000000000005E-2</v>
      </c>
      <c r="H281" s="14">
        <v>1</v>
      </c>
      <c r="I281" s="14">
        <v>0.5</v>
      </c>
      <c r="J281" s="14">
        <v>1635.5714285714287</v>
      </c>
      <c r="K281" s="14">
        <v>1593</v>
      </c>
      <c r="L281"/>
    </row>
    <row r="282" spans="1:12" ht="14.25" x14ac:dyDescent="0.45">
      <c r="A282" s="15" t="s">
        <v>19</v>
      </c>
      <c r="B282" s="15" t="s">
        <v>642</v>
      </c>
      <c r="C282" s="15" t="s">
        <v>643</v>
      </c>
      <c r="D282" s="16" t="s">
        <v>1587</v>
      </c>
      <c r="E282" s="15" t="s">
        <v>6</v>
      </c>
      <c r="F282" s="14">
        <v>3.0920000000000001</v>
      </c>
      <c r="G282" s="14">
        <v>6.9000000000000006E-2</v>
      </c>
      <c r="H282" s="14">
        <v>2</v>
      </c>
      <c r="I282" s="14">
        <v>0.25</v>
      </c>
      <c r="J282" s="14">
        <v>919.14285714285711</v>
      </c>
      <c r="K282" s="14">
        <v>864</v>
      </c>
      <c r="L282"/>
    </row>
    <row r="283" spans="1:12" ht="14.25" x14ac:dyDescent="0.45">
      <c r="A283" s="15" t="s">
        <v>19</v>
      </c>
      <c r="B283" s="15" t="s">
        <v>644</v>
      </c>
      <c r="C283" s="15" t="s">
        <v>645</v>
      </c>
      <c r="D283" s="16" t="s">
        <v>1587</v>
      </c>
      <c r="E283" s="15" t="s">
        <v>7</v>
      </c>
      <c r="F283" s="14">
        <v>2.2439999999999998</v>
      </c>
      <c r="G283" s="14">
        <v>3.5000000000000003E-2</v>
      </c>
      <c r="H283" s="14">
        <v>1</v>
      </c>
      <c r="I283" s="14">
        <v>0.25</v>
      </c>
      <c r="J283" s="14">
        <v>1161.2857142857142</v>
      </c>
      <c r="K283" s="14">
        <v>1102</v>
      </c>
      <c r="L283"/>
    </row>
    <row r="284" spans="1:12" ht="14.25" x14ac:dyDescent="0.45">
      <c r="A284" s="15" t="s">
        <v>19</v>
      </c>
      <c r="B284" s="15" t="s">
        <v>1586</v>
      </c>
      <c r="C284" s="15" t="s">
        <v>473</v>
      </c>
      <c r="D284" s="16" t="s">
        <v>1587</v>
      </c>
      <c r="E284" s="15" t="s">
        <v>6</v>
      </c>
      <c r="F284" s="14">
        <v>4.2389999999999999</v>
      </c>
      <c r="G284" s="14">
        <v>0.17100000000000001</v>
      </c>
      <c r="H284" s="14">
        <v>0</v>
      </c>
      <c r="I284" s="14">
        <v>0.3</v>
      </c>
      <c r="J284" s="14">
        <v>2762.8571428571427</v>
      </c>
      <c r="K284" s="14">
        <v>2882</v>
      </c>
      <c r="L284"/>
    </row>
    <row r="285" spans="1:12" ht="14.25" x14ac:dyDescent="0.45">
      <c r="A285" s="15" t="s">
        <v>20</v>
      </c>
      <c r="B285" s="15" t="s">
        <v>646</v>
      </c>
      <c r="C285" s="15" t="s">
        <v>647</v>
      </c>
      <c r="D285" s="16">
        <v>45566</v>
      </c>
      <c r="E285" s="15" t="s">
        <v>6</v>
      </c>
      <c r="F285" s="14">
        <v>0.95313100035999987</v>
      </c>
      <c r="G285" s="14">
        <v>4.8393333333333337E-2</v>
      </c>
      <c r="H285" s="14">
        <v>0</v>
      </c>
      <c r="I285" s="14">
        <v>2</v>
      </c>
      <c r="J285" s="14">
        <v>8683.6333205595729</v>
      </c>
      <c r="K285" s="14">
        <v>20791</v>
      </c>
      <c r="L285"/>
    </row>
    <row r="286" spans="1:12" ht="14.25" x14ac:dyDescent="0.45">
      <c r="A286" s="15" t="s">
        <v>20</v>
      </c>
      <c r="B286" s="15" t="s">
        <v>648</v>
      </c>
      <c r="C286" s="15" t="s">
        <v>649</v>
      </c>
      <c r="D286" s="16">
        <v>44438</v>
      </c>
      <c r="E286" s="15" t="s">
        <v>6</v>
      </c>
      <c r="F286" s="14">
        <v>1.9018191982819996</v>
      </c>
      <c r="G286" s="14">
        <v>0.53515000000000001</v>
      </c>
      <c r="H286" s="14">
        <v>0</v>
      </c>
      <c r="I286" s="14">
        <v>1</v>
      </c>
      <c r="J286" s="14">
        <v>3873.6353296871102</v>
      </c>
      <c r="K286" s="14">
        <v>5209</v>
      </c>
      <c r="L286"/>
    </row>
    <row r="287" spans="1:12" ht="14.25" x14ac:dyDescent="0.45">
      <c r="A287" s="15" t="s">
        <v>20</v>
      </c>
      <c r="B287" s="15" t="s">
        <v>650</v>
      </c>
      <c r="C287" s="15" t="s">
        <v>651</v>
      </c>
      <c r="D287" s="16">
        <v>45648</v>
      </c>
      <c r="E287" s="15" t="s">
        <v>6</v>
      </c>
      <c r="F287" s="14">
        <v>2.0288284999399999</v>
      </c>
      <c r="G287" s="14">
        <v>0.1555636125</v>
      </c>
      <c r="H287" s="14">
        <v>0</v>
      </c>
      <c r="I287" s="14">
        <v>1</v>
      </c>
      <c r="J287" s="14">
        <v>568.53030706820539</v>
      </c>
      <c r="K287" s="14">
        <v>861</v>
      </c>
      <c r="L287"/>
    </row>
    <row r="288" spans="1:12" ht="14.25" x14ac:dyDescent="0.45">
      <c r="A288" s="15" t="s">
        <v>20</v>
      </c>
      <c r="B288" s="15" t="s">
        <v>652</v>
      </c>
      <c r="C288" s="15" t="s">
        <v>653</v>
      </c>
      <c r="D288" s="16">
        <v>45747</v>
      </c>
      <c r="E288" s="15" t="s">
        <v>6</v>
      </c>
      <c r="F288" s="14">
        <v>7.9520115736880008</v>
      </c>
      <c r="G288" s="14">
        <v>0.38472014845185015</v>
      </c>
      <c r="H288" s="14">
        <v>0</v>
      </c>
      <c r="I288" s="14">
        <v>0.19999999999999998</v>
      </c>
      <c r="J288" s="14">
        <v>120503.84933332817</v>
      </c>
      <c r="K288" s="14">
        <v>179879</v>
      </c>
      <c r="L288"/>
    </row>
    <row r="289" spans="1:12" ht="14.25" x14ac:dyDescent="0.45">
      <c r="A289" s="15" t="s">
        <v>20</v>
      </c>
      <c r="B289" s="15" t="s">
        <v>654</v>
      </c>
      <c r="C289" s="15" t="s">
        <v>38</v>
      </c>
      <c r="D289" s="16">
        <v>45648</v>
      </c>
      <c r="E289" s="15" t="s">
        <v>6</v>
      </c>
      <c r="F289" s="14">
        <v>1.216298416244</v>
      </c>
      <c r="G289" s="14">
        <v>4.4335339699899931E-2</v>
      </c>
      <c r="H289" s="14">
        <v>0</v>
      </c>
      <c r="I289" s="14">
        <v>0.3</v>
      </c>
      <c r="J289" s="14">
        <v>1231.2763357525512</v>
      </c>
      <c r="K289" s="14">
        <v>1638</v>
      </c>
      <c r="L289"/>
    </row>
    <row r="290" spans="1:12" ht="14.25" x14ac:dyDescent="0.45">
      <c r="A290" s="15" t="s">
        <v>20</v>
      </c>
      <c r="B290" s="15" t="s">
        <v>655</v>
      </c>
      <c r="C290" s="15" t="s">
        <v>39</v>
      </c>
      <c r="D290" s="16">
        <v>45648</v>
      </c>
      <c r="E290" s="15" t="s">
        <v>6</v>
      </c>
      <c r="F290" s="14">
        <v>2.02429519332</v>
      </c>
      <c r="G290" s="14">
        <v>8.9107000000000006E-2</v>
      </c>
      <c r="H290" s="14">
        <v>2</v>
      </c>
      <c r="I290" s="14">
        <v>0.5</v>
      </c>
      <c r="J290" s="14">
        <v>11503.971711773545</v>
      </c>
      <c r="K290" s="14">
        <v>12468</v>
      </c>
      <c r="L290"/>
    </row>
    <row r="291" spans="1:12" ht="14.25" x14ac:dyDescent="0.45">
      <c r="A291" s="15" t="s">
        <v>20</v>
      </c>
      <c r="B291" s="15" t="s">
        <v>656</v>
      </c>
      <c r="C291" s="15" t="s">
        <v>657</v>
      </c>
      <c r="D291" s="16">
        <v>44375</v>
      </c>
      <c r="E291" s="15" t="s">
        <v>6</v>
      </c>
      <c r="F291" s="14">
        <v>2.3272989485499997</v>
      </c>
      <c r="G291" s="14">
        <v>0.28833749999999997</v>
      </c>
      <c r="H291" s="14">
        <v>0</v>
      </c>
      <c r="I291" s="14">
        <v>1.5999999999999999</v>
      </c>
      <c r="J291" s="14">
        <v>9457.036975049894</v>
      </c>
      <c r="K291" s="14">
        <v>10273</v>
      </c>
      <c r="L291"/>
    </row>
    <row r="292" spans="1:12" ht="14.25" x14ac:dyDescent="0.45">
      <c r="A292" s="15" t="s">
        <v>20</v>
      </c>
      <c r="B292" s="15" t="s">
        <v>658</v>
      </c>
      <c r="C292" s="15" t="s">
        <v>659</v>
      </c>
      <c r="D292" s="16">
        <v>45648</v>
      </c>
      <c r="E292" s="15" t="s">
        <v>6</v>
      </c>
      <c r="F292" s="14">
        <v>2.2597968174799998</v>
      </c>
      <c r="G292" s="14">
        <v>7.6365023727990561E-2</v>
      </c>
      <c r="H292" s="14">
        <v>0</v>
      </c>
      <c r="I292" s="14">
        <v>0.25</v>
      </c>
      <c r="J292" s="14">
        <v>10465.192986950524</v>
      </c>
      <c r="K292" s="14">
        <v>11939</v>
      </c>
      <c r="L292"/>
    </row>
    <row r="293" spans="1:12" ht="14.25" x14ac:dyDescent="0.45">
      <c r="A293" s="15" t="s">
        <v>20</v>
      </c>
      <c r="B293" s="15" t="s">
        <v>660</v>
      </c>
      <c r="C293" s="15" t="s">
        <v>661</v>
      </c>
      <c r="D293" s="16">
        <v>45260</v>
      </c>
      <c r="E293" s="15" t="s">
        <v>6</v>
      </c>
      <c r="F293" s="14">
        <v>3.500192991784</v>
      </c>
      <c r="G293" s="14">
        <v>0.18799499999999997</v>
      </c>
      <c r="H293" s="14">
        <v>0</v>
      </c>
      <c r="I293" s="14">
        <v>0.3</v>
      </c>
      <c r="J293" s="14">
        <v>3940.8251074692171</v>
      </c>
      <c r="K293" s="14">
        <v>4404</v>
      </c>
      <c r="L293"/>
    </row>
    <row r="294" spans="1:12" ht="14.25" x14ac:dyDescent="0.45">
      <c r="A294" s="15" t="s">
        <v>20</v>
      </c>
      <c r="B294" s="15" t="s">
        <v>662</v>
      </c>
      <c r="C294" s="15" t="s">
        <v>30</v>
      </c>
      <c r="D294" s="16">
        <v>44196</v>
      </c>
      <c r="E294" s="15" t="s">
        <v>6</v>
      </c>
      <c r="F294" s="14">
        <v>1.9497194002499998</v>
      </c>
      <c r="G294" s="14">
        <v>0.95733549999999989</v>
      </c>
      <c r="H294" s="14">
        <v>2</v>
      </c>
      <c r="I294" s="14">
        <v>0.39999999999999997</v>
      </c>
      <c r="J294" s="14">
        <v>59608.238261175327</v>
      </c>
      <c r="K294" s="14">
        <v>87940</v>
      </c>
      <c r="L294"/>
    </row>
    <row r="295" spans="1:12" ht="14.25" x14ac:dyDescent="0.45">
      <c r="A295" s="15" t="s">
        <v>20</v>
      </c>
      <c r="B295" s="15" t="s">
        <v>663</v>
      </c>
      <c r="C295" s="15" t="s">
        <v>664</v>
      </c>
      <c r="D295" s="16">
        <v>45648</v>
      </c>
      <c r="E295" s="15" t="s">
        <v>6</v>
      </c>
      <c r="F295" s="14">
        <v>9.146425811676</v>
      </c>
      <c r="G295" s="14">
        <v>0.16752545469573357</v>
      </c>
      <c r="H295" s="14">
        <v>0</v>
      </c>
      <c r="I295" s="14">
        <v>0.19999999999999998</v>
      </c>
      <c r="J295" s="14">
        <v>45193.303968393477</v>
      </c>
      <c r="K295" s="14">
        <v>55442</v>
      </c>
      <c r="L295"/>
    </row>
    <row r="296" spans="1:12" ht="14.25" x14ac:dyDescent="0.45">
      <c r="A296" s="15" t="s">
        <v>20</v>
      </c>
      <c r="B296" s="15" t="s">
        <v>665</v>
      </c>
      <c r="C296" s="15" t="s">
        <v>666</v>
      </c>
      <c r="D296" s="16">
        <v>44365</v>
      </c>
      <c r="E296" s="15" t="s">
        <v>6</v>
      </c>
      <c r="F296" s="14">
        <v>3.8527247300280001</v>
      </c>
      <c r="G296" s="14">
        <v>0.69712225000000005</v>
      </c>
      <c r="H296" s="14">
        <v>1</v>
      </c>
      <c r="I296" s="14">
        <v>0.3</v>
      </c>
      <c r="J296" s="14">
        <v>63739.001282975005</v>
      </c>
      <c r="K296" s="14">
        <v>73077</v>
      </c>
      <c r="L296"/>
    </row>
    <row r="297" spans="1:12" ht="14.25" x14ac:dyDescent="0.45">
      <c r="A297" s="15" t="s">
        <v>20</v>
      </c>
      <c r="B297" s="15" t="s">
        <v>667</v>
      </c>
      <c r="C297" s="15" t="s">
        <v>34</v>
      </c>
      <c r="D297" s="16">
        <v>44459</v>
      </c>
      <c r="E297" s="15" t="s">
        <v>6</v>
      </c>
      <c r="F297" s="14">
        <v>5.8111547997640001</v>
      </c>
      <c r="G297" s="14">
        <v>0.33841474999999999</v>
      </c>
      <c r="H297" s="14">
        <v>0</v>
      </c>
      <c r="I297" s="14">
        <v>0.5</v>
      </c>
      <c r="J297" s="14">
        <v>2497.5816301580348</v>
      </c>
      <c r="K297" s="14">
        <v>3946</v>
      </c>
      <c r="L297"/>
    </row>
    <row r="298" spans="1:12" ht="14.25" x14ac:dyDescent="0.45">
      <c r="A298" s="15" t="s">
        <v>20</v>
      </c>
      <c r="B298" s="15" t="s">
        <v>668</v>
      </c>
      <c r="C298" s="15" t="s">
        <v>669</v>
      </c>
      <c r="D298" s="16">
        <v>44459</v>
      </c>
      <c r="E298" s="15" t="s">
        <v>6</v>
      </c>
      <c r="F298" s="14">
        <v>0.89801407268</v>
      </c>
      <c r="G298" s="14">
        <v>8.5700333333333337E-2</v>
      </c>
      <c r="H298" s="14">
        <v>0</v>
      </c>
      <c r="I298" s="14">
        <v>1.5</v>
      </c>
      <c r="J298" s="14">
        <v>813.75785485242852</v>
      </c>
      <c r="K298" s="14">
        <v>1000</v>
      </c>
      <c r="L298"/>
    </row>
    <row r="299" spans="1:12" ht="14.25" x14ac:dyDescent="0.45">
      <c r="A299" s="15" t="s">
        <v>20</v>
      </c>
      <c r="B299" s="15" t="s">
        <v>670</v>
      </c>
      <c r="C299" s="15" t="s">
        <v>671</v>
      </c>
      <c r="D299" s="16">
        <v>44550</v>
      </c>
      <c r="E299" s="15" t="s">
        <v>6</v>
      </c>
      <c r="F299" s="14">
        <v>1.219742169216</v>
      </c>
      <c r="G299" s="14">
        <v>0.10158349999999999</v>
      </c>
      <c r="H299" s="14">
        <v>0</v>
      </c>
      <c r="I299" s="14">
        <v>1.5</v>
      </c>
      <c r="J299" s="14">
        <v>571.75234337082566</v>
      </c>
      <c r="K299" s="14">
        <v>724</v>
      </c>
      <c r="L299"/>
    </row>
    <row r="300" spans="1:12" ht="14.25" x14ac:dyDescent="0.45">
      <c r="A300" s="15" t="s">
        <v>20</v>
      </c>
      <c r="B300" s="15" t="s">
        <v>672</v>
      </c>
      <c r="C300" s="15" t="s">
        <v>673</v>
      </c>
      <c r="D300" s="16">
        <v>44313</v>
      </c>
      <c r="E300" s="15" t="s">
        <v>6</v>
      </c>
      <c r="F300" s="14">
        <v>1.8876064034239999</v>
      </c>
      <c r="G300" s="14">
        <v>0.26192416666666662</v>
      </c>
      <c r="H300" s="14">
        <v>0.6</v>
      </c>
      <c r="I300" s="14">
        <v>0.3</v>
      </c>
      <c r="J300" s="14">
        <v>16170.213772362709</v>
      </c>
      <c r="K300" s="14">
        <v>17221</v>
      </c>
      <c r="L300"/>
    </row>
    <row r="301" spans="1:12" ht="14.25" x14ac:dyDescent="0.45">
      <c r="A301" s="15" t="s">
        <v>20</v>
      </c>
      <c r="B301" s="15" t="s">
        <v>674</v>
      </c>
      <c r="C301" s="15" t="s">
        <v>675</v>
      </c>
      <c r="D301" s="16">
        <v>44552</v>
      </c>
      <c r="E301" s="15" t="s">
        <v>6</v>
      </c>
      <c r="F301" s="14">
        <v>4.6698588580499996</v>
      </c>
      <c r="G301" s="14">
        <v>0.29383199999999998</v>
      </c>
      <c r="H301" s="14">
        <v>1</v>
      </c>
      <c r="I301" s="14">
        <v>0.25</v>
      </c>
      <c r="J301" s="14">
        <v>14301.960242275933</v>
      </c>
      <c r="K301" s="14">
        <v>17692</v>
      </c>
      <c r="L301"/>
    </row>
    <row r="302" spans="1:12" ht="14.25" x14ac:dyDescent="0.45">
      <c r="A302" s="15" t="s">
        <v>20</v>
      </c>
      <c r="B302" s="15" t="s">
        <v>676</v>
      </c>
      <c r="C302" s="15" t="s">
        <v>677</v>
      </c>
      <c r="D302" s="16">
        <v>45648</v>
      </c>
      <c r="E302" s="15" t="s">
        <v>6</v>
      </c>
      <c r="F302" s="14">
        <v>7.4171142688339993</v>
      </c>
      <c r="G302" s="14">
        <v>0.31200000086665625</v>
      </c>
      <c r="H302" s="14">
        <v>2</v>
      </c>
      <c r="I302" s="14">
        <v>0.3</v>
      </c>
      <c r="J302" s="14">
        <v>80725.180302670022</v>
      </c>
      <c r="K302" s="14">
        <v>116069</v>
      </c>
      <c r="L302"/>
    </row>
    <row r="303" spans="1:12" ht="14.25" x14ac:dyDescent="0.45">
      <c r="A303" s="15" t="s">
        <v>20</v>
      </c>
      <c r="B303" s="15" t="s">
        <v>678</v>
      </c>
      <c r="C303" s="15" t="s">
        <v>679</v>
      </c>
      <c r="D303" s="16">
        <v>44543</v>
      </c>
      <c r="E303" s="15" t="s">
        <v>6</v>
      </c>
      <c r="F303" s="14">
        <v>7.1087757758259995</v>
      </c>
      <c r="G303" s="14">
        <v>0.59496666666666664</v>
      </c>
      <c r="H303" s="14">
        <v>0</v>
      </c>
      <c r="I303" s="14">
        <v>1</v>
      </c>
      <c r="J303" s="14">
        <v>20593.732898207098</v>
      </c>
      <c r="K303" s="14">
        <v>32271</v>
      </c>
      <c r="L303"/>
    </row>
    <row r="304" spans="1:12" ht="14.25" x14ac:dyDescent="0.45">
      <c r="A304" s="15" t="s">
        <v>20</v>
      </c>
      <c r="B304" s="15" t="s">
        <v>680</v>
      </c>
      <c r="C304" s="15" t="s">
        <v>681</v>
      </c>
      <c r="D304" s="16">
        <v>44431</v>
      </c>
      <c r="E304" s="15" t="s">
        <v>6</v>
      </c>
      <c r="F304" s="14">
        <v>1.63363277006</v>
      </c>
      <c r="G304" s="14">
        <v>0.38689875000000007</v>
      </c>
      <c r="H304" s="14">
        <v>0</v>
      </c>
      <c r="I304" s="14">
        <v>0.39999999999999997</v>
      </c>
      <c r="J304" s="14">
        <v>7460.2700749305495</v>
      </c>
      <c r="K304" s="14">
        <v>8823</v>
      </c>
      <c r="L304"/>
    </row>
    <row r="305" spans="1:12" ht="14.25" x14ac:dyDescent="0.45">
      <c r="A305" s="15" t="s">
        <v>20</v>
      </c>
      <c r="B305" s="15" t="s">
        <v>682</v>
      </c>
      <c r="C305" s="15" t="s">
        <v>683</v>
      </c>
      <c r="D305" s="16">
        <v>45648</v>
      </c>
      <c r="E305" s="15" t="s">
        <v>6</v>
      </c>
      <c r="F305" s="14">
        <v>6.3927167227700004</v>
      </c>
      <c r="G305" s="14">
        <v>0.51814800000000005</v>
      </c>
      <c r="H305" s="14">
        <v>2</v>
      </c>
      <c r="I305" s="14">
        <v>0.3</v>
      </c>
      <c r="J305" s="14">
        <v>40318.224405042369</v>
      </c>
      <c r="K305" s="14">
        <v>39944</v>
      </c>
      <c r="L305"/>
    </row>
    <row r="306" spans="1:12" ht="14.25" x14ac:dyDescent="0.45">
      <c r="A306" s="15" t="s">
        <v>20</v>
      </c>
      <c r="B306" s="15" t="s">
        <v>684</v>
      </c>
      <c r="C306" s="15" t="s">
        <v>685</v>
      </c>
      <c r="D306" s="16">
        <v>45648</v>
      </c>
      <c r="E306" s="15" t="s">
        <v>6</v>
      </c>
      <c r="F306" s="14">
        <v>2.7435163785239998</v>
      </c>
      <c r="G306" s="14">
        <v>0.16101544333333334</v>
      </c>
      <c r="H306" s="14">
        <v>0</v>
      </c>
      <c r="I306" s="14">
        <v>0.3</v>
      </c>
      <c r="J306" s="14">
        <v>15213.40211676509</v>
      </c>
      <c r="K306" s="14">
        <v>19555</v>
      </c>
      <c r="L306"/>
    </row>
    <row r="307" spans="1:12" ht="14.25" x14ac:dyDescent="0.45">
      <c r="A307" s="15" t="s">
        <v>20</v>
      </c>
      <c r="B307" s="15" t="s">
        <v>686</v>
      </c>
      <c r="C307" s="15" t="s">
        <v>687</v>
      </c>
      <c r="D307" s="16">
        <v>45648</v>
      </c>
      <c r="E307" s="15" t="s">
        <v>6</v>
      </c>
      <c r="F307" s="14">
        <v>1.048004290448</v>
      </c>
      <c r="G307" s="14">
        <v>1.504E-2</v>
      </c>
      <c r="H307" s="14">
        <v>0</v>
      </c>
      <c r="I307" s="14">
        <v>1.5999999999999999</v>
      </c>
      <c r="J307" s="14">
        <v>666.81617978142083</v>
      </c>
      <c r="K307" s="14">
        <v>725</v>
      </c>
      <c r="L307"/>
    </row>
    <row r="308" spans="1:12" ht="14.25" x14ac:dyDescent="0.45">
      <c r="A308" s="15" t="s">
        <v>20</v>
      </c>
      <c r="B308" s="15" t="s">
        <v>688</v>
      </c>
      <c r="C308" s="15" t="s">
        <v>689</v>
      </c>
      <c r="D308" s="16">
        <v>45648</v>
      </c>
      <c r="E308" s="15" t="s">
        <v>6</v>
      </c>
      <c r="F308" s="14">
        <v>3.6207101555699999</v>
      </c>
      <c r="G308" s="14">
        <v>1.4817E-2</v>
      </c>
      <c r="H308" s="14">
        <v>0</v>
      </c>
      <c r="I308" s="14">
        <v>0.3</v>
      </c>
      <c r="J308" s="14">
        <v>246.8784168092439</v>
      </c>
      <c r="K308" s="14">
        <v>283</v>
      </c>
      <c r="L308"/>
    </row>
    <row r="309" spans="1:12" ht="14.25" x14ac:dyDescent="0.45">
      <c r="A309" s="15" t="s">
        <v>20</v>
      </c>
      <c r="B309" s="15" t="s">
        <v>690</v>
      </c>
      <c r="C309" s="15" t="s">
        <v>691</v>
      </c>
      <c r="D309" s="16">
        <v>44469</v>
      </c>
      <c r="E309" s="15" t="s">
        <v>6</v>
      </c>
      <c r="F309" s="14">
        <v>4.4327166779339997</v>
      </c>
      <c r="G309" s="14">
        <v>6.250559936119196E-2</v>
      </c>
      <c r="H309" s="14">
        <v>2</v>
      </c>
      <c r="I309" s="14">
        <v>0.3</v>
      </c>
      <c r="J309" s="14">
        <v>12781.302986779187</v>
      </c>
      <c r="K309" s="14">
        <v>23017</v>
      </c>
      <c r="L309"/>
    </row>
    <row r="310" spans="1:12" ht="14.25" x14ac:dyDescent="0.45">
      <c r="A310" s="15" t="s">
        <v>20</v>
      </c>
      <c r="B310" s="15" t="s">
        <v>692</v>
      </c>
      <c r="C310" s="15" t="s">
        <v>693</v>
      </c>
      <c r="D310" s="16">
        <v>44453</v>
      </c>
      <c r="E310" s="15" t="s">
        <v>6</v>
      </c>
      <c r="F310" s="14">
        <v>0.83160676900999997</v>
      </c>
      <c r="G310" s="14">
        <v>0.49830000000000002</v>
      </c>
      <c r="H310" s="14">
        <v>0</v>
      </c>
      <c r="I310" s="14">
        <v>2</v>
      </c>
      <c r="J310" s="14">
        <v>12950.651174882896</v>
      </c>
      <c r="K310" s="14">
        <v>14045</v>
      </c>
      <c r="L310"/>
    </row>
    <row r="311" spans="1:12" ht="14.25" x14ac:dyDescent="0.45">
      <c r="A311" s="15" t="s">
        <v>20</v>
      </c>
      <c r="B311" s="15" t="s">
        <v>694</v>
      </c>
      <c r="C311" s="15" t="s">
        <v>695</v>
      </c>
      <c r="D311" s="16">
        <v>45648</v>
      </c>
      <c r="E311" s="15" t="s">
        <v>6</v>
      </c>
      <c r="F311" s="14">
        <v>2.9419074047200002</v>
      </c>
      <c r="G311" s="14">
        <v>6.4104833333333333E-2</v>
      </c>
      <c r="H311" s="14">
        <v>0</v>
      </c>
      <c r="I311" s="14">
        <v>0.25</v>
      </c>
      <c r="J311" s="14">
        <v>3668.6287202179119</v>
      </c>
      <c r="K311" s="14">
        <v>4879</v>
      </c>
      <c r="L311"/>
    </row>
    <row r="312" spans="1:12" ht="14.25" x14ac:dyDescent="0.45">
      <c r="A312" s="15" t="s">
        <v>20</v>
      </c>
      <c r="B312" s="15" t="s">
        <v>696</v>
      </c>
      <c r="C312" s="15" t="s">
        <v>697</v>
      </c>
      <c r="D312" s="16">
        <v>45648</v>
      </c>
      <c r="E312" s="15" t="s">
        <v>7</v>
      </c>
      <c r="F312" s="14">
        <v>5.4350676784900003</v>
      </c>
      <c r="G312" s="14">
        <v>3.0224999999999995E-2</v>
      </c>
      <c r="H312" s="14">
        <v>0</v>
      </c>
      <c r="I312" s="14">
        <v>0.79999999999999993</v>
      </c>
      <c r="J312" s="14">
        <v>816.32648393760758</v>
      </c>
      <c r="K312" s="14">
        <v>1156</v>
      </c>
      <c r="L312"/>
    </row>
    <row r="313" spans="1:12" ht="14.25" x14ac:dyDescent="0.45">
      <c r="A313" s="15" t="s">
        <v>20</v>
      </c>
      <c r="B313" s="15" t="s">
        <v>698</v>
      </c>
      <c r="C313" s="15" t="s">
        <v>699</v>
      </c>
      <c r="D313" s="16">
        <v>45648</v>
      </c>
      <c r="E313" s="15" t="s">
        <v>7</v>
      </c>
      <c r="F313" s="14">
        <v>2.7398878717400001</v>
      </c>
      <c r="G313" s="14">
        <v>2.1120166666666662E-2</v>
      </c>
      <c r="H313" s="14">
        <v>0</v>
      </c>
      <c r="I313" s="14">
        <v>0.70000000000000007</v>
      </c>
      <c r="J313" s="14">
        <v>464.59646532158837</v>
      </c>
      <c r="K313" s="14">
        <v>467</v>
      </c>
      <c r="L313"/>
    </row>
    <row r="314" spans="1:12" ht="14.25" x14ac:dyDescent="0.45">
      <c r="A314" s="15" t="s">
        <v>20</v>
      </c>
      <c r="B314" s="15" t="s">
        <v>700</v>
      </c>
      <c r="C314" s="15" t="s">
        <v>701</v>
      </c>
      <c r="D314" s="16">
        <v>45648</v>
      </c>
      <c r="E314" s="15" t="s">
        <v>6</v>
      </c>
      <c r="F314" s="14">
        <v>2.628179265654</v>
      </c>
      <c r="G314" s="14">
        <v>3.9649999999999991E-2</v>
      </c>
      <c r="H314" s="14">
        <v>0</v>
      </c>
      <c r="I314" s="14">
        <v>0.3</v>
      </c>
      <c r="J314" s="14">
        <v>2569.3511233592321</v>
      </c>
      <c r="K314" s="14">
        <v>2950</v>
      </c>
      <c r="L314"/>
    </row>
    <row r="315" spans="1:12" ht="14.25" x14ac:dyDescent="0.45">
      <c r="A315" s="15" t="s">
        <v>20</v>
      </c>
      <c r="B315" s="15" t="s">
        <v>702</v>
      </c>
      <c r="C315" s="15" t="s">
        <v>703</v>
      </c>
      <c r="D315" s="16">
        <v>45648</v>
      </c>
      <c r="E315" s="15" t="s">
        <v>6</v>
      </c>
      <c r="F315" s="14">
        <v>6.8779288602299999</v>
      </c>
      <c r="G315" s="14">
        <v>0.21098933333333333</v>
      </c>
      <c r="H315" s="14">
        <v>0</v>
      </c>
      <c r="I315" s="14">
        <v>0.35000000000000003</v>
      </c>
      <c r="J315" s="14">
        <v>9684.4749909951952</v>
      </c>
      <c r="K315" s="14">
        <v>11162</v>
      </c>
      <c r="L315"/>
    </row>
    <row r="316" spans="1:12" ht="14.25" x14ac:dyDescent="0.45">
      <c r="A316" s="15" t="s">
        <v>20</v>
      </c>
      <c r="B316" s="15" t="s">
        <v>704</v>
      </c>
      <c r="C316" s="15" t="s">
        <v>705</v>
      </c>
      <c r="D316" s="16">
        <v>45648</v>
      </c>
      <c r="E316" s="15" t="s">
        <v>6</v>
      </c>
      <c r="F316" s="14">
        <v>16.428118126539999</v>
      </c>
      <c r="G316" s="14">
        <v>0.18918099999999999</v>
      </c>
      <c r="H316" s="14">
        <v>1</v>
      </c>
      <c r="I316" s="14">
        <v>0.19999999999999998</v>
      </c>
      <c r="J316" s="14">
        <v>8132.1109824678297</v>
      </c>
      <c r="K316" s="14">
        <v>10112</v>
      </c>
      <c r="L316"/>
    </row>
    <row r="317" spans="1:12" ht="14.25" x14ac:dyDescent="0.45">
      <c r="A317" s="15" t="s">
        <v>20</v>
      </c>
      <c r="B317" s="15" t="s">
        <v>706</v>
      </c>
      <c r="C317" s="15" t="s">
        <v>707</v>
      </c>
      <c r="D317" s="16">
        <v>45648</v>
      </c>
      <c r="E317" s="15" t="s">
        <v>7</v>
      </c>
      <c r="F317" s="14">
        <v>1.2690832182399998</v>
      </c>
      <c r="G317" s="14">
        <v>-4.2051000000000005E-2</v>
      </c>
      <c r="H317" s="14">
        <v>0</v>
      </c>
      <c r="I317" s="14">
        <v>0.79999999999999993</v>
      </c>
      <c r="J317" s="14">
        <v>7581.5563273902799</v>
      </c>
      <c r="K317" s="14">
        <v>6792</v>
      </c>
      <c r="L317"/>
    </row>
    <row r="318" spans="1:12" ht="14.25" x14ac:dyDescent="0.45">
      <c r="A318" s="15" t="s">
        <v>20</v>
      </c>
      <c r="B318" s="15" t="s">
        <v>708</v>
      </c>
      <c r="C318" s="15" t="s">
        <v>709</v>
      </c>
      <c r="D318" s="16">
        <v>45648</v>
      </c>
      <c r="E318" s="15" t="s">
        <v>6</v>
      </c>
      <c r="F318" s="14">
        <v>3.3714900909100001</v>
      </c>
      <c r="G318" s="14">
        <v>4.4201499999999998E-2</v>
      </c>
      <c r="H318" s="14">
        <v>0</v>
      </c>
      <c r="I318" s="14">
        <v>0.5</v>
      </c>
      <c r="J318" s="14">
        <v>2993.1542481155338</v>
      </c>
      <c r="K318" s="14">
        <v>3880</v>
      </c>
      <c r="L318"/>
    </row>
    <row r="319" spans="1:12" ht="14.25" x14ac:dyDescent="0.45">
      <c r="A319" s="15" t="s">
        <v>20</v>
      </c>
      <c r="B319" s="15" t="s">
        <v>710</v>
      </c>
      <c r="C319" s="15" t="s">
        <v>711</v>
      </c>
      <c r="D319" s="16">
        <v>45648</v>
      </c>
      <c r="E319" s="15" t="s">
        <v>7</v>
      </c>
      <c r="F319" s="14">
        <v>4.5519462631999996</v>
      </c>
      <c r="G319" s="14">
        <v>0.16216866666666668</v>
      </c>
      <c r="H319" s="14">
        <v>0</v>
      </c>
      <c r="I319" s="14">
        <v>0.70000000000000007</v>
      </c>
      <c r="J319" s="14">
        <v>2323.6057076180755</v>
      </c>
      <c r="K319" s="14">
        <v>1732</v>
      </c>
      <c r="L319"/>
    </row>
    <row r="320" spans="1:12" ht="14.25" x14ac:dyDescent="0.45">
      <c r="A320" s="15" t="s">
        <v>20</v>
      </c>
      <c r="B320" s="15" t="s">
        <v>712</v>
      </c>
      <c r="C320" s="15" t="s">
        <v>713</v>
      </c>
      <c r="D320" s="16">
        <v>45648</v>
      </c>
      <c r="E320" s="15" t="s">
        <v>6</v>
      </c>
      <c r="F320" s="14">
        <v>2.8481243253099997</v>
      </c>
      <c r="G320" s="14">
        <v>7.1121578238743377E-2</v>
      </c>
      <c r="H320" s="14">
        <v>0</v>
      </c>
      <c r="I320" s="14">
        <v>0.19999999999999998</v>
      </c>
      <c r="J320" s="14">
        <v>5604.5602029937709</v>
      </c>
      <c r="K320" s="14">
        <v>5464</v>
      </c>
      <c r="L320"/>
    </row>
    <row r="321" spans="1:12" ht="14.25" x14ac:dyDescent="0.45">
      <c r="A321" s="15" t="s">
        <v>20</v>
      </c>
      <c r="B321" s="15" t="s">
        <v>714</v>
      </c>
      <c r="C321" s="15" t="s">
        <v>715</v>
      </c>
      <c r="D321" s="16">
        <v>45648</v>
      </c>
      <c r="E321" s="15" t="s">
        <v>7</v>
      </c>
      <c r="F321" s="14">
        <v>4.8546408764155196</v>
      </c>
      <c r="G321" s="14">
        <v>0.14757152744673735</v>
      </c>
      <c r="H321" s="14">
        <v>2</v>
      </c>
      <c r="I321" s="14">
        <v>0.19999999999999998</v>
      </c>
      <c r="J321" s="14">
        <v>33116.673384083741</v>
      </c>
      <c r="K321" s="14">
        <v>46166</v>
      </c>
      <c r="L321"/>
    </row>
    <row r="322" spans="1:12" ht="14.25" x14ac:dyDescent="0.45">
      <c r="A322" s="15" t="s">
        <v>20</v>
      </c>
      <c r="B322" s="15" t="s">
        <v>716</v>
      </c>
      <c r="C322" s="15" t="s">
        <v>717</v>
      </c>
      <c r="D322" s="16">
        <v>45648</v>
      </c>
      <c r="E322" s="15" t="s">
        <v>6</v>
      </c>
      <c r="F322" s="14">
        <v>2.5571495241500002</v>
      </c>
      <c r="G322" s="14">
        <v>5.5676833333333328E-2</v>
      </c>
      <c r="H322" s="14">
        <v>0</v>
      </c>
      <c r="I322" s="14">
        <v>0.35000000000000003</v>
      </c>
      <c r="J322" s="14">
        <v>835.62360689325237</v>
      </c>
      <c r="K322" s="14">
        <v>692</v>
      </c>
      <c r="L322"/>
    </row>
    <row r="323" spans="1:12" ht="14.25" x14ac:dyDescent="0.45">
      <c r="A323" s="15" t="s">
        <v>20</v>
      </c>
      <c r="B323" s="15" t="s">
        <v>718</v>
      </c>
      <c r="C323" s="15" t="s">
        <v>719</v>
      </c>
      <c r="D323" s="16">
        <v>45648</v>
      </c>
      <c r="E323" s="15" t="s">
        <v>6</v>
      </c>
      <c r="F323" s="14">
        <v>13.00202618456</v>
      </c>
      <c r="G323" s="14">
        <v>1.2989005080913887</v>
      </c>
      <c r="H323" s="14">
        <v>2</v>
      </c>
      <c r="I323" s="14">
        <v>0.25</v>
      </c>
      <c r="J323" s="14">
        <v>50541.579708397912</v>
      </c>
      <c r="K323" s="14">
        <v>64817</v>
      </c>
      <c r="L323"/>
    </row>
    <row r="324" spans="1:12" ht="14.25" x14ac:dyDescent="0.45">
      <c r="A324" s="15" t="s">
        <v>20</v>
      </c>
      <c r="B324" s="15" t="s">
        <v>720</v>
      </c>
      <c r="C324" s="15" t="s">
        <v>721</v>
      </c>
      <c r="D324" s="16">
        <v>45747</v>
      </c>
      <c r="E324" s="15" t="s">
        <v>6</v>
      </c>
      <c r="F324" s="14">
        <v>7.9476209165775202</v>
      </c>
      <c r="G324" s="14">
        <v>7.5073222199999984E-2</v>
      </c>
      <c r="H324" s="14">
        <v>0</v>
      </c>
      <c r="I324" s="14">
        <v>0.25</v>
      </c>
      <c r="J324" s="14">
        <v>13312.730214415593</v>
      </c>
      <c r="K324" s="14">
        <v>27937</v>
      </c>
      <c r="L324"/>
    </row>
    <row r="325" spans="1:12" ht="14.25" x14ac:dyDescent="0.45">
      <c r="A325" s="15" t="s">
        <v>20</v>
      </c>
      <c r="B325" s="15" t="s">
        <v>722</v>
      </c>
      <c r="C325" s="15" t="s">
        <v>723</v>
      </c>
      <c r="D325" s="16">
        <v>45648</v>
      </c>
      <c r="E325" s="15" t="s">
        <v>6</v>
      </c>
      <c r="F325" s="14">
        <v>7.56683558764</v>
      </c>
      <c r="G325" s="14">
        <v>9.8646358806310813E-2</v>
      </c>
      <c r="H325" s="14">
        <v>2</v>
      </c>
      <c r="I325" s="14">
        <v>0.19999999999999998</v>
      </c>
      <c r="J325" s="14">
        <v>29234.92558212105</v>
      </c>
      <c r="K325" s="14">
        <v>32948</v>
      </c>
      <c r="L325"/>
    </row>
    <row r="326" spans="1:12" ht="14.25" x14ac:dyDescent="0.45">
      <c r="A326" s="15" t="s">
        <v>20</v>
      </c>
      <c r="B326" s="15" t="s">
        <v>724</v>
      </c>
      <c r="C326" s="15" t="s">
        <v>725</v>
      </c>
      <c r="D326" s="16">
        <v>45648</v>
      </c>
      <c r="E326" s="15" t="s">
        <v>6</v>
      </c>
      <c r="F326" s="14">
        <v>2.6495491578200001</v>
      </c>
      <c r="G326" s="14">
        <v>4.6122916666666659E-2</v>
      </c>
      <c r="H326" s="14">
        <v>0</v>
      </c>
      <c r="I326" s="14">
        <v>0.25</v>
      </c>
      <c r="J326" s="14">
        <v>3204.4438341848881</v>
      </c>
      <c r="K326" s="14">
        <v>3554</v>
      </c>
      <c r="L326"/>
    </row>
    <row r="327" spans="1:12" ht="14.25" x14ac:dyDescent="0.45">
      <c r="A327" s="15" t="s">
        <v>20</v>
      </c>
      <c r="B327" s="15" t="s">
        <v>726</v>
      </c>
      <c r="C327" s="15" t="s">
        <v>727</v>
      </c>
      <c r="D327" s="16">
        <v>45648</v>
      </c>
      <c r="E327" s="15" t="s">
        <v>6</v>
      </c>
      <c r="F327" s="14">
        <v>5.5655517725199992</v>
      </c>
      <c r="G327" s="14">
        <v>0.13673827</v>
      </c>
      <c r="H327" s="14">
        <v>2</v>
      </c>
      <c r="I327" s="14">
        <v>0.19999999999999998</v>
      </c>
      <c r="J327" s="14">
        <v>1309.9207148648909</v>
      </c>
      <c r="K327" s="14">
        <v>1511</v>
      </c>
      <c r="L327"/>
    </row>
    <row r="328" spans="1:12" ht="14.25" x14ac:dyDescent="0.45">
      <c r="A328" s="15" t="s">
        <v>20</v>
      </c>
      <c r="B328" s="15" t="s">
        <v>728</v>
      </c>
      <c r="C328" s="15" t="s">
        <v>729</v>
      </c>
      <c r="D328" s="16">
        <v>45648</v>
      </c>
      <c r="E328" s="15" t="s">
        <v>6</v>
      </c>
      <c r="F328" s="14">
        <v>1.678412763314</v>
      </c>
      <c r="G328" s="14">
        <v>5.4483331940032076E-2</v>
      </c>
      <c r="H328" s="14">
        <v>0</v>
      </c>
      <c r="I328" s="14">
        <v>1</v>
      </c>
      <c r="J328" s="14">
        <v>2562.8629352593375</v>
      </c>
      <c r="K328" s="14">
        <v>2583</v>
      </c>
      <c r="L328"/>
    </row>
    <row r="329" spans="1:12" ht="14.25" x14ac:dyDescent="0.45">
      <c r="A329" s="15" t="s">
        <v>20</v>
      </c>
      <c r="B329" s="15" t="s">
        <v>730</v>
      </c>
      <c r="C329" s="15" t="s">
        <v>731</v>
      </c>
      <c r="D329" s="16">
        <v>45747</v>
      </c>
      <c r="E329" s="15" t="s">
        <v>7</v>
      </c>
      <c r="F329" s="14">
        <v>19.457485692310478</v>
      </c>
      <c r="G329" s="14">
        <v>0.18379995779999997</v>
      </c>
      <c r="H329" s="14">
        <v>0</v>
      </c>
      <c r="I329" s="14">
        <v>0.19999999999999998</v>
      </c>
      <c r="J329" s="14">
        <v>6055.0126274079748</v>
      </c>
      <c r="K329" s="14">
        <v>6695</v>
      </c>
      <c r="L329"/>
    </row>
    <row r="330" spans="1:12" ht="14.25" x14ac:dyDescent="0.45">
      <c r="A330" s="15" t="s">
        <v>20</v>
      </c>
      <c r="B330" s="15" t="s">
        <v>732</v>
      </c>
      <c r="C330" s="15" t="s">
        <v>733</v>
      </c>
      <c r="D330" s="16">
        <v>45648</v>
      </c>
      <c r="E330" s="15" t="s">
        <v>6</v>
      </c>
      <c r="F330" s="14">
        <v>1.1742811662299999</v>
      </c>
      <c r="G330" s="14">
        <v>2.4755249999999999E-2</v>
      </c>
      <c r="H330" s="14">
        <v>0</v>
      </c>
      <c r="I330" s="14">
        <v>1</v>
      </c>
      <c r="J330" s="14">
        <v>504.81349878260346</v>
      </c>
      <c r="K330" s="14">
        <v>578</v>
      </c>
      <c r="L330"/>
    </row>
    <row r="331" spans="1:12" ht="14.25" x14ac:dyDescent="0.45">
      <c r="A331" s="15" t="s">
        <v>20</v>
      </c>
      <c r="B331" s="15" t="s">
        <v>734</v>
      </c>
      <c r="C331" s="15" t="s">
        <v>735</v>
      </c>
      <c r="D331" s="16">
        <v>45648</v>
      </c>
      <c r="E331" s="15" t="s">
        <v>6</v>
      </c>
      <c r="F331" s="14">
        <v>18.66367183477</v>
      </c>
      <c r="G331" s="14">
        <v>9.833879999999999E-2</v>
      </c>
      <c r="H331" s="14">
        <v>0</v>
      </c>
      <c r="I331" s="14">
        <v>0.6</v>
      </c>
      <c r="J331" s="14">
        <v>5896.7542336023153</v>
      </c>
      <c r="K331" s="14">
        <v>8090</v>
      </c>
      <c r="L331"/>
    </row>
    <row r="332" spans="1:12" ht="14.25" x14ac:dyDescent="0.45">
      <c r="A332" s="15" t="s">
        <v>20</v>
      </c>
      <c r="B332" s="15" t="s">
        <v>736</v>
      </c>
      <c r="C332" s="15" t="s">
        <v>737</v>
      </c>
      <c r="D332" s="16">
        <v>45648</v>
      </c>
      <c r="E332" s="15" t="s">
        <v>6</v>
      </c>
      <c r="F332" s="14">
        <v>16.485071297050002</v>
      </c>
      <c r="G332" s="14">
        <v>0.67725000000000002</v>
      </c>
      <c r="H332" s="14">
        <v>2</v>
      </c>
      <c r="I332" s="14">
        <v>0.19999999999999998</v>
      </c>
      <c r="J332" s="14">
        <v>57708.901672664062</v>
      </c>
      <c r="K332" s="14">
        <v>124095</v>
      </c>
      <c r="L332"/>
    </row>
    <row r="333" spans="1:12" ht="14.25" x14ac:dyDescent="0.45">
      <c r="A333" s="15" t="s">
        <v>20</v>
      </c>
      <c r="B333" s="15" t="s">
        <v>738</v>
      </c>
      <c r="C333" s="15" t="s">
        <v>739</v>
      </c>
      <c r="D333" s="16">
        <v>45648</v>
      </c>
      <c r="E333" s="15" t="s">
        <v>6</v>
      </c>
      <c r="F333" s="14">
        <v>15.374029441982479</v>
      </c>
      <c r="G333" s="14">
        <v>0.46730983691466826</v>
      </c>
      <c r="H333" s="14">
        <v>2</v>
      </c>
      <c r="I333" s="14">
        <v>0.19999999999999998</v>
      </c>
      <c r="J333" s="14">
        <v>56402.907597277394</v>
      </c>
      <c r="K333" s="14">
        <v>100462.60090295994</v>
      </c>
      <c r="L333"/>
    </row>
    <row r="334" spans="1:12" ht="14.25" x14ac:dyDescent="0.45">
      <c r="A334" s="15" t="s">
        <v>20</v>
      </c>
      <c r="B334" s="15" t="s">
        <v>740</v>
      </c>
      <c r="C334" s="15" t="s">
        <v>741</v>
      </c>
      <c r="D334" s="16">
        <v>45648</v>
      </c>
      <c r="E334" s="15" t="s">
        <v>6</v>
      </c>
      <c r="F334" s="14">
        <v>7.6816255345559989</v>
      </c>
      <c r="G334" s="14">
        <v>0.33238899999999993</v>
      </c>
      <c r="H334" s="14">
        <v>0</v>
      </c>
      <c r="I334" s="14">
        <v>0.19999999999999998</v>
      </c>
      <c r="J334" s="14">
        <v>20525.177148090206</v>
      </c>
      <c r="K334" s="14">
        <v>24242</v>
      </c>
      <c r="L334"/>
    </row>
    <row r="335" spans="1:12" ht="14.25" x14ac:dyDescent="0.45">
      <c r="A335" s="15" t="s">
        <v>20</v>
      </c>
      <c r="B335" s="15" t="s">
        <v>742</v>
      </c>
      <c r="C335" s="15" t="s">
        <v>743</v>
      </c>
      <c r="D335" s="16">
        <v>45648</v>
      </c>
      <c r="E335" s="15" t="s">
        <v>6</v>
      </c>
      <c r="F335" s="14">
        <v>3.9179723250439995</v>
      </c>
      <c r="G335" s="14">
        <v>9.2033333333333328E-2</v>
      </c>
      <c r="H335" s="14">
        <v>2</v>
      </c>
      <c r="I335" s="14">
        <v>0.19999999999999998</v>
      </c>
      <c r="J335" s="14">
        <v>9229.9988582384158</v>
      </c>
      <c r="K335" s="14">
        <v>10534</v>
      </c>
      <c r="L335"/>
    </row>
    <row r="336" spans="1:12" ht="14.25" x14ac:dyDescent="0.45">
      <c r="A336" s="15" t="s">
        <v>20</v>
      </c>
      <c r="B336" s="15" t="s">
        <v>744</v>
      </c>
      <c r="C336" s="15" t="s">
        <v>745</v>
      </c>
      <c r="D336" s="16">
        <v>45648</v>
      </c>
      <c r="E336" s="15" t="s">
        <v>6</v>
      </c>
      <c r="F336" s="14">
        <v>9.6708061251240007</v>
      </c>
      <c r="G336" s="14">
        <v>0.77110027000000003</v>
      </c>
      <c r="H336" s="14">
        <v>2</v>
      </c>
      <c r="I336" s="14">
        <v>0.19999999999999998</v>
      </c>
      <c r="J336" s="14">
        <v>9237.0624592256954</v>
      </c>
      <c r="K336" s="14">
        <v>10515</v>
      </c>
      <c r="L336"/>
    </row>
    <row r="337" spans="1:12" ht="14.25" x14ac:dyDescent="0.45">
      <c r="A337" s="15" t="s">
        <v>20</v>
      </c>
      <c r="B337" s="15" t="s">
        <v>746</v>
      </c>
      <c r="C337" s="15" t="s">
        <v>747</v>
      </c>
      <c r="D337" s="16">
        <v>45648</v>
      </c>
      <c r="E337" s="15" t="s">
        <v>6</v>
      </c>
      <c r="F337" s="14">
        <v>7.2292139439999996</v>
      </c>
      <c r="G337" s="14">
        <v>1.0502097775000003</v>
      </c>
      <c r="H337" s="14">
        <v>2</v>
      </c>
      <c r="I337" s="14">
        <v>0.3</v>
      </c>
      <c r="J337" s="14">
        <v>23191.721848936992</v>
      </c>
      <c r="K337" s="14">
        <v>28064</v>
      </c>
      <c r="L337"/>
    </row>
    <row r="338" spans="1:12" ht="14.25" x14ac:dyDescent="0.45">
      <c r="A338" s="15" t="s">
        <v>20</v>
      </c>
      <c r="B338" s="15" t="s">
        <v>748</v>
      </c>
      <c r="C338" s="15" t="s">
        <v>749</v>
      </c>
      <c r="D338" s="16">
        <v>45648</v>
      </c>
      <c r="E338" s="15" t="s">
        <v>6</v>
      </c>
      <c r="F338" s="14">
        <v>1.1488961500500001</v>
      </c>
      <c r="G338" s="14">
        <v>2.8832E-2</v>
      </c>
      <c r="H338" s="14">
        <v>0</v>
      </c>
      <c r="I338" s="14">
        <v>0.39999999999999997</v>
      </c>
      <c r="J338" s="14">
        <v>1946.8612137529642</v>
      </c>
      <c r="K338" s="14">
        <v>2548</v>
      </c>
      <c r="L338"/>
    </row>
    <row r="339" spans="1:12" ht="14.25" x14ac:dyDescent="0.45">
      <c r="A339" s="15" t="s">
        <v>20</v>
      </c>
      <c r="B339" s="15" t="s">
        <v>750</v>
      </c>
      <c r="C339" s="15" t="s">
        <v>751</v>
      </c>
      <c r="D339" s="16">
        <v>45648</v>
      </c>
      <c r="E339" s="15" t="s">
        <v>6</v>
      </c>
      <c r="F339" s="14">
        <v>2.8886769183959999</v>
      </c>
      <c r="G339" s="14">
        <v>0.23758041666666674</v>
      </c>
      <c r="H339" s="14">
        <v>2</v>
      </c>
      <c r="I339" s="14">
        <v>0.19999999999999998</v>
      </c>
      <c r="J339" s="14">
        <v>14381.775433792198</v>
      </c>
      <c r="K339" s="14">
        <v>22988</v>
      </c>
      <c r="L339"/>
    </row>
    <row r="340" spans="1:12" ht="14.25" x14ac:dyDescent="0.45">
      <c r="A340" s="15" t="s">
        <v>20</v>
      </c>
      <c r="B340" s="15" t="s">
        <v>752</v>
      </c>
      <c r="C340" s="15" t="s">
        <v>753</v>
      </c>
      <c r="D340" s="16">
        <v>45648</v>
      </c>
      <c r="E340" s="15" t="s">
        <v>6</v>
      </c>
      <c r="F340" s="14">
        <v>10.8774389957</v>
      </c>
      <c r="G340" s="14">
        <v>0.39679189365383394</v>
      </c>
      <c r="H340" s="14">
        <v>2</v>
      </c>
      <c r="I340" s="14">
        <v>0.19999999999999998</v>
      </c>
      <c r="J340" s="14">
        <v>10916.079191358671</v>
      </c>
      <c r="K340" s="14">
        <v>12204</v>
      </c>
      <c r="L340"/>
    </row>
    <row r="341" spans="1:12" ht="14.25" x14ac:dyDescent="0.45">
      <c r="A341" s="15" t="s">
        <v>20</v>
      </c>
      <c r="B341" s="15" t="s">
        <v>754</v>
      </c>
      <c r="C341" s="15" t="s">
        <v>36</v>
      </c>
      <c r="D341" s="16">
        <v>45747</v>
      </c>
      <c r="E341" s="15" t="s">
        <v>6</v>
      </c>
      <c r="F341" s="14">
        <v>22.800106885611999</v>
      </c>
      <c r="G341" s="14">
        <v>0.1582781400391271</v>
      </c>
      <c r="H341" s="14">
        <v>2</v>
      </c>
      <c r="I341" s="14">
        <v>0.19999999999999998</v>
      </c>
      <c r="J341" s="14">
        <v>48035.753920572926</v>
      </c>
      <c r="K341" s="14">
        <v>55081</v>
      </c>
      <c r="L341"/>
    </row>
    <row r="342" spans="1:12" ht="14.25" x14ac:dyDescent="0.45">
      <c r="A342" s="15" t="s">
        <v>20</v>
      </c>
      <c r="B342" s="15" t="s">
        <v>755</v>
      </c>
      <c r="C342" s="15" t="s">
        <v>756</v>
      </c>
      <c r="D342" s="16">
        <v>45648</v>
      </c>
      <c r="E342" s="15" t="s">
        <v>6</v>
      </c>
      <c r="F342" s="14">
        <v>0</v>
      </c>
      <c r="G342" s="14">
        <v>0</v>
      </c>
      <c r="H342" s="14">
        <v>2</v>
      </c>
      <c r="I342" s="14">
        <v>0.19999999999999998</v>
      </c>
      <c r="J342" s="14">
        <v>28398.158914177806</v>
      </c>
      <c r="K342" s="14">
        <v>32807</v>
      </c>
      <c r="L342"/>
    </row>
    <row r="343" spans="1:12" ht="14.25" x14ac:dyDescent="0.45">
      <c r="A343" s="15" t="s">
        <v>20</v>
      </c>
      <c r="B343" s="15" t="s">
        <v>757</v>
      </c>
      <c r="C343" s="15" t="s">
        <v>758</v>
      </c>
      <c r="D343" s="16">
        <v>45648</v>
      </c>
      <c r="E343" s="15" t="s">
        <v>6</v>
      </c>
      <c r="F343" s="14">
        <v>1.3830768207039998</v>
      </c>
      <c r="G343" s="14">
        <v>1.2815833333333335E-2</v>
      </c>
      <c r="H343" s="14">
        <v>0</v>
      </c>
      <c r="I343" s="14">
        <v>2</v>
      </c>
      <c r="J343" s="14">
        <v>543.11795960966219</v>
      </c>
      <c r="K343" s="14">
        <v>641</v>
      </c>
      <c r="L343"/>
    </row>
    <row r="344" spans="1:12" ht="14.25" x14ac:dyDescent="0.45">
      <c r="A344" s="15" t="s">
        <v>20</v>
      </c>
      <c r="B344" s="15" t="s">
        <v>759</v>
      </c>
      <c r="C344" s="15" t="s">
        <v>760</v>
      </c>
      <c r="D344" s="16">
        <v>45747</v>
      </c>
      <c r="E344" s="15" t="s">
        <v>7</v>
      </c>
      <c r="F344" s="14">
        <v>3.5550803494799998</v>
      </c>
      <c r="G344" s="14">
        <v>1.87312E-2</v>
      </c>
      <c r="H344" s="14">
        <v>0</v>
      </c>
      <c r="I344" s="14">
        <v>0.3</v>
      </c>
      <c r="J344" s="14">
        <v>535.01098406230244</v>
      </c>
      <c r="K344" s="14">
        <v>726</v>
      </c>
      <c r="L344"/>
    </row>
    <row r="345" spans="1:12" ht="14.25" x14ac:dyDescent="0.45">
      <c r="A345" s="15" t="s">
        <v>20</v>
      </c>
      <c r="B345" s="15" t="s">
        <v>761</v>
      </c>
      <c r="C345" s="15" t="s">
        <v>762</v>
      </c>
      <c r="D345" s="16">
        <v>45747</v>
      </c>
      <c r="E345" s="15" t="s">
        <v>6</v>
      </c>
      <c r="F345" s="14">
        <v>24.071994812788002</v>
      </c>
      <c r="G345" s="14">
        <v>2.5585999999999998E-2</v>
      </c>
      <c r="H345" s="14">
        <v>1</v>
      </c>
      <c r="I345" s="14">
        <v>0.25</v>
      </c>
      <c r="J345" s="14">
        <v>66754.719337018163</v>
      </c>
      <c r="K345" s="14">
        <v>77665</v>
      </c>
      <c r="L345"/>
    </row>
    <row r="346" spans="1:12" ht="14.25" x14ac:dyDescent="0.45">
      <c r="A346" s="15" t="s">
        <v>20</v>
      </c>
      <c r="B346" s="15" t="s">
        <v>763</v>
      </c>
      <c r="C346" s="15" t="s">
        <v>764</v>
      </c>
      <c r="D346" s="16">
        <v>45648</v>
      </c>
      <c r="E346" s="15" t="s">
        <v>6</v>
      </c>
      <c r="F346" s="14">
        <v>1.4996917923399999</v>
      </c>
      <c r="G346" s="14">
        <v>5.5277083333333338E-2</v>
      </c>
      <c r="H346" s="14">
        <v>0</v>
      </c>
      <c r="I346" s="14">
        <v>0.3</v>
      </c>
      <c r="J346" s="14">
        <v>2129.4194475524696</v>
      </c>
      <c r="K346" s="14">
        <v>2673</v>
      </c>
      <c r="L346"/>
    </row>
    <row r="347" spans="1:12" ht="14.25" x14ac:dyDescent="0.45">
      <c r="A347" s="15" t="s">
        <v>20</v>
      </c>
      <c r="B347" s="15" t="s">
        <v>765</v>
      </c>
      <c r="C347" s="15" t="s">
        <v>766</v>
      </c>
      <c r="D347" s="16">
        <v>45351</v>
      </c>
      <c r="E347" s="15" t="s">
        <v>6</v>
      </c>
      <c r="F347" s="14">
        <v>0.86358156225399996</v>
      </c>
      <c r="G347" s="14">
        <v>9.0503749999999994E-2</v>
      </c>
      <c r="H347" s="14">
        <v>0</v>
      </c>
      <c r="I347" s="14">
        <v>2.8000000000000003</v>
      </c>
      <c r="J347" s="14">
        <v>9903.1751505078173</v>
      </c>
      <c r="K347" s="14">
        <v>10378</v>
      </c>
      <c r="L347"/>
    </row>
    <row r="348" spans="1:12" ht="14.25" x14ac:dyDescent="0.45">
      <c r="A348" s="15" t="s">
        <v>20</v>
      </c>
      <c r="B348" s="15" t="s">
        <v>767</v>
      </c>
      <c r="C348" s="15" t="s">
        <v>768</v>
      </c>
      <c r="D348" s="16">
        <v>45648</v>
      </c>
      <c r="E348" s="15" t="s">
        <v>6</v>
      </c>
      <c r="F348" s="14">
        <v>7.7673791149960003</v>
      </c>
      <c r="G348" s="14">
        <v>0.48742050000000003</v>
      </c>
      <c r="H348" s="14">
        <v>2</v>
      </c>
      <c r="I348" s="14">
        <v>0.3</v>
      </c>
      <c r="J348" s="14">
        <v>26115.189915627649</v>
      </c>
      <c r="K348" s="14">
        <v>28905</v>
      </c>
      <c r="L348"/>
    </row>
    <row r="349" spans="1:12" ht="14.25" x14ac:dyDescent="0.45">
      <c r="A349" s="15" t="s">
        <v>20</v>
      </c>
      <c r="B349" s="15" t="s">
        <v>769</v>
      </c>
      <c r="C349" s="15" t="s">
        <v>770</v>
      </c>
      <c r="D349" s="16">
        <v>45648</v>
      </c>
      <c r="E349" s="15" t="s">
        <v>6</v>
      </c>
      <c r="F349" s="14">
        <v>3.36029381115</v>
      </c>
      <c r="G349" s="14">
        <v>3.6177333333333332E-2</v>
      </c>
      <c r="H349" s="14">
        <v>2</v>
      </c>
      <c r="I349" s="14">
        <v>0.3</v>
      </c>
      <c r="J349" s="14">
        <v>1179.7150998717134</v>
      </c>
      <c r="K349" s="14">
        <v>1331</v>
      </c>
      <c r="L349"/>
    </row>
    <row r="350" spans="1:12" ht="14.25" x14ac:dyDescent="0.45">
      <c r="A350" s="15" t="s">
        <v>20</v>
      </c>
      <c r="B350" s="15" t="s">
        <v>771</v>
      </c>
      <c r="C350" s="15" t="s">
        <v>772</v>
      </c>
      <c r="D350" s="16">
        <v>45648</v>
      </c>
      <c r="E350" s="15" t="s">
        <v>6</v>
      </c>
      <c r="F350" s="14">
        <v>2.7621322161299999</v>
      </c>
      <c r="G350" s="14">
        <v>8.778281333333332E-2</v>
      </c>
      <c r="H350" s="14">
        <v>2</v>
      </c>
      <c r="I350" s="14">
        <v>0.19999999999999998</v>
      </c>
      <c r="J350" s="14">
        <v>3725.9146749837132</v>
      </c>
      <c r="K350" s="14">
        <v>4723</v>
      </c>
      <c r="L350"/>
    </row>
    <row r="351" spans="1:12" ht="14.25" x14ac:dyDescent="0.45">
      <c r="A351" s="15" t="s">
        <v>20</v>
      </c>
      <c r="B351" s="15" t="s">
        <v>773</v>
      </c>
      <c r="C351" s="15" t="s">
        <v>774</v>
      </c>
      <c r="D351" s="16">
        <v>45648</v>
      </c>
      <c r="E351" s="15" t="s">
        <v>6</v>
      </c>
      <c r="F351" s="14">
        <v>14.723641144430001</v>
      </c>
      <c r="G351" s="14">
        <v>0.28610799999999997</v>
      </c>
      <c r="H351" s="14">
        <v>2</v>
      </c>
      <c r="I351" s="14">
        <v>0.3</v>
      </c>
      <c r="J351" s="14">
        <v>28587.96706629152</v>
      </c>
      <c r="K351" s="14">
        <v>40698</v>
      </c>
      <c r="L351"/>
    </row>
    <row r="352" spans="1:12" ht="14.25" x14ac:dyDescent="0.45">
      <c r="A352" s="15" t="s">
        <v>20</v>
      </c>
      <c r="B352" s="15" t="s">
        <v>775</v>
      </c>
      <c r="C352" s="15" t="s">
        <v>776</v>
      </c>
      <c r="D352" s="16">
        <v>45648</v>
      </c>
      <c r="E352" s="15" t="s">
        <v>7</v>
      </c>
      <c r="F352" s="14">
        <v>9.2730526862059985</v>
      </c>
      <c r="G352" s="14">
        <v>2.9681166666666665E-2</v>
      </c>
      <c r="H352" s="14">
        <v>0</v>
      </c>
      <c r="I352" s="14">
        <v>0.75</v>
      </c>
      <c r="J352" s="14">
        <v>1651.9678670404676</v>
      </c>
      <c r="K352" s="14">
        <v>1816</v>
      </c>
      <c r="L352"/>
    </row>
    <row r="353" spans="1:12" ht="14.25" x14ac:dyDescent="0.45">
      <c r="A353" s="15" t="s">
        <v>20</v>
      </c>
      <c r="B353" s="15" t="s">
        <v>777</v>
      </c>
      <c r="C353" s="15" t="s">
        <v>778</v>
      </c>
      <c r="D353" s="16">
        <v>45648</v>
      </c>
      <c r="E353" s="15" t="s">
        <v>6</v>
      </c>
      <c r="F353" s="14">
        <v>14.610862816840001</v>
      </c>
      <c r="G353" s="14">
        <v>0.23830400000000002</v>
      </c>
      <c r="H353" s="14">
        <v>2</v>
      </c>
      <c r="I353" s="14">
        <v>0.6</v>
      </c>
      <c r="J353" s="14">
        <v>55986.667697810211</v>
      </c>
      <c r="K353" s="14">
        <v>66363</v>
      </c>
      <c r="L353"/>
    </row>
    <row r="354" spans="1:12" ht="14.25" x14ac:dyDescent="0.45">
      <c r="A354" s="15" t="s">
        <v>20</v>
      </c>
      <c r="B354" s="15" t="s">
        <v>779</v>
      </c>
      <c r="C354" s="15" t="s">
        <v>780</v>
      </c>
      <c r="D354" s="16">
        <v>45648</v>
      </c>
      <c r="E354" s="15" t="s">
        <v>6</v>
      </c>
      <c r="F354" s="14">
        <v>4.9289895793500005</v>
      </c>
      <c r="G354" s="14">
        <v>7.3332999999999995E-2</v>
      </c>
      <c r="H354" s="14">
        <v>0</v>
      </c>
      <c r="I354" s="14">
        <v>0.39999999999999997</v>
      </c>
      <c r="J354" s="14">
        <v>2276.9021836617517</v>
      </c>
      <c r="K354" s="14">
        <v>2212</v>
      </c>
      <c r="L354"/>
    </row>
    <row r="355" spans="1:12" ht="14.25" x14ac:dyDescent="0.45">
      <c r="A355" s="15" t="s">
        <v>20</v>
      </c>
      <c r="B355" s="15" t="s">
        <v>781</v>
      </c>
      <c r="C355" s="15" t="s">
        <v>782</v>
      </c>
      <c r="D355" s="16">
        <v>44804</v>
      </c>
      <c r="E355" s="15" t="s">
        <v>6</v>
      </c>
      <c r="F355" s="14">
        <v>5.1666773400000018E-3</v>
      </c>
      <c r="G355" s="14">
        <v>2.928E-3</v>
      </c>
      <c r="H355" s="14">
        <v>0.90000000000000013</v>
      </c>
      <c r="I355" s="14">
        <v>0.5</v>
      </c>
      <c r="J355" s="14">
        <v>594.96601381388621</v>
      </c>
      <c r="K355" s="14">
        <v>756</v>
      </c>
      <c r="L355"/>
    </row>
    <row r="356" spans="1:12" ht="14.25" x14ac:dyDescent="0.45">
      <c r="A356" s="15" t="s">
        <v>20</v>
      </c>
      <c r="B356" s="15" t="s">
        <v>783</v>
      </c>
      <c r="C356" s="15" t="s">
        <v>784</v>
      </c>
      <c r="D356" s="16">
        <v>45648</v>
      </c>
      <c r="E356" s="15" t="s">
        <v>6</v>
      </c>
      <c r="F356" s="14">
        <v>2.0121015492900001</v>
      </c>
      <c r="G356" s="14">
        <v>5.9030833333333331E-3</v>
      </c>
      <c r="H356" s="14">
        <v>0</v>
      </c>
      <c r="I356" s="14">
        <v>2.5</v>
      </c>
      <c r="J356" s="14">
        <v>1420.3902873874792</v>
      </c>
      <c r="K356" s="14">
        <v>1768</v>
      </c>
      <c r="L356"/>
    </row>
    <row r="357" spans="1:12" ht="14.25" x14ac:dyDescent="0.45">
      <c r="A357" s="15" t="s">
        <v>20</v>
      </c>
      <c r="B357" s="15" t="s">
        <v>785</v>
      </c>
      <c r="C357" s="15" t="s">
        <v>786</v>
      </c>
      <c r="D357" s="16">
        <v>45648</v>
      </c>
      <c r="E357" s="15" t="s">
        <v>6</v>
      </c>
      <c r="F357" s="14">
        <v>1.0849851950699998</v>
      </c>
      <c r="G357" s="14">
        <v>1.0836832499999997E-2</v>
      </c>
      <c r="H357" s="14">
        <v>0</v>
      </c>
      <c r="I357" s="14">
        <v>1.5999999999999999</v>
      </c>
      <c r="J357" s="14">
        <v>148.28492061224478</v>
      </c>
      <c r="K357" s="14">
        <v>178</v>
      </c>
      <c r="L357"/>
    </row>
    <row r="358" spans="1:12" ht="14.25" x14ac:dyDescent="0.45">
      <c r="A358" s="15" t="s">
        <v>20</v>
      </c>
      <c r="B358" s="15" t="s">
        <v>787</v>
      </c>
      <c r="C358" s="15" t="s">
        <v>788</v>
      </c>
      <c r="D358" s="16">
        <v>45648</v>
      </c>
      <c r="E358" s="15" t="s">
        <v>6</v>
      </c>
      <c r="F358" s="14">
        <v>2.5762974902679998</v>
      </c>
      <c r="G358" s="14">
        <v>0.10090708333333334</v>
      </c>
      <c r="H358" s="14">
        <v>0</v>
      </c>
      <c r="I358" s="14">
        <v>0.70000000000000007</v>
      </c>
      <c r="J358" s="14">
        <v>4396.2452407226674</v>
      </c>
      <c r="K358" s="14">
        <v>6305</v>
      </c>
      <c r="L358"/>
    </row>
    <row r="359" spans="1:12" ht="14.25" x14ac:dyDescent="0.45">
      <c r="A359" s="15" t="s">
        <v>20</v>
      </c>
      <c r="B359" s="15" t="s">
        <v>789</v>
      </c>
      <c r="C359" s="15" t="s">
        <v>790</v>
      </c>
      <c r="D359" s="16">
        <v>45648</v>
      </c>
      <c r="E359" s="15" t="s">
        <v>6</v>
      </c>
      <c r="F359" s="14">
        <v>1.1981662834059998</v>
      </c>
      <c r="G359" s="14">
        <v>1.7536166666666665E-2</v>
      </c>
      <c r="H359" s="14">
        <v>0</v>
      </c>
      <c r="I359" s="14">
        <v>1.25</v>
      </c>
      <c r="J359" s="14">
        <v>1569.9749811144491</v>
      </c>
      <c r="K359" s="14">
        <v>13252</v>
      </c>
      <c r="L359"/>
    </row>
    <row r="360" spans="1:12" ht="14.25" x14ac:dyDescent="0.45">
      <c r="A360" s="15" t="s">
        <v>20</v>
      </c>
      <c r="B360" s="15" t="s">
        <v>791</v>
      </c>
      <c r="C360" s="15" t="s">
        <v>792</v>
      </c>
      <c r="D360" s="16">
        <v>44410</v>
      </c>
      <c r="E360" s="15" t="s">
        <v>6</v>
      </c>
      <c r="F360" s="14">
        <v>9.6611410323219999</v>
      </c>
      <c r="G360" s="14">
        <v>1.1614155901700012</v>
      </c>
      <c r="H360" s="14">
        <v>0</v>
      </c>
      <c r="I360" s="14">
        <v>0.25</v>
      </c>
      <c r="J360" s="14">
        <v>17593.542855638661</v>
      </c>
      <c r="K360" s="14">
        <v>52602</v>
      </c>
      <c r="L360"/>
    </row>
    <row r="361" spans="1:12" ht="14.25" x14ac:dyDescent="0.45">
      <c r="A361" s="15" t="s">
        <v>20</v>
      </c>
      <c r="B361" s="15" t="s">
        <v>793</v>
      </c>
      <c r="C361" s="15" t="s">
        <v>27</v>
      </c>
      <c r="D361" s="16">
        <v>45648</v>
      </c>
      <c r="E361" s="15" t="s">
        <v>6</v>
      </c>
      <c r="F361" s="14">
        <v>4.721984073969999</v>
      </c>
      <c r="G361" s="14">
        <v>6.7367083333333327E-2</v>
      </c>
      <c r="H361" s="14">
        <v>0</v>
      </c>
      <c r="I361" s="14">
        <v>0.70000000000000007</v>
      </c>
      <c r="J361" s="14">
        <v>2724.3593919141467</v>
      </c>
      <c r="K361" s="14">
        <v>2596</v>
      </c>
      <c r="L361"/>
    </row>
    <row r="362" spans="1:12" ht="14.25" x14ac:dyDescent="0.45">
      <c r="A362" s="15" t="s">
        <v>20</v>
      </c>
      <c r="B362" s="15" t="s">
        <v>794</v>
      </c>
      <c r="C362" s="15" t="s">
        <v>795</v>
      </c>
      <c r="D362" s="16">
        <v>45648</v>
      </c>
      <c r="E362" s="15" t="s">
        <v>6</v>
      </c>
      <c r="F362" s="14">
        <v>2.63906369634</v>
      </c>
      <c r="G362" s="14">
        <v>4.6926833333333334E-2</v>
      </c>
      <c r="H362" s="14">
        <v>2</v>
      </c>
      <c r="I362" s="14">
        <v>0.25</v>
      </c>
      <c r="J362" s="14">
        <v>2727.7455447643779</v>
      </c>
      <c r="K362" s="14">
        <v>3332</v>
      </c>
      <c r="L362"/>
    </row>
    <row r="363" spans="1:12" ht="14.25" x14ac:dyDescent="0.45">
      <c r="A363" s="15" t="s">
        <v>20</v>
      </c>
      <c r="B363" s="15" t="s">
        <v>796</v>
      </c>
      <c r="C363" s="15" t="s">
        <v>797</v>
      </c>
      <c r="D363" s="16">
        <v>44943</v>
      </c>
      <c r="E363" s="15" t="s">
        <v>6</v>
      </c>
      <c r="F363" s="14">
        <v>0.63778738714000005</v>
      </c>
      <c r="G363" s="14">
        <v>6.5032499999999979E-2</v>
      </c>
      <c r="H363" s="14">
        <v>0</v>
      </c>
      <c r="I363" s="14">
        <v>0.75</v>
      </c>
      <c r="J363" s="14">
        <v>2030.0566106785593</v>
      </c>
      <c r="K363" s="14">
        <v>3020</v>
      </c>
      <c r="L363"/>
    </row>
    <row r="364" spans="1:12" ht="14.25" x14ac:dyDescent="0.45">
      <c r="A364" s="15" t="s">
        <v>20</v>
      </c>
      <c r="B364" s="15" t="s">
        <v>798</v>
      </c>
      <c r="C364" s="15" t="s">
        <v>799</v>
      </c>
      <c r="D364" s="16">
        <v>45648</v>
      </c>
      <c r="E364" s="15" t="s">
        <v>6</v>
      </c>
      <c r="F364" s="14">
        <v>0.6559568335</v>
      </c>
      <c r="G364" s="14">
        <v>1.4152493333333334E-2</v>
      </c>
      <c r="H364" s="14">
        <v>0</v>
      </c>
      <c r="I364" s="14">
        <v>0.70000000000000007</v>
      </c>
      <c r="J364" s="14">
        <v>757.13483644496216</v>
      </c>
      <c r="K364" s="14">
        <v>838</v>
      </c>
      <c r="L364"/>
    </row>
    <row r="365" spans="1:12" ht="14.25" x14ac:dyDescent="0.45">
      <c r="A365" s="15" t="s">
        <v>20</v>
      </c>
      <c r="B365" s="15" t="s">
        <v>800</v>
      </c>
      <c r="C365" s="15" t="s">
        <v>801</v>
      </c>
      <c r="D365" s="16">
        <v>45648</v>
      </c>
      <c r="E365" s="15" t="s">
        <v>6</v>
      </c>
      <c r="F365" s="14">
        <v>2.2651601167800002</v>
      </c>
      <c r="G365" s="14">
        <v>2.2684283399041369E-2</v>
      </c>
      <c r="H365" s="14">
        <v>2</v>
      </c>
      <c r="I365" s="14">
        <v>0.3</v>
      </c>
      <c r="J365" s="14">
        <v>17370.677127206054</v>
      </c>
      <c r="K365" s="14">
        <v>22257</v>
      </c>
      <c r="L365"/>
    </row>
    <row r="366" spans="1:12" ht="14.25" x14ac:dyDescent="0.45">
      <c r="A366" s="15" t="s">
        <v>20</v>
      </c>
      <c r="B366" s="15" t="s">
        <v>802</v>
      </c>
      <c r="C366" s="15" t="s">
        <v>29</v>
      </c>
      <c r="D366" s="16">
        <v>45648</v>
      </c>
      <c r="E366" s="15" t="s">
        <v>6</v>
      </c>
      <c r="F366" s="14">
        <v>0.64014924597</v>
      </c>
      <c r="G366" s="14">
        <v>1.6036583333333333E-2</v>
      </c>
      <c r="H366" s="14">
        <v>0</v>
      </c>
      <c r="I366" s="14">
        <v>0.79999999999999993</v>
      </c>
      <c r="J366" s="14">
        <v>683.76748487716122</v>
      </c>
      <c r="K366" s="14">
        <v>1429</v>
      </c>
      <c r="L366"/>
    </row>
    <row r="367" spans="1:12" ht="14.25" x14ac:dyDescent="0.45">
      <c r="A367" s="15" t="s">
        <v>20</v>
      </c>
      <c r="B367" s="15" t="s">
        <v>803</v>
      </c>
      <c r="C367" s="15" t="s">
        <v>804</v>
      </c>
      <c r="D367" s="16">
        <v>45648</v>
      </c>
      <c r="E367" s="15" t="s">
        <v>6</v>
      </c>
      <c r="F367" s="14">
        <v>2.6223558875940003</v>
      </c>
      <c r="G367" s="14">
        <v>0.15463933333333332</v>
      </c>
      <c r="H367" s="14">
        <v>0</v>
      </c>
      <c r="I367" s="14">
        <v>0.35000000000000003</v>
      </c>
      <c r="J367" s="14">
        <v>4112.5702883299873</v>
      </c>
      <c r="K367" s="14">
        <v>6606</v>
      </c>
      <c r="L367"/>
    </row>
    <row r="368" spans="1:12" ht="14.25" x14ac:dyDescent="0.45">
      <c r="A368" s="15" t="s">
        <v>20</v>
      </c>
      <c r="B368" s="15" t="s">
        <v>805</v>
      </c>
      <c r="C368" s="15" t="s">
        <v>806</v>
      </c>
      <c r="D368" s="16">
        <v>45648</v>
      </c>
      <c r="E368" s="15" t="s">
        <v>6</v>
      </c>
      <c r="F368" s="14">
        <v>5.2474055553049999</v>
      </c>
      <c r="G368" s="14">
        <v>7.182174999999999E-2</v>
      </c>
      <c r="H368" s="14">
        <v>2</v>
      </c>
      <c r="I368" s="14">
        <v>0.19999999999999998</v>
      </c>
      <c r="J368" s="14">
        <v>5585.9027211381772</v>
      </c>
      <c r="K368" s="14">
        <v>7536</v>
      </c>
      <c r="L368"/>
    </row>
    <row r="369" spans="1:12" ht="14.25" x14ac:dyDescent="0.45">
      <c r="A369" s="15" t="s">
        <v>20</v>
      </c>
      <c r="B369" s="15" t="s">
        <v>807</v>
      </c>
      <c r="C369" s="15" t="s">
        <v>808</v>
      </c>
      <c r="D369" s="16">
        <v>45648</v>
      </c>
      <c r="E369" s="15" t="s">
        <v>6</v>
      </c>
      <c r="F369" s="14">
        <v>0.84865172493999996</v>
      </c>
      <c r="G369" s="14">
        <v>2.4264999999999998E-2</v>
      </c>
      <c r="H369" s="14">
        <v>0</v>
      </c>
      <c r="I369" s="14">
        <v>1.5</v>
      </c>
      <c r="J369" s="14">
        <v>9618.8049160655191</v>
      </c>
      <c r="K369" s="14">
        <v>7658</v>
      </c>
      <c r="L369"/>
    </row>
    <row r="370" spans="1:12" ht="14.25" x14ac:dyDescent="0.45">
      <c r="A370" s="15" t="s">
        <v>20</v>
      </c>
      <c r="B370" s="15" t="s">
        <v>809</v>
      </c>
      <c r="C370" s="15" t="s">
        <v>810</v>
      </c>
      <c r="D370" s="16">
        <v>45648</v>
      </c>
      <c r="E370" s="15" t="s">
        <v>6</v>
      </c>
      <c r="F370" s="14">
        <v>0.95348028235400006</v>
      </c>
      <c r="G370" s="14">
        <v>2.5424999999999996E-2</v>
      </c>
      <c r="H370" s="14">
        <v>0</v>
      </c>
      <c r="I370" s="14">
        <v>2.5</v>
      </c>
      <c r="J370" s="14">
        <v>640.67412949983679</v>
      </c>
      <c r="K370" s="14">
        <v>702</v>
      </c>
      <c r="L370"/>
    </row>
    <row r="371" spans="1:12" ht="14.25" x14ac:dyDescent="0.45">
      <c r="A371" s="15" t="s">
        <v>20</v>
      </c>
      <c r="B371" s="15" t="s">
        <v>811</v>
      </c>
      <c r="C371" s="15" t="s">
        <v>812</v>
      </c>
      <c r="D371" s="16">
        <v>45648</v>
      </c>
      <c r="E371" s="15" t="s">
        <v>6</v>
      </c>
      <c r="F371" s="14">
        <v>2.5700696055199996</v>
      </c>
      <c r="G371" s="14">
        <v>2.0684083333333332E-2</v>
      </c>
      <c r="H371" s="14">
        <v>0</v>
      </c>
      <c r="I371" s="14">
        <v>0.70000000000000007</v>
      </c>
      <c r="J371" s="14">
        <v>439.92619249301487</v>
      </c>
      <c r="K371" s="14">
        <v>504</v>
      </c>
      <c r="L371"/>
    </row>
    <row r="372" spans="1:12" ht="14.25" x14ac:dyDescent="0.45">
      <c r="A372" s="15" t="s">
        <v>20</v>
      </c>
      <c r="B372" s="15" t="s">
        <v>813</v>
      </c>
      <c r="C372" s="15" t="s">
        <v>814</v>
      </c>
      <c r="D372" s="16">
        <v>45648</v>
      </c>
      <c r="E372" s="15" t="s">
        <v>6</v>
      </c>
      <c r="F372" s="14">
        <v>1.36091836621</v>
      </c>
      <c r="G372" s="14">
        <v>1.04825E-2</v>
      </c>
      <c r="H372" s="14">
        <v>0</v>
      </c>
      <c r="I372" s="14">
        <v>2.3000000000000003</v>
      </c>
      <c r="J372" s="14">
        <v>698.43621605321118</v>
      </c>
      <c r="K372" s="14">
        <v>808</v>
      </c>
      <c r="L372"/>
    </row>
    <row r="373" spans="1:12" ht="14.25" x14ac:dyDescent="0.45">
      <c r="A373" s="15" t="s">
        <v>20</v>
      </c>
      <c r="B373" s="15" t="s">
        <v>815</v>
      </c>
      <c r="C373" s="15" t="s">
        <v>31</v>
      </c>
      <c r="D373" s="16">
        <v>45648</v>
      </c>
      <c r="E373" s="15" t="s">
        <v>6</v>
      </c>
      <c r="F373" s="14">
        <v>7.3049345434260005</v>
      </c>
      <c r="G373" s="14">
        <v>-3.1032000000000004E-2</v>
      </c>
      <c r="H373" s="14">
        <v>0</v>
      </c>
      <c r="I373" s="14">
        <v>2.5</v>
      </c>
      <c r="J373" s="14">
        <v>3142.4648789914204</v>
      </c>
      <c r="K373" s="14">
        <v>4469</v>
      </c>
      <c r="L373"/>
    </row>
    <row r="374" spans="1:12" ht="14.25" x14ac:dyDescent="0.45">
      <c r="A374" s="15" t="s">
        <v>20</v>
      </c>
      <c r="B374" s="15" t="s">
        <v>816</v>
      </c>
      <c r="C374" s="15" t="s">
        <v>817</v>
      </c>
      <c r="D374" s="16">
        <v>45273</v>
      </c>
      <c r="E374" s="15" t="s">
        <v>6</v>
      </c>
      <c r="F374" s="14">
        <v>0.65401243123000008</v>
      </c>
      <c r="G374" s="14">
        <v>4.2187499999999989E-2</v>
      </c>
      <c r="H374" s="14">
        <v>0</v>
      </c>
      <c r="I374" s="14">
        <v>0.5</v>
      </c>
      <c r="J374" s="14">
        <v>2139.0616343564111</v>
      </c>
      <c r="K374" s="14">
        <v>2579</v>
      </c>
      <c r="L374"/>
    </row>
    <row r="375" spans="1:12" ht="14.25" x14ac:dyDescent="0.45">
      <c r="A375" s="15" t="s">
        <v>20</v>
      </c>
      <c r="B375" s="15" t="s">
        <v>818</v>
      </c>
      <c r="C375" s="15" t="s">
        <v>819</v>
      </c>
      <c r="D375" s="16">
        <v>45648</v>
      </c>
      <c r="E375" s="15" t="s">
        <v>7</v>
      </c>
      <c r="F375" s="14">
        <v>1.41501371017</v>
      </c>
      <c r="G375" s="14">
        <v>-4.3885833333333329E-3</v>
      </c>
      <c r="H375" s="14">
        <v>0</v>
      </c>
      <c r="I375" s="14">
        <v>4.6000000000000005</v>
      </c>
      <c r="J375" s="14">
        <v>91.026870847445068</v>
      </c>
      <c r="K375" s="14">
        <v>127</v>
      </c>
      <c r="L375"/>
    </row>
    <row r="376" spans="1:12" ht="14.25" x14ac:dyDescent="0.45">
      <c r="A376" s="15" t="s">
        <v>20</v>
      </c>
      <c r="B376" s="15" t="s">
        <v>820</v>
      </c>
      <c r="C376" s="15" t="s">
        <v>821</v>
      </c>
      <c r="D376" s="16">
        <v>45648</v>
      </c>
      <c r="E376" s="15" t="s">
        <v>6</v>
      </c>
      <c r="F376" s="14">
        <v>2.5889638995900004</v>
      </c>
      <c r="G376" s="14">
        <v>2.1382666666666668E-2</v>
      </c>
      <c r="H376" s="14">
        <v>0</v>
      </c>
      <c r="I376" s="14">
        <v>0.90000000000000013</v>
      </c>
      <c r="J376" s="14">
        <v>1513.6160643488613</v>
      </c>
      <c r="K376" s="14">
        <v>2085</v>
      </c>
      <c r="L376"/>
    </row>
    <row r="377" spans="1:12" ht="14.25" x14ac:dyDescent="0.45">
      <c r="A377" s="15" t="s">
        <v>20</v>
      </c>
      <c r="B377" s="15" t="s">
        <v>822</v>
      </c>
      <c r="C377" s="15" t="s">
        <v>823</v>
      </c>
      <c r="D377" s="16">
        <v>45648</v>
      </c>
      <c r="E377" s="15" t="s">
        <v>6</v>
      </c>
      <c r="F377" s="14">
        <v>0.69188838654999996</v>
      </c>
      <c r="G377" s="14">
        <v>2.8957833333333335E-2</v>
      </c>
      <c r="H377" s="14">
        <v>0</v>
      </c>
      <c r="I377" s="14">
        <v>0.90000000000000013</v>
      </c>
      <c r="J377" s="14">
        <v>2387.8656174927432</v>
      </c>
      <c r="K377" s="14">
        <v>2774</v>
      </c>
      <c r="L377"/>
    </row>
    <row r="378" spans="1:12" ht="14.25" x14ac:dyDescent="0.45">
      <c r="A378" s="15" t="s">
        <v>20</v>
      </c>
      <c r="B378" s="15" t="s">
        <v>824</v>
      </c>
      <c r="C378" s="15" t="s">
        <v>825</v>
      </c>
      <c r="D378" s="16">
        <v>45747</v>
      </c>
      <c r="E378" s="15" t="s">
        <v>7</v>
      </c>
      <c r="F378" s="14">
        <v>36.083858379519995</v>
      </c>
      <c r="G378" s="14">
        <v>-6.9990359079167508E-2</v>
      </c>
      <c r="H378" s="14">
        <v>1</v>
      </c>
      <c r="I378" s="14">
        <v>9.9999999999999992E-2</v>
      </c>
      <c r="J378" s="14">
        <v>50501.297281208856</v>
      </c>
      <c r="K378" s="14">
        <v>78036</v>
      </c>
      <c r="L378"/>
    </row>
    <row r="379" spans="1:12" ht="14.25" x14ac:dyDescent="0.45">
      <c r="A379" s="15" t="s">
        <v>20</v>
      </c>
      <c r="B379" s="15" t="s">
        <v>826</v>
      </c>
      <c r="C379" s="15" t="s">
        <v>827</v>
      </c>
      <c r="D379" s="16">
        <v>45648</v>
      </c>
      <c r="E379" s="15" t="s">
        <v>6</v>
      </c>
      <c r="F379" s="14">
        <v>3.6356051816100003</v>
      </c>
      <c r="G379" s="14">
        <v>4.6096999999999999E-2</v>
      </c>
      <c r="H379" s="14">
        <v>0</v>
      </c>
      <c r="I379" s="14">
        <v>0.75</v>
      </c>
      <c r="J379" s="14">
        <v>999.50800005747067</v>
      </c>
      <c r="K379" s="14">
        <v>1315</v>
      </c>
      <c r="L379"/>
    </row>
    <row r="380" spans="1:12" ht="14.25" x14ac:dyDescent="0.45">
      <c r="A380" s="15" t="s">
        <v>20</v>
      </c>
      <c r="B380" s="15" t="s">
        <v>828</v>
      </c>
      <c r="C380" s="15" t="s">
        <v>829</v>
      </c>
      <c r="D380" s="16">
        <v>45648</v>
      </c>
      <c r="E380" s="15" t="s">
        <v>6</v>
      </c>
      <c r="F380" s="14">
        <v>1.05005892154</v>
      </c>
      <c r="G380" s="14">
        <v>1.3207833333333335E-2</v>
      </c>
      <c r="H380" s="14">
        <v>0</v>
      </c>
      <c r="I380" s="14">
        <v>1</v>
      </c>
      <c r="J380" s="14">
        <v>592.43633192064419</v>
      </c>
      <c r="K380" s="14">
        <v>734</v>
      </c>
      <c r="L380"/>
    </row>
    <row r="381" spans="1:12" ht="14.25" x14ac:dyDescent="0.45">
      <c r="A381" s="15" t="s">
        <v>20</v>
      </c>
      <c r="B381" s="15" t="s">
        <v>830</v>
      </c>
      <c r="C381" s="15" t="s">
        <v>831</v>
      </c>
      <c r="D381" s="16">
        <v>45648</v>
      </c>
      <c r="E381" s="15" t="s">
        <v>6</v>
      </c>
      <c r="F381" s="14">
        <v>1.8622659547899998</v>
      </c>
      <c r="G381" s="14">
        <v>4.6666666666666671E-3</v>
      </c>
      <c r="H381" s="14">
        <v>0</v>
      </c>
      <c r="I381" s="14">
        <v>1.3</v>
      </c>
      <c r="J381" s="14">
        <v>254.99811878110799</v>
      </c>
      <c r="K381" s="14">
        <v>282</v>
      </c>
      <c r="L381"/>
    </row>
    <row r="382" spans="1:12" ht="14.25" x14ac:dyDescent="0.45">
      <c r="A382" s="15" t="s">
        <v>20</v>
      </c>
      <c r="B382" s="15" t="s">
        <v>832</v>
      </c>
      <c r="C382" s="15" t="s">
        <v>833</v>
      </c>
      <c r="D382" s="16">
        <v>45139</v>
      </c>
      <c r="E382" s="15" t="s">
        <v>6</v>
      </c>
      <c r="F382" s="14">
        <v>7.4695479469659993</v>
      </c>
      <c r="G382" s="14">
        <v>0.17902263596071655</v>
      </c>
      <c r="H382" s="14">
        <v>0</v>
      </c>
      <c r="I382" s="14">
        <v>0.19999999999999998</v>
      </c>
      <c r="J382" s="14">
        <v>5150.0271086643397</v>
      </c>
      <c r="K382" s="14">
        <v>5138</v>
      </c>
      <c r="L382"/>
    </row>
    <row r="383" spans="1:12" ht="14.25" x14ac:dyDescent="0.45">
      <c r="A383" s="15" t="s">
        <v>20</v>
      </c>
      <c r="B383" s="15" t="s">
        <v>834</v>
      </c>
      <c r="C383" s="15" t="s">
        <v>835</v>
      </c>
      <c r="D383" s="16">
        <v>45648</v>
      </c>
      <c r="E383" s="15" t="s">
        <v>6</v>
      </c>
      <c r="F383" s="14">
        <v>3.5964667356039999</v>
      </c>
      <c r="G383" s="14">
        <v>0.10304666666666666</v>
      </c>
      <c r="H383" s="14">
        <v>2</v>
      </c>
      <c r="I383" s="14">
        <v>0.3</v>
      </c>
      <c r="J383" s="14">
        <v>8384.7399255945074</v>
      </c>
      <c r="K383" s="14">
        <v>7835</v>
      </c>
      <c r="L383"/>
    </row>
    <row r="384" spans="1:12" ht="14.25" x14ac:dyDescent="0.45">
      <c r="A384" s="15" t="s">
        <v>20</v>
      </c>
      <c r="B384" s="15" t="s">
        <v>836</v>
      </c>
      <c r="C384" s="15" t="s">
        <v>837</v>
      </c>
      <c r="D384" s="16">
        <v>45648</v>
      </c>
      <c r="E384" s="15" t="s">
        <v>6</v>
      </c>
      <c r="F384" s="14">
        <v>1.77279581153</v>
      </c>
      <c r="G384" s="14">
        <v>2.1813999999999997E-2</v>
      </c>
      <c r="H384" s="14">
        <v>0</v>
      </c>
      <c r="I384" s="14">
        <v>2</v>
      </c>
      <c r="J384" s="14">
        <v>764.64064701970517</v>
      </c>
      <c r="K384" s="14">
        <v>1341</v>
      </c>
      <c r="L384"/>
    </row>
    <row r="385" spans="1:12" ht="14.25" x14ac:dyDescent="0.45">
      <c r="A385" s="15" t="s">
        <v>20</v>
      </c>
      <c r="B385" s="15" t="s">
        <v>838</v>
      </c>
      <c r="C385" s="15" t="s">
        <v>839</v>
      </c>
      <c r="D385" s="16">
        <v>45648</v>
      </c>
      <c r="E385" s="15" t="s">
        <v>7</v>
      </c>
      <c r="F385" s="14">
        <v>2.4789814585659999</v>
      </c>
      <c r="G385" s="14">
        <v>-8.8320000000000013E-3</v>
      </c>
      <c r="H385" s="14">
        <v>0</v>
      </c>
      <c r="I385" s="14">
        <v>1.5999999999999999</v>
      </c>
      <c r="J385" s="14">
        <v>359.12569023769146</v>
      </c>
      <c r="K385" s="14">
        <v>352</v>
      </c>
      <c r="L385"/>
    </row>
    <row r="386" spans="1:12" ht="14.25" x14ac:dyDescent="0.45">
      <c r="A386" s="15" t="s">
        <v>20</v>
      </c>
      <c r="B386" s="15" t="s">
        <v>840</v>
      </c>
      <c r="C386" s="15" t="s">
        <v>841</v>
      </c>
      <c r="D386" s="16">
        <v>45648</v>
      </c>
      <c r="E386" s="15" t="s">
        <v>6</v>
      </c>
      <c r="F386" s="14">
        <v>2.6895828289499999</v>
      </c>
      <c r="G386" s="14">
        <v>1.5981000000000002E-2</v>
      </c>
      <c r="H386" s="14">
        <v>0</v>
      </c>
      <c r="I386" s="14">
        <v>1.2</v>
      </c>
      <c r="J386" s="14">
        <v>840.09142016950659</v>
      </c>
      <c r="K386" s="14">
        <v>1019.8000000000001</v>
      </c>
      <c r="L386"/>
    </row>
    <row r="387" spans="1:12" ht="14.25" x14ac:dyDescent="0.45">
      <c r="A387" s="15" t="s">
        <v>20</v>
      </c>
      <c r="B387" s="15" t="s">
        <v>842</v>
      </c>
      <c r="C387" s="15" t="s">
        <v>843</v>
      </c>
      <c r="D387" s="16">
        <v>45648</v>
      </c>
      <c r="E387" s="15" t="s">
        <v>6</v>
      </c>
      <c r="F387" s="14">
        <v>6.591946787622641</v>
      </c>
      <c r="G387" s="14">
        <v>0.14116469764049663</v>
      </c>
      <c r="H387" s="14">
        <v>0</v>
      </c>
      <c r="I387" s="14">
        <v>1.5</v>
      </c>
      <c r="J387" s="14">
        <v>1501.3978921191924</v>
      </c>
      <c r="K387" s="14">
        <v>2060</v>
      </c>
      <c r="L387"/>
    </row>
    <row r="388" spans="1:12" ht="14.25" x14ac:dyDescent="0.45">
      <c r="A388" s="15" t="s">
        <v>20</v>
      </c>
      <c r="B388" s="15" t="s">
        <v>844</v>
      </c>
      <c r="C388" s="15" t="s">
        <v>845</v>
      </c>
      <c r="D388" s="16">
        <v>45648</v>
      </c>
      <c r="E388" s="15" t="s">
        <v>7</v>
      </c>
      <c r="F388" s="14">
        <v>0.42065617793336002</v>
      </c>
      <c r="G388" s="14">
        <v>9.0105126153508484E-3</v>
      </c>
      <c r="H388" s="14">
        <v>0</v>
      </c>
      <c r="I388" s="14">
        <v>0.3</v>
      </c>
      <c r="J388" s="14">
        <v>1490.0323762376083</v>
      </c>
      <c r="K388" s="14">
        <v>1686</v>
      </c>
      <c r="L388"/>
    </row>
    <row r="389" spans="1:12" ht="14.25" x14ac:dyDescent="0.45">
      <c r="A389" s="15" t="s">
        <v>20</v>
      </c>
      <c r="B389" s="15" t="s">
        <v>846</v>
      </c>
      <c r="C389" s="15" t="s">
        <v>847</v>
      </c>
      <c r="D389" s="16">
        <v>45648</v>
      </c>
      <c r="E389" s="15" t="s">
        <v>6</v>
      </c>
      <c r="F389" s="14">
        <v>6.8179127404519999</v>
      </c>
      <c r="G389" s="14">
        <v>0.16351165002752141</v>
      </c>
      <c r="H389" s="14">
        <v>2</v>
      </c>
      <c r="I389" s="14">
        <v>0.3</v>
      </c>
      <c r="J389" s="14">
        <v>39557.13113736279</v>
      </c>
      <c r="K389" s="14">
        <v>36989</v>
      </c>
      <c r="L389"/>
    </row>
    <row r="390" spans="1:12" ht="14.25" x14ac:dyDescent="0.45">
      <c r="A390" s="15" t="s">
        <v>20</v>
      </c>
      <c r="B390" s="15" t="s">
        <v>848</v>
      </c>
      <c r="C390" s="15" t="s">
        <v>849</v>
      </c>
      <c r="D390" s="16">
        <v>45747</v>
      </c>
      <c r="E390" s="15" t="s">
        <v>7</v>
      </c>
      <c r="F390" s="14">
        <v>6.22069335622</v>
      </c>
      <c r="G390" s="14">
        <v>1.6414999999999999E-2</v>
      </c>
      <c r="H390" s="14">
        <v>0</v>
      </c>
      <c r="I390" s="14">
        <v>0.6</v>
      </c>
      <c r="J390" s="14">
        <v>582.80450223690934</v>
      </c>
      <c r="K390" s="14">
        <v>240</v>
      </c>
      <c r="L390"/>
    </row>
    <row r="391" spans="1:12" ht="14.25" x14ac:dyDescent="0.45">
      <c r="A391" s="15" t="s">
        <v>20</v>
      </c>
      <c r="B391" s="15" t="s">
        <v>850</v>
      </c>
      <c r="C391" s="15" t="s">
        <v>851</v>
      </c>
      <c r="D391" s="16">
        <v>45648</v>
      </c>
      <c r="E391" s="15" t="s">
        <v>6</v>
      </c>
      <c r="F391" s="14">
        <v>2.0568530023860001</v>
      </c>
      <c r="G391" s="14">
        <v>9.1680000000000011E-2</v>
      </c>
      <c r="H391" s="14">
        <v>2</v>
      </c>
      <c r="I391" s="14">
        <v>0.3</v>
      </c>
      <c r="J391" s="14">
        <v>2902.1570368145121</v>
      </c>
      <c r="K391" s="14">
        <v>3067</v>
      </c>
      <c r="L391"/>
    </row>
    <row r="392" spans="1:12" ht="14.25" x14ac:dyDescent="0.45">
      <c r="A392" s="15" t="s">
        <v>20</v>
      </c>
      <c r="B392" s="15" t="s">
        <v>852</v>
      </c>
      <c r="C392" s="15" t="s">
        <v>853</v>
      </c>
      <c r="D392" s="16">
        <v>45648</v>
      </c>
      <c r="E392" s="15" t="s">
        <v>6</v>
      </c>
      <c r="F392" s="14">
        <v>4.9456517198899999</v>
      </c>
      <c r="G392" s="14">
        <v>6.8616166666666659E-2</v>
      </c>
      <c r="H392" s="14">
        <v>2</v>
      </c>
      <c r="I392" s="14">
        <v>0.3</v>
      </c>
      <c r="J392" s="14">
        <v>18676.480601581516</v>
      </c>
      <c r="K392" s="14">
        <v>24968</v>
      </c>
      <c r="L392"/>
    </row>
    <row r="393" spans="1:12" ht="14.25" x14ac:dyDescent="0.45">
      <c r="A393" s="15" t="s">
        <v>20</v>
      </c>
      <c r="B393" s="15" t="s">
        <v>854</v>
      </c>
      <c r="C393" s="15" t="s">
        <v>855</v>
      </c>
      <c r="D393" s="16">
        <v>45648</v>
      </c>
      <c r="E393" s="15" t="s">
        <v>6</v>
      </c>
      <c r="F393" s="14">
        <v>2.1136754091199998</v>
      </c>
      <c r="G393" s="14">
        <v>2.3470120000000001E-2</v>
      </c>
      <c r="H393" s="14">
        <v>0</v>
      </c>
      <c r="I393" s="14">
        <v>0.90000000000000013</v>
      </c>
      <c r="J393" s="14">
        <v>1029.8217531065102</v>
      </c>
      <c r="K393" s="14">
        <v>1372</v>
      </c>
      <c r="L393"/>
    </row>
    <row r="394" spans="1:12" ht="14.25" x14ac:dyDescent="0.45">
      <c r="A394" s="15" t="s">
        <v>20</v>
      </c>
      <c r="B394" s="15" t="s">
        <v>856</v>
      </c>
      <c r="C394" s="15" t="s">
        <v>857</v>
      </c>
      <c r="D394" s="16">
        <v>45648</v>
      </c>
      <c r="E394" s="15" t="s">
        <v>6</v>
      </c>
      <c r="F394" s="14">
        <v>5.0808189179600003</v>
      </c>
      <c r="G394" s="14">
        <v>0.22201725</v>
      </c>
      <c r="H394" s="14">
        <v>0</v>
      </c>
      <c r="I394" s="14">
        <v>0.21</v>
      </c>
      <c r="J394" s="14">
        <v>22415.136106621714</v>
      </c>
      <c r="K394" s="14">
        <v>29899</v>
      </c>
      <c r="L394"/>
    </row>
    <row r="395" spans="1:12" ht="14.25" x14ac:dyDescent="0.45">
      <c r="A395" s="15" t="s">
        <v>20</v>
      </c>
      <c r="B395" s="15" t="s">
        <v>858</v>
      </c>
      <c r="C395" s="15" t="s">
        <v>859</v>
      </c>
      <c r="D395" s="16">
        <v>45648</v>
      </c>
      <c r="E395" s="15" t="s">
        <v>6</v>
      </c>
      <c r="F395" s="14">
        <v>0.38061797571</v>
      </c>
      <c r="G395" s="14">
        <v>5.2065362761224962E-2</v>
      </c>
      <c r="H395" s="14">
        <v>0</v>
      </c>
      <c r="I395" s="14">
        <v>0.90000000000000013</v>
      </c>
      <c r="J395" s="14">
        <v>2808.0415224587482</v>
      </c>
      <c r="K395" s="14">
        <v>3946</v>
      </c>
      <c r="L395"/>
    </row>
    <row r="396" spans="1:12" ht="14.25" x14ac:dyDescent="0.45">
      <c r="A396" s="15" t="s">
        <v>20</v>
      </c>
      <c r="B396" s="15" t="s">
        <v>860</v>
      </c>
      <c r="C396" s="15" t="s">
        <v>861</v>
      </c>
      <c r="D396" s="16">
        <v>45648</v>
      </c>
      <c r="E396" s="15" t="s">
        <v>6</v>
      </c>
      <c r="F396" s="14">
        <v>0.77745637759399988</v>
      </c>
      <c r="G396" s="14">
        <v>0.80360469000000001</v>
      </c>
      <c r="H396" s="14">
        <v>0</v>
      </c>
      <c r="I396" s="14">
        <v>1</v>
      </c>
      <c r="J396" s="14">
        <v>99558.592696685912</v>
      </c>
      <c r="K396" s="14">
        <v>146419</v>
      </c>
      <c r="L396"/>
    </row>
    <row r="397" spans="1:12" ht="14.25" x14ac:dyDescent="0.45">
      <c r="A397" s="15" t="s">
        <v>20</v>
      </c>
      <c r="B397" s="15" t="s">
        <v>862</v>
      </c>
      <c r="C397" s="15" t="s">
        <v>863</v>
      </c>
      <c r="D397" s="16">
        <v>45648</v>
      </c>
      <c r="E397" s="15" t="s">
        <v>6</v>
      </c>
      <c r="F397" s="14">
        <v>0.82370644888200006</v>
      </c>
      <c r="G397" s="14">
        <v>2.7042749999999997E-2</v>
      </c>
      <c r="H397" s="14">
        <v>0</v>
      </c>
      <c r="I397" s="14">
        <v>0.65</v>
      </c>
      <c r="J397" s="14">
        <v>385.34334672618468</v>
      </c>
      <c r="K397" s="14">
        <v>499</v>
      </c>
      <c r="L397"/>
    </row>
    <row r="398" spans="1:12" ht="14.25" x14ac:dyDescent="0.45">
      <c r="A398" s="15" t="s">
        <v>20</v>
      </c>
      <c r="B398" s="15" t="s">
        <v>864</v>
      </c>
      <c r="C398" s="15" t="s">
        <v>865</v>
      </c>
      <c r="D398" s="16">
        <v>45350</v>
      </c>
      <c r="E398" s="15" t="s">
        <v>6</v>
      </c>
      <c r="F398" s="14">
        <v>0.92079693380600003</v>
      </c>
      <c r="G398" s="14">
        <v>3.4421333333333332E-2</v>
      </c>
      <c r="H398" s="14">
        <v>0</v>
      </c>
      <c r="I398" s="14">
        <v>1</v>
      </c>
      <c r="J398" s="14">
        <v>550.54914598523305</v>
      </c>
      <c r="K398" s="14">
        <v>576</v>
      </c>
      <c r="L398"/>
    </row>
    <row r="399" spans="1:12" ht="14.25" x14ac:dyDescent="0.45">
      <c r="A399" s="15" t="s">
        <v>20</v>
      </c>
      <c r="B399" s="15" t="s">
        <v>866</v>
      </c>
      <c r="C399" s="15" t="s">
        <v>867</v>
      </c>
      <c r="D399" s="16">
        <v>45648</v>
      </c>
      <c r="E399" s="15" t="s">
        <v>6</v>
      </c>
      <c r="F399" s="14">
        <v>7.1274130152519986</v>
      </c>
      <c r="G399" s="14">
        <v>1.1747151435004641</v>
      </c>
      <c r="H399" s="14">
        <v>1</v>
      </c>
      <c r="I399" s="14">
        <v>0.19999999999999998</v>
      </c>
      <c r="J399" s="14">
        <v>106577.6386355479</v>
      </c>
      <c r="K399" s="14">
        <v>227706</v>
      </c>
      <c r="L399"/>
    </row>
    <row r="400" spans="1:12" ht="14.25" x14ac:dyDescent="0.45">
      <c r="A400" s="15" t="s">
        <v>20</v>
      </c>
      <c r="B400" s="15" t="s">
        <v>868</v>
      </c>
      <c r="C400" s="15" t="s">
        <v>869</v>
      </c>
      <c r="D400" s="16">
        <v>45648</v>
      </c>
      <c r="E400" s="15" t="s">
        <v>6</v>
      </c>
      <c r="F400" s="14">
        <v>1.3435057405699999</v>
      </c>
      <c r="G400" s="14">
        <v>1.9440885711362529E-2</v>
      </c>
      <c r="H400" s="14">
        <v>0</v>
      </c>
      <c r="I400" s="14">
        <v>0.6</v>
      </c>
      <c r="J400" s="14">
        <v>1172.0473974563113</v>
      </c>
      <c r="K400" s="14">
        <v>1768</v>
      </c>
      <c r="L400"/>
    </row>
    <row r="401" spans="1:12" ht="14.25" x14ac:dyDescent="0.45">
      <c r="A401" s="15" t="s">
        <v>20</v>
      </c>
      <c r="B401" s="15" t="s">
        <v>870</v>
      </c>
      <c r="C401" s="15" t="s">
        <v>871</v>
      </c>
      <c r="D401" s="16">
        <v>45271</v>
      </c>
      <c r="E401" s="15" t="s">
        <v>6</v>
      </c>
      <c r="F401" s="14">
        <v>0.69728229002600006</v>
      </c>
      <c r="G401" s="14">
        <v>2.1160999999999999E-2</v>
      </c>
      <c r="H401" s="14">
        <v>0</v>
      </c>
      <c r="I401" s="14">
        <v>1.2</v>
      </c>
      <c r="J401" s="14">
        <v>475.02213639028116</v>
      </c>
      <c r="K401" s="14">
        <v>644</v>
      </c>
      <c r="L401"/>
    </row>
    <row r="402" spans="1:12" ht="14.25" x14ac:dyDescent="0.45">
      <c r="A402" s="15" t="s">
        <v>20</v>
      </c>
      <c r="B402" s="15" t="s">
        <v>872</v>
      </c>
      <c r="C402" s="15" t="s">
        <v>873</v>
      </c>
      <c r="D402" s="16">
        <v>45648</v>
      </c>
      <c r="E402" s="15" t="s">
        <v>6</v>
      </c>
      <c r="F402" s="14">
        <v>2.2271322483999998</v>
      </c>
      <c r="G402" s="14">
        <v>3.8540919999999999E-2</v>
      </c>
      <c r="H402" s="14">
        <v>0</v>
      </c>
      <c r="I402" s="14">
        <v>0.75</v>
      </c>
      <c r="J402" s="14">
        <v>1764.1005407614589</v>
      </c>
      <c r="K402" s="14">
        <v>2110</v>
      </c>
      <c r="L402"/>
    </row>
    <row r="403" spans="1:12" ht="14.25" x14ac:dyDescent="0.45">
      <c r="A403" s="15" t="s">
        <v>20</v>
      </c>
      <c r="B403" s="15" t="s">
        <v>874</v>
      </c>
      <c r="C403" s="15" t="s">
        <v>35</v>
      </c>
      <c r="D403" s="16">
        <v>44791</v>
      </c>
      <c r="E403" s="15" t="s">
        <v>6</v>
      </c>
      <c r="F403" s="14">
        <v>0.56087273757999989</v>
      </c>
      <c r="G403" s="14">
        <v>7.2027499999999994E-2</v>
      </c>
      <c r="H403" s="14">
        <v>0</v>
      </c>
      <c r="I403" s="14">
        <v>1</v>
      </c>
      <c r="J403" s="14">
        <v>1975.1817356904514</v>
      </c>
      <c r="K403" s="14">
        <v>2708</v>
      </c>
      <c r="L403"/>
    </row>
    <row r="404" spans="1:12" ht="14.25" x14ac:dyDescent="0.45">
      <c r="A404" s="15" t="s">
        <v>20</v>
      </c>
      <c r="B404" s="15" t="s">
        <v>875</v>
      </c>
      <c r="C404" s="15" t="s">
        <v>876</v>
      </c>
      <c r="D404" s="16">
        <v>45648</v>
      </c>
      <c r="E404" s="15" t="s">
        <v>6</v>
      </c>
      <c r="F404" s="14">
        <v>0.58522472910000001</v>
      </c>
      <c r="G404" s="14">
        <v>2.0580083333333332E-2</v>
      </c>
      <c r="H404" s="14">
        <v>0</v>
      </c>
      <c r="I404" s="14">
        <v>1</v>
      </c>
      <c r="J404" s="14">
        <v>832.80488360089362</v>
      </c>
      <c r="K404" s="14">
        <v>1179</v>
      </c>
      <c r="L404"/>
    </row>
    <row r="405" spans="1:12" ht="14.25" x14ac:dyDescent="0.45">
      <c r="A405" s="15" t="s">
        <v>20</v>
      </c>
      <c r="B405" s="15" t="s">
        <v>877</v>
      </c>
      <c r="C405" s="15" t="s">
        <v>878</v>
      </c>
      <c r="D405" s="16">
        <v>45648</v>
      </c>
      <c r="E405" s="15" t="s">
        <v>6</v>
      </c>
      <c r="F405" s="14">
        <v>3.0250493933099998</v>
      </c>
      <c r="G405" s="14">
        <v>4.3919E-2</v>
      </c>
      <c r="H405" s="14">
        <v>2</v>
      </c>
      <c r="I405" s="14">
        <v>0.39999999999999997</v>
      </c>
      <c r="J405" s="14">
        <v>13925.708157059727</v>
      </c>
      <c r="K405" s="14">
        <v>13873</v>
      </c>
      <c r="L405"/>
    </row>
    <row r="406" spans="1:12" ht="14.25" x14ac:dyDescent="0.45">
      <c r="A406" s="15" t="s">
        <v>20</v>
      </c>
      <c r="B406" s="15" t="s">
        <v>879</v>
      </c>
      <c r="C406" s="15" t="s">
        <v>880</v>
      </c>
      <c r="D406" s="16">
        <v>45648</v>
      </c>
      <c r="E406" s="15" t="s">
        <v>6</v>
      </c>
      <c r="F406" s="14">
        <v>27.382547892385997</v>
      </c>
      <c r="G406" s="14">
        <v>0.72379450000000001</v>
      </c>
      <c r="H406" s="14">
        <v>1</v>
      </c>
      <c r="I406" s="14">
        <v>0.25</v>
      </c>
      <c r="J406" s="14">
        <v>283228.74437298125</v>
      </c>
      <c r="K406" s="14">
        <v>313474</v>
      </c>
      <c r="L406"/>
    </row>
    <row r="407" spans="1:12" ht="14.25" x14ac:dyDescent="0.45">
      <c r="A407" s="15" t="s">
        <v>20</v>
      </c>
      <c r="B407" s="15" t="s">
        <v>881</v>
      </c>
      <c r="C407" s="15" t="s">
        <v>882</v>
      </c>
      <c r="D407" s="16">
        <v>45648</v>
      </c>
      <c r="E407" s="15" t="s">
        <v>6</v>
      </c>
      <c r="F407" s="14">
        <v>7.5162257936000003</v>
      </c>
      <c r="G407" s="14">
        <v>0.56890147999999996</v>
      </c>
      <c r="H407" s="14">
        <v>1</v>
      </c>
      <c r="I407" s="14">
        <v>0.39999999999999997</v>
      </c>
      <c r="J407" s="14">
        <v>119544.58159143706</v>
      </c>
      <c r="K407" s="14">
        <v>212307</v>
      </c>
      <c r="L407"/>
    </row>
    <row r="408" spans="1:12" ht="14.25" x14ac:dyDescent="0.45">
      <c r="A408" s="15" t="s">
        <v>20</v>
      </c>
      <c r="B408" s="15" t="s">
        <v>883</v>
      </c>
      <c r="C408" s="15" t="s">
        <v>884</v>
      </c>
      <c r="D408" s="16">
        <v>45648</v>
      </c>
      <c r="E408" s="15" t="s">
        <v>6</v>
      </c>
      <c r="F408" s="14">
        <v>1.76144736814</v>
      </c>
      <c r="G408" s="14">
        <v>2.4821000000000003E-2</v>
      </c>
      <c r="H408" s="14">
        <v>0</v>
      </c>
      <c r="I408" s="14">
        <v>1</v>
      </c>
      <c r="J408" s="14">
        <v>2761.221319793995</v>
      </c>
      <c r="K408" s="14">
        <v>3785</v>
      </c>
      <c r="L408"/>
    </row>
    <row r="409" spans="1:12" ht="14.25" x14ac:dyDescent="0.45">
      <c r="A409" s="15" t="s">
        <v>20</v>
      </c>
      <c r="B409" s="15" t="s">
        <v>885</v>
      </c>
      <c r="C409" s="15" t="s">
        <v>886</v>
      </c>
      <c r="D409" s="16">
        <v>45648</v>
      </c>
      <c r="E409" s="15" t="s">
        <v>6</v>
      </c>
      <c r="F409" s="14">
        <v>3.3264230279199998</v>
      </c>
      <c r="G409" s="14">
        <v>0.31966458333333331</v>
      </c>
      <c r="H409" s="14">
        <v>0</v>
      </c>
      <c r="I409" s="14">
        <v>0.5</v>
      </c>
      <c r="J409" s="14">
        <v>8913.4339308082308</v>
      </c>
      <c r="K409" s="14">
        <v>10733</v>
      </c>
      <c r="L409"/>
    </row>
    <row r="410" spans="1:12" ht="14.25" x14ac:dyDescent="0.45">
      <c r="A410" s="15" t="s">
        <v>20</v>
      </c>
      <c r="B410" s="15" t="s">
        <v>887</v>
      </c>
      <c r="C410" s="15" t="s">
        <v>888</v>
      </c>
      <c r="D410" s="16">
        <v>45648</v>
      </c>
      <c r="E410" s="15" t="s">
        <v>6</v>
      </c>
      <c r="F410" s="14">
        <v>1.00169595211</v>
      </c>
      <c r="G410" s="14">
        <v>9.5853333333333329E-3</v>
      </c>
      <c r="H410" s="14">
        <v>0</v>
      </c>
      <c r="I410" s="14">
        <v>1</v>
      </c>
      <c r="J410" s="14">
        <v>378.73094385767388</v>
      </c>
      <c r="K410" s="14">
        <v>559</v>
      </c>
      <c r="L410"/>
    </row>
    <row r="411" spans="1:12" ht="14.25" x14ac:dyDescent="0.45">
      <c r="A411" s="15" t="s">
        <v>20</v>
      </c>
      <c r="B411" s="15" t="s">
        <v>889</v>
      </c>
      <c r="C411" s="15" t="s">
        <v>890</v>
      </c>
      <c r="D411" s="16">
        <v>45648</v>
      </c>
      <c r="E411" s="15" t="s">
        <v>6</v>
      </c>
      <c r="F411" s="14">
        <v>5.01972174484</v>
      </c>
      <c r="G411" s="14">
        <v>5.0421000000000001E-2</v>
      </c>
      <c r="H411" s="14">
        <v>0</v>
      </c>
      <c r="I411" s="14">
        <v>1</v>
      </c>
      <c r="J411" s="14">
        <v>446.29995039510857</v>
      </c>
      <c r="K411" s="14">
        <v>926</v>
      </c>
      <c r="L411"/>
    </row>
    <row r="412" spans="1:12" ht="14.25" x14ac:dyDescent="0.45">
      <c r="A412" s="15" t="s">
        <v>20</v>
      </c>
      <c r="B412" s="15" t="s">
        <v>891</v>
      </c>
      <c r="C412" s="15" t="s">
        <v>892</v>
      </c>
      <c r="D412" s="16">
        <v>45271</v>
      </c>
      <c r="E412" s="15" t="s">
        <v>6</v>
      </c>
      <c r="F412" s="14">
        <v>0.81296597136599991</v>
      </c>
      <c r="G412" s="14">
        <v>4.1720000000000007E-2</v>
      </c>
      <c r="H412" s="14">
        <v>0</v>
      </c>
      <c r="I412" s="14">
        <v>0.75</v>
      </c>
      <c r="J412" s="14">
        <v>1116.1694577720086</v>
      </c>
      <c r="K412" s="14">
        <v>1120</v>
      </c>
      <c r="L412"/>
    </row>
    <row r="413" spans="1:12" ht="14.25" x14ac:dyDescent="0.45">
      <c r="A413" s="15" t="s">
        <v>20</v>
      </c>
      <c r="B413" s="15" t="s">
        <v>893</v>
      </c>
      <c r="C413" s="15" t="s">
        <v>894</v>
      </c>
      <c r="D413" s="16">
        <v>45648</v>
      </c>
      <c r="E413" s="15" t="s">
        <v>6</v>
      </c>
      <c r="F413" s="14">
        <v>4.0566057860499996</v>
      </c>
      <c r="G413" s="14">
        <v>2.9663999999999996E-2</v>
      </c>
      <c r="H413" s="14">
        <v>0</v>
      </c>
      <c r="I413" s="14">
        <v>0.75</v>
      </c>
      <c r="J413" s="14">
        <v>1982.2997008536458</v>
      </c>
      <c r="K413" s="14">
        <v>3353</v>
      </c>
      <c r="L413"/>
    </row>
    <row r="414" spans="1:12" ht="14.25" x14ac:dyDescent="0.45">
      <c r="A414" s="15" t="s">
        <v>20</v>
      </c>
      <c r="B414" s="15" t="s">
        <v>895</v>
      </c>
      <c r="C414" s="15" t="s">
        <v>896</v>
      </c>
      <c r="D414" s="16">
        <v>45648</v>
      </c>
      <c r="E414" s="15" t="s">
        <v>6</v>
      </c>
      <c r="F414" s="14">
        <v>4.0176064591799996</v>
      </c>
      <c r="G414" s="14">
        <v>6.3911250000000003E-2</v>
      </c>
      <c r="H414" s="14">
        <v>0</v>
      </c>
      <c r="I414" s="14">
        <v>0.3</v>
      </c>
      <c r="J414" s="14">
        <v>3727.1051816194522</v>
      </c>
      <c r="K414" s="14">
        <v>4260</v>
      </c>
      <c r="L414"/>
    </row>
    <row r="415" spans="1:12" ht="14.25" x14ac:dyDescent="0.45">
      <c r="A415" s="15" t="s">
        <v>20</v>
      </c>
      <c r="B415" s="15" t="s">
        <v>897</v>
      </c>
      <c r="C415" s="15" t="s">
        <v>37</v>
      </c>
      <c r="D415" s="16">
        <v>45648</v>
      </c>
      <c r="E415" s="15" t="s">
        <v>6</v>
      </c>
      <c r="F415" s="14">
        <v>1.7580278035199999</v>
      </c>
      <c r="G415" s="14">
        <v>1.0111421666666667</v>
      </c>
      <c r="H415" s="14">
        <v>1</v>
      </c>
      <c r="I415" s="14">
        <v>0.39999999999999997</v>
      </c>
      <c r="J415" s="14">
        <v>353105.46617318562</v>
      </c>
      <c r="K415" s="14">
        <v>450980</v>
      </c>
      <c r="L415"/>
    </row>
    <row r="416" spans="1:12" ht="14.25" x14ac:dyDescent="0.45">
      <c r="A416" s="15" t="s">
        <v>20</v>
      </c>
      <c r="B416" s="15" t="s">
        <v>898</v>
      </c>
      <c r="C416" s="15" t="s">
        <v>899</v>
      </c>
      <c r="D416" s="16">
        <v>46154</v>
      </c>
      <c r="E416" s="15" t="s">
        <v>6</v>
      </c>
      <c r="F416" s="14">
        <v>19.367628017119998</v>
      </c>
      <c r="G416" s="14">
        <v>0.64953100000000008</v>
      </c>
      <c r="H416" s="14">
        <v>0</v>
      </c>
      <c r="I416" s="14">
        <v>1</v>
      </c>
      <c r="J416" s="14">
        <v>93630.868749738482</v>
      </c>
      <c r="K416" s="14">
        <v>125118</v>
      </c>
      <c r="L416"/>
    </row>
    <row r="417" spans="1:12" ht="14.25" x14ac:dyDescent="0.45">
      <c r="A417" s="15" t="s">
        <v>20</v>
      </c>
      <c r="B417" s="15" t="s">
        <v>900</v>
      </c>
      <c r="C417" s="15" t="s">
        <v>901</v>
      </c>
      <c r="D417" s="16">
        <v>45648</v>
      </c>
      <c r="E417" s="15" t="s">
        <v>6</v>
      </c>
      <c r="F417" s="14">
        <v>1.2555813597759999</v>
      </c>
      <c r="G417" s="14">
        <v>5.071808333333333E-2</v>
      </c>
      <c r="H417" s="14">
        <v>0</v>
      </c>
      <c r="I417" s="14">
        <v>1.2</v>
      </c>
      <c r="J417" s="14">
        <v>1060.5839715549848</v>
      </c>
      <c r="K417" s="14">
        <v>1453</v>
      </c>
      <c r="L417"/>
    </row>
    <row r="418" spans="1:12" ht="14.25" x14ac:dyDescent="0.45">
      <c r="A418" s="15" t="s">
        <v>20</v>
      </c>
      <c r="B418" s="15" t="s">
        <v>902</v>
      </c>
      <c r="C418" s="15" t="s">
        <v>903</v>
      </c>
      <c r="D418" s="16">
        <v>45648</v>
      </c>
      <c r="E418" s="15" t="s">
        <v>6</v>
      </c>
      <c r="F418" s="14">
        <v>1.84620629213</v>
      </c>
      <c r="G418" s="14">
        <v>0.12019233333333332</v>
      </c>
      <c r="H418" s="14">
        <v>0</v>
      </c>
      <c r="I418" s="14">
        <v>0.6</v>
      </c>
      <c r="J418" s="14">
        <v>6546.4956943066518</v>
      </c>
      <c r="K418" s="14">
        <v>7301</v>
      </c>
      <c r="L418"/>
    </row>
    <row r="419" spans="1:12" ht="14.25" x14ac:dyDescent="0.45">
      <c r="A419" s="15" t="s">
        <v>20</v>
      </c>
      <c r="B419" s="15" t="s">
        <v>904</v>
      </c>
      <c r="C419" s="15" t="s">
        <v>905</v>
      </c>
      <c r="D419" s="16">
        <v>45648</v>
      </c>
      <c r="E419" s="15" t="s">
        <v>6</v>
      </c>
      <c r="F419" s="14">
        <v>1.1764282286900001</v>
      </c>
      <c r="G419" s="14">
        <v>2.602133333333333E-2</v>
      </c>
      <c r="H419" s="14">
        <v>0</v>
      </c>
      <c r="I419" s="14">
        <v>0.70000000000000007</v>
      </c>
      <c r="J419" s="14">
        <v>1048.2198019000682</v>
      </c>
      <c r="K419" s="14">
        <v>1465</v>
      </c>
      <c r="L419"/>
    </row>
    <row r="420" spans="1:12" ht="14.25" x14ac:dyDescent="0.45">
      <c r="A420" s="15" t="s">
        <v>20</v>
      </c>
      <c r="B420" s="15" t="s">
        <v>906</v>
      </c>
      <c r="C420" s="15" t="s">
        <v>907</v>
      </c>
      <c r="D420" s="16">
        <v>45648</v>
      </c>
      <c r="E420" s="15" t="s">
        <v>6</v>
      </c>
      <c r="F420" s="14">
        <v>3.5019584818799996</v>
      </c>
      <c r="G420" s="14">
        <v>4.0034583333333346E-2</v>
      </c>
      <c r="H420" s="14">
        <v>0</v>
      </c>
      <c r="I420" s="14">
        <v>0.5</v>
      </c>
      <c r="J420" s="14">
        <v>856.08328509602961</v>
      </c>
      <c r="K420" s="14">
        <v>1022</v>
      </c>
      <c r="L420"/>
    </row>
    <row r="421" spans="1:12" ht="14.25" x14ac:dyDescent="0.45">
      <c r="A421" s="15" t="s">
        <v>20</v>
      </c>
      <c r="B421" s="15" t="s">
        <v>908</v>
      </c>
      <c r="C421" s="15" t="s">
        <v>909</v>
      </c>
      <c r="D421" s="16">
        <v>45648</v>
      </c>
      <c r="E421" s="15" t="s">
        <v>6</v>
      </c>
      <c r="F421" s="14">
        <v>1.8440646268199998</v>
      </c>
      <c r="G421" s="14">
        <v>5.2825044999999994E-2</v>
      </c>
      <c r="H421" s="14">
        <v>0</v>
      </c>
      <c r="I421" s="14">
        <v>0.79999999999999993</v>
      </c>
      <c r="J421" s="14">
        <v>758.00214497170634</v>
      </c>
      <c r="K421" s="14">
        <v>1343</v>
      </c>
      <c r="L421"/>
    </row>
    <row r="422" spans="1:12" ht="14.25" x14ac:dyDescent="0.45">
      <c r="A422" s="15" t="s">
        <v>20</v>
      </c>
      <c r="B422" s="15" t="s">
        <v>910</v>
      </c>
      <c r="C422" s="15" t="s">
        <v>911</v>
      </c>
      <c r="D422" s="16">
        <v>45648</v>
      </c>
      <c r="E422" s="15" t="s">
        <v>6</v>
      </c>
      <c r="F422" s="14">
        <v>0.95266412505000009</v>
      </c>
      <c r="G422" s="14">
        <v>4.6735000000000006E-3</v>
      </c>
      <c r="H422" s="14">
        <v>0</v>
      </c>
      <c r="I422" s="14">
        <v>1.0999999999999999</v>
      </c>
      <c r="J422" s="14">
        <v>654.40039664033077</v>
      </c>
      <c r="K422" s="14">
        <v>707</v>
      </c>
      <c r="L422"/>
    </row>
    <row r="423" spans="1:12" ht="14.25" x14ac:dyDescent="0.45">
      <c r="A423" s="15" t="s">
        <v>20</v>
      </c>
      <c r="B423" s="15" t="s">
        <v>912</v>
      </c>
      <c r="C423" s="15" t="s">
        <v>913</v>
      </c>
      <c r="D423" s="16">
        <v>45648</v>
      </c>
      <c r="E423" s="15" t="s">
        <v>6</v>
      </c>
      <c r="F423" s="14">
        <v>1.00853605212</v>
      </c>
      <c r="G423" s="14">
        <v>1.3815999999999998E-2</v>
      </c>
      <c r="H423" s="14">
        <v>0</v>
      </c>
      <c r="I423" s="14">
        <v>1.5999999999999999</v>
      </c>
      <c r="J423" s="14">
        <v>1132.9076287742703</v>
      </c>
      <c r="K423" s="14">
        <v>1317</v>
      </c>
      <c r="L423"/>
    </row>
    <row r="424" spans="1:12" ht="14.25" x14ac:dyDescent="0.45">
      <c r="A424" s="15" t="s">
        <v>20</v>
      </c>
      <c r="B424" s="15" t="s">
        <v>914</v>
      </c>
      <c r="C424" s="15" t="s">
        <v>40</v>
      </c>
      <c r="D424" s="16">
        <v>46154</v>
      </c>
      <c r="E424" s="15" t="s">
        <v>6</v>
      </c>
      <c r="F424" s="14">
        <v>23.475971436129999</v>
      </c>
      <c r="G424" s="14">
        <v>0.39305100000000004</v>
      </c>
      <c r="H424" s="14">
        <v>0</v>
      </c>
      <c r="I424" s="14">
        <v>1</v>
      </c>
      <c r="J424" s="14">
        <v>113761.17224226338</v>
      </c>
      <c r="K424" s="14">
        <v>166691</v>
      </c>
      <c r="L424"/>
    </row>
    <row r="425" spans="1:12" ht="14.25" x14ac:dyDescent="0.45">
      <c r="A425" s="15" t="s">
        <v>20</v>
      </c>
      <c r="B425" s="15" t="s">
        <v>915</v>
      </c>
      <c r="C425" s="15" t="s">
        <v>916</v>
      </c>
      <c r="D425" s="16">
        <v>45648</v>
      </c>
      <c r="E425" s="15" t="s">
        <v>6</v>
      </c>
      <c r="F425" s="14">
        <v>1.8027287378300001</v>
      </c>
      <c r="G425" s="14">
        <v>1.3448E-2</v>
      </c>
      <c r="H425" s="14">
        <v>0</v>
      </c>
      <c r="I425" s="14">
        <v>1.4000000000000001</v>
      </c>
      <c r="J425" s="14">
        <v>852.80424595637919</v>
      </c>
      <c r="K425" s="14">
        <v>947</v>
      </c>
      <c r="L425"/>
    </row>
    <row r="426" spans="1:12" ht="14.25" x14ac:dyDescent="0.45">
      <c r="A426" s="15" t="s">
        <v>20</v>
      </c>
      <c r="B426" s="15" t="s">
        <v>917</v>
      </c>
      <c r="C426" s="15" t="s">
        <v>918</v>
      </c>
      <c r="D426" s="16">
        <v>45382</v>
      </c>
      <c r="E426" s="15" t="s">
        <v>6</v>
      </c>
      <c r="F426" s="14">
        <v>0.85893206443000003</v>
      </c>
      <c r="G426" s="14">
        <v>1.1068691666666667E-2</v>
      </c>
      <c r="H426" s="14">
        <v>0</v>
      </c>
      <c r="I426" s="14">
        <v>2</v>
      </c>
      <c r="J426" s="14">
        <v>210.43324291455329</v>
      </c>
      <c r="K426" s="14">
        <v>227</v>
      </c>
      <c r="L426"/>
    </row>
    <row r="427" spans="1:12" ht="14.25" x14ac:dyDescent="0.45">
      <c r="A427" s="15" t="s">
        <v>20</v>
      </c>
      <c r="B427" s="15" t="s">
        <v>919</v>
      </c>
      <c r="C427" s="15" t="s">
        <v>920</v>
      </c>
      <c r="D427" s="16">
        <v>46154</v>
      </c>
      <c r="E427" s="15" t="s">
        <v>6</v>
      </c>
      <c r="F427" s="14">
        <v>3.7171564211000003</v>
      </c>
      <c r="G427" s="14">
        <v>5.7465000000000002E-2</v>
      </c>
      <c r="H427" s="14">
        <v>0</v>
      </c>
      <c r="I427" s="14">
        <v>2</v>
      </c>
      <c r="J427" s="14">
        <v>14809.79821390932</v>
      </c>
      <c r="K427" s="14">
        <v>23471</v>
      </c>
      <c r="L427"/>
    </row>
    <row r="428" spans="1:12" ht="14.25" x14ac:dyDescent="0.45">
      <c r="A428" s="15" t="s">
        <v>20</v>
      </c>
      <c r="B428" s="15" t="s">
        <v>921</v>
      </c>
      <c r="C428" s="15" t="s">
        <v>922</v>
      </c>
      <c r="D428" s="16">
        <v>46154</v>
      </c>
      <c r="E428" s="15" t="s">
        <v>6</v>
      </c>
      <c r="F428" s="14">
        <v>1.64349235217</v>
      </c>
      <c r="G428" s="14">
        <v>5.221350000000001E-2</v>
      </c>
      <c r="H428" s="14">
        <v>0</v>
      </c>
      <c r="I428" s="14">
        <v>2</v>
      </c>
      <c r="J428" s="14">
        <v>11634.936532218057</v>
      </c>
      <c r="K428" s="14">
        <v>13901</v>
      </c>
      <c r="L428"/>
    </row>
    <row r="429" spans="1:12" ht="14.25" x14ac:dyDescent="0.45">
      <c r="A429" s="15" t="s">
        <v>20</v>
      </c>
      <c r="B429" s="15" t="s">
        <v>923</v>
      </c>
      <c r="C429" s="15" t="s">
        <v>924</v>
      </c>
      <c r="D429" s="16">
        <v>46154</v>
      </c>
      <c r="E429" s="15" t="s">
        <v>6</v>
      </c>
      <c r="F429" s="14">
        <v>3.2139344939200001</v>
      </c>
      <c r="G429" s="14">
        <v>0.22848959999999999</v>
      </c>
      <c r="H429" s="14">
        <v>0</v>
      </c>
      <c r="I429" s="14">
        <v>2</v>
      </c>
      <c r="J429" s="14">
        <v>35835.480625626456</v>
      </c>
      <c r="K429" s="14">
        <v>41323.792369655952</v>
      </c>
      <c r="L429"/>
    </row>
    <row r="430" spans="1:12" ht="14.25" x14ac:dyDescent="0.45">
      <c r="A430" s="15" t="s">
        <v>20</v>
      </c>
      <c r="B430" s="15" t="s">
        <v>925</v>
      </c>
      <c r="C430" s="15" t="s">
        <v>28</v>
      </c>
      <c r="D430" s="16">
        <v>45747</v>
      </c>
      <c r="E430" s="15" t="s">
        <v>6</v>
      </c>
      <c r="F430" s="14">
        <v>4.3480995282199997</v>
      </c>
      <c r="G430" s="14">
        <v>0.16332011000000002</v>
      </c>
      <c r="H430" s="14">
        <v>1</v>
      </c>
      <c r="I430" s="14">
        <v>0.39999999999999997</v>
      </c>
      <c r="J430" s="14">
        <v>1855.7246727218837</v>
      </c>
      <c r="K430" s="14">
        <v>3388</v>
      </c>
      <c r="L430"/>
    </row>
    <row r="431" spans="1:12" ht="14.25" x14ac:dyDescent="0.45">
      <c r="A431" s="15" t="s">
        <v>20</v>
      </c>
      <c r="B431" s="15" t="s">
        <v>926</v>
      </c>
      <c r="C431" s="15" t="s">
        <v>33</v>
      </c>
      <c r="D431" s="16">
        <v>45747</v>
      </c>
      <c r="E431" s="15" t="s">
        <v>6</v>
      </c>
      <c r="F431" s="14">
        <v>1.094380467658</v>
      </c>
      <c r="G431" s="14">
        <v>0.10385699999999999</v>
      </c>
      <c r="H431" s="14">
        <v>0</v>
      </c>
      <c r="I431" s="14">
        <v>3.5</v>
      </c>
      <c r="J431" s="14">
        <v>1788.284084281338</v>
      </c>
      <c r="K431" s="14">
        <v>2326</v>
      </c>
      <c r="L431"/>
    </row>
    <row r="432" spans="1:12" ht="14.25" x14ac:dyDescent="0.45">
      <c r="A432" s="15" t="s">
        <v>20</v>
      </c>
      <c r="B432" s="15" t="s">
        <v>927</v>
      </c>
      <c r="C432" s="15" t="s">
        <v>928</v>
      </c>
      <c r="D432" s="16">
        <v>46743</v>
      </c>
      <c r="E432" s="15" t="s">
        <v>6</v>
      </c>
      <c r="F432" s="14">
        <v>6.8009231640000001E-2</v>
      </c>
      <c r="G432" s="14">
        <v>0</v>
      </c>
      <c r="H432" s="14">
        <v>1.5999999999999999</v>
      </c>
      <c r="I432" s="14">
        <v>0.96999999999999986</v>
      </c>
      <c r="J432" s="14">
        <v>9457.036975049894</v>
      </c>
      <c r="K432" s="14">
        <v>10273</v>
      </c>
      <c r="L432"/>
    </row>
    <row r="433" spans="1:12" ht="14.25" x14ac:dyDescent="0.45">
      <c r="A433" s="15" t="s">
        <v>20</v>
      </c>
      <c r="B433" s="15" t="s">
        <v>929</v>
      </c>
      <c r="C433" s="15" t="s">
        <v>930</v>
      </c>
      <c r="D433" s="16">
        <v>45747</v>
      </c>
      <c r="E433" s="15" t="s">
        <v>6</v>
      </c>
      <c r="F433" s="14">
        <v>2.7069446343799997</v>
      </c>
      <c r="G433" s="14">
        <v>5.9725319999999998E-2</v>
      </c>
      <c r="H433" s="14">
        <v>0</v>
      </c>
      <c r="I433" s="14">
        <v>0.35000000000000003</v>
      </c>
      <c r="J433" s="14">
        <v>1607.4165740893675</v>
      </c>
      <c r="K433" s="14">
        <v>1761</v>
      </c>
      <c r="L433"/>
    </row>
    <row r="434" spans="1:12" ht="14.25" x14ac:dyDescent="0.45">
      <c r="A434" s="15" t="s">
        <v>20</v>
      </c>
      <c r="B434" s="15" t="s">
        <v>931</v>
      </c>
      <c r="C434" s="15" t="s">
        <v>932</v>
      </c>
      <c r="D434" s="16">
        <v>46112</v>
      </c>
      <c r="E434" s="15" t="s">
        <v>6</v>
      </c>
      <c r="F434" s="14">
        <v>2.2470234400000003E-3</v>
      </c>
      <c r="G434" s="14">
        <v>0</v>
      </c>
      <c r="H434" s="14">
        <v>2</v>
      </c>
      <c r="I434" s="14">
        <v>1.2</v>
      </c>
      <c r="J434" s="14">
        <v>12084.519915064488</v>
      </c>
      <c r="K434" s="14">
        <v>19429</v>
      </c>
      <c r="L434"/>
    </row>
    <row r="435" spans="1:12" ht="14.25" x14ac:dyDescent="0.45">
      <c r="A435" s="15" t="s">
        <v>20</v>
      </c>
      <c r="B435" s="15" t="s">
        <v>933</v>
      </c>
      <c r="C435" s="15" t="s">
        <v>934</v>
      </c>
      <c r="D435" s="16">
        <v>46743</v>
      </c>
      <c r="E435" s="15" t="s">
        <v>6</v>
      </c>
      <c r="F435" s="14">
        <v>7.1339463826799996</v>
      </c>
      <c r="G435" s="14">
        <v>0.29671199999999998</v>
      </c>
      <c r="H435" s="14">
        <v>2</v>
      </c>
      <c r="I435" s="14">
        <v>0.25</v>
      </c>
      <c r="J435" s="14">
        <v>12950.651174882896</v>
      </c>
      <c r="K435" s="14">
        <v>14156</v>
      </c>
      <c r="L435"/>
    </row>
    <row r="436" spans="1:12" ht="14.25" x14ac:dyDescent="0.45">
      <c r="A436" s="15" t="s">
        <v>20</v>
      </c>
      <c r="B436" s="15" t="s">
        <v>935</v>
      </c>
      <c r="C436" s="15" t="s">
        <v>936</v>
      </c>
      <c r="D436" s="16">
        <v>46743</v>
      </c>
      <c r="E436" s="15" t="s">
        <v>6</v>
      </c>
      <c r="F436" s="14">
        <v>7.3346416624668693</v>
      </c>
      <c r="G436" s="14">
        <v>0</v>
      </c>
      <c r="H436" s="14">
        <v>0</v>
      </c>
      <c r="I436" s="14">
        <v>0.22</v>
      </c>
      <c r="J436" s="14">
        <v>8852.5522237873211</v>
      </c>
      <c r="K436" s="14">
        <v>10136</v>
      </c>
      <c r="L436"/>
    </row>
    <row r="437" spans="1:12" ht="14.25" x14ac:dyDescent="0.45">
      <c r="A437" s="15" t="s">
        <v>20</v>
      </c>
      <c r="B437" s="15" t="s">
        <v>937</v>
      </c>
      <c r="C437" s="15" t="s">
        <v>938</v>
      </c>
      <c r="D437" s="16">
        <v>45747</v>
      </c>
      <c r="E437" s="15" t="s">
        <v>6</v>
      </c>
      <c r="F437" s="14">
        <v>3.5093433782400001</v>
      </c>
      <c r="G437" s="14">
        <v>7.4584379999999992E-2</v>
      </c>
      <c r="H437" s="14">
        <v>0</v>
      </c>
      <c r="I437" s="14">
        <v>0.65</v>
      </c>
      <c r="J437" s="14">
        <v>1521.6947414579847</v>
      </c>
      <c r="K437" s="14">
        <v>1608</v>
      </c>
      <c r="L437"/>
    </row>
    <row r="438" spans="1:12" ht="14.25" x14ac:dyDescent="0.45">
      <c r="A438" s="15" t="s">
        <v>20</v>
      </c>
      <c r="B438" s="15" t="s">
        <v>939</v>
      </c>
      <c r="C438" s="15" t="s">
        <v>940</v>
      </c>
      <c r="D438" s="16">
        <v>46743</v>
      </c>
      <c r="E438" s="15" t="s">
        <v>6</v>
      </c>
      <c r="F438" s="14">
        <v>2.3824112732799998</v>
      </c>
      <c r="G438" s="14">
        <v>4.2109869999999994E-2</v>
      </c>
      <c r="H438" s="14">
        <v>0</v>
      </c>
      <c r="I438" s="14">
        <v>1</v>
      </c>
      <c r="J438" s="14">
        <v>3685.567320411461</v>
      </c>
      <c r="K438" s="14">
        <v>3653</v>
      </c>
      <c r="L438"/>
    </row>
    <row r="439" spans="1:12" ht="14.25" x14ac:dyDescent="0.45">
      <c r="A439" s="15" t="s">
        <v>20</v>
      </c>
      <c r="B439" s="15" t="s">
        <v>941</v>
      </c>
      <c r="C439" s="15" t="s">
        <v>942</v>
      </c>
      <c r="D439" s="16">
        <v>46112</v>
      </c>
      <c r="E439" s="15" t="s">
        <v>6</v>
      </c>
      <c r="F439" s="14">
        <v>7.5214598878600007</v>
      </c>
      <c r="G439" s="14">
        <v>0.34679764000000002</v>
      </c>
      <c r="H439" s="14">
        <v>0</v>
      </c>
      <c r="I439" s="14">
        <v>0.3</v>
      </c>
      <c r="J439" s="14">
        <v>3426.2981732761014</v>
      </c>
      <c r="K439" s="14">
        <v>4158</v>
      </c>
      <c r="L439"/>
    </row>
    <row r="440" spans="1:12" ht="14.25" x14ac:dyDescent="0.45">
      <c r="A440" s="15" t="s">
        <v>20</v>
      </c>
      <c r="B440" s="15" t="s">
        <v>943</v>
      </c>
      <c r="C440" s="15" t="s">
        <v>944</v>
      </c>
      <c r="D440" s="16">
        <v>46112</v>
      </c>
      <c r="E440" s="15" t="s">
        <v>6</v>
      </c>
      <c r="F440" s="14">
        <v>4.1049782831800004</v>
      </c>
      <c r="G440" s="14">
        <v>0.2036066175</v>
      </c>
      <c r="H440" s="14">
        <v>2</v>
      </c>
      <c r="I440" s="14">
        <v>0.35000000000000003</v>
      </c>
      <c r="J440" s="14">
        <v>21148.239543795462</v>
      </c>
      <c r="K440" s="14">
        <v>25036</v>
      </c>
      <c r="L440"/>
    </row>
    <row r="441" spans="1:12" ht="14.25" x14ac:dyDescent="0.45">
      <c r="A441" s="15" t="s">
        <v>20</v>
      </c>
      <c r="B441" s="15" t="s">
        <v>945</v>
      </c>
      <c r="C441" s="15" t="s">
        <v>946</v>
      </c>
      <c r="D441" s="16">
        <v>46743</v>
      </c>
      <c r="E441" s="15" t="s">
        <v>6</v>
      </c>
      <c r="F441" s="14">
        <v>2.4192608768923778</v>
      </c>
      <c r="G441" s="14">
        <v>9.3546499999999991E-3</v>
      </c>
      <c r="H441" s="14">
        <v>0</v>
      </c>
      <c r="I441" s="14">
        <v>0.90000000000000013</v>
      </c>
      <c r="J441" s="14">
        <v>2812.4391084031136</v>
      </c>
      <c r="K441" s="14">
        <v>2773</v>
      </c>
      <c r="L441"/>
    </row>
    <row r="442" spans="1:12" ht="14.25" x14ac:dyDescent="0.45">
      <c r="A442" s="15" t="s">
        <v>20</v>
      </c>
      <c r="B442" s="15" t="s">
        <v>947</v>
      </c>
      <c r="C442" s="15" t="s">
        <v>948</v>
      </c>
      <c r="D442" s="16">
        <v>45747</v>
      </c>
      <c r="E442" s="15" t="s">
        <v>6</v>
      </c>
      <c r="F442" s="14">
        <v>2.2988065648000005</v>
      </c>
      <c r="G442" s="14">
        <v>3.9922691666666656E-2</v>
      </c>
      <c r="H442" s="14">
        <v>0</v>
      </c>
      <c r="I442" s="14">
        <v>1.5</v>
      </c>
      <c r="J442" s="14">
        <v>217.09581393769105</v>
      </c>
      <c r="K442" s="14">
        <v>230</v>
      </c>
      <c r="L442"/>
    </row>
    <row r="443" spans="1:12" ht="14.25" x14ac:dyDescent="0.45">
      <c r="A443" s="15" t="s">
        <v>20</v>
      </c>
      <c r="B443" s="15" t="s">
        <v>949</v>
      </c>
      <c r="C443" s="15" t="s">
        <v>950</v>
      </c>
      <c r="D443" s="16">
        <v>46357</v>
      </c>
      <c r="E443" s="15" t="s">
        <v>6</v>
      </c>
      <c r="F443" s="14">
        <v>7.1782293285289738</v>
      </c>
      <c r="G443" s="14">
        <v>0.19275617</v>
      </c>
      <c r="H443" s="14">
        <v>2</v>
      </c>
      <c r="I443" s="14">
        <v>0.37000000000000005</v>
      </c>
      <c r="J443" s="14">
        <v>30821.235325369023</v>
      </c>
      <c r="K443" s="14">
        <v>32732</v>
      </c>
      <c r="L443"/>
    </row>
    <row r="444" spans="1:12" ht="14.25" x14ac:dyDescent="0.45">
      <c r="A444" s="15" t="s">
        <v>20</v>
      </c>
      <c r="B444" s="15" t="s">
        <v>951</v>
      </c>
      <c r="C444" s="15" t="s">
        <v>952</v>
      </c>
      <c r="D444" s="16">
        <v>46112</v>
      </c>
      <c r="E444" s="15" t="s">
        <v>6</v>
      </c>
      <c r="F444" s="14">
        <v>3.5096525886299998</v>
      </c>
      <c r="G444" s="14">
        <v>0.35273981999999998</v>
      </c>
      <c r="H444" s="14">
        <v>0</v>
      </c>
      <c r="I444" s="14">
        <v>0.90000000000000013</v>
      </c>
      <c r="J444" s="14">
        <v>5651.0006241261699</v>
      </c>
      <c r="K444" s="14">
        <v>5904</v>
      </c>
      <c r="L444"/>
    </row>
    <row r="445" spans="1:12" ht="14.25" x14ac:dyDescent="0.45">
      <c r="A445" s="15" t="s">
        <v>20</v>
      </c>
      <c r="B445" s="15" t="s">
        <v>953</v>
      </c>
      <c r="C445" s="15" t="s">
        <v>954</v>
      </c>
      <c r="D445" s="16">
        <v>45747</v>
      </c>
      <c r="E445" s="15" t="s">
        <v>6</v>
      </c>
      <c r="F445" s="14">
        <v>3.3898754118800003</v>
      </c>
      <c r="G445" s="14">
        <v>0.14424902333333334</v>
      </c>
      <c r="H445" s="14">
        <v>0</v>
      </c>
      <c r="I445" s="14">
        <v>0.35000000000000003</v>
      </c>
      <c r="J445" s="14">
        <v>4190.7588296966478</v>
      </c>
      <c r="K445" s="14">
        <v>4058</v>
      </c>
      <c r="L445"/>
    </row>
    <row r="446" spans="1:12" ht="14.25" x14ac:dyDescent="0.45">
      <c r="A446" s="15" t="s">
        <v>20</v>
      </c>
      <c r="B446" s="15" t="s">
        <v>955</v>
      </c>
      <c r="C446" s="15" t="s">
        <v>956</v>
      </c>
      <c r="D446" s="16">
        <v>46477</v>
      </c>
      <c r="E446" s="15" t="s">
        <v>6</v>
      </c>
      <c r="F446" s="14">
        <v>9.2970230361299997</v>
      </c>
      <c r="G446" s="14">
        <v>0.74180330999999988</v>
      </c>
      <c r="H446" s="14">
        <v>2</v>
      </c>
      <c r="I446" s="14">
        <v>0.4900000000000001</v>
      </c>
      <c r="J446" s="14">
        <v>16859.894029508065</v>
      </c>
      <c r="K446" s="14">
        <v>17898</v>
      </c>
      <c r="L446"/>
    </row>
    <row r="447" spans="1:12" ht="14.25" x14ac:dyDescent="0.45">
      <c r="A447" s="15" t="s">
        <v>20</v>
      </c>
      <c r="B447" s="15" t="s">
        <v>957</v>
      </c>
      <c r="C447" s="15" t="s">
        <v>958</v>
      </c>
      <c r="D447" s="16">
        <v>46743</v>
      </c>
      <c r="E447" s="15" t="s">
        <v>6</v>
      </c>
      <c r="F447" s="14">
        <v>9.1247241087800006</v>
      </c>
      <c r="G447" s="14">
        <v>0.13939694999999996</v>
      </c>
      <c r="H447" s="14">
        <v>2</v>
      </c>
      <c r="I447" s="14">
        <v>0.25</v>
      </c>
      <c r="J447" s="14">
        <v>30950.724086449824</v>
      </c>
      <c r="K447" s="14">
        <v>31800</v>
      </c>
      <c r="L447"/>
    </row>
    <row r="448" spans="1:12" ht="14.25" x14ac:dyDescent="0.45">
      <c r="A448" s="15" t="s">
        <v>20</v>
      </c>
      <c r="B448" s="15" t="s">
        <v>959</v>
      </c>
      <c r="C448" s="15" t="s">
        <v>960</v>
      </c>
      <c r="D448" s="16">
        <v>46112</v>
      </c>
      <c r="E448" s="15" t="s">
        <v>6</v>
      </c>
      <c r="F448" s="14">
        <v>5.9574857838400002</v>
      </c>
      <c r="G448" s="14">
        <v>0.26700390999999996</v>
      </c>
      <c r="H448" s="14">
        <v>0</v>
      </c>
      <c r="I448" s="14">
        <v>0.70000000000000007</v>
      </c>
      <c r="J448" s="14">
        <v>2749.1185689691924</v>
      </c>
      <c r="K448" s="14">
        <v>3173</v>
      </c>
      <c r="L448"/>
    </row>
    <row r="449" spans="1:12" ht="14.25" x14ac:dyDescent="0.45">
      <c r="A449" s="15" t="s">
        <v>20</v>
      </c>
      <c r="B449" s="15" t="s">
        <v>961</v>
      </c>
      <c r="C449" s="15" t="s">
        <v>962</v>
      </c>
      <c r="D449" s="16">
        <v>46743</v>
      </c>
      <c r="E449" s="15" t="s">
        <v>6</v>
      </c>
      <c r="F449" s="14">
        <v>2.1334963224100001</v>
      </c>
      <c r="G449" s="14">
        <v>2.8059829999999997E-2</v>
      </c>
      <c r="H449" s="14">
        <v>0</v>
      </c>
      <c r="I449" s="14">
        <v>2</v>
      </c>
      <c r="J449" s="14">
        <v>312.985990464363</v>
      </c>
      <c r="K449" s="14">
        <v>307</v>
      </c>
      <c r="L449"/>
    </row>
    <row r="450" spans="1:12" ht="14.25" x14ac:dyDescent="0.45">
      <c r="A450" s="15" t="s">
        <v>20</v>
      </c>
      <c r="B450" s="15" t="s">
        <v>963</v>
      </c>
      <c r="C450" s="15" t="s">
        <v>964</v>
      </c>
      <c r="D450" s="16">
        <v>45747</v>
      </c>
      <c r="E450" s="15" t="s">
        <v>6</v>
      </c>
      <c r="F450" s="14">
        <v>2.7277730932600006</v>
      </c>
      <c r="G450" s="14">
        <v>2.6185930000000003E-2</v>
      </c>
      <c r="H450" s="14">
        <v>0</v>
      </c>
      <c r="I450" s="14">
        <v>1.5</v>
      </c>
      <c r="J450" s="14">
        <v>164.26134192157949</v>
      </c>
      <c r="K450" s="14">
        <v>239</v>
      </c>
      <c r="L450"/>
    </row>
    <row r="451" spans="1:12" ht="14.25" x14ac:dyDescent="0.45">
      <c r="A451" s="15" t="s">
        <v>20</v>
      </c>
      <c r="B451" s="15" t="s">
        <v>965</v>
      </c>
      <c r="C451" s="15" t="s">
        <v>966</v>
      </c>
      <c r="D451" s="16">
        <v>46112</v>
      </c>
      <c r="E451" s="15" t="s">
        <v>6</v>
      </c>
      <c r="F451" s="14">
        <v>1.7093646898500001</v>
      </c>
      <c r="G451" s="14">
        <v>9.4235460000000021E-2</v>
      </c>
      <c r="H451" s="14">
        <v>0</v>
      </c>
      <c r="I451" s="14">
        <v>0.5</v>
      </c>
      <c r="J451" s="14">
        <v>7117.7823596170811</v>
      </c>
      <c r="K451" s="14">
        <v>9020</v>
      </c>
      <c r="L451"/>
    </row>
    <row r="452" spans="1:12" ht="14.25" x14ac:dyDescent="0.45">
      <c r="A452" s="15" t="s">
        <v>20</v>
      </c>
      <c r="B452" s="15" t="s">
        <v>967</v>
      </c>
      <c r="C452" s="15" t="s">
        <v>968</v>
      </c>
      <c r="D452" s="16">
        <v>46743</v>
      </c>
      <c r="E452" s="15" t="s">
        <v>6</v>
      </c>
      <c r="F452" s="14">
        <v>3.9647896577799999</v>
      </c>
      <c r="G452" s="14">
        <v>0.4010785</v>
      </c>
      <c r="H452" s="14">
        <v>0</v>
      </c>
      <c r="I452" s="14">
        <v>0.75</v>
      </c>
      <c r="J452" s="14">
        <v>5299.591501450459</v>
      </c>
      <c r="K452" s="14">
        <v>11354</v>
      </c>
      <c r="L452"/>
    </row>
    <row r="453" spans="1:12" ht="14.25" x14ac:dyDescent="0.45">
      <c r="A453" s="15" t="s">
        <v>20</v>
      </c>
      <c r="B453" s="15" t="s">
        <v>969</v>
      </c>
      <c r="C453" s="15" t="s">
        <v>970</v>
      </c>
      <c r="D453" s="16">
        <v>46743</v>
      </c>
      <c r="E453" s="15" t="s">
        <v>6</v>
      </c>
      <c r="F453" s="14">
        <v>20.14351249145907</v>
      </c>
      <c r="G453" s="14">
        <v>1.1309120000000001</v>
      </c>
      <c r="H453" s="14">
        <v>1</v>
      </c>
      <c r="I453" s="14">
        <v>0.19999999999999998</v>
      </c>
      <c r="J453" s="14">
        <v>114184.31084457572</v>
      </c>
      <c r="K453" s="14">
        <v>139626</v>
      </c>
      <c r="L453"/>
    </row>
    <row r="454" spans="1:12" ht="14.25" x14ac:dyDescent="0.45">
      <c r="A454" s="15" t="s">
        <v>20</v>
      </c>
      <c r="B454" s="15" t="s">
        <v>971</v>
      </c>
      <c r="C454" s="15" t="s">
        <v>972</v>
      </c>
      <c r="D454" s="16">
        <v>46743</v>
      </c>
      <c r="E454" s="15" t="s">
        <v>6</v>
      </c>
      <c r="F454" s="14">
        <v>25.144620109520002</v>
      </c>
      <c r="G454" s="14">
        <v>3.7831149999999996</v>
      </c>
      <c r="H454" s="14">
        <v>2</v>
      </c>
      <c r="I454" s="14">
        <v>0.19999999999999998</v>
      </c>
      <c r="J454" s="14">
        <v>74149.827048930674</v>
      </c>
      <c r="K454" s="14">
        <v>88423</v>
      </c>
      <c r="L454"/>
    </row>
    <row r="455" spans="1:12" ht="14.25" x14ac:dyDescent="0.45">
      <c r="A455" s="15" t="s">
        <v>20</v>
      </c>
      <c r="B455" s="15" t="s">
        <v>973</v>
      </c>
      <c r="C455" s="15" t="s">
        <v>974</v>
      </c>
      <c r="D455" s="16">
        <v>46743</v>
      </c>
      <c r="E455" s="15" t="s">
        <v>6</v>
      </c>
      <c r="F455" s="14">
        <v>1.4966869764299999</v>
      </c>
      <c r="G455" s="14">
        <v>1.368365E-2</v>
      </c>
      <c r="H455" s="14">
        <v>0</v>
      </c>
      <c r="I455" s="14">
        <v>1.5</v>
      </c>
      <c r="J455" s="14">
        <v>1074.0273373222956</v>
      </c>
      <c r="K455" s="14">
        <v>1786</v>
      </c>
      <c r="L455"/>
    </row>
    <row r="456" spans="1:12" ht="14.25" x14ac:dyDescent="0.45">
      <c r="A456" s="15" t="s">
        <v>20</v>
      </c>
      <c r="B456" s="15" t="s">
        <v>975</v>
      </c>
      <c r="C456" s="15" t="s">
        <v>976</v>
      </c>
      <c r="D456" s="16">
        <v>46477</v>
      </c>
      <c r="E456" s="15" t="s">
        <v>6</v>
      </c>
      <c r="F456" s="14">
        <v>17.55872733595</v>
      </c>
      <c r="G456" s="14">
        <v>1.5513488700000002</v>
      </c>
      <c r="H456" s="14">
        <v>1</v>
      </c>
      <c r="I456" s="14">
        <v>0.19999999999999998</v>
      </c>
      <c r="J456" s="14">
        <v>94637.193248056807</v>
      </c>
      <c r="K456" s="14">
        <v>104435</v>
      </c>
      <c r="L456"/>
    </row>
    <row r="457" spans="1:12" ht="14.25" x14ac:dyDescent="0.45">
      <c r="A457" s="15" t="s">
        <v>20</v>
      </c>
      <c r="B457" s="15" t="s">
        <v>977</v>
      </c>
      <c r="C457" s="15" t="s">
        <v>978</v>
      </c>
      <c r="D457" s="16">
        <v>46112</v>
      </c>
      <c r="E457" s="15" t="s">
        <v>6</v>
      </c>
      <c r="F457" s="14">
        <v>8.5569092845500005</v>
      </c>
      <c r="G457" s="14">
        <v>6.2246999999999997E-2</v>
      </c>
      <c r="H457" s="14">
        <v>2</v>
      </c>
      <c r="I457" s="14">
        <v>1</v>
      </c>
      <c r="J457" s="14">
        <v>22636.051866102622</v>
      </c>
      <c r="K457" s="14">
        <v>29544</v>
      </c>
      <c r="L457"/>
    </row>
    <row r="458" spans="1:12" ht="14.25" x14ac:dyDescent="0.45">
      <c r="A458" s="15" t="s">
        <v>20</v>
      </c>
      <c r="B458" s="15" t="s">
        <v>979</v>
      </c>
      <c r="C458" s="15" t="s">
        <v>980</v>
      </c>
      <c r="D458" s="16">
        <v>46477</v>
      </c>
      <c r="E458" s="15" t="s">
        <v>6</v>
      </c>
      <c r="F458" s="14">
        <v>4.2931881490599997</v>
      </c>
      <c r="G458" s="14">
        <v>5.9074100000000004E-2</v>
      </c>
      <c r="H458" s="14">
        <v>0</v>
      </c>
      <c r="I458" s="14">
        <v>1.2</v>
      </c>
      <c r="J458" s="14">
        <v>6017.4918227478456</v>
      </c>
      <c r="K458" s="14">
        <v>6293</v>
      </c>
      <c r="L458"/>
    </row>
    <row r="459" spans="1:12" ht="14.25" x14ac:dyDescent="0.45">
      <c r="A459" s="15" t="s">
        <v>20</v>
      </c>
      <c r="B459" s="15" t="s">
        <v>981</v>
      </c>
      <c r="C459" s="15" t="s">
        <v>982</v>
      </c>
      <c r="D459" s="16">
        <v>45747</v>
      </c>
      <c r="E459" s="15" t="s">
        <v>6</v>
      </c>
      <c r="F459" s="14">
        <v>3.6757567312699995</v>
      </c>
      <c r="G459" s="14">
        <v>4.9787159999999997E-2</v>
      </c>
      <c r="H459" s="14">
        <v>0</v>
      </c>
      <c r="I459" s="14">
        <v>0.65</v>
      </c>
      <c r="J459" s="14">
        <v>585.40178618955156</v>
      </c>
      <c r="K459" s="14">
        <v>567</v>
      </c>
      <c r="L459"/>
    </row>
    <row r="460" spans="1:12" ht="14.25" x14ac:dyDescent="0.45">
      <c r="A460" s="15" t="s">
        <v>20</v>
      </c>
      <c r="B460" s="15" t="s">
        <v>983</v>
      </c>
      <c r="C460" s="15" t="s">
        <v>984</v>
      </c>
      <c r="D460" s="16">
        <v>46743</v>
      </c>
      <c r="E460" s="15" t="s">
        <v>6</v>
      </c>
      <c r="F460" s="14">
        <v>5.8458057912600001</v>
      </c>
      <c r="G460" s="14">
        <v>0.43015623999999997</v>
      </c>
      <c r="H460" s="14">
        <v>2</v>
      </c>
      <c r="I460" s="14">
        <v>0.19999999999999998</v>
      </c>
      <c r="J460" s="14">
        <v>12128.994296453462</v>
      </c>
      <c r="K460" s="14">
        <v>13547</v>
      </c>
      <c r="L460"/>
    </row>
    <row r="461" spans="1:12" ht="14.25" x14ac:dyDescent="0.45">
      <c r="A461" s="15" t="s">
        <v>20</v>
      </c>
      <c r="B461" s="15" t="s">
        <v>985</v>
      </c>
      <c r="C461" s="15" t="s">
        <v>986</v>
      </c>
      <c r="D461" s="16">
        <v>46477</v>
      </c>
      <c r="E461" s="15" t="s">
        <v>6</v>
      </c>
      <c r="F461" s="14">
        <v>10.131627752010001</v>
      </c>
      <c r="G461" s="14">
        <v>0.51390681999999999</v>
      </c>
      <c r="H461" s="14">
        <v>2</v>
      </c>
      <c r="I461" s="14">
        <v>0.3</v>
      </c>
      <c r="J461" s="14">
        <v>27126.908772879135</v>
      </c>
      <c r="K461" s="14">
        <v>31178</v>
      </c>
      <c r="L461"/>
    </row>
    <row r="462" spans="1:12" ht="14.25" x14ac:dyDescent="0.45">
      <c r="A462" s="15" t="s">
        <v>20</v>
      </c>
      <c r="B462" s="15" t="s">
        <v>987</v>
      </c>
      <c r="C462" s="15" t="s">
        <v>988</v>
      </c>
      <c r="D462" s="16">
        <v>46112</v>
      </c>
      <c r="E462" s="15" t="s">
        <v>6</v>
      </c>
      <c r="F462" s="14">
        <v>3.09654664343</v>
      </c>
      <c r="G462" s="14">
        <v>0.12144059000000001</v>
      </c>
      <c r="H462" s="14">
        <v>0</v>
      </c>
      <c r="I462" s="14">
        <v>0.70000000000000007</v>
      </c>
      <c r="J462" s="14">
        <v>8454.182693242461</v>
      </c>
      <c r="K462" s="14">
        <v>9974</v>
      </c>
      <c r="L462"/>
    </row>
    <row r="463" spans="1:12" ht="14.25" x14ac:dyDescent="0.45">
      <c r="A463" s="15" t="s">
        <v>20</v>
      </c>
      <c r="B463" s="15" t="s">
        <v>989</v>
      </c>
      <c r="C463" s="15" t="s">
        <v>990</v>
      </c>
      <c r="D463" s="16">
        <v>45747</v>
      </c>
      <c r="E463" s="15" t="s">
        <v>6</v>
      </c>
      <c r="F463" s="14">
        <v>1.2283362252200001</v>
      </c>
      <c r="G463" s="14">
        <v>4.3843029999999998E-2</v>
      </c>
      <c r="H463" s="14">
        <v>0</v>
      </c>
      <c r="I463" s="14">
        <v>1.3499999999999999</v>
      </c>
      <c r="J463" s="14">
        <v>3624.4611949178529</v>
      </c>
      <c r="K463" s="14">
        <v>3760</v>
      </c>
      <c r="L463"/>
    </row>
    <row r="464" spans="1:12" ht="14.25" x14ac:dyDescent="0.45">
      <c r="A464" s="15" t="s">
        <v>20</v>
      </c>
      <c r="B464" s="15" t="s">
        <v>991</v>
      </c>
      <c r="C464" s="15" t="s">
        <v>992</v>
      </c>
      <c r="D464" s="16">
        <v>45747</v>
      </c>
      <c r="E464" s="15" t="s">
        <v>6</v>
      </c>
      <c r="F464" s="14">
        <v>3.5801231791900001</v>
      </c>
      <c r="G464" s="14">
        <v>6.5291080000000001E-2</v>
      </c>
      <c r="H464" s="14">
        <v>0</v>
      </c>
      <c r="I464" s="14">
        <v>0.70000000000000007</v>
      </c>
      <c r="J464" s="14">
        <v>871.17555465690384</v>
      </c>
      <c r="K464" s="14">
        <v>854</v>
      </c>
      <c r="L464"/>
    </row>
    <row r="465" spans="1:12" ht="14.25" x14ac:dyDescent="0.45">
      <c r="A465" s="15" t="s">
        <v>20</v>
      </c>
      <c r="B465" s="15" t="s">
        <v>993</v>
      </c>
      <c r="C465" s="15" t="s">
        <v>994</v>
      </c>
      <c r="D465" s="16">
        <v>45747</v>
      </c>
      <c r="E465" s="15" t="s">
        <v>6</v>
      </c>
      <c r="F465" s="14">
        <v>5.5611172549200001</v>
      </c>
      <c r="G465" s="14">
        <v>0.11425282</v>
      </c>
      <c r="H465" s="14">
        <v>1</v>
      </c>
      <c r="I465" s="14">
        <v>0.25</v>
      </c>
      <c r="J465" s="14">
        <v>2208.1708312462624</v>
      </c>
      <c r="K465" s="14">
        <v>2318</v>
      </c>
      <c r="L465"/>
    </row>
    <row r="466" spans="1:12" ht="14.25" x14ac:dyDescent="0.45">
      <c r="A466" s="15" t="s">
        <v>20</v>
      </c>
      <c r="B466" s="15" t="s">
        <v>995</v>
      </c>
      <c r="C466" s="15" t="s">
        <v>996</v>
      </c>
      <c r="D466" s="16">
        <v>46692</v>
      </c>
      <c r="E466" s="15" t="s">
        <v>6</v>
      </c>
      <c r="F466" s="14">
        <v>3.4257236377</v>
      </c>
      <c r="G466" s="14">
        <v>0.52978932999999995</v>
      </c>
      <c r="H466" s="14">
        <v>2</v>
      </c>
      <c r="I466" s="14">
        <v>0.5</v>
      </c>
      <c r="J466" s="14">
        <v>48035.753920572926</v>
      </c>
      <c r="K466" s="14">
        <v>55081</v>
      </c>
      <c r="L466"/>
    </row>
    <row r="467" spans="1:12" ht="14.25" x14ac:dyDescent="0.45">
      <c r="A467" s="15" t="s">
        <v>20</v>
      </c>
      <c r="B467" s="15" t="s">
        <v>997</v>
      </c>
      <c r="C467" s="15" t="s">
        <v>998</v>
      </c>
      <c r="D467" s="16">
        <v>46112</v>
      </c>
      <c r="E467" s="15" t="s">
        <v>6</v>
      </c>
      <c r="F467" s="14">
        <v>9.1920196993999994</v>
      </c>
      <c r="G467" s="14">
        <v>0.68516409999999994</v>
      </c>
      <c r="H467" s="14">
        <v>0</v>
      </c>
      <c r="I467" s="14">
        <v>0.39999999999999997</v>
      </c>
      <c r="J467" s="14">
        <v>7884.7899368670987</v>
      </c>
      <c r="K467" s="14">
        <v>8035</v>
      </c>
      <c r="L467"/>
    </row>
    <row r="468" spans="1:12" ht="14.25" x14ac:dyDescent="0.45">
      <c r="A468" s="15" t="s">
        <v>20</v>
      </c>
      <c r="B468" s="15" t="s">
        <v>999</v>
      </c>
      <c r="C468" s="15" t="s">
        <v>1000</v>
      </c>
      <c r="D468" s="16">
        <v>46743</v>
      </c>
      <c r="E468" s="15" t="s">
        <v>6</v>
      </c>
      <c r="F468" s="14">
        <v>10.348411620790001</v>
      </c>
      <c r="G468" s="14">
        <v>0.88049681999999996</v>
      </c>
      <c r="H468" s="14">
        <v>2</v>
      </c>
      <c r="I468" s="14">
        <v>0.25</v>
      </c>
      <c r="J468" s="14">
        <v>40311.306163937596</v>
      </c>
      <c r="K468" s="14">
        <v>60742</v>
      </c>
      <c r="L468"/>
    </row>
    <row r="469" spans="1:12" ht="14.25" x14ac:dyDescent="0.45">
      <c r="A469" s="15" t="s">
        <v>20</v>
      </c>
      <c r="B469" s="15" t="s">
        <v>1001</v>
      </c>
      <c r="C469" s="15" t="s">
        <v>1002</v>
      </c>
      <c r="D469" s="16">
        <v>46477</v>
      </c>
      <c r="E469" s="15" t="s">
        <v>6</v>
      </c>
      <c r="F469" s="14">
        <v>10.00673861319</v>
      </c>
      <c r="G469" s="14">
        <v>0.54021388999999997</v>
      </c>
      <c r="H469" s="14">
        <v>2</v>
      </c>
      <c r="I469" s="14">
        <v>0.19999999999999998</v>
      </c>
      <c r="J469" s="14">
        <v>33683.914261870334</v>
      </c>
      <c r="K469" s="14">
        <v>40257</v>
      </c>
      <c r="L469"/>
    </row>
    <row r="470" spans="1:12" ht="14.25" x14ac:dyDescent="0.45">
      <c r="A470" s="15" t="s">
        <v>20</v>
      </c>
      <c r="B470" s="15" t="s">
        <v>1003</v>
      </c>
      <c r="C470" s="15" t="s">
        <v>1004</v>
      </c>
      <c r="D470" s="16">
        <v>46112</v>
      </c>
      <c r="E470" s="15" t="s">
        <v>6</v>
      </c>
      <c r="F470" s="14">
        <v>6.9011541549399995</v>
      </c>
      <c r="G470" s="14">
        <v>0.39185684999999998</v>
      </c>
      <c r="H470" s="14">
        <v>0</v>
      </c>
      <c r="I470" s="14">
        <v>0.70000000000000007</v>
      </c>
      <c r="J470" s="14">
        <v>7152.3762236879647</v>
      </c>
      <c r="K470" s="14">
        <v>7165</v>
      </c>
      <c r="L470"/>
    </row>
    <row r="471" spans="1:12" ht="14.25" x14ac:dyDescent="0.45">
      <c r="A471" s="15" t="s">
        <v>20</v>
      </c>
      <c r="B471" s="15" t="s">
        <v>1005</v>
      </c>
      <c r="C471" s="15" t="s">
        <v>1006</v>
      </c>
      <c r="D471" s="16">
        <v>46752</v>
      </c>
      <c r="E471" s="15" t="s">
        <v>6</v>
      </c>
      <c r="F471" s="14">
        <v>77.214580563984853</v>
      </c>
      <c r="G471" s="14">
        <v>0</v>
      </c>
      <c r="H471" s="14">
        <v>1</v>
      </c>
      <c r="I471" s="14">
        <v>0.19999999999999998</v>
      </c>
      <c r="J471" s="14">
        <v>702080.10941709368</v>
      </c>
      <c r="K471" s="14">
        <v>890169</v>
      </c>
      <c r="L471"/>
    </row>
    <row r="472" spans="1:12" ht="14.25" x14ac:dyDescent="0.45">
      <c r="A472" s="15" t="s">
        <v>20</v>
      </c>
      <c r="B472" s="15" t="s">
        <v>1007</v>
      </c>
      <c r="C472" s="15" t="s">
        <v>1008</v>
      </c>
      <c r="D472" s="16">
        <v>46112</v>
      </c>
      <c r="E472" s="15" t="s">
        <v>6</v>
      </c>
      <c r="F472" s="14">
        <v>4.6412412970099997</v>
      </c>
      <c r="G472" s="14">
        <v>0.16134091999999997</v>
      </c>
      <c r="H472" s="14">
        <v>2.8000000000000003</v>
      </c>
      <c r="I472" s="14">
        <v>0.39999999999999997</v>
      </c>
      <c r="J472" s="14">
        <v>9903.1751505078173</v>
      </c>
      <c r="K472" s="14">
        <v>10431</v>
      </c>
      <c r="L472"/>
    </row>
    <row r="473" spans="1:12" ht="14.25" x14ac:dyDescent="0.45">
      <c r="A473" s="15" t="s">
        <v>20</v>
      </c>
      <c r="B473" s="15" t="s">
        <v>1009</v>
      </c>
      <c r="C473" s="15" t="s">
        <v>1010</v>
      </c>
      <c r="D473" s="16">
        <v>45747</v>
      </c>
      <c r="E473" s="15" t="s">
        <v>6</v>
      </c>
      <c r="F473" s="14">
        <v>4.2940665454599998</v>
      </c>
      <c r="G473" s="14">
        <v>2.1539260000000001E-2</v>
      </c>
      <c r="H473" s="14">
        <v>0</v>
      </c>
      <c r="I473" s="14">
        <v>0.3</v>
      </c>
      <c r="J473" s="14">
        <v>465.73091417004628</v>
      </c>
      <c r="K473" s="14">
        <v>509</v>
      </c>
      <c r="L473"/>
    </row>
    <row r="474" spans="1:12" ht="14.25" x14ac:dyDescent="0.45">
      <c r="A474" s="15" t="s">
        <v>20</v>
      </c>
      <c r="B474" s="15" t="s">
        <v>1011</v>
      </c>
      <c r="C474" s="15" t="s">
        <v>1012</v>
      </c>
      <c r="D474" s="16">
        <v>45747</v>
      </c>
      <c r="E474" s="15" t="s">
        <v>6</v>
      </c>
      <c r="F474" s="14">
        <v>1.033477354E-2</v>
      </c>
      <c r="G474" s="14">
        <v>0</v>
      </c>
      <c r="H474" s="14">
        <v>0.79999999999999993</v>
      </c>
      <c r="I474" s="14">
        <v>0.37000000000000005</v>
      </c>
      <c r="J474" s="14">
        <v>5243.7890555045606</v>
      </c>
      <c r="K474" s="14">
        <v>5909</v>
      </c>
      <c r="L474"/>
    </row>
    <row r="475" spans="1:12" ht="14.25" x14ac:dyDescent="0.45">
      <c r="A475" s="15" t="s">
        <v>20</v>
      </c>
      <c r="B475" s="15" t="s">
        <v>1013</v>
      </c>
      <c r="C475" s="15" t="s">
        <v>1014</v>
      </c>
      <c r="D475" s="16">
        <v>46477</v>
      </c>
      <c r="E475" s="15" t="s">
        <v>6</v>
      </c>
      <c r="F475" s="14">
        <v>2.6609301910000001E-2</v>
      </c>
      <c r="G475" s="14">
        <v>1.7350280000000003E-2</v>
      </c>
      <c r="H475" s="14">
        <v>2</v>
      </c>
      <c r="I475" s="14">
        <v>0.3</v>
      </c>
      <c r="J475" s="14">
        <v>55986.667697810211</v>
      </c>
      <c r="K475" s="14">
        <v>66363</v>
      </c>
      <c r="L475"/>
    </row>
    <row r="476" spans="1:12" ht="14.25" x14ac:dyDescent="0.45">
      <c r="A476" s="15" t="s">
        <v>20</v>
      </c>
      <c r="B476" s="15" t="s">
        <v>1590</v>
      </c>
      <c r="C476" s="15" t="s">
        <v>32</v>
      </c>
      <c r="D476" s="16">
        <v>46154</v>
      </c>
      <c r="E476" s="15" t="s">
        <v>6</v>
      </c>
      <c r="F476" s="14">
        <v>1.643043823</v>
      </c>
      <c r="G476" s="14">
        <v>0.16248699999999999</v>
      </c>
      <c r="H476" s="14">
        <v>0</v>
      </c>
      <c r="I476" s="14">
        <v>2</v>
      </c>
      <c r="J476" s="14">
        <v>75885.892240847359</v>
      </c>
      <c r="K476" s="14">
        <v>81857</v>
      </c>
      <c r="L476"/>
    </row>
    <row r="477" spans="1:12" ht="14.25" x14ac:dyDescent="0.45">
      <c r="A477" s="15" t="s">
        <v>21</v>
      </c>
      <c r="B477" s="15" t="s">
        <v>1015</v>
      </c>
      <c r="C477" s="15" t="s">
        <v>1016</v>
      </c>
      <c r="D477" s="16">
        <v>44561</v>
      </c>
      <c r="E477" s="15" t="s">
        <v>6</v>
      </c>
      <c r="F477" s="14">
        <v>1.0968089999999999</v>
      </c>
      <c r="G477" s="14">
        <v>0.48499999999999999</v>
      </c>
      <c r="H477" s="14">
        <v>0</v>
      </c>
      <c r="I477" s="14">
        <v>0.5</v>
      </c>
      <c r="J477" s="14">
        <v>12420.534545811304</v>
      </c>
      <c r="K477" s="14">
        <v>15027</v>
      </c>
      <c r="L477"/>
    </row>
    <row r="478" spans="1:12" ht="14.25" x14ac:dyDescent="0.45">
      <c r="A478" s="15" t="s">
        <v>21</v>
      </c>
      <c r="B478" s="15" t="s">
        <v>1017</v>
      </c>
      <c r="C478" s="15" t="s">
        <v>1018</v>
      </c>
      <c r="D478" s="16">
        <v>44552</v>
      </c>
      <c r="E478" s="15" t="s">
        <v>6</v>
      </c>
      <c r="F478" s="14">
        <v>0.55952188999999997</v>
      </c>
      <c r="G478" s="14">
        <v>0.152</v>
      </c>
      <c r="H478" s="14">
        <v>0</v>
      </c>
      <c r="I478" s="14">
        <v>1.8000000000000003</v>
      </c>
      <c r="J478" s="14">
        <v>1071.5252899843688</v>
      </c>
      <c r="K478" s="14">
        <v>986</v>
      </c>
      <c r="L478"/>
    </row>
    <row r="479" spans="1:12" ht="14.25" x14ac:dyDescent="0.45">
      <c r="A479" s="15" t="s">
        <v>21</v>
      </c>
      <c r="B479" s="15" t="s">
        <v>1019</v>
      </c>
      <c r="C479" s="15" t="s">
        <v>1020</v>
      </c>
      <c r="D479" s="16">
        <v>45648</v>
      </c>
      <c r="E479" s="15" t="s">
        <v>6</v>
      </c>
      <c r="F479" s="14">
        <v>1.6069503700000003</v>
      </c>
      <c r="G479" s="14">
        <v>0.04</v>
      </c>
      <c r="H479" s="14">
        <v>0</v>
      </c>
      <c r="I479" s="14">
        <v>2</v>
      </c>
      <c r="J479" s="14">
        <v>1491.2844490423429</v>
      </c>
      <c r="K479" s="14">
        <v>1576</v>
      </c>
      <c r="L479"/>
    </row>
    <row r="480" spans="1:12" ht="14.25" x14ac:dyDescent="0.45">
      <c r="A480" s="15" t="s">
        <v>21</v>
      </c>
      <c r="B480" s="15" t="s">
        <v>1021</v>
      </c>
      <c r="C480" s="15" t="s">
        <v>1022</v>
      </c>
      <c r="D480" s="16">
        <v>45648</v>
      </c>
      <c r="E480" s="15" t="s">
        <v>6</v>
      </c>
      <c r="F480" s="14">
        <v>1.8541468399999987</v>
      </c>
      <c r="G480" s="14">
        <v>0.05</v>
      </c>
      <c r="H480" s="14">
        <v>0</v>
      </c>
      <c r="I480" s="14">
        <v>1.3</v>
      </c>
      <c r="J480" s="14">
        <v>1235.2505102717334</v>
      </c>
      <c r="K480" s="14">
        <v>1284</v>
      </c>
      <c r="L480"/>
    </row>
    <row r="481" spans="1:12" ht="14.25" x14ac:dyDescent="0.45">
      <c r="A481" s="15" t="s">
        <v>21</v>
      </c>
      <c r="B481" s="15" t="s">
        <v>1023</v>
      </c>
      <c r="C481" s="15" t="s">
        <v>1024</v>
      </c>
      <c r="D481" s="16">
        <v>45648</v>
      </c>
      <c r="E481" s="15" t="s">
        <v>6</v>
      </c>
      <c r="F481" s="14">
        <v>1.2308968799999993</v>
      </c>
      <c r="G481" s="14">
        <v>3.6999999999999998E-2</v>
      </c>
      <c r="H481" s="14">
        <v>0</v>
      </c>
      <c r="I481" s="14">
        <v>1.3</v>
      </c>
      <c r="J481" s="14">
        <v>777.8678553911592</v>
      </c>
      <c r="K481" s="14">
        <v>844</v>
      </c>
      <c r="L481"/>
    </row>
    <row r="482" spans="1:12" ht="14.25" x14ac:dyDescent="0.45">
      <c r="A482" s="15" t="s">
        <v>21</v>
      </c>
      <c r="B482" s="15" t="s">
        <v>1025</v>
      </c>
      <c r="C482" s="15" t="s">
        <v>1026</v>
      </c>
      <c r="D482" s="16">
        <v>45648</v>
      </c>
      <c r="E482" s="15" t="s">
        <v>6</v>
      </c>
      <c r="F482" s="14">
        <v>1.00378955</v>
      </c>
      <c r="G482" s="14">
        <v>1.9E-2</v>
      </c>
      <c r="H482" s="14">
        <v>0</v>
      </c>
      <c r="I482" s="14">
        <v>3.3000000000000003</v>
      </c>
      <c r="J482" s="14">
        <v>707.962920437305</v>
      </c>
      <c r="K482" s="14">
        <v>795</v>
      </c>
      <c r="L482"/>
    </row>
    <row r="483" spans="1:12" ht="14.25" x14ac:dyDescent="0.45">
      <c r="A483" s="15" t="s">
        <v>21</v>
      </c>
      <c r="B483" s="15" t="s">
        <v>1027</v>
      </c>
      <c r="C483" s="15" t="s">
        <v>1028</v>
      </c>
      <c r="D483" s="16">
        <v>45648</v>
      </c>
      <c r="E483" s="15" t="s">
        <v>6</v>
      </c>
      <c r="F483" s="14">
        <v>2.2647852999999998</v>
      </c>
      <c r="G483" s="14">
        <v>4.9000000000000002E-2</v>
      </c>
      <c r="H483" s="14">
        <v>0</v>
      </c>
      <c r="I483" s="14">
        <v>0.39999999999999997</v>
      </c>
      <c r="J483" s="14">
        <v>760.29998676472246</v>
      </c>
      <c r="K483" s="14">
        <v>752</v>
      </c>
      <c r="L483"/>
    </row>
    <row r="484" spans="1:12" ht="14.25" x14ac:dyDescent="0.45">
      <c r="A484" s="15" t="s">
        <v>21</v>
      </c>
      <c r="B484" s="15" t="s">
        <v>1029</v>
      </c>
      <c r="C484" s="15" t="s">
        <v>1030</v>
      </c>
      <c r="D484" s="16">
        <v>45648</v>
      </c>
      <c r="E484" s="15" t="s">
        <v>6</v>
      </c>
      <c r="F484" s="14">
        <v>9.0761440199999992</v>
      </c>
      <c r="G484" s="14">
        <v>0.25600000000000001</v>
      </c>
      <c r="H484" s="14">
        <v>0</v>
      </c>
      <c r="I484" s="14">
        <v>0.39999999999999997</v>
      </c>
      <c r="J484" s="14">
        <v>4896.4148016322488</v>
      </c>
      <c r="K484" s="14">
        <v>5938</v>
      </c>
      <c r="L484"/>
    </row>
    <row r="485" spans="1:12" ht="14.25" x14ac:dyDescent="0.45">
      <c r="A485" s="15" t="s">
        <v>21</v>
      </c>
      <c r="B485" s="15" t="s">
        <v>1031</v>
      </c>
      <c r="C485" s="15" t="s">
        <v>1032</v>
      </c>
      <c r="D485" s="16">
        <v>45648</v>
      </c>
      <c r="E485" s="15" t="s">
        <v>6</v>
      </c>
      <c r="F485" s="14">
        <v>1.23036221</v>
      </c>
      <c r="G485" s="14">
        <v>3.6999999999999998E-2</v>
      </c>
      <c r="H485" s="14">
        <v>0</v>
      </c>
      <c r="I485" s="14">
        <v>1.3</v>
      </c>
      <c r="J485" s="14">
        <v>1347.3728600594939</v>
      </c>
      <c r="K485" s="14">
        <v>1638</v>
      </c>
      <c r="L485"/>
    </row>
    <row r="486" spans="1:12" ht="14.25" x14ac:dyDescent="0.45">
      <c r="A486" s="15" t="s">
        <v>21</v>
      </c>
      <c r="B486" s="15" t="s">
        <v>1033</v>
      </c>
      <c r="C486" s="15" t="s">
        <v>1034</v>
      </c>
      <c r="D486" s="16">
        <v>45648</v>
      </c>
      <c r="E486" s="15" t="s">
        <v>6</v>
      </c>
      <c r="F486" s="14">
        <v>1.4957054500000004</v>
      </c>
      <c r="G486" s="14">
        <v>0.214</v>
      </c>
      <c r="H486" s="14">
        <v>0</v>
      </c>
      <c r="I486" s="14">
        <v>1.5</v>
      </c>
      <c r="J486" s="14">
        <v>490.9247482169406</v>
      </c>
      <c r="K486" s="14">
        <v>462</v>
      </c>
      <c r="L486"/>
    </row>
    <row r="487" spans="1:12" ht="14.25" x14ac:dyDescent="0.45">
      <c r="A487" s="15" t="s">
        <v>21</v>
      </c>
      <c r="B487" s="15" t="s">
        <v>1035</v>
      </c>
      <c r="C487" s="15" t="s">
        <v>1036</v>
      </c>
      <c r="D487" s="16">
        <v>45648</v>
      </c>
      <c r="E487" s="15" t="s">
        <v>6</v>
      </c>
      <c r="F487" s="14">
        <v>1.08824053</v>
      </c>
      <c r="G487" s="14">
        <v>0.02</v>
      </c>
      <c r="H487" s="14">
        <v>2</v>
      </c>
      <c r="I487" s="14">
        <v>0.5</v>
      </c>
      <c r="J487" s="14">
        <v>9749.8113842613056</v>
      </c>
      <c r="K487" s="14">
        <v>15964</v>
      </c>
      <c r="L487"/>
    </row>
    <row r="488" spans="1:12" ht="14.25" x14ac:dyDescent="0.45">
      <c r="A488" s="15" t="s">
        <v>21</v>
      </c>
      <c r="B488" s="15" t="s">
        <v>1037</v>
      </c>
      <c r="C488" s="15" t="s">
        <v>1038</v>
      </c>
      <c r="D488" s="16">
        <v>45648</v>
      </c>
      <c r="E488" s="15" t="s">
        <v>6</v>
      </c>
      <c r="F488" s="14">
        <v>2.2568559800000001</v>
      </c>
      <c r="G488" s="14">
        <v>4.9000000000000002E-2</v>
      </c>
      <c r="H488" s="14">
        <v>0</v>
      </c>
      <c r="I488" s="14">
        <v>0.5</v>
      </c>
      <c r="J488" s="14">
        <v>2126.9420616522357</v>
      </c>
      <c r="K488" s="14">
        <v>2595</v>
      </c>
      <c r="L488"/>
    </row>
    <row r="489" spans="1:12" ht="14.25" x14ac:dyDescent="0.45">
      <c r="A489" s="15" t="s">
        <v>21</v>
      </c>
      <c r="B489" s="15" t="s">
        <v>1039</v>
      </c>
      <c r="C489" s="15" t="s">
        <v>1040</v>
      </c>
      <c r="D489" s="16">
        <v>45648</v>
      </c>
      <c r="E489" s="15" t="s">
        <v>6</v>
      </c>
      <c r="F489" s="14">
        <v>2.3158328100000114</v>
      </c>
      <c r="G489" s="14">
        <v>9.8000000000000004E-2</v>
      </c>
      <c r="H489" s="14">
        <v>0</v>
      </c>
      <c r="I489" s="14">
        <v>0.3</v>
      </c>
      <c r="J489" s="14">
        <v>2348.5744602812156</v>
      </c>
      <c r="K489" s="14">
        <v>2718</v>
      </c>
      <c r="L489"/>
    </row>
    <row r="490" spans="1:12" ht="14.25" x14ac:dyDescent="0.45">
      <c r="A490" s="15" t="s">
        <v>21</v>
      </c>
      <c r="B490" s="15" t="s">
        <v>1041</v>
      </c>
      <c r="C490" s="15" t="s">
        <v>1042</v>
      </c>
      <c r="D490" s="16">
        <v>45648</v>
      </c>
      <c r="E490" s="15" t="s">
        <v>6</v>
      </c>
      <c r="F490" s="14">
        <v>1.0722880100000003</v>
      </c>
      <c r="G490" s="14">
        <v>3.9E-2</v>
      </c>
      <c r="H490" s="14">
        <v>0</v>
      </c>
      <c r="I490" s="14">
        <v>3.8000000000000003</v>
      </c>
      <c r="J490" s="14">
        <v>1998.8790459129746</v>
      </c>
      <c r="K490" s="14">
        <v>2200</v>
      </c>
      <c r="L490"/>
    </row>
    <row r="491" spans="1:12" ht="14.25" x14ac:dyDescent="0.45">
      <c r="A491" s="15" t="s">
        <v>21</v>
      </c>
      <c r="B491" s="15" t="s">
        <v>1043</v>
      </c>
      <c r="C491" s="15" t="s">
        <v>1044</v>
      </c>
      <c r="D491" s="16">
        <v>45648</v>
      </c>
      <c r="E491" s="15" t="s">
        <v>6</v>
      </c>
      <c r="F491" s="14">
        <v>2.3096764900000002</v>
      </c>
      <c r="G491" s="14">
        <v>0.124</v>
      </c>
      <c r="H491" s="14">
        <v>0</v>
      </c>
      <c r="I491" s="14">
        <v>0.25</v>
      </c>
      <c r="J491" s="14">
        <v>3842.9547182808014</v>
      </c>
      <c r="K491" s="14">
        <v>4177</v>
      </c>
      <c r="L491"/>
    </row>
    <row r="492" spans="1:12" ht="14.25" x14ac:dyDescent="0.45">
      <c r="A492" s="15" t="s">
        <v>21</v>
      </c>
      <c r="B492" s="15" t="s">
        <v>1045</v>
      </c>
      <c r="C492" s="15" t="s">
        <v>1046</v>
      </c>
      <c r="D492" s="16">
        <v>45648</v>
      </c>
      <c r="E492" s="15" t="s">
        <v>6</v>
      </c>
      <c r="F492" s="14">
        <v>0.50702749999999996</v>
      </c>
      <c r="G492" s="14">
        <v>7.0000000000000007E-2</v>
      </c>
      <c r="H492" s="14">
        <v>0</v>
      </c>
      <c r="I492" s="14">
        <v>1</v>
      </c>
      <c r="J492" s="14">
        <v>859.20665824441664</v>
      </c>
      <c r="K492" s="14">
        <v>1004</v>
      </c>
      <c r="L492"/>
    </row>
    <row r="493" spans="1:12" ht="14.25" x14ac:dyDescent="0.45">
      <c r="A493" s="15" t="s">
        <v>21</v>
      </c>
      <c r="B493" s="15" t="s">
        <v>1047</v>
      </c>
      <c r="C493" s="15" t="s">
        <v>1048</v>
      </c>
      <c r="D493" s="16">
        <v>45648</v>
      </c>
      <c r="E493" s="15" t="s">
        <v>7</v>
      </c>
      <c r="F493" s="14">
        <v>6.3592039700000011</v>
      </c>
      <c r="G493" s="14">
        <v>2.1000000000000001E-2</v>
      </c>
      <c r="H493" s="14">
        <v>0</v>
      </c>
      <c r="I493" s="14">
        <v>0.5</v>
      </c>
      <c r="J493" s="14">
        <v>1679.9047206950434</v>
      </c>
      <c r="K493" s="14">
        <v>2312</v>
      </c>
      <c r="L493"/>
    </row>
    <row r="494" spans="1:12" ht="14.25" x14ac:dyDescent="0.45">
      <c r="A494" s="15" t="s">
        <v>21</v>
      </c>
      <c r="B494" s="15" t="s">
        <v>1049</v>
      </c>
      <c r="C494" s="15" t="s">
        <v>1050</v>
      </c>
      <c r="D494" s="16">
        <v>45747</v>
      </c>
      <c r="E494" s="15" t="s">
        <v>6</v>
      </c>
      <c r="F494" s="14">
        <v>1.2949766399999998</v>
      </c>
      <c r="G494" s="14">
        <v>0.02</v>
      </c>
      <c r="H494" s="14">
        <v>0</v>
      </c>
      <c r="I494" s="14">
        <v>2.5</v>
      </c>
      <c r="J494" s="14">
        <v>552.67611432654746</v>
      </c>
      <c r="K494" s="14">
        <v>624</v>
      </c>
      <c r="L494"/>
    </row>
    <row r="495" spans="1:12" ht="14.25" x14ac:dyDescent="0.45">
      <c r="A495" s="15" t="s">
        <v>21</v>
      </c>
      <c r="B495" s="15" t="s">
        <v>1051</v>
      </c>
      <c r="C495" s="15" t="s">
        <v>1052</v>
      </c>
      <c r="D495" s="16">
        <v>45648</v>
      </c>
      <c r="E495" s="15" t="s">
        <v>6</v>
      </c>
      <c r="F495" s="14">
        <v>9.4392779999999968E-2</v>
      </c>
      <c r="G495" s="14">
        <v>7.0000000000000001E-3</v>
      </c>
      <c r="H495" s="14">
        <v>0</v>
      </c>
      <c r="I495" s="14">
        <v>2.6</v>
      </c>
      <c r="J495" s="14">
        <v>273.89777532546663</v>
      </c>
      <c r="K495" s="14">
        <v>273</v>
      </c>
      <c r="L495"/>
    </row>
    <row r="496" spans="1:12" ht="14.25" x14ac:dyDescent="0.45">
      <c r="A496" s="15" t="s">
        <v>21</v>
      </c>
      <c r="B496" s="15" t="s">
        <v>1053</v>
      </c>
      <c r="C496" s="15" t="s">
        <v>1054</v>
      </c>
      <c r="D496" s="16">
        <v>45747</v>
      </c>
      <c r="E496" s="15" t="s">
        <v>6</v>
      </c>
      <c r="F496" s="14">
        <v>2.8901108799999986</v>
      </c>
      <c r="G496" s="14">
        <v>0.10199999999999999</v>
      </c>
      <c r="H496" s="14">
        <v>0</v>
      </c>
      <c r="I496" s="14">
        <v>0.25</v>
      </c>
      <c r="J496" s="14">
        <v>1791.8937428468271</v>
      </c>
      <c r="K496" s="14">
        <v>2631</v>
      </c>
      <c r="L496"/>
    </row>
    <row r="497" spans="1:12" ht="14.25" x14ac:dyDescent="0.45">
      <c r="A497" s="15" t="s">
        <v>21</v>
      </c>
      <c r="B497" s="15" t="s">
        <v>1055</v>
      </c>
      <c r="C497" s="15" t="s">
        <v>1056</v>
      </c>
      <c r="D497" s="16">
        <v>45648</v>
      </c>
      <c r="E497" s="15" t="s">
        <v>6</v>
      </c>
      <c r="F497" s="14">
        <v>3.288463419999998</v>
      </c>
      <c r="G497" s="14">
        <v>0.317</v>
      </c>
      <c r="H497" s="14">
        <v>0</v>
      </c>
      <c r="I497" s="14">
        <v>0.6</v>
      </c>
      <c r="J497" s="14">
        <v>6166.2502244406833</v>
      </c>
      <c r="K497" s="14">
        <v>8943</v>
      </c>
      <c r="L497"/>
    </row>
    <row r="498" spans="1:12" ht="14.25" x14ac:dyDescent="0.45">
      <c r="A498" s="15" t="s">
        <v>21</v>
      </c>
      <c r="B498" s="15" t="s">
        <v>1057</v>
      </c>
      <c r="C498" s="15" t="s">
        <v>1058</v>
      </c>
      <c r="D498" s="16">
        <v>45747</v>
      </c>
      <c r="E498" s="15" t="s">
        <v>6</v>
      </c>
      <c r="F498" s="14">
        <v>0.17493752999999998</v>
      </c>
      <c r="G498" s="14">
        <v>4.9000000000000002E-2</v>
      </c>
      <c r="H498" s="14">
        <v>0</v>
      </c>
      <c r="I498" s="14">
        <v>2</v>
      </c>
      <c r="J498" s="14">
        <v>503.9019074152323</v>
      </c>
      <c r="K498" s="14">
        <v>590</v>
      </c>
      <c r="L498"/>
    </row>
    <row r="499" spans="1:12" ht="14.25" x14ac:dyDescent="0.45">
      <c r="A499" s="15" t="s">
        <v>21</v>
      </c>
      <c r="B499" s="15" t="s">
        <v>1059</v>
      </c>
      <c r="C499" s="15" t="s">
        <v>1060</v>
      </c>
      <c r="D499" s="16">
        <v>45648</v>
      </c>
      <c r="E499" s="15" t="s">
        <v>6</v>
      </c>
      <c r="F499" s="14">
        <v>1.0261946899999999</v>
      </c>
      <c r="G499" s="14">
        <v>0.125</v>
      </c>
      <c r="H499" s="14">
        <v>0</v>
      </c>
      <c r="I499" s="14">
        <v>3.8999999999999995</v>
      </c>
      <c r="J499" s="14">
        <v>452.44084035940563</v>
      </c>
      <c r="K499" s="14">
        <v>485</v>
      </c>
      <c r="L499"/>
    </row>
    <row r="500" spans="1:12" ht="14.25" x14ac:dyDescent="0.45">
      <c r="A500" s="15" t="s">
        <v>21</v>
      </c>
      <c r="B500" s="15" t="s">
        <v>1061</v>
      </c>
      <c r="C500" s="15" t="s">
        <v>1062</v>
      </c>
      <c r="D500" s="16">
        <v>45648</v>
      </c>
      <c r="E500" s="15" t="s">
        <v>6</v>
      </c>
      <c r="F500" s="14">
        <v>0.88206649000000004</v>
      </c>
      <c r="G500" s="14">
        <v>3.4000000000000002E-2</v>
      </c>
      <c r="H500" s="14">
        <v>0</v>
      </c>
      <c r="I500" s="14">
        <v>1</v>
      </c>
      <c r="J500" s="14">
        <v>3824.105292600575</v>
      </c>
      <c r="K500" s="14">
        <v>3812</v>
      </c>
      <c r="L500"/>
    </row>
    <row r="501" spans="1:12" ht="14.25" x14ac:dyDescent="0.45">
      <c r="A501" s="15" t="s">
        <v>21</v>
      </c>
      <c r="B501" s="15" t="s">
        <v>1063</v>
      </c>
      <c r="C501" s="15" t="s">
        <v>1064</v>
      </c>
      <c r="D501" s="16">
        <v>45648</v>
      </c>
      <c r="E501" s="15" t="s">
        <v>6</v>
      </c>
      <c r="F501" s="14">
        <v>0.80605685000000005</v>
      </c>
      <c r="G501" s="14">
        <v>7.0000000000000001E-3</v>
      </c>
      <c r="H501" s="14">
        <v>0</v>
      </c>
      <c r="I501" s="14">
        <v>3</v>
      </c>
      <c r="J501" s="14">
        <v>264.23656096556044</v>
      </c>
      <c r="K501" s="14">
        <v>314</v>
      </c>
      <c r="L501"/>
    </row>
    <row r="502" spans="1:12" ht="14.25" x14ac:dyDescent="0.45">
      <c r="A502" s="15" t="s">
        <v>21</v>
      </c>
      <c r="B502" s="15" t="s">
        <v>1065</v>
      </c>
      <c r="C502" s="15" t="s">
        <v>1066</v>
      </c>
      <c r="D502" s="16">
        <v>45648</v>
      </c>
      <c r="E502" s="15" t="s">
        <v>6</v>
      </c>
      <c r="F502" s="14">
        <v>3.4028854299999987</v>
      </c>
      <c r="G502" s="14">
        <v>7.5999999999999998E-2</v>
      </c>
      <c r="H502" s="14">
        <v>0</v>
      </c>
      <c r="I502" s="14">
        <v>1</v>
      </c>
      <c r="J502" s="14">
        <v>1322.9688035401684</v>
      </c>
      <c r="K502" s="14">
        <v>1543</v>
      </c>
      <c r="L502"/>
    </row>
    <row r="503" spans="1:12" ht="14.25" x14ac:dyDescent="0.45">
      <c r="A503" s="15" t="s">
        <v>21</v>
      </c>
      <c r="B503" s="15" t="s">
        <v>1067</v>
      </c>
      <c r="C503" s="15" t="s">
        <v>1068</v>
      </c>
      <c r="D503" s="16">
        <v>45648</v>
      </c>
      <c r="E503" s="15" t="s">
        <v>6</v>
      </c>
      <c r="F503" s="14">
        <v>1.8344193299999996</v>
      </c>
      <c r="G503" s="14">
        <v>0.04</v>
      </c>
      <c r="H503" s="14">
        <v>0</v>
      </c>
      <c r="I503" s="14">
        <v>1.2</v>
      </c>
      <c r="J503" s="14">
        <v>1321.7003323528206</v>
      </c>
      <c r="K503" s="14">
        <v>1471</v>
      </c>
      <c r="L503"/>
    </row>
    <row r="504" spans="1:12" ht="14.25" x14ac:dyDescent="0.45">
      <c r="A504" s="15" t="s">
        <v>21</v>
      </c>
      <c r="B504" s="15" t="s">
        <v>1069</v>
      </c>
      <c r="C504" s="15" t="s">
        <v>1070</v>
      </c>
      <c r="D504" s="16">
        <v>45738</v>
      </c>
      <c r="E504" s="15" t="s">
        <v>6</v>
      </c>
      <c r="F504" s="14">
        <v>0</v>
      </c>
      <c r="G504" s="14">
        <v>0</v>
      </c>
      <c r="H504" s="14">
        <v>1</v>
      </c>
      <c r="I504" s="14">
        <v>0.79999999999999993</v>
      </c>
      <c r="J504" s="14">
        <v>3608.9789919367531</v>
      </c>
      <c r="K504" s="14">
        <v>3725</v>
      </c>
      <c r="L504"/>
    </row>
    <row r="505" spans="1:12" ht="14.25" x14ac:dyDescent="0.45">
      <c r="A505" s="15" t="s">
        <v>22</v>
      </c>
      <c r="B505" s="15" t="s">
        <v>1071</v>
      </c>
      <c r="C505" s="15" t="s">
        <v>1072</v>
      </c>
      <c r="D505" s="16">
        <v>45495</v>
      </c>
      <c r="E505" s="15" t="s">
        <v>6</v>
      </c>
      <c r="F505" s="14">
        <v>12.455000000000002</v>
      </c>
      <c r="G505" s="14">
        <v>0.22204848322512055</v>
      </c>
      <c r="H505" s="14">
        <v>0</v>
      </c>
      <c r="I505" s="14">
        <v>0.25</v>
      </c>
      <c r="J505" s="14">
        <v>6940.4245849433237</v>
      </c>
      <c r="K505" s="14">
        <v>7736</v>
      </c>
      <c r="L505"/>
    </row>
    <row r="506" spans="1:12" ht="14.25" x14ac:dyDescent="0.45">
      <c r="A506" s="15" t="s">
        <v>22</v>
      </c>
      <c r="B506" s="15" t="s">
        <v>1073</v>
      </c>
      <c r="C506" s="15" t="s">
        <v>1074</v>
      </c>
      <c r="D506" s="16">
        <v>45705</v>
      </c>
      <c r="E506" s="15" t="s">
        <v>6</v>
      </c>
      <c r="F506" s="14">
        <v>11.935</v>
      </c>
      <c r="G506" s="14">
        <v>0.21784662232497901</v>
      </c>
      <c r="H506" s="14">
        <v>2</v>
      </c>
      <c r="I506" s="14">
        <v>0.39999999999999997</v>
      </c>
      <c r="J506" s="14">
        <v>25233.122063876919</v>
      </c>
      <c r="K506" s="14">
        <v>25645</v>
      </c>
      <c r="L506"/>
    </row>
    <row r="507" spans="1:12" ht="14.25" x14ac:dyDescent="0.45">
      <c r="A507" s="15" t="s">
        <v>22</v>
      </c>
      <c r="B507" s="15" t="s">
        <v>1075</v>
      </c>
      <c r="C507" s="15" t="s">
        <v>1076</v>
      </c>
      <c r="D507" s="16">
        <v>45648</v>
      </c>
      <c r="E507" s="15" t="s">
        <v>6</v>
      </c>
      <c r="F507" s="14">
        <v>14.686999999999999</v>
      </c>
      <c r="G507" s="14">
        <v>0.24810647226432658</v>
      </c>
      <c r="H507" s="14">
        <v>2</v>
      </c>
      <c r="I507" s="14">
        <v>0.25</v>
      </c>
      <c r="J507" s="14">
        <v>36591.657515493236</v>
      </c>
      <c r="K507" s="14">
        <v>37683</v>
      </c>
      <c r="L507"/>
    </row>
    <row r="508" spans="1:12" ht="14.25" x14ac:dyDescent="0.45">
      <c r="A508" s="15" t="s">
        <v>22</v>
      </c>
      <c r="B508" s="15" t="s">
        <v>1077</v>
      </c>
      <c r="C508" s="15" t="s">
        <v>1078</v>
      </c>
      <c r="D508" s="16">
        <v>46033</v>
      </c>
      <c r="E508" s="15" t="s">
        <v>6</v>
      </c>
      <c r="F508" s="14">
        <v>17.981000000000002</v>
      </c>
      <c r="G508" s="14">
        <v>0.14330736744670519</v>
      </c>
      <c r="H508" s="14">
        <v>2</v>
      </c>
      <c r="I508" s="14">
        <v>0.3</v>
      </c>
      <c r="J508" s="14">
        <v>10800.664003348093</v>
      </c>
      <c r="K508" s="14">
        <v>11476</v>
      </c>
      <c r="L508"/>
    </row>
    <row r="509" spans="1:12" ht="14.25" x14ac:dyDescent="0.45">
      <c r="A509" s="15" t="s">
        <v>22</v>
      </c>
      <c r="B509" s="15" t="s">
        <v>1079</v>
      </c>
      <c r="C509" s="15" t="s">
        <v>1080</v>
      </c>
      <c r="D509" s="16">
        <v>45747</v>
      </c>
      <c r="E509" s="15" t="s">
        <v>6</v>
      </c>
      <c r="F509" s="14">
        <v>9.6539999999999999</v>
      </c>
      <c r="G509" s="14">
        <v>0.19206011712864424</v>
      </c>
      <c r="H509" s="14">
        <v>1</v>
      </c>
      <c r="I509" s="14">
        <v>9.9999999999999992E-2</v>
      </c>
      <c r="J509" s="14">
        <v>6233.8121572020245</v>
      </c>
      <c r="K509" s="14">
        <v>5863</v>
      </c>
      <c r="L509"/>
    </row>
    <row r="510" spans="1:12" ht="14.25" x14ac:dyDescent="0.45">
      <c r="A510" s="15" t="s">
        <v>22</v>
      </c>
      <c r="B510" s="15" t="s">
        <v>1081</v>
      </c>
      <c r="C510" s="15" t="s">
        <v>1082</v>
      </c>
      <c r="D510" s="16">
        <v>46414</v>
      </c>
      <c r="E510" s="15" t="s">
        <v>6</v>
      </c>
      <c r="F510" s="14">
        <v>7.6680000000000001</v>
      </c>
      <c r="G510" s="14">
        <v>0.36831368003531001</v>
      </c>
      <c r="H510" s="14">
        <v>2</v>
      </c>
      <c r="I510" s="14">
        <v>0.25</v>
      </c>
      <c r="J510" s="14">
        <v>99252.011952461457</v>
      </c>
      <c r="K510" s="14">
        <v>125300</v>
      </c>
      <c r="L510"/>
    </row>
    <row r="511" spans="1:12" ht="14.25" x14ac:dyDescent="0.45">
      <c r="A511" s="15" t="s">
        <v>22</v>
      </c>
      <c r="B511" s="15" t="s">
        <v>1083</v>
      </c>
      <c r="C511" s="15" t="s">
        <v>1084</v>
      </c>
      <c r="D511" s="16">
        <v>45621</v>
      </c>
      <c r="E511" s="15" t="s">
        <v>6</v>
      </c>
      <c r="F511" s="14">
        <v>5.7029999999999994</v>
      </c>
      <c r="G511" s="14">
        <v>7.1729693380132992E-2</v>
      </c>
      <c r="H511" s="14">
        <v>0</v>
      </c>
      <c r="I511" s="14">
        <v>0.5</v>
      </c>
      <c r="J511" s="14">
        <v>3418.4880763151191</v>
      </c>
      <c r="K511" s="14">
        <v>3209</v>
      </c>
      <c r="L511"/>
    </row>
    <row r="512" spans="1:12" ht="14.25" x14ac:dyDescent="0.45">
      <c r="A512" s="15" t="s">
        <v>22</v>
      </c>
      <c r="B512" s="15" t="s">
        <v>1085</v>
      </c>
      <c r="C512" s="15" t="s">
        <v>1086</v>
      </c>
      <c r="D512" s="16">
        <v>45648</v>
      </c>
      <c r="E512" s="15" t="s">
        <v>6</v>
      </c>
      <c r="F512" s="14">
        <v>-1.4E-2</v>
      </c>
      <c r="G512" s="14">
        <v>0.23537004075994772</v>
      </c>
      <c r="H512" s="14">
        <v>0.5</v>
      </c>
      <c r="I512" s="14">
        <v>0.3</v>
      </c>
      <c r="J512" s="14">
        <v>1421.1720440564654</v>
      </c>
      <c r="K512" s="14">
        <v>1472</v>
      </c>
      <c r="L512"/>
    </row>
    <row r="513" spans="1:12" ht="14.25" x14ac:dyDescent="0.45">
      <c r="A513" s="15" t="s">
        <v>22</v>
      </c>
      <c r="B513" s="15" t="s">
        <v>1087</v>
      </c>
      <c r="C513" s="15" t="s">
        <v>1088</v>
      </c>
      <c r="D513" s="16">
        <v>45648</v>
      </c>
      <c r="E513" s="15" t="s">
        <v>6</v>
      </c>
      <c r="F513" s="14">
        <v>7.266</v>
      </c>
      <c r="G513" s="14">
        <v>0.16026543088448758</v>
      </c>
      <c r="H513" s="14">
        <v>0</v>
      </c>
      <c r="I513" s="14">
        <v>0.39999999999999997</v>
      </c>
      <c r="J513" s="14">
        <v>2174.4357952905739</v>
      </c>
      <c r="K513" s="14">
        <v>2738</v>
      </c>
      <c r="L513"/>
    </row>
    <row r="514" spans="1:12" ht="14.25" x14ac:dyDescent="0.45">
      <c r="A514" s="15" t="s">
        <v>23</v>
      </c>
      <c r="B514" s="15" t="s">
        <v>1089</v>
      </c>
      <c r="C514" s="15" t="s">
        <v>1090</v>
      </c>
      <c r="D514" s="16">
        <v>45648</v>
      </c>
      <c r="E514" s="15" t="s">
        <v>6</v>
      </c>
      <c r="F514" s="14">
        <v>7.953387012281679</v>
      </c>
      <c r="G514" s="14">
        <v>0.26671793409819694</v>
      </c>
      <c r="H514" s="14">
        <v>2</v>
      </c>
      <c r="I514" s="14">
        <v>0.25</v>
      </c>
      <c r="J514" s="14">
        <v>13056.857142857143</v>
      </c>
      <c r="K514" s="14">
        <v>15478</v>
      </c>
      <c r="L514"/>
    </row>
    <row r="515" spans="1:12" ht="14.25" x14ac:dyDescent="0.45">
      <c r="A515" s="15" t="s">
        <v>23</v>
      </c>
      <c r="B515" s="15" t="s">
        <v>1091</v>
      </c>
      <c r="C515" s="15" t="s">
        <v>1092</v>
      </c>
      <c r="D515" s="16">
        <v>44561</v>
      </c>
      <c r="E515" s="15" t="s">
        <v>6</v>
      </c>
      <c r="F515" s="14">
        <v>2.8831408807671828</v>
      </c>
      <c r="G515" s="14">
        <v>0.11748957840869163</v>
      </c>
      <c r="H515" s="14">
        <v>0</v>
      </c>
      <c r="I515" s="14">
        <v>1.5</v>
      </c>
      <c r="J515" s="14">
        <v>1100.1428571428571</v>
      </c>
      <c r="K515" s="14">
        <v>1293</v>
      </c>
      <c r="L515"/>
    </row>
    <row r="516" spans="1:12" ht="14.25" x14ac:dyDescent="0.45">
      <c r="A516" s="15" t="s">
        <v>23</v>
      </c>
      <c r="B516" s="15" t="s">
        <v>1093</v>
      </c>
      <c r="C516" s="15" t="s">
        <v>1094</v>
      </c>
      <c r="D516" s="16">
        <v>45657</v>
      </c>
      <c r="E516" s="15" t="s">
        <v>6</v>
      </c>
      <c r="F516" s="14">
        <v>5.8219749067137778</v>
      </c>
      <c r="G516" s="14">
        <v>0.14294582020025937</v>
      </c>
      <c r="H516" s="14">
        <v>0</v>
      </c>
      <c r="I516" s="14">
        <v>1</v>
      </c>
      <c r="J516" s="14">
        <v>1994.7142857142858</v>
      </c>
      <c r="K516" s="14">
        <v>3116</v>
      </c>
      <c r="L516"/>
    </row>
    <row r="517" spans="1:12" ht="14.25" x14ac:dyDescent="0.45">
      <c r="A517" s="15" t="s">
        <v>23</v>
      </c>
      <c r="B517" s="15" t="s">
        <v>1095</v>
      </c>
      <c r="C517" s="15" t="s">
        <v>1096</v>
      </c>
      <c r="D517" s="16">
        <v>44561</v>
      </c>
      <c r="E517" s="15" t="s">
        <v>6</v>
      </c>
      <c r="F517" s="14">
        <v>0.73601616199071029</v>
      </c>
      <c r="G517" s="14">
        <v>4.1205591206293739E-2</v>
      </c>
      <c r="H517" s="14">
        <v>0</v>
      </c>
      <c r="I517" s="14">
        <v>3</v>
      </c>
      <c r="J517" s="14">
        <v>647.57142857142856</v>
      </c>
      <c r="K517" s="14">
        <v>638</v>
      </c>
      <c r="L517"/>
    </row>
    <row r="518" spans="1:12" ht="14.25" x14ac:dyDescent="0.45">
      <c r="A518" s="15" t="s">
        <v>23</v>
      </c>
      <c r="B518" s="15" t="s">
        <v>1097</v>
      </c>
      <c r="C518" s="15" t="s">
        <v>1098</v>
      </c>
      <c r="D518" s="16">
        <v>45291</v>
      </c>
      <c r="E518" s="15" t="s">
        <v>6</v>
      </c>
      <c r="F518" s="14">
        <v>8.8142286909519534</v>
      </c>
      <c r="G518" s="14">
        <v>0.25612815890410962</v>
      </c>
      <c r="H518" s="14">
        <v>0</v>
      </c>
      <c r="I518" s="14">
        <v>0.5</v>
      </c>
      <c r="J518" s="14">
        <v>3005.2857142857142</v>
      </c>
      <c r="K518" s="14">
        <v>3505</v>
      </c>
      <c r="L518"/>
    </row>
    <row r="519" spans="1:12" ht="14.25" x14ac:dyDescent="0.45">
      <c r="A519" s="15" t="s">
        <v>23</v>
      </c>
      <c r="B519" s="15" t="s">
        <v>1099</v>
      </c>
      <c r="C519" s="15" t="s">
        <v>1100</v>
      </c>
      <c r="D519" s="16">
        <v>45291</v>
      </c>
      <c r="E519" s="15" t="s">
        <v>7</v>
      </c>
      <c r="F519" s="14">
        <v>3.1238961526744311</v>
      </c>
      <c r="G519" s="14">
        <v>2.4965851585224394E-2</v>
      </c>
      <c r="H519" s="14">
        <v>0</v>
      </c>
      <c r="I519" s="14">
        <v>1.5</v>
      </c>
      <c r="J519" s="14">
        <v>213.71428571428572</v>
      </c>
      <c r="K519" s="14">
        <v>222</v>
      </c>
      <c r="L519"/>
    </row>
    <row r="520" spans="1:12" ht="14.25" x14ac:dyDescent="0.45">
      <c r="A520" s="15" t="s">
        <v>23</v>
      </c>
      <c r="B520" s="15" t="s">
        <v>1101</v>
      </c>
      <c r="C520" s="15" t="s">
        <v>1102</v>
      </c>
      <c r="D520" s="16">
        <v>44561</v>
      </c>
      <c r="E520" s="15" t="s">
        <v>6</v>
      </c>
      <c r="F520" s="14">
        <v>4.323899894451146</v>
      </c>
      <c r="G520" s="14">
        <v>0.25312526811354497</v>
      </c>
      <c r="H520" s="14">
        <v>0</v>
      </c>
      <c r="I520" s="14">
        <v>1.5</v>
      </c>
      <c r="J520" s="14">
        <v>291</v>
      </c>
      <c r="K520" s="14">
        <v>277</v>
      </c>
      <c r="L520"/>
    </row>
    <row r="521" spans="1:12" ht="14.25" x14ac:dyDescent="0.45">
      <c r="A521" s="15" t="s">
        <v>23</v>
      </c>
      <c r="B521" s="15" t="s">
        <v>1103</v>
      </c>
      <c r="C521" s="15" t="s">
        <v>1104</v>
      </c>
      <c r="D521" s="16">
        <v>44561</v>
      </c>
      <c r="E521" s="15" t="s">
        <v>6</v>
      </c>
      <c r="F521" s="14">
        <v>7.3938929500692119</v>
      </c>
      <c r="G521" s="14">
        <v>0.24402492734798151</v>
      </c>
      <c r="H521" s="14">
        <v>0</v>
      </c>
      <c r="I521" s="14">
        <v>1</v>
      </c>
      <c r="J521" s="14">
        <v>3259.7142857142858</v>
      </c>
      <c r="K521" s="14">
        <v>3857</v>
      </c>
      <c r="L521"/>
    </row>
    <row r="522" spans="1:12" ht="14.25" x14ac:dyDescent="0.45">
      <c r="A522" s="15" t="s">
        <v>23</v>
      </c>
      <c r="B522" s="15" t="s">
        <v>1105</v>
      </c>
      <c r="C522" s="15" t="s">
        <v>1106</v>
      </c>
      <c r="D522" s="16">
        <v>44561</v>
      </c>
      <c r="E522" s="15" t="s">
        <v>6</v>
      </c>
      <c r="F522" s="14">
        <v>2.8986663635819285</v>
      </c>
      <c r="G522" s="14">
        <v>0.15687340685967543</v>
      </c>
      <c r="H522" s="14">
        <v>0</v>
      </c>
      <c r="I522" s="14">
        <v>2</v>
      </c>
      <c r="J522" s="14">
        <v>152.71428571428572</v>
      </c>
      <c r="K522" s="14">
        <v>161</v>
      </c>
      <c r="L522"/>
    </row>
    <row r="523" spans="1:12" ht="14.25" x14ac:dyDescent="0.45">
      <c r="A523" s="15" t="s">
        <v>23</v>
      </c>
      <c r="B523" s="15" t="s">
        <v>1107</v>
      </c>
      <c r="C523" s="15" t="s">
        <v>1108</v>
      </c>
      <c r="D523" s="16">
        <v>44995</v>
      </c>
      <c r="E523" s="15" t="s">
        <v>6</v>
      </c>
      <c r="F523" s="14">
        <v>5.6722775551094911</v>
      </c>
      <c r="G523" s="14">
        <v>0.12913996532365898</v>
      </c>
      <c r="H523" s="14">
        <v>0</v>
      </c>
      <c r="I523" s="14">
        <v>2.5</v>
      </c>
      <c r="J523" s="14">
        <v>274.42857142857144</v>
      </c>
      <c r="K523" s="14">
        <v>285</v>
      </c>
      <c r="L523"/>
    </row>
    <row r="524" spans="1:12" ht="14.25" x14ac:dyDescent="0.45">
      <c r="A524" s="15" t="s">
        <v>23</v>
      </c>
      <c r="B524" s="15" t="s">
        <v>1109</v>
      </c>
      <c r="C524" s="15" t="s">
        <v>1110</v>
      </c>
      <c r="D524" s="16">
        <v>44746</v>
      </c>
      <c r="E524" s="15" t="s">
        <v>6</v>
      </c>
      <c r="F524" s="14">
        <v>7.5845274754222887</v>
      </c>
      <c r="G524" s="14">
        <v>0.23108301955243249</v>
      </c>
      <c r="H524" s="14">
        <v>0</v>
      </c>
      <c r="I524" s="14">
        <v>2</v>
      </c>
      <c r="J524" s="14">
        <v>821</v>
      </c>
      <c r="K524" s="14">
        <v>988</v>
      </c>
      <c r="L524"/>
    </row>
    <row r="525" spans="1:12" ht="14.25" x14ac:dyDescent="0.45">
      <c r="A525" s="15" t="s">
        <v>23</v>
      </c>
      <c r="B525" s="15" t="s">
        <v>1111</v>
      </c>
      <c r="C525" s="15" t="s">
        <v>1112</v>
      </c>
      <c r="D525" s="16">
        <v>45107</v>
      </c>
      <c r="E525" s="15" t="s">
        <v>6</v>
      </c>
      <c r="F525" s="14">
        <v>7.9962182604415046</v>
      </c>
      <c r="G525" s="14">
        <v>0.27957906093509477</v>
      </c>
      <c r="H525" s="14">
        <v>0</v>
      </c>
      <c r="I525" s="14">
        <v>0.3</v>
      </c>
      <c r="J525" s="14">
        <v>4220.3571428571431</v>
      </c>
      <c r="K525" s="14">
        <v>9799</v>
      </c>
      <c r="L525"/>
    </row>
    <row r="526" spans="1:12" ht="14.25" x14ac:dyDescent="0.45">
      <c r="A526" s="15" t="s">
        <v>23</v>
      </c>
      <c r="B526" s="15" t="s">
        <v>1113</v>
      </c>
      <c r="C526" s="15" t="s">
        <v>1114</v>
      </c>
      <c r="D526" s="16">
        <v>45747</v>
      </c>
      <c r="E526" s="15" t="s">
        <v>6</v>
      </c>
      <c r="F526" s="14">
        <v>2.5341489762809828</v>
      </c>
      <c r="G526" s="14">
        <v>5.9549647414544542E-2</v>
      </c>
      <c r="H526" s="14">
        <v>0</v>
      </c>
      <c r="I526" s="14">
        <v>2</v>
      </c>
      <c r="J526" s="14">
        <v>10323.571428571429</v>
      </c>
      <c r="K526" s="14">
        <v>10554</v>
      </c>
      <c r="L526"/>
    </row>
    <row r="527" spans="1:12" ht="14.25" x14ac:dyDescent="0.45">
      <c r="A527" s="15" t="s">
        <v>23</v>
      </c>
      <c r="B527" s="15" t="s">
        <v>1115</v>
      </c>
      <c r="C527" s="15" t="s">
        <v>1116</v>
      </c>
      <c r="D527" s="16">
        <v>44552</v>
      </c>
      <c r="E527" s="15" t="s">
        <v>6</v>
      </c>
      <c r="F527" s="14">
        <v>7.0895752003472499</v>
      </c>
      <c r="G527" s="14">
        <v>0.28107180067249216</v>
      </c>
      <c r="H527" s="14">
        <v>0</v>
      </c>
      <c r="I527" s="14">
        <v>5</v>
      </c>
      <c r="J527" s="14">
        <v>368.57142857142856</v>
      </c>
      <c r="K527" s="14">
        <v>804</v>
      </c>
      <c r="L527"/>
    </row>
    <row r="528" spans="1:12" ht="14.25" x14ac:dyDescent="0.45">
      <c r="A528" s="15" t="s">
        <v>23</v>
      </c>
      <c r="B528" s="15" t="s">
        <v>1117</v>
      </c>
      <c r="C528" s="15" t="s">
        <v>1118</v>
      </c>
      <c r="D528" s="16">
        <v>45648</v>
      </c>
      <c r="E528" s="15" t="s">
        <v>6</v>
      </c>
      <c r="F528" s="14">
        <v>34.481275906008193</v>
      </c>
      <c r="G528" s="14">
        <v>2.182848680767123</v>
      </c>
      <c r="H528" s="14">
        <v>1</v>
      </c>
      <c r="I528" s="14">
        <v>0.25</v>
      </c>
      <c r="J528" s="14">
        <v>139911.57142857142</v>
      </c>
      <c r="K528" s="14">
        <v>146992</v>
      </c>
      <c r="L528"/>
    </row>
    <row r="529" spans="1:12" ht="14.25" x14ac:dyDescent="0.45">
      <c r="A529" s="15" t="s">
        <v>23</v>
      </c>
      <c r="B529" s="15" t="s">
        <v>1119</v>
      </c>
      <c r="C529" s="15" t="s">
        <v>1120</v>
      </c>
      <c r="D529" s="16">
        <v>45648</v>
      </c>
      <c r="E529" s="15" t="s">
        <v>6</v>
      </c>
      <c r="F529" s="14">
        <v>4.6271452438398892</v>
      </c>
      <c r="G529" s="14">
        <v>0.15499782842689308</v>
      </c>
      <c r="H529" s="14">
        <v>0</v>
      </c>
      <c r="I529" s="14">
        <v>0.5</v>
      </c>
      <c r="J529" s="14">
        <v>4749.1428571428569</v>
      </c>
      <c r="K529" s="14">
        <v>5172</v>
      </c>
      <c r="L529"/>
    </row>
    <row r="530" spans="1:12" ht="14.25" x14ac:dyDescent="0.45">
      <c r="A530" s="15" t="s">
        <v>23</v>
      </c>
      <c r="B530" s="15" t="s">
        <v>1121</v>
      </c>
      <c r="C530" s="15" t="s">
        <v>1122</v>
      </c>
      <c r="D530" s="16">
        <v>45648</v>
      </c>
      <c r="E530" s="15" t="s">
        <v>6</v>
      </c>
      <c r="F530" s="14">
        <v>0.44488289295139688</v>
      </c>
      <c r="G530" s="14">
        <v>0</v>
      </c>
      <c r="H530" s="14">
        <v>0</v>
      </c>
      <c r="I530" s="14">
        <v>0.25</v>
      </c>
      <c r="J530" s="14">
        <v>322311.57142857142</v>
      </c>
      <c r="K530" s="14">
        <v>325183</v>
      </c>
      <c r="L530"/>
    </row>
    <row r="531" spans="1:12" ht="14.25" x14ac:dyDescent="0.45">
      <c r="A531" s="15" t="s">
        <v>23</v>
      </c>
      <c r="B531" s="15" t="s">
        <v>1123</v>
      </c>
      <c r="C531" s="15" t="s">
        <v>1124</v>
      </c>
      <c r="D531" s="16">
        <v>45648</v>
      </c>
      <c r="E531" s="15" t="s">
        <v>6</v>
      </c>
      <c r="F531" s="14">
        <v>5.2351807230412994</v>
      </c>
      <c r="G531" s="14">
        <v>2.0104865000000003</v>
      </c>
      <c r="H531" s="14">
        <v>2</v>
      </c>
      <c r="I531" s="14">
        <v>0.39999999999999997</v>
      </c>
      <c r="J531" s="14">
        <v>68457</v>
      </c>
      <c r="K531" s="14">
        <v>65403.000000000007</v>
      </c>
      <c r="L531"/>
    </row>
    <row r="532" spans="1:12" ht="14.25" x14ac:dyDescent="0.45">
      <c r="A532" s="15" t="s">
        <v>23</v>
      </c>
      <c r="B532" s="15" t="s">
        <v>1125</v>
      </c>
      <c r="C532" s="15" t="s">
        <v>1126</v>
      </c>
      <c r="D532" s="16">
        <v>45648</v>
      </c>
      <c r="E532" s="15" t="s">
        <v>6</v>
      </c>
      <c r="F532" s="14">
        <v>11.592334559501053</v>
      </c>
      <c r="G532" s="14">
        <v>0.8932376738524398</v>
      </c>
      <c r="H532" s="14">
        <v>1</v>
      </c>
      <c r="I532" s="14">
        <v>0.25</v>
      </c>
      <c r="J532" s="14">
        <v>28665.571428571428</v>
      </c>
      <c r="K532" s="14">
        <v>29804</v>
      </c>
      <c r="L532"/>
    </row>
    <row r="533" spans="1:12" ht="14.25" x14ac:dyDescent="0.45">
      <c r="A533" s="15" t="s">
        <v>23</v>
      </c>
      <c r="B533" s="15" t="s">
        <v>1127</v>
      </c>
      <c r="C533" s="15" t="s">
        <v>1128</v>
      </c>
      <c r="D533" s="16">
        <v>45648</v>
      </c>
      <c r="E533" s="15" t="s">
        <v>6</v>
      </c>
      <c r="F533" s="14">
        <v>14.314723187565187</v>
      </c>
      <c r="G533" s="14">
        <v>0.37385603654874106</v>
      </c>
      <c r="H533" s="14">
        <v>2</v>
      </c>
      <c r="I533" s="14">
        <v>0.6</v>
      </c>
      <c r="J533" s="14">
        <v>54491.571428571428</v>
      </c>
      <c r="K533" s="14">
        <v>66897</v>
      </c>
      <c r="L533"/>
    </row>
    <row r="534" spans="1:12" ht="14.25" x14ac:dyDescent="0.45">
      <c r="A534" s="15" t="s">
        <v>23</v>
      </c>
      <c r="B534" s="15" t="s">
        <v>1129</v>
      </c>
      <c r="C534" s="15" t="s">
        <v>1130</v>
      </c>
      <c r="D534" s="16">
        <v>45504</v>
      </c>
      <c r="E534" s="15" t="s">
        <v>6</v>
      </c>
      <c r="F534" s="14">
        <v>3.8216828662444486</v>
      </c>
      <c r="G534" s="14">
        <v>0.11181023391997139</v>
      </c>
      <c r="H534" s="14">
        <v>0</v>
      </c>
      <c r="I534" s="14">
        <v>0.6</v>
      </c>
      <c r="J534" s="14">
        <v>2761.7142857142858</v>
      </c>
      <c r="K534" s="14">
        <v>2596</v>
      </c>
      <c r="L534"/>
    </row>
    <row r="535" spans="1:12" ht="14.25" x14ac:dyDescent="0.45">
      <c r="A535" s="15" t="s">
        <v>23</v>
      </c>
      <c r="B535" s="15" t="s">
        <v>1131</v>
      </c>
      <c r="C535" s="15" t="s">
        <v>1132</v>
      </c>
      <c r="D535" s="16">
        <v>45747</v>
      </c>
      <c r="E535" s="15" t="s">
        <v>6</v>
      </c>
      <c r="F535" s="14">
        <v>0.54673341142428522</v>
      </c>
      <c r="G535" s="14">
        <v>6.5019352896191387E-2</v>
      </c>
      <c r="H535" s="14">
        <v>1</v>
      </c>
      <c r="I535" s="14">
        <v>0.25</v>
      </c>
      <c r="J535" s="14">
        <v>67014.428571428565</v>
      </c>
      <c r="K535" s="14">
        <v>70794</v>
      </c>
      <c r="L535"/>
    </row>
    <row r="536" spans="1:12" ht="14.25" x14ac:dyDescent="0.45">
      <c r="A536" s="15" t="s">
        <v>23</v>
      </c>
      <c r="B536" s="15" t="s">
        <v>1133</v>
      </c>
      <c r="C536" s="15" t="s">
        <v>1134</v>
      </c>
      <c r="D536" s="16">
        <v>45648</v>
      </c>
      <c r="E536" s="15" t="s">
        <v>6</v>
      </c>
      <c r="F536" s="14">
        <v>0.82762593108761151</v>
      </c>
      <c r="G536" s="14">
        <v>3.5054289532066379E-2</v>
      </c>
      <c r="H536" s="14">
        <v>0</v>
      </c>
      <c r="I536" s="14">
        <v>3</v>
      </c>
      <c r="J536" s="14">
        <v>105.14285714285714</v>
      </c>
      <c r="K536" s="14">
        <v>90</v>
      </c>
      <c r="L536"/>
    </row>
    <row r="537" spans="1:12" ht="14.25" x14ac:dyDescent="0.45">
      <c r="A537" s="15" t="s">
        <v>23</v>
      </c>
      <c r="B537" s="15" t="s">
        <v>1135</v>
      </c>
      <c r="C537" s="15" t="s">
        <v>1136</v>
      </c>
      <c r="D537" s="16">
        <v>44926</v>
      </c>
      <c r="E537" s="15" t="s">
        <v>6</v>
      </c>
      <c r="F537" s="14">
        <v>11.352108977464184</v>
      </c>
      <c r="G537" s="14">
        <v>0.90445971083982091</v>
      </c>
      <c r="H537" s="14">
        <v>0</v>
      </c>
      <c r="I537" s="14">
        <v>0.3</v>
      </c>
      <c r="J537" s="14">
        <v>16285.857142857143</v>
      </c>
      <c r="K537" s="14">
        <v>38118</v>
      </c>
      <c r="L537"/>
    </row>
    <row r="538" spans="1:12" ht="14.25" x14ac:dyDescent="0.45">
      <c r="A538" s="15" t="s">
        <v>23</v>
      </c>
      <c r="B538" s="15" t="s">
        <v>1137</v>
      </c>
      <c r="C538" s="15" t="s">
        <v>1138</v>
      </c>
      <c r="D538" s="16">
        <v>46154</v>
      </c>
      <c r="E538" s="15" t="s">
        <v>6</v>
      </c>
      <c r="F538" s="14">
        <v>0.49868609176533851</v>
      </c>
      <c r="G538" s="14">
        <v>0.22094775999999997</v>
      </c>
      <c r="H538" s="14">
        <v>0</v>
      </c>
      <c r="I538" s="14">
        <v>2</v>
      </c>
      <c r="J538" s="14">
        <v>46220</v>
      </c>
      <c r="K538" s="14">
        <v>31875</v>
      </c>
      <c r="L538"/>
    </row>
    <row r="539" spans="1:12" ht="14.25" x14ac:dyDescent="0.45">
      <c r="A539" s="15" t="s">
        <v>23</v>
      </c>
      <c r="B539" s="15" t="s">
        <v>1139</v>
      </c>
      <c r="C539" s="15" t="s">
        <v>1140</v>
      </c>
      <c r="D539" s="16">
        <v>45648</v>
      </c>
      <c r="E539" s="15" t="s">
        <v>6</v>
      </c>
      <c r="F539" s="14">
        <v>14.944069793096016</v>
      </c>
      <c r="G539" s="14">
        <v>0.69211234399999988</v>
      </c>
      <c r="H539" s="14">
        <v>0</v>
      </c>
      <c r="I539" s="14">
        <v>0.3</v>
      </c>
      <c r="J539" s="14">
        <v>40078.285714285717</v>
      </c>
      <c r="K539" s="14">
        <v>106926</v>
      </c>
      <c r="L539"/>
    </row>
    <row r="540" spans="1:12" ht="14.25" x14ac:dyDescent="0.45">
      <c r="A540" s="15" t="s">
        <v>23</v>
      </c>
      <c r="B540" s="15" t="s">
        <v>1141</v>
      </c>
      <c r="C540" s="15" t="s">
        <v>1142</v>
      </c>
      <c r="D540" s="16">
        <v>45657</v>
      </c>
      <c r="E540" s="15" t="s">
        <v>6</v>
      </c>
      <c r="F540" s="14">
        <v>2.07593518558622</v>
      </c>
      <c r="G540" s="14">
        <v>9.4517063013698638E-2</v>
      </c>
      <c r="H540" s="14">
        <v>0</v>
      </c>
      <c r="I540" s="14">
        <v>0.3</v>
      </c>
      <c r="J540" s="14">
        <v>25069.428571428572</v>
      </c>
      <c r="K540" s="14">
        <v>43366</v>
      </c>
      <c r="L540"/>
    </row>
    <row r="541" spans="1:12" ht="14.25" x14ac:dyDescent="0.45">
      <c r="A541" s="15" t="s">
        <v>23</v>
      </c>
      <c r="B541" s="15" t="s">
        <v>1143</v>
      </c>
      <c r="C541" s="15" t="s">
        <v>42</v>
      </c>
      <c r="D541" s="16">
        <v>46154</v>
      </c>
      <c r="E541" s="15" t="s">
        <v>6</v>
      </c>
      <c r="F541" s="14">
        <v>4.8068515750767986</v>
      </c>
      <c r="G541" s="14">
        <v>0.65137359386403482</v>
      </c>
      <c r="H541" s="14">
        <v>0</v>
      </c>
      <c r="I541" s="14">
        <v>1</v>
      </c>
      <c r="J541" s="14">
        <v>144524.85714285713</v>
      </c>
      <c r="K541" s="14">
        <v>144121</v>
      </c>
      <c r="L541"/>
    </row>
    <row r="542" spans="1:12" ht="14.25" x14ac:dyDescent="0.45">
      <c r="A542" s="15" t="s">
        <v>23</v>
      </c>
      <c r="B542" s="15" t="s">
        <v>1144</v>
      </c>
      <c r="C542" s="15" t="s">
        <v>1145</v>
      </c>
      <c r="D542" s="16">
        <v>45648</v>
      </c>
      <c r="E542" s="15" t="s">
        <v>6</v>
      </c>
      <c r="F542" s="14">
        <v>0.6016510745646767</v>
      </c>
      <c r="G542" s="14">
        <v>2.7238326966117503E-3</v>
      </c>
      <c r="H542" s="14">
        <v>0</v>
      </c>
      <c r="I542" s="14">
        <v>0</v>
      </c>
      <c r="J542" s="14">
        <v>9662</v>
      </c>
      <c r="K542" s="14">
        <v>9662</v>
      </c>
      <c r="L542"/>
    </row>
    <row r="543" spans="1:12" ht="14.25" x14ac:dyDescent="0.45">
      <c r="A543" s="15" t="s">
        <v>23</v>
      </c>
      <c r="B543" s="15" t="s">
        <v>1146</v>
      </c>
      <c r="C543" s="15" t="s">
        <v>1147</v>
      </c>
      <c r="D543" s="16">
        <v>45648</v>
      </c>
      <c r="E543" s="15" t="s">
        <v>6</v>
      </c>
      <c r="F543" s="14">
        <v>0.10853502731954187</v>
      </c>
      <c r="G543" s="14">
        <v>3.5724728742431641E-2</v>
      </c>
      <c r="H543" s="14">
        <v>0</v>
      </c>
      <c r="I543" s="14">
        <v>5</v>
      </c>
      <c r="J543" s="14">
        <v>8078.4285714285716</v>
      </c>
      <c r="K543" s="14">
        <v>8984</v>
      </c>
      <c r="L543"/>
    </row>
    <row r="544" spans="1:12" ht="14.25" x14ac:dyDescent="0.45">
      <c r="A544" s="15" t="s">
        <v>23</v>
      </c>
      <c r="B544" s="15" t="s">
        <v>1148</v>
      </c>
      <c r="C544" s="15" t="s">
        <v>1149</v>
      </c>
      <c r="D544" s="16">
        <v>44561</v>
      </c>
      <c r="E544" s="15" t="s">
        <v>6</v>
      </c>
      <c r="F544" s="14">
        <v>5.6401437418405482</v>
      </c>
      <c r="G544" s="14">
        <v>0.45121310176059493</v>
      </c>
      <c r="H544" s="14">
        <v>0</v>
      </c>
      <c r="I544" s="14">
        <v>1</v>
      </c>
      <c r="J544" s="14">
        <v>3271.1428571428573</v>
      </c>
      <c r="K544" s="14">
        <v>4334</v>
      </c>
      <c r="L544"/>
    </row>
    <row r="545" spans="1:12" ht="14.25" x14ac:dyDescent="0.45">
      <c r="A545" s="15" t="s">
        <v>23</v>
      </c>
      <c r="B545" s="15" t="s">
        <v>1150</v>
      </c>
      <c r="C545" s="15" t="s">
        <v>1151</v>
      </c>
      <c r="D545" s="16">
        <v>45648</v>
      </c>
      <c r="E545" s="15" t="s">
        <v>6</v>
      </c>
      <c r="F545" s="14">
        <v>4.7326951867507168</v>
      </c>
      <c r="G545" s="14">
        <v>0.15067851092143197</v>
      </c>
      <c r="H545" s="14">
        <v>0</v>
      </c>
      <c r="I545" s="14">
        <v>0.39999999999999997</v>
      </c>
      <c r="J545" s="14">
        <v>944.42857142857144</v>
      </c>
      <c r="K545" s="14">
        <v>1112</v>
      </c>
      <c r="L545"/>
    </row>
    <row r="546" spans="1:12" ht="14.25" x14ac:dyDescent="0.45">
      <c r="A546" s="15" t="s">
        <v>23</v>
      </c>
      <c r="B546" s="15" t="s">
        <v>1152</v>
      </c>
      <c r="C546" s="15" t="s">
        <v>1153</v>
      </c>
      <c r="D546" s="16">
        <v>45648</v>
      </c>
      <c r="E546" s="15" t="s">
        <v>6</v>
      </c>
      <c r="F546" s="14">
        <v>2.3579384870266007</v>
      </c>
      <c r="G546" s="14">
        <v>0.5692775327436822</v>
      </c>
      <c r="H546" s="14">
        <v>0</v>
      </c>
      <c r="I546" s="14">
        <v>0.39999999999999997</v>
      </c>
      <c r="J546" s="14">
        <v>15616.142857142857</v>
      </c>
      <c r="K546" s="14">
        <v>47150</v>
      </c>
      <c r="L546"/>
    </row>
    <row r="547" spans="1:12" ht="14.25" x14ac:dyDescent="0.45">
      <c r="A547" s="15" t="s">
        <v>23</v>
      </c>
      <c r="B547" s="15" t="s">
        <v>1154</v>
      </c>
      <c r="C547" s="15" t="s">
        <v>1155</v>
      </c>
      <c r="D547" s="16">
        <v>45648</v>
      </c>
      <c r="E547" s="15" t="s">
        <v>6</v>
      </c>
      <c r="F547" s="14">
        <v>21.606248494930036</v>
      </c>
      <c r="G547" s="14">
        <v>0.68765219027397273</v>
      </c>
      <c r="H547" s="14">
        <v>0</v>
      </c>
      <c r="I547" s="14">
        <v>0.3</v>
      </c>
      <c r="J547" s="14">
        <v>76909.141228110995</v>
      </c>
      <c r="K547" s="14">
        <v>182429.97719355393</v>
      </c>
      <c r="L547"/>
    </row>
    <row r="548" spans="1:12" ht="14.25" x14ac:dyDescent="0.45">
      <c r="A548" s="15" t="s">
        <v>23</v>
      </c>
      <c r="B548" s="15" t="s">
        <v>1156</v>
      </c>
      <c r="C548" s="15" t="s">
        <v>1157</v>
      </c>
      <c r="D548" s="16">
        <v>44561</v>
      </c>
      <c r="E548" s="15" t="s">
        <v>6</v>
      </c>
      <c r="F548" s="14">
        <v>4.35649290062603</v>
      </c>
      <c r="G548" s="14">
        <v>0.44645658196249888</v>
      </c>
      <c r="H548" s="14">
        <v>0</v>
      </c>
      <c r="I548" s="14">
        <v>1</v>
      </c>
      <c r="J548" s="14">
        <v>3016</v>
      </c>
      <c r="K548" s="14">
        <v>3492</v>
      </c>
      <c r="L548"/>
    </row>
    <row r="549" spans="1:12" ht="14.25" x14ac:dyDescent="0.45">
      <c r="A549" s="15" t="s">
        <v>23</v>
      </c>
      <c r="B549" s="15" t="s">
        <v>1158</v>
      </c>
      <c r="C549" s="15" t="s">
        <v>1159</v>
      </c>
      <c r="D549" s="16">
        <v>45648</v>
      </c>
      <c r="E549" s="15" t="s">
        <v>6</v>
      </c>
      <c r="F549" s="14">
        <v>2.7972813700389838</v>
      </c>
      <c r="G549" s="14">
        <v>0.48528465753424654</v>
      </c>
      <c r="H549" s="14">
        <v>0</v>
      </c>
      <c r="I549" s="14">
        <v>1</v>
      </c>
      <c r="J549" s="14">
        <v>25803.571428571428</v>
      </c>
      <c r="K549" s="14">
        <v>57990</v>
      </c>
      <c r="L549"/>
    </row>
    <row r="550" spans="1:12" ht="14.25" x14ac:dyDescent="0.45">
      <c r="A550" s="15" t="s">
        <v>23</v>
      </c>
      <c r="B550" s="15" t="s">
        <v>1160</v>
      </c>
      <c r="C550" s="15" t="s">
        <v>1161</v>
      </c>
      <c r="D550" s="16">
        <v>45747</v>
      </c>
      <c r="E550" s="15" t="s">
        <v>6</v>
      </c>
      <c r="F550" s="14">
        <v>29.043320930592596</v>
      </c>
      <c r="G550" s="14">
        <v>0.6982578762412186</v>
      </c>
      <c r="H550" s="14">
        <v>1</v>
      </c>
      <c r="I550" s="14">
        <v>0.39999999999999997</v>
      </c>
      <c r="J550" s="14">
        <v>401740.47421460733</v>
      </c>
      <c r="K550" s="14">
        <v>395247.31950225128</v>
      </c>
      <c r="L550"/>
    </row>
    <row r="551" spans="1:12" ht="14.25" x14ac:dyDescent="0.45">
      <c r="A551" s="15" t="s">
        <v>23</v>
      </c>
      <c r="B551" s="15" t="s">
        <v>1162</v>
      </c>
      <c r="C551" s="15" t="s">
        <v>1163</v>
      </c>
      <c r="D551" s="16">
        <v>45077</v>
      </c>
      <c r="E551" s="15" t="s">
        <v>6</v>
      </c>
      <c r="F551" s="14">
        <v>5.031656326521702</v>
      </c>
      <c r="G551" s="14">
        <v>2.7569857951950563</v>
      </c>
      <c r="H551" s="14">
        <v>1</v>
      </c>
      <c r="I551" s="14">
        <v>0.39999999999999997</v>
      </c>
      <c r="J551" s="14">
        <v>195406.71428571429</v>
      </c>
      <c r="K551" s="14">
        <v>201874</v>
      </c>
      <c r="L551"/>
    </row>
    <row r="552" spans="1:12" ht="14.25" x14ac:dyDescent="0.45">
      <c r="A552" s="15" t="s">
        <v>23</v>
      </c>
      <c r="B552" s="15" t="s">
        <v>1164</v>
      </c>
      <c r="C552" s="15" t="s">
        <v>1165</v>
      </c>
      <c r="D552" s="16">
        <v>45657</v>
      </c>
      <c r="E552" s="15" t="s">
        <v>6</v>
      </c>
      <c r="F552" s="14">
        <v>11.314511965006199</v>
      </c>
      <c r="G552" s="14">
        <v>0.9812530946556911</v>
      </c>
      <c r="H552" s="14">
        <v>2</v>
      </c>
      <c r="I552" s="14">
        <v>0.39999999999999997</v>
      </c>
      <c r="J552" s="14">
        <v>63749.571428571428</v>
      </c>
      <c r="K552" s="14">
        <v>66490</v>
      </c>
      <c r="L552"/>
    </row>
    <row r="553" spans="1:12" ht="14.25" x14ac:dyDescent="0.45">
      <c r="A553" s="15" t="s">
        <v>23</v>
      </c>
      <c r="B553" s="15" t="s">
        <v>1166</v>
      </c>
      <c r="C553" s="15" t="s">
        <v>1167</v>
      </c>
      <c r="D553" s="16">
        <v>45282</v>
      </c>
      <c r="E553" s="15" t="s">
        <v>6</v>
      </c>
      <c r="F553" s="14">
        <v>5.3185496560039471</v>
      </c>
      <c r="G553" s="14">
        <v>0.62574395132709681</v>
      </c>
      <c r="H553" s="14">
        <v>2</v>
      </c>
      <c r="I553" s="14">
        <v>0.25</v>
      </c>
      <c r="J553" s="14">
        <v>15050.428571428571</v>
      </c>
      <c r="K553" s="14">
        <v>20038</v>
      </c>
      <c r="L553"/>
    </row>
    <row r="554" spans="1:12" ht="14.25" x14ac:dyDescent="0.45">
      <c r="A554" s="15" t="s">
        <v>23</v>
      </c>
      <c r="B554" s="15" t="s">
        <v>1168</v>
      </c>
      <c r="C554" s="15" t="s">
        <v>1169</v>
      </c>
      <c r="D554" s="16">
        <v>45648</v>
      </c>
      <c r="E554" s="15" t="s">
        <v>6</v>
      </c>
      <c r="F554" s="14">
        <v>3.5544260065590536</v>
      </c>
      <c r="G554" s="14">
        <v>0.38939294771363153</v>
      </c>
      <c r="H554" s="14">
        <v>2</v>
      </c>
      <c r="I554" s="14">
        <v>0.25</v>
      </c>
      <c r="J554" s="14">
        <v>16612.285714285714</v>
      </c>
      <c r="K554" s="14">
        <v>17514</v>
      </c>
      <c r="L554"/>
    </row>
    <row r="555" spans="1:12" ht="14.25" x14ac:dyDescent="0.45">
      <c r="A555" s="15" t="s">
        <v>23</v>
      </c>
      <c r="B555" s="15" t="s">
        <v>1170</v>
      </c>
      <c r="C555" s="15" t="s">
        <v>1171</v>
      </c>
      <c r="D555" s="16">
        <v>45648</v>
      </c>
      <c r="E555" s="15" t="s">
        <v>6</v>
      </c>
      <c r="F555" s="14">
        <v>15.99383713992037</v>
      </c>
      <c r="G555" s="14">
        <v>0.47815291273721205</v>
      </c>
      <c r="H555" s="14">
        <v>2</v>
      </c>
      <c r="I555" s="14">
        <v>0.25</v>
      </c>
      <c r="J555" s="14">
        <v>37828.428571428572</v>
      </c>
      <c r="K555" s="14">
        <v>37760</v>
      </c>
      <c r="L555"/>
    </row>
    <row r="556" spans="1:12" ht="14.25" x14ac:dyDescent="0.45">
      <c r="A556" s="15" t="s">
        <v>23</v>
      </c>
      <c r="B556" s="15" t="s">
        <v>1172</v>
      </c>
      <c r="C556" s="15" t="s">
        <v>1173</v>
      </c>
      <c r="D556" s="16">
        <v>45648</v>
      </c>
      <c r="E556" s="15" t="s">
        <v>6</v>
      </c>
      <c r="F556" s="14">
        <v>6.7868833475076435</v>
      </c>
      <c r="G556" s="14">
        <v>0.4873565205479452</v>
      </c>
      <c r="H556" s="14">
        <v>2</v>
      </c>
      <c r="I556" s="14">
        <v>0.3</v>
      </c>
      <c r="J556" s="14">
        <v>12204.571428571429</v>
      </c>
      <c r="K556" s="14">
        <v>13224</v>
      </c>
      <c r="L556"/>
    </row>
    <row r="557" spans="1:12" ht="14.25" x14ac:dyDescent="0.45">
      <c r="A557" s="15" t="s">
        <v>23</v>
      </c>
      <c r="B557" s="15" t="s">
        <v>1174</v>
      </c>
      <c r="C557" s="15" t="s">
        <v>1175</v>
      </c>
      <c r="D557" s="16">
        <v>45648</v>
      </c>
      <c r="E557" s="15" t="s">
        <v>6</v>
      </c>
      <c r="F557" s="14">
        <v>2.0420967893833759</v>
      </c>
      <c r="G557" s="14">
        <v>0.64544217156604189</v>
      </c>
      <c r="H557" s="14">
        <v>2</v>
      </c>
      <c r="I557" s="14">
        <v>0.25</v>
      </c>
      <c r="J557" s="14">
        <v>25199.285714285714</v>
      </c>
      <c r="K557" s="14">
        <v>26899</v>
      </c>
      <c r="L557"/>
    </row>
    <row r="558" spans="1:12" ht="14.25" x14ac:dyDescent="0.45">
      <c r="A558" s="15" t="s">
        <v>23</v>
      </c>
      <c r="B558" s="15" t="s">
        <v>1176</v>
      </c>
      <c r="C558" s="15" t="s">
        <v>1177</v>
      </c>
      <c r="D558" s="16">
        <v>45648</v>
      </c>
      <c r="E558" s="15" t="s">
        <v>6</v>
      </c>
      <c r="F558" s="14">
        <v>4.3582091598664245</v>
      </c>
      <c r="G558" s="14">
        <v>0.2912416712328767</v>
      </c>
      <c r="H558" s="14">
        <v>0</v>
      </c>
      <c r="I558" s="14">
        <v>0.3</v>
      </c>
      <c r="J558" s="14">
        <v>7035.4285714285716</v>
      </c>
      <c r="K558" s="14">
        <v>8182</v>
      </c>
      <c r="L558"/>
    </row>
    <row r="559" spans="1:12" ht="14.25" x14ac:dyDescent="0.45">
      <c r="A559" s="15" t="s">
        <v>23</v>
      </c>
      <c r="B559" s="15" t="s">
        <v>1178</v>
      </c>
      <c r="C559" s="15" t="s">
        <v>1179</v>
      </c>
      <c r="D559" s="16">
        <v>45536</v>
      </c>
      <c r="E559" s="15" t="s">
        <v>6</v>
      </c>
      <c r="F559" s="14">
        <v>1.7365049826829189</v>
      </c>
      <c r="G559" s="14">
        <v>0.47978300821917819</v>
      </c>
      <c r="H559" s="14">
        <v>2</v>
      </c>
      <c r="I559" s="14">
        <v>0.39999999999999997</v>
      </c>
      <c r="J559" s="14">
        <v>17553.571428571428</v>
      </c>
      <c r="K559" s="14">
        <v>21419</v>
      </c>
      <c r="L559"/>
    </row>
    <row r="560" spans="1:12" ht="14.25" x14ac:dyDescent="0.45">
      <c r="A560" s="15" t="s">
        <v>23</v>
      </c>
      <c r="B560" s="15" t="s">
        <v>1180</v>
      </c>
      <c r="C560" s="15" t="s">
        <v>1181</v>
      </c>
      <c r="D560" s="16">
        <v>45648</v>
      </c>
      <c r="E560" s="15" t="s">
        <v>6</v>
      </c>
      <c r="F560" s="14">
        <v>10.013377873365714</v>
      </c>
      <c r="G560" s="14">
        <v>0.58900213864413098</v>
      </c>
      <c r="H560" s="14">
        <v>2</v>
      </c>
      <c r="I560" s="14">
        <v>0.3</v>
      </c>
      <c r="J560" s="14">
        <v>22874.142857142859</v>
      </c>
      <c r="K560" s="14">
        <v>26098</v>
      </c>
      <c r="L560"/>
    </row>
    <row r="561" spans="1:12" ht="14.25" x14ac:dyDescent="0.45">
      <c r="A561" s="15" t="s">
        <v>23</v>
      </c>
      <c r="B561" s="15" t="s">
        <v>1182</v>
      </c>
      <c r="C561" s="15" t="s">
        <v>1183</v>
      </c>
      <c r="D561" s="16">
        <v>45648</v>
      </c>
      <c r="E561" s="15" t="s">
        <v>6</v>
      </c>
      <c r="F561" s="14">
        <v>5.0188617868203202</v>
      </c>
      <c r="G561" s="14">
        <v>0.96878949999999997</v>
      </c>
      <c r="H561" s="14">
        <v>2</v>
      </c>
      <c r="I561" s="14">
        <v>0.39999999999999997</v>
      </c>
      <c r="J561" s="14">
        <v>27893.857142857141</v>
      </c>
      <c r="K561" s="14">
        <v>30570</v>
      </c>
      <c r="L561"/>
    </row>
    <row r="562" spans="1:12" ht="14.25" x14ac:dyDescent="0.45">
      <c r="A562" s="15" t="s">
        <v>23</v>
      </c>
      <c r="B562" s="15" t="s">
        <v>1184</v>
      </c>
      <c r="C562" s="15" t="s">
        <v>1185</v>
      </c>
      <c r="D562" s="16">
        <v>45648</v>
      </c>
      <c r="E562" s="15" t="s">
        <v>6</v>
      </c>
      <c r="F562" s="14">
        <v>4.9715940864970909</v>
      </c>
      <c r="G562" s="14">
        <v>2.7703095000000002</v>
      </c>
      <c r="H562" s="14">
        <v>2</v>
      </c>
      <c r="I562" s="14">
        <v>0.5</v>
      </c>
      <c r="J562" s="14">
        <v>81565.857142857145</v>
      </c>
      <c r="K562" s="14">
        <v>84599</v>
      </c>
      <c r="L562"/>
    </row>
    <row r="563" spans="1:12" ht="14.25" x14ac:dyDescent="0.45">
      <c r="A563" s="15" t="s">
        <v>23</v>
      </c>
      <c r="B563" s="15" t="s">
        <v>1186</v>
      </c>
      <c r="C563" s="15" t="s">
        <v>1187</v>
      </c>
      <c r="D563" s="16">
        <v>45648</v>
      </c>
      <c r="E563" s="15" t="s">
        <v>6</v>
      </c>
      <c r="F563" s="14">
        <v>3.9551095424849545</v>
      </c>
      <c r="G563" s="14">
        <v>0.61900999999999995</v>
      </c>
      <c r="H563" s="14">
        <v>2</v>
      </c>
      <c r="I563" s="14">
        <v>0.79999999999999993</v>
      </c>
      <c r="J563" s="14">
        <v>27107.571428571428</v>
      </c>
      <c r="K563" s="14">
        <v>23754</v>
      </c>
      <c r="L563"/>
    </row>
    <row r="564" spans="1:12" ht="14.25" x14ac:dyDescent="0.45">
      <c r="A564" s="15" t="s">
        <v>23</v>
      </c>
      <c r="B564" s="15" t="s">
        <v>1188</v>
      </c>
      <c r="C564" s="15" t="s">
        <v>1189</v>
      </c>
      <c r="D564" s="16">
        <v>45648</v>
      </c>
      <c r="E564" s="15" t="s">
        <v>6</v>
      </c>
      <c r="F564" s="14">
        <v>11.507420875841509</v>
      </c>
      <c r="G564" s="14">
        <v>0.53506837483744329</v>
      </c>
      <c r="H564" s="14">
        <v>2</v>
      </c>
      <c r="I564" s="14">
        <v>0.25</v>
      </c>
      <c r="J564" s="14">
        <v>29017.285714285714</v>
      </c>
      <c r="K564" s="14">
        <v>28648</v>
      </c>
      <c r="L564"/>
    </row>
    <row r="565" spans="1:12" ht="14.25" x14ac:dyDescent="0.45">
      <c r="A565" s="15" t="s">
        <v>23</v>
      </c>
      <c r="B565" s="15" t="s">
        <v>1190</v>
      </c>
      <c r="C565" s="15" t="s">
        <v>1191</v>
      </c>
      <c r="D565" s="16">
        <v>45648</v>
      </c>
      <c r="E565" s="15" t="s">
        <v>6</v>
      </c>
      <c r="F565" s="14">
        <v>1.6205255925628916</v>
      </c>
      <c r="G565" s="14">
        <v>0.48908135878237458</v>
      </c>
      <c r="H565" s="14">
        <v>2</v>
      </c>
      <c r="I565" s="14">
        <v>0.5</v>
      </c>
      <c r="J565" s="14">
        <v>21643.142857142859</v>
      </c>
      <c r="K565" s="14">
        <v>18382</v>
      </c>
      <c r="L565"/>
    </row>
    <row r="566" spans="1:12" ht="14.25" x14ac:dyDescent="0.45">
      <c r="A566" s="15" t="s">
        <v>23</v>
      </c>
      <c r="B566" s="15" t="s">
        <v>1192</v>
      </c>
      <c r="C566" s="15" t="s">
        <v>41</v>
      </c>
      <c r="D566" s="16">
        <v>45648</v>
      </c>
      <c r="E566" s="15" t="s">
        <v>6</v>
      </c>
      <c r="F566" s="14">
        <v>7.0576509372995737</v>
      </c>
      <c r="G566" s="14">
        <v>0.20914048767123286</v>
      </c>
      <c r="H566" s="14">
        <v>0</v>
      </c>
      <c r="I566" s="14">
        <v>0.39999999999999997</v>
      </c>
      <c r="J566" s="14">
        <v>1523.7142857142858</v>
      </c>
      <c r="K566" s="14">
        <v>1717</v>
      </c>
      <c r="L566"/>
    </row>
    <row r="567" spans="1:12" ht="14.25" x14ac:dyDescent="0.45">
      <c r="A567" s="15" t="s">
        <v>23</v>
      </c>
      <c r="B567" s="15" t="s">
        <v>1193</v>
      </c>
      <c r="C567" s="15" t="s">
        <v>1194</v>
      </c>
      <c r="D567" s="16">
        <v>45648</v>
      </c>
      <c r="E567" s="15" t="s">
        <v>6</v>
      </c>
      <c r="F567" s="14">
        <v>1.2174235104104751</v>
      </c>
      <c r="G567" s="14">
        <v>5.2057743027835862E-2</v>
      </c>
      <c r="H567" s="14">
        <v>0</v>
      </c>
      <c r="I567" s="14">
        <v>0.70000000000000007</v>
      </c>
      <c r="J567" s="14">
        <v>537.14285714285711</v>
      </c>
      <c r="K567" s="14">
        <v>571</v>
      </c>
      <c r="L567"/>
    </row>
    <row r="568" spans="1:12" ht="14.25" x14ac:dyDescent="0.45">
      <c r="A568" s="15" t="s">
        <v>23</v>
      </c>
      <c r="B568" s="15" t="s">
        <v>1195</v>
      </c>
      <c r="C568" s="15" t="s">
        <v>1196</v>
      </c>
      <c r="D568" s="16">
        <v>45648</v>
      </c>
      <c r="E568" s="15" t="s">
        <v>6</v>
      </c>
      <c r="F568" s="14">
        <v>5.7451215573373382</v>
      </c>
      <c r="G568" s="14">
        <v>0.68102959768536753</v>
      </c>
      <c r="H568" s="14">
        <v>0</v>
      </c>
      <c r="I568" s="14">
        <v>0.45000000000000007</v>
      </c>
      <c r="J568" s="14">
        <v>20227</v>
      </c>
      <c r="K568" s="14">
        <v>42556</v>
      </c>
      <c r="L568"/>
    </row>
    <row r="569" spans="1:12" ht="14.25" x14ac:dyDescent="0.45">
      <c r="A569" s="15" t="s">
        <v>23</v>
      </c>
      <c r="B569" s="15" t="s">
        <v>1197</v>
      </c>
      <c r="C569" s="15" t="s">
        <v>1198</v>
      </c>
      <c r="D569" s="16">
        <v>45648</v>
      </c>
      <c r="E569" s="15" t="s">
        <v>6</v>
      </c>
      <c r="F569" s="14">
        <v>10.518375092005467</v>
      </c>
      <c r="G569" s="14">
        <v>0.4212679270554977</v>
      </c>
      <c r="H569" s="14">
        <v>0</v>
      </c>
      <c r="I569" s="14">
        <v>0.25</v>
      </c>
      <c r="J569" s="14">
        <v>8141.8571428571431</v>
      </c>
      <c r="K569" s="14">
        <v>8255</v>
      </c>
      <c r="L569"/>
    </row>
    <row r="570" spans="1:12" ht="14.25" x14ac:dyDescent="0.45">
      <c r="A570" s="15" t="s">
        <v>23</v>
      </c>
      <c r="B570" s="15" t="s">
        <v>1199</v>
      </c>
      <c r="C570" s="15" t="s">
        <v>1200</v>
      </c>
      <c r="D570" s="16">
        <v>45648</v>
      </c>
      <c r="E570" s="15" t="s">
        <v>6</v>
      </c>
      <c r="F570" s="14">
        <v>5.1299039310301229</v>
      </c>
      <c r="G570" s="14">
        <v>-7.5785643835616437E-3</v>
      </c>
      <c r="H570" s="14">
        <v>0</v>
      </c>
      <c r="I570" s="14">
        <v>1</v>
      </c>
      <c r="J570" s="14">
        <v>413.85714285714283</v>
      </c>
      <c r="K570" s="14">
        <v>472</v>
      </c>
      <c r="L570"/>
    </row>
    <row r="571" spans="1:12" ht="14.25" x14ac:dyDescent="0.45">
      <c r="A571" s="15" t="s">
        <v>23</v>
      </c>
      <c r="B571" s="15" t="s">
        <v>1201</v>
      </c>
      <c r="C571" s="15" t="s">
        <v>1202</v>
      </c>
      <c r="D571" s="16">
        <v>45648</v>
      </c>
      <c r="E571" s="15" t="s">
        <v>6</v>
      </c>
      <c r="F571" s="14">
        <v>7.0201887748586458</v>
      </c>
      <c r="G571" s="14">
        <v>9.7910570896904719E-2</v>
      </c>
      <c r="H571" s="14">
        <v>0</v>
      </c>
      <c r="I571" s="14">
        <v>0.39999999999999997</v>
      </c>
      <c r="J571" s="14">
        <v>2171.5714285714284</v>
      </c>
      <c r="K571" s="14">
        <v>4626</v>
      </c>
      <c r="L571"/>
    </row>
    <row r="572" spans="1:12" ht="14.25" x14ac:dyDescent="0.45">
      <c r="A572" s="15" t="s">
        <v>23</v>
      </c>
      <c r="B572" s="15" t="s">
        <v>1203</v>
      </c>
      <c r="C572" s="15" t="s">
        <v>1204</v>
      </c>
      <c r="D572" s="16">
        <v>45648</v>
      </c>
      <c r="E572" s="15" t="s">
        <v>6</v>
      </c>
      <c r="F572" s="14">
        <v>10.787538874452055</v>
      </c>
      <c r="G572" s="14">
        <v>0.2020210664</v>
      </c>
      <c r="H572" s="14">
        <v>0</v>
      </c>
      <c r="I572" s="14">
        <v>0.25</v>
      </c>
      <c r="J572" s="14">
        <v>7706.2857142857147</v>
      </c>
      <c r="K572" s="14">
        <v>8439</v>
      </c>
      <c r="L572"/>
    </row>
    <row r="573" spans="1:12" ht="14.25" x14ac:dyDescent="0.45">
      <c r="A573" s="15" t="s">
        <v>23</v>
      </c>
      <c r="B573" s="15" t="s">
        <v>1205</v>
      </c>
      <c r="C573" s="15" t="s">
        <v>1206</v>
      </c>
      <c r="D573" s="16">
        <v>45648</v>
      </c>
      <c r="E573" s="15" t="s">
        <v>6</v>
      </c>
      <c r="F573" s="14">
        <v>10.310001395542519</v>
      </c>
      <c r="G573" s="14">
        <v>0.17370113310280377</v>
      </c>
      <c r="H573" s="14">
        <v>2</v>
      </c>
      <c r="I573" s="14">
        <v>0.25</v>
      </c>
      <c r="J573" s="14">
        <v>12815.571428571429</v>
      </c>
      <c r="K573" s="14">
        <v>12196</v>
      </c>
      <c r="L573"/>
    </row>
    <row r="574" spans="1:12" ht="14.25" x14ac:dyDescent="0.45">
      <c r="A574" s="15" t="s">
        <v>23</v>
      </c>
      <c r="B574" s="15" t="s">
        <v>1207</v>
      </c>
      <c r="C574" s="15" t="s">
        <v>1208</v>
      </c>
      <c r="D574" s="16">
        <v>45648</v>
      </c>
      <c r="E574" s="15" t="s">
        <v>6</v>
      </c>
      <c r="F574" s="14">
        <v>7.2580398357669011</v>
      </c>
      <c r="G574" s="14">
        <v>0.14262049339999999</v>
      </c>
      <c r="H574" s="14">
        <v>2</v>
      </c>
      <c r="I574" s="14">
        <v>0.3</v>
      </c>
      <c r="J574" s="14">
        <v>18941.914893646965</v>
      </c>
      <c r="K574" s="14">
        <v>23754.40425552876</v>
      </c>
      <c r="L574"/>
    </row>
    <row r="575" spans="1:12" ht="14.25" x14ac:dyDescent="0.45">
      <c r="A575" s="15" t="s">
        <v>23</v>
      </c>
      <c r="B575" s="15" t="s">
        <v>1209</v>
      </c>
      <c r="C575" s="15" t="s">
        <v>1210</v>
      </c>
      <c r="D575" s="16">
        <v>45648</v>
      </c>
      <c r="E575" s="15" t="s">
        <v>6</v>
      </c>
      <c r="F575" s="14">
        <v>9.1913451428903574</v>
      </c>
      <c r="G575" s="14">
        <v>0.63819408219178075</v>
      </c>
      <c r="H575" s="14">
        <v>0</v>
      </c>
      <c r="I575" s="14">
        <v>0.25</v>
      </c>
      <c r="J575" s="14">
        <v>40795.571428571428</v>
      </c>
      <c r="K575" s="14">
        <v>71409</v>
      </c>
      <c r="L575"/>
    </row>
    <row r="576" spans="1:12" ht="14.25" x14ac:dyDescent="0.45">
      <c r="A576" s="15" t="s">
        <v>23</v>
      </c>
      <c r="B576" s="15" t="s">
        <v>1211</v>
      </c>
      <c r="C576" s="15" t="s">
        <v>1212</v>
      </c>
      <c r="D576" s="16">
        <v>45648</v>
      </c>
      <c r="E576" s="15" t="s">
        <v>6</v>
      </c>
      <c r="F576" s="14">
        <v>9.1533168813635033</v>
      </c>
      <c r="G576" s="14">
        <v>9.8765773804824084E-2</v>
      </c>
      <c r="H576" s="14">
        <v>0</v>
      </c>
      <c r="I576" s="14">
        <v>0.25</v>
      </c>
      <c r="J576" s="14">
        <v>6277.1428571428569</v>
      </c>
      <c r="K576" s="14">
        <v>7223</v>
      </c>
      <c r="L576"/>
    </row>
    <row r="577" spans="1:12" ht="14.25" x14ac:dyDescent="0.45">
      <c r="A577" s="15" t="s">
        <v>23</v>
      </c>
      <c r="B577" s="15" t="s">
        <v>1213</v>
      </c>
      <c r="C577" s="15" t="s">
        <v>1214</v>
      </c>
      <c r="D577" s="16">
        <v>44651</v>
      </c>
      <c r="E577" s="15" t="s">
        <v>6</v>
      </c>
      <c r="F577" s="14">
        <v>1.6089561401223769</v>
      </c>
      <c r="G577" s="14">
        <v>2.6227909199140944</v>
      </c>
      <c r="H577" s="14">
        <v>1</v>
      </c>
      <c r="I577" s="14">
        <v>0.39999999999999997</v>
      </c>
      <c r="J577" s="14">
        <v>188267.28571428571</v>
      </c>
      <c r="K577" s="14">
        <v>194997</v>
      </c>
      <c r="L577"/>
    </row>
    <row r="578" spans="1:12" ht="14.25" x14ac:dyDescent="0.45">
      <c r="A578" s="15" t="s">
        <v>23</v>
      </c>
      <c r="B578" s="15" t="s">
        <v>1215</v>
      </c>
      <c r="C578" s="15" t="s">
        <v>1216</v>
      </c>
      <c r="D578" s="16">
        <v>45291</v>
      </c>
      <c r="E578" s="15" t="s">
        <v>6</v>
      </c>
      <c r="F578" s="14">
        <v>8.638809676315601</v>
      </c>
      <c r="G578" s="14">
        <v>0.15504616398976118</v>
      </c>
      <c r="H578" s="14">
        <v>0</v>
      </c>
      <c r="I578" s="14">
        <v>1.5</v>
      </c>
      <c r="J578" s="14">
        <v>1909.1428571428571</v>
      </c>
      <c r="K578" s="14">
        <v>2223</v>
      </c>
      <c r="L578"/>
    </row>
    <row r="579" spans="1:12" ht="14.25" x14ac:dyDescent="0.45">
      <c r="A579" s="15" t="s">
        <v>23</v>
      </c>
      <c r="B579" s="15" t="s">
        <v>1217</v>
      </c>
      <c r="C579" s="15" t="s">
        <v>1218</v>
      </c>
      <c r="D579" s="16">
        <v>44561</v>
      </c>
      <c r="E579" s="15" t="s">
        <v>6</v>
      </c>
      <c r="F579" s="14">
        <v>8.360378986874057</v>
      </c>
      <c r="G579" s="14">
        <v>1.1101989726722399</v>
      </c>
      <c r="H579" s="14">
        <v>0</v>
      </c>
      <c r="I579" s="14">
        <v>0.3</v>
      </c>
      <c r="J579" s="14">
        <v>9436.2857142857138</v>
      </c>
      <c r="K579" s="14">
        <v>17882</v>
      </c>
      <c r="L579"/>
    </row>
    <row r="580" spans="1:12" ht="14.25" x14ac:dyDescent="0.45">
      <c r="A580" s="15" t="s">
        <v>23</v>
      </c>
      <c r="B580" s="15" t="s">
        <v>1219</v>
      </c>
      <c r="C580" s="15" t="s">
        <v>1220</v>
      </c>
      <c r="D580" s="16">
        <v>45221</v>
      </c>
      <c r="E580" s="15" t="s">
        <v>6</v>
      </c>
      <c r="F580" s="14">
        <v>6.3252511285971726</v>
      </c>
      <c r="G580" s="14">
        <v>0.22179323112382143</v>
      </c>
      <c r="H580" s="14">
        <v>0</v>
      </c>
      <c r="I580" s="14">
        <v>1</v>
      </c>
      <c r="J580" s="14">
        <v>982.71428571428567</v>
      </c>
      <c r="K580" s="14">
        <v>1010.9999999999999</v>
      </c>
      <c r="L580"/>
    </row>
    <row r="581" spans="1:12" ht="14.25" x14ac:dyDescent="0.45">
      <c r="A581" s="15" t="s">
        <v>23</v>
      </c>
      <c r="B581" s="15" t="s">
        <v>1221</v>
      </c>
      <c r="C581" s="15" t="s">
        <v>1222</v>
      </c>
      <c r="D581" s="16">
        <v>45648</v>
      </c>
      <c r="E581" s="15" t="s">
        <v>6</v>
      </c>
      <c r="F581" s="14">
        <v>2.950494346885348</v>
      </c>
      <c r="G581" s="14">
        <v>0.28419986575342465</v>
      </c>
      <c r="H581" s="14">
        <v>0</v>
      </c>
      <c r="I581" s="14">
        <v>0.25</v>
      </c>
      <c r="J581" s="14">
        <v>5011.7142857142853</v>
      </c>
      <c r="K581" s="14">
        <v>6120</v>
      </c>
      <c r="L581"/>
    </row>
    <row r="582" spans="1:12" ht="14.25" x14ac:dyDescent="0.45">
      <c r="A582" s="15" t="s">
        <v>23</v>
      </c>
      <c r="B582" s="15" t="s">
        <v>1223</v>
      </c>
      <c r="C582" s="15" t="s">
        <v>1224</v>
      </c>
      <c r="D582" s="16">
        <v>45648</v>
      </c>
      <c r="E582" s="15" t="s">
        <v>6</v>
      </c>
      <c r="F582" s="14">
        <v>1.3871196876157237</v>
      </c>
      <c r="G582" s="14">
        <v>8.2777618274969794E-2</v>
      </c>
      <c r="H582" s="14">
        <v>0</v>
      </c>
      <c r="I582" s="14">
        <v>1.5</v>
      </c>
      <c r="J582" s="14">
        <v>336</v>
      </c>
      <c r="K582" s="14">
        <v>348</v>
      </c>
      <c r="L582"/>
    </row>
    <row r="583" spans="1:12" ht="14.25" x14ac:dyDescent="0.45">
      <c r="A583" s="15" t="s">
        <v>23</v>
      </c>
      <c r="B583" s="15" t="s">
        <v>1225</v>
      </c>
      <c r="C583" s="15" t="s">
        <v>1226</v>
      </c>
      <c r="D583" s="16">
        <v>45648</v>
      </c>
      <c r="E583" s="15" t="s">
        <v>6</v>
      </c>
      <c r="F583" s="14">
        <v>3.0763941215555342</v>
      </c>
      <c r="G583" s="14">
        <v>0.17145596712328767</v>
      </c>
      <c r="H583" s="14">
        <v>0</v>
      </c>
      <c r="I583" s="14">
        <v>0.3</v>
      </c>
      <c r="J583" s="14">
        <v>3162.4285714285716</v>
      </c>
      <c r="K583" s="14">
        <v>3051</v>
      </c>
      <c r="L583"/>
    </row>
    <row r="584" spans="1:12" ht="14.25" x14ac:dyDescent="0.45">
      <c r="A584" s="15" t="s">
        <v>23</v>
      </c>
      <c r="B584" s="15" t="s">
        <v>1227</v>
      </c>
      <c r="C584" s="15" t="s">
        <v>1228</v>
      </c>
      <c r="D584" s="16">
        <v>45648</v>
      </c>
      <c r="E584" s="15" t="s">
        <v>7</v>
      </c>
      <c r="F584" s="14">
        <v>7.2839757936322762</v>
      </c>
      <c r="G584" s="14">
        <v>1.3931951092880382E-2</v>
      </c>
      <c r="H584" s="14">
        <v>0</v>
      </c>
      <c r="I584" s="14">
        <v>1</v>
      </c>
      <c r="J584" s="14">
        <v>296.85714285714283</v>
      </c>
      <c r="K584" s="14">
        <v>329</v>
      </c>
      <c r="L584"/>
    </row>
    <row r="585" spans="1:12" ht="14.25" x14ac:dyDescent="0.45">
      <c r="A585" s="15" t="s">
        <v>23</v>
      </c>
      <c r="B585" s="15" t="s">
        <v>1229</v>
      </c>
      <c r="C585" s="15" t="s">
        <v>1230</v>
      </c>
      <c r="D585" s="16">
        <v>45648</v>
      </c>
      <c r="E585" s="15" t="s">
        <v>6</v>
      </c>
      <c r="F585" s="14">
        <v>2.7022131531822131</v>
      </c>
      <c r="G585" s="14">
        <v>3.7146301369863015E-2</v>
      </c>
      <c r="H585" s="14">
        <v>0</v>
      </c>
      <c r="I585" s="14">
        <v>1</v>
      </c>
      <c r="J585" s="14">
        <v>96.142857142857139</v>
      </c>
      <c r="K585" s="14">
        <v>109</v>
      </c>
      <c r="L585"/>
    </row>
    <row r="586" spans="1:12" ht="14.25" x14ac:dyDescent="0.45">
      <c r="A586" s="15" t="s">
        <v>23</v>
      </c>
      <c r="B586" s="15" t="s">
        <v>1231</v>
      </c>
      <c r="C586" s="15" t="s">
        <v>1232</v>
      </c>
      <c r="D586" s="16">
        <v>45199</v>
      </c>
      <c r="E586" s="15" t="s">
        <v>6</v>
      </c>
      <c r="F586" s="14">
        <v>9.6249036250352606</v>
      </c>
      <c r="G586" s="14">
        <v>2.6221658356164386</v>
      </c>
      <c r="H586" s="14">
        <v>0</v>
      </c>
      <c r="I586" s="14">
        <v>1.0999999999999999</v>
      </c>
      <c r="J586" s="14">
        <v>112897.28571428571</v>
      </c>
      <c r="K586" s="14">
        <v>114032</v>
      </c>
      <c r="L586"/>
    </row>
    <row r="587" spans="1:12" ht="14.25" x14ac:dyDescent="0.45">
      <c r="A587" s="15" t="s">
        <v>23</v>
      </c>
      <c r="B587" s="15" t="s">
        <v>1233</v>
      </c>
      <c r="C587" s="15" t="s">
        <v>1234</v>
      </c>
      <c r="D587" s="16">
        <v>45199</v>
      </c>
      <c r="E587" s="15" t="s">
        <v>6</v>
      </c>
      <c r="F587" s="14">
        <v>3.776590085542372</v>
      </c>
      <c r="G587" s="14">
        <v>1.6984712301369864</v>
      </c>
      <c r="H587" s="14">
        <v>0</v>
      </c>
      <c r="I587" s="14">
        <v>0.70000000000000007</v>
      </c>
      <c r="J587" s="14">
        <v>200274.42857142858</v>
      </c>
      <c r="K587" s="14">
        <v>207748</v>
      </c>
      <c r="L587"/>
    </row>
    <row r="588" spans="1:12" ht="14.25" x14ac:dyDescent="0.45">
      <c r="A588" s="15" t="s">
        <v>23</v>
      </c>
      <c r="B588" s="15" t="s">
        <v>1235</v>
      </c>
      <c r="C588" s="15" t="s">
        <v>1236</v>
      </c>
      <c r="D588" s="16">
        <v>44561</v>
      </c>
      <c r="E588" s="15" t="s">
        <v>6</v>
      </c>
      <c r="F588" s="14">
        <v>4.0419800930842129</v>
      </c>
      <c r="G588" s="14">
        <v>9.2455796358359418E-2</v>
      </c>
      <c r="H588" s="14">
        <v>0</v>
      </c>
      <c r="I588" s="14">
        <v>2</v>
      </c>
      <c r="J588" s="14">
        <v>600</v>
      </c>
      <c r="K588" s="14">
        <v>814</v>
      </c>
      <c r="L588"/>
    </row>
    <row r="589" spans="1:12" ht="14.25" x14ac:dyDescent="0.45">
      <c r="A589" s="15" t="s">
        <v>24</v>
      </c>
      <c r="B589" s="15" t="s">
        <v>1237</v>
      </c>
      <c r="C589" s="15" t="s">
        <v>43</v>
      </c>
      <c r="D589" s="16">
        <v>45747</v>
      </c>
      <c r="E589" s="15" t="s">
        <v>6</v>
      </c>
      <c r="F589" s="14">
        <v>6.8319999999999999</v>
      </c>
      <c r="G589" s="14">
        <v>0.109</v>
      </c>
      <c r="H589" s="14">
        <v>0</v>
      </c>
      <c r="I589" s="14">
        <v>5</v>
      </c>
      <c r="J589" s="14">
        <v>445.42857142857144</v>
      </c>
      <c r="K589" s="14">
        <v>430</v>
      </c>
      <c r="L589"/>
    </row>
    <row r="590" spans="1:12" ht="14.25" x14ac:dyDescent="0.45">
      <c r="A590" s="15" t="s">
        <v>24</v>
      </c>
      <c r="B590" s="15" t="s">
        <v>1238</v>
      </c>
      <c r="C590" s="15" t="s">
        <v>1239</v>
      </c>
      <c r="D590" s="16">
        <v>45747</v>
      </c>
      <c r="E590" s="15" t="s">
        <v>6</v>
      </c>
      <c r="F590" s="14">
        <v>0.34399999999999997</v>
      </c>
      <c r="G590" s="14">
        <v>9.9999999999999985E-3</v>
      </c>
      <c r="H590" s="14">
        <v>0</v>
      </c>
      <c r="I590" s="14">
        <v>2.5</v>
      </c>
      <c r="J590" s="14">
        <v>3736.1428571428573</v>
      </c>
      <c r="K590" s="14">
        <v>4155</v>
      </c>
      <c r="L590"/>
    </row>
    <row r="591" spans="1:12" ht="14.25" x14ac:dyDescent="0.45">
      <c r="A591" s="15" t="s">
        <v>24</v>
      </c>
      <c r="B591" s="15" t="s">
        <v>1240</v>
      </c>
      <c r="C591" s="15" t="s">
        <v>1241</v>
      </c>
      <c r="D591" s="16">
        <v>45747</v>
      </c>
      <c r="E591" s="15" t="s">
        <v>6</v>
      </c>
      <c r="F591" s="14">
        <v>8.1809999999999992</v>
      </c>
      <c r="G591" s="14">
        <v>0.11</v>
      </c>
      <c r="H591" s="14">
        <v>6</v>
      </c>
      <c r="I591" s="14">
        <v>0.65</v>
      </c>
      <c r="J591" s="14">
        <v>6365.5714285714284</v>
      </c>
      <c r="K591" s="14">
        <v>9289</v>
      </c>
      <c r="L591"/>
    </row>
    <row r="592" spans="1:12" ht="14.25" x14ac:dyDescent="0.45">
      <c r="A592" s="15" t="s">
        <v>24</v>
      </c>
      <c r="B592" s="15" t="s">
        <v>1242</v>
      </c>
      <c r="C592" s="15" t="s">
        <v>1243</v>
      </c>
      <c r="D592" s="16">
        <v>45747</v>
      </c>
      <c r="E592" s="15" t="s">
        <v>6</v>
      </c>
      <c r="F592" s="14">
        <v>5.9580000000000002</v>
      </c>
      <c r="G592" s="14">
        <v>0.154</v>
      </c>
      <c r="H592" s="14">
        <v>0</v>
      </c>
      <c r="I592" s="14">
        <v>3.5</v>
      </c>
      <c r="J592" s="14">
        <v>174.14285714285714</v>
      </c>
      <c r="K592" s="14">
        <v>314</v>
      </c>
      <c r="L592"/>
    </row>
    <row r="593" spans="1:12" ht="14.25" x14ac:dyDescent="0.45">
      <c r="A593" s="15" t="s">
        <v>24</v>
      </c>
      <c r="B593" s="15" t="s">
        <v>1244</v>
      </c>
      <c r="C593" s="15" t="s">
        <v>1245</v>
      </c>
      <c r="D593" s="16">
        <v>45747</v>
      </c>
      <c r="E593" s="15" t="s">
        <v>6</v>
      </c>
      <c r="F593" s="14">
        <v>6.0270000000000001</v>
      </c>
      <c r="G593" s="14">
        <v>4.7E-2</v>
      </c>
      <c r="H593" s="14">
        <v>1.25</v>
      </c>
      <c r="I593" s="14">
        <v>0.79999999999999993</v>
      </c>
      <c r="J593" s="14">
        <v>6452.2857142857147</v>
      </c>
      <c r="K593" s="14">
        <v>8630</v>
      </c>
      <c r="L593"/>
    </row>
    <row r="594" spans="1:12" ht="14.25" x14ac:dyDescent="0.45">
      <c r="A594" s="15" t="s">
        <v>24</v>
      </c>
      <c r="B594" s="15" t="s">
        <v>1246</v>
      </c>
      <c r="C594" s="15" t="s">
        <v>1247</v>
      </c>
      <c r="D594" s="16">
        <v>44561</v>
      </c>
      <c r="E594" s="15" t="s">
        <v>7</v>
      </c>
      <c r="F594" s="14">
        <v>2.6139999999999999</v>
      </c>
      <c r="G594" s="14">
        <v>7.0000000000000001E-3</v>
      </c>
      <c r="H594" s="14">
        <v>0</v>
      </c>
      <c r="I594" s="14">
        <v>0</v>
      </c>
      <c r="J594" s="14">
        <v>436.28571428571428</v>
      </c>
      <c r="K594" s="14">
        <v>0</v>
      </c>
      <c r="L594"/>
    </row>
    <row r="595" spans="1:12" ht="14.25" x14ac:dyDescent="0.45">
      <c r="A595" s="15" t="s">
        <v>24</v>
      </c>
      <c r="B595" s="15" t="s">
        <v>1248</v>
      </c>
      <c r="C595" s="15" t="s">
        <v>1249</v>
      </c>
      <c r="D595" s="16">
        <v>45747</v>
      </c>
      <c r="E595" s="15" t="s">
        <v>6</v>
      </c>
      <c r="F595" s="14">
        <v>0.191</v>
      </c>
      <c r="G595" s="14">
        <v>0</v>
      </c>
      <c r="H595" s="14">
        <v>1</v>
      </c>
      <c r="I595" s="14">
        <v>0.5</v>
      </c>
      <c r="J595" s="14">
        <v>10212.571428571429</v>
      </c>
      <c r="K595" s="14">
        <v>10037</v>
      </c>
      <c r="L595"/>
    </row>
    <row r="596" spans="1:12" ht="14.25" x14ac:dyDescent="0.45">
      <c r="A596" s="15" t="s">
        <v>24</v>
      </c>
      <c r="B596" s="15" t="s">
        <v>1250</v>
      </c>
      <c r="C596" s="15" t="s">
        <v>1251</v>
      </c>
      <c r="D596" s="16">
        <v>45016</v>
      </c>
      <c r="E596" s="15" t="s">
        <v>6</v>
      </c>
      <c r="F596" s="14">
        <v>5.149</v>
      </c>
      <c r="G596" s="14">
        <v>0.35799999999999998</v>
      </c>
      <c r="H596" s="14">
        <v>0</v>
      </c>
      <c r="I596" s="14">
        <v>1</v>
      </c>
      <c r="J596" s="14">
        <v>2134.4285714285716</v>
      </c>
      <c r="K596" s="14">
        <v>2503</v>
      </c>
      <c r="L596"/>
    </row>
    <row r="597" spans="1:12" ht="14.25" x14ac:dyDescent="0.45">
      <c r="A597" s="15" t="s">
        <v>24</v>
      </c>
      <c r="B597" s="15" t="s">
        <v>1252</v>
      </c>
      <c r="C597" s="15" t="s">
        <v>1253</v>
      </c>
      <c r="D597" s="16">
        <v>45747</v>
      </c>
      <c r="E597" s="15" t="s">
        <v>6</v>
      </c>
      <c r="F597" s="14">
        <v>1.6540000000000001</v>
      </c>
      <c r="G597" s="14">
        <v>8.4000000000000005E-2</v>
      </c>
      <c r="H597" s="14">
        <v>0</v>
      </c>
      <c r="I597" s="14">
        <v>2</v>
      </c>
      <c r="J597" s="14">
        <v>2205.5714285714284</v>
      </c>
      <c r="K597" s="14">
        <v>3133</v>
      </c>
      <c r="L597"/>
    </row>
    <row r="598" spans="1:12" ht="14.25" x14ac:dyDescent="0.45">
      <c r="A598" s="15" t="s">
        <v>24</v>
      </c>
      <c r="B598" s="15" t="s">
        <v>1254</v>
      </c>
      <c r="C598" s="15" t="s">
        <v>1255</v>
      </c>
      <c r="D598" s="16">
        <v>45747</v>
      </c>
      <c r="E598" s="15" t="s">
        <v>6</v>
      </c>
      <c r="F598" s="14">
        <v>2.7869999999999999</v>
      </c>
      <c r="G598" s="14">
        <v>0.03</v>
      </c>
      <c r="H598" s="14">
        <v>0</v>
      </c>
      <c r="I598" s="14">
        <v>0.6</v>
      </c>
      <c r="J598" s="14">
        <v>313.28571428571428</v>
      </c>
      <c r="K598" s="14">
        <v>353</v>
      </c>
      <c r="L598"/>
    </row>
    <row r="599" spans="1:12" ht="14.25" x14ac:dyDescent="0.45">
      <c r="A599" s="15" t="s">
        <v>24</v>
      </c>
      <c r="B599" s="15" t="s">
        <v>1256</v>
      </c>
      <c r="C599" s="15" t="s">
        <v>1257</v>
      </c>
      <c r="D599" s="16">
        <v>44651</v>
      </c>
      <c r="E599" s="15" t="s">
        <v>6</v>
      </c>
      <c r="F599" s="14">
        <v>2.266</v>
      </c>
      <c r="G599" s="14">
        <v>0.375</v>
      </c>
      <c r="H599" s="14">
        <v>0</v>
      </c>
      <c r="I599" s="14">
        <v>2.1999999999999997</v>
      </c>
      <c r="J599" s="14">
        <v>662.57142857142856</v>
      </c>
      <c r="K599" s="14">
        <v>753</v>
      </c>
      <c r="L599"/>
    </row>
    <row r="600" spans="1:12" ht="14.25" x14ac:dyDescent="0.45">
      <c r="A600" s="15" t="s">
        <v>24</v>
      </c>
      <c r="B600" s="15" t="s">
        <v>1258</v>
      </c>
      <c r="C600" s="15" t="s">
        <v>1259</v>
      </c>
      <c r="D600" s="16">
        <v>44651</v>
      </c>
      <c r="E600" s="15" t="s">
        <v>6</v>
      </c>
      <c r="F600" s="14">
        <v>1.3619999999999999</v>
      </c>
      <c r="G600" s="14">
        <v>0</v>
      </c>
      <c r="H600" s="14">
        <v>0</v>
      </c>
      <c r="I600" s="14">
        <v>1</v>
      </c>
      <c r="J600" s="14">
        <v>405.57142857142856</v>
      </c>
      <c r="K600" s="14">
        <v>552</v>
      </c>
      <c r="L600"/>
    </row>
    <row r="601" spans="1:12" ht="14.25" x14ac:dyDescent="0.45">
      <c r="A601" s="15" t="s">
        <v>24</v>
      </c>
      <c r="B601" s="15" t="s">
        <v>1260</v>
      </c>
      <c r="C601" s="15" t="s">
        <v>1261</v>
      </c>
      <c r="D601" s="16">
        <v>44463</v>
      </c>
      <c r="E601" s="15" t="s">
        <v>6</v>
      </c>
      <c r="F601" s="14">
        <v>6.952</v>
      </c>
      <c r="G601" s="14">
        <v>1.141</v>
      </c>
      <c r="H601" s="14">
        <v>0</v>
      </c>
      <c r="I601" s="14">
        <v>1</v>
      </c>
      <c r="J601" s="14">
        <v>8830.4285714285706</v>
      </c>
      <c r="K601" s="14">
        <v>10100</v>
      </c>
      <c r="L601"/>
    </row>
    <row r="602" spans="1:12" ht="14.25" x14ac:dyDescent="0.45">
      <c r="A602" s="15" t="s">
        <v>24</v>
      </c>
      <c r="B602" s="15" t="s">
        <v>1262</v>
      </c>
      <c r="C602" s="15" t="s">
        <v>1263</v>
      </c>
      <c r="D602" s="16">
        <v>44651</v>
      </c>
      <c r="E602" s="15" t="s">
        <v>6</v>
      </c>
      <c r="F602" s="14">
        <v>4.3660000000000005</v>
      </c>
      <c r="G602" s="14">
        <v>0.82699999999999996</v>
      </c>
      <c r="H602" s="14">
        <v>0</v>
      </c>
      <c r="I602" s="14">
        <v>0.5</v>
      </c>
      <c r="J602" s="14">
        <v>6178.2857142857147</v>
      </c>
      <c r="K602" s="14">
        <v>8006</v>
      </c>
      <c r="L602"/>
    </row>
    <row r="603" spans="1:12" ht="14.25" x14ac:dyDescent="0.45">
      <c r="A603" s="15" t="s">
        <v>24</v>
      </c>
      <c r="B603" s="15" t="s">
        <v>1264</v>
      </c>
      <c r="C603" s="15" t="s">
        <v>1265</v>
      </c>
      <c r="D603" s="16">
        <v>45648</v>
      </c>
      <c r="E603" s="15" t="s">
        <v>6</v>
      </c>
      <c r="F603" s="14">
        <v>1.9</v>
      </c>
      <c r="G603" s="14">
        <v>1.7000000000000001E-2</v>
      </c>
      <c r="H603" s="14">
        <v>1</v>
      </c>
      <c r="I603" s="14">
        <v>0.39999999999999997</v>
      </c>
      <c r="J603" s="14">
        <v>2229.8571428571427</v>
      </c>
      <c r="K603" s="14">
        <v>3742</v>
      </c>
      <c r="L603"/>
    </row>
    <row r="604" spans="1:12" ht="14.25" x14ac:dyDescent="0.45">
      <c r="A604" s="15" t="s">
        <v>24</v>
      </c>
      <c r="B604" s="15" t="s">
        <v>1266</v>
      </c>
      <c r="C604" s="15" t="s">
        <v>1267</v>
      </c>
      <c r="D604" s="16">
        <v>44917</v>
      </c>
      <c r="E604" s="15" t="s">
        <v>7</v>
      </c>
      <c r="F604" s="14">
        <v>3.1630000000000003</v>
      </c>
      <c r="G604" s="14">
        <v>0</v>
      </c>
      <c r="H604" s="14">
        <v>0</v>
      </c>
      <c r="I604" s="14">
        <v>0</v>
      </c>
      <c r="J604" s="14">
        <v>598.57142857142856</v>
      </c>
      <c r="K604" s="14">
        <v>0</v>
      </c>
      <c r="L604"/>
    </row>
    <row r="605" spans="1:12" ht="14.25" x14ac:dyDescent="0.45">
      <c r="A605" s="15" t="s">
        <v>24</v>
      </c>
      <c r="B605" s="15" t="s">
        <v>1268</v>
      </c>
      <c r="C605" s="15" t="s">
        <v>1269</v>
      </c>
      <c r="D605" s="16">
        <v>45747</v>
      </c>
      <c r="E605" s="15" t="s">
        <v>6</v>
      </c>
      <c r="F605" s="14">
        <v>1.6980000000000002</v>
      </c>
      <c r="G605" s="14">
        <v>1.2E-2</v>
      </c>
      <c r="H605" s="14">
        <v>1</v>
      </c>
      <c r="I605" s="14">
        <v>0.5</v>
      </c>
      <c r="J605" s="14">
        <v>2285.5714285714284</v>
      </c>
      <c r="K605" s="14">
        <v>2685</v>
      </c>
      <c r="L605"/>
    </row>
    <row r="606" spans="1:12" ht="14.25" x14ac:dyDescent="0.45">
      <c r="A606" s="15" t="s">
        <v>24</v>
      </c>
      <c r="B606" s="15" t="s">
        <v>1270</v>
      </c>
      <c r="C606" s="15" t="s">
        <v>1271</v>
      </c>
      <c r="D606" s="16">
        <v>45747</v>
      </c>
      <c r="E606" s="15" t="s">
        <v>6</v>
      </c>
      <c r="F606" s="14">
        <v>6.1980000000000004</v>
      </c>
      <c r="G606" s="14">
        <v>0</v>
      </c>
      <c r="H606" s="14">
        <v>1</v>
      </c>
      <c r="I606" s="14">
        <v>0.3</v>
      </c>
      <c r="J606" s="14">
        <v>11918.857142857143</v>
      </c>
      <c r="K606" s="14">
        <v>15273</v>
      </c>
      <c r="L606"/>
    </row>
    <row r="607" spans="1:12" ht="14.25" x14ac:dyDescent="0.45">
      <c r="A607" s="15" t="s">
        <v>24</v>
      </c>
      <c r="B607" s="15" t="s">
        <v>1272</v>
      </c>
      <c r="C607" s="15" t="s">
        <v>1273</v>
      </c>
      <c r="D607" s="16">
        <v>45382</v>
      </c>
      <c r="E607" s="15" t="s">
        <v>6</v>
      </c>
      <c r="F607" s="14">
        <v>18.866</v>
      </c>
      <c r="G607" s="14">
        <v>0.498</v>
      </c>
      <c r="H607" s="14">
        <v>1</v>
      </c>
      <c r="I607" s="14">
        <v>0.39999999999999997</v>
      </c>
      <c r="J607" s="14">
        <v>64679</v>
      </c>
      <c r="K607" s="14">
        <v>58083</v>
      </c>
      <c r="L607"/>
    </row>
    <row r="608" spans="1:12" ht="14.25" x14ac:dyDescent="0.45">
      <c r="A608" s="15" t="s">
        <v>24</v>
      </c>
      <c r="B608" s="15" t="s">
        <v>1274</v>
      </c>
      <c r="C608" s="15" t="s">
        <v>1275</v>
      </c>
      <c r="D608" s="16">
        <v>45382</v>
      </c>
      <c r="E608" s="15" t="s">
        <v>6</v>
      </c>
      <c r="F608" s="14">
        <v>6.2050000000000001</v>
      </c>
      <c r="G608" s="14">
        <v>0.23899999999999999</v>
      </c>
      <c r="H608" s="14">
        <v>0</v>
      </c>
      <c r="I608" s="14">
        <v>2</v>
      </c>
      <c r="J608" s="14">
        <v>2508.8571428571427</v>
      </c>
      <c r="K608" s="14">
        <v>3376</v>
      </c>
      <c r="L608"/>
    </row>
    <row r="609" spans="1:12" ht="14.25" x14ac:dyDescent="0.45">
      <c r="A609" s="15" t="s">
        <v>24</v>
      </c>
      <c r="B609" s="15" t="s">
        <v>1276</v>
      </c>
      <c r="C609" s="15" t="s">
        <v>1277</v>
      </c>
      <c r="D609" s="16">
        <v>45382</v>
      </c>
      <c r="E609" s="15" t="s">
        <v>6</v>
      </c>
      <c r="F609" s="14">
        <v>15.914000000000001</v>
      </c>
      <c r="G609" s="14">
        <v>0.91800000000000004</v>
      </c>
      <c r="H609" s="14">
        <v>1</v>
      </c>
      <c r="I609" s="14">
        <v>0.5</v>
      </c>
      <c r="J609" s="14">
        <v>11495.142857142857</v>
      </c>
      <c r="K609" s="14">
        <v>15690</v>
      </c>
      <c r="L609"/>
    </row>
    <row r="610" spans="1:12" ht="14.25" x14ac:dyDescent="0.45">
      <c r="A610" s="15" t="s">
        <v>24</v>
      </c>
      <c r="B610" s="15" t="s">
        <v>1278</v>
      </c>
      <c r="C610" s="15" t="s">
        <v>1279</v>
      </c>
      <c r="D610" s="16">
        <v>45382</v>
      </c>
      <c r="E610" s="15" t="s">
        <v>6</v>
      </c>
      <c r="F610" s="14">
        <v>5.0090000000000003</v>
      </c>
      <c r="G610" s="14">
        <v>0.748</v>
      </c>
      <c r="H610" s="14">
        <v>1</v>
      </c>
      <c r="I610" s="14">
        <v>0.39999999999999997</v>
      </c>
      <c r="J610" s="14">
        <v>47278.285714285717</v>
      </c>
      <c r="K610" s="14">
        <v>110118</v>
      </c>
      <c r="L610"/>
    </row>
    <row r="611" spans="1:12" ht="14.25" x14ac:dyDescent="0.45">
      <c r="A611" s="15" t="s">
        <v>24</v>
      </c>
      <c r="B611" s="15" t="s">
        <v>1280</v>
      </c>
      <c r="C611" s="15" t="s">
        <v>1281</v>
      </c>
      <c r="D611" s="16">
        <v>45382</v>
      </c>
      <c r="E611" s="15" t="s">
        <v>6</v>
      </c>
      <c r="F611" s="14">
        <v>4.2240000000000002</v>
      </c>
      <c r="G611" s="14">
        <v>0.121</v>
      </c>
      <c r="H611" s="14">
        <v>0</v>
      </c>
      <c r="I611" s="14">
        <v>1.5</v>
      </c>
      <c r="J611" s="14">
        <v>1344.2857142857142</v>
      </c>
      <c r="K611" s="14">
        <v>1368</v>
      </c>
      <c r="L611"/>
    </row>
    <row r="612" spans="1:12" ht="14.25" x14ac:dyDescent="0.45">
      <c r="A612" s="15" t="s">
        <v>24</v>
      </c>
      <c r="B612" s="15" t="s">
        <v>1282</v>
      </c>
      <c r="C612" s="15" t="s">
        <v>1283</v>
      </c>
      <c r="D612" s="16">
        <v>45747</v>
      </c>
      <c r="E612" s="15" t="s">
        <v>6</v>
      </c>
      <c r="F612" s="14">
        <v>7.1120000000000001</v>
      </c>
      <c r="G612" s="14">
        <v>4.3999999999999997E-2</v>
      </c>
      <c r="H612" s="14">
        <v>0</v>
      </c>
      <c r="I612" s="14">
        <v>1.8000000000000003</v>
      </c>
      <c r="J612" s="14">
        <v>1448.4285714285713</v>
      </c>
      <c r="K612" s="14">
        <v>1264</v>
      </c>
      <c r="L612"/>
    </row>
    <row r="613" spans="1:12" ht="14.25" x14ac:dyDescent="0.45">
      <c r="A613" s="15" t="s">
        <v>24</v>
      </c>
      <c r="B613" s="15" t="s">
        <v>1591</v>
      </c>
      <c r="C613" s="15" t="s">
        <v>1284</v>
      </c>
      <c r="D613" s="16">
        <v>46022</v>
      </c>
      <c r="E613" s="15" t="s">
        <v>6</v>
      </c>
      <c r="F613" s="14">
        <v>2.6309999999999998</v>
      </c>
      <c r="G613" s="14">
        <v>7.0999999999999994E-2</v>
      </c>
      <c r="H613" s="14">
        <v>0</v>
      </c>
      <c r="I613" s="14">
        <v>2</v>
      </c>
      <c r="J613" s="14">
        <v>9581.7142857142862</v>
      </c>
      <c r="K613" s="14">
        <v>10990</v>
      </c>
      <c r="L613"/>
    </row>
    <row r="614" spans="1:12" ht="14.25" x14ac:dyDescent="0.45">
      <c r="A614" s="15" t="s">
        <v>25</v>
      </c>
      <c r="B614" s="15" t="s">
        <v>1285</v>
      </c>
      <c r="C614" s="15" t="s">
        <v>1286</v>
      </c>
      <c r="D614" s="16">
        <v>44620</v>
      </c>
      <c r="E614" s="15" t="s">
        <v>6</v>
      </c>
      <c r="F614" s="14">
        <v>1.502383583192733</v>
      </c>
      <c r="G614" s="14">
        <v>0.12064230905194084</v>
      </c>
      <c r="H614" s="14">
        <v>0</v>
      </c>
      <c r="I614" s="14">
        <v>2</v>
      </c>
      <c r="J614" s="14">
        <v>1185.1428571428571</v>
      </c>
      <c r="K614" s="14">
        <v>1308</v>
      </c>
      <c r="L614"/>
    </row>
    <row r="615" spans="1:12" ht="14.25" x14ac:dyDescent="0.45">
      <c r="A615" s="15" t="s">
        <v>25</v>
      </c>
      <c r="B615" s="15" t="s">
        <v>1287</v>
      </c>
      <c r="C615" s="15" t="s">
        <v>1288</v>
      </c>
      <c r="D615" s="16">
        <v>44607</v>
      </c>
      <c r="E615" s="15" t="s">
        <v>6</v>
      </c>
      <c r="F615" s="14">
        <v>3.8735590215587856</v>
      </c>
      <c r="G615" s="14">
        <v>0.4592778720794824</v>
      </c>
      <c r="H615" s="14">
        <v>0</v>
      </c>
      <c r="I615" s="14">
        <v>0.5</v>
      </c>
      <c r="J615" s="14">
        <v>3059.7142857142858</v>
      </c>
      <c r="K615" s="14">
        <v>3467</v>
      </c>
      <c r="L615"/>
    </row>
    <row r="616" spans="1:12" ht="14.25" x14ac:dyDescent="0.45">
      <c r="A616" s="15" t="s">
        <v>25</v>
      </c>
      <c r="B616" s="15" t="s">
        <v>1289</v>
      </c>
      <c r="C616" s="15" t="s">
        <v>1290</v>
      </c>
      <c r="D616" s="16">
        <v>44981</v>
      </c>
      <c r="E616" s="15" t="s">
        <v>6</v>
      </c>
      <c r="F616" s="14">
        <v>5.5473485500837842</v>
      </c>
      <c r="G616" s="14">
        <v>7.4345393400587989E-2</v>
      </c>
      <c r="H616" s="14">
        <v>2</v>
      </c>
      <c r="I616" s="14">
        <v>0.70000000000000007</v>
      </c>
      <c r="J616" s="14">
        <v>10569.285714285714</v>
      </c>
      <c r="K616" s="14">
        <v>11392</v>
      </c>
      <c r="L616"/>
    </row>
    <row r="617" spans="1:12" ht="14.25" x14ac:dyDescent="0.45">
      <c r="A617" s="15" t="s">
        <v>25</v>
      </c>
      <c r="B617" s="15" t="s">
        <v>1291</v>
      </c>
      <c r="C617" s="15" t="s">
        <v>1292</v>
      </c>
      <c r="D617" s="16">
        <v>44651</v>
      </c>
      <c r="E617" s="15" t="s">
        <v>6</v>
      </c>
      <c r="F617" s="14">
        <v>3.8042271016127929</v>
      </c>
      <c r="G617" s="14">
        <v>0.1801921435367837</v>
      </c>
      <c r="H617" s="14">
        <v>0</v>
      </c>
      <c r="I617" s="14">
        <v>0.5</v>
      </c>
      <c r="J617" s="14">
        <v>4413.7142857142853</v>
      </c>
      <c r="K617" s="14">
        <v>4750</v>
      </c>
      <c r="L617"/>
    </row>
    <row r="618" spans="1:12" ht="14.25" x14ac:dyDescent="0.45">
      <c r="A618" s="15" t="s">
        <v>25</v>
      </c>
      <c r="B618" s="15" t="s">
        <v>1293</v>
      </c>
      <c r="C618" s="15" t="s">
        <v>1294</v>
      </c>
      <c r="D618" s="16">
        <v>44302</v>
      </c>
      <c r="E618" s="15" t="s">
        <v>6</v>
      </c>
      <c r="F618" s="14">
        <v>1.121534681114366</v>
      </c>
      <c r="G618" s="14">
        <v>9.5387553406966072E-2</v>
      </c>
      <c r="H618" s="14">
        <v>0</v>
      </c>
      <c r="I618" s="14">
        <v>1.5</v>
      </c>
      <c r="J618" s="14">
        <v>952.85714285714289</v>
      </c>
      <c r="K618" s="14">
        <v>1012</v>
      </c>
      <c r="L618"/>
    </row>
    <row r="619" spans="1:12" ht="14.25" x14ac:dyDescent="0.45">
      <c r="A619" s="15" t="s">
        <v>25</v>
      </c>
      <c r="B619" s="15" t="s">
        <v>1295</v>
      </c>
      <c r="C619" s="15" t="s">
        <v>1296</v>
      </c>
      <c r="D619" s="16">
        <v>44603</v>
      </c>
      <c r="E619" s="15" t="s">
        <v>6</v>
      </c>
      <c r="F619" s="14">
        <v>2.8557713985743685</v>
      </c>
      <c r="G619" s="14">
        <v>0.13023318166358597</v>
      </c>
      <c r="H619" s="14">
        <v>0</v>
      </c>
      <c r="I619" s="14">
        <v>1</v>
      </c>
      <c r="J619" s="14">
        <v>625.57142857142856</v>
      </c>
      <c r="K619" s="14">
        <v>676</v>
      </c>
      <c r="L619"/>
    </row>
    <row r="620" spans="1:12" ht="14.25" x14ac:dyDescent="0.45">
      <c r="A620" s="15" t="s">
        <v>25</v>
      </c>
      <c r="B620" s="15" t="s">
        <v>1297</v>
      </c>
      <c r="C620" s="15" t="s">
        <v>1298</v>
      </c>
      <c r="D620" s="16">
        <v>44651</v>
      </c>
      <c r="E620" s="15" t="s">
        <v>6</v>
      </c>
      <c r="F620" s="14">
        <v>2.4220354413942551</v>
      </c>
      <c r="G620" s="14">
        <v>0.16667834958964878</v>
      </c>
      <c r="H620" s="14">
        <v>0</v>
      </c>
      <c r="I620" s="14">
        <v>1</v>
      </c>
      <c r="J620" s="14">
        <v>6945.2857142857147</v>
      </c>
      <c r="K620" s="14">
        <v>7509</v>
      </c>
      <c r="L620"/>
    </row>
    <row r="621" spans="1:12" ht="14.25" x14ac:dyDescent="0.45">
      <c r="A621" s="15" t="s">
        <v>25</v>
      </c>
      <c r="B621" s="15" t="s">
        <v>1299</v>
      </c>
      <c r="C621" s="15" t="s">
        <v>1300</v>
      </c>
      <c r="D621" s="16">
        <v>44645</v>
      </c>
      <c r="E621" s="15" t="s">
        <v>6</v>
      </c>
      <c r="F621" s="14">
        <v>3.2824034654226977</v>
      </c>
      <c r="G621" s="14">
        <v>0.30901678733826243</v>
      </c>
      <c r="H621" s="14">
        <v>0</v>
      </c>
      <c r="I621" s="14">
        <v>1</v>
      </c>
      <c r="J621" s="14">
        <v>21467</v>
      </c>
      <c r="K621" s="14">
        <v>21760</v>
      </c>
      <c r="L621"/>
    </row>
    <row r="622" spans="1:12" ht="14.25" x14ac:dyDescent="0.45">
      <c r="A622" s="15" t="s">
        <v>25</v>
      </c>
      <c r="B622" s="15" t="s">
        <v>1301</v>
      </c>
      <c r="C622" s="15" t="s">
        <v>1302</v>
      </c>
      <c r="D622" s="16">
        <v>44866</v>
      </c>
      <c r="E622" s="15" t="s">
        <v>6</v>
      </c>
      <c r="F622" s="14">
        <v>2.0869697411750874</v>
      </c>
      <c r="G622" s="14">
        <v>0.13260548807161376</v>
      </c>
      <c r="H622" s="14">
        <v>0</v>
      </c>
      <c r="I622" s="14">
        <v>1</v>
      </c>
      <c r="J622" s="14">
        <v>1776.7142857142858</v>
      </c>
      <c r="K622" s="14">
        <v>1963</v>
      </c>
      <c r="L622"/>
    </row>
    <row r="623" spans="1:12" ht="14.25" x14ac:dyDescent="0.45">
      <c r="A623" s="15" t="s">
        <v>25</v>
      </c>
      <c r="B623" s="15" t="s">
        <v>1303</v>
      </c>
      <c r="C623" s="15" t="s">
        <v>1304</v>
      </c>
      <c r="D623" s="16">
        <v>44644</v>
      </c>
      <c r="E623" s="15" t="s">
        <v>6</v>
      </c>
      <c r="F623" s="14">
        <v>2.0685886751755986</v>
      </c>
      <c r="G623" s="14">
        <v>0.36791336614602582</v>
      </c>
      <c r="H623" s="14">
        <v>0</v>
      </c>
      <c r="I623" s="14">
        <v>1</v>
      </c>
      <c r="J623" s="14">
        <v>8791.1428571428569</v>
      </c>
      <c r="K623" s="14">
        <v>9800</v>
      </c>
      <c r="L623"/>
    </row>
    <row r="624" spans="1:12" ht="14.25" x14ac:dyDescent="0.45">
      <c r="A624" s="15" t="s">
        <v>25</v>
      </c>
      <c r="B624" s="15" t="s">
        <v>1305</v>
      </c>
      <c r="C624" s="15" t="s">
        <v>1306</v>
      </c>
      <c r="D624" s="16">
        <v>44334</v>
      </c>
      <c r="E624" s="15" t="s">
        <v>6</v>
      </c>
      <c r="F624" s="14">
        <v>0.83025189209298711</v>
      </c>
      <c r="G624" s="14">
        <v>8.2729276419593323E-2</v>
      </c>
      <c r="H624" s="14">
        <v>0</v>
      </c>
      <c r="I624" s="14">
        <v>2.5</v>
      </c>
      <c r="J624" s="14">
        <v>1369</v>
      </c>
      <c r="K624" s="14">
        <v>1573</v>
      </c>
      <c r="L624"/>
    </row>
    <row r="625" spans="1:12" ht="14.25" x14ac:dyDescent="0.45">
      <c r="A625" s="15" t="s">
        <v>25</v>
      </c>
      <c r="B625" s="15" t="s">
        <v>1307</v>
      </c>
      <c r="C625" s="15" t="s">
        <v>1308</v>
      </c>
      <c r="D625" s="16">
        <v>44642</v>
      </c>
      <c r="E625" s="15" t="s">
        <v>6</v>
      </c>
      <c r="F625" s="14">
        <v>4.0308854435042623</v>
      </c>
      <c r="G625" s="14">
        <v>0.25824173656192234</v>
      </c>
      <c r="H625" s="14">
        <v>0</v>
      </c>
      <c r="I625" s="14">
        <v>1</v>
      </c>
      <c r="J625" s="14">
        <v>994.42857142857144</v>
      </c>
      <c r="K625" s="14">
        <v>1062</v>
      </c>
      <c r="L625"/>
    </row>
    <row r="626" spans="1:12" ht="14.25" x14ac:dyDescent="0.45">
      <c r="A626" s="15" t="s">
        <v>25</v>
      </c>
      <c r="B626" s="15" t="s">
        <v>1309</v>
      </c>
      <c r="C626" s="15" t="s">
        <v>1310</v>
      </c>
      <c r="D626" s="16">
        <v>44831</v>
      </c>
      <c r="E626" s="15" t="s">
        <v>6</v>
      </c>
      <c r="F626" s="14">
        <v>0.71153347148617896</v>
      </c>
      <c r="G626" s="14">
        <v>5.4971554960000002E-2</v>
      </c>
      <c r="H626" s="14">
        <v>0</v>
      </c>
      <c r="I626" s="14">
        <v>1.3</v>
      </c>
      <c r="J626" s="14">
        <v>1681.1428571428571</v>
      </c>
      <c r="K626" s="14">
        <v>1851</v>
      </c>
      <c r="L626"/>
    </row>
    <row r="627" spans="1:12" ht="14.25" x14ac:dyDescent="0.45">
      <c r="A627" s="15" t="s">
        <v>25</v>
      </c>
      <c r="B627" s="15" t="s">
        <v>1311</v>
      </c>
      <c r="C627" s="15" t="s">
        <v>1312</v>
      </c>
      <c r="D627" s="16">
        <v>44852</v>
      </c>
      <c r="E627" s="15" t="s">
        <v>6</v>
      </c>
      <c r="F627" s="14">
        <v>2.3433183509651294</v>
      </c>
      <c r="G627" s="14">
        <v>6.0370170709793357E-2</v>
      </c>
      <c r="H627" s="14">
        <v>1</v>
      </c>
      <c r="I627" s="14">
        <v>0.5</v>
      </c>
      <c r="J627" s="14">
        <v>25917.142857142859</v>
      </c>
      <c r="K627" s="14">
        <v>29449</v>
      </c>
      <c r="L627"/>
    </row>
    <row r="628" spans="1:12" ht="14.25" x14ac:dyDescent="0.45">
      <c r="A628" s="15" t="s">
        <v>25</v>
      </c>
      <c r="B628" s="15" t="s">
        <v>1313</v>
      </c>
      <c r="C628" s="15" t="s">
        <v>1314</v>
      </c>
      <c r="D628" s="16">
        <v>45282</v>
      </c>
      <c r="E628" s="15" t="s">
        <v>6</v>
      </c>
      <c r="F628" s="14">
        <v>6.6978628903576407</v>
      </c>
      <c r="G628" s="14">
        <v>0.19549818047999998</v>
      </c>
      <c r="H628" s="14">
        <v>0</v>
      </c>
      <c r="I628" s="14">
        <v>0.5</v>
      </c>
      <c r="J628" s="14">
        <v>1474.5714285714287</v>
      </c>
      <c r="K628" s="14">
        <v>1617</v>
      </c>
      <c r="L628"/>
    </row>
    <row r="629" spans="1:12" ht="14.25" x14ac:dyDescent="0.45">
      <c r="A629" s="15" t="s">
        <v>25</v>
      </c>
      <c r="B629" s="15" t="s">
        <v>1315</v>
      </c>
      <c r="C629" s="15" t="s">
        <v>1316</v>
      </c>
      <c r="D629" s="16">
        <v>44631</v>
      </c>
      <c r="E629" s="15" t="s">
        <v>6</v>
      </c>
      <c r="F629" s="14">
        <v>4.3655915589003174</v>
      </c>
      <c r="G629" s="14">
        <v>0.389186202098461</v>
      </c>
      <c r="H629" s="14">
        <v>2</v>
      </c>
      <c r="I629" s="14">
        <v>0.5</v>
      </c>
      <c r="J629" s="14">
        <v>14039.285714285714</v>
      </c>
      <c r="K629" s="14">
        <v>15143</v>
      </c>
      <c r="L629"/>
    </row>
    <row r="630" spans="1:12" ht="14.25" x14ac:dyDescent="0.45">
      <c r="A630" s="15" t="s">
        <v>25</v>
      </c>
      <c r="B630" s="15" t="s">
        <v>1317</v>
      </c>
      <c r="C630" s="15" t="s">
        <v>1318</v>
      </c>
      <c r="D630" s="16">
        <v>45648</v>
      </c>
      <c r="E630" s="15" t="s">
        <v>6</v>
      </c>
      <c r="F630" s="14">
        <v>6.2437664690086487</v>
      </c>
      <c r="G630" s="14">
        <v>2.7340522599999997E-2</v>
      </c>
      <c r="H630" s="14">
        <v>0</v>
      </c>
      <c r="I630" s="14">
        <v>1</v>
      </c>
      <c r="J630" s="14">
        <v>2451.5714285714284</v>
      </c>
      <c r="K630" s="14">
        <v>2461</v>
      </c>
      <c r="L630"/>
    </row>
    <row r="631" spans="1:12" ht="14.25" x14ac:dyDescent="0.45">
      <c r="A631" s="15" t="s">
        <v>25</v>
      </c>
      <c r="B631" s="15" t="s">
        <v>1319</v>
      </c>
      <c r="C631" s="15" t="s">
        <v>1320</v>
      </c>
      <c r="D631" s="16">
        <v>46343</v>
      </c>
      <c r="E631" s="15" t="s">
        <v>6</v>
      </c>
      <c r="F631" s="14">
        <v>14.030820369091675</v>
      </c>
      <c r="G631" s="14">
        <v>0</v>
      </c>
      <c r="H631" s="14">
        <v>0</v>
      </c>
      <c r="I631" s="14">
        <v>0.5</v>
      </c>
      <c r="J631" s="14">
        <v>1127</v>
      </c>
      <c r="K631" s="14">
        <v>1183</v>
      </c>
      <c r="L631"/>
    </row>
    <row r="632" spans="1:12" ht="14.25" x14ac:dyDescent="0.45">
      <c r="A632" s="15" t="s">
        <v>25</v>
      </c>
      <c r="B632" s="15" t="s">
        <v>1321</v>
      </c>
      <c r="C632" s="15" t="s">
        <v>1322</v>
      </c>
      <c r="D632" s="16">
        <v>45562</v>
      </c>
      <c r="E632" s="15" t="s">
        <v>6</v>
      </c>
      <c r="F632" s="14">
        <v>2.6699714858661121</v>
      </c>
      <c r="G632" s="14">
        <v>1.0956352360000001</v>
      </c>
      <c r="H632" s="14">
        <v>0</v>
      </c>
      <c r="I632" s="14">
        <v>0.5</v>
      </c>
      <c r="J632" s="14">
        <v>18892.571428571428</v>
      </c>
      <c r="K632" s="14">
        <v>24671</v>
      </c>
      <c r="L632"/>
    </row>
    <row r="633" spans="1:12" ht="14.25" x14ac:dyDescent="0.45">
      <c r="A633" s="15" t="s">
        <v>25</v>
      </c>
      <c r="B633" s="15" t="s">
        <v>1323</v>
      </c>
      <c r="C633" s="15" t="s">
        <v>1324</v>
      </c>
      <c r="D633" s="16">
        <v>45436</v>
      </c>
      <c r="E633" s="15" t="s">
        <v>6</v>
      </c>
      <c r="F633" s="14">
        <v>0.81194095947822187</v>
      </c>
      <c r="G633" s="14">
        <v>0.10416851299999999</v>
      </c>
      <c r="H633" s="14">
        <v>0</v>
      </c>
      <c r="I633" s="14">
        <v>1</v>
      </c>
      <c r="J633" s="14">
        <v>4905.4285714285716</v>
      </c>
      <c r="K633" s="14">
        <v>5151</v>
      </c>
      <c r="L633"/>
    </row>
    <row r="634" spans="1:12" ht="14.25" x14ac:dyDescent="0.45">
      <c r="A634" s="15" t="s">
        <v>25</v>
      </c>
      <c r="B634" s="15" t="s">
        <v>1325</v>
      </c>
      <c r="C634" s="15" t="s">
        <v>1326</v>
      </c>
      <c r="D634" s="16">
        <v>45331</v>
      </c>
      <c r="E634" s="15" t="s">
        <v>6</v>
      </c>
      <c r="F634" s="14">
        <v>0.70478480503501761</v>
      </c>
      <c r="G634" s="14">
        <v>6.6000200999999994E-2</v>
      </c>
      <c r="H634" s="14">
        <v>0</v>
      </c>
      <c r="I634" s="14">
        <v>1.5</v>
      </c>
      <c r="J634" s="14">
        <v>552.85714285714289</v>
      </c>
      <c r="K634" s="14">
        <v>617</v>
      </c>
      <c r="L634"/>
    </row>
    <row r="635" spans="1:12" ht="14.25" x14ac:dyDescent="0.45">
      <c r="A635" s="15" t="s">
        <v>25</v>
      </c>
      <c r="B635" s="15" t="s">
        <v>1327</v>
      </c>
      <c r="C635" s="15" t="s">
        <v>1328</v>
      </c>
      <c r="D635" s="16">
        <v>45648</v>
      </c>
      <c r="E635" s="15" t="s">
        <v>6</v>
      </c>
      <c r="F635" s="14">
        <v>3.6662234604240309</v>
      </c>
      <c r="G635" s="14">
        <v>0.12032514899999999</v>
      </c>
      <c r="H635" s="14">
        <v>0</v>
      </c>
      <c r="I635" s="14">
        <v>1</v>
      </c>
      <c r="J635" s="14">
        <v>7859.7142857142853</v>
      </c>
      <c r="K635" s="14">
        <v>8696</v>
      </c>
      <c r="L635"/>
    </row>
    <row r="636" spans="1:12" ht="14.25" x14ac:dyDescent="0.45">
      <c r="A636" s="15" t="s">
        <v>25</v>
      </c>
      <c r="B636" s="15" t="s">
        <v>1329</v>
      </c>
      <c r="C636" s="15" t="s">
        <v>1330</v>
      </c>
      <c r="D636" s="16">
        <v>45078</v>
      </c>
      <c r="E636" s="15" t="s">
        <v>6</v>
      </c>
      <c r="F636" s="14">
        <v>1.1484516435914045</v>
      </c>
      <c r="G636" s="14">
        <v>7.5600231000000004E-2</v>
      </c>
      <c r="H636" s="14">
        <v>0</v>
      </c>
      <c r="I636" s="14">
        <v>1.5</v>
      </c>
      <c r="J636" s="14">
        <v>463.85714285714283</v>
      </c>
      <c r="K636" s="14">
        <v>516</v>
      </c>
      <c r="L636"/>
    </row>
    <row r="637" spans="1:12" ht="14.25" x14ac:dyDescent="0.45">
      <c r="A637" s="15" t="s">
        <v>25</v>
      </c>
      <c r="B637" s="15" t="s">
        <v>1331</v>
      </c>
      <c r="C637" s="15" t="s">
        <v>1332</v>
      </c>
      <c r="D637" s="16">
        <v>45648</v>
      </c>
      <c r="E637" s="15" t="s">
        <v>6</v>
      </c>
      <c r="F637" s="14">
        <v>4.4542690919347798</v>
      </c>
      <c r="G637" s="14">
        <v>0</v>
      </c>
      <c r="H637" s="14">
        <v>2</v>
      </c>
      <c r="I637" s="14">
        <v>0.79999999999999993</v>
      </c>
      <c r="J637" s="14">
        <v>28467.142857142859</v>
      </c>
      <c r="K637" s="14">
        <v>31423</v>
      </c>
      <c r="L637"/>
    </row>
    <row r="638" spans="1:12" ht="14.25" x14ac:dyDescent="0.45">
      <c r="A638" s="15" t="s">
        <v>25</v>
      </c>
      <c r="B638" s="15" t="s">
        <v>1333</v>
      </c>
      <c r="C638" s="15" t="s">
        <v>1334</v>
      </c>
      <c r="D638" s="16">
        <v>45068</v>
      </c>
      <c r="E638" s="15" t="s">
        <v>6</v>
      </c>
      <c r="F638" s="14">
        <v>0.79116864402725573</v>
      </c>
      <c r="G638" s="14">
        <v>5.5676343000000003E-2</v>
      </c>
      <c r="H638" s="14">
        <v>0</v>
      </c>
      <c r="I638" s="14">
        <v>1</v>
      </c>
      <c r="J638" s="14">
        <v>1512.2857142857142</v>
      </c>
      <c r="K638" s="14">
        <v>2340</v>
      </c>
      <c r="L638"/>
    </row>
    <row r="639" spans="1:12" ht="14.25" x14ac:dyDescent="0.45">
      <c r="A639" s="15" t="s">
        <v>25</v>
      </c>
      <c r="B639" s="15" t="s">
        <v>1335</v>
      </c>
      <c r="C639" s="15" t="s">
        <v>1336</v>
      </c>
      <c r="D639" s="16">
        <v>45471</v>
      </c>
      <c r="E639" s="15" t="s">
        <v>6</v>
      </c>
      <c r="F639" s="14">
        <v>2.231993285142611</v>
      </c>
      <c r="G639" s="14">
        <v>3.9422715799999994E-2</v>
      </c>
      <c r="H639" s="14">
        <v>0</v>
      </c>
      <c r="I639" s="14">
        <v>1.5</v>
      </c>
      <c r="J639" s="14">
        <v>496.57142857142856</v>
      </c>
      <c r="K639" s="14">
        <v>555</v>
      </c>
      <c r="L639"/>
    </row>
    <row r="640" spans="1:12" ht="14.25" x14ac:dyDescent="0.45">
      <c r="A640" s="15" t="s">
        <v>25</v>
      </c>
      <c r="B640" s="15" t="s">
        <v>1337</v>
      </c>
      <c r="C640" s="15" t="s">
        <v>1338</v>
      </c>
      <c r="D640" s="16">
        <v>45747</v>
      </c>
      <c r="E640" s="15" t="s">
        <v>6</v>
      </c>
      <c r="F640" s="14">
        <v>11.018503695815756</v>
      </c>
      <c r="G640" s="14">
        <v>1.1387974381599999</v>
      </c>
      <c r="H640" s="14">
        <v>0</v>
      </c>
      <c r="I640" s="14">
        <v>1</v>
      </c>
      <c r="J640" s="14">
        <v>175364</v>
      </c>
      <c r="K640" s="14">
        <v>194869</v>
      </c>
      <c r="L640"/>
    </row>
    <row r="641" spans="1:12" ht="14.25" x14ac:dyDescent="0.45">
      <c r="A641" s="15" t="s">
        <v>25</v>
      </c>
      <c r="B641" s="15" t="s">
        <v>1339</v>
      </c>
      <c r="C641" s="15" t="s">
        <v>1340</v>
      </c>
      <c r="D641" s="16">
        <v>45282</v>
      </c>
      <c r="E641" s="15" t="s">
        <v>6</v>
      </c>
      <c r="F641" s="14">
        <v>2.1915229810362544</v>
      </c>
      <c r="G641" s="14">
        <v>0.28670676867057504</v>
      </c>
      <c r="H641" s="14">
        <v>0</v>
      </c>
      <c r="I641" s="14">
        <v>1</v>
      </c>
      <c r="J641" s="14">
        <v>8570.7142857142862</v>
      </c>
      <c r="K641" s="14">
        <v>9605</v>
      </c>
      <c r="L641"/>
    </row>
    <row r="642" spans="1:12" ht="14.25" x14ac:dyDescent="0.45">
      <c r="A642" s="15" t="s">
        <v>25</v>
      </c>
      <c r="B642" s="15" t="s">
        <v>1341</v>
      </c>
      <c r="C642" s="15" t="s">
        <v>1342</v>
      </c>
      <c r="D642" s="16">
        <v>44893</v>
      </c>
      <c r="E642" s="15" t="s">
        <v>6</v>
      </c>
      <c r="F642" s="14">
        <v>0.832832963060954</v>
      </c>
      <c r="G642" s="14">
        <v>8.7910017000000007E-2</v>
      </c>
      <c r="H642" s="14">
        <v>0</v>
      </c>
      <c r="I642" s="14">
        <v>1</v>
      </c>
      <c r="J642" s="14">
        <v>1403.8571428571429</v>
      </c>
      <c r="K642" s="14">
        <v>1574</v>
      </c>
      <c r="L642"/>
    </row>
    <row r="643" spans="1:12" ht="14.25" x14ac:dyDescent="0.45">
      <c r="A643" s="15" t="s">
        <v>25</v>
      </c>
      <c r="B643" s="15" t="s">
        <v>1343</v>
      </c>
      <c r="C643" s="15" t="s">
        <v>1344</v>
      </c>
      <c r="D643" s="16">
        <v>45648</v>
      </c>
      <c r="E643" s="15" t="s">
        <v>6</v>
      </c>
      <c r="F643" s="14">
        <v>12.935458283846586</v>
      </c>
      <c r="G643" s="14">
        <v>1.0203062776644001</v>
      </c>
      <c r="H643" s="14">
        <v>0</v>
      </c>
      <c r="I643" s="14">
        <v>1</v>
      </c>
      <c r="J643" s="14">
        <v>48735</v>
      </c>
      <c r="K643" s="14">
        <v>53919</v>
      </c>
      <c r="L643"/>
    </row>
    <row r="644" spans="1:12" ht="14.25" x14ac:dyDescent="0.45">
      <c r="A644" s="15" t="s">
        <v>25</v>
      </c>
      <c r="B644" s="15" t="s">
        <v>1345</v>
      </c>
      <c r="C644" s="15" t="s">
        <v>1346</v>
      </c>
      <c r="D644" s="16">
        <v>45648</v>
      </c>
      <c r="E644" s="15" t="s">
        <v>6</v>
      </c>
      <c r="F644" s="14">
        <v>1.5690039476565902</v>
      </c>
      <c r="G644" s="14">
        <v>0.25043839518</v>
      </c>
      <c r="H644" s="14">
        <v>0</v>
      </c>
      <c r="I644" s="14">
        <v>1</v>
      </c>
      <c r="J644" s="14">
        <v>10368.857142857143</v>
      </c>
      <c r="K644" s="14">
        <v>11447</v>
      </c>
      <c r="L644"/>
    </row>
    <row r="645" spans="1:12" ht="14.25" x14ac:dyDescent="0.45">
      <c r="A645" s="15" t="s">
        <v>25</v>
      </c>
      <c r="B645" s="15" t="s">
        <v>1347</v>
      </c>
      <c r="C645" s="15" t="s">
        <v>1348</v>
      </c>
      <c r="D645" s="16">
        <v>45646</v>
      </c>
      <c r="E645" s="15" t="s">
        <v>6</v>
      </c>
      <c r="F645" s="14">
        <v>4.7476731466360338</v>
      </c>
      <c r="G645" s="14">
        <v>0.33090359499999999</v>
      </c>
      <c r="H645" s="14">
        <v>0</v>
      </c>
      <c r="I645" s="14">
        <v>1</v>
      </c>
      <c r="J645" s="14">
        <v>9630.2857142857138</v>
      </c>
      <c r="K645" s="14">
        <v>10538</v>
      </c>
      <c r="L645"/>
    </row>
    <row r="646" spans="1:12" ht="14.25" x14ac:dyDescent="0.45">
      <c r="A646" s="15" t="s">
        <v>25</v>
      </c>
      <c r="B646" s="15" t="s">
        <v>1349</v>
      </c>
      <c r="C646" s="15" t="s">
        <v>1350</v>
      </c>
      <c r="D646" s="16">
        <v>45648</v>
      </c>
      <c r="E646" s="15" t="s">
        <v>6</v>
      </c>
      <c r="F646" s="14">
        <v>3.2392798559468701</v>
      </c>
      <c r="G646" s="14">
        <v>0.12361133020000001</v>
      </c>
      <c r="H646" s="14">
        <v>0</v>
      </c>
      <c r="I646" s="14">
        <v>1</v>
      </c>
      <c r="J646" s="14">
        <v>3633.4285714285716</v>
      </c>
      <c r="K646" s="14">
        <v>3954</v>
      </c>
      <c r="L646"/>
    </row>
    <row r="647" spans="1:12" ht="14.25" x14ac:dyDescent="0.45">
      <c r="A647" s="15" t="s">
        <v>25</v>
      </c>
      <c r="B647" s="15" t="s">
        <v>1351</v>
      </c>
      <c r="C647" s="15" t="s">
        <v>1352</v>
      </c>
      <c r="D647" s="16">
        <v>45648</v>
      </c>
      <c r="E647" s="15" t="s">
        <v>6</v>
      </c>
      <c r="F647" s="14">
        <v>0.95748591107320413</v>
      </c>
      <c r="G647" s="14">
        <v>5.0995668000000008E-2</v>
      </c>
      <c r="H647" s="14">
        <v>0</v>
      </c>
      <c r="I647" s="14">
        <v>1</v>
      </c>
      <c r="J647" s="14">
        <v>3924.5714285714284</v>
      </c>
      <c r="K647" s="14">
        <v>4342</v>
      </c>
      <c r="L647"/>
    </row>
    <row r="648" spans="1:12" ht="14.25" x14ac:dyDescent="0.45">
      <c r="A648" s="15" t="s">
        <v>25</v>
      </c>
      <c r="B648" s="15" t="s">
        <v>1353</v>
      </c>
      <c r="C648" s="15" t="s">
        <v>1354</v>
      </c>
      <c r="D648" s="16">
        <v>45596</v>
      </c>
      <c r="E648" s="15" t="s">
        <v>6</v>
      </c>
      <c r="F648" s="14">
        <v>1.150805408371339</v>
      </c>
      <c r="G648" s="14">
        <v>6.6040334999999992E-2</v>
      </c>
      <c r="H648" s="14">
        <v>0</v>
      </c>
      <c r="I648" s="14">
        <v>1</v>
      </c>
      <c r="J648" s="14">
        <v>5245.5714285714284</v>
      </c>
      <c r="K648" s="14">
        <v>5761</v>
      </c>
      <c r="L648"/>
    </row>
    <row r="649" spans="1:12" ht="14.25" x14ac:dyDescent="0.45">
      <c r="A649" s="15" t="s">
        <v>25</v>
      </c>
      <c r="B649" s="15" t="s">
        <v>1355</v>
      </c>
      <c r="C649" s="15" t="s">
        <v>1356</v>
      </c>
      <c r="D649" s="16">
        <v>45517</v>
      </c>
      <c r="E649" s="15" t="s">
        <v>6</v>
      </c>
      <c r="F649" s="14">
        <v>2.8124055919396134</v>
      </c>
      <c r="G649" s="14">
        <v>7.8882402399999996E-2</v>
      </c>
      <c r="H649" s="14">
        <v>0</v>
      </c>
      <c r="I649" s="14">
        <v>1</v>
      </c>
      <c r="J649" s="14">
        <v>1721.2857142857142</v>
      </c>
      <c r="K649" s="14">
        <v>1904</v>
      </c>
      <c r="L649"/>
    </row>
    <row r="650" spans="1:12" ht="14.25" x14ac:dyDescent="0.45">
      <c r="A650" s="15" t="s">
        <v>25</v>
      </c>
      <c r="B650" s="15" t="s">
        <v>1357</v>
      </c>
      <c r="C650" s="15" t="s">
        <v>1358</v>
      </c>
      <c r="D650" s="16">
        <v>45648</v>
      </c>
      <c r="E650" s="15" t="s">
        <v>6</v>
      </c>
      <c r="F650" s="14">
        <v>1.5742581195404246</v>
      </c>
      <c r="G650" s="14">
        <v>5.2016357999999999E-2</v>
      </c>
      <c r="H650" s="14">
        <v>0</v>
      </c>
      <c r="I650" s="14">
        <v>1</v>
      </c>
      <c r="J650" s="14">
        <v>2216.2857142857142</v>
      </c>
      <c r="K650" s="14">
        <v>2373</v>
      </c>
      <c r="L650"/>
    </row>
    <row r="651" spans="1:12" ht="14.25" x14ac:dyDescent="0.45">
      <c r="A651" s="15" t="s">
        <v>25</v>
      </c>
      <c r="B651" s="15" t="s">
        <v>1359</v>
      </c>
      <c r="C651" s="15" t="s">
        <v>1360</v>
      </c>
      <c r="D651" s="16">
        <v>45169</v>
      </c>
      <c r="E651" s="15" t="s">
        <v>6</v>
      </c>
      <c r="F651" s="14">
        <v>0.88296700400274308</v>
      </c>
      <c r="G651" s="14">
        <v>5.8606677000000003E-2</v>
      </c>
      <c r="H651" s="14">
        <v>0</v>
      </c>
      <c r="I651" s="14">
        <v>1</v>
      </c>
      <c r="J651" s="14">
        <v>750.14285714285711</v>
      </c>
      <c r="K651" s="14">
        <v>822</v>
      </c>
      <c r="L651"/>
    </row>
    <row r="652" spans="1:12" ht="14.25" x14ac:dyDescent="0.45">
      <c r="A652" s="15" t="s">
        <v>25</v>
      </c>
      <c r="B652" s="15" t="s">
        <v>1361</v>
      </c>
      <c r="C652" s="15" t="s">
        <v>1362</v>
      </c>
      <c r="D652" s="16">
        <v>45648</v>
      </c>
      <c r="E652" s="15" t="s">
        <v>6</v>
      </c>
      <c r="F652" s="14">
        <v>7.3656117645468484</v>
      </c>
      <c r="G652" s="14">
        <v>0.41801459299999999</v>
      </c>
      <c r="H652" s="14">
        <v>0</v>
      </c>
      <c r="I652" s="14">
        <v>1</v>
      </c>
      <c r="J652" s="14">
        <v>45316.714285714283</v>
      </c>
      <c r="K652" s="14">
        <v>49495</v>
      </c>
      <c r="L652"/>
    </row>
    <row r="653" spans="1:12" ht="14.25" x14ac:dyDescent="0.45">
      <c r="A653" s="15" t="s">
        <v>25</v>
      </c>
      <c r="B653" s="15" t="s">
        <v>1363</v>
      </c>
      <c r="C653" s="15" t="s">
        <v>1364</v>
      </c>
      <c r="D653" s="16">
        <v>45747</v>
      </c>
      <c r="E653" s="15" t="s">
        <v>6</v>
      </c>
      <c r="F653" s="14">
        <v>1.5575470559327003</v>
      </c>
      <c r="G653" s="14">
        <v>7.7598538999999994E-2</v>
      </c>
      <c r="H653" s="14">
        <v>0</v>
      </c>
      <c r="I653" s="14">
        <v>4</v>
      </c>
      <c r="J653" s="14">
        <v>1124.4285714285713</v>
      </c>
      <c r="K653" s="14">
        <v>1328</v>
      </c>
      <c r="L653"/>
    </row>
    <row r="654" spans="1:12" ht="14.25" x14ac:dyDescent="0.45">
      <c r="A654" s="15" t="s">
        <v>25</v>
      </c>
      <c r="B654" s="15" t="s">
        <v>1365</v>
      </c>
      <c r="C654" s="15" t="s">
        <v>1366</v>
      </c>
      <c r="D654" s="16">
        <v>44552</v>
      </c>
      <c r="E654" s="15" t="s">
        <v>6</v>
      </c>
      <c r="F654" s="14">
        <v>0.27618580463286713</v>
      </c>
      <c r="G654" s="14">
        <v>0.14519493900000002</v>
      </c>
      <c r="H654" s="14">
        <v>1</v>
      </c>
      <c r="I654" s="14">
        <v>0.70000000000000007</v>
      </c>
      <c r="J654" s="14">
        <v>28066.857142857141</v>
      </c>
      <c r="K654" s="14">
        <v>31650</v>
      </c>
      <c r="L654"/>
    </row>
    <row r="655" spans="1:12" ht="14.25" x14ac:dyDescent="0.45">
      <c r="A655" s="15" t="s">
        <v>25</v>
      </c>
      <c r="B655" s="15" t="s">
        <v>1367</v>
      </c>
      <c r="C655" s="15" t="s">
        <v>1368</v>
      </c>
      <c r="D655" s="16">
        <v>45648</v>
      </c>
      <c r="E655" s="15" t="s">
        <v>6</v>
      </c>
      <c r="F655" s="14">
        <v>4.6611001444962348</v>
      </c>
      <c r="G655" s="14">
        <v>0.180368525</v>
      </c>
      <c r="H655" s="14">
        <v>0</v>
      </c>
      <c r="I655" s="14">
        <v>1</v>
      </c>
      <c r="J655" s="14">
        <v>17270.857142857141</v>
      </c>
      <c r="K655" s="14">
        <v>19656</v>
      </c>
      <c r="L655"/>
    </row>
    <row r="656" spans="1:12" ht="14.25" x14ac:dyDescent="0.45">
      <c r="A656" s="15" t="s">
        <v>25</v>
      </c>
      <c r="B656" s="15" t="s">
        <v>1369</v>
      </c>
      <c r="C656" s="15" t="s">
        <v>1370</v>
      </c>
      <c r="D656" s="16">
        <v>45629</v>
      </c>
      <c r="E656" s="15" t="s">
        <v>6</v>
      </c>
      <c r="F656" s="14">
        <v>7.8866233377294357</v>
      </c>
      <c r="G656" s="14">
        <v>0.44555859580000001</v>
      </c>
      <c r="H656" s="14">
        <v>2</v>
      </c>
      <c r="I656" s="14">
        <v>0.35000000000000003</v>
      </c>
      <c r="J656" s="14">
        <v>40477.857142857145</v>
      </c>
      <c r="K656" s="14">
        <v>43996</v>
      </c>
      <c r="L656"/>
    </row>
    <row r="657" spans="1:12" ht="14.25" x14ac:dyDescent="0.45">
      <c r="A657" s="15" t="s">
        <v>25</v>
      </c>
      <c r="B657" s="15" t="s">
        <v>1371</v>
      </c>
      <c r="C657" s="15" t="s">
        <v>1372</v>
      </c>
      <c r="D657" s="16">
        <v>45128</v>
      </c>
      <c r="E657" s="15" t="s">
        <v>6</v>
      </c>
      <c r="F657" s="14">
        <v>0.71826756307684203</v>
      </c>
      <c r="G657" s="14">
        <v>0.12388800599999999</v>
      </c>
      <c r="H657" s="14">
        <v>0</v>
      </c>
      <c r="I657" s="14">
        <v>1</v>
      </c>
      <c r="J657" s="14">
        <v>6389</v>
      </c>
      <c r="K657" s="14">
        <v>7087</v>
      </c>
      <c r="L657"/>
    </row>
    <row r="658" spans="1:12" ht="14.25" x14ac:dyDescent="0.45">
      <c r="A658" s="15" t="s">
        <v>25</v>
      </c>
      <c r="B658" s="15" t="s">
        <v>1373</v>
      </c>
      <c r="C658" s="15" t="s">
        <v>1374</v>
      </c>
      <c r="D658" s="16">
        <v>45648</v>
      </c>
      <c r="E658" s="15" t="s">
        <v>6</v>
      </c>
      <c r="F658" s="14">
        <v>1.5146956326916081</v>
      </c>
      <c r="G658" s="14">
        <v>5.3398341999999994E-2</v>
      </c>
      <c r="H658" s="14">
        <v>0</v>
      </c>
      <c r="I658" s="14">
        <v>2.1</v>
      </c>
      <c r="J658" s="14">
        <v>1091.2857142857142</v>
      </c>
      <c r="K658" s="14">
        <v>1169</v>
      </c>
      <c r="L658"/>
    </row>
    <row r="659" spans="1:12" ht="14.25" x14ac:dyDescent="0.45">
      <c r="A659" s="15" t="s">
        <v>25</v>
      </c>
      <c r="B659" s="15" t="s">
        <v>1375</v>
      </c>
      <c r="C659" s="15" t="s">
        <v>1376</v>
      </c>
      <c r="D659" s="16">
        <v>44651</v>
      </c>
      <c r="E659" s="15" t="s">
        <v>6</v>
      </c>
      <c r="F659" s="14">
        <v>6.6445923419687674</v>
      </c>
      <c r="G659" s="14">
        <v>0.5847170241419587</v>
      </c>
      <c r="H659" s="14">
        <v>0.79999999999999993</v>
      </c>
      <c r="I659" s="14">
        <v>0.5</v>
      </c>
      <c r="J659" s="14">
        <v>66485.428571428565</v>
      </c>
      <c r="K659" s="14">
        <v>79499</v>
      </c>
      <c r="L659"/>
    </row>
    <row r="660" spans="1:12" ht="14.25" x14ac:dyDescent="0.45">
      <c r="A660" s="15" t="s">
        <v>25</v>
      </c>
      <c r="B660" s="15" t="s">
        <v>1377</v>
      </c>
      <c r="C660" s="15" t="s">
        <v>1378</v>
      </c>
      <c r="D660" s="16">
        <v>46343</v>
      </c>
      <c r="E660" s="15" t="s">
        <v>7</v>
      </c>
      <c r="F660" s="14">
        <v>7.2219362991966864</v>
      </c>
      <c r="G660" s="14">
        <v>2.0803802E-2</v>
      </c>
      <c r="H660" s="14">
        <v>0</v>
      </c>
      <c r="I660" s="14">
        <v>0.5</v>
      </c>
      <c r="J660" s="14">
        <v>1057.2857142857142</v>
      </c>
      <c r="K660" s="14">
        <v>1167</v>
      </c>
      <c r="L660"/>
    </row>
    <row r="661" spans="1:12" ht="14.25" x14ac:dyDescent="0.45">
      <c r="A661" s="15" t="s">
        <v>25</v>
      </c>
      <c r="B661" s="15" t="s">
        <v>1379</v>
      </c>
      <c r="C661" s="15" t="s">
        <v>1380</v>
      </c>
      <c r="D661" s="16">
        <v>45593</v>
      </c>
      <c r="E661" s="15" t="s">
        <v>6</v>
      </c>
      <c r="F661" s="14">
        <v>0.86473571049388753</v>
      </c>
      <c r="G661" s="14">
        <v>4.2489713999999998E-2</v>
      </c>
      <c r="H661" s="14">
        <v>2</v>
      </c>
      <c r="I661" s="14">
        <v>1</v>
      </c>
      <c r="J661" s="14">
        <v>19354</v>
      </c>
      <c r="K661" s="14">
        <v>20659</v>
      </c>
      <c r="L661"/>
    </row>
    <row r="662" spans="1:12" ht="14.25" x14ac:dyDescent="0.45">
      <c r="A662" s="15" t="s">
        <v>25</v>
      </c>
      <c r="B662" s="15" t="s">
        <v>1381</v>
      </c>
      <c r="C662" s="15" t="s">
        <v>1382</v>
      </c>
      <c r="D662" s="16">
        <v>45648</v>
      </c>
      <c r="E662" s="15" t="s">
        <v>6</v>
      </c>
      <c r="F662" s="14">
        <v>2.3823973387215616</v>
      </c>
      <c r="G662" s="14">
        <v>3.5340526999999997E-2</v>
      </c>
      <c r="H662" s="14">
        <v>0</v>
      </c>
      <c r="I662" s="14">
        <v>1</v>
      </c>
      <c r="J662" s="14">
        <v>1843.5714285714287</v>
      </c>
      <c r="K662" s="14">
        <v>2031.0000000000002</v>
      </c>
      <c r="L662"/>
    </row>
    <row r="663" spans="1:12" ht="14.25" x14ac:dyDescent="0.45">
      <c r="A663" s="15" t="s">
        <v>25</v>
      </c>
      <c r="B663" s="15" t="s">
        <v>1384</v>
      </c>
      <c r="C663" s="15" t="s">
        <v>1385</v>
      </c>
      <c r="D663" s="16">
        <v>45648</v>
      </c>
      <c r="E663" s="15" t="s">
        <v>6</v>
      </c>
      <c r="F663" s="14">
        <v>0.83294232907482946</v>
      </c>
      <c r="G663" s="14">
        <v>5.4558310999999998E-2</v>
      </c>
      <c r="H663" s="14">
        <v>0</v>
      </c>
      <c r="I663" s="14">
        <v>1</v>
      </c>
      <c r="J663" s="14">
        <v>1916.1428571428571</v>
      </c>
      <c r="K663" s="14">
        <v>2124</v>
      </c>
      <c r="L663"/>
    </row>
    <row r="664" spans="1:12" ht="14.25" x14ac:dyDescent="0.45">
      <c r="A664" s="15" t="s">
        <v>25</v>
      </c>
      <c r="B664" s="15" t="s">
        <v>1386</v>
      </c>
      <c r="C664" s="15" t="s">
        <v>1387</v>
      </c>
      <c r="D664" s="16">
        <v>45648</v>
      </c>
      <c r="E664" s="15" t="s">
        <v>6</v>
      </c>
      <c r="F664" s="14">
        <v>1.6288931226391983</v>
      </c>
      <c r="G664" s="14">
        <v>5.9110768999999994E-2</v>
      </c>
      <c r="H664" s="14">
        <v>0</v>
      </c>
      <c r="I664" s="14">
        <v>1</v>
      </c>
      <c r="J664" s="14">
        <v>1497.1428571428571</v>
      </c>
      <c r="K664" s="14">
        <v>1661</v>
      </c>
      <c r="L664"/>
    </row>
    <row r="665" spans="1:12" ht="14.25" x14ac:dyDescent="0.45">
      <c r="A665" s="15" t="s">
        <v>25</v>
      </c>
      <c r="B665" s="15" t="s">
        <v>1388</v>
      </c>
      <c r="C665" s="15" t="s">
        <v>1389</v>
      </c>
      <c r="D665" s="16">
        <v>45630</v>
      </c>
      <c r="E665" s="15" t="s">
        <v>6</v>
      </c>
      <c r="F665" s="14">
        <v>1.2397396112250962</v>
      </c>
      <c r="G665" s="14">
        <v>3.4264244999999999E-2</v>
      </c>
      <c r="H665" s="14">
        <v>0</v>
      </c>
      <c r="I665" s="14">
        <v>1</v>
      </c>
      <c r="J665" s="14">
        <v>6205</v>
      </c>
      <c r="K665" s="14">
        <v>6811</v>
      </c>
      <c r="L665"/>
    </row>
    <row r="666" spans="1:12" ht="14.25" x14ac:dyDescent="0.45">
      <c r="A666" s="15" t="s">
        <v>25</v>
      </c>
      <c r="B666" s="15" t="s">
        <v>1390</v>
      </c>
      <c r="C666" s="15" t="s">
        <v>1391</v>
      </c>
      <c r="D666" s="16">
        <v>45103</v>
      </c>
      <c r="E666" s="15" t="s">
        <v>6</v>
      </c>
      <c r="F666" s="14">
        <v>2.1749106264878062</v>
      </c>
      <c r="G666" s="14">
        <v>0.18082741410610451</v>
      </c>
      <c r="H666" s="14">
        <v>0</v>
      </c>
      <c r="I666" s="14">
        <v>1</v>
      </c>
      <c r="J666" s="14">
        <v>2558</v>
      </c>
      <c r="K666" s="14">
        <v>2746</v>
      </c>
      <c r="L666"/>
    </row>
    <row r="667" spans="1:12" ht="14.25" x14ac:dyDescent="0.45">
      <c r="A667" s="15" t="s">
        <v>25</v>
      </c>
      <c r="B667" s="15" t="s">
        <v>1392</v>
      </c>
      <c r="C667" s="15" t="s">
        <v>1393</v>
      </c>
      <c r="D667" s="16">
        <v>45648</v>
      </c>
      <c r="E667" s="15" t="s">
        <v>6</v>
      </c>
      <c r="F667" s="14">
        <v>3.2316390661094547</v>
      </c>
      <c r="G667" s="14">
        <v>0.24271194568000001</v>
      </c>
      <c r="H667" s="14">
        <v>2</v>
      </c>
      <c r="I667" s="14">
        <v>0.59</v>
      </c>
      <c r="J667" s="14">
        <v>60873.428571428572</v>
      </c>
      <c r="K667" s="14">
        <v>66448</v>
      </c>
      <c r="L667"/>
    </row>
    <row r="668" spans="1:12" ht="14.25" x14ac:dyDescent="0.45">
      <c r="A668" s="15" t="s">
        <v>25</v>
      </c>
      <c r="B668" s="15" t="s">
        <v>1394</v>
      </c>
      <c r="C668" s="15" t="s">
        <v>1395</v>
      </c>
      <c r="D668" s="16">
        <v>45247</v>
      </c>
      <c r="E668" s="15" t="s">
        <v>6</v>
      </c>
      <c r="F668" s="14">
        <v>1.4800230560166401</v>
      </c>
      <c r="G668" s="14">
        <v>7.4493215000000002E-2</v>
      </c>
      <c r="H668" s="14">
        <v>0</v>
      </c>
      <c r="I668" s="14">
        <v>1</v>
      </c>
      <c r="J668" s="14">
        <v>1879.8571428571429</v>
      </c>
      <c r="K668" s="14">
        <v>2031.0000000000002</v>
      </c>
      <c r="L668"/>
    </row>
    <row r="669" spans="1:12" ht="14.25" x14ac:dyDescent="0.45">
      <c r="A669" s="15" t="s">
        <v>25</v>
      </c>
      <c r="B669" s="15" t="s">
        <v>1396</v>
      </c>
      <c r="C669" s="15" t="s">
        <v>1397</v>
      </c>
      <c r="D669" s="16">
        <v>45648</v>
      </c>
      <c r="E669" s="15" t="s">
        <v>6</v>
      </c>
      <c r="F669" s="14">
        <v>5.1547140616203979</v>
      </c>
      <c r="G669" s="14">
        <v>0.21082353446800001</v>
      </c>
      <c r="H669" s="14">
        <v>0</v>
      </c>
      <c r="I669" s="14">
        <v>0.5</v>
      </c>
      <c r="J669" s="14">
        <v>4504.4285714285716</v>
      </c>
      <c r="K669" s="14">
        <v>4844</v>
      </c>
      <c r="L669"/>
    </row>
    <row r="670" spans="1:12" ht="14.25" x14ac:dyDescent="0.45">
      <c r="A670" s="15" t="s">
        <v>25</v>
      </c>
      <c r="B670" s="15" t="s">
        <v>1398</v>
      </c>
      <c r="C670" s="15" t="s">
        <v>1399</v>
      </c>
      <c r="D670" s="16">
        <v>45648</v>
      </c>
      <c r="E670" s="15" t="s">
        <v>6</v>
      </c>
      <c r="F670" s="14">
        <v>6.9416421351477089</v>
      </c>
      <c r="G670" s="14">
        <v>0.39816942999999999</v>
      </c>
      <c r="H670" s="14">
        <v>0</v>
      </c>
      <c r="I670" s="14">
        <v>0.5</v>
      </c>
      <c r="J670" s="14">
        <v>9204</v>
      </c>
      <c r="K670" s="14">
        <v>9912</v>
      </c>
      <c r="L670"/>
    </row>
    <row r="671" spans="1:12" ht="14.25" x14ac:dyDescent="0.45">
      <c r="A671" s="15" t="s">
        <v>25</v>
      </c>
      <c r="B671" s="15" t="s">
        <v>1400</v>
      </c>
      <c r="C671" s="15" t="s">
        <v>1401</v>
      </c>
      <c r="D671" s="16">
        <v>45747</v>
      </c>
      <c r="E671" s="15" t="s">
        <v>6</v>
      </c>
      <c r="F671" s="14">
        <v>1.869763604028404</v>
      </c>
      <c r="G671" s="14">
        <v>6.4548911E-2</v>
      </c>
      <c r="H671" s="14">
        <v>1</v>
      </c>
      <c r="I671" s="14">
        <v>0.70000000000000007</v>
      </c>
      <c r="J671" s="14">
        <v>35755.857142857145</v>
      </c>
      <c r="K671" s="14">
        <v>39342</v>
      </c>
      <c r="L671"/>
    </row>
    <row r="672" spans="1:12" ht="14.25" x14ac:dyDescent="0.45">
      <c r="A672" s="15" t="s">
        <v>25</v>
      </c>
      <c r="B672" s="15" t="s">
        <v>1402</v>
      </c>
      <c r="C672" s="15" t="s">
        <v>1403</v>
      </c>
      <c r="D672" s="16">
        <v>44915</v>
      </c>
      <c r="E672" s="15" t="s">
        <v>6</v>
      </c>
      <c r="F672" s="14">
        <v>1.1506918289662424E-2</v>
      </c>
      <c r="G672" s="14">
        <v>3.7696803999999993E-2</v>
      </c>
      <c r="H672" s="14">
        <v>1.8000000000000003</v>
      </c>
      <c r="I672" s="14">
        <v>1</v>
      </c>
      <c r="J672" s="14">
        <v>3208</v>
      </c>
      <c r="K672" s="14">
        <v>4107</v>
      </c>
      <c r="L672"/>
    </row>
    <row r="673" spans="1:12" ht="14.25" x14ac:dyDescent="0.45">
      <c r="A673" s="15" t="s">
        <v>25</v>
      </c>
      <c r="B673" s="15" t="s">
        <v>1404</v>
      </c>
      <c r="C673" s="15" t="s">
        <v>1405</v>
      </c>
      <c r="D673" s="16">
        <v>45152</v>
      </c>
      <c r="E673" s="15" t="s">
        <v>6</v>
      </c>
      <c r="F673" s="14">
        <v>6.5710725811890913E-2</v>
      </c>
      <c r="G673" s="14">
        <v>3.6542598799999999E-2</v>
      </c>
      <c r="H673" s="14">
        <v>2</v>
      </c>
      <c r="I673" s="14">
        <v>1</v>
      </c>
      <c r="J673" s="14">
        <v>18189.142857142859</v>
      </c>
      <c r="K673" s="14">
        <v>19761</v>
      </c>
      <c r="L673"/>
    </row>
    <row r="674" spans="1:12" ht="14.25" x14ac:dyDescent="0.45">
      <c r="A674" s="15" t="s">
        <v>25</v>
      </c>
      <c r="B674" s="15" t="s">
        <v>1592</v>
      </c>
      <c r="C674" s="15" t="s">
        <v>1383</v>
      </c>
      <c r="D674" s="16">
        <v>45747</v>
      </c>
      <c r="E674" s="15" t="s">
        <v>6</v>
      </c>
      <c r="F674" s="14">
        <v>2.6858713712779112</v>
      </c>
      <c r="G674" s="14">
        <v>0.21787145099999999</v>
      </c>
      <c r="H674" s="14">
        <v>0</v>
      </c>
      <c r="I674" s="14">
        <v>1</v>
      </c>
      <c r="J674" s="14">
        <v>26415.571428571428</v>
      </c>
      <c r="K674" s="14">
        <v>28167</v>
      </c>
      <c r="L674"/>
    </row>
    <row r="675" spans="1:12" ht="14.25" x14ac:dyDescent="0.45">
      <c r="A675" s="15" t="s">
        <v>25</v>
      </c>
      <c r="B675" s="15" t="s">
        <v>1593</v>
      </c>
      <c r="C675" s="15" t="s">
        <v>1406</v>
      </c>
      <c r="D675" s="16">
        <v>45648</v>
      </c>
      <c r="E675" s="15" t="s">
        <v>6</v>
      </c>
      <c r="F675" s="14">
        <v>6.3805378632000821E-3</v>
      </c>
      <c r="G675" s="14">
        <v>6.2879143999999998E-2</v>
      </c>
      <c r="H675" s="14">
        <v>2</v>
      </c>
      <c r="I675" s="14">
        <v>1</v>
      </c>
      <c r="J675" s="14">
        <v>795.85714285714289</v>
      </c>
      <c r="K675" s="14">
        <v>881</v>
      </c>
      <c r="L675"/>
    </row>
    <row r="676" spans="1:12" ht="14.25" x14ac:dyDescent="0.45">
      <c r="A676" s="15" t="s">
        <v>25</v>
      </c>
      <c r="B676" s="15" t="s">
        <v>1594</v>
      </c>
      <c r="C676" s="15" t="s">
        <v>1409</v>
      </c>
      <c r="D676" s="16">
        <v>45648</v>
      </c>
      <c r="E676" s="15" t="s">
        <v>6</v>
      </c>
      <c r="F676" s="14">
        <v>8.2678329011897228E-3</v>
      </c>
      <c r="G676" s="14">
        <v>9.6272425999999994E-2</v>
      </c>
      <c r="H676" s="14">
        <v>2</v>
      </c>
      <c r="I676" s="14">
        <v>1</v>
      </c>
      <c r="J676" s="14">
        <v>9050.5714285714294</v>
      </c>
      <c r="K676" s="14">
        <v>10949</v>
      </c>
      <c r="L676"/>
    </row>
    <row r="677" spans="1:12" ht="14.25" x14ac:dyDescent="0.45">
      <c r="A677" s="15" t="s">
        <v>25</v>
      </c>
      <c r="B677" s="15" t="s">
        <v>1595</v>
      </c>
      <c r="C677" s="15" t="s">
        <v>1407</v>
      </c>
      <c r="D677" s="16">
        <v>45648</v>
      </c>
      <c r="E677" s="15" t="s">
        <v>6</v>
      </c>
      <c r="F677" s="14">
        <v>0.27368924013196033</v>
      </c>
      <c r="G677" s="14">
        <v>5.438656E-2</v>
      </c>
      <c r="H677" s="14">
        <v>2.5</v>
      </c>
      <c r="I677" s="14">
        <v>1</v>
      </c>
      <c r="J677" s="14">
        <v>2697.4285714285716</v>
      </c>
      <c r="K677" s="14">
        <v>2915</v>
      </c>
      <c r="L677"/>
    </row>
    <row r="678" spans="1:12" ht="14.25" x14ac:dyDescent="0.45">
      <c r="A678" s="15" t="s">
        <v>25</v>
      </c>
      <c r="B678" s="15" t="s">
        <v>1596</v>
      </c>
      <c r="C678" s="15" t="s">
        <v>1408</v>
      </c>
      <c r="D678" s="16">
        <v>45648</v>
      </c>
      <c r="E678" s="15" t="s">
        <v>6</v>
      </c>
      <c r="F678" s="14">
        <v>0.28990727369521735</v>
      </c>
      <c r="G678" s="14">
        <v>5.438656E-2</v>
      </c>
      <c r="H678" s="14">
        <v>2.5</v>
      </c>
      <c r="I678" s="14">
        <v>1</v>
      </c>
      <c r="J678" s="14">
        <v>1884.8571428571429</v>
      </c>
      <c r="K678" s="14">
        <v>1985</v>
      </c>
      <c r="L678"/>
    </row>
    <row r="679" spans="1:12" ht="14.25" x14ac:dyDescent="0.45">
      <c r="A679" s="15" t="s">
        <v>25</v>
      </c>
      <c r="B679" s="15" t="s">
        <v>1597</v>
      </c>
      <c r="C679" s="15" t="s">
        <v>1410</v>
      </c>
      <c r="D679" s="16">
        <v>45648</v>
      </c>
      <c r="E679" s="15" t="s">
        <v>6</v>
      </c>
      <c r="F679" s="14">
        <v>0.13173177025583055</v>
      </c>
      <c r="G679" s="14">
        <v>6.2423106000000006E-2</v>
      </c>
      <c r="H679" s="14">
        <v>2</v>
      </c>
      <c r="I679" s="14">
        <v>1.5</v>
      </c>
      <c r="J679" s="14">
        <v>4599.4285714285716</v>
      </c>
      <c r="K679" s="14">
        <v>4973</v>
      </c>
      <c r="L679"/>
    </row>
    <row r="680" spans="1:12" ht="14.25" x14ac:dyDescent="0.45">
      <c r="A680" s="15" t="s">
        <v>26</v>
      </c>
      <c r="B680" s="15" t="s">
        <v>1411</v>
      </c>
      <c r="C680" s="15" t="s">
        <v>1412</v>
      </c>
      <c r="D680" s="16">
        <v>44552</v>
      </c>
      <c r="E680" s="15" t="s">
        <v>6</v>
      </c>
      <c r="F680" s="14">
        <v>2.725303588055366</v>
      </c>
      <c r="G680" s="14">
        <v>0.14030334796012628</v>
      </c>
      <c r="H680" s="14">
        <v>0</v>
      </c>
      <c r="I680" s="14">
        <v>0.70000000000000007</v>
      </c>
      <c r="J680" s="14">
        <v>1701.0074527615484</v>
      </c>
      <c r="K680" s="14">
        <v>1778</v>
      </c>
      <c r="L680"/>
    </row>
    <row r="681" spans="1:12" ht="14.25" x14ac:dyDescent="0.45">
      <c r="A681" s="15" t="s">
        <v>26</v>
      </c>
      <c r="B681" s="15" t="s">
        <v>1413</v>
      </c>
      <c r="C681" s="15" t="s">
        <v>1414</v>
      </c>
      <c r="D681" s="16">
        <v>45648</v>
      </c>
      <c r="E681" s="15" t="s">
        <v>6</v>
      </c>
      <c r="F681" s="14">
        <v>5.0661119453290295</v>
      </c>
      <c r="G681" s="14">
        <v>0.12496758400325517</v>
      </c>
      <c r="H681" s="14">
        <v>0</v>
      </c>
      <c r="I681" s="14">
        <v>0.39999999999999997</v>
      </c>
      <c r="J681" s="14">
        <v>40535.847860794245</v>
      </c>
      <c r="K681" s="14">
        <v>43698</v>
      </c>
      <c r="L681"/>
    </row>
    <row r="682" spans="1:12" ht="14.25" x14ac:dyDescent="0.45">
      <c r="A682" s="15" t="s">
        <v>26</v>
      </c>
      <c r="B682" s="15" t="s">
        <v>1415</v>
      </c>
      <c r="C682" s="15" t="s">
        <v>1416</v>
      </c>
      <c r="D682" s="16">
        <v>44552</v>
      </c>
      <c r="E682" s="15" t="s">
        <v>6</v>
      </c>
      <c r="F682" s="14">
        <v>1.5978950849868938</v>
      </c>
      <c r="G682" s="14">
        <v>3.5859118443644436E-2</v>
      </c>
      <c r="H682" s="14">
        <v>0</v>
      </c>
      <c r="I682" s="14">
        <v>1.5</v>
      </c>
      <c r="J682" s="14">
        <v>757.09916354454128</v>
      </c>
      <c r="K682" s="14">
        <v>877</v>
      </c>
      <c r="L682"/>
    </row>
    <row r="683" spans="1:12" ht="14.25" x14ac:dyDescent="0.45">
      <c r="A683" s="15" t="s">
        <v>26</v>
      </c>
      <c r="B683" s="15" t="s">
        <v>1417</v>
      </c>
      <c r="C683" s="15" t="s">
        <v>1418</v>
      </c>
      <c r="D683" s="16">
        <v>44552</v>
      </c>
      <c r="E683" s="15" t="s">
        <v>6</v>
      </c>
      <c r="F683" s="14">
        <v>2.1709124461349116</v>
      </c>
      <c r="G683" s="14">
        <v>3.6225149122925265E-2</v>
      </c>
      <c r="H683" s="14">
        <v>0</v>
      </c>
      <c r="I683" s="14">
        <v>1</v>
      </c>
      <c r="J683" s="14">
        <v>977.37525380422119</v>
      </c>
      <c r="K683" s="14">
        <v>1433</v>
      </c>
      <c r="L683"/>
    </row>
    <row r="684" spans="1:12" ht="14.25" x14ac:dyDescent="0.45">
      <c r="A684" s="15" t="s">
        <v>26</v>
      </c>
      <c r="B684" s="15" t="s">
        <v>1419</v>
      </c>
      <c r="C684" s="15" t="s">
        <v>1420</v>
      </c>
      <c r="D684" s="16">
        <v>44651</v>
      </c>
      <c r="E684" s="15" t="s">
        <v>6</v>
      </c>
      <c r="F684" s="14">
        <v>5.6520021732975811</v>
      </c>
      <c r="G684" s="14">
        <v>0.15599950748809382</v>
      </c>
      <c r="H684" s="14">
        <v>0</v>
      </c>
      <c r="I684" s="14">
        <v>0.3</v>
      </c>
      <c r="J684" s="14">
        <v>2161.1876754216241</v>
      </c>
      <c r="K684" s="14">
        <v>2604</v>
      </c>
      <c r="L684"/>
    </row>
    <row r="685" spans="1:12" ht="14.25" x14ac:dyDescent="0.45">
      <c r="A685" s="15" t="s">
        <v>26</v>
      </c>
      <c r="B685" s="15" t="s">
        <v>1421</v>
      </c>
      <c r="C685" s="15" t="s">
        <v>1422</v>
      </c>
      <c r="D685" s="16">
        <v>45648</v>
      </c>
      <c r="E685" s="15" t="s">
        <v>6</v>
      </c>
      <c r="F685" s="14">
        <v>9.1128263081554515</v>
      </c>
      <c r="G685" s="14">
        <v>0.33626394229538675</v>
      </c>
      <c r="H685" s="14">
        <v>0</v>
      </c>
      <c r="I685" s="14">
        <v>0.25</v>
      </c>
      <c r="J685" s="14">
        <v>41061.804947942452</v>
      </c>
      <c r="K685" s="14">
        <v>42145</v>
      </c>
      <c r="L685"/>
    </row>
    <row r="686" spans="1:12" ht="14.25" x14ac:dyDescent="0.45">
      <c r="A686" s="15" t="s">
        <v>26</v>
      </c>
      <c r="B686" s="15" t="s">
        <v>1423</v>
      </c>
      <c r="C686" s="15" t="s">
        <v>1424</v>
      </c>
      <c r="D686" s="16">
        <v>45648</v>
      </c>
      <c r="E686" s="15" t="s">
        <v>6</v>
      </c>
      <c r="F686" s="14">
        <v>10.899851687841517</v>
      </c>
      <c r="G686" s="14">
        <v>0.37883798407145475</v>
      </c>
      <c r="H686" s="14">
        <v>0</v>
      </c>
      <c r="I686" s="14">
        <v>0.3</v>
      </c>
      <c r="J686" s="14">
        <v>22952.170834789235</v>
      </c>
      <c r="K686" s="14">
        <v>27843</v>
      </c>
      <c r="L686"/>
    </row>
    <row r="687" spans="1:12" ht="14.25" x14ac:dyDescent="0.45">
      <c r="A687" s="15" t="s">
        <v>26</v>
      </c>
      <c r="B687" s="15" t="s">
        <v>1425</v>
      </c>
      <c r="C687" s="15" t="s">
        <v>1426</v>
      </c>
      <c r="D687" s="16">
        <v>45648</v>
      </c>
      <c r="E687" s="15" t="s">
        <v>6</v>
      </c>
      <c r="F687" s="14">
        <v>5.3164891479955623</v>
      </c>
      <c r="G687" s="14">
        <v>7.3070519352392047E-2</v>
      </c>
      <c r="H687" s="14">
        <v>0</v>
      </c>
      <c r="I687" s="14">
        <v>0.39999999999999997</v>
      </c>
      <c r="J687" s="14">
        <v>6620.3807563640676</v>
      </c>
      <c r="K687" s="14">
        <v>8063</v>
      </c>
      <c r="L687"/>
    </row>
    <row r="688" spans="1:12" ht="14.25" x14ac:dyDescent="0.45">
      <c r="A688" s="15" t="s">
        <v>26</v>
      </c>
      <c r="B688" s="15" t="s">
        <v>1427</v>
      </c>
      <c r="C688" s="15" t="s">
        <v>1428</v>
      </c>
      <c r="D688" s="16">
        <v>45648</v>
      </c>
      <c r="E688" s="15" t="s">
        <v>6</v>
      </c>
      <c r="F688" s="14">
        <v>6.8486354591650391</v>
      </c>
      <c r="G688" s="14">
        <v>0.11110307425537322</v>
      </c>
      <c r="H688" s="14">
        <v>0</v>
      </c>
      <c r="I688" s="14">
        <v>0.25</v>
      </c>
      <c r="J688" s="14">
        <v>10705.275911508028</v>
      </c>
      <c r="K688" s="14">
        <v>12093</v>
      </c>
      <c r="L688"/>
    </row>
    <row r="689" spans="1:12" ht="14.25" x14ac:dyDescent="0.45">
      <c r="A689" s="15" t="s">
        <v>26</v>
      </c>
      <c r="B689" s="15" t="s">
        <v>1429</v>
      </c>
      <c r="C689" s="15" t="s">
        <v>1430</v>
      </c>
      <c r="D689" s="16">
        <v>45648</v>
      </c>
      <c r="E689" s="15" t="s">
        <v>6</v>
      </c>
      <c r="F689" s="14">
        <v>4.1751119197398427</v>
      </c>
      <c r="G689" s="14">
        <v>9.7269862419662068E-2</v>
      </c>
      <c r="H689" s="14">
        <v>0</v>
      </c>
      <c r="I689" s="14">
        <v>0.5</v>
      </c>
      <c r="J689" s="14">
        <v>9325.7857334835717</v>
      </c>
      <c r="K689" s="14">
        <v>9856</v>
      </c>
      <c r="L689"/>
    </row>
    <row r="690" spans="1:12" ht="14.25" x14ac:dyDescent="0.45">
      <c r="A690" s="15" t="s">
        <v>26</v>
      </c>
      <c r="B690" s="15" t="s">
        <v>1431</v>
      </c>
      <c r="C690" s="15" t="s">
        <v>1432</v>
      </c>
      <c r="D690" s="16">
        <v>45648</v>
      </c>
      <c r="E690" s="15" t="s">
        <v>6</v>
      </c>
      <c r="F690" s="14">
        <v>5.3974295599228892</v>
      </c>
      <c r="G690" s="14">
        <v>0.12272761653859805</v>
      </c>
      <c r="H690" s="14">
        <v>0</v>
      </c>
      <c r="I690" s="14">
        <v>0.25</v>
      </c>
      <c r="J690" s="14">
        <v>6338.6575773711311</v>
      </c>
      <c r="K690" s="14">
        <v>7443</v>
      </c>
      <c r="L690"/>
    </row>
    <row r="691" spans="1:12" ht="14.25" x14ac:dyDescent="0.45">
      <c r="A691" s="15" t="s">
        <v>26</v>
      </c>
      <c r="B691" s="15" t="s">
        <v>1433</v>
      </c>
      <c r="C691" s="15" t="s">
        <v>1434</v>
      </c>
      <c r="D691" s="16">
        <v>45648</v>
      </c>
      <c r="E691" s="15" t="s">
        <v>6</v>
      </c>
      <c r="F691" s="14">
        <v>5.3791046304971042</v>
      </c>
      <c r="G691" s="14">
        <v>0.13183727768955586</v>
      </c>
      <c r="H691" s="14">
        <v>0</v>
      </c>
      <c r="I691" s="14">
        <v>0.25</v>
      </c>
      <c r="J691" s="14">
        <v>10201.684086984722</v>
      </c>
      <c r="K691" s="14">
        <v>12059</v>
      </c>
      <c r="L691"/>
    </row>
    <row r="692" spans="1:12" ht="14.25" x14ac:dyDescent="0.45">
      <c r="A692" s="15" t="s">
        <v>26</v>
      </c>
      <c r="B692" s="15" t="s">
        <v>1435</v>
      </c>
      <c r="C692" s="15" t="s">
        <v>1436</v>
      </c>
      <c r="D692" s="16">
        <v>45648</v>
      </c>
      <c r="E692" s="15" t="s">
        <v>6</v>
      </c>
      <c r="F692" s="14">
        <v>0.62394941032765727</v>
      </c>
      <c r="G692" s="14">
        <v>3.4332908157052304E-2</v>
      </c>
      <c r="H692" s="14">
        <v>2</v>
      </c>
      <c r="I692" s="14">
        <v>0.25</v>
      </c>
      <c r="J692" s="14">
        <v>19286.68154173336</v>
      </c>
      <c r="K692" s="14">
        <v>22844</v>
      </c>
      <c r="L692"/>
    </row>
    <row r="693" spans="1:12" ht="14.25" x14ac:dyDescent="0.45">
      <c r="A693" s="15" t="s">
        <v>26</v>
      </c>
      <c r="B693" s="15" t="s">
        <v>1437</v>
      </c>
      <c r="C693" s="15" t="s">
        <v>1438</v>
      </c>
      <c r="D693" s="16">
        <v>45648</v>
      </c>
      <c r="E693" s="15" t="s">
        <v>7</v>
      </c>
      <c r="F693" s="14">
        <v>1.4900508121342264</v>
      </c>
      <c r="G693" s="14">
        <v>6.4660595681313082E-3</v>
      </c>
      <c r="H693" s="14">
        <v>0</v>
      </c>
      <c r="I693" s="14">
        <v>0</v>
      </c>
      <c r="J693" s="14">
        <v>457.85714285714283</v>
      </c>
      <c r="K693" s="14">
        <v>0</v>
      </c>
      <c r="L693"/>
    </row>
    <row r="694" spans="1:12" ht="14.25" x14ac:dyDescent="0.45">
      <c r="A694" s="15" t="s">
        <v>26</v>
      </c>
      <c r="B694" s="15" t="s">
        <v>1439</v>
      </c>
      <c r="C694" s="15" t="s">
        <v>1440</v>
      </c>
      <c r="D694" s="16">
        <v>46752</v>
      </c>
      <c r="E694" s="15" t="s">
        <v>6</v>
      </c>
      <c r="F694" s="14">
        <v>3.0113447464219472</v>
      </c>
      <c r="G694" s="14">
        <v>6.6232744178315053E-2</v>
      </c>
      <c r="H694" s="14">
        <v>0</v>
      </c>
      <c r="I694" s="14">
        <v>0.5</v>
      </c>
      <c r="J694" s="14">
        <v>740.58457920833757</v>
      </c>
      <c r="K694" s="14">
        <v>1109</v>
      </c>
      <c r="L694"/>
    </row>
    <row r="695" spans="1:12" ht="14.25" x14ac:dyDescent="0.45">
      <c r="A695" s="15" t="s">
        <v>26</v>
      </c>
      <c r="B695" s="15" t="s">
        <v>1441</v>
      </c>
      <c r="C695" s="15" t="s">
        <v>1442</v>
      </c>
      <c r="D695" s="16">
        <v>46752</v>
      </c>
      <c r="E695" s="15" t="s">
        <v>6</v>
      </c>
      <c r="F695" s="14">
        <v>4.782851519997406</v>
      </c>
      <c r="G695" s="14">
        <v>4.8324904614669414E-2</v>
      </c>
      <c r="H695" s="14">
        <v>0</v>
      </c>
      <c r="I695" s="14">
        <v>1.5</v>
      </c>
      <c r="J695" s="14">
        <v>186.58197121028999</v>
      </c>
      <c r="K695" s="14">
        <v>206</v>
      </c>
      <c r="L695"/>
    </row>
    <row r="696" spans="1:12" ht="14.25" x14ac:dyDescent="0.45">
      <c r="A696" s="15" t="s">
        <v>26</v>
      </c>
      <c r="B696" s="15" t="s">
        <v>1443</v>
      </c>
      <c r="C696" s="15" t="s">
        <v>1444</v>
      </c>
      <c r="D696" s="16">
        <v>46752</v>
      </c>
      <c r="E696" s="15" t="s">
        <v>6</v>
      </c>
      <c r="F696" s="14">
        <v>2.3073574140015038</v>
      </c>
      <c r="G696" s="14">
        <v>3.2746654332399032E-2</v>
      </c>
      <c r="H696" s="14">
        <v>0</v>
      </c>
      <c r="I696" s="14">
        <v>3</v>
      </c>
      <c r="J696" s="14">
        <v>379.95979722516478</v>
      </c>
      <c r="K696" s="14">
        <v>436</v>
      </c>
      <c r="L696"/>
    </row>
    <row r="697" spans="1:12" ht="14.25" x14ac:dyDescent="0.45">
      <c r="A697" s="15" t="s">
        <v>26</v>
      </c>
      <c r="B697" s="15" t="s">
        <v>1445</v>
      </c>
      <c r="C697" s="15" t="s">
        <v>1446</v>
      </c>
      <c r="D697" s="16">
        <v>45648</v>
      </c>
      <c r="E697" s="15" t="s">
        <v>6</v>
      </c>
      <c r="F697" s="14">
        <v>3.7141795997595741</v>
      </c>
      <c r="G697" s="14">
        <v>4.6247851061545893E-2</v>
      </c>
      <c r="H697" s="14">
        <v>0</v>
      </c>
      <c r="I697" s="14">
        <v>2.5</v>
      </c>
      <c r="J697" s="14">
        <v>642.47500030547519</v>
      </c>
      <c r="K697" s="14">
        <v>1016</v>
      </c>
      <c r="L697"/>
    </row>
    <row r="698" spans="1:12" ht="14.25" x14ac:dyDescent="0.45">
      <c r="A698" s="15" t="s">
        <v>26</v>
      </c>
      <c r="B698" s="15" t="s">
        <v>1447</v>
      </c>
      <c r="C698" s="15" t="s">
        <v>1448</v>
      </c>
      <c r="D698" s="16">
        <v>45648</v>
      </c>
      <c r="E698" s="15" t="s">
        <v>6</v>
      </c>
      <c r="F698" s="14">
        <v>2.3510425810354643</v>
      </c>
      <c r="G698" s="14">
        <v>1.3359968657078961E-2</v>
      </c>
      <c r="H698" s="14">
        <v>0</v>
      </c>
      <c r="I698" s="14">
        <v>1.5</v>
      </c>
      <c r="J698" s="14">
        <v>1787.5377559318404</v>
      </c>
      <c r="K698" s="14">
        <v>1756</v>
      </c>
      <c r="L698"/>
    </row>
    <row r="699" spans="1:12" ht="14.25" x14ac:dyDescent="0.45">
      <c r="A699" s="15" t="s">
        <v>26</v>
      </c>
      <c r="B699" s="15" t="s">
        <v>1449</v>
      </c>
      <c r="C699" s="15" t="s">
        <v>1450</v>
      </c>
      <c r="D699" s="16">
        <v>46752</v>
      </c>
      <c r="E699" s="15" t="s">
        <v>6</v>
      </c>
      <c r="F699" s="14">
        <v>13.995344652464413</v>
      </c>
      <c r="G699" s="14">
        <v>0.11312657990703485</v>
      </c>
      <c r="H699" s="14">
        <v>0</v>
      </c>
      <c r="I699" s="14">
        <v>0.5</v>
      </c>
      <c r="J699" s="14">
        <v>3761.4660300573523</v>
      </c>
      <c r="K699" s="14">
        <v>3741</v>
      </c>
      <c r="L699"/>
    </row>
    <row r="700" spans="1:12" ht="14.25" x14ac:dyDescent="0.45">
      <c r="A700" s="15" t="s">
        <v>26</v>
      </c>
      <c r="B700" s="15" t="s">
        <v>1451</v>
      </c>
      <c r="C700" s="15" t="s">
        <v>1452</v>
      </c>
      <c r="D700" s="16">
        <v>45648</v>
      </c>
      <c r="E700" s="15" t="s">
        <v>6</v>
      </c>
      <c r="F700" s="14">
        <v>3.0212512645194796</v>
      </c>
      <c r="G700" s="14">
        <v>4.837145379683961E-2</v>
      </c>
      <c r="H700" s="14">
        <v>0</v>
      </c>
      <c r="I700" s="14">
        <v>1</v>
      </c>
      <c r="J700" s="14">
        <v>691.52992534843236</v>
      </c>
      <c r="K700" s="14">
        <v>716</v>
      </c>
      <c r="L700"/>
    </row>
    <row r="701" spans="1:12" ht="14.25" x14ac:dyDescent="0.45">
      <c r="A701" s="15" t="s">
        <v>26</v>
      </c>
      <c r="B701" s="15" t="s">
        <v>1453</v>
      </c>
      <c r="C701" s="15" t="s">
        <v>1454</v>
      </c>
      <c r="D701" s="16">
        <v>45648</v>
      </c>
      <c r="E701" s="15" t="s">
        <v>6</v>
      </c>
      <c r="F701" s="14">
        <v>2.3296636434119762</v>
      </c>
      <c r="G701" s="14">
        <v>5.132589705619886E-2</v>
      </c>
      <c r="H701" s="14">
        <v>0</v>
      </c>
      <c r="I701" s="14">
        <v>2</v>
      </c>
      <c r="J701" s="14">
        <v>343.8757982985145</v>
      </c>
      <c r="K701" s="14">
        <v>402</v>
      </c>
      <c r="L701"/>
    </row>
    <row r="702" spans="1:12" ht="14.25" x14ac:dyDescent="0.45">
      <c r="A702" s="15" t="s">
        <v>26</v>
      </c>
      <c r="B702" s="15" t="s">
        <v>1455</v>
      </c>
      <c r="C702" s="15" t="s">
        <v>1456</v>
      </c>
      <c r="D702" s="16">
        <v>45648</v>
      </c>
      <c r="E702" s="15" t="s">
        <v>6</v>
      </c>
      <c r="F702" s="14">
        <v>1.5514101619707661</v>
      </c>
      <c r="G702" s="14">
        <v>0.22120786258227074</v>
      </c>
      <c r="H702" s="14">
        <v>5</v>
      </c>
      <c r="I702" s="14">
        <v>0.5</v>
      </c>
      <c r="J702" s="14">
        <v>14596.296296127652</v>
      </c>
      <c r="K702" s="14">
        <v>17308</v>
      </c>
      <c r="L702"/>
    </row>
    <row r="703" spans="1:12" ht="14.25" x14ac:dyDescent="0.45">
      <c r="A703" s="15" t="s">
        <v>26</v>
      </c>
      <c r="B703" s="15" t="s">
        <v>1457</v>
      </c>
      <c r="C703" s="15" t="s">
        <v>1458</v>
      </c>
      <c r="D703" s="16">
        <v>46752</v>
      </c>
      <c r="E703" s="15" t="s">
        <v>6</v>
      </c>
      <c r="F703" s="14">
        <v>3.0440493174954177</v>
      </c>
      <c r="G703" s="14">
        <v>3.4490232804916053E-2</v>
      </c>
      <c r="H703" s="14">
        <v>0</v>
      </c>
      <c r="I703" s="14">
        <v>0.25</v>
      </c>
      <c r="J703" s="14">
        <v>1706.832097318588</v>
      </c>
      <c r="K703" s="14">
        <v>1627</v>
      </c>
      <c r="L703"/>
    </row>
    <row r="704" spans="1:12" ht="14.25" x14ac:dyDescent="0.45">
      <c r="A704" s="15" t="s">
        <v>26</v>
      </c>
      <c r="B704" s="15" t="s">
        <v>1459</v>
      </c>
      <c r="C704" s="15" t="s">
        <v>1460</v>
      </c>
      <c r="D704" s="16">
        <v>46752</v>
      </c>
      <c r="E704" s="15" t="s">
        <v>6</v>
      </c>
      <c r="F704" s="14">
        <v>1.9141117027723806</v>
      </c>
      <c r="G704" s="14">
        <v>6.84128823256656E-2</v>
      </c>
      <c r="H704" s="14">
        <v>0</v>
      </c>
      <c r="I704" s="14">
        <v>1</v>
      </c>
      <c r="J704" s="14">
        <v>387.8448536653147</v>
      </c>
      <c r="K704" s="14">
        <v>484</v>
      </c>
      <c r="L704"/>
    </row>
    <row r="705" spans="1:12" ht="14.25" x14ac:dyDescent="0.45">
      <c r="A705" s="15" t="s">
        <v>26</v>
      </c>
      <c r="B705" s="15" t="s">
        <v>1461</v>
      </c>
      <c r="C705" s="15" t="s">
        <v>1462</v>
      </c>
      <c r="D705" s="16">
        <v>45648</v>
      </c>
      <c r="E705" s="15" t="s">
        <v>6</v>
      </c>
      <c r="F705" s="14">
        <v>6.1010053660950589</v>
      </c>
      <c r="G705" s="14">
        <v>0</v>
      </c>
      <c r="H705" s="14">
        <v>1</v>
      </c>
      <c r="I705" s="14">
        <v>0.25</v>
      </c>
      <c r="J705" s="14">
        <v>11410.612397160363</v>
      </c>
      <c r="K705" s="14">
        <v>11132</v>
      </c>
      <c r="L705"/>
    </row>
    <row r="706" spans="1:12" ht="14.25" x14ac:dyDescent="0.45">
      <c r="A706" s="15" t="s">
        <v>26</v>
      </c>
      <c r="B706" s="15" t="s">
        <v>1463</v>
      </c>
      <c r="C706" s="15" t="s">
        <v>1464</v>
      </c>
      <c r="D706" s="16">
        <v>45648</v>
      </c>
      <c r="E706" s="15" t="s">
        <v>6</v>
      </c>
      <c r="F706" s="14">
        <v>3.3652050988854141</v>
      </c>
      <c r="G706" s="14">
        <v>7.3900317330717114E-2</v>
      </c>
      <c r="H706" s="14">
        <v>0</v>
      </c>
      <c r="I706" s="14">
        <v>0.70000000000000007</v>
      </c>
      <c r="J706" s="14">
        <v>9533.6517653192077</v>
      </c>
      <c r="K706" s="14">
        <v>10664</v>
      </c>
      <c r="L706"/>
    </row>
    <row r="707" spans="1:12" ht="14.25" x14ac:dyDescent="0.45">
      <c r="A707" s="15" t="s">
        <v>26</v>
      </c>
      <c r="B707" s="15" t="s">
        <v>1465</v>
      </c>
      <c r="C707" s="15" t="s">
        <v>1466</v>
      </c>
      <c r="D707" s="16">
        <v>45648</v>
      </c>
      <c r="E707" s="15" t="s">
        <v>6</v>
      </c>
      <c r="F707" s="14">
        <v>6.1037059443231296</v>
      </c>
      <c r="G707" s="14">
        <v>0.12457649759445086</v>
      </c>
      <c r="H707" s="14">
        <v>0</v>
      </c>
      <c r="I707" s="14">
        <v>0.39999999999999997</v>
      </c>
      <c r="J707" s="14">
        <v>8678.5629929390507</v>
      </c>
      <c r="K707" s="14">
        <v>9707</v>
      </c>
      <c r="L707"/>
    </row>
    <row r="708" spans="1:12" ht="14.25" x14ac:dyDescent="0.45">
      <c r="A708" s="15" t="s">
        <v>26</v>
      </c>
      <c r="B708" s="15" t="s">
        <v>1467</v>
      </c>
      <c r="C708" s="15" t="s">
        <v>1468</v>
      </c>
      <c r="D708" s="16">
        <v>45648</v>
      </c>
      <c r="E708" s="15" t="s">
        <v>6</v>
      </c>
      <c r="F708" s="14">
        <v>0.51669268894499387</v>
      </c>
      <c r="G708" s="14">
        <v>7.9032798563887341E-2</v>
      </c>
      <c r="H708" s="14">
        <v>0</v>
      </c>
      <c r="I708" s="14">
        <v>0.39999999999999997</v>
      </c>
      <c r="J708" s="14">
        <v>32905.440264618803</v>
      </c>
      <c r="K708" s="14">
        <v>32985</v>
      </c>
      <c r="L708"/>
    </row>
    <row r="709" spans="1:12" ht="14.25" x14ac:dyDescent="0.45">
      <c r="A709" s="15" t="s">
        <v>26</v>
      </c>
      <c r="B709" s="15" t="s">
        <v>1469</v>
      </c>
      <c r="C709" s="15" t="s">
        <v>1470</v>
      </c>
      <c r="D709" s="16">
        <v>45648</v>
      </c>
      <c r="E709" s="15" t="s">
        <v>6</v>
      </c>
      <c r="F709" s="14">
        <v>7.135814153554997</v>
      </c>
      <c r="G709" s="14">
        <v>0.32863837489850639</v>
      </c>
      <c r="H709" s="14">
        <v>0</v>
      </c>
      <c r="I709" s="14">
        <v>0.5</v>
      </c>
      <c r="J709" s="14">
        <v>5285.7738243519052</v>
      </c>
      <c r="K709" s="14">
        <v>6095</v>
      </c>
      <c r="L709"/>
    </row>
    <row r="710" spans="1:12" ht="14.25" x14ac:dyDescent="0.45">
      <c r="A710" s="15" t="s">
        <v>26</v>
      </c>
      <c r="B710" s="15" t="s">
        <v>1471</v>
      </c>
      <c r="C710" s="15" t="s">
        <v>1472</v>
      </c>
      <c r="D710" s="16">
        <v>45648</v>
      </c>
      <c r="E710" s="15" t="s">
        <v>6</v>
      </c>
      <c r="F710" s="14">
        <v>6.41721632766059</v>
      </c>
      <c r="G710" s="14">
        <v>6.3609931597015654E-2</v>
      </c>
      <c r="H710" s="14">
        <v>0</v>
      </c>
      <c r="I710" s="14">
        <v>0.5</v>
      </c>
      <c r="J710" s="14">
        <v>15287.803349730271</v>
      </c>
      <c r="K710" s="14">
        <v>17415</v>
      </c>
      <c r="L710"/>
    </row>
    <row r="711" spans="1:12" ht="14.25" x14ac:dyDescent="0.45">
      <c r="A711" s="15" t="s">
        <v>26</v>
      </c>
      <c r="B711" s="15" t="s">
        <v>1473</v>
      </c>
      <c r="C711" s="15" t="s">
        <v>1474</v>
      </c>
      <c r="D711" s="16">
        <v>45648</v>
      </c>
      <c r="E711" s="15" t="s">
        <v>6</v>
      </c>
      <c r="F711" s="14">
        <v>5.7792194530845915</v>
      </c>
      <c r="G711" s="14">
        <v>0.21460451435986802</v>
      </c>
      <c r="H711" s="14">
        <v>0</v>
      </c>
      <c r="I711" s="14">
        <v>0.5</v>
      </c>
      <c r="J711" s="14">
        <v>8062.5246802872107</v>
      </c>
      <c r="K711" s="14">
        <v>9579</v>
      </c>
      <c r="L711"/>
    </row>
    <row r="712" spans="1:12" ht="14.25" x14ac:dyDescent="0.45">
      <c r="A712" s="15" t="s">
        <v>26</v>
      </c>
      <c r="B712" s="15" t="s">
        <v>1475</v>
      </c>
      <c r="C712" s="15" t="s">
        <v>1476</v>
      </c>
      <c r="D712" s="16">
        <v>45648</v>
      </c>
      <c r="E712" s="15" t="s">
        <v>6</v>
      </c>
      <c r="F712" s="14">
        <v>3.6078685285087024</v>
      </c>
      <c r="G712" s="14">
        <v>4.5235647141890052E-2</v>
      </c>
      <c r="H712" s="14">
        <v>0</v>
      </c>
      <c r="I712" s="14">
        <v>0.5</v>
      </c>
      <c r="J712" s="14">
        <v>12308.157627750001</v>
      </c>
      <c r="K712" s="14">
        <v>13062</v>
      </c>
      <c r="L712"/>
    </row>
    <row r="713" spans="1:12" ht="14.25" x14ac:dyDescent="0.45">
      <c r="A713" s="15" t="s">
        <v>26</v>
      </c>
      <c r="B713" s="15" t="s">
        <v>1477</v>
      </c>
      <c r="C713" s="15" t="s">
        <v>1478</v>
      </c>
      <c r="D713" s="16">
        <v>45648</v>
      </c>
      <c r="E713" s="15" t="s">
        <v>6</v>
      </c>
      <c r="F713" s="14">
        <v>1.5518899874130723</v>
      </c>
      <c r="G713" s="14">
        <v>0.1332610675994903</v>
      </c>
      <c r="H713" s="14">
        <v>0</v>
      </c>
      <c r="I713" s="14">
        <v>0.3</v>
      </c>
      <c r="J713" s="14">
        <v>166507.2213073142</v>
      </c>
      <c r="K713" s="14">
        <v>176195</v>
      </c>
      <c r="L713"/>
    </row>
    <row r="714" spans="1:12" ht="14.25" x14ac:dyDescent="0.45">
      <c r="A714" s="15" t="s">
        <v>26</v>
      </c>
      <c r="B714" s="15" t="s">
        <v>1479</v>
      </c>
      <c r="C714" s="15" t="s">
        <v>1480</v>
      </c>
      <c r="D714" s="16">
        <v>45648</v>
      </c>
      <c r="E714" s="15" t="s">
        <v>6</v>
      </c>
      <c r="F714" s="14">
        <v>22.598428743745934</v>
      </c>
      <c r="G714" s="14">
        <v>1.0932490793703318</v>
      </c>
      <c r="H714" s="14">
        <v>0</v>
      </c>
      <c r="I714" s="14">
        <v>0.48</v>
      </c>
      <c r="J714" s="14">
        <v>365557.07165628806</v>
      </c>
      <c r="K714" s="14">
        <v>376104</v>
      </c>
      <c r="L714"/>
    </row>
    <row r="715" spans="1:12" ht="14.25" x14ac:dyDescent="0.45">
      <c r="A715" s="15" t="s">
        <v>26</v>
      </c>
      <c r="B715" s="15" t="s">
        <v>1481</v>
      </c>
      <c r="C715" s="15" t="s">
        <v>1482</v>
      </c>
      <c r="D715" s="16">
        <v>45648</v>
      </c>
      <c r="E715" s="15" t="s">
        <v>6</v>
      </c>
      <c r="F715" s="14">
        <v>1.97257508578046</v>
      </c>
      <c r="G715" s="14">
        <v>7.4666982919995559E-2</v>
      </c>
      <c r="H715" s="14">
        <v>0</v>
      </c>
      <c r="I715" s="14">
        <v>0.70000000000000007</v>
      </c>
      <c r="J715" s="14">
        <v>15855.239414572181</v>
      </c>
      <c r="K715" s="14">
        <v>19102</v>
      </c>
      <c r="L715"/>
    </row>
    <row r="716" spans="1:12" ht="14.25" x14ac:dyDescent="0.45">
      <c r="A716" s="15" t="s">
        <v>26</v>
      </c>
      <c r="B716" s="15" t="s">
        <v>1483</v>
      </c>
      <c r="C716" s="15" t="s">
        <v>1484</v>
      </c>
      <c r="D716" s="16">
        <v>45648</v>
      </c>
      <c r="E716" s="15" t="s">
        <v>6</v>
      </c>
      <c r="F716" s="14">
        <v>5.172240322247518</v>
      </c>
      <c r="G716" s="14">
        <v>0.31678321817910332</v>
      </c>
      <c r="H716" s="14">
        <v>0</v>
      </c>
      <c r="I716" s="14">
        <v>0.6</v>
      </c>
      <c r="J716" s="14">
        <v>129591.14068987469</v>
      </c>
      <c r="K716" s="14">
        <v>131330</v>
      </c>
      <c r="L716"/>
    </row>
    <row r="717" spans="1:12" ht="14.25" x14ac:dyDescent="0.45">
      <c r="A717" s="15" t="s">
        <v>26</v>
      </c>
      <c r="B717" s="15" t="s">
        <v>1485</v>
      </c>
      <c r="C717" s="15" t="s">
        <v>1486</v>
      </c>
      <c r="D717" s="16">
        <v>45648</v>
      </c>
      <c r="E717" s="15" t="s">
        <v>6</v>
      </c>
      <c r="F717" s="14">
        <v>3.3504706985824599</v>
      </c>
      <c r="G717" s="14">
        <v>7.0244415857895939E-2</v>
      </c>
      <c r="H717" s="14">
        <v>0</v>
      </c>
      <c r="I717" s="14">
        <v>1</v>
      </c>
      <c r="J717" s="14">
        <v>20293.005447114534</v>
      </c>
      <c r="K717" s="14">
        <v>24110</v>
      </c>
      <c r="L717"/>
    </row>
    <row r="718" spans="1:12" ht="14.25" x14ac:dyDescent="0.45">
      <c r="A718" s="15" t="s">
        <v>26</v>
      </c>
      <c r="B718" s="15" t="s">
        <v>1487</v>
      </c>
      <c r="C718" s="15" t="s">
        <v>1488</v>
      </c>
      <c r="D718" s="16">
        <v>45648</v>
      </c>
      <c r="E718" s="15" t="s">
        <v>6</v>
      </c>
      <c r="F718" s="14">
        <v>1.4256374867444623</v>
      </c>
      <c r="G718" s="14">
        <v>0.18373775633352396</v>
      </c>
      <c r="H718" s="14">
        <v>0</v>
      </c>
      <c r="I718" s="14">
        <v>0.79999999999999993</v>
      </c>
      <c r="J718" s="14">
        <v>47393.590634352877</v>
      </c>
      <c r="K718" s="14">
        <v>53425</v>
      </c>
      <c r="L718"/>
    </row>
    <row r="719" spans="1:12" ht="14.25" x14ac:dyDescent="0.45">
      <c r="A719" s="15" t="s">
        <v>26</v>
      </c>
      <c r="B719" s="15" t="s">
        <v>1489</v>
      </c>
      <c r="C719" s="15" t="s">
        <v>1490</v>
      </c>
      <c r="D719" s="16">
        <v>46752</v>
      </c>
      <c r="E719" s="15" t="s">
        <v>6</v>
      </c>
      <c r="F719" s="14">
        <v>0.45156511214456457</v>
      </c>
      <c r="G719" s="14">
        <v>1.818192562921833E-3</v>
      </c>
      <c r="H719" s="14">
        <v>2</v>
      </c>
      <c r="I719" s="14">
        <v>0.25</v>
      </c>
      <c r="J719" s="14">
        <v>2014.615017652269</v>
      </c>
      <c r="K719" s="14">
        <v>2123</v>
      </c>
      <c r="L719"/>
    </row>
    <row r="720" spans="1:12" ht="14.25" x14ac:dyDescent="0.45">
      <c r="A720" s="15" t="s">
        <v>26</v>
      </c>
      <c r="B720" s="15" t="s">
        <v>1491</v>
      </c>
      <c r="C720" s="15" t="s">
        <v>1492</v>
      </c>
      <c r="D720" s="16">
        <v>46752</v>
      </c>
      <c r="E720" s="15" t="s">
        <v>6</v>
      </c>
      <c r="F720" s="14">
        <v>0.59367476087475557</v>
      </c>
      <c r="G720" s="14">
        <v>0</v>
      </c>
      <c r="H720" s="14">
        <v>0</v>
      </c>
      <c r="I720" s="14">
        <v>4</v>
      </c>
      <c r="J720" s="14">
        <v>182.0850466207369</v>
      </c>
      <c r="K720" s="14">
        <v>207</v>
      </c>
      <c r="L720"/>
    </row>
    <row r="721" spans="1:12" ht="14.25" x14ac:dyDescent="0.45">
      <c r="A721" s="15" t="s">
        <v>26</v>
      </c>
      <c r="B721" s="15" t="s">
        <v>1493</v>
      </c>
      <c r="C721" s="15" t="s">
        <v>1494</v>
      </c>
      <c r="D721" s="16">
        <v>45648</v>
      </c>
      <c r="E721" s="15" t="s">
        <v>6</v>
      </c>
      <c r="F721" s="14">
        <v>19.571949209061984</v>
      </c>
      <c r="G721" s="14">
        <v>0.87594645312774555</v>
      </c>
      <c r="H721" s="14">
        <v>0</v>
      </c>
      <c r="I721" s="14">
        <v>1.5999999999999999</v>
      </c>
      <c r="J721" s="14">
        <v>90939.176361218095</v>
      </c>
      <c r="K721" s="14">
        <v>103889</v>
      </c>
      <c r="L721"/>
    </row>
    <row r="722" spans="1:12" ht="14.25" x14ac:dyDescent="0.45">
      <c r="A722" s="15" t="s">
        <v>26</v>
      </c>
      <c r="B722" s="15" t="s">
        <v>1495</v>
      </c>
      <c r="C722" s="15" t="s">
        <v>1496</v>
      </c>
      <c r="D722" s="16">
        <v>45648</v>
      </c>
      <c r="E722" s="15" t="s">
        <v>6</v>
      </c>
      <c r="F722" s="14">
        <v>3.1274708327666816</v>
      </c>
      <c r="G722" s="14">
        <v>0.15461652044967922</v>
      </c>
      <c r="H722" s="14">
        <v>0</v>
      </c>
      <c r="I722" s="14">
        <v>0.6</v>
      </c>
      <c r="J722" s="14">
        <v>40028.833966128535</v>
      </c>
      <c r="K722" s="14">
        <v>46076</v>
      </c>
      <c r="L722"/>
    </row>
    <row r="723" spans="1:12" ht="14.25" x14ac:dyDescent="0.45">
      <c r="A723" s="15" t="s">
        <v>26</v>
      </c>
      <c r="B723" s="15" t="s">
        <v>1497</v>
      </c>
      <c r="C723" s="15" t="s">
        <v>1498</v>
      </c>
      <c r="D723" s="16">
        <v>45648</v>
      </c>
      <c r="E723" s="15" t="s">
        <v>6</v>
      </c>
      <c r="F723" s="14">
        <v>17.010290213356082</v>
      </c>
      <c r="G723" s="14">
        <v>1.7834989516226241</v>
      </c>
      <c r="H723" s="14">
        <v>0</v>
      </c>
      <c r="I723" s="14">
        <v>0.5</v>
      </c>
      <c r="J723" s="14">
        <v>425210.67485912034</v>
      </c>
      <c r="K723" s="14">
        <v>464878</v>
      </c>
      <c r="L723"/>
    </row>
    <row r="724" spans="1:12" ht="14.25" x14ac:dyDescent="0.45">
      <c r="A724" s="15" t="s">
        <v>26</v>
      </c>
      <c r="B724" s="15" t="s">
        <v>1499</v>
      </c>
      <c r="C724" s="15" t="s">
        <v>1500</v>
      </c>
      <c r="D724" s="16">
        <v>45648</v>
      </c>
      <c r="E724" s="15" t="s">
        <v>6</v>
      </c>
      <c r="F724" s="14">
        <v>59.192910892338986</v>
      </c>
      <c r="G724" s="14">
        <v>4.3946556751402959</v>
      </c>
      <c r="H724" s="14">
        <v>0</v>
      </c>
      <c r="I724" s="14">
        <v>0.39999999999999997</v>
      </c>
      <c r="J724" s="14">
        <v>751561.1446954984</v>
      </c>
      <c r="K724" s="14">
        <v>870076</v>
      </c>
      <c r="L724"/>
    </row>
    <row r="725" spans="1:12" ht="14.25" x14ac:dyDescent="0.45">
      <c r="A725" s="15" t="s">
        <v>26</v>
      </c>
      <c r="B725" s="15" t="s">
        <v>1501</v>
      </c>
      <c r="C725" s="15" t="s">
        <v>1502</v>
      </c>
      <c r="D725" s="16">
        <v>45648</v>
      </c>
      <c r="E725" s="15" t="s">
        <v>6</v>
      </c>
      <c r="F725" s="14">
        <v>2.5811253368593978</v>
      </c>
      <c r="G725" s="14">
        <v>0.12947940228536858</v>
      </c>
      <c r="H725" s="14">
        <v>0</v>
      </c>
      <c r="I725" s="14">
        <v>2</v>
      </c>
      <c r="J725" s="14">
        <v>32182.24348343665</v>
      </c>
      <c r="K725" s="14">
        <v>39823</v>
      </c>
      <c r="L725"/>
    </row>
    <row r="726" spans="1:12" ht="14.25" x14ac:dyDescent="0.45">
      <c r="A726" s="15" t="s">
        <v>26</v>
      </c>
      <c r="B726" s="15" t="s">
        <v>1503</v>
      </c>
      <c r="C726" s="15" t="s">
        <v>1504</v>
      </c>
      <c r="D726" s="16">
        <v>45648</v>
      </c>
      <c r="E726" s="15" t="s">
        <v>6</v>
      </c>
      <c r="F726" s="14">
        <v>1.8617083825285932</v>
      </c>
      <c r="G726" s="14">
        <v>0.16096671132391421</v>
      </c>
      <c r="H726" s="14">
        <v>0</v>
      </c>
      <c r="I726" s="14">
        <v>1</v>
      </c>
      <c r="J726" s="14">
        <v>63154.392963598249</v>
      </c>
      <c r="K726" s="14">
        <v>72467</v>
      </c>
      <c r="L726"/>
    </row>
    <row r="727" spans="1:12" ht="14.25" x14ac:dyDescent="0.45">
      <c r="A727" s="15" t="s">
        <v>26</v>
      </c>
      <c r="B727" s="15" t="s">
        <v>1505</v>
      </c>
      <c r="C727" s="15" t="s">
        <v>1506</v>
      </c>
      <c r="D727" s="16">
        <v>45648</v>
      </c>
      <c r="E727" s="15" t="s">
        <v>6</v>
      </c>
      <c r="F727" s="14">
        <v>12.266686128798954</v>
      </c>
      <c r="G727" s="14">
        <v>0.4824152827401974</v>
      </c>
      <c r="H727" s="14">
        <v>0</v>
      </c>
      <c r="I727" s="14">
        <v>0.3</v>
      </c>
      <c r="J727" s="14">
        <v>36144.794690249859</v>
      </c>
      <c r="K727" s="14">
        <v>41241</v>
      </c>
      <c r="L727"/>
    </row>
    <row r="728" spans="1:12" ht="14.25" x14ac:dyDescent="0.45">
      <c r="A728" s="15" t="s">
        <v>26</v>
      </c>
      <c r="B728" s="15" t="s">
        <v>1507</v>
      </c>
      <c r="C728" s="15" t="s">
        <v>1508</v>
      </c>
      <c r="D728" s="16">
        <v>45648</v>
      </c>
      <c r="E728" s="15" t="s">
        <v>6</v>
      </c>
      <c r="F728" s="14">
        <v>6.6288672725812452</v>
      </c>
      <c r="G728" s="14">
        <v>8.8028137537201984E-2</v>
      </c>
      <c r="H728" s="14">
        <v>0</v>
      </c>
      <c r="I728" s="14">
        <v>0.5</v>
      </c>
      <c r="J728" s="14">
        <v>6564.685342104136</v>
      </c>
      <c r="K728" s="14">
        <v>7344</v>
      </c>
      <c r="L728"/>
    </row>
    <row r="729" spans="1:12" ht="14.25" x14ac:dyDescent="0.45">
      <c r="A729" s="15" t="s">
        <v>26</v>
      </c>
      <c r="B729" s="15" t="s">
        <v>1509</v>
      </c>
      <c r="C729" s="15" t="s">
        <v>1510</v>
      </c>
      <c r="D729" s="16">
        <v>45648</v>
      </c>
      <c r="E729" s="15" t="s">
        <v>6</v>
      </c>
      <c r="F729" s="14">
        <v>10.377742977017954</v>
      </c>
      <c r="G729" s="14">
        <v>0.18650543139071771</v>
      </c>
      <c r="H729" s="14">
        <v>0</v>
      </c>
      <c r="I729" s="14">
        <v>0.3</v>
      </c>
      <c r="J729" s="14">
        <v>20643.327019115291</v>
      </c>
      <c r="K729" s="14">
        <v>25003</v>
      </c>
      <c r="L729"/>
    </row>
    <row r="730" spans="1:12" ht="14.25" x14ac:dyDescent="0.45">
      <c r="A730" s="15" t="s">
        <v>26</v>
      </c>
      <c r="B730" s="15" t="s">
        <v>1511</v>
      </c>
      <c r="C730" s="15" t="s">
        <v>1512</v>
      </c>
      <c r="D730" s="16">
        <v>45648</v>
      </c>
      <c r="E730" s="15" t="s">
        <v>6</v>
      </c>
      <c r="F730" s="14">
        <v>3.1859126672392866</v>
      </c>
      <c r="G730" s="14">
        <v>0.12369046102851897</v>
      </c>
      <c r="H730" s="14">
        <v>0</v>
      </c>
      <c r="I730" s="14">
        <v>0.25</v>
      </c>
      <c r="J730" s="14">
        <v>13168.472353820569</v>
      </c>
      <c r="K730" s="14">
        <v>17097</v>
      </c>
      <c r="L730"/>
    </row>
    <row r="731" spans="1:12" ht="14.25" x14ac:dyDescent="0.45">
      <c r="A731" s="15" t="s">
        <v>26</v>
      </c>
      <c r="B731" s="15" t="s">
        <v>1513</v>
      </c>
      <c r="C731" s="15" t="s">
        <v>1514</v>
      </c>
      <c r="D731" s="16">
        <v>45648</v>
      </c>
      <c r="E731" s="15" t="s">
        <v>6</v>
      </c>
      <c r="F731" s="14">
        <v>8.0959078093747259</v>
      </c>
      <c r="G731" s="14">
        <v>0.21800400221818933</v>
      </c>
      <c r="H731" s="14">
        <v>0</v>
      </c>
      <c r="I731" s="14">
        <v>0.25</v>
      </c>
      <c r="J731" s="14">
        <v>20698.447052427811</v>
      </c>
      <c r="K731" s="14">
        <v>23872</v>
      </c>
      <c r="L731"/>
    </row>
    <row r="732" spans="1:12" ht="14.25" x14ac:dyDescent="0.45">
      <c r="A732" s="15" t="s">
        <v>26</v>
      </c>
      <c r="B732" s="15" t="s">
        <v>1515</v>
      </c>
      <c r="C732" s="15" t="s">
        <v>1516</v>
      </c>
      <c r="D732" s="16">
        <v>45648</v>
      </c>
      <c r="E732" s="15" t="s">
        <v>6</v>
      </c>
      <c r="F732" s="14">
        <v>4.817764131492023</v>
      </c>
      <c r="G732" s="14">
        <v>8.8203961005883055E-2</v>
      </c>
      <c r="H732" s="14">
        <v>0</v>
      </c>
      <c r="I732" s="14">
        <v>0.39999999999999997</v>
      </c>
      <c r="J732" s="14">
        <v>982.40834964144835</v>
      </c>
      <c r="K732" s="14">
        <v>1159</v>
      </c>
      <c r="L732"/>
    </row>
    <row r="733" spans="1:12" ht="14.25" x14ac:dyDescent="0.45">
      <c r="A733" s="15" t="s">
        <v>26</v>
      </c>
      <c r="B733" s="15" t="s">
        <v>1517</v>
      </c>
      <c r="C733" s="15" t="s">
        <v>1518</v>
      </c>
      <c r="D733" s="16">
        <v>45648</v>
      </c>
      <c r="E733" s="15" t="s">
        <v>6</v>
      </c>
      <c r="F733" s="14">
        <v>1.9580415528869124</v>
      </c>
      <c r="G733" s="14">
        <v>4.3788440114657046E-2</v>
      </c>
      <c r="H733" s="14">
        <v>0</v>
      </c>
      <c r="I733" s="14">
        <v>1</v>
      </c>
      <c r="J733" s="14">
        <v>589.41871588311471</v>
      </c>
      <c r="K733" s="14">
        <v>671</v>
      </c>
      <c r="L733"/>
    </row>
    <row r="734" spans="1:12" ht="14.25" x14ac:dyDescent="0.45">
      <c r="A734" s="15" t="s">
        <v>26</v>
      </c>
      <c r="B734" s="15" t="s">
        <v>1519</v>
      </c>
      <c r="C734" s="15" t="s">
        <v>1520</v>
      </c>
      <c r="D734" s="16">
        <v>45648</v>
      </c>
      <c r="E734" s="15" t="s">
        <v>6</v>
      </c>
      <c r="F734" s="14">
        <v>6.2384023909047688</v>
      </c>
      <c r="G734" s="14">
        <v>0.20139849806526083</v>
      </c>
      <c r="H734" s="14">
        <v>0</v>
      </c>
      <c r="I734" s="14">
        <v>0.5</v>
      </c>
      <c r="J734" s="14">
        <v>14281.499871194379</v>
      </c>
      <c r="K734" s="14">
        <v>18938</v>
      </c>
      <c r="L734"/>
    </row>
    <row r="735" spans="1:12" ht="14.25" x14ac:dyDescent="0.45">
      <c r="A735" s="15" t="s">
        <v>26</v>
      </c>
      <c r="B735" s="15" t="s">
        <v>1521</v>
      </c>
      <c r="C735" s="15" t="s">
        <v>1522</v>
      </c>
      <c r="D735" s="16">
        <v>45648</v>
      </c>
      <c r="E735" s="15" t="s">
        <v>6</v>
      </c>
      <c r="F735" s="14">
        <v>2.2541934332551667</v>
      </c>
      <c r="G735" s="14">
        <v>9.9108166770699668E-2</v>
      </c>
      <c r="H735" s="14">
        <v>0</v>
      </c>
      <c r="I735" s="14">
        <v>0.90000000000000013</v>
      </c>
      <c r="J735" s="14">
        <v>13554.98419470603</v>
      </c>
      <c r="K735" s="14">
        <v>16056</v>
      </c>
      <c r="L735"/>
    </row>
    <row r="736" spans="1:12" ht="14.25" x14ac:dyDescent="0.45">
      <c r="A736" s="15" t="s">
        <v>26</v>
      </c>
      <c r="B736" s="15" t="s">
        <v>1523</v>
      </c>
      <c r="C736" s="15" t="s">
        <v>1524</v>
      </c>
      <c r="D736" s="16">
        <v>45648</v>
      </c>
      <c r="E736" s="15" t="s">
        <v>6</v>
      </c>
      <c r="F736" s="14">
        <v>43.529750066082521</v>
      </c>
      <c r="G736" s="14">
        <v>3.3851864667378941</v>
      </c>
      <c r="H736" s="14">
        <v>0</v>
      </c>
      <c r="I736" s="14">
        <v>0.3</v>
      </c>
      <c r="J736" s="14">
        <v>543374.43029649032</v>
      </c>
      <c r="K736" s="14">
        <v>697777</v>
      </c>
      <c r="L736"/>
    </row>
    <row r="737" spans="1:12" ht="14.25" x14ac:dyDescent="0.45">
      <c r="A737" s="15" t="s">
        <v>26</v>
      </c>
      <c r="B737" s="15" t="s">
        <v>1525</v>
      </c>
      <c r="C737" s="15" t="s">
        <v>1526</v>
      </c>
      <c r="D737" s="16">
        <v>45648</v>
      </c>
      <c r="E737" s="15" t="s">
        <v>6</v>
      </c>
      <c r="F737" s="14">
        <v>13.094722582839204</v>
      </c>
      <c r="G737" s="14">
        <v>1.6338827170405659</v>
      </c>
      <c r="H737" s="14">
        <v>0</v>
      </c>
      <c r="I737" s="14">
        <v>0.3</v>
      </c>
      <c r="J737" s="14">
        <v>117775.68931287863</v>
      </c>
      <c r="K737" s="14">
        <v>132236</v>
      </c>
      <c r="L737"/>
    </row>
    <row r="738" spans="1:12" ht="14.25" x14ac:dyDescent="0.45">
      <c r="A738" s="15" t="s">
        <v>26</v>
      </c>
      <c r="B738" s="15" t="s">
        <v>1527</v>
      </c>
      <c r="C738" s="15" t="s">
        <v>1528</v>
      </c>
      <c r="D738" s="16">
        <v>45648</v>
      </c>
      <c r="E738" s="15" t="s">
        <v>6</v>
      </c>
      <c r="F738" s="14">
        <v>4.8341821687625925</v>
      </c>
      <c r="G738" s="14">
        <v>9.274014079197429E-2</v>
      </c>
      <c r="H738" s="14">
        <v>0</v>
      </c>
      <c r="I738" s="14">
        <v>1</v>
      </c>
      <c r="J738" s="14">
        <v>2848.2595115556428</v>
      </c>
      <c r="K738" s="14">
        <v>2980</v>
      </c>
      <c r="L738"/>
    </row>
    <row r="739" spans="1:12" ht="14.25" x14ac:dyDescent="0.45">
      <c r="A739" s="15" t="s">
        <v>26</v>
      </c>
      <c r="B739" s="15" t="s">
        <v>1529</v>
      </c>
      <c r="C739" s="15" t="s">
        <v>1530</v>
      </c>
      <c r="D739" s="16">
        <v>45648</v>
      </c>
      <c r="E739" s="15" t="s">
        <v>6</v>
      </c>
      <c r="F739" s="14">
        <v>4.533031546767794</v>
      </c>
      <c r="G739" s="14">
        <v>0.17247873155605256</v>
      </c>
      <c r="H739" s="14">
        <v>0</v>
      </c>
      <c r="I739" s="14">
        <v>1</v>
      </c>
      <c r="J739" s="14">
        <v>10390.026167265309</v>
      </c>
      <c r="K739" s="14">
        <v>11812</v>
      </c>
      <c r="L739"/>
    </row>
    <row r="740" spans="1:12" ht="14.25" x14ac:dyDescent="0.45">
      <c r="A740" s="15" t="s">
        <v>26</v>
      </c>
      <c r="B740" s="15" t="s">
        <v>1531</v>
      </c>
      <c r="C740" s="15" t="s">
        <v>1532</v>
      </c>
      <c r="D740" s="16">
        <v>45648</v>
      </c>
      <c r="E740" s="15" t="s">
        <v>6</v>
      </c>
      <c r="F740" s="14">
        <v>3.5925107278250699</v>
      </c>
      <c r="G740" s="14">
        <v>0.19068978469323211</v>
      </c>
      <c r="H740" s="14">
        <v>0</v>
      </c>
      <c r="I740" s="14">
        <v>1</v>
      </c>
      <c r="J740" s="14">
        <v>30480.276260447692</v>
      </c>
      <c r="K740" s="14">
        <v>39714</v>
      </c>
      <c r="L740"/>
    </row>
    <row r="741" spans="1:12" ht="14.25" x14ac:dyDescent="0.45">
      <c r="A741" s="15" t="s">
        <v>26</v>
      </c>
      <c r="B741" s="15" t="s">
        <v>1533</v>
      </c>
      <c r="C741" s="15" t="s">
        <v>1534</v>
      </c>
      <c r="D741" s="16">
        <v>45648</v>
      </c>
      <c r="E741" s="15" t="s">
        <v>6</v>
      </c>
      <c r="F741" s="14">
        <v>4.1265737849040853</v>
      </c>
      <c r="G741" s="14">
        <v>0.46726272339879898</v>
      </c>
      <c r="H741" s="14">
        <v>0</v>
      </c>
      <c r="I741" s="14">
        <v>0.90000000000000013</v>
      </c>
      <c r="J741" s="14">
        <v>135245.65557775032</v>
      </c>
      <c r="K741" s="14">
        <v>157589</v>
      </c>
      <c r="L741"/>
    </row>
    <row r="742" spans="1:12" ht="14.25" x14ac:dyDescent="0.45">
      <c r="A742" s="15" t="s">
        <v>26</v>
      </c>
      <c r="B742" s="15" t="s">
        <v>1535</v>
      </c>
      <c r="C742" s="15" t="s">
        <v>1536</v>
      </c>
      <c r="D742" s="16">
        <v>45648</v>
      </c>
      <c r="E742" s="15" t="s">
        <v>6</v>
      </c>
      <c r="F742" s="14">
        <v>5.4081306069507278</v>
      </c>
      <c r="G742" s="14">
        <v>0.10323261546267981</v>
      </c>
      <c r="H742" s="14">
        <v>0</v>
      </c>
      <c r="I742" s="14">
        <v>0.5</v>
      </c>
      <c r="J742" s="14">
        <v>23807.229210895468</v>
      </c>
      <c r="K742" s="14">
        <v>26809</v>
      </c>
      <c r="L742"/>
    </row>
    <row r="743" spans="1:12" ht="14.25" x14ac:dyDescent="0.45">
      <c r="A743" s="15" t="s">
        <v>26</v>
      </c>
      <c r="B743" s="15" t="s">
        <v>1537</v>
      </c>
      <c r="C743" s="15" t="s">
        <v>1538</v>
      </c>
      <c r="D743" s="16">
        <v>45648</v>
      </c>
      <c r="E743" s="15" t="s">
        <v>6</v>
      </c>
      <c r="F743" s="14">
        <v>4.2312498009480199</v>
      </c>
      <c r="G743" s="14">
        <v>0.37379210793284212</v>
      </c>
      <c r="H743" s="14">
        <v>0</v>
      </c>
      <c r="I743" s="14">
        <v>0.70000000000000007</v>
      </c>
      <c r="J743" s="14">
        <v>112914.58242159701</v>
      </c>
      <c r="K743" s="14">
        <v>129683</v>
      </c>
      <c r="L743"/>
    </row>
    <row r="744" spans="1:12" ht="14.25" x14ac:dyDescent="0.45">
      <c r="A744" s="15" t="s">
        <v>26</v>
      </c>
      <c r="B744" s="15" t="s">
        <v>1539</v>
      </c>
      <c r="C744" s="15" t="s">
        <v>1540</v>
      </c>
      <c r="D744" s="16">
        <v>45648</v>
      </c>
      <c r="E744" s="15" t="s">
        <v>6</v>
      </c>
      <c r="F744" s="14">
        <v>1.4608568844263501</v>
      </c>
      <c r="G744" s="14">
        <v>3.8280475516697651E-2</v>
      </c>
      <c r="H744" s="14">
        <v>0</v>
      </c>
      <c r="I744" s="14">
        <v>1</v>
      </c>
      <c r="J744" s="14">
        <v>18154.443784862735</v>
      </c>
      <c r="K744" s="14">
        <v>19027</v>
      </c>
      <c r="L744"/>
    </row>
    <row r="745" spans="1:12" ht="14.25" x14ac:dyDescent="0.45">
      <c r="A745" s="15" t="s">
        <v>26</v>
      </c>
      <c r="B745" s="15" t="s">
        <v>1541</v>
      </c>
      <c r="C745" s="15" t="s">
        <v>1542</v>
      </c>
      <c r="D745" s="16">
        <v>45648</v>
      </c>
      <c r="E745" s="15" t="s">
        <v>6</v>
      </c>
      <c r="F745" s="14">
        <v>1.4866321272644496</v>
      </c>
      <c r="G745" s="14">
        <v>0.11049248923787243</v>
      </c>
      <c r="H745" s="14">
        <v>0</v>
      </c>
      <c r="I745" s="14">
        <v>0.6</v>
      </c>
      <c r="J745" s="14">
        <v>32420.285188681115</v>
      </c>
      <c r="K745" s="14">
        <v>35311</v>
      </c>
      <c r="L745"/>
    </row>
    <row r="746" spans="1:12" ht="14.25" x14ac:dyDescent="0.45">
      <c r="A746" s="15" t="s">
        <v>26</v>
      </c>
      <c r="B746" s="15" t="s">
        <v>1543</v>
      </c>
      <c r="C746" s="15" t="s">
        <v>1544</v>
      </c>
      <c r="D746" s="16">
        <v>45648</v>
      </c>
      <c r="E746" s="15" t="s">
        <v>6</v>
      </c>
      <c r="F746" s="14">
        <v>1.7221527384369264</v>
      </c>
      <c r="G746" s="14">
        <v>8.5231105943560058E-3</v>
      </c>
      <c r="H746" s="14">
        <v>0</v>
      </c>
      <c r="I746" s="14">
        <v>4</v>
      </c>
      <c r="J746" s="14">
        <v>161.34671252366834</v>
      </c>
      <c r="K746" s="14">
        <v>176</v>
      </c>
      <c r="L746"/>
    </row>
    <row r="747" spans="1:12" ht="14.25" x14ac:dyDescent="0.45">
      <c r="A747" s="15" t="s">
        <v>26</v>
      </c>
      <c r="B747" s="15" t="s">
        <v>1545</v>
      </c>
      <c r="C747" s="15" t="s">
        <v>1546</v>
      </c>
      <c r="D747" s="16">
        <v>45648</v>
      </c>
      <c r="E747" s="15" t="s">
        <v>6</v>
      </c>
      <c r="F747" s="14">
        <v>3.0406972105577368</v>
      </c>
      <c r="G747" s="14">
        <v>0.12777434194252385</v>
      </c>
      <c r="H747" s="14">
        <v>0</v>
      </c>
      <c r="I747" s="14">
        <v>1.5</v>
      </c>
      <c r="J747" s="14">
        <v>22617.428656083182</v>
      </c>
      <c r="K747" s="14">
        <v>26325.419999999991</v>
      </c>
      <c r="L747"/>
    </row>
    <row r="748" spans="1:12" ht="14.25" x14ac:dyDescent="0.45">
      <c r="A748" s="15" t="s">
        <v>26</v>
      </c>
      <c r="B748" s="15" t="s">
        <v>1547</v>
      </c>
      <c r="C748" s="15" t="s">
        <v>1548</v>
      </c>
      <c r="D748" s="16">
        <v>45648</v>
      </c>
      <c r="E748" s="15" t="s">
        <v>7</v>
      </c>
      <c r="F748" s="14">
        <v>2.9310263208025855</v>
      </c>
      <c r="G748" s="14">
        <v>2.1086977485295859E-2</v>
      </c>
      <c r="H748" s="14">
        <v>0</v>
      </c>
      <c r="I748" s="14">
        <v>0</v>
      </c>
      <c r="J748" s="14">
        <v>690.14285714285711</v>
      </c>
      <c r="K748" s="14">
        <v>0</v>
      </c>
      <c r="L748"/>
    </row>
    <row r="749" spans="1:12" ht="14.25" x14ac:dyDescent="0.45">
      <c r="A749" s="15" t="s">
        <v>26</v>
      </c>
      <c r="B749" s="15" t="s">
        <v>1549</v>
      </c>
      <c r="C749" s="15" t="s">
        <v>1550</v>
      </c>
      <c r="D749" s="16">
        <v>45747</v>
      </c>
      <c r="E749" s="15" t="s">
        <v>6</v>
      </c>
      <c r="F749" s="14">
        <v>2.0986969448896318</v>
      </c>
      <c r="G749" s="14">
        <v>8.994478781539321E-2</v>
      </c>
      <c r="H749" s="14">
        <v>0</v>
      </c>
      <c r="I749" s="14">
        <v>2</v>
      </c>
      <c r="J749" s="14">
        <v>24851.137400487274</v>
      </c>
      <c r="K749" s="14">
        <v>32774</v>
      </c>
      <c r="L749"/>
    </row>
    <row r="750" spans="1:12" ht="14.25" x14ac:dyDescent="0.45">
      <c r="A750" s="15" t="s">
        <v>26</v>
      </c>
      <c r="B750" s="15" t="s">
        <v>1551</v>
      </c>
      <c r="C750" s="15" t="s">
        <v>1552</v>
      </c>
      <c r="D750" s="16">
        <v>45648</v>
      </c>
      <c r="E750" s="15" t="s">
        <v>6</v>
      </c>
      <c r="F750" s="14">
        <v>2.0095601542614459</v>
      </c>
      <c r="G750" s="14">
        <v>8.9913832352266521E-2</v>
      </c>
      <c r="H750" s="14">
        <v>0</v>
      </c>
      <c r="I750" s="14">
        <v>2</v>
      </c>
      <c r="J750" s="14">
        <v>35050.615626939296</v>
      </c>
      <c r="K750" s="14">
        <v>42668</v>
      </c>
      <c r="L750"/>
    </row>
    <row r="751" spans="1:12" ht="14.25" x14ac:dyDescent="0.45">
      <c r="A751" s="15" t="s">
        <v>26</v>
      </c>
      <c r="B751" s="15" t="s">
        <v>1553</v>
      </c>
      <c r="C751" s="15" t="s">
        <v>1554</v>
      </c>
      <c r="D751" s="16">
        <v>45747</v>
      </c>
      <c r="E751" s="15" t="s">
        <v>6</v>
      </c>
      <c r="F751" s="14">
        <v>1.2533473609593198</v>
      </c>
      <c r="G751" s="14">
        <v>0.1030812383621408</v>
      </c>
      <c r="H751" s="14">
        <v>0</v>
      </c>
      <c r="I751" s="14">
        <v>2</v>
      </c>
      <c r="J751" s="14">
        <v>23872.13485243508</v>
      </c>
      <c r="K751" s="14">
        <v>30478</v>
      </c>
      <c r="L751"/>
    </row>
    <row r="752" spans="1:12" ht="14.25" x14ac:dyDescent="0.45">
      <c r="A752" s="15" t="s">
        <v>26</v>
      </c>
      <c r="B752" s="15" t="s">
        <v>1555</v>
      </c>
      <c r="C752" s="15" t="s">
        <v>1556</v>
      </c>
      <c r="D752" s="16">
        <v>45747</v>
      </c>
      <c r="E752" s="15" t="s">
        <v>6</v>
      </c>
      <c r="F752" s="14">
        <v>2.9133852961250368</v>
      </c>
      <c r="G752" s="14">
        <v>0.62963578413907462</v>
      </c>
      <c r="H752" s="14">
        <v>0</v>
      </c>
      <c r="I752" s="14">
        <v>2</v>
      </c>
      <c r="J752" s="14">
        <v>88841.670779826833</v>
      </c>
      <c r="K752" s="14">
        <v>100994.55999999998</v>
      </c>
      <c r="L752"/>
    </row>
    <row r="753" spans="1:12" ht="14.25" x14ac:dyDescent="0.45">
      <c r="A753" s="15" t="s">
        <v>26</v>
      </c>
      <c r="B753" s="15" t="s">
        <v>1557</v>
      </c>
      <c r="C753" s="15" t="s">
        <v>1558</v>
      </c>
      <c r="D753" s="16">
        <v>45747</v>
      </c>
      <c r="E753" s="15" t="s">
        <v>6</v>
      </c>
      <c r="F753" s="14">
        <v>8.4458449015535759</v>
      </c>
      <c r="G753" s="14">
        <v>0.3741487708515564</v>
      </c>
      <c r="H753" s="14">
        <v>0</v>
      </c>
      <c r="I753" s="14">
        <v>2</v>
      </c>
      <c r="J753" s="14">
        <v>100432.33696678843</v>
      </c>
      <c r="K753" s="14">
        <v>107604</v>
      </c>
      <c r="L753"/>
    </row>
    <row r="754" spans="1:12" ht="14.25" x14ac:dyDescent="0.45">
      <c r="A754" s="15" t="s">
        <v>26</v>
      </c>
      <c r="B754" s="15" t="s">
        <v>1559</v>
      </c>
      <c r="C754" s="15" t="s">
        <v>1560</v>
      </c>
      <c r="D754" s="16">
        <v>45747</v>
      </c>
      <c r="E754" s="15" t="s">
        <v>6</v>
      </c>
      <c r="F754" s="14">
        <v>1.3308067842133773</v>
      </c>
      <c r="G754" s="14">
        <v>3.2307931593533665E-2</v>
      </c>
      <c r="H754" s="14">
        <v>0</v>
      </c>
      <c r="I754" s="14">
        <v>2</v>
      </c>
      <c r="J754" s="14">
        <v>8964.1349223514317</v>
      </c>
      <c r="K754" s="14">
        <v>10708</v>
      </c>
      <c r="L754"/>
    </row>
    <row r="755" spans="1:12" ht="14.25" x14ac:dyDescent="0.45">
      <c r="A755" s="15" t="s">
        <v>26</v>
      </c>
      <c r="B755" s="15" t="s">
        <v>1561</v>
      </c>
      <c r="C755" s="15" t="s">
        <v>1562</v>
      </c>
      <c r="D755" s="16">
        <v>45747</v>
      </c>
      <c r="E755" s="15" t="s">
        <v>6</v>
      </c>
      <c r="F755" s="14">
        <v>1.8269845434778422</v>
      </c>
      <c r="G755" s="14">
        <v>0.15677027657474613</v>
      </c>
      <c r="H755" s="14">
        <v>0</v>
      </c>
      <c r="I755" s="14">
        <v>2</v>
      </c>
      <c r="J755" s="14">
        <v>54283.191459989292</v>
      </c>
      <c r="K755" s="14">
        <v>71921</v>
      </c>
      <c r="L755"/>
    </row>
    <row r="756" spans="1:12" ht="14.25" x14ac:dyDescent="0.45">
      <c r="A756" s="15" t="s">
        <v>26</v>
      </c>
      <c r="B756" s="15" t="s">
        <v>1563</v>
      </c>
      <c r="C756" s="15" t="s">
        <v>1564</v>
      </c>
      <c r="D756" s="16">
        <v>45747</v>
      </c>
      <c r="E756" s="15" t="s">
        <v>6</v>
      </c>
      <c r="F756" s="14">
        <v>4.2127672109254259</v>
      </c>
      <c r="G756" s="14">
        <v>0.2246704715551866</v>
      </c>
      <c r="H756" s="14">
        <v>0</v>
      </c>
      <c r="I756" s="14">
        <v>2</v>
      </c>
      <c r="J756" s="14">
        <v>20539.211347238539</v>
      </c>
      <c r="K756" s="14">
        <v>27026</v>
      </c>
      <c r="L756"/>
    </row>
    <row r="757" spans="1:12" ht="14.25" x14ac:dyDescent="0.45">
      <c r="A757" s="15" t="s">
        <v>26</v>
      </c>
      <c r="B757" s="15" t="s">
        <v>1565</v>
      </c>
      <c r="C757" s="15" t="s">
        <v>1566</v>
      </c>
      <c r="D757" s="16">
        <v>45747</v>
      </c>
      <c r="E757" s="15" t="s">
        <v>6</v>
      </c>
      <c r="F757" s="14">
        <v>34.126404314502906</v>
      </c>
      <c r="G757" s="14">
        <v>2.4831182703490784</v>
      </c>
      <c r="H757" s="14">
        <v>0</v>
      </c>
      <c r="I757" s="14">
        <v>0.5</v>
      </c>
      <c r="J757" s="14">
        <v>259088.90707241069</v>
      </c>
      <c r="K757" s="14">
        <v>312683</v>
      </c>
      <c r="L757"/>
    </row>
    <row r="758" spans="1:12" ht="14.25" x14ac:dyDescent="0.45">
      <c r="A758" s="15" t="s">
        <v>26</v>
      </c>
      <c r="B758" s="15" t="s">
        <v>1567</v>
      </c>
      <c r="C758" s="15" t="s">
        <v>1568</v>
      </c>
      <c r="D758" s="16">
        <v>45747</v>
      </c>
      <c r="E758" s="15" t="s">
        <v>6</v>
      </c>
      <c r="F758" s="14">
        <v>4.8686791453686169</v>
      </c>
      <c r="G758" s="14">
        <v>6.6100901159562728E-2</v>
      </c>
      <c r="H758" s="14">
        <v>0</v>
      </c>
      <c r="I758" s="14">
        <v>2</v>
      </c>
      <c r="J758" s="14">
        <v>24128.254984569427</v>
      </c>
      <c r="K758" s="14">
        <v>24547</v>
      </c>
      <c r="L758"/>
    </row>
    <row r="759" spans="1:12" ht="14.25" x14ac:dyDescent="0.45">
      <c r="A759" s="15" t="s">
        <v>26</v>
      </c>
      <c r="B759" s="15" t="s">
        <v>1569</v>
      </c>
      <c r="C759" s="15" t="s">
        <v>1570</v>
      </c>
      <c r="D759" s="16">
        <v>45747</v>
      </c>
      <c r="E759" s="15" t="s">
        <v>6</v>
      </c>
      <c r="F759" s="14">
        <v>2.1881584578208151</v>
      </c>
      <c r="G759" s="14">
        <v>0.11595080323234075</v>
      </c>
      <c r="H759" s="14">
        <v>0</v>
      </c>
      <c r="I759" s="14">
        <v>2</v>
      </c>
      <c r="J759" s="14">
        <v>39908.003540586047</v>
      </c>
      <c r="K759" s="14">
        <v>50795</v>
      </c>
      <c r="L759"/>
    </row>
    <row r="760" spans="1:12" ht="14.25" x14ac:dyDescent="0.45">
      <c r="A760" s="15" t="s">
        <v>26</v>
      </c>
      <c r="B760" s="15" t="s">
        <v>1571</v>
      </c>
      <c r="C760" s="15" t="s">
        <v>1572</v>
      </c>
      <c r="D760" s="16">
        <v>45648</v>
      </c>
      <c r="E760" s="15" t="s">
        <v>6</v>
      </c>
      <c r="F760" s="14">
        <v>0</v>
      </c>
      <c r="G760" s="14">
        <v>0</v>
      </c>
      <c r="H760" s="14">
        <v>0.5</v>
      </c>
      <c r="I760" s="14">
        <v>0.3</v>
      </c>
      <c r="J760" s="14">
        <v>19999.159923992003</v>
      </c>
      <c r="K760" s="14">
        <v>19750</v>
      </c>
      <c r="L760"/>
    </row>
    <row r="761" spans="1:12" ht="14.25" x14ac:dyDescent="0.45">
      <c r="A761" s="15" t="s">
        <v>50</v>
      </c>
      <c r="B761" s="14"/>
      <c r="C761" s="14"/>
      <c r="D761" s="14"/>
      <c r="E761" s="14"/>
      <c r="F761" s="14">
        <v>3158.1572247124764</v>
      </c>
      <c r="G761" s="14">
        <v>158.5653569351858</v>
      </c>
      <c r="H761" s="14">
        <v>0.45013175230566571</v>
      </c>
      <c r="I761" s="14">
        <v>0.8639130434782637</v>
      </c>
      <c r="J761" s="14">
        <v>20589.599187705349</v>
      </c>
      <c r="K761" s="14">
        <v>24095.546908648321</v>
      </c>
      <c r="L761"/>
    </row>
    <row r="762" spans="1:12" ht="14.25" x14ac:dyDescent="0.45">
      <c r="A762"/>
      <c r="B762"/>
      <c r="C762"/>
      <c r="D762"/>
      <c r="E762"/>
      <c r="F762"/>
      <c r="G762"/>
      <c r="H762"/>
      <c r="I762"/>
      <c r="J762"/>
      <c r="K762"/>
      <c r="L762"/>
    </row>
    <row r="763" spans="1:12" ht="14.25" x14ac:dyDescent="0.45">
      <c r="A763"/>
      <c r="B763"/>
      <c r="C763"/>
      <c r="D763"/>
      <c r="E763"/>
      <c r="F763"/>
      <c r="G763"/>
      <c r="H763"/>
      <c r="I763"/>
      <c r="J763"/>
      <c r="K763"/>
      <c r="L763"/>
    </row>
    <row r="764" spans="1:12" ht="14.25" x14ac:dyDescent="0.45">
      <c r="A764"/>
      <c r="B764"/>
      <c r="C764"/>
      <c r="D764"/>
      <c r="E764"/>
      <c r="F764"/>
      <c r="G764"/>
      <c r="H764"/>
      <c r="I764"/>
      <c r="J764"/>
      <c r="K764"/>
      <c r="L764"/>
    </row>
    <row r="765" spans="1:12" ht="14.25" x14ac:dyDescent="0.45">
      <c r="A765"/>
      <c r="B765"/>
      <c r="C765"/>
      <c r="D765"/>
      <c r="E765"/>
      <c r="F765"/>
      <c r="G765"/>
      <c r="H765"/>
      <c r="I765"/>
      <c r="J765"/>
      <c r="K765"/>
      <c r="L765"/>
    </row>
    <row r="766" spans="1:12" ht="14.25" x14ac:dyDescent="0.45">
      <c r="A766"/>
      <c r="B766"/>
      <c r="C766"/>
      <c r="D766"/>
      <c r="E766"/>
      <c r="F766"/>
      <c r="G766"/>
      <c r="H766"/>
      <c r="I766"/>
      <c r="J766"/>
      <c r="K766"/>
      <c r="L766"/>
    </row>
    <row r="767" spans="1:12" ht="14.25" x14ac:dyDescent="0.45">
      <c r="A767"/>
      <c r="B767"/>
      <c r="C767"/>
      <c r="D767"/>
      <c r="E767"/>
      <c r="F767"/>
      <c r="G767"/>
      <c r="H767"/>
      <c r="I767"/>
      <c r="J767"/>
      <c r="K767"/>
      <c r="L767"/>
    </row>
    <row r="768" spans="1:12" ht="14.25" x14ac:dyDescent="0.45">
      <c r="A768"/>
      <c r="B768"/>
      <c r="C768"/>
      <c r="D768"/>
      <c r="E768"/>
      <c r="F768"/>
      <c r="G768"/>
      <c r="H768"/>
      <c r="I768"/>
      <c r="J768"/>
      <c r="K768"/>
      <c r="L768"/>
    </row>
    <row r="769" spans="1:12" ht="14.25" x14ac:dyDescent="0.45">
      <c r="A769"/>
      <c r="B769"/>
      <c r="C769"/>
      <c r="D769"/>
      <c r="E769"/>
      <c r="F769"/>
      <c r="G769"/>
      <c r="H769"/>
      <c r="I769"/>
      <c r="J769"/>
      <c r="K769"/>
      <c r="L769"/>
    </row>
    <row r="770" spans="1:12" ht="14.25" x14ac:dyDescent="0.45">
      <c r="A770"/>
      <c r="B770"/>
      <c r="C770"/>
      <c r="D770"/>
      <c r="E770"/>
      <c r="F770"/>
      <c r="G770"/>
      <c r="H770"/>
      <c r="I770"/>
      <c r="J770"/>
      <c r="K770"/>
      <c r="L770"/>
    </row>
    <row r="771" spans="1:12" ht="14.25" x14ac:dyDescent="0.45">
      <c r="A771"/>
      <c r="B771"/>
      <c r="C771"/>
      <c r="D771"/>
      <c r="E771"/>
      <c r="F771"/>
      <c r="G771"/>
      <c r="H771"/>
      <c r="I771"/>
      <c r="J771"/>
      <c r="K771"/>
      <c r="L771"/>
    </row>
    <row r="772" spans="1:12" ht="14.25" x14ac:dyDescent="0.45">
      <c r="A772"/>
      <c r="B772"/>
      <c r="C772"/>
      <c r="D772"/>
      <c r="E772"/>
      <c r="F772"/>
      <c r="G772"/>
      <c r="H772"/>
      <c r="I772"/>
      <c r="J772"/>
      <c r="K772"/>
      <c r="L772"/>
    </row>
    <row r="773" spans="1:12" ht="14.25" x14ac:dyDescent="0.45">
      <c r="A773"/>
      <c r="B773"/>
      <c r="C773"/>
      <c r="D773"/>
      <c r="E773"/>
      <c r="F773"/>
      <c r="G773"/>
      <c r="H773"/>
      <c r="I773"/>
      <c r="J773"/>
      <c r="K773"/>
      <c r="L773"/>
    </row>
    <row r="774" spans="1:12" ht="14.25" x14ac:dyDescent="0.45">
      <c r="A774"/>
      <c r="B774"/>
      <c r="C774"/>
      <c r="D774"/>
      <c r="E774"/>
      <c r="F774"/>
      <c r="G774"/>
      <c r="H774"/>
      <c r="I774"/>
      <c r="J774"/>
      <c r="K774"/>
      <c r="L774"/>
    </row>
    <row r="775" spans="1:12" ht="14.25" x14ac:dyDescent="0.45">
      <c r="A775"/>
      <c r="B775"/>
      <c r="C775"/>
      <c r="D775"/>
      <c r="E775"/>
      <c r="F775"/>
      <c r="G775"/>
      <c r="H775"/>
      <c r="I775"/>
      <c r="J775"/>
      <c r="K775"/>
      <c r="L775"/>
    </row>
    <row r="776" spans="1:12" ht="14.25" x14ac:dyDescent="0.45">
      <c r="A776"/>
      <c r="B776"/>
      <c r="C776"/>
      <c r="D776"/>
      <c r="E776"/>
      <c r="F776"/>
      <c r="G776"/>
      <c r="H776"/>
      <c r="I776"/>
      <c r="J776"/>
      <c r="K776"/>
      <c r="L776"/>
    </row>
    <row r="777" spans="1:12" ht="14.25" x14ac:dyDescent="0.45">
      <c r="A777"/>
      <c r="B777"/>
      <c r="C777"/>
      <c r="D777"/>
      <c r="E777"/>
      <c r="F777"/>
      <c r="G777"/>
      <c r="H777"/>
      <c r="I777"/>
      <c r="J777"/>
      <c r="K777"/>
      <c r="L777"/>
    </row>
    <row r="778" spans="1:12" ht="14.25" x14ac:dyDescent="0.45">
      <c r="A778"/>
      <c r="B778"/>
      <c r="C778"/>
      <c r="D778"/>
      <c r="E778"/>
      <c r="F778"/>
      <c r="G778"/>
      <c r="H778"/>
      <c r="I778"/>
      <c r="J778"/>
      <c r="K778"/>
      <c r="L778"/>
    </row>
    <row r="779" spans="1:12" ht="14.25" x14ac:dyDescent="0.45">
      <c r="A779"/>
      <c r="B779"/>
      <c r="C779"/>
      <c r="D779"/>
      <c r="E779"/>
      <c r="F779"/>
      <c r="G779"/>
      <c r="H779"/>
      <c r="I779"/>
      <c r="J779"/>
      <c r="K779"/>
      <c r="L779"/>
    </row>
    <row r="780" spans="1:12" ht="14.25" x14ac:dyDescent="0.45">
      <c r="A780"/>
      <c r="B780"/>
      <c r="C780"/>
      <c r="D780"/>
      <c r="E780"/>
      <c r="F780"/>
      <c r="G780"/>
      <c r="H780"/>
      <c r="I780"/>
      <c r="J780"/>
      <c r="K780"/>
      <c r="L780"/>
    </row>
    <row r="781" spans="1:12" ht="14.25" x14ac:dyDescent="0.45">
      <c r="A781"/>
      <c r="B781"/>
      <c r="C781"/>
      <c r="D781"/>
      <c r="E781"/>
      <c r="F781"/>
      <c r="G781"/>
      <c r="H781"/>
      <c r="I781"/>
      <c r="J781"/>
      <c r="K781"/>
      <c r="L781"/>
    </row>
    <row r="782" spans="1:12" ht="14.25" x14ac:dyDescent="0.45">
      <c r="A782"/>
      <c r="B782"/>
      <c r="C782"/>
      <c r="D782"/>
      <c r="E782"/>
      <c r="F782"/>
      <c r="G782"/>
      <c r="H782"/>
      <c r="I782"/>
      <c r="J782"/>
      <c r="K782"/>
      <c r="L782"/>
    </row>
    <row r="783" spans="1:12" ht="14.25" x14ac:dyDescent="0.45">
      <c r="A783"/>
      <c r="B783"/>
      <c r="C783"/>
      <c r="D783"/>
      <c r="E783"/>
      <c r="F783"/>
      <c r="G783"/>
      <c r="H783"/>
      <c r="I783"/>
      <c r="J783"/>
      <c r="K783"/>
      <c r="L783"/>
    </row>
    <row r="784" spans="1:12" ht="14.25" x14ac:dyDescent="0.45">
      <c r="A784"/>
      <c r="B784"/>
      <c r="C784"/>
      <c r="D784"/>
      <c r="E784"/>
      <c r="F784"/>
      <c r="G784"/>
      <c r="H784"/>
      <c r="I784"/>
      <c r="J784"/>
      <c r="K784"/>
      <c r="L784"/>
    </row>
    <row r="785" spans="1:12" ht="14.25" x14ac:dyDescent="0.45">
      <c r="A785"/>
      <c r="B785"/>
      <c r="C785"/>
      <c r="D785"/>
      <c r="E785"/>
      <c r="F785"/>
      <c r="G785"/>
      <c r="H785"/>
      <c r="I785"/>
      <c r="J785"/>
      <c r="K785"/>
      <c r="L785"/>
    </row>
    <row r="786" spans="1:12" ht="14.25" x14ac:dyDescent="0.45">
      <c r="A786"/>
      <c r="B786"/>
      <c r="C786"/>
      <c r="D786"/>
      <c r="E786"/>
      <c r="F786"/>
      <c r="G786"/>
      <c r="H786"/>
      <c r="I786"/>
      <c r="J786"/>
      <c r="K786"/>
      <c r="L786"/>
    </row>
    <row r="787" spans="1:12" ht="14.25" x14ac:dyDescent="0.45">
      <c r="A787"/>
      <c r="B787"/>
      <c r="C787"/>
      <c r="D787"/>
      <c r="E787"/>
      <c r="F787"/>
      <c r="G787"/>
      <c r="H787"/>
      <c r="I787"/>
      <c r="J787"/>
      <c r="K787"/>
      <c r="L787"/>
    </row>
    <row r="788" spans="1:12" ht="14.25" x14ac:dyDescent="0.45">
      <c r="A788"/>
      <c r="B788"/>
      <c r="C788"/>
      <c r="D788"/>
      <c r="E788"/>
      <c r="F788"/>
      <c r="G788"/>
      <c r="H788"/>
      <c r="I788"/>
      <c r="J788"/>
      <c r="K788"/>
      <c r="L788"/>
    </row>
    <row r="789" spans="1:12" ht="14.25" x14ac:dyDescent="0.45">
      <c r="A789"/>
      <c r="B789"/>
      <c r="C789"/>
      <c r="D789"/>
      <c r="E789"/>
      <c r="F789"/>
      <c r="G789"/>
      <c r="H789"/>
      <c r="I789"/>
      <c r="J789"/>
      <c r="K789"/>
      <c r="L789"/>
    </row>
    <row r="790" spans="1:12" ht="14.25" x14ac:dyDescent="0.45">
      <c r="A790"/>
      <c r="B790"/>
      <c r="C790"/>
      <c r="D790"/>
      <c r="E790"/>
      <c r="F790"/>
      <c r="G790"/>
      <c r="H790"/>
      <c r="I790"/>
      <c r="J790"/>
      <c r="K790"/>
      <c r="L790"/>
    </row>
    <row r="791" spans="1:12" ht="14.25" x14ac:dyDescent="0.45">
      <c r="A791"/>
      <c r="B791"/>
      <c r="C791"/>
      <c r="D791"/>
      <c r="E791"/>
      <c r="F791"/>
      <c r="G791"/>
      <c r="H791"/>
      <c r="I791"/>
      <c r="J791"/>
      <c r="K791"/>
      <c r="L791"/>
    </row>
    <row r="792" spans="1:12" ht="14.25" x14ac:dyDescent="0.45">
      <c r="A792"/>
      <c r="B792"/>
      <c r="C792"/>
      <c r="D792"/>
      <c r="E792"/>
      <c r="F792"/>
      <c r="G792"/>
      <c r="H792"/>
      <c r="I792"/>
      <c r="J792"/>
      <c r="K792"/>
      <c r="L792"/>
    </row>
    <row r="793" spans="1:12" ht="14.25" x14ac:dyDescent="0.45">
      <c r="A793"/>
      <c r="B793"/>
      <c r="C793"/>
      <c r="D793"/>
      <c r="E793"/>
      <c r="F793"/>
      <c r="G793"/>
      <c r="H793"/>
      <c r="I793"/>
      <c r="J793"/>
      <c r="K793"/>
      <c r="L793"/>
    </row>
    <row r="794" spans="1:12" ht="14.25" x14ac:dyDescent="0.45">
      <c r="A794"/>
      <c r="B794"/>
      <c r="C794"/>
      <c r="D794"/>
      <c r="E794"/>
      <c r="F794"/>
      <c r="G794"/>
      <c r="H794"/>
      <c r="I794"/>
      <c r="J794"/>
      <c r="K794"/>
      <c r="L794"/>
    </row>
    <row r="795" spans="1:12" ht="14.25" x14ac:dyDescent="0.45">
      <c r="A795"/>
      <c r="B795"/>
      <c r="C795"/>
      <c r="D795"/>
      <c r="E795"/>
      <c r="F795"/>
      <c r="G795"/>
      <c r="H795"/>
      <c r="I795"/>
      <c r="J795"/>
      <c r="K795"/>
      <c r="L795"/>
    </row>
    <row r="796" spans="1:12" ht="14.25" x14ac:dyDescent="0.45">
      <c r="A796"/>
      <c r="B796"/>
      <c r="C796"/>
      <c r="D796"/>
      <c r="E796"/>
      <c r="F796"/>
      <c r="G796"/>
      <c r="H796"/>
      <c r="I796"/>
      <c r="J796"/>
      <c r="K796"/>
      <c r="L796"/>
    </row>
    <row r="797" spans="1:12" ht="14.25" x14ac:dyDescent="0.45">
      <c r="A797"/>
      <c r="B797"/>
      <c r="C797"/>
      <c r="D797"/>
      <c r="E797"/>
      <c r="F797"/>
      <c r="G797"/>
      <c r="H797"/>
      <c r="I797"/>
      <c r="J797"/>
      <c r="K797"/>
      <c r="L797"/>
    </row>
    <row r="798" spans="1:12" ht="14.25" x14ac:dyDescent="0.45">
      <c r="A798"/>
      <c r="B798"/>
      <c r="C798"/>
      <c r="D798"/>
      <c r="E798"/>
      <c r="F798"/>
      <c r="G798"/>
      <c r="H798"/>
      <c r="I798"/>
      <c r="J798"/>
      <c r="K798"/>
      <c r="L798"/>
    </row>
    <row r="799" spans="1:12" ht="14.25" x14ac:dyDescent="0.45">
      <c r="A799"/>
      <c r="B799"/>
      <c r="C799"/>
      <c r="D799"/>
      <c r="E799"/>
      <c r="F799"/>
      <c r="G799"/>
      <c r="H799"/>
      <c r="I799"/>
      <c r="J799"/>
      <c r="K799"/>
      <c r="L799"/>
    </row>
    <row r="800" spans="1:12" ht="14.25" x14ac:dyDescent="0.45">
      <c r="A800"/>
      <c r="B800"/>
      <c r="C800"/>
      <c r="D800"/>
      <c r="E800"/>
      <c r="F800"/>
      <c r="G800"/>
      <c r="H800"/>
      <c r="I800"/>
      <c r="J800"/>
      <c r="K800"/>
      <c r="L800"/>
    </row>
    <row r="801" spans="1:12" ht="14.25" x14ac:dyDescent="0.45">
      <c r="A801"/>
      <c r="B801"/>
      <c r="C801"/>
      <c r="D801"/>
      <c r="E801"/>
      <c r="F801"/>
      <c r="G801"/>
      <c r="H801"/>
      <c r="I801"/>
      <c r="J801"/>
      <c r="K801"/>
      <c r="L801"/>
    </row>
    <row r="802" spans="1:12" ht="14.25" x14ac:dyDescent="0.45">
      <c r="A802"/>
      <c r="B802"/>
      <c r="C802"/>
      <c r="D802"/>
      <c r="E802"/>
      <c r="F802"/>
      <c r="G802"/>
      <c r="H802"/>
      <c r="I802"/>
      <c r="J802"/>
      <c r="K802"/>
      <c r="L802"/>
    </row>
    <row r="803" spans="1:12" ht="14.25" x14ac:dyDescent="0.45">
      <c r="A803"/>
      <c r="B803"/>
      <c r="C803"/>
      <c r="D803"/>
      <c r="E803"/>
      <c r="F803"/>
      <c r="G803"/>
      <c r="H803"/>
      <c r="I803"/>
      <c r="J803"/>
      <c r="K803"/>
      <c r="L803"/>
    </row>
    <row r="804" spans="1:12" ht="14.25" x14ac:dyDescent="0.45">
      <c r="A804"/>
      <c r="B804"/>
      <c r="C804"/>
      <c r="D804"/>
      <c r="E804"/>
      <c r="F804"/>
      <c r="G804"/>
      <c r="H804"/>
      <c r="I804"/>
      <c r="J804"/>
      <c r="K804"/>
      <c r="L804"/>
    </row>
    <row r="805" spans="1:12" ht="14.25" x14ac:dyDescent="0.45">
      <c r="A805"/>
      <c r="B805"/>
      <c r="C805"/>
      <c r="D805"/>
      <c r="E805"/>
      <c r="F805"/>
      <c r="G805"/>
      <c r="H805"/>
      <c r="I805"/>
      <c r="J805"/>
      <c r="K805"/>
      <c r="L805"/>
    </row>
    <row r="806" spans="1:12" ht="14.25" x14ac:dyDescent="0.45">
      <c r="A806"/>
      <c r="B806"/>
      <c r="C806"/>
      <c r="D806"/>
      <c r="E806"/>
      <c r="F806"/>
      <c r="G806"/>
      <c r="H806"/>
      <c r="I806"/>
      <c r="J806"/>
      <c r="K806"/>
      <c r="L806"/>
    </row>
    <row r="807" spans="1:12" ht="14.25" x14ac:dyDescent="0.45">
      <c r="A807"/>
      <c r="B807"/>
      <c r="C807"/>
      <c r="D807"/>
      <c r="E807"/>
      <c r="F807"/>
      <c r="G807"/>
      <c r="H807"/>
      <c r="I807"/>
      <c r="J807"/>
      <c r="K807"/>
      <c r="L807"/>
    </row>
    <row r="808" spans="1:12" ht="14.25" x14ac:dyDescent="0.45">
      <c r="A808"/>
      <c r="B808"/>
      <c r="C808"/>
      <c r="D808"/>
      <c r="E808"/>
      <c r="F808"/>
      <c r="G808"/>
      <c r="H808"/>
      <c r="I808"/>
      <c r="J808"/>
      <c r="K808"/>
      <c r="L808"/>
    </row>
    <row r="809" spans="1:12" ht="14.25" x14ac:dyDescent="0.45">
      <c r="A809"/>
      <c r="B809"/>
      <c r="C809"/>
      <c r="D809"/>
      <c r="E809"/>
      <c r="F809"/>
      <c r="G809"/>
      <c r="H809"/>
      <c r="I809"/>
      <c r="J809"/>
      <c r="K809"/>
      <c r="L809"/>
    </row>
    <row r="810" spans="1:12" ht="14.25" x14ac:dyDescent="0.45">
      <c r="A810"/>
      <c r="B810"/>
      <c r="C810"/>
      <c r="D810"/>
      <c r="E810"/>
      <c r="F810"/>
      <c r="G810"/>
      <c r="H810"/>
      <c r="I810"/>
      <c r="J810"/>
      <c r="K810"/>
      <c r="L810"/>
    </row>
    <row r="811" spans="1:12" ht="14.25" x14ac:dyDescent="0.45">
      <c r="A811"/>
      <c r="B811"/>
      <c r="C811"/>
      <c r="D811"/>
      <c r="E811"/>
      <c r="F811"/>
      <c r="G811"/>
      <c r="H811"/>
      <c r="I811"/>
      <c r="J811"/>
      <c r="K811"/>
      <c r="L811"/>
    </row>
    <row r="812" spans="1:12" ht="14.25" x14ac:dyDescent="0.45">
      <c r="A812"/>
      <c r="B812"/>
      <c r="C812"/>
      <c r="D812"/>
      <c r="E812"/>
      <c r="F812"/>
      <c r="G812"/>
      <c r="H812"/>
      <c r="I812"/>
      <c r="J812"/>
      <c r="K812"/>
      <c r="L812"/>
    </row>
    <row r="813" spans="1:12" ht="14.25" x14ac:dyDescent="0.45">
      <c r="A813"/>
      <c r="B813"/>
      <c r="C813"/>
      <c r="D813"/>
      <c r="E813"/>
      <c r="F813"/>
      <c r="G813"/>
      <c r="H813"/>
      <c r="I813"/>
      <c r="J813"/>
      <c r="K813"/>
      <c r="L813"/>
    </row>
    <row r="814" spans="1:12" ht="14.25" x14ac:dyDescent="0.45">
      <c r="A814"/>
      <c r="B814"/>
      <c r="C814"/>
      <c r="D814"/>
      <c r="E814"/>
      <c r="F814"/>
      <c r="G814"/>
      <c r="H814"/>
      <c r="I814"/>
      <c r="J814"/>
      <c r="K814"/>
      <c r="L814"/>
    </row>
    <row r="815" spans="1:12" ht="14.25" x14ac:dyDescent="0.45">
      <c r="A815"/>
      <c r="B815"/>
      <c r="C815"/>
      <c r="D815"/>
      <c r="E815"/>
      <c r="F815"/>
      <c r="G815"/>
      <c r="H815"/>
      <c r="I815"/>
      <c r="J815"/>
      <c r="K815"/>
      <c r="L815"/>
    </row>
    <row r="816" spans="1:12" ht="14.25" x14ac:dyDescent="0.45">
      <c r="A816"/>
      <c r="B816"/>
      <c r="C816"/>
      <c r="D816"/>
      <c r="E816"/>
      <c r="F816"/>
      <c r="G816"/>
      <c r="H816"/>
      <c r="I816"/>
      <c r="J816"/>
      <c r="K816"/>
      <c r="L816"/>
    </row>
    <row r="817" spans="1:12" ht="14.25" x14ac:dyDescent="0.45">
      <c r="A817"/>
      <c r="B817"/>
      <c r="C817"/>
      <c r="D817"/>
      <c r="E817"/>
      <c r="F817"/>
      <c r="G817"/>
      <c r="H817"/>
      <c r="I817"/>
      <c r="J817"/>
      <c r="K817"/>
      <c r="L817"/>
    </row>
    <row r="818" spans="1:12" ht="14.25" x14ac:dyDescent="0.45">
      <c r="A818"/>
      <c r="B818"/>
      <c r="C818"/>
      <c r="D818"/>
      <c r="E818"/>
      <c r="F818"/>
      <c r="G818"/>
      <c r="H818"/>
      <c r="I818"/>
      <c r="J818"/>
      <c r="K818"/>
      <c r="L818"/>
    </row>
    <row r="819" spans="1:12" ht="14.25" x14ac:dyDescent="0.45">
      <c r="A819"/>
      <c r="B819"/>
      <c r="C819"/>
      <c r="D819"/>
      <c r="E819"/>
      <c r="F819"/>
      <c r="G819"/>
      <c r="H819"/>
      <c r="I819"/>
      <c r="J819"/>
      <c r="K819"/>
      <c r="L819"/>
    </row>
    <row r="820" spans="1:12" ht="14.25" x14ac:dyDescent="0.45">
      <c r="A820"/>
      <c r="B820"/>
      <c r="C820"/>
      <c r="D820"/>
      <c r="E820"/>
      <c r="F820"/>
      <c r="G820"/>
      <c r="H820"/>
      <c r="I820"/>
      <c r="J820"/>
      <c r="K820"/>
      <c r="L820"/>
    </row>
    <row r="821" spans="1:12" ht="14.25" x14ac:dyDescent="0.45">
      <c r="A821"/>
      <c r="B821"/>
      <c r="C821"/>
      <c r="D821"/>
      <c r="E821"/>
      <c r="F821"/>
      <c r="G821"/>
      <c r="H821"/>
      <c r="I821"/>
      <c r="J821"/>
      <c r="K821"/>
      <c r="L821"/>
    </row>
    <row r="822" spans="1:12" ht="14.25" x14ac:dyDescent="0.45">
      <c r="A822"/>
      <c r="B822"/>
      <c r="C822"/>
      <c r="D822"/>
      <c r="E822"/>
      <c r="F822"/>
      <c r="G822"/>
      <c r="H822"/>
      <c r="I822"/>
      <c r="J822"/>
      <c r="K822"/>
      <c r="L822"/>
    </row>
    <row r="823" spans="1:12" ht="14.25" x14ac:dyDescent="0.45">
      <c r="A823"/>
      <c r="B823"/>
      <c r="C823"/>
      <c r="D823"/>
      <c r="E823"/>
      <c r="F823"/>
      <c r="G823"/>
      <c r="H823"/>
      <c r="I823"/>
      <c r="J823"/>
      <c r="K823"/>
      <c r="L823"/>
    </row>
    <row r="824" spans="1:12" ht="14.25" x14ac:dyDescent="0.45">
      <c r="A824"/>
      <c r="B824"/>
      <c r="C824"/>
      <c r="D824"/>
      <c r="E824"/>
      <c r="F824"/>
      <c r="G824"/>
      <c r="H824"/>
      <c r="I824"/>
      <c r="J824"/>
      <c r="K824"/>
      <c r="L824"/>
    </row>
    <row r="825" spans="1:12" ht="14.25" x14ac:dyDescent="0.45">
      <c r="A825"/>
      <c r="B825"/>
      <c r="C825"/>
      <c r="D825"/>
      <c r="E825"/>
      <c r="F825"/>
      <c r="G825"/>
      <c r="H825"/>
      <c r="I825"/>
      <c r="J825"/>
      <c r="K825"/>
      <c r="L825"/>
    </row>
    <row r="826" spans="1:12" ht="14.25" x14ac:dyDescent="0.45">
      <c r="A826"/>
      <c r="B826"/>
      <c r="C826"/>
      <c r="D826"/>
      <c r="E826"/>
      <c r="F826"/>
      <c r="G826"/>
      <c r="H826"/>
      <c r="I826"/>
      <c r="J826"/>
      <c r="K826"/>
      <c r="L826"/>
    </row>
    <row r="827" spans="1:12" ht="14.25" x14ac:dyDescent="0.45">
      <c r="A827"/>
      <c r="B827"/>
      <c r="C827"/>
      <c r="D827"/>
      <c r="E827"/>
      <c r="F827"/>
      <c r="G827"/>
      <c r="H827"/>
      <c r="I827"/>
      <c r="J827"/>
      <c r="K827"/>
      <c r="L827"/>
    </row>
    <row r="828" spans="1:12" ht="14.25" x14ac:dyDescent="0.45">
      <c r="A828"/>
      <c r="B828"/>
      <c r="C828"/>
      <c r="D828"/>
      <c r="E828"/>
      <c r="F828"/>
      <c r="G828"/>
      <c r="H828"/>
      <c r="I828"/>
      <c r="J828"/>
      <c r="K828"/>
      <c r="L828"/>
    </row>
    <row r="829" spans="1:12" ht="14.25" x14ac:dyDescent="0.45">
      <c r="A829"/>
      <c r="B829"/>
      <c r="C829"/>
      <c r="D829"/>
      <c r="E829"/>
      <c r="F829"/>
      <c r="G829"/>
      <c r="H829"/>
      <c r="I829"/>
      <c r="J829"/>
      <c r="K829"/>
      <c r="L829"/>
    </row>
    <row r="830" spans="1:12" ht="14.25" x14ac:dyDescent="0.45">
      <c r="A830"/>
      <c r="B830"/>
      <c r="C830"/>
      <c r="D830"/>
      <c r="E830"/>
      <c r="F830"/>
      <c r="G830"/>
      <c r="H830"/>
      <c r="I830"/>
      <c r="J830"/>
      <c r="K830"/>
      <c r="L830"/>
    </row>
    <row r="831" spans="1:12" ht="14.25" x14ac:dyDescent="0.45">
      <c r="A831"/>
      <c r="B831"/>
      <c r="C831"/>
      <c r="D831"/>
      <c r="E831"/>
      <c r="F831"/>
      <c r="G831"/>
      <c r="H831"/>
      <c r="I831"/>
      <c r="J831"/>
      <c r="K831"/>
      <c r="L831"/>
    </row>
    <row r="832" spans="1:12" ht="14.25" x14ac:dyDescent="0.45">
      <c r="A832"/>
      <c r="B832"/>
      <c r="C832"/>
      <c r="D832"/>
      <c r="E832"/>
      <c r="F832"/>
      <c r="G832"/>
      <c r="H832"/>
      <c r="I832"/>
      <c r="J832"/>
      <c r="K832"/>
      <c r="L832"/>
    </row>
    <row r="833" spans="1:12" ht="14.25" x14ac:dyDescent="0.45">
      <c r="A833"/>
      <c r="B833"/>
      <c r="C833"/>
      <c r="D833"/>
      <c r="E833"/>
      <c r="F833"/>
      <c r="G833"/>
      <c r="H833"/>
      <c r="I833"/>
      <c r="J833"/>
      <c r="K833"/>
      <c r="L833"/>
    </row>
    <row r="834" spans="1:12" ht="14.25" x14ac:dyDescent="0.45">
      <c r="A834"/>
      <c r="B834"/>
      <c r="C834"/>
      <c r="D834"/>
      <c r="E834"/>
      <c r="F834"/>
      <c r="G834"/>
      <c r="H834"/>
      <c r="I834"/>
      <c r="J834"/>
      <c r="K834"/>
      <c r="L834"/>
    </row>
    <row r="835" spans="1:12" ht="14.25" x14ac:dyDescent="0.45">
      <c r="A835"/>
      <c r="B835"/>
      <c r="C835"/>
      <c r="D835"/>
      <c r="E835"/>
      <c r="F835"/>
      <c r="G835"/>
      <c r="H835"/>
      <c r="I835"/>
      <c r="J835"/>
      <c r="K835"/>
      <c r="L835"/>
    </row>
    <row r="836" spans="1:12" ht="14.25" x14ac:dyDescent="0.45">
      <c r="A836"/>
      <c r="B836"/>
      <c r="C836"/>
      <c r="D836"/>
      <c r="E836"/>
      <c r="F836"/>
      <c r="G836"/>
      <c r="H836"/>
      <c r="I836"/>
      <c r="J836"/>
      <c r="K836"/>
      <c r="L836"/>
    </row>
    <row r="837" spans="1:12" ht="14.25" x14ac:dyDescent="0.45">
      <c r="A837"/>
      <c r="B837"/>
      <c r="C837"/>
      <c r="D837"/>
      <c r="E837"/>
      <c r="F837"/>
      <c r="G837"/>
      <c r="H837"/>
      <c r="I837"/>
      <c r="J837"/>
      <c r="K837"/>
      <c r="L837"/>
    </row>
    <row r="838" spans="1:12" ht="14.25" x14ac:dyDescent="0.45">
      <c r="A838"/>
      <c r="B838"/>
      <c r="C838"/>
      <c r="D838"/>
      <c r="E838"/>
      <c r="F838"/>
      <c r="G838"/>
      <c r="H838"/>
      <c r="I838"/>
      <c r="J838"/>
      <c r="K838"/>
      <c r="L838"/>
    </row>
    <row r="839" spans="1:12" ht="14.25" x14ac:dyDescent="0.45">
      <c r="A839"/>
      <c r="B839"/>
      <c r="C839"/>
      <c r="D839"/>
      <c r="E839"/>
      <c r="F839"/>
      <c r="G839"/>
      <c r="H839"/>
      <c r="I839"/>
      <c r="J839"/>
      <c r="K839"/>
      <c r="L839"/>
    </row>
    <row r="840" spans="1:12" ht="14.25" x14ac:dyDescent="0.45">
      <c r="A840"/>
      <c r="B840"/>
      <c r="C840"/>
      <c r="D840"/>
      <c r="E840"/>
      <c r="F840"/>
      <c r="G840"/>
      <c r="H840"/>
      <c r="I840"/>
      <c r="J840"/>
      <c r="K840"/>
      <c r="L840"/>
    </row>
    <row r="841" spans="1:12" ht="14.25" x14ac:dyDescent="0.45">
      <c r="A841"/>
      <c r="B841"/>
      <c r="C841"/>
      <c r="D841"/>
      <c r="E841"/>
      <c r="F841"/>
      <c r="G841"/>
      <c r="H841"/>
      <c r="I841"/>
      <c r="J841"/>
      <c r="K841"/>
      <c r="L841"/>
    </row>
    <row r="842" spans="1:12" ht="14.25" x14ac:dyDescent="0.45">
      <c r="A842"/>
      <c r="B842"/>
      <c r="C842"/>
      <c r="D842"/>
      <c r="E842"/>
      <c r="F842"/>
      <c r="G842"/>
      <c r="H842"/>
      <c r="I842"/>
      <c r="J842"/>
      <c r="K842"/>
      <c r="L842"/>
    </row>
    <row r="843" spans="1:12" ht="14.25" x14ac:dyDescent="0.45">
      <c r="A843"/>
      <c r="B843"/>
      <c r="C843"/>
      <c r="D843"/>
      <c r="E843"/>
      <c r="F843"/>
      <c r="G843"/>
      <c r="H843"/>
      <c r="I843"/>
      <c r="J843"/>
      <c r="K843"/>
      <c r="L843"/>
    </row>
    <row r="844" spans="1:12" ht="14.25" x14ac:dyDescent="0.45">
      <c r="A844"/>
      <c r="B844"/>
      <c r="C844"/>
      <c r="D844"/>
      <c r="E844"/>
      <c r="F844"/>
      <c r="G844"/>
      <c r="H844"/>
      <c r="I844"/>
      <c r="J844"/>
      <c r="K844"/>
      <c r="L844"/>
    </row>
    <row r="845" spans="1:12" ht="14.25" x14ac:dyDescent="0.45">
      <c r="A845"/>
      <c r="B845"/>
      <c r="C845"/>
      <c r="D845"/>
      <c r="E845"/>
      <c r="F845"/>
      <c r="G845"/>
      <c r="H845"/>
      <c r="I845"/>
      <c r="J845"/>
      <c r="K845"/>
      <c r="L845"/>
    </row>
    <row r="846" spans="1:12" ht="14.25" x14ac:dyDescent="0.45">
      <c r="A846"/>
      <c r="B846"/>
      <c r="C846"/>
      <c r="D846"/>
      <c r="E846"/>
      <c r="F846"/>
      <c r="G846"/>
      <c r="H846"/>
      <c r="I846"/>
      <c r="J846"/>
      <c r="K846"/>
      <c r="L846"/>
    </row>
    <row r="847" spans="1:12" ht="14.25" x14ac:dyDescent="0.45">
      <c r="A847"/>
      <c r="B847"/>
      <c r="C847"/>
      <c r="D847"/>
      <c r="E847"/>
      <c r="F847"/>
      <c r="G847"/>
      <c r="H847"/>
      <c r="I847"/>
      <c r="J847"/>
      <c r="K847"/>
      <c r="L847"/>
    </row>
    <row r="848" spans="1:12" ht="14.25" x14ac:dyDescent="0.45">
      <c r="A848"/>
      <c r="B848"/>
      <c r="C848"/>
      <c r="D848"/>
      <c r="E848"/>
      <c r="F848"/>
      <c r="G848"/>
      <c r="H848"/>
      <c r="I848"/>
      <c r="J848"/>
      <c r="K848"/>
      <c r="L848"/>
    </row>
    <row r="849" spans="1:12" ht="14.25" x14ac:dyDescent="0.45">
      <c r="A849"/>
      <c r="B849"/>
      <c r="C849"/>
      <c r="D849"/>
      <c r="E849"/>
      <c r="F849"/>
      <c r="G849"/>
      <c r="H849"/>
      <c r="I849"/>
      <c r="J849"/>
      <c r="K849"/>
      <c r="L849"/>
    </row>
    <row r="850" spans="1:12" ht="14.25" x14ac:dyDescent="0.45">
      <c r="A850"/>
      <c r="B850"/>
      <c r="C850"/>
      <c r="D850"/>
      <c r="E850"/>
      <c r="F850"/>
      <c r="G850"/>
      <c r="H850"/>
      <c r="I850"/>
      <c r="J850"/>
      <c r="K850"/>
      <c r="L850"/>
    </row>
    <row r="851" spans="1:12" ht="14.25" x14ac:dyDescent="0.45">
      <c r="A851"/>
      <c r="B851"/>
      <c r="C851"/>
      <c r="D851"/>
      <c r="E851"/>
      <c r="F851"/>
      <c r="G851"/>
      <c r="H851"/>
      <c r="I851"/>
      <c r="J851"/>
      <c r="K851"/>
      <c r="L851"/>
    </row>
    <row r="852" spans="1:12" ht="14.25" x14ac:dyDescent="0.45">
      <c r="A852"/>
      <c r="B852"/>
      <c r="C852"/>
      <c r="D852"/>
      <c r="E852"/>
      <c r="F852"/>
      <c r="G852"/>
      <c r="H852"/>
      <c r="I852"/>
      <c r="J852"/>
      <c r="K852"/>
      <c r="L852"/>
    </row>
    <row r="853" spans="1:12" ht="14.25" x14ac:dyDescent="0.45">
      <c r="A853"/>
      <c r="B853"/>
      <c r="C853"/>
      <c r="D853"/>
      <c r="E853"/>
      <c r="F853"/>
      <c r="G853"/>
      <c r="H853"/>
      <c r="I853"/>
      <c r="J853"/>
      <c r="K853"/>
      <c r="L853"/>
    </row>
    <row r="854" spans="1:12" ht="14.25" x14ac:dyDescent="0.45">
      <c r="A854"/>
      <c r="B854"/>
      <c r="C854"/>
      <c r="D854"/>
      <c r="E854"/>
      <c r="F854"/>
      <c r="G854"/>
      <c r="H854"/>
      <c r="I854"/>
      <c r="J854"/>
      <c r="K854"/>
      <c r="L854"/>
    </row>
    <row r="855" spans="1:12" ht="14.25" x14ac:dyDescent="0.45">
      <c r="A855"/>
      <c r="B855"/>
      <c r="C855"/>
      <c r="D855"/>
      <c r="E855"/>
      <c r="F855"/>
      <c r="G855"/>
      <c r="H855"/>
      <c r="I855"/>
      <c r="J855"/>
      <c r="K855"/>
      <c r="L855"/>
    </row>
    <row r="856" spans="1:12" ht="14.25" x14ac:dyDescent="0.45">
      <c r="A856"/>
      <c r="B856"/>
      <c r="C856"/>
      <c r="D856"/>
      <c r="E856"/>
      <c r="F856"/>
      <c r="G856"/>
      <c r="H856"/>
      <c r="I856"/>
      <c r="J856"/>
      <c r="K856"/>
      <c r="L856"/>
    </row>
    <row r="857" spans="1:12" ht="14.25" x14ac:dyDescent="0.45">
      <c r="A857"/>
      <c r="B857"/>
      <c r="C857"/>
      <c r="D857"/>
      <c r="E857"/>
      <c r="F857"/>
      <c r="G857"/>
      <c r="H857"/>
      <c r="I857"/>
      <c r="J857"/>
      <c r="K857"/>
      <c r="L857"/>
    </row>
    <row r="858" spans="1:12" ht="14.25" x14ac:dyDescent="0.45">
      <c r="A858"/>
      <c r="B858"/>
      <c r="C858"/>
      <c r="D858"/>
      <c r="E858"/>
      <c r="F858"/>
      <c r="G858"/>
      <c r="H858"/>
      <c r="I858"/>
      <c r="J858"/>
      <c r="K858"/>
      <c r="L858"/>
    </row>
    <row r="859" spans="1:12" ht="14.25" x14ac:dyDescent="0.45">
      <c r="A859"/>
      <c r="B859"/>
      <c r="C859"/>
      <c r="D859"/>
      <c r="E859"/>
      <c r="F859"/>
      <c r="G859"/>
      <c r="H859"/>
      <c r="I859"/>
      <c r="J859"/>
      <c r="K859"/>
      <c r="L859"/>
    </row>
    <row r="860" spans="1:12" ht="14.25" x14ac:dyDescent="0.45">
      <c r="A860"/>
      <c r="B860"/>
      <c r="C860"/>
      <c r="D860"/>
      <c r="E860"/>
      <c r="F860"/>
      <c r="G860"/>
      <c r="H860"/>
      <c r="I860"/>
      <c r="J860"/>
      <c r="K860"/>
      <c r="L860"/>
    </row>
    <row r="861" spans="1:12" ht="14.25" x14ac:dyDescent="0.45">
      <c r="A861"/>
      <c r="B861"/>
      <c r="C861"/>
      <c r="D861"/>
      <c r="E861"/>
      <c r="F861"/>
      <c r="G861"/>
      <c r="H861"/>
      <c r="I861"/>
      <c r="J861"/>
      <c r="K861"/>
      <c r="L861"/>
    </row>
    <row r="862" spans="1:12" ht="14.25" x14ac:dyDescent="0.45">
      <c r="A862"/>
      <c r="B862"/>
      <c r="C862"/>
      <c r="D862"/>
      <c r="E862"/>
      <c r="F862"/>
      <c r="G862"/>
      <c r="H862"/>
      <c r="I862"/>
      <c r="J862"/>
      <c r="K862"/>
      <c r="L862"/>
    </row>
    <row r="863" spans="1:12" ht="14.25" x14ac:dyDescent="0.45">
      <c r="A863"/>
      <c r="B863"/>
      <c r="C863"/>
      <c r="D863"/>
      <c r="E863"/>
      <c r="F863"/>
      <c r="G863"/>
      <c r="H863"/>
      <c r="I863"/>
      <c r="J863"/>
      <c r="K863"/>
      <c r="L863"/>
    </row>
    <row r="864" spans="1:12" ht="14.25" x14ac:dyDescent="0.45">
      <c r="A864"/>
      <c r="B864"/>
      <c r="C864"/>
      <c r="D864"/>
      <c r="E864"/>
      <c r="F864"/>
      <c r="G864"/>
      <c r="H864"/>
      <c r="I864"/>
      <c r="J864"/>
      <c r="K864"/>
      <c r="L864"/>
    </row>
    <row r="865" spans="1:12" ht="14.25" x14ac:dyDescent="0.45">
      <c r="A865"/>
      <c r="B865"/>
      <c r="C865"/>
      <c r="D865"/>
      <c r="E865"/>
      <c r="F865"/>
      <c r="G865"/>
      <c r="H865"/>
      <c r="I865"/>
      <c r="J865"/>
      <c r="K865"/>
      <c r="L865"/>
    </row>
    <row r="866" spans="1:12" ht="14.25" x14ac:dyDescent="0.45">
      <c r="A866"/>
      <c r="B866"/>
      <c r="C866"/>
      <c r="D866"/>
      <c r="E866"/>
      <c r="F866"/>
      <c r="G866"/>
      <c r="H866"/>
      <c r="I866"/>
      <c r="J866"/>
      <c r="K866"/>
      <c r="L866"/>
    </row>
    <row r="867" spans="1:12" ht="14.25" x14ac:dyDescent="0.45">
      <c r="A867"/>
      <c r="B867"/>
      <c r="C867"/>
      <c r="D867"/>
      <c r="E867"/>
      <c r="F867"/>
      <c r="G867"/>
      <c r="H867"/>
      <c r="I867"/>
      <c r="J867"/>
      <c r="K867"/>
      <c r="L867"/>
    </row>
    <row r="868" spans="1:12" ht="14.25" x14ac:dyDescent="0.45">
      <c r="A868"/>
      <c r="B868"/>
      <c r="C868"/>
      <c r="D868"/>
      <c r="E868"/>
      <c r="F868"/>
      <c r="G868"/>
      <c r="H868"/>
      <c r="I868"/>
      <c r="J868"/>
      <c r="K868"/>
      <c r="L868"/>
    </row>
    <row r="869" spans="1:12" ht="14.25" x14ac:dyDescent="0.45">
      <c r="A869"/>
      <c r="B869"/>
      <c r="C869"/>
      <c r="D869"/>
      <c r="E869"/>
      <c r="F869"/>
      <c r="G869"/>
      <c r="H869"/>
      <c r="I869"/>
      <c r="J869"/>
      <c r="K869"/>
      <c r="L869"/>
    </row>
    <row r="870" spans="1:12" ht="14.25" x14ac:dyDescent="0.45">
      <c r="A870"/>
      <c r="B870"/>
      <c r="C870"/>
      <c r="D870"/>
      <c r="E870"/>
      <c r="F870"/>
      <c r="G870"/>
      <c r="H870"/>
      <c r="I870"/>
      <c r="J870"/>
      <c r="K870"/>
      <c r="L870"/>
    </row>
    <row r="871" spans="1:12" ht="14.25" x14ac:dyDescent="0.45">
      <c r="A871"/>
      <c r="B871"/>
      <c r="C871"/>
      <c r="D871"/>
      <c r="E871"/>
      <c r="F871"/>
      <c r="G871"/>
      <c r="H871"/>
      <c r="I871"/>
      <c r="J871"/>
      <c r="K871"/>
      <c r="L871"/>
    </row>
    <row r="872" spans="1:12" ht="14.25" x14ac:dyDescent="0.45">
      <c r="A872"/>
      <c r="B872"/>
      <c r="C872"/>
      <c r="D872"/>
      <c r="E872"/>
      <c r="F872"/>
      <c r="G872"/>
      <c r="H872"/>
      <c r="I872"/>
      <c r="J872"/>
      <c r="K872"/>
      <c r="L872"/>
    </row>
    <row r="873" spans="1:12" ht="14.25" x14ac:dyDescent="0.45">
      <c r="A873"/>
      <c r="B873"/>
      <c r="C873"/>
      <c r="D873"/>
      <c r="E873"/>
      <c r="F873"/>
      <c r="G873"/>
      <c r="H873"/>
      <c r="I873"/>
      <c r="J873"/>
      <c r="K873"/>
      <c r="L873"/>
    </row>
    <row r="874" spans="1:12" ht="14.25" x14ac:dyDescent="0.45">
      <c r="A874"/>
      <c r="B874"/>
      <c r="C874"/>
      <c r="D874"/>
      <c r="E874"/>
      <c r="F874"/>
      <c r="G874"/>
      <c r="H874"/>
      <c r="I874"/>
      <c r="J874"/>
      <c r="K874"/>
      <c r="L874"/>
    </row>
    <row r="875" spans="1:12" ht="14.25" x14ac:dyDescent="0.45">
      <c r="A875"/>
      <c r="B875"/>
      <c r="C875"/>
      <c r="D875"/>
      <c r="E875"/>
      <c r="F875"/>
      <c r="G875"/>
      <c r="H875"/>
      <c r="I875"/>
      <c r="J875"/>
      <c r="K875"/>
      <c r="L875"/>
    </row>
    <row r="876" spans="1:12" ht="14.25" x14ac:dyDescent="0.45">
      <c r="A876"/>
      <c r="B876"/>
      <c r="C876"/>
      <c r="D876"/>
      <c r="E876"/>
      <c r="F876"/>
      <c r="G876"/>
      <c r="H876"/>
      <c r="I876"/>
      <c r="J876"/>
      <c r="K876"/>
      <c r="L876"/>
    </row>
    <row r="877" spans="1:12" ht="14.25" x14ac:dyDescent="0.45">
      <c r="A877"/>
      <c r="B877"/>
      <c r="C877"/>
      <c r="D877"/>
      <c r="E877"/>
      <c r="F877"/>
      <c r="G877"/>
      <c r="H877"/>
      <c r="I877"/>
      <c r="J877"/>
      <c r="K877"/>
      <c r="L877"/>
    </row>
    <row r="878" spans="1:12" ht="14.25" x14ac:dyDescent="0.45">
      <c r="A878"/>
      <c r="B878"/>
      <c r="C878"/>
      <c r="D878"/>
      <c r="E878"/>
      <c r="F878"/>
      <c r="G878"/>
      <c r="H878"/>
      <c r="I878"/>
      <c r="J878"/>
      <c r="K878"/>
      <c r="L878"/>
    </row>
    <row r="879" spans="1:12" ht="14.25" x14ac:dyDescent="0.45">
      <c r="A879"/>
      <c r="B879"/>
      <c r="C879"/>
      <c r="D879"/>
      <c r="E879"/>
      <c r="F879"/>
      <c r="G879"/>
      <c r="H879"/>
      <c r="I879"/>
      <c r="J879"/>
      <c r="K879"/>
      <c r="L879"/>
    </row>
    <row r="880" spans="1:12" ht="14.25" x14ac:dyDescent="0.45">
      <c r="A880"/>
      <c r="B880"/>
      <c r="C880"/>
      <c r="D880"/>
      <c r="E880"/>
      <c r="F880"/>
      <c r="G880"/>
      <c r="H880"/>
      <c r="I880"/>
      <c r="J880"/>
      <c r="K880"/>
      <c r="L880"/>
    </row>
    <row r="881" spans="1:12" ht="14.25" x14ac:dyDescent="0.45">
      <c r="A881"/>
      <c r="B881"/>
      <c r="C881"/>
      <c r="D881"/>
      <c r="E881"/>
      <c r="F881"/>
      <c r="G881"/>
      <c r="H881"/>
      <c r="I881"/>
      <c r="J881"/>
      <c r="K881"/>
      <c r="L881"/>
    </row>
    <row r="882" spans="1:12" ht="14.25" x14ac:dyDescent="0.45">
      <c r="A882"/>
      <c r="B882"/>
      <c r="C882"/>
      <c r="D882"/>
      <c r="E882"/>
      <c r="F882"/>
      <c r="G882"/>
      <c r="H882"/>
      <c r="I882"/>
      <c r="J882"/>
      <c r="K882"/>
      <c r="L882"/>
    </row>
    <row r="883" spans="1:12" ht="14.25" x14ac:dyDescent="0.45">
      <c r="A883"/>
      <c r="B883"/>
      <c r="C883"/>
      <c r="D883"/>
      <c r="E883"/>
      <c r="F883"/>
      <c r="G883"/>
      <c r="H883"/>
      <c r="I883"/>
      <c r="J883"/>
      <c r="K883"/>
      <c r="L883"/>
    </row>
    <row r="884" spans="1:12" ht="14.25" x14ac:dyDescent="0.45">
      <c r="A884"/>
      <c r="B884"/>
      <c r="C884"/>
      <c r="D884"/>
      <c r="E884"/>
      <c r="F884"/>
      <c r="G884"/>
      <c r="H884"/>
      <c r="I884"/>
      <c r="J884"/>
      <c r="K884"/>
      <c r="L884"/>
    </row>
    <row r="885" spans="1:12" ht="14.25" x14ac:dyDescent="0.45">
      <c r="A885"/>
      <c r="B885"/>
      <c r="C885"/>
      <c r="D885"/>
      <c r="E885"/>
      <c r="F885"/>
      <c r="G885"/>
      <c r="H885"/>
      <c r="I885"/>
      <c r="J885"/>
      <c r="K885"/>
      <c r="L885"/>
    </row>
    <row r="886" spans="1:12" ht="14.25" x14ac:dyDescent="0.45">
      <c r="A886"/>
      <c r="B886"/>
      <c r="C886"/>
      <c r="D886"/>
      <c r="E886"/>
      <c r="F886"/>
      <c r="G886"/>
      <c r="H886"/>
      <c r="I886"/>
      <c r="J886"/>
      <c r="K886"/>
      <c r="L886"/>
    </row>
    <row r="887" spans="1:12" ht="14.25" x14ac:dyDescent="0.45">
      <c r="A887"/>
      <c r="B887"/>
      <c r="C887"/>
      <c r="D887"/>
      <c r="E887"/>
      <c r="F887"/>
      <c r="G887"/>
      <c r="H887"/>
      <c r="I887"/>
      <c r="J887"/>
      <c r="K887"/>
      <c r="L887"/>
    </row>
    <row r="888" spans="1:12" ht="14.25" x14ac:dyDescent="0.45">
      <c r="A888"/>
      <c r="B888"/>
      <c r="C888"/>
      <c r="D888"/>
      <c r="E888"/>
      <c r="F888"/>
      <c r="G888"/>
      <c r="H888"/>
      <c r="I888"/>
      <c r="J888"/>
      <c r="K888"/>
      <c r="L888"/>
    </row>
    <row r="889" spans="1:12" ht="14.25" x14ac:dyDescent="0.45">
      <c r="A889"/>
      <c r="B889"/>
      <c r="C889"/>
      <c r="D889"/>
      <c r="E889"/>
      <c r="F889"/>
      <c r="G889"/>
      <c r="H889"/>
      <c r="I889"/>
      <c r="J889"/>
      <c r="K889"/>
      <c r="L889"/>
    </row>
    <row r="890" spans="1:12" ht="14.25" x14ac:dyDescent="0.45">
      <c r="A890"/>
      <c r="B890"/>
      <c r="C890"/>
      <c r="D890"/>
      <c r="E890"/>
      <c r="F890"/>
      <c r="G890"/>
      <c r="H890"/>
      <c r="I890"/>
      <c r="J890"/>
      <c r="K890"/>
      <c r="L890"/>
    </row>
    <row r="891" spans="1:12" ht="14.25" x14ac:dyDescent="0.45">
      <c r="A891"/>
      <c r="B891"/>
      <c r="C891"/>
      <c r="D891"/>
      <c r="E891"/>
      <c r="F891"/>
      <c r="G891"/>
      <c r="H891"/>
      <c r="I891"/>
      <c r="J891"/>
      <c r="K891"/>
      <c r="L891"/>
    </row>
    <row r="892" spans="1:12" ht="14.25" x14ac:dyDescent="0.45">
      <c r="A892"/>
      <c r="B892"/>
      <c r="C892"/>
      <c r="D892"/>
      <c r="E892"/>
      <c r="F892"/>
      <c r="G892"/>
      <c r="H892"/>
      <c r="I892"/>
      <c r="J892"/>
      <c r="K892"/>
      <c r="L892"/>
    </row>
    <row r="893" spans="1:12" ht="14.25" x14ac:dyDescent="0.45">
      <c r="A893"/>
      <c r="B893"/>
      <c r="C893"/>
      <c r="D893"/>
      <c r="E893"/>
      <c r="F893"/>
      <c r="G893"/>
      <c r="H893"/>
      <c r="I893"/>
      <c r="J893"/>
      <c r="K893"/>
      <c r="L893"/>
    </row>
    <row r="894" spans="1:12" ht="14.25" x14ac:dyDescent="0.45">
      <c r="A894"/>
      <c r="B894"/>
      <c r="C894"/>
      <c r="D894"/>
      <c r="E894"/>
      <c r="F894"/>
      <c r="G894"/>
      <c r="H894"/>
      <c r="I894"/>
      <c r="J894"/>
      <c r="K894"/>
      <c r="L894"/>
    </row>
    <row r="895" spans="1:12" ht="14.25" x14ac:dyDescent="0.45">
      <c r="A895"/>
      <c r="B895"/>
      <c r="C895"/>
      <c r="D895"/>
      <c r="E895"/>
      <c r="F895"/>
      <c r="G895"/>
      <c r="H895"/>
      <c r="I895"/>
      <c r="J895"/>
      <c r="K895"/>
      <c r="L895"/>
    </row>
    <row r="896" spans="1:12" ht="14.25" x14ac:dyDescent="0.45">
      <c r="A896"/>
      <c r="B896"/>
      <c r="C896"/>
      <c r="D896"/>
      <c r="E896"/>
      <c r="F896"/>
      <c r="G896"/>
      <c r="H896"/>
      <c r="I896"/>
      <c r="J896"/>
      <c r="K896"/>
      <c r="L896"/>
    </row>
    <row r="897" spans="1:12" ht="14.25" x14ac:dyDescent="0.45">
      <c r="A897"/>
      <c r="B897"/>
      <c r="C897"/>
      <c r="D897"/>
      <c r="E897"/>
      <c r="F897"/>
      <c r="G897"/>
      <c r="H897"/>
      <c r="I897"/>
      <c r="J897"/>
      <c r="K897"/>
      <c r="L897"/>
    </row>
    <row r="898" spans="1:12" ht="14.25" x14ac:dyDescent="0.45">
      <c r="A898"/>
      <c r="B898"/>
      <c r="C898"/>
      <c r="D898"/>
      <c r="E898"/>
      <c r="F898"/>
      <c r="G898"/>
      <c r="H898"/>
      <c r="I898"/>
      <c r="J898"/>
      <c r="K898"/>
      <c r="L898"/>
    </row>
    <row r="899" spans="1:12" ht="14.25" x14ac:dyDescent="0.45">
      <c r="A899"/>
      <c r="B899"/>
      <c r="C899"/>
      <c r="D899"/>
      <c r="E899"/>
      <c r="F899"/>
      <c r="G899"/>
      <c r="H899"/>
      <c r="I899"/>
      <c r="J899"/>
      <c r="K899"/>
      <c r="L899"/>
    </row>
    <row r="900" spans="1:12" ht="14.25" x14ac:dyDescent="0.45">
      <c r="A900"/>
      <c r="B900"/>
      <c r="C900"/>
      <c r="D900"/>
      <c r="E900"/>
      <c r="F900"/>
      <c r="G900"/>
      <c r="H900"/>
      <c r="I900"/>
      <c r="J900"/>
      <c r="K900"/>
      <c r="L900"/>
    </row>
    <row r="901" spans="1:12" ht="14.25" x14ac:dyDescent="0.45">
      <c r="A901"/>
      <c r="B901"/>
      <c r="C901"/>
      <c r="D901"/>
      <c r="E901"/>
      <c r="F901"/>
      <c r="G901"/>
      <c r="H901"/>
      <c r="I901"/>
      <c r="J901"/>
      <c r="K901"/>
      <c r="L901"/>
    </row>
    <row r="902" spans="1:12" ht="14.25" x14ac:dyDescent="0.45">
      <c r="A902"/>
      <c r="B902"/>
      <c r="C902"/>
      <c r="D902"/>
      <c r="E902"/>
      <c r="F902"/>
      <c r="G902"/>
      <c r="H902"/>
      <c r="I902"/>
      <c r="J902"/>
      <c r="K902"/>
      <c r="L902"/>
    </row>
    <row r="903" spans="1:12" ht="14.25" x14ac:dyDescent="0.45">
      <c r="A903"/>
      <c r="B903"/>
      <c r="C903"/>
      <c r="D903"/>
      <c r="E903"/>
      <c r="F903"/>
      <c r="G903"/>
      <c r="H903"/>
      <c r="I903"/>
      <c r="J903"/>
      <c r="K903"/>
      <c r="L903"/>
    </row>
    <row r="904" spans="1:12" ht="14.25" x14ac:dyDescent="0.45">
      <c r="A904"/>
      <c r="B904"/>
      <c r="C904"/>
      <c r="D904"/>
      <c r="E904"/>
      <c r="F904"/>
      <c r="G904"/>
      <c r="H904"/>
      <c r="I904"/>
      <c r="J904"/>
      <c r="K904"/>
      <c r="L904"/>
    </row>
    <row r="905" spans="1:12" ht="14.25" x14ac:dyDescent="0.45">
      <c r="A905"/>
      <c r="B905"/>
      <c r="C905"/>
      <c r="D905"/>
      <c r="E905"/>
      <c r="F905"/>
      <c r="G905"/>
      <c r="H905"/>
      <c r="I905"/>
      <c r="J905"/>
      <c r="K905"/>
      <c r="L905"/>
    </row>
    <row r="906" spans="1:12" ht="14.25" x14ac:dyDescent="0.45">
      <c r="A906"/>
      <c r="B906"/>
      <c r="C906"/>
      <c r="D906"/>
      <c r="E906"/>
      <c r="F906"/>
      <c r="G906"/>
      <c r="H906"/>
      <c r="I906"/>
      <c r="J906"/>
      <c r="K906"/>
      <c r="L906"/>
    </row>
    <row r="907" spans="1:12" ht="14.25" x14ac:dyDescent="0.45">
      <c r="A907"/>
      <c r="B907"/>
      <c r="C907"/>
      <c r="D907"/>
      <c r="E907"/>
      <c r="F907"/>
      <c r="G907"/>
      <c r="H907"/>
      <c r="I907"/>
      <c r="J907"/>
      <c r="K907"/>
      <c r="L907"/>
    </row>
    <row r="908" spans="1:12" ht="14.25" x14ac:dyDescent="0.45">
      <c r="A908"/>
      <c r="B908"/>
      <c r="C908"/>
      <c r="D908"/>
      <c r="E908"/>
      <c r="F908"/>
      <c r="G908"/>
      <c r="H908"/>
      <c r="I908"/>
      <c r="J908"/>
      <c r="K908"/>
      <c r="L908"/>
    </row>
    <row r="909" spans="1:12" ht="14.25" x14ac:dyDescent="0.45">
      <c r="A909"/>
      <c r="B909"/>
      <c r="C909"/>
      <c r="D909"/>
      <c r="E909"/>
      <c r="F909"/>
      <c r="G909"/>
      <c r="H909"/>
      <c r="I909"/>
      <c r="J909"/>
      <c r="K909"/>
      <c r="L909"/>
    </row>
    <row r="910" spans="1:12" ht="14.25" x14ac:dyDescent="0.45">
      <c r="A910"/>
      <c r="B910"/>
      <c r="C910"/>
      <c r="D910"/>
      <c r="E910"/>
      <c r="F910"/>
      <c r="G910"/>
      <c r="H910"/>
      <c r="I910"/>
      <c r="J910"/>
      <c r="K910"/>
      <c r="L910"/>
    </row>
    <row r="911" spans="1:12" ht="14.25" x14ac:dyDescent="0.45">
      <c r="A911"/>
      <c r="B911"/>
      <c r="C911"/>
      <c r="D911"/>
      <c r="E911"/>
      <c r="F911"/>
      <c r="G911"/>
      <c r="H911"/>
      <c r="I911"/>
      <c r="J911"/>
      <c r="K911"/>
      <c r="L911"/>
    </row>
    <row r="912" spans="1:12" ht="14.25" x14ac:dyDescent="0.45">
      <c r="A912"/>
      <c r="B912"/>
      <c r="C912"/>
      <c r="D912"/>
      <c r="E912"/>
      <c r="F912"/>
      <c r="G912"/>
      <c r="H912"/>
      <c r="I912"/>
      <c r="J912"/>
      <c r="K912"/>
      <c r="L912"/>
    </row>
    <row r="913" spans="1:12" ht="14.25" x14ac:dyDescent="0.45">
      <c r="A913"/>
      <c r="B913"/>
      <c r="C913"/>
      <c r="D913"/>
      <c r="E913"/>
      <c r="F913"/>
      <c r="G913"/>
      <c r="H913"/>
      <c r="I913"/>
      <c r="J913"/>
      <c r="K913"/>
      <c r="L913"/>
    </row>
    <row r="914" spans="1:12" ht="14.25" x14ac:dyDescent="0.45">
      <c r="A914"/>
      <c r="B914"/>
      <c r="C914"/>
      <c r="D914"/>
      <c r="E914"/>
      <c r="F914"/>
      <c r="G914"/>
      <c r="H914"/>
      <c r="I914"/>
      <c r="J914"/>
      <c r="K914"/>
      <c r="L914"/>
    </row>
    <row r="915" spans="1:12" ht="14.25" x14ac:dyDescent="0.45">
      <c r="A915"/>
      <c r="B915"/>
      <c r="C915"/>
      <c r="D915"/>
      <c r="E915"/>
      <c r="F915"/>
      <c r="G915"/>
      <c r="H915"/>
      <c r="I915"/>
      <c r="J915"/>
      <c r="K915"/>
      <c r="L915"/>
    </row>
    <row r="916" spans="1:12" ht="14.25" x14ac:dyDescent="0.45">
      <c r="A916"/>
      <c r="B916"/>
      <c r="C916"/>
      <c r="D916"/>
      <c r="E916"/>
      <c r="F916"/>
      <c r="G916"/>
      <c r="H916"/>
      <c r="I916"/>
      <c r="J916"/>
      <c r="K916"/>
      <c r="L916"/>
    </row>
    <row r="917" spans="1:12" ht="14.25" x14ac:dyDescent="0.45">
      <c r="A917"/>
      <c r="B917"/>
      <c r="C917"/>
      <c r="D917"/>
      <c r="E917"/>
      <c r="F917"/>
      <c r="G917"/>
      <c r="H917"/>
      <c r="I917"/>
      <c r="J917"/>
      <c r="K917"/>
      <c r="L917"/>
    </row>
    <row r="918" spans="1:12" ht="14.25" x14ac:dyDescent="0.45">
      <c r="A918"/>
      <c r="B918"/>
      <c r="C918"/>
      <c r="D918"/>
      <c r="E918"/>
      <c r="F918"/>
      <c r="G918"/>
      <c r="H918"/>
      <c r="I918"/>
      <c r="J918"/>
      <c r="K918"/>
      <c r="L918"/>
    </row>
    <row r="919" spans="1:12" ht="14.25" x14ac:dyDescent="0.45">
      <c r="A919"/>
      <c r="B919"/>
      <c r="C919"/>
      <c r="D919"/>
      <c r="E919"/>
      <c r="F919"/>
      <c r="G919"/>
      <c r="H919"/>
      <c r="I919"/>
      <c r="J919"/>
      <c r="K919"/>
      <c r="L919"/>
    </row>
    <row r="920" spans="1:12" ht="14.25" x14ac:dyDescent="0.45">
      <c r="A920"/>
      <c r="B920"/>
      <c r="C920"/>
      <c r="D920"/>
      <c r="E920"/>
      <c r="F920"/>
      <c r="G920"/>
      <c r="H920"/>
      <c r="I920"/>
      <c r="J920"/>
      <c r="K920"/>
      <c r="L920"/>
    </row>
    <row r="921" spans="1:12" ht="14.25" x14ac:dyDescent="0.45">
      <c r="A921"/>
      <c r="B921"/>
      <c r="C921"/>
      <c r="D921"/>
      <c r="E921"/>
      <c r="F921"/>
      <c r="G921"/>
      <c r="H921"/>
      <c r="I921"/>
      <c r="J921"/>
      <c r="K921"/>
      <c r="L921"/>
    </row>
    <row r="922" spans="1:12" ht="14.25" x14ac:dyDescent="0.45">
      <c r="A922"/>
      <c r="B922"/>
      <c r="C922"/>
      <c r="D922"/>
      <c r="E922"/>
      <c r="F922"/>
      <c r="G922"/>
      <c r="H922"/>
      <c r="I922"/>
      <c r="J922"/>
      <c r="K922"/>
      <c r="L922"/>
    </row>
    <row r="923" spans="1:12" ht="14.25" x14ac:dyDescent="0.45">
      <c r="A923"/>
      <c r="B923"/>
      <c r="C923"/>
      <c r="D923"/>
      <c r="E923"/>
      <c r="F923"/>
      <c r="G923"/>
      <c r="H923"/>
      <c r="I923"/>
      <c r="J923"/>
      <c r="K923"/>
      <c r="L923"/>
    </row>
    <row r="924" spans="1:12" ht="14.25" x14ac:dyDescent="0.45">
      <c r="A924"/>
      <c r="B924"/>
      <c r="C924"/>
      <c r="D924"/>
      <c r="E924"/>
      <c r="F924"/>
      <c r="G924"/>
      <c r="H924"/>
      <c r="I924"/>
      <c r="J924"/>
      <c r="K924"/>
      <c r="L924"/>
    </row>
    <row r="925" spans="1:12" ht="14.25" x14ac:dyDescent="0.45">
      <c r="A925"/>
      <c r="B925"/>
      <c r="C925"/>
      <c r="D925"/>
      <c r="E925"/>
      <c r="F925"/>
      <c r="G925"/>
      <c r="H925"/>
      <c r="I925"/>
      <c r="J925"/>
      <c r="K925"/>
      <c r="L925"/>
    </row>
    <row r="926" spans="1:12" ht="14.25" x14ac:dyDescent="0.45">
      <c r="A926"/>
      <c r="B926"/>
      <c r="C926"/>
      <c r="D926"/>
      <c r="E926"/>
      <c r="F926"/>
      <c r="G926"/>
      <c r="H926"/>
      <c r="I926"/>
      <c r="J926"/>
      <c r="K926"/>
      <c r="L926"/>
    </row>
    <row r="927" spans="1:12" ht="14.25" x14ac:dyDescent="0.45">
      <c r="A927"/>
      <c r="B927"/>
      <c r="C927"/>
      <c r="D927"/>
      <c r="E927"/>
      <c r="F927"/>
      <c r="G927"/>
      <c r="H927"/>
      <c r="I927"/>
      <c r="J927"/>
      <c r="K927"/>
      <c r="L927"/>
    </row>
    <row r="928" spans="1:12" ht="14.25" x14ac:dyDescent="0.45">
      <c r="A928"/>
      <c r="B928"/>
      <c r="C928"/>
      <c r="D928"/>
      <c r="E928"/>
      <c r="F928"/>
      <c r="G928"/>
      <c r="H928"/>
      <c r="I928"/>
      <c r="J928"/>
      <c r="K928"/>
      <c r="L928"/>
    </row>
    <row r="929" spans="1:12" ht="14.25" x14ac:dyDescent="0.45">
      <c r="A929"/>
      <c r="B929"/>
      <c r="C929"/>
      <c r="D929"/>
      <c r="E929"/>
      <c r="F929"/>
      <c r="G929"/>
      <c r="H929"/>
      <c r="I929"/>
      <c r="J929"/>
      <c r="K929"/>
      <c r="L929"/>
    </row>
    <row r="930" spans="1:12" ht="14.25" x14ac:dyDescent="0.45">
      <c r="A930"/>
      <c r="B930"/>
      <c r="C930"/>
      <c r="D930"/>
      <c r="E930"/>
      <c r="F930"/>
      <c r="G930"/>
      <c r="H930"/>
      <c r="I930"/>
      <c r="J930"/>
      <c r="K930"/>
      <c r="L930"/>
    </row>
    <row r="931" spans="1:12" ht="14.25" x14ac:dyDescent="0.45">
      <c r="A931"/>
      <c r="B931"/>
      <c r="C931"/>
      <c r="D931"/>
      <c r="E931"/>
      <c r="F931"/>
      <c r="G931"/>
      <c r="H931"/>
      <c r="I931"/>
      <c r="J931"/>
      <c r="K931"/>
      <c r="L931"/>
    </row>
    <row r="932" spans="1:12" ht="14.25" x14ac:dyDescent="0.45">
      <c r="A932"/>
      <c r="B932"/>
      <c r="C932"/>
      <c r="D932"/>
      <c r="E932"/>
      <c r="F932"/>
      <c r="G932"/>
      <c r="H932"/>
      <c r="I932"/>
      <c r="J932"/>
      <c r="K932"/>
      <c r="L932"/>
    </row>
    <row r="933" spans="1:12" ht="14.25" x14ac:dyDescent="0.45">
      <c r="A933"/>
      <c r="B933"/>
      <c r="C933"/>
      <c r="D933"/>
      <c r="E933"/>
      <c r="F933"/>
      <c r="G933"/>
      <c r="H933"/>
      <c r="I933"/>
      <c r="J933"/>
      <c r="K933"/>
      <c r="L933"/>
    </row>
    <row r="934" spans="1:12" ht="14.25" x14ac:dyDescent="0.45">
      <c r="A934"/>
      <c r="B934"/>
      <c r="C934"/>
      <c r="D934"/>
      <c r="E934"/>
      <c r="F934"/>
      <c r="G934"/>
      <c r="H934"/>
      <c r="I934"/>
      <c r="J934"/>
      <c r="K934"/>
      <c r="L934"/>
    </row>
    <row r="935" spans="1:12" ht="14.25" x14ac:dyDescent="0.45">
      <c r="A935"/>
      <c r="B935"/>
      <c r="C935"/>
      <c r="D935"/>
      <c r="E935"/>
      <c r="F935"/>
      <c r="G935"/>
      <c r="H935"/>
      <c r="I935"/>
      <c r="J935"/>
      <c r="K935"/>
      <c r="L935"/>
    </row>
    <row r="936" spans="1:12" ht="14.25" x14ac:dyDescent="0.45">
      <c r="A936"/>
      <c r="B936"/>
      <c r="C936"/>
      <c r="D936"/>
      <c r="E936"/>
      <c r="F936"/>
      <c r="G936"/>
      <c r="H936"/>
      <c r="I936"/>
      <c r="J936"/>
      <c r="K936"/>
      <c r="L936"/>
    </row>
    <row r="937" spans="1:12" ht="14.25" x14ac:dyDescent="0.45">
      <c r="A937"/>
      <c r="B937"/>
      <c r="C937"/>
      <c r="D937"/>
      <c r="E937"/>
      <c r="F937"/>
      <c r="G937"/>
      <c r="H937"/>
      <c r="I937"/>
      <c r="J937"/>
      <c r="K937"/>
      <c r="L937"/>
    </row>
    <row r="938" spans="1:12" ht="14.25" x14ac:dyDescent="0.45">
      <c r="A938"/>
      <c r="B938"/>
      <c r="C938"/>
      <c r="D938"/>
      <c r="E938"/>
      <c r="F938"/>
      <c r="G938"/>
      <c r="H938"/>
      <c r="I938"/>
      <c r="J938"/>
      <c r="K938"/>
      <c r="L938"/>
    </row>
    <row r="939" spans="1:12" ht="14.25" x14ac:dyDescent="0.45">
      <c r="A939"/>
      <c r="B939"/>
      <c r="C939"/>
      <c r="D939"/>
      <c r="E939"/>
      <c r="F939"/>
      <c r="G939"/>
      <c r="H939"/>
      <c r="I939"/>
      <c r="J939"/>
      <c r="K939"/>
      <c r="L939"/>
    </row>
    <row r="940" spans="1:12" ht="14.25" x14ac:dyDescent="0.45">
      <c r="A940"/>
      <c r="B940"/>
      <c r="C940"/>
      <c r="D940"/>
      <c r="E940"/>
      <c r="F940"/>
      <c r="G940"/>
      <c r="H940"/>
      <c r="I940"/>
      <c r="J940"/>
      <c r="K940"/>
      <c r="L940"/>
    </row>
    <row r="941" spans="1:12" ht="14.25" x14ac:dyDescent="0.45">
      <c r="A941"/>
      <c r="B941"/>
      <c r="C941"/>
      <c r="D941"/>
      <c r="E941"/>
      <c r="F941"/>
      <c r="G941"/>
      <c r="H941"/>
      <c r="I941"/>
      <c r="J941"/>
      <c r="K941"/>
      <c r="L941"/>
    </row>
    <row r="942" spans="1:12" ht="14.25" x14ac:dyDescent="0.45">
      <c r="A942"/>
      <c r="B942"/>
      <c r="C942"/>
      <c r="D942"/>
      <c r="E942"/>
      <c r="F942"/>
      <c r="G942"/>
      <c r="H942"/>
      <c r="I942"/>
      <c r="J942"/>
      <c r="K942"/>
      <c r="L942"/>
    </row>
    <row r="943" spans="1:12" ht="14.25" x14ac:dyDescent="0.45">
      <c r="A943"/>
      <c r="B943"/>
      <c r="C943"/>
      <c r="D943"/>
      <c r="E943"/>
      <c r="F943"/>
      <c r="G943"/>
      <c r="H943"/>
      <c r="I943"/>
      <c r="J943"/>
      <c r="K943"/>
      <c r="L943"/>
    </row>
    <row r="944" spans="1:12" ht="14.25" x14ac:dyDescent="0.45">
      <c r="A944"/>
      <c r="B944"/>
      <c r="C944"/>
      <c r="D944"/>
      <c r="E944"/>
      <c r="F944"/>
      <c r="G944"/>
      <c r="H944"/>
      <c r="I944"/>
      <c r="J944"/>
      <c r="K944"/>
      <c r="L944"/>
    </row>
    <row r="945" spans="1:12" ht="14.25" x14ac:dyDescent="0.45">
      <c r="A945"/>
      <c r="B945"/>
      <c r="C945"/>
      <c r="D945"/>
      <c r="E945"/>
      <c r="F945"/>
      <c r="G945"/>
      <c r="H945"/>
      <c r="I945"/>
      <c r="J945"/>
      <c r="K945"/>
      <c r="L945"/>
    </row>
    <row r="946" spans="1:12" ht="14.25" x14ac:dyDescent="0.45">
      <c r="A946"/>
      <c r="B946"/>
      <c r="C946"/>
      <c r="D946"/>
      <c r="E946"/>
      <c r="F946"/>
      <c r="G946"/>
      <c r="H946"/>
      <c r="I946"/>
      <c r="J946"/>
      <c r="K946"/>
      <c r="L946"/>
    </row>
    <row r="947" spans="1:12" ht="14.25" x14ac:dyDescent="0.45">
      <c r="A947"/>
      <c r="B947"/>
      <c r="C947"/>
      <c r="D947"/>
      <c r="E947"/>
      <c r="F947"/>
      <c r="G947"/>
      <c r="H947"/>
      <c r="I947"/>
      <c r="J947"/>
      <c r="K947"/>
      <c r="L947"/>
    </row>
    <row r="948" spans="1:12" ht="14.25" x14ac:dyDescent="0.45">
      <c r="A948"/>
      <c r="B948"/>
      <c r="C948"/>
      <c r="D948"/>
      <c r="E948"/>
      <c r="F948"/>
      <c r="G948"/>
      <c r="H948"/>
      <c r="I948"/>
      <c r="J948"/>
      <c r="K948"/>
      <c r="L948"/>
    </row>
    <row r="949" spans="1:12" ht="14.25" x14ac:dyDescent="0.45">
      <c r="A949"/>
      <c r="B949"/>
      <c r="C949"/>
      <c r="D949"/>
      <c r="E949"/>
      <c r="F949"/>
      <c r="G949"/>
      <c r="H949"/>
      <c r="I949"/>
      <c r="J949"/>
      <c r="K949"/>
      <c r="L949"/>
    </row>
    <row r="950" spans="1:12" ht="14.25" x14ac:dyDescent="0.45">
      <c r="A950"/>
      <c r="B950"/>
      <c r="C950"/>
      <c r="D950"/>
      <c r="E950"/>
      <c r="F950"/>
      <c r="G950"/>
      <c r="H950"/>
      <c r="I950"/>
      <c r="J950"/>
      <c r="K950"/>
      <c r="L950"/>
    </row>
    <row r="951" spans="1:12" ht="14.25" x14ac:dyDescent="0.45">
      <c r="A951"/>
      <c r="B951"/>
      <c r="C951"/>
      <c r="D951"/>
      <c r="E951"/>
      <c r="F951"/>
      <c r="G951"/>
      <c r="H951"/>
      <c r="I951"/>
      <c r="J951"/>
      <c r="K951"/>
      <c r="L951"/>
    </row>
    <row r="952" spans="1:12" ht="14.25" x14ac:dyDescent="0.45">
      <c r="A952"/>
      <c r="B952"/>
      <c r="C952"/>
      <c r="D952"/>
      <c r="E952"/>
      <c r="F952"/>
      <c r="G952"/>
      <c r="H952"/>
      <c r="I952"/>
      <c r="J952"/>
      <c r="K952"/>
      <c r="L952"/>
    </row>
    <row r="953" spans="1:12" ht="14.25" x14ac:dyDescent="0.45">
      <c r="A953"/>
      <c r="B953"/>
      <c r="C953"/>
      <c r="D953"/>
      <c r="E953"/>
      <c r="F953"/>
      <c r="G953"/>
      <c r="H953"/>
      <c r="I953"/>
      <c r="J953"/>
      <c r="K953"/>
      <c r="L953"/>
    </row>
    <row r="954" spans="1:12" ht="14.25" x14ac:dyDescent="0.45">
      <c r="A954"/>
      <c r="B954"/>
      <c r="C954"/>
      <c r="D954"/>
      <c r="E954"/>
      <c r="F954"/>
      <c r="G954"/>
      <c r="H954"/>
      <c r="I954"/>
      <c r="J954"/>
      <c r="K954"/>
      <c r="L954"/>
    </row>
    <row r="955" spans="1:12" ht="14.25" x14ac:dyDescent="0.45">
      <c r="A955"/>
      <c r="B955"/>
      <c r="C955"/>
      <c r="D955"/>
      <c r="E955"/>
      <c r="F955"/>
      <c r="G955"/>
      <c r="H955"/>
      <c r="I955"/>
      <c r="J955"/>
      <c r="K955"/>
      <c r="L955"/>
    </row>
    <row r="956" spans="1:12" ht="14.25" x14ac:dyDescent="0.45">
      <c r="A956"/>
      <c r="B956"/>
      <c r="C956"/>
      <c r="D956"/>
      <c r="E956"/>
      <c r="F956"/>
      <c r="G956"/>
      <c r="H956"/>
      <c r="I956"/>
      <c r="J956"/>
      <c r="K956"/>
      <c r="L956"/>
    </row>
    <row r="957" spans="1:12" ht="14.25" x14ac:dyDescent="0.45">
      <c r="A957"/>
      <c r="B957"/>
      <c r="C957"/>
      <c r="D957"/>
      <c r="E957"/>
      <c r="F957"/>
      <c r="G957"/>
      <c r="H957"/>
      <c r="I957"/>
      <c r="J957"/>
      <c r="K957"/>
      <c r="L957"/>
    </row>
    <row r="958" spans="1:12" ht="14.25" x14ac:dyDescent="0.45">
      <c r="A958"/>
      <c r="B958"/>
      <c r="C958"/>
      <c r="D958"/>
      <c r="E958"/>
      <c r="F958"/>
      <c r="G958"/>
      <c r="H958"/>
      <c r="I958"/>
      <c r="J958"/>
      <c r="K958"/>
      <c r="L958"/>
    </row>
    <row r="959" spans="1:12" ht="14.25" x14ac:dyDescent="0.45">
      <c r="A959"/>
      <c r="B959"/>
      <c r="C959"/>
      <c r="D959"/>
      <c r="E959"/>
      <c r="F959"/>
      <c r="G959"/>
      <c r="H959"/>
      <c r="I959"/>
      <c r="J959"/>
      <c r="K959"/>
      <c r="L959"/>
    </row>
    <row r="960" spans="1:12" ht="14.25" x14ac:dyDescent="0.45">
      <c r="A960"/>
      <c r="B960"/>
      <c r="C960"/>
      <c r="D960"/>
      <c r="E960"/>
      <c r="F960"/>
      <c r="G960"/>
      <c r="H960"/>
      <c r="I960"/>
      <c r="J960"/>
      <c r="K960"/>
      <c r="L960"/>
    </row>
    <row r="961" spans="1:12" ht="14.25" x14ac:dyDescent="0.45">
      <c r="A961"/>
      <c r="B961"/>
      <c r="C961"/>
      <c r="D961"/>
      <c r="E961"/>
      <c r="F961"/>
      <c r="G961"/>
      <c r="H961"/>
      <c r="I961"/>
      <c r="J961"/>
      <c r="K961"/>
      <c r="L961"/>
    </row>
    <row r="962" spans="1:12" ht="14.25" x14ac:dyDescent="0.45">
      <c r="A962"/>
      <c r="B962"/>
      <c r="C962"/>
      <c r="D962"/>
      <c r="E962"/>
      <c r="F962"/>
      <c r="G962"/>
      <c r="H962"/>
      <c r="I962"/>
      <c r="J962"/>
      <c r="K962"/>
      <c r="L962"/>
    </row>
    <row r="963" spans="1:12" ht="14.25" x14ac:dyDescent="0.45">
      <c r="A963"/>
      <c r="B963"/>
      <c r="C963"/>
      <c r="D963"/>
      <c r="E963"/>
      <c r="F963"/>
      <c r="G963"/>
      <c r="H963"/>
      <c r="I963"/>
      <c r="J963"/>
      <c r="K963"/>
      <c r="L963"/>
    </row>
    <row r="964" spans="1:12" ht="14.25" x14ac:dyDescent="0.45">
      <c r="A964"/>
      <c r="B964"/>
      <c r="C964"/>
      <c r="D964"/>
      <c r="E964"/>
      <c r="F964"/>
      <c r="G964"/>
      <c r="H964"/>
      <c r="I964"/>
      <c r="J964"/>
      <c r="K964"/>
      <c r="L964"/>
    </row>
    <row r="965" spans="1:12" ht="14.25" x14ac:dyDescent="0.45">
      <c r="A965"/>
      <c r="B965"/>
      <c r="C965"/>
      <c r="D965"/>
      <c r="E965"/>
      <c r="F965"/>
      <c r="G965"/>
      <c r="H965"/>
      <c r="I965"/>
      <c r="J965"/>
      <c r="K965"/>
      <c r="L965"/>
    </row>
    <row r="966" spans="1:12" ht="14.25" x14ac:dyDescent="0.45">
      <c r="A966"/>
      <c r="B966"/>
      <c r="C966"/>
      <c r="D966"/>
      <c r="E966"/>
      <c r="F966"/>
      <c r="G966"/>
      <c r="H966"/>
      <c r="I966"/>
      <c r="J966"/>
      <c r="K966"/>
      <c r="L966"/>
    </row>
    <row r="967" spans="1:12" ht="14.25" x14ac:dyDescent="0.45">
      <c r="A967"/>
      <c r="B967"/>
      <c r="C967"/>
      <c r="D967"/>
      <c r="E967"/>
      <c r="F967"/>
      <c r="G967"/>
      <c r="H967"/>
      <c r="I967"/>
      <c r="J967"/>
      <c r="K967"/>
      <c r="L967"/>
    </row>
    <row r="968" spans="1:12" ht="14.25" x14ac:dyDescent="0.45">
      <c r="A968"/>
      <c r="B968"/>
      <c r="C968"/>
      <c r="D968"/>
      <c r="E968"/>
      <c r="F968"/>
      <c r="G968"/>
      <c r="H968"/>
      <c r="I968"/>
      <c r="J968"/>
      <c r="K968"/>
      <c r="L968"/>
    </row>
    <row r="969" spans="1:12" ht="14.25" x14ac:dyDescent="0.45">
      <c r="A969"/>
      <c r="B969"/>
      <c r="C969"/>
      <c r="D969"/>
      <c r="E969"/>
      <c r="F969"/>
      <c r="G969"/>
      <c r="H969"/>
      <c r="I969"/>
      <c r="J969"/>
      <c r="K969"/>
      <c r="L969"/>
    </row>
    <row r="970" spans="1:12" ht="14.25" x14ac:dyDescent="0.45">
      <c r="A970"/>
      <c r="B970"/>
      <c r="C970"/>
      <c r="D970"/>
      <c r="E970"/>
      <c r="F970"/>
      <c r="G970"/>
      <c r="H970"/>
      <c r="I970"/>
      <c r="J970"/>
      <c r="K970"/>
      <c r="L970"/>
    </row>
    <row r="971" spans="1:12" ht="14.25" x14ac:dyDescent="0.45">
      <c r="A971"/>
      <c r="B971"/>
      <c r="C971"/>
      <c r="D971"/>
      <c r="E971"/>
      <c r="F971"/>
      <c r="G971"/>
      <c r="H971"/>
      <c r="I971"/>
      <c r="J971"/>
      <c r="K971"/>
      <c r="L971"/>
    </row>
    <row r="972" spans="1:12" ht="14.25" x14ac:dyDescent="0.45">
      <c r="A972"/>
      <c r="B972"/>
      <c r="C972"/>
      <c r="D972"/>
      <c r="E972"/>
      <c r="F972"/>
      <c r="G972"/>
      <c r="H972"/>
      <c r="I972"/>
      <c r="J972"/>
      <c r="K972"/>
      <c r="L972"/>
    </row>
    <row r="973" spans="1:12" ht="14.25" x14ac:dyDescent="0.45">
      <c r="A973"/>
      <c r="B973"/>
      <c r="C973"/>
      <c r="D973"/>
      <c r="E973"/>
      <c r="F973"/>
      <c r="G973"/>
      <c r="H973"/>
      <c r="I973"/>
      <c r="J973"/>
      <c r="K973"/>
      <c r="L973"/>
    </row>
    <row r="974" spans="1:12" ht="14.25" x14ac:dyDescent="0.45">
      <c r="A974"/>
      <c r="B974"/>
      <c r="C974"/>
      <c r="D974"/>
      <c r="E974"/>
      <c r="F974"/>
      <c r="G974"/>
      <c r="H974"/>
      <c r="I974"/>
      <c r="J974"/>
      <c r="K974"/>
      <c r="L974"/>
    </row>
    <row r="975" spans="1:12" ht="14.25" x14ac:dyDescent="0.45">
      <c r="A975"/>
      <c r="B975"/>
      <c r="C975"/>
      <c r="D975"/>
      <c r="E975"/>
      <c r="F975"/>
      <c r="G975"/>
      <c r="H975"/>
      <c r="I975"/>
      <c r="J975"/>
      <c r="K975"/>
      <c r="L975"/>
    </row>
    <row r="976" spans="1:12" ht="14.25" x14ac:dyDescent="0.45">
      <c r="A976"/>
      <c r="B976"/>
      <c r="C976"/>
      <c r="D976"/>
      <c r="E976"/>
      <c r="F976"/>
      <c r="G976"/>
      <c r="H976"/>
      <c r="I976"/>
      <c r="J976"/>
      <c r="K976"/>
      <c r="L976"/>
    </row>
    <row r="977" spans="1:12" ht="14.25" x14ac:dyDescent="0.45">
      <c r="A977"/>
      <c r="B977"/>
      <c r="C977"/>
      <c r="D977"/>
      <c r="E977"/>
      <c r="F977"/>
      <c r="G977"/>
      <c r="H977"/>
      <c r="I977"/>
      <c r="J977"/>
      <c r="K977"/>
      <c r="L977"/>
    </row>
    <row r="978" spans="1:12" ht="14.25" x14ac:dyDescent="0.45">
      <c r="A978"/>
      <c r="B978"/>
      <c r="C978"/>
      <c r="D978"/>
      <c r="E978"/>
      <c r="F978"/>
      <c r="G978"/>
      <c r="H978"/>
      <c r="I978"/>
      <c r="J978"/>
      <c r="K978"/>
      <c r="L978"/>
    </row>
    <row r="979" spans="1:12" ht="14.25" x14ac:dyDescent="0.45">
      <c r="A979"/>
      <c r="B979"/>
      <c r="C979"/>
      <c r="D979"/>
      <c r="E979"/>
      <c r="F979"/>
      <c r="G979"/>
      <c r="H979"/>
      <c r="I979"/>
      <c r="J979"/>
      <c r="K979"/>
      <c r="L979"/>
    </row>
    <row r="980" spans="1:12" ht="14.25" x14ac:dyDescent="0.45">
      <c r="A980"/>
      <c r="B980"/>
      <c r="C980"/>
      <c r="D980"/>
      <c r="E980"/>
      <c r="F980"/>
      <c r="G980"/>
      <c r="H980"/>
      <c r="I980"/>
      <c r="J980"/>
      <c r="K980"/>
      <c r="L980"/>
    </row>
    <row r="981" spans="1:12" ht="14.25" x14ac:dyDescent="0.45">
      <c r="A981"/>
      <c r="B981"/>
      <c r="C981"/>
      <c r="D981"/>
      <c r="E981"/>
      <c r="F981"/>
      <c r="G981"/>
      <c r="H981"/>
      <c r="I981"/>
      <c r="J981"/>
      <c r="K981"/>
      <c r="L981"/>
    </row>
    <row r="982" spans="1:12" ht="14.25" x14ac:dyDescent="0.45">
      <c r="A982"/>
      <c r="B982"/>
      <c r="C982"/>
      <c r="D982"/>
      <c r="E982"/>
      <c r="F982"/>
      <c r="G982"/>
      <c r="H982"/>
      <c r="I982"/>
      <c r="J982"/>
      <c r="K982"/>
      <c r="L982"/>
    </row>
    <row r="983" spans="1:12" ht="14.25" x14ac:dyDescent="0.45">
      <c r="A983"/>
      <c r="B983"/>
      <c r="C983"/>
      <c r="D983"/>
      <c r="E983"/>
      <c r="F983"/>
      <c r="G983"/>
      <c r="H983"/>
      <c r="I983"/>
      <c r="J983"/>
      <c r="K983"/>
      <c r="L983"/>
    </row>
    <row r="984" spans="1:12" ht="14.25" x14ac:dyDescent="0.45">
      <c r="A984"/>
      <c r="B984"/>
      <c r="C984"/>
      <c r="D984"/>
      <c r="E984"/>
      <c r="F984"/>
      <c r="G984"/>
      <c r="H984"/>
      <c r="I984"/>
      <c r="J984"/>
      <c r="K984"/>
      <c r="L984"/>
    </row>
    <row r="985" spans="1:12" ht="14.25" x14ac:dyDescent="0.45">
      <c r="A985"/>
      <c r="B985"/>
      <c r="C985"/>
      <c r="D985"/>
      <c r="E985"/>
      <c r="F985"/>
      <c r="G985"/>
      <c r="H985"/>
      <c r="I985"/>
      <c r="J985"/>
      <c r="K985"/>
      <c r="L985"/>
    </row>
    <row r="986" spans="1:12" ht="14.25" x14ac:dyDescent="0.45">
      <c r="A986"/>
      <c r="B986"/>
      <c r="C986"/>
      <c r="D986"/>
      <c r="E986"/>
      <c r="F986"/>
      <c r="G986"/>
      <c r="H986"/>
      <c r="I986"/>
      <c r="J986"/>
      <c r="K986"/>
      <c r="L986"/>
    </row>
    <row r="987" spans="1:12" ht="14.25" x14ac:dyDescent="0.45">
      <c r="A987"/>
      <c r="B987"/>
      <c r="C987"/>
      <c r="D987"/>
      <c r="E987"/>
      <c r="F987"/>
      <c r="G987"/>
      <c r="H987"/>
      <c r="I987"/>
      <c r="J987"/>
      <c r="K987"/>
      <c r="L987"/>
    </row>
    <row r="988" spans="1:12" ht="14.25" x14ac:dyDescent="0.45">
      <c r="A988"/>
      <c r="B988"/>
      <c r="C988"/>
      <c r="D988"/>
      <c r="E988"/>
      <c r="F988"/>
      <c r="G988"/>
      <c r="H988"/>
      <c r="I988"/>
      <c r="J988"/>
      <c r="K988"/>
      <c r="L988"/>
    </row>
    <row r="989" spans="1:12" ht="14.25" x14ac:dyDescent="0.45">
      <c r="A989"/>
      <c r="B989"/>
      <c r="C989"/>
      <c r="D989"/>
      <c r="E989"/>
      <c r="F989"/>
      <c r="G989"/>
      <c r="H989"/>
      <c r="I989"/>
      <c r="J989"/>
      <c r="K989"/>
      <c r="L989"/>
    </row>
    <row r="990" spans="1:12" ht="14.25" x14ac:dyDescent="0.45">
      <c r="A990"/>
      <c r="B990"/>
      <c r="C990"/>
      <c r="D990"/>
      <c r="E990"/>
      <c r="F990"/>
      <c r="G990"/>
      <c r="H990"/>
      <c r="I990"/>
      <c r="J990"/>
      <c r="K990"/>
      <c r="L990"/>
    </row>
    <row r="991" spans="1:12" ht="14.25" x14ac:dyDescent="0.45">
      <c r="A991"/>
      <c r="B991"/>
      <c r="C991"/>
      <c r="D991"/>
      <c r="E991"/>
      <c r="F991"/>
      <c r="G991"/>
      <c r="H991"/>
      <c r="I991"/>
      <c r="J991"/>
      <c r="K991"/>
      <c r="L991"/>
    </row>
    <row r="992" spans="1:12" ht="14.25" x14ac:dyDescent="0.45">
      <c r="A992"/>
      <c r="B992"/>
      <c r="C992"/>
      <c r="D992"/>
      <c r="E992"/>
      <c r="F992"/>
      <c r="G992"/>
      <c r="H992"/>
      <c r="I992"/>
      <c r="J992"/>
      <c r="K992"/>
      <c r="L992"/>
    </row>
    <row r="993" spans="1:12" ht="14.25" x14ac:dyDescent="0.45">
      <c r="A993"/>
      <c r="B993"/>
      <c r="C993"/>
      <c r="D993"/>
      <c r="E993"/>
      <c r="F993"/>
      <c r="G993"/>
      <c r="H993"/>
      <c r="I993"/>
      <c r="J993"/>
      <c r="K993"/>
      <c r="L993"/>
    </row>
    <row r="994" spans="1:12" ht="14.25" x14ac:dyDescent="0.45">
      <c r="A994"/>
      <c r="B994"/>
      <c r="C994"/>
      <c r="D994"/>
      <c r="E994"/>
      <c r="F994"/>
      <c r="G994"/>
      <c r="H994"/>
      <c r="I994"/>
      <c r="J994"/>
      <c r="K994"/>
      <c r="L994"/>
    </row>
    <row r="995" spans="1:12" ht="14.25" x14ac:dyDescent="0.45">
      <c r="A995"/>
      <c r="B995"/>
      <c r="C995"/>
      <c r="D995"/>
      <c r="E995"/>
      <c r="F995"/>
      <c r="G995"/>
      <c r="H995"/>
      <c r="I995"/>
      <c r="J995"/>
      <c r="K995"/>
      <c r="L995"/>
    </row>
    <row r="996" spans="1:12" ht="14.25" x14ac:dyDescent="0.45">
      <c r="A996"/>
      <c r="B996"/>
      <c r="C996"/>
      <c r="D996"/>
      <c r="E996"/>
      <c r="F996"/>
      <c r="G996"/>
      <c r="H996"/>
      <c r="I996"/>
      <c r="J996"/>
      <c r="K996"/>
      <c r="L996"/>
    </row>
    <row r="997" spans="1:12" ht="14.25" x14ac:dyDescent="0.45">
      <c r="A997"/>
      <c r="B997"/>
      <c r="C997"/>
      <c r="D997"/>
      <c r="E997"/>
      <c r="F997"/>
      <c r="G997"/>
      <c r="H997"/>
      <c r="I997"/>
      <c r="J997"/>
      <c r="K997"/>
      <c r="L997"/>
    </row>
    <row r="998" spans="1:12" ht="14.25" x14ac:dyDescent="0.45">
      <c r="A998"/>
      <c r="B998"/>
      <c r="C998"/>
      <c r="D998"/>
      <c r="E998"/>
      <c r="F998"/>
      <c r="G998"/>
      <c r="H998"/>
      <c r="I998"/>
      <c r="J998"/>
      <c r="K998"/>
      <c r="L998"/>
    </row>
    <row r="999" spans="1:12" ht="14.25" x14ac:dyDescent="0.45">
      <c r="A999"/>
      <c r="B999"/>
      <c r="C999"/>
      <c r="D999"/>
      <c r="E999"/>
      <c r="F999"/>
      <c r="G999"/>
      <c r="H999"/>
      <c r="I999"/>
      <c r="J999"/>
      <c r="K999"/>
      <c r="L999"/>
    </row>
    <row r="1000" spans="1:12" ht="14.25" x14ac:dyDescent="0.45">
      <c r="A1000"/>
      <c r="B1000"/>
      <c r="C1000"/>
      <c r="D1000"/>
      <c r="E1000"/>
      <c r="F1000"/>
      <c r="G1000"/>
      <c r="H1000"/>
      <c r="I1000"/>
      <c r="J1000"/>
      <c r="K1000"/>
      <c r="L1000"/>
    </row>
    <row r="1001" spans="1:12" ht="14.25" x14ac:dyDescent="0.45">
      <c r="A1001"/>
      <c r="B1001"/>
      <c r="C1001"/>
      <c r="D1001"/>
      <c r="E1001"/>
      <c r="F1001"/>
      <c r="G1001"/>
      <c r="H1001"/>
      <c r="I1001"/>
      <c r="J1001"/>
      <c r="K1001"/>
      <c r="L1001"/>
    </row>
    <row r="1002" spans="1:12" ht="14.25" x14ac:dyDescent="0.45">
      <c r="A1002"/>
      <c r="B1002"/>
      <c r="C1002"/>
      <c r="D1002"/>
      <c r="E1002"/>
      <c r="F1002"/>
      <c r="G1002"/>
      <c r="H1002"/>
      <c r="I1002"/>
      <c r="J1002"/>
      <c r="K1002"/>
      <c r="L1002"/>
    </row>
    <row r="1003" spans="1:12" ht="14.25" x14ac:dyDescent="0.45">
      <c r="A1003"/>
      <c r="B1003"/>
      <c r="C1003"/>
      <c r="D1003"/>
      <c r="E1003"/>
      <c r="F1003"/>
      <c r="G1003"/>
      <c r="H1003"/>
      <c r="I1003"/>
      <c r="J1003"/>
      <c r="K1003"/>
      <c r="L1003"/>
    </row>
    <row r="1004" spans="1:12" ht="14.25" x14ac:dyDescent="0.45">
      <c r="A1004"/>
      <c r="B1004"/>
      <c r="C1004"/>
      <c r="D1004"/>
      <c r="E1004"/>
      <c r="F1004"/>
      <c r="G1004"/>
      <c r="H1004"/>
      <c r="I1004"/>
      <c r="J1004"/>
      <c r="K1004"/>
      <c r="L1004"/>
    </row>
    <row r="1005" spans="1:12" ht="14.25" x14ac:dyDescent="0.45">
      <c r="A1005"/>
      <c r="B1005"/>
      <c r="C1005"/>
      <c r="D1005"/>
      <c r="E1005"/>
      <c r="F1005"/>
      <c r="G1005"/>
      <c r="H1005"/>
      <c r="I1005"/>
      <c r="J1005"/>
      <c r="K1005"/>
      <c r="L1005"/>
    </row>
    <row r="1006" spans="1:12" ht="14.25" x14ac:dyDescent="0.45">
      <c r="A1006"/>
      <c r="B1006"/>
      <c r="C1006"/>
      <c r="D1006"/>
      <c r="E1006"/>
      <c r="F1006"/>
      <c r="G1006"/>
      <c r="H1006"/>
      <c r="I1006"/>
      <c r="J1006"/>
      <c r="K1006"/>
      <c r="L1006"/>
    </row>
    <row r="1007" spans="1:12" ht="14.25" x14ac:dyDescent="0.45">
      <c r="A1007"/>
      <c r="B1007"/>
      <c r="C1007"/>
      <c r="D1007"/>
      <c r="E1007"/>
      <c r="F1007"/>
      <c r="G1007"/>
      <c r="H1007"/>
      <c r="I1007"/>
      <c r="J1007"/>
      <c r="K1007"/>
      <c r="L1007"/>
    </row>
    <row r="1008" spans="1:12" ht="14.25" x14ac:dyDescent="0.45">
      <c r="A1008"/>
      <c r="B1008"/>
      <c r="C1008"/>
      <c r="D1008"/>
      <c r="E1008"/>
      <c r="F1008"/>
      <c r="G1008"/>
      <c r="H1008"/>
      <c r="I1008"/>
      <c r="J1008"/>
      <c r="K1008"/>
      <c r="L1008"/>
    </row>
    <row r="1009" spans="1:12" ht="14.25" x14ac:dyDescent="0.45">
      <c r="A1009"/>
      <c r="B1009"/>
      <c r="C1009"/>
      <c r="D1009"/>
      <c r="E1009"/>
      <c r="F1009"/>
      <c r="G1009"/>
      <c r="H1009"/>
      <c r="I1009"/>
      <c r="J1009"/>
      <c r="K1009"/>
      <c r="L1009"/>
    </row>
    <row r="1010" spans="1:12" ht="14.25" x14ac:dyDescent="0.45">
      <c r="A1010"/>
      <c r="B1010"/>
      <c r="C1010"/>
      <c r="D1010"/>
      <c r="E1010"/>
      <c r="F1010"/>
      <c r="G1010"/>
      <c r="H1010"/>
      <c r="I1010"/>
      <c r="J1010"/>
      <c r="K1010"/>
    </row>
    <row r="1011" spans="1:12" ht="14.25" x14ac:dyDescent="0.45">
      <c r="A1011"/>
      <c r="B1011"/>
      <c r="C1011"/>
      <c r="D1011"/>
      <c r="E1011"/>
      <c r="F1011"/>
      <c r="G1011"/>
      <c r="H1011"/>
      <c r="I1011"/>
      <c r="J1011"/>
      <c r="K1011"/>
    </row>
    <row r="1012" spans="1:12" ht="14.25" x14ac:dyDescent="0.45">
      <c r="A1012"/>
      <c r="B1012"/>
      <c r="C1012"/>
      <c r="D1012"/>
      <c r="E1012"/>
      <c r="F1012"/>
      <c r="G1012"/>
      <c r="H1012"/>
      <c r="I1012"/>
      <c r="J1012"/>
      <c r="K1012"/>
    </row>
    <row r="1013" spans="1:12" ht="14.25" x14ac:dyDescent="0.45">
      <c r="A1013"/>
      <c r="B1013"/>
      <c r="C1013"/>
      <c r="D1013"/>
      <c r="E1013"/>
      <c r="F1013"/>
      <c r="G1013"/>
      <c r="H1013"/>
      <c r="I1013"/>
      <c r="J1013"/>
      <c r="K1013"/>
    </row>
    <row r="1014" spans="1:12" ht="14.25" x14ac:dyDescent="0.45">
      <c r="A1014"/>
      <c r="B1014"/>
      <c r="C1014"/>
      <c r="D1014"/>
      <c r="E1014"/>
      <c r="F1014"/>
      <c r="G1014"/>
      <c r="H1014"/>
      <c r="I1014"/>
      <c r="J1014"/>
      <c r="K1014"/>
    </row>
    <row r="1015" spans="1:12" ht="14.25" x14ac:dyDescent="0.45">
      <c r="A1015"/>
      <c r="B1015"/>
      <c r="C1015"/>
      <c r="D1015"/>
      <c r="E1015"/>
      <c r="F1015"/>
      <c r="G1015"/>
      <c r="H1015"/>
      <c r="I1015"/>
      <c r="J1015"/>
      <c r="K1015"/>
    </row>
    <row r="1016" spans="1:12" ht="14.25" x14ac:dyDescent="0.45">
      <c r="A1016"/>
      <c r="B1016"/>
      <c r="C1016"/>
      <c r="D1016"/>
      <c r="E1016"/>
      <c r="F1016"/>
      <c r="G1016"/>
      <c r="H1016"/>
      <c r="I1016"/>
      <c r="J1016"/>
      <c r="K1016"/>
    </row>
    <row r="1017" spans="1:12" ht="14.25" x14ac:dyDescent="0.45">
      <c r="A1017"/>
      <c r="B1017"/>
      <c r="C1017"/>
      <c r="D1017"/>
      <c r="E1017"/>
      <c r="F1017"/>
      <c r="G1017"/>
      <c r="H1017"/>
      <c r="I1017"/>
      <c r="J1017"/>
      <c r="K1017"/>
    </row>
    <row r="1018" spans="1:12" ht="14.25" x14ac:dyDescent="0.45">
      <c r="A1018"/>
      <c r="B1018"/>
      <c r="C1018"/>
      <c r="D1018"/>
      <c r="E1018"/>
      <c r="F1018"/>
      <c r="G1018"/>
      <c r="H1018"/>
      <c r="I1018"/>
      <c r="J1018"/>
      <c r="K1018"/>
    </row>
    <row r="1019" spans="1:12" ht="14.25" x14ac:dyDescent="0.45">
      <c r="A1019"/>
      <c r="B1019"/>
      <c r="C1019"/>
      <c r="D1019"/>
      <c r="E1019"/>
      <c r="F1019"/>
      <c r="G1019"/>
      <c r="H1019"/>
      <c r="I1019"/>
      <c r="J1019"/>
      <c r="K1019"/>
    </row>
    <row r="1020" spans="1:12" ht="14.25" x14ac:dyDescent="0.45">
      <c r="A1020"/>
      <c r="B1020"/>
      <c r="C1020"/>
      <c r="D1020"/>
      <c r="E1020"/>
      <c r="F1020"/>
      <c r="G1020"/>
      <c r="H1020"/>
      <c r="I1020"/>
      <c r="J1020"/>
      <c r="K1020"/>
    </row>
    <row r="1021" spans="1:12" ht="14.25" x14ac:dyDescent="0.45">
      <c r="A1021"/>
      <c r="B1021"/>
      <c r="C1021"/>
      <c r="D1021"/>
      <c r="E1021"/>
      <c r="F1021"/>
      <c r="G1021"/>
      <c r="H1021"/>
      <c r="I1021"/>
      <c r="J1021"/>
      <c r="K1021"/>
    </row>
    <row r="1022" spans="1:12" ht="14.25" x14ac:dyDescent="0.45">
      <c r="A1022"/>
      <c r="B1022"/>
      <c r="C1022"/>
      <c r="D1022"/>
      <c r="E1022"/>
      <c r="F1022"/>
      <c r="G1022"/>
      <c r="H1022"/>
      <c r="I1022"/>
      <c r="J1022"/>
      <c r="K1022"/>
    </row>
    <row r="1023" spans="1:12" ht="14.25" x14ac:dyDescent="0.45">
      <c r="A1023"/>
      <c r="B1023"/>
      <c r="C1023"/>
      <c r="D1023"/>
      <c r="E1023"/>
      <c r="F1023"/>
      <c r="G1023"/>
      <c r="H1023"/>
      <c r="I1023"/>
      <c r="J1023"/>
      <c r="K1023"/>
    </row>
    <row r="1024" spans="1:12" ht="14.25" x14ac:dyDescent="0.45">
      <c r="A1024"/>
      <c r="B1024"/>
      <c r="C1024"/>
      <c r="D1024"/>
      <c r="E1024"/>
      <c r="F1024"/>
      <c r="G1024"/>
      <c r="H1024"/>
      <c r="I1024"/>
      <c r="J1024"/>
      <c r="K1024"/>
    </row>
    <row r="1025" spans="1:11" ht="14.25" x14ac:dyDescent="0.45">
      <c r="A1025"/>
      <c r="B1025"/>
      <c r="C1025"/>
      <c r="D1025"/>
      <c r="E1025"/>
      <c r="F1025"/>
      <c r="G1025"/>
      <c r="H1025"/>
      <c r="I1025"/>
      <c r="J1025"/>
      <c r="K1025"/>
    </row>
    <row r="1026" spans="1:11" ht="14.25" x14ac:dyDescent="0.45">
      <c r="A1026"/>
      <c r="B1026"/>
      <c r="C1026"/>
      <c r="D1026"/>
      <c r="E1026"/>
      <c r="F1026"/>
      <c r="G1026"/>
      <c r="H1026"/>
      <c r="I1026"/>
      <c r="J1026"/>
      <c r="K1026"/>
    </row>
    <row r="1027" spans="1:11" ht="14.25" x14ac:dyDescent="0.45">
      <c r="A1027"/>
      <c r="B1027"/>
      <c r="C1027"/>
      <c r="D1027"/>
      <c r="E1027"/>
      <c r="F1027"/>
      <c r="G1027"/>
      <c r="H1027"/>
      <c r="I1027"/>
      <c r="J1027"/>
      <c r="K1027"/>
    </row>
    <row r="1028" spans="1:11" ht="14.25" x14ac:dyDescent="0.45">
      <c r="A1028"/>
      <c r="B1028"/>
      <c r="C1028"/>
      <c r="D1028"/>
      <c r="E1028"/>
      <c r="F1028"/>
      <c r="G1028"/>
      <c r="H1028"/>
      <c r="I1028"/>
      <c r="J1028"/>
      <c r="K1028"/>
    </row>
    <row r="1029" spans="1:11" ht="14.25" x14ac:dyDescent="0.45">
      <c r="A1029"/>
      <c r="B1029"/>
      <c r="C1029"/>
      <c r="D1029"/>
      <c r="E1029"/>
      <c r="F1029"/>
      <c r="G1029"/>
      <c r="H1029"/>
      <c r="I1029"/>
      <c r="J1029"/>
      <c r="K1029"/>
    </row>
    <row r="1030" spans="1:11" ht="14.25" x14ac:dyDescent="0.45">
      <c r="A1030"/>
      <c r="B1030"/>
      <c r="C1030"/>
      <c r="D1030"/>
      <c r="E1030"/>
      <c r="F1030"/>
      <c r="G1030"/>
      <c r="H1030"/>
      <c r="I1030"/>
      <c r="J1030"/>
      <c r="K1030"/>
    </row>
    <row r="1031" spans="1:11" ht="14.25" x14ac:dyDescent="0.45">
      <c r="A1031"/>
      <c r="B1031"/>
      <c r="C1031"/>
      <c r="D1031"/>
      <c r="E1031"/>
      <c r="F1031"/>
      <c r="G1031"/>
      <c r="H1031"/>
      <c r="I1031"/>
      <c r="J1031"/>
      <c r="K1031"/>
    </row>
    <row r="1032" spans="1:11" ht="14.25" x14ac:dyDescent="0.45">
      <c r="A1032"/>
      <c r="B1032"/>
      <c r="C1032"/>
      <c r="D1032"/>
      <c r="E1032"/>
      <c r="F1032"/>
      <c r="G1032"/>
      <c r="H1032"/>
      <c r="I1032"/>
      <c r="J1032"/>
      <c r="K1032"/>
    </row>
    <row r="1033" spans="1:11" ht="14.25" x14ac:dyDescent="0.45">
      <c r="A1033"/>
      <c r="B1033"/>
      <c r="C1033"/>
      <c r="D1033"/>
      <c r="E1033"/>
      <c r="F1033"/>
      <c r="G1033"/>
      <c r="H1033"/>
      <c r="I1033"/>
      <c r="J1033"/>
      <c r="K1033"/>
    </row>
    <row r="1034" spans="1:11" ht="14.25" x14ac:dyDescent="0.45">
      <c r="A1034"/>
      <c r="B1034"/>
      <c r="C1034"/>
      <c r="D1034"/>
      <c r="E1034"/>
      <c r="F1034"/>
      <c r="G1034"/>
      <c r="H1034"/>
      <c r="I1034"/>
      <c r="J1034"/>
      <c r="K1034"/>
    </row>
    <row r="1035" spans="1:11" ht="14.25" x14ac:dyDescent="0.45">
      <c r="A1035"/>
      <c r="B1035"/>
      <c r="C1035"/>
      <c r="D1035"/>
      <c r="E1035"/>
      <c r="F1035"/>
      <c r="G1035"/>
      <c r="H1035"/>
      <c r="I1035"/>
      <c r="J1035"/>
      <c r="K1035"/>
    </row>
    <row r="1036" spans="1:11" ht="14.25" x14ac:dyDescent="0.45">
      <c r="A1036"/>
      <c r="B1036"/>
      <c r="C1036"/>
      <c r="D1036"/>
      <c r="E1036"/>
      <c r="F1036"/>
      <c r="G1036"/>
      <c r="H1036"/>
      <c r="I1036"/>
      <c r="J1036"/>
      <c r="K1036"/>
    </row>
    <row r="1037" spans="1:11" ht="14.25" x14ac:dyDescent="0.45">
      <c r="A1037"/>
      <c r="B1037"/>
      <c r="C1037"/>
      <c r="D1037"/>
      <c r="E1037"/>
      <c r="F1037"/>
      <c r="G1037"/>
      <c r="H1037"/>
      <c r="I1037"/>
      <c r="J1037"/>
      <c r="K1037"/>
    </row>
    <row r="1038" spans="1:11" ht="14.25" x14ac:dyDescent="0.45">
      <c r="A1038"/>
      <c r="B1038"/>
      <c r="C1038"/>
      <c r="D1038"/>
      <c r="E1038"/>
      <c r="F1038"/>
      <c r="G1038"/>
      <c r="H1038"/>
      <c r="I1038"/>
      <c r="J1038"/>
      <c r="K1038"/>
    </row>
    <row r="1039" spans="1:11" ht="14.25" x14ac:dyDescent="0.45">
      <c r="A1039"/>
      <c r="B1039"/>
      <c r="C1039"/>
      <c r="D1039"/>
      <c r="E1039"/>
      <c r="F1039"/>
      <c r="G1039"/>
      <c r="H1039"/>
      <c r="I1039"/>
      <c r="J1039"/>
      <c r="K1039"/>
    </row>
    <row r="1040" spans="1:11" ht="14.25" x14ac:dyDescent="0.45">
      <c r="A1040"/>
      <c r="B1040"/>
      <c r="C1040"/>
      <c r="D1040"/>
      <c r="E1040"/>
      <c r="F1040"/>
      <c r="G1040"/>
      <c r="H1040"/>
      <c r="I1040"/>
      <c r="J1040"/>
      <c r="K1040"/>
    </row>
    <row r="1041" spans="1:11" ht="14.25" x14ac:dyDescent="0.45">
      <c r="A1041"/>
      <c r="B1041"/>
      <c r="C1041"/>
      <c r="D1041"/>
      <c r="E1041"/>
      <c r="F1041"/>
      <c r="G1041"/>
      <c r="H1041"/>
      <c r="I1041"/>
      <c r="J1041"/>
      <c r="K1041"/>
    </row>
    <row r="1042" spans="1:11" ht="14.25" x14ac:dyDescent="0.45">
      <c r="A1042"/>
      <c r="B1042"/>
      <c r="C1042"/>
      <c r="D1042"/>
      <c r="E1042"/>
      <c r="F1042"/>
      <c r="G1042"/>
      <c r="H1042"/>
      <c r="I1042"/>
      <c r="J1042"/>
      <c r="K1042"/>
    </row>
    <row r="1043" spans="1:11" ht="14.25" x14ac:dyDescent="0.45">
      <c r="A1043"/>
      <c r="B1043"/>
      <c r="C1043"/>
      <c r="D1043"/>
      <c r="E1043"/>
      <c r="F1043"/>
      <c r="G1043"/>
      <c r="H1043"/>
      <c r="I1043"/>
      <c r="J1043"/>
      <c r="K1043"/>
    </row>
    <row r="1044" spans="1:11" ht="14.25" x14ac:dyDescent="0.45">
      <c r="A1044"/>
      <c r="B1044"/>
      <c r="C1044"/>
      <c r="D1044"/>
      <c r="E1044"/>
      <c r="F1044"/>
      <c r="G1044"/>
      <c r="H1044"/>
      <c r="I1044"/>
      <c r="J1044"/>
      <c r="K1044"/>
    </row>
    <row r="1045" spans="1:11" ht="14.25" x14ac:dyDescent="0.45">
      <c r="A1045"/>
      <c r="B1045"/>
      <c r="C1045"/>
      <c r="D1045"/>
      <c r="E1045"/>
      <c r="F1045"/>
      <c r="G1045"/>
      <c r="H1045"/>
      <c r="I1045"/>
      <c r="J1045"/>
      <c r="K1045"/>
    </row>
    <row r="1046" spans="1:11" ht="14.25" x14ac:dyDescent="0.45">
      <c r="A1046"/>
      <c r="B1046"/>
      <c r="C1046"/>
      <c r="D1046"/>
      <c r="E1046"/>
      <c r="F1046"/>
      <c r="G1046"/>
      <c r="H1046"/>
      <c r="I1046"/>
      <c r="J1046"/>
      <c r="K1046"/>
    </row>
    <row r="1047" spans="1:11" ht="14.25" x14ac:dyDescent="0.45">
      <c r="A1047"/>
      <c r="B1047"/>
      <c r="C1047"/>
      <c r="D1047"/>
      <c r="E1047"/>
      <c r="F1047"/>
      <c r="G1047"/>
      <c r="H1047"/>
      <c r="I1047"/>
      <c r="J1047"/>
      <c r="K1047"/>
    </row>
    <row r="1048" spans="1:11" ht="14.25" x14ac:dyDescent="0.45">
      <c r="A1048"/>
      <c r="B1048"/>
      <c r="C1048"/>
      <c r="D1048"/>
      <c r="E1048"/>
      <c r="F1048"/>
      <c r="G1048"/>
      <c r="H1048"/>
      <c r="I1048"/>
      <c r="J1048"/>
      <c r="K1048"/>
    </row>
    <row r="1049" spans="1:11" ht="14.25" x14ac:dyDescent="0.45">
      <c r="A1049"/>
      <c r="B1049"/>
      <c r="C1049"/>
      <c r="D1049"/>
      <c r="E1049"/>
      <c r="F1049"/>
      <c r="G1049"/>
      <c r="H1049"/>
      <c r="I1049"/>
      <c r="J1049"/>
      <c r="K1049"/>
    </row>
    <row r="1050" spans="1:11" ht="14.25" x14ac:dyDescent="0.45">
      <c r="A1050"/>
      <c r="B1050"/>
      <c r="C1050"/>
      <c r="D1050"/>
      <c r="E1050"/>
      <c r="F1050"/>
      <c r="G1050"/>
      <c r="H1050"/>
      <c r="I1050"/>
      <c r="J1050"/>
      <c r="K1050"/>
    </row>
    <row r="1051" spans="1:11" ht="14.25" x14ac:dyDescent="0.45">
      <c r="A1051"/>
      <c r="B1051"/>
      <c r="C1051"/>
      <c r="D1051"/>
      <c r="E1051"/>
      <c r="F1051"/>
      <c r="G1051"/>
      <c r="H1051"/>
      <c r="I1051"/>
      <c r="J1051"/>
      <c r="K1051"/>
    </row>
    <row r="1052" spans="1:11" ht="14.25" x14ac:dyDescent="0.45">
      <c r="A1052"/>
      <c r="B1052"/>
      <c r="C1052"/>
      <c r="D1052"/>
      <c r="E1052"/>
      <c r="F1052"/>
      <c r="G1052"/>
      <c r="H1052"/>
      <c r="I1052"/>
      <c r="J1052"/>
      <c r="K1052"/>
    </row>
    <row r="1053" spans="1:11" ht="14.25" x14ac:dyDescent="0.45">
      <c r="A1053"/>
      <c r="B1053"/>
      <c r="C1053"/>
      <c r="D1053"/>
      <c r="E1053"/>
      <c r="F1053"/>
      <c r="G1053"/>
      <c r="H1053"/>
      <c r="I1053"/>
      <c r="J1053"/>
      <c r="K1053"/>
    </row>
    <row r="1054" spans="1:11" ht="14.25" x14ac:dyDescent="0.45">
      <c r="A1054"/>
      <c r="B1054"/>
      <c r="C1054"/>
      <c r="D1054"/>
      <c r="E1054"/>
      <c r="F1054"/>
      <c r="G1054"/>
      <c r="H1054"/>
      <c r="I1054"/>
      <c r="J1054"/>
      <c r="K1054"/>
    </row>
    <row r="1055" spans="1:11" ht="14.25" x14ac:dyDescent="0.45">
      <c r="A1055"/>
      <c r="B1055"/>
      <c r="C1055"/>
      <c r="D1055"/>
      <c r="E1055"/>
      <c r="F1055"/>
      <c r="G1055"/>
      <c r="H1055"/>
      <c r="I1055"/>
      <c r="J1055"/>
      <c r="K1055"/>
    </row>
    <row r="1056" spans="1:11" ht="14.25" x14ac:dyDescent="0.45">
      <c r="A1056"/>
      <c r="B1056"/>
      <c r="C1056"/>
      <c r="D1056"/>
      <c r="E1056"/>
      <c r="F1056"/>
      <c r="G1056"/>
      <c r="H1056"/>
      <c r="I1056"/>
      <c r="J1056"/>
      <c r="K1056"/>
    </row>
    <row r="1057" spans="1:11" ht="14.25" x14ac:dyDescent="0.45">
      <c r="A1057"/>
      <c r="B1057"/>
      <c r="C1057"/>
      <c r="D1057"/>
      <c r="E1057"/>
      <c r="F1057"/>
      <c r="G1057"/>
      <c r="H1057"/>
      <c r="I1057"/>
      <c r="J1057"/>
      <c r="K1057"/>
    </row>
    <row r="1058" spans="1:11" ht="14.25" x14ac:dyDescent="0.45">
      <c r="A1058"/>
      <c r="B1058"/>
      <c r="C1058"/>
      <c r="D1058"/>
      <c r="E1058"/>
      <c r="F1058"/>
      <c r="G1058"/>
      <c r="H1058"/>
      <c r="I1058"/>
      <c r="J1058"/>
      <c r="K1058"/>
    </row>
    <row r="1059" spans="1:11" ht="14.25" x14ac:dyDescent="0.45">
      <c r="A1059"/>
      <c r="B1059"/>
      <c r="C1059"/>
      <c r="D1059"/>
      <c r="E1059"/>
      <c r="F1059"/>
      <c r="G1059"/>
      <c r="H1059"/>
      <c r="I1059"/>
      <c r="J1059"/>
      <c r="K1059"/>
    </row>
    <row r="1060" spans="1:11" ht="14.25" x14ac:dyDescent="0.45">
      <c r="A1060"/>
      <c r="B1060"/>
      <c r="C1060"/>
      <c r="D1060"/>
      <c r="E1060"/>
      <c r="F1060"/>
      <c r="G1060"/>
      <c r="H1060"/>
      <c r="I1060"/>
      <c r="J1060"/>
      <c r="K1060"/>
    </row>
    <row r="1061" spans="1:11" ht="14.25" x14ac:dyDescent="0.45">
      <c r="A1061"/>
      <c r="B1061"/>
      <c r="C1061"/>
      <c r="D1061"/>
      <c r="E1061"/>
      <c r="F1061"/>
      <c r="G1061"/>
      <c r="H1061"/>
      <c r="I1061"/>
      <c r="J1061"/>
      <c r="K1061"/>
    </row>
    <row r="1062" spans="1:11" ht="14.25" x14ac:dyDescent="0.45">
      <c r="A1062"/>
      <c r="B1062"/>
      <c r="C1062"/>
      <c r="D1062"/>
      <c r="E1062"/>
      <c r="F1062"/>
      <c r="G1062"/>
      <c r="H1062"/>
      <c r="I1062"/>
      <c r="J1062"/>
      <c r="K1062"/>
    </row>
    <row r="1063" spans="1:11" ht="14.25" x14ac:dyDescent="0.45">
      <c r="A1063"/>
      <c r="B1063"/>
      <c r="C1063"/>
      <c r="D1063"/>
      <c r="E1063"/>
      <c r="F1063"/>
      <c r="G1063"/>
      <c r="H1063"/>
      <c r="I1063"/>
      <c r="J1063"/>
      <c r="K1063"/>
    </row>
    <row r="1064" spans="1:11" ht="14.25" x14ac:dyDescent="0.45">
      <c r="A1064"/>
      <c r="B1064"/>
      <c r="C1064"/>
      <c r="D1064"/>
      <c r="E1064"/>
      <c r="F1064"/>
      <c r="G1064"/>
      <c r="H1064"/>
      <c r="I1064"/>
      <c r="J1064"/>
      <c r="K1064"/>
    </row>
    <row r="1065" spans="1:11" ht="14.25" x14ac:dyDescent="0.45">
      <c r="A1065"/>
      <c r="B1065"/>
      <c r="C1065"/>
      <c r="D1065"/>
      <c r="E1065"/>
      <c r="F1065"/>
      <c r="G1065"/>
      <c r="H1065"/>
      <c r="I1065"/>
      <c r="J1065"/>
      <c r="K1065"/>
    </row>
    <row r="1066" spans="1:11" ht="14.25" x14ac:dyDescent="0.45">
      <c r="A1066"/>
      <c r="B1066"/>
      <c r="C1066"/>
      <c r="D1066"/>
      <c r="E1066"/>
      <c r="F1066"/>
      <c r="G1066"/>
      <c r="H1066"/>
      <c r="I1066"/>
      <c r="J1066"/>
      <c r="K1066"/>
    </row>
    <row r="1067" spans="1:11" ht="14.25" x14ac:dyDescent="0.45">
      <c r="A1067"/>
      <c r="B1067"/>
      <c r="C1067"/>
      <c r="D1067"/>
      <c r="E1067"/>
      <c r="F1067"/>
      <c r="G1067"/>
      <c r="H1067"/>
      <c r="I1067"/>
      <c r="J1067"/>
      <c r="K1067"/>
    </row>
    <row r="1068" spans="1:11" ht="14.25" x14ac:dyDescent="0.45">
      <c r="A1068"/>
      <c r="B1068"/>
      <c r="C1068"/>
      <c r="D1068"/>
      <c r="E1068"/>
      <c r="F1068"/>
      <c r="G1068"/>
      <c r="H1068"/>
      <c r="I1068"/>
      <c r="J1068"/>
      <c r="K1068"/>
    </row>
    <row r="1069" spans="1:11" ht="14.25" x14ac:dyDescent="0.45">
      <c r="A1069"/>
      <c r="B1069"/>
      <c r="C1069"/>
      <c r="D1069"/>
      <c r="E1069"/>
      <c r="F1069"/>
      <c r="G1069"/>
      <c r="H1069"/>
      <c r="I1069"/>
      <c r="J1069"/>
      <c r="K1069"/>
    </row>
    <row r="1070" spans="1:11" ht="14.25" x14ac:dyDescent="0.45">
      <c r="A1070"/>
      <c r="B1070"/>
      <c r="C1070"/>
      <c r="D1070"/>
      <c r="E1070"/>
      <c r="F1070"/>
      <c r="G1070"/>
      <c r="H1070"/>
      <c r="I1070"/>
      <c r="J1070"/>
      <c r="K1070"/>
    </row>
    <row r="1071" spans="1:11" ht="14.25" x14ac:dyDescent="0.45">
      <c r="A1071"/>
      <c r="B1071"/>
      <c r="C1071"/>
      <c r="D1071"/>
      <c r="E1071"/>
      <c r="F1071"/>
      <c r="G1071"/>
      <c r="H1071"/>
      <c r="I1071"/>
      <c r="J1071"/>
      <c r="K1071"/>
    </row>
    <row r="1072" spans="1:11" ht="14.25" x14ac:dyDescent="0.45">
      <c r="A1072"/>
      <c r="B1072"/>
      <c r="C1072"/>
      <c r="D1072"/>
      <c r="E1072"/>
      <c r="F1072"/>
      <c r="G1072"/>
      <c r="H1072"/>
      <c r="I1072"/>
      <c r="J1072"/>
      <c r="K1072"/>
    </row>
    <row r="1073" spans="1:11" ht="14.25" x14ac:dyDescent="0.45">
      <c r="A1073"/>
      <c r="B1073"/>
      <c r="C1073"/>
      <c r="D1073"/>
      <c r="E1073"/>
      <c r="F1073"/>
      <c r="G1073"/>
      <c r="H1073"/>
      <c r="I1073"/>
      <c r="J1073"/>
      <c r="K1073"/>
    </row>
    <row r="1074" spans="1:11" ht="14.25" x14ac:dyDescent="0.45">
      <c r="A1074"/>
      <c r="B1074"/>
      <c r="C1074"/>
      <c r="D1074"/>
      <c r="E1074"/>
      <c r="F1074"/>
      <c r="G1074"/>
      <c r="H1074"/>
      <c r="I1074"/>
      <c r="J1074"/>
      <c r="K1074"/>
    </row>
    <row r="1075" spans="1:11" ht="14.25" x14ac:dyDescent="0.45">
      <c r="A1075"/>
      <c r="B1075"/>
      <c r="C1075"/>
      <c r="D1075"/>
      <c r="E1075"/>
      <c r="F1075"/>
      <c r="G1075"/>
      <c r="H1075"/>
      <c r="I1075"/>
      <c r="J1075"/>
      <c r="K1075"/>
    </row>
    <row r="1076" spans="1:11" ht="14.25" x14ac:dyDescent="0.45">
      <c r="A1076"/>
      <c r="B1076"/>
      <c r="C1076"/>
      <c r="D1076"/>
      <c r="E1076"/>
      <c r="F1076"/>
      <c r="G1076"/>
      <c r="H1076"/>
      <c r="I1076"/>
      <c r="J1076"/>
      <c r="K1076"/>
    </row>
    <row r="1077" spans="1:11" ht="14.25" x14ac:dyDescent="0.45">
      <c r="A1077"/>
      <c r="B1077"/>
      <c r="C1077"/>
      <c r="D1077"/>
      <c r="E1077"/>
      <c r="F1077"/>
      <c r="G1077"/>
      <c r="H1077"/>
      <c r="I1077"/>
      <c r="J1077"/>
      <c r="K1077"/>
    </row>
    <row r="1078" spans="1:11" ht="14.25" x14ac:dyDescent="0.45">
      <c r="A1078"/>
      <c r="B1078"/>
      <c r="C1078"/>
      <c r="D1078"/>
      <c r="E1078"/>
      <c r="F1078"/>
      <c r="G1078"/>
      <c r="H1078"/>
      <c r="I1078"/>
      <c r="J1078"/>
      <c r="K1078"/>
    </row>
    <row r="1079" spans="1:11" ht="14.25" x14ac:dyDescent="0.45">
      <c r="A1079"/>
      <c r="B1079"/>
      <c r="C1079"/>
      <c r="D1079"/>
      <c r="E1079"/>
      <c r="F1079"/>
      <c r="G1079"/>
      <c r="H1079"/>
      <c r="I1079"/>
      <c r="J1079"/>
      <c r="K1079"/>
    </row>
    <row r="1080" spans="1:11" ht="14.25" x14ac:dyDescent="0.45">
      <c r="A1080"/>
      <c r="B1080"/>
      <c r="C1080"/>
      <c r="D1080"/>
      <c r="E1080"/>
      <c r="F1080"/>
      <c r="G1080"/>
      <c r="H1080"/>
      <c r="I1080"/>
      <c r="J1080"/>
      <c r="K1080"/>
    </row>
    <row r="1081" spans="1:11" ht="14.25" x14ac:dyDescent="0.45">
      <c r="A1081"/>
      <c r="B1081"/>
      <c r="C1081"/>
      <c r="D1081"/>
      <c r="E1081"/>
      <c r="F1081"/>
      <c r="G1081"/>
      <c r="H1081"/>
      <c r="I1081"/>
      <c r="J1081"/>
      <c r="K1081"/>
    </row>
    <row r="1082" spans="1:11" ht="14.25" x14ac:dyDescent="0.45">
      <c r="A1082"/>
      <c r="B1082"/>
      <c r="C1082"/>
      <c r="D1082"/>
      <c r="E1082"/>
      <c r="F1082"/>
      <c r="G1082"/>
      <c r="H1082"/>
      <c r="I1082"/>
      <c r="J1082"/>
      <c r="K1082"/>
    </row>
    <row r="1083" spans="1:11" ht="14.25" x14ac:dyDescent="0.45">
      <c r="A1083"/>
      <c r="B1083"/>
      <c r="C1083"/>
      <c r="D1083"/>
      <c r="E1083"/>
      <c r="F1083"/>
      <c r="G1083"/>
      <c r="H1083"/>
      <c r="I1083"/>
      <c r="J1083"/>
      <c r="K1083"/>
    </row>
    <row r="1084" spans="1:11" ht="14.25" x14ac:dyDescent="0.45">
      <c r="A1084"/>
      <c r="B1084"/>
      <c r="C1084"/>
      <c r="D1084"/>
      <c r="E1084"/>
      <c r="F1084"/>
      <c r="G1084"/>
      <c r="H1084"/>
      <c r="I1084"/>
      <c r="J1084"/>
      <c r="K1084"/>
    </row>
    <row r="1085" spans="1:11" ht="14.25" x14ac:dyDescent="0.45">
      <c r="A1085"/>
      <c r="B1085"/>
      <c r="C1085"/>
      <c r="D1085"/>
      <c r="E1085"/>
      <c r="F1085"/>
      <c r="G1085"/>
      <c r="H1085"/>
      <c r="I1085"/>
      <c r="J1085"/>
      <c r="K1085"/>
    </row>
    <row r="1086" spans="1:11" ht="14.25" x14ac:dyDescent="0.45">
      <c r="A1086"/>
      <c r="B1086"/>
      <c r="C1086"/>
      <c r="D1086"/>
      <c r="E1086"/>
      <c r="F1086"/>
      <c r="G1086"/>
      <c r="H1086"/>
      <c r="I1086"/>
      <c r="J1086"/>
      <c r="K1086"/>
    </row>
    <row r="1087" spans="1:11" ht="14.25" x14ac:dyDescent="0.45">
      <c r="A1087"/>
      <c r="B1087"/>
      <c r="C1087"/>
      <c r="D1087"/>
      <c r="E1087"/>
      <c r="F1087"/>
      <c r="G1087"/>
      <c r="H1087"/>
      <c r="I1087"/>
      <c r="J1087"/>
      <c r="K1087"/>
    </row>
    <row r="1088" spans="1:11" ht="14.25" x14ac:dyDescent="0.45">
      <c r="A1088"/>
      <c r="B1088"/>
      <c r="C1088"/>
      <c r="D1088"/>
      <c r="E1088"/>
      <c r="F1088"/>
      <c r="G1088"/>
      <c r="H1088"/>
      <c r="I1088"/>
      <c r="J1088"/>
      <c r="K1088"/>
    </row>
    <row r="1089" spans="1:11" ht="14.25" x14ac:dyDescent="0.45">
      <c r="A1089"/>
      <c r="B1089"/>
      <c r="C1089"/>
      <c r="D1089"/>
      <c r="E1089"/>
      <c r="F1089"/>
      <c r="G1089"/>
      <c r="H1089"/>
      <c r="I1089"/>
      <c r="J1089"/>
      <c r="K1089"/>
    </row>
    <row r="1090" spans="1:11" ht="14.25" x14ac:dyDescent="0.45">
      <c r="A1090"/>
      <c r="B1090"/>
      <c r="C1090"/>
      <c r="D1090"/>
      <c r="E1090"/>
      <c r="F1090"/>
      <c r="G1090"/>
      <c r="H1090"/>
      <c r="I1090"/>
      <c r="J1090"/>
      <c r="K1090"/>
    </row>
    <row r="1091" spans="1:11" ht="14.25" x14ac:dyDescent="0.45">
      <c r="A1091"/>
      <c r="B1091"/>
      <c r="C1091"/>
      <c r="D1091"/>
      <c r="E1091"/>
      <c r="F1091"/>
      <c r="G1091"/>
      <c r="H1091"/>
      <c r="I1091"/>
      <c r="J1091"/>
      <c r="K1091"/>
    </row>
    <row r="1092" spans="1:11" ht="14.25" x14ac:dyDescent="0.45">
      <c r="A1092"/>
      <c r="B1092"/>
      <c r="C1092"/>
      <c r="D1092"/>
      <c r="E1092"/>
      <c r="F1092"/>
      <c r="G1092"/>
      <c r="H1092"/>
      <c r="I1092"/>
      <c r="J1092"/>
      <c r="K1092"/>
    </row>
    <row r="1093" spans="1:11" ht="14.25" x14ac:dyDescent="0.45">
      <c r="A1093"/>
      <c r="B1093"/>
      <c r="C1093"/>
      <c r="D1093"/>
      <c r="E1093"/>
      <c r="F1093"/>
      <c r="G1093"/>
      <c r="H1093"/>
      <c r="I1093"/>
      <c r="J1093"/>
      <c r="K1093"/>
    </row>
    <row r="1094" spans="1:11" ht="14.25" x14ac:dyDescent="0.45">
      <c r="A1094"/>
      <c r="B1094"/>
      <c r="C1094"/>
      <c r="D1094"/>
      <c r="E1094"/>
      <c r="F1094"/>
      <c r="G1094"/>
      <c r="H1094"/>
      <c r="I1094"/>
      <c r="J1094"/>
      <c r="K1094"/>
    </row>
    <row r="1095" spans="1:11" ht="14.25" x14ac:dyDescent="0.45">
      <c r="A1095"/>
      <c r="B1095"/>
      <c r="C1095"/>
      <c r="D1095"/>
      <c r="E1095"/>
      <c r="F1095"/>
      <c r="G1095"/>
      <c r="H1095"/>
      <c r="I1095"/>
      <c r="J1095"/>
      <c r="K1095"/>
    </row>
    <row r="1096" spans="1:11" ht="14.25" x14ac:dyDescent="0.45">
      <c r="A1096"/>
      <c r="B1096"/>
      <c r="C1096"/>
      <c r="D1096"/>
      <c r="E1096"/>
      <c r="F1096"/>
      <c r="G1096"/>
      <c r="H1096"/>
      <c r="I1096"/>
      <c r="J1096"/>
      <c r="K1096"/>
    </row>
    <row r="1097" spans="1:11" ht="14.25" x14ac:dyDescent="0.45">
      <c r="A1097"/>
      <c r="B1097"/>
      <c r="C1097"/>
      <c r="D1097"/>
      <c r="E1097"/>
      <c r="F1097"/>
      <c r="G1097"/>
      <c r="H1097"/>
      <c r="I1097"/>
      <c r="J1097"/>
      <c r="K1097"/>
    </row>
    <row r="1098" spans="1:11" ht="14.25" x14ac:dyDescent="0.45">
      <c r="A1098"/>
      <c r="B1098"/>
      <c r="C1098"/>
      <c r="D1098"/>
      <c r="E1098"/>
      <c r="F1098"/>
      <c r="G1098"/>
      <c r="H1098"/>
      <c r="I1098"/>
      <c r="J1098"/>
      <c r="K1098"/>
    </row>
    <row r="1099" spans="1:11" ht="14.25" x14ac:dyDescent="0.45">
      <c r="A1099"/>
      <c r="B1099"/>
      <c r="C1099"/>
      <c r="D1099"/>
      <c r="E1099"/>
      <c r="F1099"/>
      <c r="G1099"/>
      <c r="H1099"/>
      <c r="I1099"/>
      <c r="J1099"/>
      <c r="K1099"/>
    </row>
    <row r="1100" spans="1:11" ht="14.25" x14ac:dyDescent="0.45">
      <c r="A1100"/>
      <c r="B1100"/>
      <c r="C1100"/>
      <c r="D1100"/>
      <c r="E1100"/>
      <c r="F1100"/>
      <c r="G1100"/>
      <c r="H1100"/>
      <c r="I1100"/>
      <c r="J1100"/>
      <c r="K1100"/>
    </row>
    <row r="1101" spans="1:11" ht="14.25" x14ac:dyDescent="0.45">
      <c r="A1101"/>
      <c r="B1101"/>
      <c r="C1101"/>
      <c r="D1101"/>
      <c r="E1101"/>
      <c r="F1101"/>
      <c r="G1101"/>
      <c r="H1101"/>
      <c r="I1101"/>
      <c r="J1101"/>
      <c r="K1101"/>
    </row>
    <row r="1102" spans="1:11" ht="14.25" x14ac:dyDescent="0.45">
      <c r="A1102"/>
      <c r="B1102"/>
      <c r="C1102"/>
      <c r="D1102"/>
      <c r="E1102"/>
      <c r="F1102"/>
      <c r="G1102"/>
      <c r="H1102"/>
      <c r="I1102"/>
      <c r="J1102"/>
      <c r="K1102"/>
    </row>
    <row r="1103" spans="1:11" ht="14.25" x14ac:dyDescent="0.45">
      <c r="A1103"/>
      <c r="B1103"/>
      <c r="C1103"/>
      <c r="D1103"/>
      <c r="E1103"/>
      <c r="F1103"/>
      <c r="G1103"/>
      <c r="H1103"/>
      <c r="I1103"/>
      <c r="J1103"/>
      <c r="K1103"/>
    </row>
    <row r="1104" spans="1:11" ht="14.25" x14ac:dyDescent="0.45">
      <c r="A1104"/>
      <c r="B1104"/>
      <c r="C1104"/>
      <c r="D1104"/>
      <c r="E1104"/>
      <c r="F1104"/>
      <c r="G1104"/>
      <c r="H1104"/>
      <c r="I1104"/>
      <c r="J1104"/>
      <c r="K1104"/>
    </row>
    <row r="1105" spans="1:11" ht="14.25" x14ac:dyDescent="0.45">
      <c r="A1105"/>
      <c r="B1105"/>
      <c r="C1105"/>
      <c r="D1105"/>
      <c r="E1105"/>
      <c r="F1105"/>
      <c r="G1105"/>
      <c r="H1105"/>
      <c r="I1105"/>
      <c r="J1105"/>
      <c r="K1105"/>
    </row>
    <row r="1106" spans="1:11" ht="14.25" x14ac:dyDescent="0.45">
      <c r="A1106"/>
      <c r="B1106"/>
      <c r="C1106"/>
      <c r="D1106"/>
      <c r="E1106"/>
      <c r="F1106"/>
      <c r="G1106"/>
      <c r="H1106"/>
      <c r="I1106"/>
      <c r="J1106"/>
      <c r="K1106"/>
    </row>
    <row r="1107" spans="1:11" ht="14.25" x14ac:dyDescent="0.45">
      <c r="A1107"/>
      <c r="B1107"/>
      <c r="C1107"/>
      <c r="D1107"/>
      <c r="E1107"/>
      <c r="F1107"/>
      <c r="G1107"/>
      <c r="H1107"/>
      <c r="I1107"/>
      <c r="J1107"/>
      <c r="K1107"/>
    </row>
    <row r="1108" spans="1:11" ht="14.25" x14ac:dyDescent="0.45">
      <c r="A1108"/>
      <c r="B1108"/>
      <c r="C1108"/>
      <c r="D1108"/>
      <c r="E1108"/>
      <c r="F1108"/>
      <c r="G1108"/>
      <c r="H1108"/>
      <c r="I1108"/>
      <c r="J1108"/>
      <c r="K1108"/>
    </row>
    <row r="1109" spans="1:11" ht="14.25" x14ac:dyDescent="0.45">
      <c r="A1109"/>
      <c r="B1109"/>
      <c r="C1109"/>
      <c r="D1109"/>
      <c r="E1109"/>
      <c r="F1109"/>
      <c r="G1109"/>
      <c r="H1109"/>
      <c r="I1109"/>
      <c r="J1109"/>
      <c r="K1109"/>
    </row>
    <row r="1110" spans="1:11" ht="14.25" x14ac:dyDescent="0.45">
      <c r="A1110"/>
      <c r="B1110"/>
      <c r="C1110"/>
      <c r="D1110"/>
      <c r="E1110"/>
      <c r="F1110"/>
      <c r="G1110"/>
      <c r="H1110"/>
      <c r="I1110"/>
      <c r="J1110"/>
      <c r="K1110"/>
    </row>
    <row r="1111" spans="1:11" ht="14.25" x14ac:dyDescent="0.45">
      <c r="A1111"/>
      <c r="B1111"/>
      <c r="C1111"/>
      <c r="D1111"/>
      <c r="E1111"/>
      <c r="F1111"/>
      <c r="G1111"/>
      <c r="H1111"/>
      <c r="I1111"/>
      <c r="J1111"/>
      <c r="K1111"/>
    </row>
    <row r="1112" spans="1:11" ht="14.25" x14ac:dyDescent="0.45">
      <c r="A1112"/>
      <c r="B1112"/>
      <c r="C1112"/>
      <c r="D1112"/>
      <c r="E1112"/>
      <c r="F1112"/>
      <c r="G1112"/>
      <c r="H1112"/>
      <c r="I1112"/>
      <c r="J1112"/>
      <c r="K1112"/>
    </row>
    <row r="1113" spans="1:11" ht="14.25" x14ac:dyDescent="0.45">
      <c r="A1113"/>
      <c r="B1113"/>
      <c r="C1113"/>
      <c r="D1113"/>
      <c r="E1113"/>
      <c r="F1113"/>
      <c r="G1113"/>
      <c r="H1113"/>
      <c r="I1113"/>
      <c r="J1113"/>
      <c r="K1113"/>
    </row>
    <row r="1114" spans="1:11" ht="14.25" x14ac:dyDescent="0.45">
      <c r="A1114"/>
      <c r="B1114"/>
      <c r="C1114"/>
      <c r="D1114"/>
      <c r="E1114"/>
      <c r="F1114"/>
      <c r="G1114"/>
      <c r="H1114"/>
      <c r="I1114"/>
      <c r="J1114"/>
      <c r="K1114"/>
    </row>
    <row r="1115" spans="1:11" ht="14.25" x14ac:dyDescent="0.45">
      <c r="A1115"/>
      <c r="B1115"/>
      <c r="C1115"/>
      <c r="D1115"/>
      <c r="E1115"/>
      <c r="F1115"/>
      <c r="G1115"/>
      <c r="H1115"/>
      <c r="I1115"/>
      <c r="J1115"/>
      <c r="K1115"/>
    </row>
    <row r="1116" spans="1:11" ht="14.25" x14ac:dyDescent="0.45">
      <c r="A1116"/>
      <c r="B1116"/>
      <c r="C1116"/>
      <c r="D1116"/>
      <c r="E1116"/>
      <c r="F1116"/>
      <c r="G1116"/>
      <c r="H1116"/>
      <c r="I1116"/>
      <c r="J1116"/>
      <c r="K1116"/>
    </row>
    <row r="1117" spans="1:11" ht="14.25" x14ac:dyDescent="0.45">
      <c r="A1117"/>
      <c r="B1117"/>
      <c r="C1117"/>
      <c r="D1117"/>
      <c r="E1117"/>
      <c r="F1117"/>
      <c r="G1117"/>
      <c r="H1117"/>
      <c r="I1117"/>
      <c r="J1117"/>
      <c r="K1117"/>
    </row>
    <row r="1118" spans="1:11" ht="14.25" x14ac:dyDescent="0.45">
      <c r="A1118"/>
      <c r="B1118"/>
      <c r="C1118"/>
      <c r="D1118"/>
      <c r="E1118"/>
      <c r="F1118"/>
      <c r="G1118"/>
      <c r="H1118"/>
      <c r="I1118"/>
      <c r="J1118"/>
      <c r="K1118"/>
    </row>
    <row r="1119" spans="1:11" ht="14.25" x14ac:dyDescent="0.45">
      <c r="A1119"/>
      <c r="B1119"/>
      <c r="C1119"/>
      <c r="D1119"/>
      <c r="E1119"/>
      <c r="F1119"/>
      <c r="G1119"/>
      <c r="H1119"/>
      <c r="I1119"/>
      <c r="J1119"/>
      <c r="K1119"/>
    </row>
    <row r="1120" spans="1:11" ht="14.25" x14ac:dyDescent="0.45">
      <c r="A1120"/>
      <c r="B1120"/>
      <c r="C1120"/>
      <c r="D1120"/>
      <c r="E1120"/>
      <c r="F1120"/>
      <c r="G1120"/>
      <c r="H1120"/>
      <c r="I1120"/>
      <c r="J1120"/>
      <c r="K1120"/>
    </row>
    <row r="1121" spans="1:11" ht="14.25" x14ac:dyDescent="0.45">
      <c r="A1121"/>
      <c r="B1121"/>
      <c r="C1121"/>
      <c r="D1121"/>
      <c r="E1121"/>
      <c r="F1121"/>
      <c r="G1121"/>
      <c r="H1121"/>
      <c r="I1121"/>
      <c r="J1121"/>
      <c r="K1121"/>
    </row>
    <row r="1122" spans="1:11" ht="14.25" x14ac:dyDescent="0.45">
      <c r="A1122"/>
      <c r="B1122"/>
      <c r="C1122"/>
      <c r="D1122"/>
      <c r="E1122"/>
      <c r="F1122"/>
      <c r="G1122"/>
      <c r="H1122"/>
      <c r="I1122"/>
      <c r="J1122"/>
      <c r="K1122"/>
    </row>
    <row r="1123" spans="1:11" ht="14.25" x14ac:dyDescent="0.45">
      <c r="A1123"/>
      <c r="B1123"/>
      <c r="C1123"/>
      <c r="D1123"/>
      <c r="E1123"/>
      <c r="F1123"/>
      <c r="G1123"/>
      <c r="H1123"/>
      <c r="I1123"/>
      <c r="J1123"/>
      <c r="K1123"/>
    </row>
    <row r="1124" spans="1:11" ht="14.25" x14ac:dyDescent="0.45">
      <c r="A1124"/>
      <c r="B1124"/>
      <c r="C1124"/>
      <c r="D1124"/>
      <c r="E1124"/>
      <c r="F1124"/>
      <c r="G1124"/>
      <c r="H1124"/>
      <c r="I1124"/>
      <c r="J1124"/>
      <c r="K1124"/>
    </row>
    <row r="1125" spans="1:11" ht="14.25" x14ac:dyDescent="0.45">
      <c r="A1125"/>
      <c r="B1125"/>
      <c r="C1125"/>
      <c r="D1125"/>
      <c r="E1125"/>
      <c r="F1125"/>
      <c r="G1125"/>
      <c r="H1125"/>
      <c r="I1125"/>
      <c r="J1125"/>
      <c r="K1125"/>
    </row>
    <row r="1126" spans="1:11" ht="14.25" x14ac:dyDescent="0.45">
      <c r="A1126"/>
      <c r="B1126"/>
      <c r="C1126"/>
      <c r="D1126"/>
      <c r="E1126"/>
      <c r="F1126"/>
      <c r="G1126"/>
      <c r="H1126"/>
      <c r="I1126"/>
      <c r="J1126"/>
      <c r="K1126"/>
    </row>
    <row r="1127" spans="1:11" ht="14.25" x14ac:dyDescent="0.45">
      <c r="A1127"/>
      <c r="B1127"/>
      <c r="C1127"/>
      <c r="D1127"/>
      <c r="E1127"/>
      <c r="F1127"/>
      <c r="G1127"/>
      <c r="H1127"/>
      <c r="I1127"/>
      <c r="J1127"/>
      <c r="K1127"/>
    </row>
    <row r="1128" spans="1:11" ht="14.25" x14ac:dyDescent="0.45">
      <c r="A1128"/>
      <c r="B1128"/>
      <c r="C1128"/>
      <c r="D1128"/>
      <c r="E1128"/>
      <c r="F1128"/>
      <c r="G1128"/>
      <c r="H1128"/>
      <c r="I1128"/>
      <c r="J1128"/>
      <c r="K1128"/>
    </row>
    <row r="1129" spans="1:11" ht="14.25" x14ac:dyDescent="0.45">
      <c r="A1129"/>
      <c r="B1129"/>
      <c r="C1129"/>
      <c r="D1129"/>
      <c r="E1129"/>
      <c r="F1129"/>
      <c r="G1129"/>
      <c r="H1129"/>
      <c r="I1129"/>
      <c r="J1129"/>
      <c r="K1129"/>
    </row>
    <row r="1130" spans="1:11" ht="14.25" x14ac:dyDescent="0.45">
      <c r="A1130"/>
      <c r="B1130"/>
      <c r="C1130"/>
      <c r="D1130"/>
      <c r="E1130"/>
      <c r="F1130"/>
      <c r="G1130"/>
      <c r="H1130"/>
      <c r="I1130"/>
      <c r="J1130"/>
      <c r="K1130"/>
    </row>
    <row r="1131" spans="1:11" ht="14.25" x14ac:dyDescent="0.45">
      <c r="A1131"/>
      <c r="B1131"/>
      <c r="C1131"/>
      <c r="D1131"/>
      <c r="E1131"/>
      <c r="F1131"/>
      <c r="G1131"/>
      <c r="H1131"/>
      <c r="I1131"/>
      <c r="J1131"/>
      <c r="K1131"/>
    </row>
    <row r="1132" spans="1:11" ht="14.25" x14ac:dyDescent="0.45">
      <c r="A1132"/>
      <c r="B1132"/>
      <c r="C1132"/>
      <c r="D1132"/>
      <c r="E1132"/>
      <c r="F1132"/>
      <c r="G1132"/>
      <c r="H1132"/>
      <c r="I1132"/>
      <c r="J1132"/>
      <c r="K1132"/>
    </row>
    <row r="1133" spans="1:11" ht="14.25" x14ac:dyDescent="0.45">
      <c r="A1133"/>
      <c r="B1133"/>
      <c r="C1133"/>
      <c r="D1133"/>
      <c r="E1133"/>
      <c r="F1133"/>
      <c r="G1133"/>
      <c r="H1133"/>
      <c r="I1133"/>
      <c r="J1133"/>
      <c r="K1133"/>
    </row>
    <row r="1134" spans="1:11" ht="14.25" x14ac:dyDescent="0.45">
      <c r="A1134"/>
      <c r="B1134"/>
      <c r="C1134"/>
      <c r="D1134"/>
      <c r="E1134"/>
      <c r="F1134"/>
      <c r="G1134"/>
      <c r="H1134"/>
      <c r="I1134"/>
      <c r="J1134"/>
      <c r="K1134"/>
    </row>
    <row r="1135" spans="1:11" ht="14.25" x14ac:dyDescent="0.45">
      <c r="A1135"/>
      <c r="B1135"/>
      <c r="C1135"/>
      <c r="D1135"/>
      <c r="E1135"/>
      <c r="F1135"/>
      <c r="G1135"/>
      <c r="H1135"/>
      <c r="I1135"/>
      <c r="J1135"/>
      <c r="K1135"/>
    </row>
    <row r="1136" spans="1:11" ht="14.25" x14ac:dyDescent="0.45">
      <c r="A1136"/>
      <c r="B1136"/>
      <c r="C1136"/>
      <c r="D1136"/>
      <c r="E1136"/>
      <c r="F1136"/>
      <c r="G1136"/>
      <c r="H1136"/>
      <c r="I1136"/>
      <c r="J1136"/>
      <c r="K1136"/>
    </row>
    <row r="1137" spans="1:11" ht="14.25" x14ac:dyDescent="0.45">
      <c r="A1137"/>
      <c r="B1137"/>
      <c r="C1137"/>
      <c r="D1137"/>
      <c r="E1137"/>
      <c r="F1137"/>
      <c r="G1137"/>
      <c r="H1137"/>
      <c r="I1137"/>
      <c r="J1137"/>
      <c r="K1137"/>
    </row>
    <row r="1138" spans="1:11" ht="14.25" x14ac:dyDescent="0.45">
      <c r="A1138"/>
      <c r="B1138"/>
      <c r="C1138"/>
      <c r="D1138"/>
      <c r="E1138"/>
      <c r="F1138"/>
      <c r="G1138"/>
      <c r="H1138"/>
      <c r="I1138"/>
      <c r="J1138"/>
      <c r="K1138"/>
    </row>
    <row r="1139" spans="1:11" ht="14.25" x14ac:dyDescent="0.45">
      <c r="A1139"/>
      <c r="B1139"/>
      <c r="C1139"/>
      <c r="D1139"/>
      <c r="E1139"/>
      <c r="F1139"/>
      <c r="G1139"/>
      <c r="H1139"/>
      <c r="I1139"/>
      <c r="J1139"/>
      <c r="K1139"/>
    </row>
    <row r="1140" spans="1:11" ht="14.25" x14ac:dyDescent="0.45">
      <c r="A1140"/>
      <c r="B1140"/>
      <c r="C1140"/>
      <c r="D1140"/>
      <c r="E1140"/>
      <c r="F1140"/>
      <c r="G1140"/>
      <c r="H1140"/>
      <c r="I1140"/>
      <c r="J1140"/>
      <c r="K1140"/>
    </row>
    <row r="1141" spans="1:11" ht="14.25" x14ac:dyDescent="0.45">
      <c r="A1141"/>
      <c r="B1141"/>
      <c r="C1141"/>
      <c r="D1141"/>
      <c r="E1141"/>
      <c r="F1141"/>
      <c r="G1141"/>
      <c r="H1141"/>
      <c r="I1141"/>
      <c r="J1141"/>
      <c r="K1141"/>
    </row>
    <row r="1142" spans="1:11" ht="14.25" x14ac:dyDescent="0.45">
      <c r="A1142"/>
      <c r="B1142"/>
      <c r="C1142"/>
      <c r="D1142"/>
      <c r="E1142"/>
      <c r="F1142"/>
      <c r="G1142"/>
      <c r="H1142"/>
      <c r="I1142"/>
      <c r="J1142"/>
      <c r="K1142"/>
    </row>
    <row r="1143" spans="1:11" ht="14.25" x14ac:dyDescent="0.45">
      <c r="A1143"/>
      <c r="B1143"/>
      <c r="C1143"/>
      <c r="D1143"/>
      <c r="E1143"/>
      <c r="F1143"/>
      <c r="G1143"/>
      <c r="H1143"/>
      <c r="I1143"/>
      <c r="J1143"/>
      <c r="K1143"/>
    </row>
    <row r="1144" spans="1:11" ht="14.25" x14ac:dyDescent="0.45">
      <c r="A1144"/>
      <c r="B1144"/>
      <c r="C1144"/>
      <c r="D1144"/>
      <c r="E1144"/>
      <c r="F1144"/>
      <c r="G1144"/>
      <c r="H1144"/>
      <c r="I1144"/>
      <c r="J1144"/>
      <c r="K1144"/>
    </row>
    <row r="1145" spans="1:11" ht="14.25" x14ac:dyDescent="0.45">
      <c r="A1145"/>
      <c r="B1145"/>
      <c r="C1145"/>
      <c r="D1145"/>
      <c r="E1145"/>
      <c r="F1145"/>
      <c r="G1145"/>
      <c r="H1145"/>
      <c r="I1145"/>
      <c r="J1145"/>
      <c r="K1145"/>
    </row>
    <row r="1146" spans="1:11" ht="14.25" x14ac:dyDescent="0.45">
      <c r="A1146"/>
      <c r="B1146"/>
      <c r="C1146"/>
      <c r="D1146"/>
      <c r="E1146"/>
      <c r="F1146"/>
      <c r="G1146"/>
      <c r="H1146"/>
      <c r="I1146"/>
      <c r="J1146"/>
      <c r="K1146"/>
    </row>
    <row r="1147" spans="1:11" ht="14.25" x14ac:dyDescent="0.45">
      <c r="A1147"/>
      <c r="B1147"/>
      <c r="C1147"/>
      <c r="D1147"/>
      <c r="E1147"/>
      <c r="F1147"/>
      <c r="G1147"/>
      <c r="H1147"/>
      <c r="I1147"/>
      <c r="J1147"/>
      <c r="K1147"/>
    </row>
    <row r="1148" spans="1:11" ht="14.25" x14ac:dyDescent="0.45">
      <c r="A1148"/>
      <c r="B1148"/>
      <c r="C1148"/>
      <c r="D1148"/>
      <c r="E1148"/>
      <c r="F1148"/>
      <c r="G1148"/>
      <c r="H1148"/>
      <c r="I1148"/>
      <c r="J1148"/>
      <c r="K1148"/>
    </row>
    <row r="1149" spans="1:11" ht="14.25" x14ac:dyDescent="0.45">
      <c r="A1149"/>
      <c r="B1149"/>
      <c r="C1149"/>
      <c r="D1149"/>
      <c r="E1149"/>
      <c r="F1149"/>
      <c r="G1149"/>
      <c r="H1149"/>
      <c r="I1149"/>
      <c r="J1149"/>
      <c r="K1149"/>
    </row>
    <row r="1150" spans="1:11" ht="14.25" x14ac:dyDescent="0.45">
      <c r="A1150"/>
      <c r="B1150"/>
      <c r="C1150"/>
      <c r="D1150"/>
      <c r="E1150"/>
      <c r="F1150"/>
      <c r="G1150"/>
      <c r="H1150"/>
      <c r="I1150"/>
      <c r="J1150"/>
      <c r="K1150"/>
    </row>
    <row r="1151" spans="1:11" ht="14.25" x14ac:dyDescent="0.45">
      <c r="A1151"/>
      <c r="B1151"/>
      <c r="C1151"/>
      <c r="D1151"/>
      <c r="E1151"/>
      <c r="F1151"/>
      <c r="G1151"/>
      <c r="H1151"/>
      <c r="I1151"/>
      <c r="J1151"/>
      <c r="K1151"/>
    </row>
    <row r="1152" spans="1:11" ht="14.25" x14ac:dyDescent="0.45">
      <c r="A1152"/>
      <c r="B1152"/>
      <c r="C1152"/>
      <c r="D1152"/>
      <c r="E1152"/>
      <c r="F1152"/>
      <c r="G1152"/>
      <c r="H1152"/>
      <c r="I1152"/>
      <c r="J1152"/>
      <c r="K1152"/>
    </row>
    <row r="1153" spans="1:11" ht="14.25" x14ac:dyDescent="0.45">
      <c r="A1153"/>
      <c r="B1153"/>
      <c r="C1153"/>
      <c r="D1153"/>
      <c r="E1153"/>
      <c r="F1153"/>
      <c r="G1153"/>
      <c r="H1153"/>
      <c r="I1153"/>
      <c r="J1153"/>
      <c r="K1153"/>
    </row>
    <row r="1154" spans="1:11" ht="14.25" x14ac:dyDescent="0.45">
      <c r="A1154"/>
      <c r="B1154"/>
      <c r="C1154"/>
      <c r="D1154"/>
      <c r="E1154"/>
      <c r="F1154"/>
      <c r="G1154"/>
      <c r="H1154"/>
      <c r="I1154"/>
      <c r="J1154"/>
      <c r="K1154"/>
    </row>
    <row r="1155" spans="1:11" ht="14.25" x14ac:dyDescent="0.45">
      <c r="A1155"/>
      <c r="B1155"/>
      <c r="C1155"/>
      <c r="D1155"/>
      <c r="E1155"/>
      <c r="F1155"/>
      <c r="G1155"/>
      <c r="H1155"/>
      <c r="I1155"/>
      <c r="J1155"/>
      <c r="K1155"/>
    </row>
    <row r="1156" spans="1:11" ht="14.25" x14ac:dyDescent="0.45">
      <c r="A1156"/>
      <c r="B1156"/>
      <c r="C1156"/>
      <c r="D1156"/>
      <c r="E1156"/>
      <c r="F1156"/>
      <c r="G1156"/>
      <c r="H1156"/>
      <c r="I1156"/>
      <c r="J1156"/>
      <c r="K1156"/>
    </row>
    <row r="1157" spans="1:11" ht="14.25" x14ac:dyDescent="0.45">
      <c r="A1157"/>
      <c r="B1157"/>
      <c r="C1157"/>
      <c r="D1157"/>
      <c r="E1157"/>
      <c r="F1157"/>
      <c r="G1157"/>
      <c r="H1157"/>
      <c r="I1157"/>
      <c r="J1157"/>
      <c r="K1157"/>
    </row>
    <row r="1158" spans="1:11" ht="14.25" x14ac:dyDescent="0.45">
      <c r="A1158"/>
      <c r="B1158"/>
      <c r="C1158"/>
      <c r="D1158"/>
      <c r="E1158"/>
      <c r="F1158"/>
      <c r="G1158"/>
      <c r="H1158"/>
      <c r="I1158"/>
      <c r="J1158"/>
      <c r="K1158"/>
    </row>
    <row r="1159" spans="1:11" ht="14.25" x14ac:dyDescent="0.45">
      <c r="A1159"/>
      <c r="B1159"/>
      <c r="C1159"/>
      <c r="D1159"/>
      <c r="E1159"/>
      <c r="F1159"/>
      <c r="G1159"/>
      <c r="H1159"/>
      <c r="I1159"/>
      <c r="J1159"/>
      <c r="K1159"/>
    </row>
    <row r="1160" spans="1:11" ht="14.25" x14ac:dyDescent="0.45">
      <c r="A1160"/>
      <c r="B1160"/>
      <c r="C1160"/>
      <c r="D1160"/>
      <c r="E1160"/>
      <c r="F1160"/>
      <c r="G1160"/>
      <c r="H1160"/>
      <c r="I1160"/>
      <c r="J1160"/>
      <c r="K1160"/>
    </row>
    <row r="1161" spans="1:11" ht="14.25" x14ac:dyDescent="0.45">
      <c r="A1161"/>
      <c r="B1161"/>
      <c r="C1161"/>
      <c r="D1161"/>
      <c r="E1161"/>
      <c r="F1161"/>
      <c r="G1161"/>
      <c r="H1161"/>
      <c r="I1161"/>
      <c r="J1161"/>
      <c r="K1161"/>
    </row>
    <row r="1162" spans="1:11" ht="14.25" x14ac:dyDescent="0.45">
      <c r="A1162"/>
      <c r="B1162"/>
      <c r="C1162"/>
      <c r="D1162"/>
      <c r="E1162"/>
      <c r="F1162"/>
      <c r="G1162"/>
      <c r="H1162"/>
      <c r="I1162"/>
      <c r="J1162"/>
      <c r="K1162"/>
    </row>
    <row r="1163" spans="1:11" ht="14.25" x14ac:dyDescent="0.45">
      <c r="A1163"/>
      <c r="B1163"/>
      <c r="C1163"/>
      <c r="D1163"/>
      <c r="E1163"/>
      <c r="F1163"/>
      <c r="G1163"/>
      <c r="H1163"/>
      <c r="I1163"/>
      <c r="J1163"/>
      <c r="K1163"/>
    </row>
    <row r="1164" spans="1:11" ht="14.25" x14ac:dyDescent="0.45">
      <c r="A1164"/>
      <c r="B1164"/>
      <c r="C1164"/>
      <c r="D1164"/>
      <c r="E1164"/>
      <c r="F1164"/>
      <c r="G1164"/>
      <c r="H1164"/>
      <c r="I1164"/>
      <c r="J1164"/>
      <c r="K1164"/>
    </row>
    <row r="1165" spans="1:11" ht="14.25" x14ac:dyDescent="0.45">
      <c r="A1165"/>
      <c r="B1165"/>
      <c r="C1165"/>
      <c r="D1165"/>
      <c r="E1165"/>
      <c r="F1165"/>
      <c r="G1165"/>
      <c r="H1165"/>
      <c r="I1165"/>
      <c r="J1165"/>
      <c r="K1165"/>
    </row>
    <row r="1166" spans="1:11" ht="14.25" x14ac:dyDescent="0.45">
      <c r="A1166"/>
      <c r="B1166"/>
      <c r="C1166"/>
      <c r="D1166"/>
      <c r="E1166"/>
      <c r="F1166"/>
      <c r="G1166"/>
      <c r="H1166"/>
      <c r="I1166"/>
      <c r="J1166"/>
      <c r="K1166"/>
    </row>
    <row r="1167" spans="1:11" ht="14.25" x14ac:dyDescent="0.45">
      <c r="A1167"/>
      <c r="B1167"/>
      <c r="C1167"/>
      <c r="D1167"/>
      <c r="E1167"/>
      <c r="F1167"/>
      <c r="G1167"/>
      <c r="H1167"/>
      <c r="I1167"/>
      <c r="J1167"/>
      <c r="K1167"/>
    </row>
    <row r="1168" spans="1:11" ht="14.25" x14ac:dyDescent="0.45">
      <c r="A1168"/>
      <c r="B1168"/>
      <c r="C1168"/>
      <c r="D1168"/>
      <c r="E1168"/>
      <c r="F1168"/>
      <c r="G1168"/>
      <c r="H1168"/>
      <c r="I1168"/>
      <c r="J1168"/>
      <c r="K1168"/>
    </row>
    <row r="1169" spans="1:11" ht="14.25" x14ac:dyDescent="0.45">
      <c r="A1169"/>
      <c r="B1169"/>
      <c r="C1169"/>
      <c r="D1169"/>
      <c r="E1169"/>
      <c r="F1169"/>
      <c r="G1169"/>
      <c r="H1169"/>
      <c r="I1169"/>
      <c r="J1169"/>
      <c r="K1169"/>
    </row>
    <row r="1170" spans="1:11" ht="14.25" x14ac:dyDescent="0.45">
      <c r="A1170"/>
      <c r="B1170"/>
      <c r="C1170"/>
      <c r="D1170"/>
      <c r="E1170"/>
      <c r="F1170"/>
      <c r="G1170"/>
      <c r="H1170"/>
      <c r="I1170"/>
      <c r="J1170"/>
      <c r="K1170"/>
    </row>
    <row r="1171" spans="1:11" ht="14.25" x14ac:dyDescent="0.45">
      <c r="A1171"/>
      <c r="B1171"/>
      <c r="C1171"/>
      <c r="D1171"/>
      <c r="E1171"/>
      <c r="F1171"/>
      <c r="G1171"/>
      <c r="H1171"/>
      <c r="I1171"/>
      <c r="J1171"/>
      <c r="K1171"/>
    </row>
    <row r="1172" spans="1:11" ht="14.25" x14ac:dyDescent="0.45">
      <c r="A1172"/>
      <c r="B1172"/>
      <c r="C1172"/>
      <c r="D1172"/>
      <c r="E1172"/>
      <c r="F1172"/>
      <c r="G1172"/>
      <c r="H1172"/>
      <c r="I1172"/>
      <c r="J1172"/>
      <c r="K1172"/>
    </row>
    <row r="1173" spans="1:11" ht="14.25" x14ac:dyDescent="0.45">
      <c r="A1173"/>
      <c r="B1173"/>
      <c r="C1173"/>
      <c r="D1173"/>
      <c r="E1173"/>
      <c r="F1173"/>
      <c r="G1173"/>
      <c r="H1173"/>
      <c r="I1173"/>
      <c r="J1173"/>
      <c r="K1173"/>
    </row>
    <row r="1174" spans="1:11" ht="14.25" x14ac:dyDescent="0.45">
      <c r="A1174"/>
      <c r="B1174"/>
      <c r="C1174"/>
      <c r="D1174"/>
      <c r="E1174"/>
      <c r="F1174"/>
      <c r="G1174"/>
      <c r="H1174"/>
      <c r="I1174"/>
      <c r="J1174"/>
      <c r="K1174"/>
    </row>
    <row r="1175" spans="1:11" ht="14.25" x14ac:dyDescent="0.45">
      <c r="A1175"/>
      <c r="B1175"/>
      <c r="C1175"/>
      <c r="D1175"/>
      <c r="E1175"/>
      <c r="F1175"/>
      <c r="G1175"/>
      <c r="H1175"/>
      <c r="I1175"/>
      <c r="J1175"/>
      <c r="K1175"/>
    </row>
    <row r="1176" spans="1:11" ht="14.25" x14ac:dyDescent="0.45">
      <c r="A1176"/>
      <c r="B1176"/>
      <c r="C1176"/>
      <c r="D1176"/>
      <c r="E1176"/>
      <c r="F1176"/>
      <c r="G1176"/>
      <c r="H1176"/>
      <c r="I1176"/>
      <c r="J1176"/>
      <c r="K1176"/>
    </row>
    <row r="1177" spans="1:11" ht="14.25" x14ac:dyDescent="0.45">
      <c r="A1177"/>
      <c r="B1177"/>
      <c r="C1177"/>
      <c r="D1177"/>
      <c r="E1177"/>
      <c r="F1177"/>
      <c r="G1177"/>
      <c r="H1177"/>
      <c r="I1177"/>
      <c r="J1177"/>
      <c r="K1177"/>
    </row>
    <row r="1178" spans="1:11" ht="14.25" x14ac:dyDescent="0.45">
      <c r="A1178"/>
      <c r="B1178"/>
      <c r="C1178"/>
      <c r="D1178"/>
      <c r="E1178"/>
      <c r="F1178"/>
      <c r="G1178"/>
      <c r="H1178"/>
      <c r="I1178"/>
      <c r="J1178"/>
      <c r="K1178"/>
    </row>
    <row r="1179" spans="1:11" ht="14.25" x14ac:dyDescent="0.45">
      <c r="A1179"/>
      <c r="B1179"/>
      <c r="C1179"/>
      <c r="D1179"/>
      <c r="E1179"/>
      <c r="F1179"/>
      <c r="G1179"/>
      <c r="H1179"/>
      <c r="I1179"/>
      <c r="J1179"/>
      <c r="K1179"/>
    </row>
    <row r="1180" spans="1:11" ht="14.25" x14ac:dyDescent="0.45">
      <c r="A1180"/>
      <c r="B1180"/>
      <c r="C1180"/>
      <c r="D1180"/>
      <c r="E1180"/>
      <c r="F1180"/>
      <c r="G1180"/>
      <c r="H1180"/>
      <c r="I1180"/>
      <c r="J1180"/>
      <c r="K1180"/>
    </row>
    <row r="1181" spans="1:11" ht="14.25" x14ac:dyDescent="0.45">
      <c r="A1181"/>
      <c r="B1181"/>
      <c r="C1181"/>
      <c r="D1181"/>
      <c r="E1181"/>
      <c r="F1181"/>
      <c r="G1181"/>
      <c r="H1181"/>
      <c r="I1181"/>
      <c r="J1181"/>
      <c r="K1181"/>
    </row>
    <row r="1182" spans="1:11" ht="14.25" x14ac:dyDescent="0.45">
      <c r="A1182"/>
      <c r="B1182"/>
      <c r="C1182"/>
      <c r="D1182"/>
      <c r="E1182"/>
      <c r="F1182"/>
      <c r="G1182"/>
      <c r="H1182"/>
      <c r="I1182"/>
      <c r="J1182"/>
      <c r="K1182"/>
    </row>
    <row r="1183" spans="1:11" ht="14.25" x14ac:dyDescent="0.45">
      <c r="A1183"/>
      <c r="B1183"/>
      <c r="C1183"/>
      <c r="D1183"/>
      <c r="E1183"/>
      <c r="F1183"/>
      <c r="G1183"/>
      <c r="H1183"/>
      <c r="I1183"/>
      <c r="J1183"/>
      <c r="K1183"/>
    </row>
    <row r="1184" spans="1:11" ht="14.25" x14ac:dyDescent="0.45">
      <c r="A1184"/>
      <c r="B1184"/>
      <c r="C1184"/>
      <c r="D1184"/>
      <c r="E1184"/>
      <c r="F1184"/>
      <c r="G1184"/>
      <c r="H1184"/>
      <c r="I1184"/>
      <c r="J1184"/>
      <c r="K1184"/>
    </row>
    <row r="1185" spans="1:11" ht="14.25" x14ac:dyDescent="0.45">
      <c r="A1185"/>
      <c r="B1185"/>
      <c r="C1185"/>
      <c r="D1185"/>
      <c r="E1185"/>
      <c r="F1185"/>
      <c r="G1185"/>
      <c r="H1185"/>
      <c r="I1185"/>
      <c r="J1185"/>
      <c r="K1185"/>
    </row>
    <row r="1186" spans="1:11" ht="14.25" x14ac:dyDescent="0.45">
      <c r="A1186"/>
      <c r="B1186"/>
      <c r="C1186"/>
      <c r="D1186"/>
      <c r="E1186"/>
      <c r="F1186"/>
      <c r="G1186"/>
      <c r="H1186"/>
      <c r="I1186"/>
      <c r="J1186"/>
      <c r="K1186"/>
    </row>
    <row r="1187" spans="1:11" ht="14.25" x14ac:dyDescent="0.45">
      <c r="A1187"/>
      <c r="B1187"/>
      <c r="C1187"/>
      <c r="D1187"/>
      <c r="E1187"/>
      <c r="F1187"/>
      <c r="G1187"/>
      <c r="H1187"/>
      <c r="I1187"/>
      <c r="J1187"/>
      <c r="K1187"/>
    </row>
    <row r="1188" spans="1:11" ht="14.25" x14ac:dyDescent="0.45">
      <c r="A1188"/>
      <c r="B1188"/>
      <c r="C1188"/>
      <c r="D1188"/>
      <c r="E1188"/>
      <c r="F1188"/>
      <c r="G1188"/>
      <c r="H1188"/>
      <c r="I1188"/>
      <c r="J1188"/>
      <c r="K1188"/>
    </row>
    <row r="1189" spans="1:11" ht="14.25" x14ac:dyDescent="0.45">
      <c r="A1189"/>
      <c r="B1189"/>
      <c r="C1189"/>
      <c r="D1189"/>
      <c r="E1189"/>
      <c r="F1189"/>
      <c r="G1189"/>
      <c r="H1189"/>
      <c r="I1189"/>
      <c r="J1189"/>
      <c r="K1189"/>
    </row>
    <row r="1190" spans="1:11" ht="14.25" x14ac:dyDescent="0.45">
      <c r="A1190"/>
      <c r="B1190"/>
      <c r="C1190"/>
      <c r="D1190"/>
      <c r="E1190"/>
      <c r="F1190"/>
      <c r="G1190"/>
      <c r="H1190"/>
      <c r="I1190"/>
      <c r="J1190"/>
      <c r="K1190"/>
    </row>
    <row r="1191" spans="1:11" ht="14.25" x14ac:dyDescent="0.45">
      <c r="A1191"/>
      <c r="B1191"/>
      <c r="C1191"/>
      <c r="D1191"/>
      <c r="E1191"/>
      <c r="F1191"/>
      <c r="G1191"/>
      <c r="H1191"/>
      <c r="I1191"/>
      <c r="J1191"/>
      <c r="K1191"/>
    </row>
    <row r="1192" spans="1:11" ht="14.25" x14ac:dyDescent="0.45">
      <c r="A1192"/>
      <c r="B1192"/>
      <c r="C1192"/>
      <c r="D1192"/>
      <c r="E1192"/>
      <c r="F1192"/>
      <c r="G1192"/>
      <c r="H1192"/>
      <c r="I1192"/>
      <c r="J1192"/>
      <c r="K1192"/>
    </row>
    <row r="1193" spans="1:11" ht="14.25" x14ac:dyDescent="0.45">
      <c r="A1193"/>
      <c r="B1193"/>
      <c r="C1193"/>
      <c r="D1193"/>
      <c r="E1193"/>
      <c r="F1193"/>
      <c r="G1193"/>
      <c r="H1193"/>
      <c r="I1193"/>
      <c r="J1193"/>
      <c r="K1193"/>
    </row>
    <row r="1194" spans="1:11" ht="14.25" x14ac:dyDescent="0.45">
      <c r="A1194"/>
      <c r="B1194"/>
      <c r="C1194"/>
      <c r="D1194"/>
      <c r="E1194"/>
      <c r="F1194"/>
      <c r="G1194"/>
      <c r="H1194"/>
      <c r="I1194"/>
      <c r="J1194"/>
      <c r="K1194"/>
    </row>
    <row r="1195" spans="1:11" ht="14.25" x14ac:dyDescent="0.45">
      <c r="A1195"/>
      <c r="B1195"/>
      <c r="C1195"/>
      <c r="D1195"/>
      <c r="E1195"/>
      <c r="F1195"/>
      <c r="G1195"/>
      <c r="H1195"/>
      <c r="I1195"/>
      <c r="J1195"/>
      <c r="K1195"/>
    </row>
    <row r="1196" spans="1:11" ht="14.25" x14ac:dyDescent="0.45">
      <c r="A1196"/>
      <c r="B1196"/>
      <c r="C1196"/>
      <c r="D1196"/>
      <c r="E1196"/>
      <c r="F1196"/>
      <c r="G1196"/>
      <c r="H1196"/>
      <c r="I1196"/>
      <c r="J1196"/>
      <c r="K1196"/>
    </row>
    <row r="1197" spans="1:11" ht="14.25" x14ac:dyDescent="0.45">
      <c r="A1197"/>
      <c r="B1197"/>
      <c r="C1197"/>
      <c r="D1197"/>
      <c r="E1197"/>
      <c r="F1197"/>
      <c r="G1197"/>
      <c r="H1197"/>
      <c r="I1197"/>
      <c r="J1197"/>
      <c r="K1197"/>
    </row>
    <row r="1198" spans="1:11" ht="14.25" x14ac:dyDescent="0.45">
      <c r="A1198"/>
      <c r="B1198"/>
      <c r="C1198"/>
      <c r="D1198"/>
      <c r="E1198"/>
      <c r="F1198"/>
      <c r="G1198"/>
      <c r="H1198"/>
      <c r="I1198"/>
      <c r="J1198"/>
      <c r="K1198"/>
    </row>
    <row r="1199" spans="1:11" ht="14.25" x14ac:dyDescent="0.45">
      <c r="A1199"/>
      <c r="B1199"/>
      <c r="C1199"/>
      <c r="D1199"/>
      <c r="E1199"/>
      <c r="F1199"/>
      <c r="G1199"/>
      <c r="H1199"/>
      <c r="I1199"/>
      <c r="J1199"/>
      <c r="K1199"/>
    </row>
    <row r="1200" spans="1:11" ht="14.25" x14ac:dyDescent="0.45">
      <c r="A1200"/>
      <c r="B1200"/>
      <c r="C1200"/>
      <c r="D1200"/>
      <c r="E1200"/>
      <c r="F1200"/>
      <c r="G1200"/>
      <c r="H1200"/>
      <c r="I1200"/>
      <c r="J1200"/>
      <c r="K1200"/>
    </row>
    <row r="1201" spans="1:11" ht="14.25" x14ac:dyDescent="0.45">
      <c r="A1201"/>
      <c r="B1201"/>
      <c r="C1201"/>
      <c r="D1201"/>
      <c r="E1201"/>
      <c r="F1201"/>
      <c r="G1201"/>
      <c r="H1201"/>
      <c r="I1201"/>
      <c r="J1201"/>
      <c r="K1201"/>
    </row>
    <row r="1202" spans="1:11" ht="14.25" x14ac:dyDescent="0.45">
      <c r="A1202"/>
      <c r="B1202"/>
      <c r="C1202"/>
      <c r="D1202"/>
      <c r="E1202"/>
      <c r="F1202"/>
      <c r="G1202"/>
      <c r="H1202"/>
      <c r="I1202"/>
      <c r="J1202"/>
      <c r="K1202"/>
    </row>
    <row r="1203" spans="1:11" ht="14.25" x14ac:dyDescent="0.45">
      <c r="A1203"/>
      <c r="B1203"/>
      <c r="C1203"/>
      <c r="D1203"/>
      <c r="E1203"/>
      <c r="F1203"/>
      <c r="G1203"/>
      <c r="H1203"/>
      <c r="I1203"/>
      <c r="J1203"/>
      <c r="K1203"/>
    </row>
    <row r="1204" spans="1:11" ht="14.25" x14ac:dyDescent="0.45">
      <c r="A1204"/>
      <c r="B1204"/>
      <c r="C1204"/>
      <c r="D1204"/>
      <c r="E1204"/>
      <c r="F1204"/>
      <c r="G1204"/>
      <c r="H1204"/>
      <c r="I1204"/>
      <c r="J1204"/>
      <c r="K1204"/>
    </row>
    <row r="1205" spans="1:11" ht="14.25" x14ac:dyDescent="0.45">
      <c r="A1205"/>
      <c r="B1205"/>
      <c r="C1205"/>
      <c r="D1205"/>
      <c r="E1205"/>
      <c r="F1205"/>
      <c r="G1205"/>
      <c r="H1205"/>
      <c r="I1205"/>
      <c r="J1205"/>
      <c r="K1205"/>
    </row>
    <row r="1206" spans="1:11" ht="14.25" x14ac:dyDescent="0.45">
      <c r="A1206"/>
      <c r="B1206"/>
      <c r="C1206"/>
      <c r="D1206"/>
      <c r="E1206"/>
      <c r="F1206"/>
      <c r="G1206"/>
      <c r="H1206"/>
      <c r="I1206"/>
      <c r="J1206"/>
      <c r="K1206"/>
    </row>
    <row r="1207" spans="1:11" ht="14.25" x14ac:dyDescent="0.45">
      <c r="A1207"/>
      <c r="B1207"/>
      <c r="C1207"/>
      <c r="D1207"/>
      <c r="E1207"/>
      <c r="F1207"/>
      <c r="G1207"/>
      <c r="H1207"/>
      <c r="I1207"/>
      <c r="J1207"/>
      <c r="K1207"/>
    </row>
    <row r="1208" spans="1:11" ht="14.25" x14ac:dyDescent="0.45">
      <c r="A1208"/>
      <c r="B1208"/>
      <c r="C1208"/>
      <c r="D1208"/>
      <c r="E1208"/>
      <c r="F1208"/>
      <c r="G1208"/>
      <c r="H1208"/>
      <c r="I1208"/>
      <c r="J1208"/>
      <c r="K1208"/>
    </row>
    <row r="1209" spans="1:11" ht="14.25" x14ac:dyDescent="0.45">
      <c r="A1209"/>
      <c r="B1209"/>
      <c r="C1209"/>
      <c r="D1209"/>
      <c r="E1209"/>
      <c r="F1209"/>
      <c r="G1209"/>
      <c r="H1209"/>
      <c r="I1209"/>
      <c r="J1209"/>
      <c r="K1209"/>
    </row>
    <row r="1210" spans="1:11" ht="14.25" x14ac:dyDescent="0.45">
      <c r="A1210"/>
      <c r="B1210"/>
      <c r="C1210"/>
      <c r="D1210"/>
      <c r="E1210"/>
      <c r="F1210"/>
      <c r="G1210"/>
      <c r="H1210"/>
      <c r="I1210"/>
      <c r="J1210"/>
      <c r="K1210"/>
    </row>
    <row r="1211" spans="1:11" ht="14.25" x14ac:dyDescent="0.45">
      <c r="A1211"/>
      <c r="B1211"/>
      <c r="C1211"/>
      <c r="D1211"/>
      <c r="E1211"/>
      <c r="F1211"/>
      <c r="G1211"/>
      <c r="H1211"/>
      <c r="I1211"/>
      <c r="J1211"/>
      <c r="K1211"/>
    </row>
    <row r="1212" spans="1:11" ht="14.25" x14ac:dyDescent="0.45">
      <c r="A1212"/>
      <c r="B1212"/>
      <c r="C1212"/>
      <c r="D1212"/>
      <c r="E1212"/>
      <c r="F1212"/>
      <c r="G1212"/>
      <c r="H1212"/>
      <c r="I1212"/>
      <c r="J1212"/>
      <c r="K1212"/>
    </row>
    <row r="1213" spans="1:11" ht="14.25" x14ac:dyDescent="0.45">
      <c r="A1213"/>
      <c r="B1213"/>
      <c r="C1213"/>
      <c r="D1213"/>
      <c r="E1213"/>
      <c r="F1213"/>
      <c r="G1213"/>
      <c r="H1213"/>
      <c r="I1213"/>
      <c r="J1213"/>
      <c r="K1213"/>
    </row>
    <row r="1214" spans="1:11" ht="14.25" x14ac:dyDescent="0.45">
      <c r="A1214"/>
      <c r="B1214"/>
      <c r="C1214"/>
      <c r="D1214"/>
      <c r="E1214"/>
      <c r="F1214"/>
      <c r="G1214"/>
      <c r="H1214"/>
      <c r="I1214"/>
      <c r="J1214"/>
      <c r="K1214"/>
    </row>
    <row r="1215" spans="1:11" ht="14.25" x14ac:dyDescent="0.45">
      <c r="A1215"/>
      <c r="B1215"/>
      <c r="C1215"/>
      <c r="D1215"/>
      <c r="E1215"/>
      <c r="F1215"/>
      <c r="G1215"/>
      <c r="H1215"/>
      <c r="I1215"/>
      <c r="J1215"/>
      <c r="K1215"/>
    </row>
    <row r="1216" spans="1:11" ht="14.25" x14ac:dyDescent="0.45">
      <c r="A1216"/>
      <c r="B1216"/>
      <c r="C1216"/>
      <c r="D1216"/>
      <c r="E1216"/>
      <c r="F1216"/>
      <c r="G1216"/>
      <c r="H1216"/>
      <c r="I1216"/>
      <c r="J1216"/>
      <c r="K1216"/>
    </row>
    <row r="1217" spans="1:11" ht="14.25" x14ac:dyDescent="0.45">
      <c r="A1217"/>
      <c r="B1217"/>
      <c r="C1217"/>
      <c r="D1217"/>
      <c r="E1217"/>
      <c r="F1217"/>
      <c r="G1217"/>
      <c r="H1217"/>
      <c r="I1217"/>
      <c r="J1217"/>
      <c r="K1217"/>
    </row>
    <row r="1218" spans="1:11" ht="14.25" x14ac:dyDescent="0.45">
      <c r="A1218"/>
      <c r="B1218"/>
      <c r="C1218"/>
      <c r="D1218"/>
      <c r="E1218"/>
      <c r="F1218"/>
      <c r="G1218"/>
      <c r="H1218"/>
      <c r="I1218"/>
      <c r="J1218"/>
      <c r="K1218"/>
    </row>
    <row r="1219" spans="1:11" ht="14.25" x14ac:dyDescent="0.45">
      <c r="A1219"/>
      <c r="B1219"/>
      <c r="C1219"/>
      <c r="D1219"/>
      <c r="E1219"/>
      <c r="F1219"/>
      <c r="G1219"/>
      <c r="H1219"/>
      <c r="I1219"/>
      <c r="J1219"/>
      <c r="K1219"/>
    </row>
    <row r="1220" spans="1:11" ht="14.25" x14ac:dyDescent="0.45">
      <c r="A1220"/>
      <c r="B1220"/>
      <c r="C1220"/>
      <c r="D1220"/>
      <c r="E1220"/>
      <c r="F1220"/>
      <c r="G1220"/>
      <c r="H1220"/>
      <c r="I1220"/>
      <c r="J1220"/>
      <c r="K1220"/>
    </row>
    <row r="1221" spans="1:11" ht="14.25" x14ac:dyDescent="0.45">
      <c r="A1221"/>
      <c r="B1221"/>
      <c r="C1221"/>
      <c r="D1221"/>
      <c r="E1221"/>
      <c r="F1221"/>
      <c r="G1221"/>
      <c r="H1221"/>
      <c r="I1221"/>
      <c r="J1221"/>
      <c r="K1221"/>
    </row>
    <row r="1222" spans="1:11" ht="14.25" x14ac:dyDescent="0.45">
      <c r="A1222"/>
      <c r="B1222"/>
      <c r="C1222"/>
      <c r="D1222"/>
      <c r="E1222"/>
      <c r="F1222"/>
      <c r="G1222"/>
      <c r="H1222"/>
      <c r="I1222"/>
      <c r="J1222"/>
      <c r="K1222"/>
    </row>
    <row r="1223" spans="1:11" ht="14.25" x14ac:dyDescent="0.45">
      <c r="A1223"/>
      <c r="B1223"/>
      <c r="C1223"/>
      <c r="D1223"/>
      <c r="E1223"/>
      <c r="F1223"/>
      <c r="G1223"/>
      <c r="H1223"/>
      <c r="I1223"/>
      <c r="J1223"/>
      <c r="K1223"/>
    </row>
    <row r="1224" spans="1:11" ht="14.25" x14ac:dyDescent="0.45">
      <c r="A1224"/>
      <c r="B1224"/>
      <c r="C1224"/>
      <c r="D1224"/>
      <c r="E1224"/>
      <c r="F1224"/>
      <c r="G1224"/>
      <c r="H1224"/>
      <c r="I1224"/>
      <c r="J1224"/>
      <c r="K1224"/>
    </row>
    <row r="1225" spans="1:11" ht="14.25" x14ac:dyDescent="0.45">
      <c r="A1225"/>
      <c r="B1225"/>
      <c r="C1225"/>
      <c r="D1225"/>
      <c r="E1225"/>
      <c r="F1225"/>
      <c r="G1225"/>
      <c r="H1225"/>
      <c r="I1225"/>
      <c r="J1225"/>
      <c r="K1225"/>
    </row>
    <row r="1226" spans="1:11" ht="14.25" x14ac:dyDescent="0.45">
      <c r="A1226"/>
      <c r="B1226"/>
      <c r="C1226"/>
      <c r="D1226"/>
      <c r="E1226"/>
      <c r="F1226"/>
      <c r="G1226"/>
      <c r="H1226"/>
      <c r="I1226"/>
      <c r="J1226"/>
      <c r="K1226"/>
    </row>
    <row r="1227" spans="1:11" ht="14.25" x14ac:dyDescent="0.45">
      <c r="A1227"/>
      <c r="B1227"/>
      <c r="C1227"/>
      <c r="D1227"/>
      <c r="E1227"/>
      <c r="F1227"/>
      <c r="G1227"/>
      <c r="H1227"/>
      <c r="I1227"/>
      <c r="J1227"/>
      <c r="K1227"/>
    </row>
    <row r="1228" spans="1:11" ht="14.25" x14ac:dyDescent="0.45">
      <c r="A1228"/>
      <c r="B1228"/>
      <c r="C1228"/>
      <c r="D1228"/>
      <c r="E1228"/>
      <c r="F1228"/>
      <c r="G1228"/>
      <c r="H1228"/>
      <c r="I1228"/>
      <c r="J1228"/>
      <c r="K1228"/>
    </row>
    <row r="1229" spans="1:11" ht="14.25" x14ac:dyDescent="0.45">
      <c r="A1229"/>
      <c r="B1229"/>
      <c r="C1229"/>
      <c r="D1229"/>
      <c r="E1229"/>
      <c r="F1229"/>
      <c r="G1229"/>
      <c r="H1229"/>
      <c r="I1229"/>
      <c r="J1229"/>
      <c r="K1229"/>
    </row>
    <row r="1230" spans="1:11" ht="14.25" x14ac:dyDescent="0.45">
      <c r="A1230"/>
      <c r="B1230"/>
      <c r="C1230"/>
      <c r="D1230"/>
      <c r="E1230"/>
      <c r="F1230"/>
      <c r="G1230"/>
      <c r="H1230"/>
      <c r="I1230"/>
      <c r="J1230"/>
      <c r="K1230"/>
    </row>
    <row r="1231" spans="1:11" ht="14.25" x14ac:dyDescent="0.45">
      <c r="A1231"/>
      <c r="B1231"/>
      <c r="C1231"/>
      <c r="D1231"/>
      <c r="E1231"/>
      <c r="F1231"/>
      <c r="G1231"/>
      <c r="H1231"/>
      <c r="I1231"/>
      <c r="J1231"/>
      <c r="K1231"/>
    </row>
    <row r="1232" spans="1:11" ht="14.25" x14ac:dyDescent="0.45">
      <c r="A1232"/>
      <c r="B1232"/>
      <c r="C1232"/>
      <c r="D1232"/>
      <c r="E1232"/>
      <c r="F1232"/>
      <c r="G1232"/>
      <c r="H1232"/>
      <c r="I1232"/>
      <c r="J1232"/>
      <c r="K1232"/>
    </row>
    <row r="1233" spans="1:11" ht="14.25" x14ac:dyDescent="0.45">
      <c r="A1233"/>
      <c r="B1233"/>
      <c r="C1233"/>
      <c r="D1233"/>
      <c r="E1233"/>
      <c r="F1233"/>
      <c r="G1233"/>
      <c r="H1233"/>
      <c r="I1233"/>
      <c r="J1233"/>
      <c r="K1233"/>
    </row>
    <row r="1234" spans="1:11" ht="14.25" x14ac:dyDescent="0.45">
      <c r="A1234"/>
      <c r="B1234"/>
      <c r="C1234"/>
      <c r="D1234"/>
      <c r="E1234"/>
      <c r="F1234"/>
      <c r="G1234"/>
      <c r="H1234"/>
      <c r="I1234"/>
      <c r="J1234"/>
      <c r="K1234"/>
    </row>
    <row r="1235" spans="1:11" ht="14.25" x14ac:dyDescent="0.45">
      <c r="A1235"/>
      <c r="B1235"/>
      <c r="C1235"/>
      <c r="D1235"/>
      <c r="E1235"/>
      <c r="F1235"/>
      <c r="G1235"/>
      <c r="H1235"/>
      <c r="I1235"/>
      <c r="J1235"/>
      <c r="K1235"/>
    </row>
    <row r="1236" spans="1:11" ht="14.25" x14ac:dyDescent="0.45">
      <c r="A1236"/>
      <c r="B1236"/>
      <c r="C1236"/>
      <c r="D1236"/>
      <c r="E1236"/>
      <c r="F1236"/>
      <c r="G1236"/>
      <c r="H1236"/>
      <c r="I1236"/>
      <c r="J1236"/>
      <c r="K1236"/>
    </row>
    <row r="1237" spans="1:11" ht="14.25" x14ac:dyDescent="0.45">
      <c r="A1237"/>
      <c r="B1237"/>
      <c r="C1237"/>
      <c r="D1237"/>
      <c r="E1237"/>
      <c r="F1237"/>
      <c r="G1237"/>
      <c r="H1237"/>
      <c r="I1237"/>
      <c r="J1237"/>
      <c r="K1237"/>
    </row>
    <row r="1238" spans="1:11" ht="14.25" x14ac:dyDescent="0.45">
      <c r="A1238"/>
      <c r="B1238"/>
      <c r="C1238"/>
      <c r="D1238"/>
      <c r="E1238"/>
      <c r="F1238"/>
      <c r="G1238"/>
      <c r="H1238"/>
      <c r="I1238"/>
      <c r="J1238"/>
      <c r="K1238"/>
    </row>
    <row r="1239" spans="1:11" ht="14.25" x14ac:dyDescent="0.45">
      <c r="A1239"/>
      <c r="B1239"/>
      <c r="C1239"/>
      <c r="D1239"/>
      <c r="E1239"/>
      <c r="F1239"/>
      <c r="G1239"/>
      <c r="H1239"/>
      <c r="I1239"/>
      <c r="J1239"/>
      <c r="K1239"/>
    </row>
    <row r="1240" spans="1:11" ht="14.25" x14ac:dyDescent="0.45">
      <c r="A1240"/>
      <c r="B1240"/>
      <c r="C1240"/>
      <c r="D1240"/>
      <c r="E1240"/>
      <c r="F1240"/>
      <c r="G1240"/>
      <c r="H1240"/>
      <c r="I1240"/>
      <c r="J1240"/>
      <c r="K1240"/>
    </row>
    <row r="1241" spans="1:11" ht="14.25" x14ac:dyDescent="0.45">
      <c r="A1241"/>
      <c r="B1241"/>
      <c r="C1241"/>
      <c r="D1241"/>
      <c r="E1241"/>
      <c r="F1241"/>
      <c r="G1241"/>
      <c r="H1241"/>
      <c r="I1241"/>
      <c r="J1241"/>
      <c r="K1241"/>
    </row>
    <row r="1242" spans="1:11" ht="14.25" x14ac:dyDescent="0.45">
      <c r="A1242"/>
      <c r="B1242"/>
      <c r="C1242"/>
      <c r="D1242"/>
      <c r="E1242"/>
      <c r="F1242"/>
      <c r="G1242"/>
      <c r="H1242"/>
      <c r="I1242"/>
      <c r="J1242"/>
      <c r="K1242"/>
    </row>
    <row r="1243" spans="1:11" ht="14.25" x14ac:dyDescent="0.45">
      <c r="A1243"/>
      <c r="B1243"/>
      <c r="C1243"/>
      <c r="D1243"/>
      <c r="E1243"/>
      <c r="F1243"/>
      <c r="G1243"/>
      <c r="H1243"/>
      <c r="I1243"/>
      <c r="J1243"/>
      <c r="K1243"/>
    </row>
    <row r="1244" spans="1:11" ht="14.25" x14ac:dyDescent="0.45">
      <c r="A1244"/>
      <c r="B1244"/>
      <c r="C1244"/>
      <c r="D1244"/>
      <c r="E1244"/>
      <c r="F1244"/>
      <c r="G1244"/>
      <c r="H1244"/>
      <c r="I1244"/>
      <c r="J1244"/>
      <c r="K1244"/>
    </row>
    <row r="1245" spans="1:11" ht="14.25" x14ac:dyDescent="0.45">
      <c r="A1245"/>
      <c r="B1245"/>
      <c r="C1245"/>
      <c r="D1245"/>
      <c r="E1245"/>
      <c r="F1245"/>
      <c r="G1245"/>
      <c r="H1245"/>
      <c r="I1245"/>
      <c r="J1245"/>
      <c r="K1245"/>
    </row>
    <row r="1246" spans="1:11" ht="14.25" x14ac:dyDescent="0.45">
      <c r="A1246"/>
      <c r="B1246"/>
      <c r="C1246"/>
      <c r="D1246"/>
      <c r="E1246"/>
      <c r="F1246"/>
      <c r="G1246"/>
      <c r="H1246"/>
      <c r="I1246"/>
      <c r="J1246"/>
      <c r="K1246"/>
    </row>
    <row r="1247" spans="1:11" ht="14.25" x14ac:dyDescent="0.45">
      <c r="A1247"/>
      <c r="B1247"/>
      <c r="C1247"/>
      <c r="D1247"/>
      <c r="E1247"/>
      <c r="F1247"/>
      <c r="G1247"/>
      <c r="H1247"/>
      <c r="I1247"/>
      <c r="J1247"/>
      <c r="K1247"/>
    </row>
    <row r="1248" spans="1:11" ht="14.25" x14ac:dyDescent="0.45">
      <c r="A1248"/>
      <c r="B1248"/>
      <c r="C1248"/>
      <c r="D1248"/>
      <c r="E1248"/>
      <c r="F1248"/>
      <c r="G1248"/>
      <c r="H1248"/>
      <c r="I1248"/>
      <c r="J1248"/>
      <c r="K1248"/>
    </row>
    <row r="1249" spans="1:11" ht="14.25" x14ac:dyDescent="0.45">
      <c r="A1249"/>
      <c r="B1249"/>
      <c r="C1249"/>
      <c r="D1249"/>
      <c r="E1249"/>
      <c r="F1249"/>
      <c r="G1249"/>
      <c r="H1249"/>
      <c r="I1249"/>
      <c r="J1249"/>
      <c r="K1249"/>
    </row>
    <row r="1250" spans="1:11" ht="14.25" x14ac:dyDescent="0.45">
      <c r="A1250"/>
      <c r="B1250"/>
      <c r="C1250"/>
      <c r="D1250"/>
      <c r="E1250"/>
      <c r="F1250"/>
      <c r="G1250"/>
      <c r="H1250"/>
      <c r="I1250"/>
      <c r="J1250"/>
      <c r="K1250"/>
    </row>
    <row r="1251" spans="1:11" ht="14.25" x14ac:dyDescent="0.45">
      <c r="A1251"/>
      <c r="B1251"/>
      <c r="C1251"/>
      <c r="D1251"/>
      <c r="E1251"/>
      <c r="F1251"/>
      <c r="G1251"/>
      <c r="H1251"/>
      <c r="I1251"/>
      <c r="J1251"/>
      <c r="K1251"/>
    </row>
    <row r="1252" spans="1:11" ht="14.25" x14ac:dyDescent="0.45">
      <c r="A1252"/>
      <c r="B1252"/>
      <c r="C1252"/>
      <c r="D1252"/>
      <c r="E1252"/>
      <c r="F1252"/>
      <c r="G1252"/>
      <c r="H1252"/>
      <c r="I1252"/>
      <c r="J1252"/>
      <c r="K1252"/>
    </row>
    <row r="1253" spans="1:11" ht="14.25" x14ac:dyDescent="0.45">
      <c r="A1253"/>
      <c r="B1253"/>
      <c r="C1253"/>
      <c r="D1253"/>
      <c r="E1253"/>
      <c r="F1253"/>
      <c r="G1253"/>
      <c r="H1253"/>
      <c r="I1253"/>
      <c r="J1253"/>
      <c r="K1253"/>
    </row>
    <row r="1254" spans="1:11" ht="14.25" x14ac:dyDescent="0.45">
      <c r="A1254"/>
      <c r="B1254"/>
      <c r="C1254"/>
      <c r="D1254"/>
      <c r="E1254"/>
      <c r="F1254"/>
      <c r="G1254"/>
      <c r="H1254"/>
      <c r="I1254"/>
      <c r="J1254"/>
      <c r="K1254"/>
    </row>
    <row r="1255" spans="1:11" ht="14.25" x14ac:dyDescent="0.45">
      <c r="A1255"/>
      <c r="B1255"/>
      <c r="C1255"/>
      <c r="D1255"/>
      <c r="E1255"/>
      <c r="F1255"/>
      <c r="G1255"/>
      <c r="H1255"/>
      <c r="I1255"/>
      <c r="J1255"/>
      <c r="K1255"/>
    </row>
    <row r="1256" spans="1:11" ht="14.25" x14ac:dyDescent="0.45">
      <c r="A1256"/>
      <c r="B1256"/>
      <c r="C1256"/>
      <c r="D1256"/>
      <c r="E1256"/>
      <c r="F1256"/>
      <c r="G1256"/>
      <c r="H1256"/>
      <c r="I1256"/>
      <c r="J1256"/>
      <c r="K1256"/>
    </row>
    <row r="1257" spans="1:11" ht="14.25" x14ac:dyDescent="0.45">
      <c r="A1257"/>
      <c r="B1257"/>
      <c r="C1257"/>
      <c r="D1257"/>
      <c r="E1257"/>
      <c r="F1257"/>
      <c r="G1257"/>
      <c r="H1257"/>
      <c r="I1257"/>
      <c r="J1257"/>
      <c r="K1257"/>
    </row>
    <row r="1258" spans="1:11" ht="14.25" x14ac:dyDescent="0.45">
      <c r="A1258"/>
      <c r="B1258"/>
      <c r="C1258"/>
      <c r="D1258"/>
      <c r="E1258"/>
      <c r="F1258"/>
      <c r="G1258"/>
      <c r="H1258"/>
      <c r="I1258"/>
      <c r="J1258"/>
      <c r="K1258"/>
    </row>
    <row r="1259" spans="1:11" ht="14.25" x14ac:dyDescent="0.45">
      <c r="A1259"/>
      <c r="B1259"/>
      <c r="C1259"/>
      <c r="D1259"/>
      <c r="E1259"/>
      <c r="F1259"/>
      <c r="G1259"/>
      <c r="H1259"/>
      <c r="I1259"/>
      <c r="J1259"/>
      <c r="K1259"/>
    </row>
    <row r="1260" spans="1:11" ht="14.25" x14ac:dyDescent="0.45">
      <c r="A1260"/>
      <c r="B1260"/>
      <c r="C1260"/>
      <c r="D1260"/>
      <c r="E1260"/>
      <c r="F1260"/>
      <c r="G1260"/>
      <c r="H1260"/>
      <c r="I1260"/>
      <c r="J1260"/>
      <c r="K1260"/>
    </row>
    <row r="1261" spans="1:11" ht="14.25" x14ac:dyDescent="0.45">
      <c r="A1261"/>
      <c r="B1261"/>
      <c r="C1261"/>
      <c r="D1261"/>
      <c r="E1261"/>
      <c r="F1261"/>
      <c r="G1261"/>
      <c r="H1261"/>
      <c r="I1261"/>
      <c r="J1261"/>
      <c r="K1261"/>
    </row>
    <row r="1262" spans="1:11" ht="14.25" x14ac:dyDescent="0.45">
      <c r="A1262"/>
      <c r="B1262"/>
      <c r="C1262"/>
      <c r="D1262"/>
      <c r="E1262"/>
      <c r="F1262"/>
      <c r="G1262"/>
      <c r="H1262"/>
      <c r="I1262"/>
      <c r="J1262"/>
      <c r="K1262"/>
    </row>
    <row r="1263" spans="1:11" ht="14.25" x14ac:dyDescent="0.45">
      <c r="A1263"/>
      <c r="B1263"/>
      <c r="C1263"/>
      <c r="D1263"/>
      <c r="E1263"/>
      <c r="F1263"/>
      <c r="G1263"/>
      <c r="H1263"/>
      <c r="I1263"/>
      <c r="J1263"/>
      <c r="K1263"/>
    </row>
    <row r="1264" spans="1:11" ht="14.25" x14ac:dyDescent="0.45">
      <c r="A1264"/>
      <c r="B1264"/>
      <c r="C1264"/>
      <c r="D1264"/>
      <c r="E1264"/>
      <c r="F1264"/>
      <c r="G1264"/>
      <c r="H1264"/>
      <c r="I1264"/>
      <c r="J1264"/>
      <c r="K1264"/>
    </row>
    <row r="1265" spans="1:11" ht="14.25" x14ac:dyDescent="0.45">
      <c r="A1265"/>
      <c r="B1265"/>
      <c r="C1265"/>
      <c r="D1265"/>
      <c r="E1265"/>
      <c r="F1265"/>
      <c r="G1265"/>
      <c r="H1265"/>
      <c r="I1265"/>
      <c r="J1265"/>
      <c r="K1265"/>
    </row>
    <row r="1266" spans="1:11" ht="14.25" x14ac:dyDescent="0.45">
      <c r="A1266"/>
      <c r="B1266"/>
      <c r="C1266"/>
      <c r="D1266"/>
      <c r="E1266"/>
      <c r="F1266"/>
      <c r="G1266"/>
      <c r="H1266"/>
      <c r="I1266"/>
      <c r="J1266"/>
      <c r="K1266"/>
    </row>
    <row r="1267" spans="1:11" ht="14.25" x14ac:dyDescent="0.45">
      <c r="A1267"/>
      <c r="B1267"/>
      <c r="C1267"/>
      <c r="D1267"/>
      <c r="E1267"/>
      <c r="F1267"/>
      <c r="G1267"/>
      <c r="H1267"/>
      <c r="I1267"/>
      <c r="J1267"/>
      <c r="K1267"/>
    </row>
    <row r="1268" spans="1:11" ht="14.25" x14ac:dyDescent="0.45">
      <c r="A1268"/>
      <c r="B1268"/>
      <c r="C1268"/>
      <c r="D1268"/>
      <c r="E1268"/>
      <c r="F1268"/>
      <c r="G1268"/>
      <c r="H1268"/>
      <c r="I1268"/>
      <c r="J1268"/>
      <c r="K1268"/>
    </row>
    <row r="1269" spans="1:11" ht="14.25" x14ac:dyDescent="0.45">
      <c r="A1269"/>
      <c r="B1269"/>
      <c r="C1269"/>
      <c r="D1269"/>
      <c r="E1269"/>
      <c r="F1269"/>
      <c r="G1269"/>
      <c r="H1269"/>
      <c r="I1269"/>
      <c r="J1269"/>
      <c r="K1269"/>
    </row>
    <row r="1270" spans="1:11" ht="14.25" x14ac:dyDescent="0.45">
      <c r="A1270"/>
      <c r="B1270"/>
      <c r="C1270"/>
      <c r="D1270"/>
      <c r="E1270"/>
      <c r="F1270"/>
      <c r="G1270"/>
      <c r="H1270"/>
      <c r="I1270"/>
      <c r="J1270"/>
      <c r="K1270"/>
    </row>
    <row r="1271" spans="1:11" ht="14.25" x14ac:dyDescent="0.45">
      <c r="A1271"/>
      <c r="B1271"/>
      <c r="C1271"/>
      <c r="D1271"/>
      <c r="E1271"/>
      <c r="F1271"/>
      <c r="G1271"/>
      <c r="H1271"/>
      <c r="I1271"/>
      <c r="J1271"/>
      <c r="K1271"/>
    </row>
    <row r="1272" spans="1:11" ht="14.25" x14ac:dyDescent="0.45">
      <c r="A1272"/>
      <c r="B1272"/>
      <c r="C1272"/>
      <c r="D1272"/>
      <c r="E1272"/>
      <c r="F1272"/>
      <c r="G1272"/>
      <c r="H1272"/>
      <c r="I1272"/>
      <c r="J1272"/>
      <c r="K1272"/>
    </row>
    <row r="1273" spans="1:11" ht="14.25" x14ac:dyDescent="0.45">
      <c r="A1273"/>
      <c r="B1273"/>
      <c r="C1273"/>
      <c r="D1273"/>
      <c r="E1273"/>
      <c r="F1273"/>
      <c r="G1273"/>
      <c r="H1273"/>
      <c r="I1273"/>
      <c r="J1273"/>
      <c r="K1273"/>
    </row>
    <row r="1274" spans="1:11" ht="14.25" x14ac:dyDescent="0.45">
      <c r="A1274"/>
      <c r="B1274"/>
      <c r="C1274"/>
      <c r="D1274"/>
      <c r="E1274"/>
      <c r="F1274"/>
      <c r="G1274"/>
      <c r="H1274"/>
      <c r="I1274"/>
      <c r="J1274"/>
      <c r="K1274"/>
    </row>
    <row r="1275" spans="1:11" ht="14.25" x14ac:dyDescent="0.45">
      <c r="A1275"/>
      <c r="B1275"/>
      <c r="C1275"/>
      <c r="D1275"/>
      <c r="E1275"/>
      <c r="F1275"/>
      <c r="G1275"/>
      <c r="H1275"/>
      <c r="I1275"/>
      <c r="J1275"/>
      <c r="K1275"/>
    </row>
    <row r="1276" spans="1:11" ht="14.25" x14ac:dyDescent="0.45">
      <c r="A1276"/>
      <c r="B1276"/>
      <c r="C1276"/>
      <c r="D1276"/>
      <c r="E1276"/>
      <c r="F1276"/>
      <c r="G1276"/>
      <c r="H1276"/>
      <c r="I1276"/>
      <c r="J1276"/>
      <c r="K1276"/>
    </row>
    <row r="1277" spans="1:11" ht="14.25" x14ac:dyDescent="0.45">
      <c r="A1277"/>
      <c r="B1277"/>
      <c r="C1277"/>
      <c r="D1277"/>
      <c r="E1277"/>
      <c r="F1277"/>
      <c r="G1277"/>
      <c r="H1277"/>
      <c r="I1277"/>
      <c r="J1277"/>
      <c r="K1277"/>
    </row>
    <row r="1278" spans="1:11" ht="14.25" x14ac:dyDescent="0.45">
      <c r="A1278"/>
      <c r="B1278"/>
      <c r="C1278"/>
      <c r="D1278"/>
      <c r="E1278"/>
      <c r="F1278"/>
      <c r="G1278"/>
      <c r="H1278"/>
      <c r="I1278"/>
      <c r="J1278"/>
      <c r="K1278"/>
    </row>
    <row r="1279" spans="1:11" ht="14.25" x14ac:dyDescent="0.45">
      <c r="A1279"/>
      <c r="B1279"/>
      <c r="C1279"/>
      <c r="D1279"/>
      <c r="E1279"/>
      <c r="F1279"/>
      <c r="G1279"/>
      <c r="H1279"/>
      <c r="I1279"/>
      <c r="J1279"/>
      <c r="K1279"/>
    </row>
    <row r="1280" spans="1:11" ht="14.25" x14ac:dyDescent="0.45">
      <c r="A1280"/>
      <c r="B1280"/>
      <c r="C1280"/>
      <c r="D1280"/>
      <c r="E1280"/>
      <c r="F1280"/>
      <c r="G1280"/>
      <c r="H1280"/>
      <c r="I1280"/>
      <c r="J1280"/>
      <c r="K1280"/>
    </row>
    <row r="1281" spans="1:11" ht="14.25" x14ac:dyDescent="0.45">
      <c r="A1281"/>
      <c r="B1281"/>
      <c r="C1281"/>
      <c r="D1281"/>
      <c r="E1281"/>
      <c r="F1281"/>
      <c r="G1281"/>
      <c r="H1281"/>
      <c r="I1281"/>
      <c r="J1281"/>
      <c r="K1281"/>
    </row>
    <row r="1282" spans="1:11" ht="14.25" x14ac:dyDescent="0.45">
      <c r="A1282"/>
      <c r="B1282"/>
      <c r="C1282"/>
      <c r="D1282"/>
      <c r="E1282"/>
      <c r="F1282"/>
      <c r="G1282"/>
      <c r="H1282"/>
      <c r="I1282"/>
      <c r="J1282"/>
      <c r="K1282"/>
    </row>
    <row r="1283" spans="1:11" ht="14.25" x14ac:dyDescent="0.45">
      <c r="A1283"/>
      <c r="B1283"/>
      <c r="C1283"/>
      <c r="D1283"/>
      <c r="E1283"/>
      <c r="F1283"/>
      <c r="G1283"/>
      <c r="H1283"/>
      <c r="I1283"/>
      <c r="J1283"/>
      <c r="K1283"/>
    </row>
    <row r="1284" spans="1:11" ht="14.25" x14ac:dyDescent="0.45">
      <c r="A1284"/>
      <c r="B1284"/>
      <c r="C1284"/>
      <c r="D1284"/>
      <c r="E1284"/>
      <c r="F1284"/>
      <c r="G1284"/>
      <c r="H1284"/>
      <c r="I1284"/>
      <c r="J1284"/>
      <c r="K1284"/>
    </row>
    <row r="1285" spans="1:11" ht="14.25" x14ac:dyDescent="0.45">
      <c r="A1285"/>
      <c r="B1285"/>
      <c r="C1285"/>
      <c r="D1285"/>
      <c r="E1285"/>
      <c r="F1285"/>
      <c r="G1285"/>
      <c r="H1285"/>
      <c r="I1285"/>
      <c r="J1285"/>
      <c r="K1285"/>
    </row>
    <row r="1286" spans="1:11" ht="14.25" x14ac:dyDescent="0.45">
      <c r="A1286"/>
      <c r="B1286"/>
      <c r="C1286"/>
      <c r="D1286"/>
      <c r="E1286"/>
      <c r="F1286"/>
      <c r="G1286"/>
      <c r="H1286"/>
      <c r="I1286"/>
      <c r="J1286"/>
      <c r="K1286"/>
    </row>
    <row r="1287" spans="1:11" ht="14.25" x14ac:dyDescent="0.45">
      <c r="A1287"/>
      <c r="B1287"/>
      <c r="C1287"/>
      <c r="D1287"/>
      <c r="E1287"/>
      <c r="F1287"/>
      <c r="G1287"/>
      <c r="H1287"/>
      <c r="I1287"/>
      <c r="J1287"/>
      <c r="K1287"/>
    </row>
    <row r="1288" spans="1:11" ht="14.25" x14ac:dyDescent="0.45">
      <c r="A1288"/>
      <c r="B1288"/>
      <c r="C1288"/>
      <c r="D1288"/>
      <c r="E1288"/>
      <c r="F1288"/>
      <c r="G1288"/>
      <c r="H1288"/>
      <c r="I1288"/>
      <c r="J1288"/>
      <c r="K1288"/>
    </row>
    <row r="1289" spans="1:11" ht="14.25" x14ac:dyDescent="0.45">
      <c r="A1289"/>
      <c r="B1289"/>
      <c r="C1289"/>
      <c r="D1289"/>
      <c r="E1289"/>
      <c r="F1289"/>
      <c r="G1289"/>
      <c r="H1289"/>
      <c r="I1289"/>
      <c r="J1289"/>
      <c r="K1289"/>
    </row>
    <row r="1290" spans="1:11" ht="14.25" x14ac:dyDescent="0.45">
      <c r="A1290"/>
      <c r="B1290"/>
      <c r="C1290"/>
      <c r="D1290"/>
      <c r="E1290"/>
      <c r="F1290"/>
      <c r="G1290"/>
      <c r="H1290"/>
      <c r="I1290"/>
      <c r="J1290"/>
      <c r="K1290"/>
    </row>
    <row r="1291" spans="1:11" ht="14.25" x14ac:dyDescent="0.45">
      <c r="A1291"/>
      <c r="B1291"/>
      <c r="C1291"/>
      <c r="D1291"/>
      <c r="E1291"/>
      <c r="F1291"/>
      <c r="G1291"/>
      <c r="H1291"/>
      <c r="I1291"/>
      <c r="J1291"/>
      <c r="K1291"/>
    </row>
    <row r="1292" spans="1:11" ht="14.25" x14ac:dyDescent="0.45">
      <c r="A1292"/>
      <c r="B1292"/>
      <c r="C1292"/>
      <c r="D1292"/>
      <c r="E1292"/>
      <c r="F1292"/>
      <c r="G1292"/>
      <c r="H1292"/>
      <c r="I1292"/>
      <c r="J1292"/>
      <c r="K1292"/>
    </row>
    <row r="1293" spans="1:11" ht="14.25" x14ac:dyDescent="0.45">
      <c r="A1293"/>
      <c r="B1293"/>
      <c r="C1293"/>
      <c r="D1293"/>
      <c r="E1293"/>
      <c r="F1293"/>
      <c r="G1293"/>
      <c r="H1293"/>
      <c r="I1293"/>
      <c r="J1293"/>
      <c r="K1293"/>
    </row>
    <row r="1294" spans="1:11" ht="14.25" x14ac:dyDescent="0.45">
      <c r="A1294"/>
      <c r="B1294"/>
      <c r="C1294"/>
      <c r="D1294"/>
      <c r="E1294"/>
      <c r="F1294"/>
      <c r="G1294"/>
      <c r="H1294"/>
      <c r="I1294"/>
      <c r="J1294"/>
      <c r="K1294"/>
    </row>
    <row r="1295" spans="1:11" ht="14.25" x14ac:dyDescent="0.45">
      <c r="A1295"/>
      <c r="B1295"/>
      <c r="C1295"/>
      <c r="D1295"/>
      <c r="E1295"/>
      <c r="F1295"/>
      <c r="G1295"/>
      <c r="H1295"/>
      <c r="I1295"/>
      <c r="J1295"/>
      <c r="K1295"/>
    </row>
    <row r="1296" spans="1:11" ht="14.25" x14ac:dyDescent="0.45">
      <c r="A1296"/>
      <c r="B1296"/>
      <c r="C1296"/>
      <c r="D1296"/>
      <c r="E1296"/>
      <c r="F1296"/>
      <c r="G1296"/>
      <c r="H1296"/>
      <c r="I1296"/>
      <c r="J1296"/>
      <c r="K1296"/>
    </row>
    <row r="1297" spans="1:11" ht="14.25" x14ac:dyDescent="0.45">
      <c r="A1297"/>
      <c r="B1297"/>
      <c r="C1297"/>
      <c r="D1297"/>
      <c r="E1297"/>
      <c r="F1297"/>
      <c r="G1297"/>
      <c r="H1297"/>
      <c r="I1297"/>
      <c r="J1297"/>
      <c r="K1297"/>
    </row>
    <row r="1298" spans="1:11" ht="14.25" x14ac:dyDescent="0.45">
      <c r="A1298"/>
      <c r="B1298"/>
      <c r="C1298"/>
      <c r="D1298"/>
      <c r="E1298"/>
      <c r="F1298"/>
      <c r="G1298"/>
      <c r="H1298"/>
      <c r="I1298"/>
      <c r="J1298"/>
      <c r="K1298"/>
    </row>
    <row r="1299" spans="1:11" ht="14.25" x14ac:dyDescent="0.45">
      <c r="A1299"/>
      <c r="B1299"/>
      <c r="C1299"/>
      <c r="D1299"/>
      <c r="E1299"/>
      <c r="F1299"/>
      <c r="G1299"/>
      <c r="H1299"/>
      <c r="I1299"/>
      <c r="J1299"/>
      <c r="K1299"/>
    </row>
    <row r="1300" spans="1:11" ht="14.25" x14ac:dyDescent="0.45">
      <c r="A1300"/>
      <c r="B1300"/>
      <c r="C1300"/>
      <c r="D1300"/>
      <c r="E1300"/>
      <c r="F1300"/>
      <c r="G1300"/>
      <c r="H1300"/>
      <c r="I1300"/>
      <c r="J1300"/>
      <c r="K1300"/>
    </row>
    <row r="1301" spans="1:11" ht="14.25" x14ac:dyDescent="0.45">
      <c r="A1301"/>
      <c r="B1301"/>
      <c r="C1301"/>
      <c r="D1301"/>
      <c r="E1301"/>
      <c r="F1301"/>
      <c r="G1301"/>
      <c r="H1301"/>
      <c r="I1301"/>
      <c r="J1301"/>
      <c r="K1301"/>
    </row>
    <row r="1302" spans="1:11" ht="14.25" x14ac:dyDescent="0.45">
      <c r="A1302"/>
      <c r="B1302"/>
      <c r="C1302"/>
      <c r="D1302"/>
      <c r="E1302"/>
      <c r="F1302"/>
      <c r="G1302"/>
      <c r="H1302"/>
      <c r="I1302"/>
      <c r="J1302"/>
      <c r="K1302"/>
    </row>
    <row r="1303" spans="1:11" ht="14.25" x14ac:dyDescent="0.45">
      <c r="A1303"/>
      <c r="B1303"/>
      <c r="C1303"/>
      <c r="D1303"/>
      <c r="E1303"/>
      <c r="F1303"/>
      <c r="G1303"/>
      <c r="H1303"/>
      <c r="I1303"/>
      <c r="J1303"/>
      <c r="K1303"/>
    </row>
    <row r="1304" spans="1:11" ht="14.25" x14ac:dyDescent="0.45">
      <c r="A1304"/>
      <c r="B1304"/>
      <c r="C1304"/>
      <c r="D1304"/>
      <c r="E1304"/>
      <c r="F1304"/>
      <c r="G1304"/>
      <c r="H1304"/>
      <c r="I1304"/>
      <c r="J1304"/>
      <c r="K1304"/>
    </row>
    <row r="1305" spans="1:11" ht="14.25" x14ac:dyDescent="0.45">
      <c r="A1305"/>
      <c r="B1305"/>
      <c r="C1305"/>
      <c r="D1305"/>
      <c r="E1305"/>
      <c r="F1305"/>
      <c r="G1305"/>
      <c r="H1305"/>
      <c r="I1305"/>
      <c r="J1305"/>
      <c r="K1305"/>
    </row>
    <row r="1306" spans="1:11" ht="14.25" x14ac:dyDescent="0.45">
      <c r="A1306"/>
      <c r="B1306"/>
      <c r="C1306"/>
      <c r="D1306"/>
      <c r="E1306"/>
      <c r="F1306"/>
      <c r="G1306"/>
      <c r="H1306"/>
      <c r="I1306"/>
      <c r="J1306"/>
      <c r="K1306"/>
    </row>
    <row r="1307" spans="1:11" ht="14.25" x14ac:dyDescent="0.45">
      <c r="A1307"/>
      <c r="B1307"/>
      <c r="C1307"/>
      <c r="D1307"/>
      <c r="E1307"/>
      <c r="F1307"/>
      <c r="G1307"/>
      <c r="H1307"/>
      <c r="I1307"/>
      <c r="J1307"/>
      <c r="K1307"/>
    </row>
    <row r="1308" spans="1:11" ht="14.25" x14ac:dyDescent="0.45">
      <c r="A1308"/>
      <c r="B1308"/>
      <c r="C1308"/>
      <c r="D1308"/>
      <c r="E1308"/>
      <c r="F1308"/>
      <c r="G1308"/>
      <c r="H1308"/>
      <c r="I1308"/>
      <c r="J1308"/>
      <c r="K1308"/>
    </row>
    <row r="1309" spans="1:11" ht="14.25" x14ac:dyDescent="0.45">
      <c r="A1309"/>
      <c r="B1309"/>
      <c r="C1309"/>
      <c r="D1309"/>
      <c r="E1309"/>
      <c r="F1309"/>
      <c r="G1309"/>
      <c r="H1309"/>
      <c r="I1309"/>
      <c r="J1309"/>
      <c r="K1309"/>
    </row>
    <row r="1310" spans="1:11" ht="14.25" x14ac:dyDescent="0.45">
      <c r="A1310"/>
      <c r="B1310"/>
      <c r="C1310"/>
      <c r="D1310"/>
      <c r="E1310"/>
      <c r="F1310"/>
      <c r="G1310"/>
      <c r="H1310"/>
      <c r="I1310"/>
      <c r="J1310"/>
      <c r="K1310"/>
    </row>
    <row r="1311" spans="1:11" ht="14.25" x14ac:dyDescent="0.45">
      <c r="A1311"/>
      <c r="B1311"/>
      <c r="C1311"/>
      <c r="D1311"/>
      <c r="E1311"/>
      <c r="F1311"/>
      <c r="G1311"/>
      <c r="H1311"/>
      <c r="I1311"/>
      <c r="J1311"/>
      <c r="K1311"/>
    </row>
    <row r="1312" spans="1:11" ht="14.25" x14ac:dyDescent="0.45">
      <c r="A1312"/>
      <c r="B1312"/>
      <c r="C1312"/>
      <c r="D1312"/>
      <c r="E1312"/>
      <c r="F1312"/>
      <c r="G1312"/>
      <c r="H1312"/>
      <c r="I1312"/>
      <c r="J1312"/>
      <c r="K1312"/>
    </row>
    <row r="1313" spans="1:11" ht="14.25" x14ac:dyDescent="0.45">
      <c r="A1313"/>
      <c r="B1313"/>
      <c r="C1313"/>
      <c r="D1313"/>
      <c r="E1313"/>
      <c r="F1313"/>
      <c r="G1313"/>
      <c r="H1313"/>
      <c r="I1313"/>
      <c r="J1313"/>
      <c r="K1313"/>
    </row>
    <row r="1314" spans="1:11" ht="14.25" x14ac:dyDescent="0.45">
      <c r="A1314"/>
      <c r="B1314"/>
      <c r="C1314"/>
      <c r="D1314"/>
      <c r="E1314"/>
      <c r="F1314"/>
      <c r="G1314"/>
      <c r="H1314"/>
      <c r="I1314"/>
      <c r="J1314"/>
      <c r="K1314"/>
    </row>
    <row r="1315" spans="1:11" ht="14.25" x14ac:dyDescent="0.45">
      <c r="A1315"/>
      <c r="B1315"/>
      <c r="C1315"/>
      <c r="D1315"/>
      <c r="E1315"/>
      <c r="F1315"/>
      <c r="G1315"/>
      <c r="H1315"/>
      <c r="I1315"/>
      <c r="J1315"/>
      <c r="K1315"/>
    </row>
    <row r="1316" spans="1:11" ht="14.25" x14ac:dyDescent="0.45">
      <c r="A1316"/>
      <c r="B1316"/>
      <c r="C1316"/>
      <c r="D1316"/>
      <c r="E1316"/>
      <c r="F1316"/>
      <c r="G1316"/>
      <c r="H1316"/>
      <c r="I1316"/>
      <c r="J1316"/>
      <c r="K1316"/>
    </row>
    <row r="1317" spans="1:11" ht="14.25" x14ac:dyDescent="0.45">
      <c r="A1317"/>
      <c r="B1317"/>
      <c r="C1317"/>
      <c r="D1317"/>
      <c r="E1317"/>
      <c r="F1317"/>
      <c r="G1317"/>
      <c r="H1317"/>
      <c r="I1317"/>
      <c r="J1317"/>
      <c r="K1317"/>
    </row>
    <row r="1318" spans="1:11" ht="14.25" x14ac:dyDescent="0.45">
      <c r="A1318"/>
      <c r="B1318"/>
      <c r="C1318"/>
      <c r="D1318"/>
      <c r="E1318"/>
      <c r="F1318"/>
      <c r="G1318"/>
      <c r="H1318"/>
      <c r="I1318"/>
      <c r="J1318"/>
      <c r="K1318"/>
    </row>
    <row r="1319" spans="1:11" ht="14.25" x14ac:dyDescent="0.45">
      <c r="A1319"/>
      <c r="B1319"/>
      <c r="C1319"/>
      <c r="D1319"/>
      <c r="E1319"/>
      <c r="F1319"/>
      <c r="G1319"/>
      <c r="H1319"/>
      <c r="I1319"/>
      <c r="J1319"/>
      <c r="K1319"/>
    </row>
    <row r="1320" spans="1:11" ht="14.25" x14ac:dyDescent="0.45">
      <c r="A1320"/>
      <c r="B1320"/>
      <c r="C1320"/>
      <c r="D1320"/>
      <c r="E1320"/>
      <c r="F1320"/>
      <c r="G1320"/>
      <c r="H1320"/>
      <c r="I1320"/>
      <c r="J1320"/>
      <c r="K1320"/>
    </row>
    <row r="1321" spans="1:11" ht="14.25" x14ac:dyDescent="0.45">
      <c r="A1321"/>
      <c r="B1321"/>
      <c r="C1321"/>
      <c r="D1321"/>
      <c r="E1321"/>
      <c r="F1321"/>
      <c r="G1321"/>
      <c r="H1321"/>
      <c r="I1321"/>
      <c r="J1321"/>
      <c r="K1321"/>
    </row>
    <row r="1322" spans="1:11" ht="14.25" x14ac:dyDescent="0.45">
      <c r="A1322"/>
      <c r="B1322"/>
      <c r="C1322"/>
      <c r="D1322"/>
      <c r="E1322"/>
      <c r="F1322"/>
      <c r="G1322"/>
      <c r="H1322"/>
      <c r="I1322"/>
      <c r="J1322"/>
      <c r="K1322"/>
    </row>
    <row r="1323" spans="1:11" ht="14.25" x14ac:dyDescent="0.45">
      <c r="A1323"/>
      <c r="B1323"/>
      <c r="C1323"/>
      <c r="D1323"/>
      <c r="E1323"/>
      <c r="F1323"/>
      <c r="G1323"/>
      <c r="H1323"/>
      <c r="I1323"/>
      <c r="J1323"/>
      <c r="K1323"/>
    </row>
    <row r="1324" spans="1:11" ht="14.25" x14ac:dyDescent="0.45">
      <c r="A1324"/>
      <c r="B1324"/>
      <c r="C1324"/>
      <c r="D1324"/>
      <c r="E1324"/>
      <c r="F1324"/>
      <c r="G1324"/>
      <c r="H1324"/>
      <c r="I1324"/>
      <c r="J1324"/>
      <c r="K1324"/>
    </row>
    <row r="1325" spans="1:11" ht="14.25" x14ac:dyDescent="0.45">
      <c r="A1325"/>
      <c r="B1325"/>
      <c r="C1325"/>
      <c r="D1325"/>
      <c r="E1325"/>
      <c r="F1325"/>
      <c r="G1325"/>
      <c r="H1325"/>
      <c r="I1325"/>
      <c r="J1325"/>
      <c r="K1325"/>
    </row>
    <row r="1326" spans="1:11" ht="14.25" x14ac:dyDescent="0.45">
      <c r="A1326"/>
      <c r="B1326"/>
      <c r="C1326"/>
      <c r="D1326"/>
      <c r="E1326"/>
      <c r="F1326"/>
      <c r="G1326"/>
      <c r="H1326"/>
      <c r="I1326"/>
      <c r="J1326"/>
      <c r="K1326"/>
    </row>
    <row r="1327" spans="1:11" ht="14.25" x14ac:dyDescent="0.45">
      <c r="A1327"/>
      <c r="B1327"/>
      <c r="C1327"/>
      <c r="D1327"/>
      <c r="E1327"/>
      <c r="F1327"/>
      <c r="G1327"/>
      <c r="H1327"/>
      <c r="I1327"/>
      <c r="J1327"/>
      <c r="K1327"/>
    </row>
    <row r="1328" spans="1:11" ht="14.25" x14ac:dyDescent="0.45">
      <c r="A1328"/>
      <c r="B1328"/>
      <c r="C1328"/>
      <c r="D1328"/>
      <c r="E1328"/>
      <c r="F1328"/>
      <c r="G1328"/>
      <c r="H1328"/>
      <c r="I1328"/>
      <c r="J1328"/>
      <c r="K1328"/>
    </row>
    <row r="1329" spans="1:11" ht="14.25" x14ac:dyDescent="0.45">
      <c r="A1329"/>
      <c r="B1329"/>
      <c r="C1329"/>
      <c r="D1329"/>
      <c r="E1329"/>
      <c r="F1329"/>
      <c r="G1329"/>
      <c r="H1329"/>
      <c r="I1329"/>
      <c r="J1329"/>
      <c r="K1329"/>
    </row>
    <row r="1330" spans="1:11" ht="14.25" x14ac:dyDescent="0.45">
      <c r="A1330"/>
      <c r="B1330"/>
      <c r="C1330"/>
      <c r="D1330"/>
      <c r="E1330"/>
      <c r="F1330"/>
      <c r="G1330"/>
      <c r="H1330"/>
      <c r="I1330"/>
      <c r="J1330"/>
      <c r="K1330"/>
    </row>
    <row r="1331" spans="1:11" ht="14.25" x14ac:dyDescent="0.45">
      <c r="A1331"/>
      <c r="B1331"/>
      <c r="C1331"/>
      <c r="D1331"/>
      <c r="E1331"/>
      <c r="F1331"/>
      <c r="G1331"/>
      <c r="H1331"/>
      <c r="I1331"/>
      <c r="J1331"/>
      <c r="K1331"/>
    </row>
    <row r="1332" spans="1:11" ht="14.25" x14ac:dyDescent="0.45">
      <c r="A1332"/>
      <c r="B1332"/>
      <c r="C1332"/>
      <c r="D1332"/>
      <c r="E1332"/>
      <c r="F1332"/>
      <c r="G1332"/>
      <c r="H1332"/>
      <c r="I1332"/>
      <c r="J1332"/>
      <c r="K1332"/>
    </row>
    <row r="1333" spans="1:11" ht="14.25" x14ac:dyDescent="0.45">
      <c r="A1333"/>
      <c r="B1333"/>
      <c r="C1333"/>
      <c r="D1333"/>
      <c r="E1333"/>
      <c r="F1333"/>
      <c r="G1333"/>
      <c r="H1333"/>
      <c r="I1333"/>
      <c r="J1333"/>
      <c r="K1333"/>
    </row>
    <row r="1334" spans="1:11" ht="14.25" x14ac:dyDescent="0.45">
      <c r="A1334"/>
      <c r="B1334"/>
      <c r="C1334"/>
      <c r="D1334"/>
      <c r="E1334"/>
      <c r="F1334"/>
      <c r="G1334"/>
      <c r="H1334"/>
      <c r="I1334"/>
      <c r="J1334"/>
      <c r="K1334"/>
    </row>
    <row r="1335" spans="1:11" ht="14.25" x14ac:dyDescent="0.45">
      <c r="A1335"/>
      <c r="B1335"/>
      <c r="C1335"/>
      <c r="D1335"/>
      <c r="E1335"/>
      <c r="F1335"/>
      <c r="G1335"/>
      <c r="H1335"/>
      <c r="I1335"/>
      <c r="J1335"/>
      <c r="K1335"/>
    </row>
    <row r="1336" spans="1:11" ht="14.25" x14ac:dyDescent="0.45">
      <c r="A1336"/>
      <c r="B1336"/>
      <c r="C1336"/>
      <c r="D1336"/>
      <c r="E1336"/>
      <c r="F1336"/>
      <c r="G1336"/>
      <c r="H1336"/>
      <c r="I1336"/>
      <c r="J1336"/>
      <c r="K1336"/>
    </row>
    <row r="1337" spans="1:11" ht="14.25" x14ac:dyDescent="0.45">
      <c r="A1337"/>
      <c r="B1337"/>
      <c r="C1337"/>
      <c r="D1337"/>
      <c r="E1337"/>
      <c r="F1337"/>
      <c r="G1337"/>
      <c r="H1337"/>
      <c r="I1337"/>
      <c r="J1337"/>
      <c r="K1337"/>
    </row>
    <row r="1338" spans="1:11" ht="14.25" x14ac:dyDescent="0.45">
      <c r="A1338"/>
      <c r="B1338"/>
      <c r="C1338"/>
      <c r="D1338"/>
      <c r="E1338"/>
      <c r="F1338"/>
      <c r="G1338"/>
      <c r="H1338"/>
      <c r="I1338"/>
      <c r="J1338"/>
      <c r="K1338"/>
    </row>
    <row r="1339" spans="1:11" ht="14.25" x14ac:dyDescent="0.45">
      <c r="A1339"/>
      <c r="B1339"/>
      <c r="C1339"/>
      <c r="D1339"/>
      <c r="E1339"/>
      <c r="F1339"/>
      <c r="G1339"/>
      <c r="H1339"/>
      <c r="I1339"/>
      <c r="J1339"/>
      <c r="K1339"/>
    </row>
    <row r="1340" spans="1:11" ht="14.25" x14ac:dyDescent="0.45">
      <c r="A1340"/>
      <c r="B1340"/>
      <c r="C1340"/>
      <c r="D1340"/>
      <c r="E1340"/>
      <c r="F1340"/>
      <c r="G1340"/>
      <c r="H1340"/>
      <c r="I1340"/>
      <c r="J1340"/>
      <c r="K1340"/>
    </row>
    <row r="1341" spans="1:11" ht="14.25" x14ac:dyDescent="0.45">
      <c r="A1341"/>
      <c r="B1341"/>
      <c r="C1341"/>
      <c r="D1341"/>
      <c r="E1341"/>
      <c r="F1341"/>
      <c r="G1341"/>
      <c r="H1341"/>
      <c r="I1341"/>
      <c r="J1341"/>
      <c r="K1341"/>
    </row>
    <row r="1342" spans="1:11" ht="14.25" x14ac:dyDescent="0.45">
      <c r="A1342"/>
      <c r="B1342"/>
      <c r="C1342"/>
      <c r="D1342"/>
      <c r="E1342"/>
      <c r="F1342"/>
      <c r="G1342"/>
      <c r="H1342"/>
      <c r="I1342"/>
      <c r="J1342"/>
      <c r="K1342"/>
    </row>
    <row r="1343" spans="1:11" ht="14.25" x14ac:dyDescent="0.45">
      <c r="A1343"/>
      <c r="B1343"/>
      <c r="C1343"/>
      <c r="D1343"/>
      <c r="E1343"/>
      <c r="F1343"/>
      <c r="G1343"/>
      <c r="H1343"/>
      <c r="I1343"/>
      <c r="J1343"/>
      <c r="K1343"/>
    </row>
    <row r="1344" spans="1:11" ht="14.25" x14ac:dyDescent="0.45">
      <c r="A1344"/>
      <c r="B1344"/>
      <c r="C1344"/>
      <c r="D1344"/>
      <c r="E1344"/>
      <c r="F1344"/>
      <c r="G1344"/>
      <c r="H1344"/>
      <c r="I1344"/>
      <c r="J1344"/>
      <c r="K1344"/>
    </row>
    <row r="1345" spans="1:11" ht="14.25" x14ac:dyDescent="0.45">
      <c r="A1345"/>
      <c r="B1345"/>
      <c r="C1345"/>
      <c r="D1345"/>
      <c r="E1345"/>
      <c r="F1345"/>
      <c r="G1345"/>
      <c r="H1345"/>
      <c r="I1345"/>
      <c r="J1345"/>
      <c r="K1345"/>
    </row>
    <row r="1346" spans="1:11" ht="14.25" x14ac:dyDescent="0.45">
      <c r="A1346"/>
      <c r="B1346"/>
      <c r="C1346"/>
      <c r="D1346"/>
      <c r="E1346"/>
      <c r="F1346"/>
      <c r="G1346"/>
      <c r="H1346"/>
      <c r="I1346"/>
      <c r="J1346"/>
      <c r="K1346"/>
    </row>
    <row r="1347" spans="1:11" ht="14.25" x14ac:dyDescent="0.45">
      <c r="A1347"/>
      <c r="B1347"/>
      <c r="C1347"/>
      <c r="D1347"/>
      <c r="E1347"/>
      <c r="F1347"/>
      <c r="G1347"/>
      <c r="H1347"/>
      <c r="I1347"/>
      <c r="J1347"/>
      <c r="K1347"/>
    </row>
    <row r="1348" spans="1:11" ht="14.25" x14ac:dyDescent="0.45">
      <c r="A1348"/>
      <c r="B1348"/>
      <c r="C1348"/>
      <c r="D1348"/>
      <c r="E1348"/>
      <c r="F1348"/>
      <c r="G1348"/>
      <c r="H1348"/>
      <c r="I1348"/>
      <c r="J1348"/>
      <c r="K1348"/>
    </row>
    <row r="1349" spans="1:11" ht="14.25" x14ac:dyDescent="0.45">
      <c r="A1349"/>
      <c r="B1349"/>
      <c r="C1349"/>
      <c r="D1349"/>
      <c r="E1349"/>
      <c r="F1349"/>
      <c r="G1349"/>
      <c r="H1349"/>
      <c r="I1349"/>
      <c r="J1349"/>
      <c r="K1349"/>
    </row>
    <row r="1350" spans="1:11" ht="14.25" x14ac:dyDescent="0.45">
      <c r="A1350"/>
      <c r="B1350"/>
      <c r="C1350"/>
      <c r="D1350"/>
      <c r="E1350"/>
      <c r="F1350"/>
      <c r="G1350"/>
      <c r="H1350"/>
      <c r="I1350"/>
      <c r="J1350"/>
      <c r="K1350"/>
    </row>
    <row r="1351" spans="1:11" ht="14.25" x14ac:dyDescent="0.45">
      <c r="A1351"/>
      <c r="B1351"/>
      <c r="C1351"/>
      <c r="D1351"/>
      <c r="E1351"/>
      <c r="F1351"/>
      <c r="G1351"/>
      <c r="H1351"/>
      <c r="I1351"/>
      <c r="J1351"/>
      <c r="K1351"/>
    </row>
    <row r="1352" spans="1:11" ht="14.25" x14ac:dyDescent="0.45">
      <c r="A1352"/>
      <c r="B1352"/>
      <c r="C1352"/>
      <c r="D1352"/>
      <c r="E1352"/>
      <c r="F1352"/>
      <c r="G1352"/>
      <c r="H1352"/>
      <c r="I1352"/>
      <c r="J1352"/>
      <c r="K1352"/>
    </row>
    <row r="1353" spans="1:11" ht="14.25" x14ac:dyDescent="0.45">
      <c r="A1353"/>
      <c r="B1353"/>
      <c r="C1353"/>
      <c r="D1353"/>
      <c r="E1353"/>
      <c r="F1353"/>
      <c r="G1353"/>
      <c r="H1353"/>
      <c r="I1353"/>
      <c r="J1353"/>
      <c r="K1353"/>
    </row>
    <row r="1354" spans="1:11" ht="14.25" x14ac:dyDescent="0.45">
      <c r="A1354"/>
      <c r="B1354"/>
      <c r="C1354"/>
      <c r="D1354"/>
      <c r="E1354"/>
      <c r="F1354"/>
      <c r="G1354"/>
      <c r="H1354"/>
      <c r="I1354"/>
      <c r="J1354"/>
      <c r="K1354"/>
    </row>
    <row r="1355" spans="1:11" ht="14.25" x14ac:dyDescent="0.45">
      <c r="A1355"/>
      <c r="B1355"/>
      <c r="C1355"/>
      <c r="D1355"/>
      <c r="E1355"/>
      <c r="F1355"/>
      <c r="G1355"/>
      <c r="H1355"/>
      <c r="I1355"/>
      <c r="J1355"/>
      <c r="K1355"/>
    </row>
    <row r="1356" spans="1:11" ht="14.25" x14ac:dyDescent="0.45">
      <c r="A1356"/>
      <c r="B1356"/>
      <c r="C1356"/>
      <c r="D1356"/>
      <c r="E1356"/>
      <c r="F1356"/>
      <c r="G1356"/>
      <c r="H1356"/>
      <c r="I1356"/>
      <c r="J1356"/>
      <c r="K1356"/>
    </row>
    <row r="1357" spans="1:11" ht="14.25" x14ac:dyDescent="0.45">
      <c r="A1357"/>
      <c r="B1357"/>
      <c r="C1357"/>
      <c r="D1357"/>
      <c r="E1357"/>
      <c r="F1357"/>
      <c r="G1357"/>
      <c r="H1357"/>
      <c r="I1357"/>
      <c r="J1357"/>
      <c r="K1357"/>
    </row>
    <row r="1358" spans="1:11" ht="14.25" x14ac:dyDescent="0.45">
      <c r="A1358"/>
      <c r="B1358"/>
      <c r="C1358"/>
      <c r="D1358"/>
      <c r="E1358"/>
      <c r="F1358"/>
      <c r="G1358"/>
      <c r="H1358"/>
      <c r="I1358"/>
      <c r="J1358"/>
      <c r="K1358"/>
    </row>
    <row r="1359" spans="1:11" ht="14.25" x14ac:dyDescent="0.45">
      <c r="A1359"/>
      <c r="B1359"/>
      <c r="C1359"/>
      <c r="D1359"/>
      <c r="E1359"/>
      <c r="F1359"/>
      <c r="G1359"/>
      <c r="H1359"/>
      <c r="I1359"/>
      <c r="J1359"/>
      <c r="K1359"/>
    </row>
    <row r="1360" spans="1:11" ht="14.25" x14ac:dyDescent="0.45">
      <c r="A1360"/>
      <c r="B1360"/>
      <c r="C1360"/>
      <c r="D1360"/>
      <c r="E1360"/>
      <c r="F1360"/>
      <c r="G1360"/>
      <c r="H1360"/>
      <c r="I1360"/>
      <c r="J1360"/>
      <c r="K1360"/>
    </row>
    <row r="1361" spans="1:11" ht="14.25" x14ac:dyDescent="0.45">
      <c r="A1361"/>
      <c r="B1361"/>
      <c r="C1361"/>
      <c r="D1361"/>
      <c r="E1361"/>
      <c r="F1361"/>
      <c r="G1361"/>
      <c r="H1361"/>
      <c r="I1361"/>
      <c r="J1361"/>
      <c r="K1361"/>
    </row>
    <row r="1362" spans="1:11" ht="14.25" x14ac:dyDescent="0.45">
      <c r="A1362"/>
      <c r="B1362"/>
      <c r="C1362"/>
      <c r="D1362"/>
      <c r="E1362"/>
      <c r="F1362"/>
      <c r="G1362"/>
      <c r="H1362"/>
      <c r="I1362"/>
      <c r="J1362"/>
      <c r="K1362"/>
    </row>
    <row r="1363" spans="1:11" ht="14.25" x14ac:dyDescent="0.45">
      <c r="A1363"/>
      <c r="B1363"/>
      <c r="C1363"/>
      <c r="D1363"/>
      <c r="E1363"/>
      <c r="F1363"/>
      <c r="G1363"/>
      <c r="H1363"/>
      <c r="I1363"/>
      <c r="J1363"/>
      <c r="K1363"/>
    </row>
    <row r="1364" spans="1:11" ht="14.25" x14ac:dyDescent="0.45">
      <c r="A1364"/>
      <c r="B1364"/>
      <c r="C1364"/>
      <c r="D1364"/>
      <c r="E1364"/>
      <c r="F1364"/>
      <c r="G1364"/>
      <c r="H1364"/>
      <c r="I1364"/>
      <c r="J1364"/>
      <c r="K1364"/>
    </row>
    <row r="1365" spans="1:11" ht="14.25" x14ac:dyDescent="0.45">
      <c r="A1365"/>
      <c r="B1365"/>
      <c r="C1365"/>
      <c r="D1365"/>
      <c r="E1365"/>
      <c r="F1365"/>
      <c r="G1365"/>
      <c r="H1365"/>
      <c r="I1365"/>
      <c r="J1365"/>
      <c r="K1365"/>
    </row>
    <row r="1366" spans="1:11" ht="14.25" x14ac:dyDescent="0.45">
      <c r="A1366"/>
      <c r="B1366"/>
      <c r="C1366"/>
      <c r="D1366"/>
      <c r="E1366"/>
      <c r="F1366"/>
      <c r="G1366"/>
      <c r="H1366"/>
      <c r="I1366"/>
      <c r="J1366"/>
      <c r="K1366"/>
    </row>
    <row r="1367" spans="1:11" ht="14.25" x14ac:dyDescent="0.45">
      <c r="A1367"/>
      <c r="B1367"/>
      <c r="C1367"/>
      <c r="D1367"/>
      <c r="E1367"/>
      <c r="F1367"/>
      <c r="G1367"/>
      <c r="H1367"/>
      <c r="I1367"/>
      <c r="J1367"/>
      <c r="K1367"/>
    </row>
    <row r="1368" spans="1:11" ht="14.25" x14ac:dyDescent="0.45">
      <c r="A1368"/>
      <c r="B1368"/>
      <c r="C1368"/>
      <c r="D1368"/>
      <c r="E1368"/>
      <c r="F1368"/>
      <c r="G1368"/>
      <c r="H1368"/>
      <c r="I1368"/>
      <c r="J1368"/>
      <c r="K1368"/>
    </row>
    <row r="1369" spans="1:11" ht="14.25" x14ac:dyDescent="0.45">
      <c r="A1369"/>
      <c r="B1369"/>
      <c r="C1369"/>
      <c r="D1369"/>
      <c r="E1369"/>
      <c r="F1369"/>
      <c r="G1369"/>
      <c r="H1369"/>
      <c r="I1369"/>
      <c r="J1369"/>
      <c r="K1369"/>
    </row>
    <row r="1370" spans="1:11" ht="14.25" x14ac:dyDescent="0.45">
      <c r="A1370"/>
      <c r="B1370"/>
      <c r="C1370"/>
      <c r="D1370"/>
      <c r="E1370"/>
      <c r="F1370"/>
      <c r="G1370"/>
      <c r="H1370"/>
      <c r="I1370"/>
      <c r="J1370"/>
      <c r="K1370"/>
    </row>
    <row r="1371" spans="1:11" ht="14.25" x14ac:dyDescent="0.45">
      <c r="A1371"/>
      <c r="B1371"/>
      <c r="C1371"/>
      <c r="D1371"/>
      <c r="E1371"/>
      <c r="F1371"/>
      <c r="G1371"/>
      <c r="H1371"/>
      <c r="I1371"/>
      <c r="J1371"/>
      <c r="K1371"/>
    </row>
    <row r="1372" spans="1:11" ht="14.25" x14ac:dyDescent="0.45">
      <c r="A1372"/>
      <c r="B1372"/>
      <c r="C1372"/>
      <c r="D1372"/>
      <c r="E1372"/>
      <c r="F1372"/>
      <c r="G1372"/>
      <c r="H1372"/>
      <c r="I1372"/>
      <c r="J1372"/>
      <c r="K1372"/>
    </row>
    <row r="1373" spans="1:11" ht="14.25" x14ac:dyDescent="0.45">
      <c r="A1373"/>
      <c r="B1373"/>
      <c r="C1373"/>
      <c r="D1373"/>
      <c r="E1373"/>
      <c r="F1373"/>
      <c r="G1373"/>
      <c r="H1373"/>
      <c r="I1373"/>
      <c r="J1373"/>
      <c r="K1373"/>
    </row>
    <row r="1374" spans="1:11" ht="14.25" x14ac:dyDescent="0.45">
      <c r="A1374"/>
      <c r="B1374"/>
      <c r="C1374"/>
      <c r="D1374"/>
      <c r="E1374"/>
      <c r="F1374"/>
      <c r="G1374"/>
      <c r="H1374"/>
      <c r="I1374"/>
      <c r="J1374"/>
      <c r="K1374"/>
    </row>
    <row r="1375" spans="1:11" ht="14.25" x14ac:dyDescent="0.45">
      <c r="A1375"/>
      <c r="B1375"/>
      <c r="C1375"/>
      <c r="D1375"/>
      <c r="E1375"/>
      <c r="F1375"/>
      <c r="G1375"/>
      <c r="H1375"/>
      <c r="I1375"/>
      <c r="J1375"/>
      <c r="K1375"/>
    </row>
    <row r="1376" spans="1:11" ht="14.25" x14ac:dyDescent="0.45">
      <c r="A1376"/>
      <c r="B1376"/>
      <c r="C1376"/>
      <c r="D1376"/>
      <c r="E1376"/>
      <c r="F1376"/>
      <c r="G1376"/>
      <c r="H1376"/>
      <c r="I1376"/>
      <c r="J1376"/>
      <c r="K1376"/>
    </row>
    <row r="1377" spans="1:11" ht="14.25" x14ac:dyDescent="0.45">
      <c r="A1377"/>
      <c r="B1377"/>
      <c r="C1377"/>
      <c r="D1377"/>
      <c r="E1377"/>
      <c r="F1377"/>
      <c r="G1377"/>
      <c r="H1377"/>
      <c r="I1377"/>
      <c r="J1377"/>
      <c r="K1377"/>
    </row>
    <row r="1378" spans="1:11" ht="14.25" x14ac:dyDescent="0.45">
      <c r="A1378"/>
      <c r="B1378"/>
      <c r="C1378"/>
      <c r="D1378"/>
      <c r="E1378"/>
      <c r="F1378"/>
      <c r="G1378"/>
      <c r="H1378"/>
      <c r="I1378"/>
      <c r="J1378"/>
      <c r="K1378"/>
    </row>
    <row r="1379" spans="1:11" ht="14.25" x14ac:dyDescent="0.45">
      <c r="A1379"/>
      <c r="B1379"/>
      <c r="C1379"/>
      <c r="D1379"/>
      <c r="E1379"/>
      <c r="F1379"/>
      <c r="G1379"/>
      <c r="H1379"/>
      <c r="I1379"/>
      <c r="J1379"/>
      <c r="K1379"/>
    </row>
    <row r="1380" spans="1:11" ht="14.25" x14ac:dyDescent="0.45">
      <c r="A1380"/>
      <c r="B1380"/>
      <c r="C1380"/>
      <c r="D1380"/>
      <c r="E1380"/>
      <c r="F1380"/>
      <c r="G1380"/>
      <c r="H1380"/>
      <c r="I1380"/>
      <c r="J1380"/>
      <c r="K1380"/>
    </row>
    <row r="1381" spans="1:11" ht="14.25" x14ac:dyDescent="0.45">
      <c r="A1381"/>
      <c r="B1381"/>
      <c r="C1381"/>
      <c r="D1381"/>
      <c r="E1381"/>
      <c r="F1381"/>
      <c r="G1381"/>
      <c r="H1381"/>
      <c r="I1381"/>
      <c r="J1381"/>
      <c r="K1381"/>
    </row>
    <row r="1382" spans="1:11" ht="14.25" x14ac:dyDescent="0.45">
      <c r="A1382"/>
      <c r="B1382"/>
      <c r="C1382"/>
      <c r="D1382"/>
      <c r="E1382"/>
      <c r="F1382"/>
      <c r="G1382"/>
      <c r="H1382"/>
      <c r="I1382"/>
      <c r="J1382"/>
      <c r="K1382"/>
    </row>
    <row r="1383" spans="1:11" ht="14.25" x14ac:dyDescent="0.45">
      <c r="A1383"/>
      <c r="B1383"/>
      <c r="C1383"/>
      <c r="D1383"/>
      <c r="E1383"/>
      <c r="F1383"/>
      <c r="G1383"/>
      <c r="H1383"/>
      <c r="I1383"/>
      <c r="J1383"/>
      <c r="K1383"/>
    </row>
    <row r="1384" spans="1:11" ht="14.25" x14ac:dyDescent="0.45">
      <c r="A1384"/>
      <c r="B1384"/>
      <c r="C1384"/>
      <c r="D1384"/>
      <c r="E1384"/>
      <c r="F1384"/>
      <c r="G1384"/>
      <c r="H1384"/>
      <c r="I1384"/>
      <c r="J1384"/>
      <c r="K1384"/>
    </row>
    <row r="1385" spans="1:11" ht="14.25" x14ac:dyDescent="0.45">
      <c r="A1385"/>
      <c r="B1385"/>
      <c r="C1385"/>
      <c r="D1385"/>
      <c r="E1385"/>
      <c r="F1385"/>
      <c r="G1385"/>
      <c r="H1385"/>
      <c r="I1385"/>
      <c r="J1385"/>
      <c r="K1385"/>
    </row>
    <row r="1386" spans="1:11" ht="14.25" x14ac:dyDescent="0.45">
      <c r="A1386"/>
      <c r="B1386"/>
      <c r="C1386"/>
      <c r="D1386"/>
      <c r="E1386"/>
      <c r="F1386"/>
      <c r="G1386"/>
      <c r="H1386"/>
      <c r="I1386"/>
      <c r="J1386"/>
      <c r="K1386"/>
    </row>
    <row r="1387" spans="1:11" ht="14.25" x14ac:dyDescent="0.45">
      <c r="A1387"/>
      <c r="B1387"/>
      <c r="C1387"/>
      <c r="D1387"/>
      <c r="E1387"/>
      <c r="F1387"/>
      <c r="G1387"/>
      <c r="H1387"/>
      <c r="I1387"/>
      <c r="J1387"/>
      <c r="K1387"/>
    </row>
    <row r="1388" spans="1:11" ht="14.25" x14ac:dyDescent="0.45">
      <c r="A1388"/>
      <c r="B1388"/>
      <c r="C1388"/>
      <c r="D1388"/>
      <c r="E1388"/>
      <c r="F1388"/>
      <c r="G1388"/>
      <c r="H1388"/>
      <c r="I1388"/>
      <c r="J1388"/>
      <c r="K1388"/>
    </row>
    <row r="1389" spans="1:11" ht="14.25" x14ac:dyDescent="0.45">
      <c r="A1389"/>
      <c r="B1389"/>
      <c r="C1389"/>
      <c r="D1389"/>
      <c r="E1389"/>
      <c r="F1389"/>
      <c r="G1389"/>
      <c r="H1389"/>
      <c r="I1389"/>
      <c r="J1389"/>
      <c r="K1389"/>
    </row>
    <row r="1390" spans="1:11" ht="14.25" x14ac:dyDescent="0.45">
      <c r="A1390"/>
      <c r="B1390"/>
      <c r="C1390"/>
      <c r="D1390"/>
      <c r="E1390"/>
      <c r="F1390"/>
      <c r="G1390"/>
      <c r="H1390"/>
      <c r="I1390"/>
      <c r="J1390"/>
      <c r="K1390"/>
    </row>
    <row r="1391" spans="1:11" ht="14.25" x14ac:dyDescent="0.45">
      <c r="A1391"/>
      <c r="B1391"/>
      <c r="C1391"/>
      <c r="D1391"/>
      <c r="E1391"/>
      <c r="F1391"/>
      <c r="G1391"/>
      <c r="H1391"/>
      <c r="I1391"/>
      <c r="J1391"/>
      <c r="K1391"/>
    </row>
    <row r="1392" spans="1:11" ht="14.25" x14ac:dyDescent="0.45">
      <c r="A1392"/>
      <c r="B1392"/>
      <c r="C1392"/>
      <c r="D1392"/>
      <c r="E1392"/>
      <c r="F1392"/>
      <c r="G1392"/>
      <c r="H1392"/>
      <c r="I1392"/>
      <c r="J1392"/>
      <c r="K1392"/>
    </row>
    <row r="1393" spans="1:11" ht="14.25" x14ac:dyDescent="0.45">
      <c r="A1393"/>
      <c r="B1393"/>
      <c r="C1393"/>
      <c r="D1393"/>
      <c r="E1393"/>
      <c r="F1393"/>
      <c r="G1393"/>
      <c r="H1393"/>
      <c r="I1393"/>
      <c r="J1393"/>
      <c r="K1393"/>
    </row>
    <row r="1394" spans="1:11" ht="14.25" x14ac:dyDescent="0.45">
      <c r="A1394"/>
      <c r="B1394"/>
      <c r="C1394"/>
      <c r="D1394"/>
      <c r="E1394"/>
      <c r="F1394"/>
      <c r="G1394"/>
      <c r="H1394"/>
      <c r="I1394"/>
      <c r="J1394"/>
      <c r="K1394"/>
    </row>
    <row r="1395" spans="1:11" ht="14.25" x14ac:dyDescent="0.45">
      <c r="A1395"/>
      <c r="B1395"/>
      <c r="C1395"/>
      <c r="D1395"/>
      <c r="E1395"/>
      <c r="F1395"/>
      <c r="G1395"/>
      <c r="H1395"/>
      <c r="I1395"/>
      <c r="J1395"/>
      <c r="K1395"/>
    </row>
    <row r="1396" spans="1:11" ht="14.25" x14ac:dyDescent="0.45">
      <c r="A1396"/>
      <c r="B1396"/>
      <c r="C1396"/>
      <c r="D1396"/>
      <c r="E1396"/>
      <c r="F1396"/>
      <c r="G1396"/>
      <c r="H1396"/>
      <c r="I1396"/>
      <c r="J1396"/>
      <c r="K1396"/>
    </row>
    <row r="1397" spans="1:11" ht="14.25" x14ac:dyDescent="0.45">
      <c r="A1397"/>
      <c r="B1397"/>
      <c r="C1397"/>
      <c r="D1397"/>
      <c r="E1397"/>
      <c r="F1397"/>
      <c r="G1397"/>
      <c r="H1397"/>
      <c r="I1397"/>
      <c r="J1397"/>
      <c r="K1397"/>
    </row>
    <row r="1398" spans="1:11" ht="14.25" x14ac:dyDescent="0.45">
      <c r="A1398"/>
      <c r="B1398"/>
      <c r="C1398"/>
      <c r="D1398"/>
      <c r="E1398"/>
      <c r="F1398"/>
      <c r="G1398"/>
      <c r="H1398"/>
      <c r="I1398"/>
      <c r="J1398"/>
      <c r="K1398"/>
    </row>
    <row r="1399" spans="1:11" ht="14.25" x14ac:dyDescent="0.45">
      <c r="A1399"/>
      <c r="B1399"/>
      <c r="C1399"/>
      <c r="D1399"/>
      <c r="E1399"/>
      <c r="F1399"/>
      <c r="G1399"/>
      <c r="H1399"/>
      <c r="I1399"/>
      <c r="J1399"/>
      <c r="K1399"/>
    </row>
    <row r="1400" spans="1:11" ht="14.25" x14ac:dyDescent="0.45">
      <c r="A1400"/>
      <c r="B1400"/>
      <c r="C1400"/>
      <c r="D1400"/>
      <c r="E1400"/>
      <c r="F1400"/>
      <c r="G1400"/>
      <c r="H1400"/>
      <c r="I1400"/>
      <c r="J1400"/>
      <c r="K1400"/>
    </row>
    <row r="1401" spans="1:11" ht="14.25" x14ac:dyDescent="0.45">
      <c r="A1401"/>
      <c r="B1401"/>
      <c r="C1401"/>
      <c r="D1401"/>
      <c r="E1401"/>
      <c r="F1401"/>
      <c r="G1401"/>
      <c r="H1401"/>
      <c r="I1401"/>
      <c r="J1401"/>
      <c r="K1401"/>
    </row>
    <row r="1402" spans="1:11" ht="14.25" x14ac:dyDescent="0.45">
      <c r="A1402"/>
      <c r="B1402"/>
      <c r="C1402"/>
      <c r="D1402"/>
      <c r="E1402"/>
      <c r="F1402"/>
      <c r="G1402"/>
      <c r="H1402"/>
      <c r="I1402"/>
      <c r="J1402"/>
      <c r="K1402"/>
    </row>
    <row r="1403" spans="1:11" ht="14.25" x14ac:dyDescent="0.45">
      <c r="A1403"/>
      <c r="B1403"/>
      <c r="C1403"/>
      <c r="D1403"/>
      <c r="E1403"/>
      <c r="F1403"/>
      <c r="G1403"/>
      <c r="H1403"/>
      <c r="I1403"/>
      <c r="J1403"/>
      <c r="K1403"/>
    </row>
    <row r="1404" spans="1:11" ht="14.25" x14ac:dyDescent="0.45">
      <c r="A1404"/>
      <c r="B1404"/>
      <c r="C1404"/>
      <c r="D1404"/>
      <c r="E1404"/>
      <c r="F1404"/>
      <c r="G1404"/>
      <c r="H1404"/>
      <c r="I1404"/>
      <c r="J1404"/>
      <c r="K1404"/>
    </row>
    <row r="1405" spans="1:11" ht="14.25" x14ac:dyDescent="0.45">
      <c r="A1405"/>
      <c r="B1405"/>
      <c r="C1405"/>
      <c r="D1405"/>
      <c r="E1405"/>
      <c r="F1405"/>
      <c r="G1405"/>
      <c r="H1405"/>
      <c r="I1405"/>
      <c r="J1405"/>
      <c r="K1405"/>
    </row>
    <row r="1406" spans="1:11" ht="14.25" x14ac:dyDescent="0.45">
      <c r="A1406"/>
      <c r="B1406"/>
      <c r="C1406"/>
      <c r="D1406"/>
      <c r="E1406"/>
      <c r="F1406"/>
      <c r="G1406"/>
      <c r="H1406"/>
      <c r="I1406"/>
      <c r="J1406"/>
      <c r="K1406"/>
    </row>
    <row r="1407" spans="1:11" ht="14.25" x14ac:dyDescent="0.45">
      <c r="A1407"/>
      <c r="B1407"/>
      <c r="C1407"/>
      <c r="D1407"/>
      <c r="E1407"/>
      <c r="F1407"/>
      <c r="G1407"/>
      <c r="H1407"/>
      <c r="I1407"/>
      <c r="J1407"/>
      <c r="K1407"/>
    </row>
    <row r="1408" spans="1:11" ht="14.25" x14ac:dyDescent="0.45">
      <c r="A1408"/>
      <c r="B1408"/>
      <c r="C1408"/>
      <c r="D1408"/>
      <c r="E1408"/>
      <c r="F1408"/>
      <c r="G1408"/>
      <c r="H1408"/>
      <c r="I1408"/>
      <c r="J1408"/>
      <c r="K1408"/>
    </row>
    <row r="1409" spans="1:11" ht="14.25" x14ac:dyDescent="0.45">
      <c r="A1409"/>
      <c r="B1409"/>
      <c r="C1409"/>
      <c r="D1409"/>
      <c r="E1409"/>
      <c r="F1409"/>
      <c r="G1409"/>
      <c r="H1409"/>
      <c r="I1409"/>
      <c r="J1409"/>
      <c r="K1409"/>
    </row>
    <row r="1410" spans="1:11" ht="14.25" x14ac:dyDescent="0.45">
      <c r="A1410"/>
      <c r="B1410"/>
      <c r="C1410"/>
      <c r="D1410"/>
      <c r="E1410"/>
      <c r="F1410"/>
      <c r="G1410"/>
      <c r="H1410"/>
      <c r="I1410"/>
      <c r="J1410"/>
      <c r="K1410"/>
    </row>
    <row r="1411" spans="1:11" ht="14.25" x14ac:dyDescent="0.45">
      <c r="A1411"/>
      <c r="B1411"/>
      <c r="C1411"/>
      <c r="D1411"/>
      <c r="E1411"/>
      <c r="F1411"/>
      <c r="G1411"/>
      <c r="H1411"/>
      <c r="I1411"/>
      <c r="J1411"/>
      <c r="K1411"/>
    </row>
    <row r="1412" spans="1:11" ht="14.25" x14ac:dyDescent="0.45">
      <c r="A1412"/>
      <c r="B1412"/>
      <c r="C1412"/>
      <c r="D1412"/>
      <c r="E1412"/>
      <c r="F1412"/>
      <c r="G1412"/>
      <c r="H1412"/>
      <c r="I1412"/>
      <c r="J1412"/>
      <c r="K1412"/>
    </row>
    <row r="1413" spans="1:11" ht="14.25" x14ac:dyDescent="0.45">
      <c r="A1413"/>
      <c r="B1413"/>
      <c r="C1413"/>
      <c r="D1413"/>
      <c r="E1413"/>
      <c r="F1413"/>
      <c r="G1413"/>
      <c r="H1413"/>
      <c r="I1413"/>
      <c r="J1413"/>
      <c r="K1413"/>
    </row>
    <row r="1414" spans="1:11" ht="14.25" x14ac:dyDescent="0.45">
      <c r="A1414"/>
      <c r="B1414"/>
      <c r="C1414"/>
      <c r="D1414"/>
      <c r="E1414"/>
      <c r="F1414"/>
      <c r="G1414"/>
      <c r="H1414"/>
      <c r="I1414"/>
      <c r="J1414"/>
      <c r="K1414"/>
    </row>
    <row r="1415" spans="1:11" ht="14.25" x14ac:dyDescent="0.45">
      <c r="A1415"/>
      <c r="B1415"/>
      <c r="C1415"/>
      <c r="D1415"/>
      <c r="E1415"/>
      <c r="F1415"/>
      <c r="G1415"/>
      <c r="H1415"/>
      <c r="I1415"/>
      <c r="J1415"/>
      <c r="K1415"/>
    </row>
    <row r="1416" spans="1:11" ht="14.25" x14ac:dyDescent="0.45">
      <c r="A1416"/>
      <c r="B1416"/>
      <c r="C1416"/>
      <c r="D1416"/>
      <c r="E1416"/>
      <c r="F1416"/>
      <c r="G1416"/>
      <c r="H1416"/>
      <c r="I1416"/>
      <c r="J1416"/>
      <c r="K1416"/>
    </row>
    <row r="1417" spans="1:11" ht="14.25" x14ac:dyDescent="0.45">
      <c r="A1417"/>
      <c r="B1417"/>
      <c r="C1417"/>
      <c r="D1417"/>
      <c r="E1417"/>
      <c r="F1417"/>
      <c r="G1417"/>
      <c r="H1417"/>
      <c r="I1417"/>
      <c r="J1417"/>
      <c r="K1417"/>
    </row>
    <row r="1418" spans="1:11" ht="14.25" x14ac:dyDescent="0.45">
      <c r="A1418"/>
      <c r="B1418"/>
      <c r="C1418"/>
      <c r="D1418"/>
      <c r="E1418"/>
      <c r="F1418"/>
      <c r="G1418"/>
      <c r="H1418"/>
      <c r="I1418"/>
      <c r="J1418"/>
      <c r="K1418"/>
    </row>
    <row r="1419" spans="1:11" ht="14.25" x14ac:dyDescent="0.45">
      <c r="A1419"/>
      <c r="B1419"/>
      <c r="C1419"/>
      <c r="D1419"/>
      <c r="E1419"/>
      <c r="F1419"/>
      <c r="G1419"/>
      <c r="H1419"/>
      <c r="I1419"/>
      <c r="J1419"/>
      <c r="K1419"/>
    </row>
    <row r="1420" spans="1:11" ht="14.25" x14ac:dyDescent="0.45">
      <c r="A1420"/>
      <c r="B1420"/>
      <c r="C1420"/>
      <c r="D1420"/>
      <c r="E1420"/>
      <c r="F1420"/>
      <c r="G1420"/>
      <c r="H1420"/>
      <c r="I1420"/>
      <c r="J1420"/>
      <c r="K1420"/>
    </row>
    <row r="1421" spans="1:11" ht="14.25" x14ac:dyDescent="0.45">
      <c r="A1421"/>
      <c r="B1421"/>
      <c r="C1421"/>
      <c r="D1421"/>
      <c r="E1421"/>
      <c r="F1421"/>
      <c r="G1421"/>
      <c r="H1421"/>
      <c r="I1421"/>
      <c r="J1421"/>
      <c r="K1421"/>
    </row>
    <row r="1422" spans="1:11" ht="14.25" x14ac:dyDescent="0.45">
      <c r="A1422"/>
      <c r="B1422"/>
      <c r="C1422"/>
      <c r="D1422"/>
      <c r="E1422"/>
      <c r="F1422"/>
      <c r="G1422"/>
      <c r="H1422"/>
      <c r="I1422"/>
      <c r="J1422"/>
      <c r="K1422"/>
    </row>
    <row r="1423" spans="1:11" ht="14.25" x14ac:dyDescent="0.45">
      <c r="A1423"/>
      <c r="B1423"/>
      <c r="C1423"/>
      <c r="D1423"/>
      <c r="E1423"/>
      <c r="F1423"/>
      <c r="G1423"/>
      <c r="H1423"/>
      <c r="I1423"/>
      <c r="J1423"/>
      <c r="K1423"/>
    </row>
    <row r="1424" spans="1:11" ht="14.25" x14ac:dyDescent="0.45">
      <c r="A1424"/>
      <c r="B1424"/>
      <c r="C1424"/>
      <c r="D1424"/>
      <c r="E1424"/>
      <c r="F1424"/>
      <c r="G1424"/>
      <c r="H1424"/>
      <c r="I1424"/>
      <c r="J1424"/>
      <c r="K1424"/>
    </row>
    <row r="1425" spans="1:11" ht="14.25" x14ac:dyDescent="0.45">
      <c r="A1425"/>
      <c r="B1425"/>
      <c r="C1425"/>
      <c r="D1425"/>
      <c r="E1425"/>
      <c r="F1425"/>
      <c r="G1425"/>
      <c r="H1425"/>
      <c r="I1425"/>
      <c r="J1425"/>
      <c r="K1425"/>
    </row>
    <row r="1426" spans="1:11" ht="14.25" x14ac:dyDescent="0.45">
      <c r="A1426"/>
      <c r="B1426"/>
      <c r="C1426"/>
      <c r="D1426"/>
      <c r="E1426"/>
      <c r="F1426"/>
      <c r="G1426"/>
      <c r="H1426"/>
      <c r="I1426"/>
      <c r="J1426"/>
      <c r="K1426"/>
    </row>
    <row r="1427" spans="1:11" ht="14.25" x14ac:dyDescent="0.45">
      <c r="A1427"/>
      <c r="B1427"/>
      <c r="C1427"/>
      <c r="D1427"/>
      <c r="E1427"/>
      <c r="F1427"/>
      <c r="G1427"/>
      <c r="H1427"/>
      <c r="I1427"/>
      <c r="J1427"/>
      <c r="K1427"/>
    </row>
    <row r="1428" spans="1:11" ht="14.25" x14ac:dyDescent="0.45">
      <c r="A1428"/>
      <c r="B1428"/>
      <c r="C1428"/>
      <c r="D1428"/>
      <c r="E1428"/>
      <c r="F1428"/>
      <c r="G1428"/>
      <c r="H1428"/>
      <c r="I1428"/>
      <c r="J1428"/>
      <c r="K1428"/>
    </row>
    <row r="1429" spans="1:11" ht="14.25" x14ac:dyDescent="0.45">
      <c r="A1429"/>
      <c r="B1429"/>
      <c r="C1429"/>
      <c r="D1429"/>
      <c r="E1429"/>
      <c r="F1429"/>
      <c r="G1429"/>
      <c r="H1429"/>
      <c r="I1429"/>
      <c r="J1429"/>
      <c r="K1429"/>
    </row>
    <row r="1430" spans="1:11" ht="14.25" x14ac:dyDescent="0.45">
      <c r="A1430"/>
      <c r="B1430"/>
      <c r="C1430"/>
      <c r="D1430"/>
      <c r="E1430"/>
      <c r="F1430"/>
      <c r="G1430"/>
      <c r="H1430"/>
      <c r="I1430"/>
      <c r="J1430"/>
      <c r="K1430"/>
    </row>
    <row r="1431" spans="1:11" ht="14.25" x14ac:dyDescent="0.45">
      <c r="A1431"/>
      <c r="B1431"/>
      <c r="C1431"/>
      <c r="D1431"/>
      <c r="E1431"/>
      <c r="F1431"/>
      <c r="G1431"/>
      <c r="H1431"/>
      <c r="I1431"/>
      <c r="J1431"/>
      <c r="K1431"/>
    </row>
    <row r="1432" spans="1:11" ht="14.25" x14ac:dyDescent="0.45">
      <c r="A1432"/>
      <c r="B1432"/>
      <c r="C1432"/>
      <c r="D1432"/>
      <c r="E1432"/>
      <c r="F1432"/>
      <c r="G1432"/>
      <c r="H1432"/>
      <c r="I1432"/>
      <c r="J1432"/>
      <c r="K1432"/>
    </row>
    <row r="1433" spans="1:11" ht="14.25" x14ac:dyDescent="0.45">
      <c r="A1433"/>
      <c r="B1433"/>
      <c r="C1433"/>
      <c r="D1433"/>
      <c r="E1433"/>
      <c r="F1433"/>
      <c r="G1433"/>
      <c r="H1433"/>
      <c r="I1433"/>
      <c r="J1433"/>
      <c r="K1433"/>
    </row>
    <row r="1434" spans="1:11" ht="14.25" x14ac:dyDescent="0.45">
      <c r="A1434"/>
      <c r="B1434"/>
      <c r="C1434"/>
      <c r="D1434"/>
      <c r="E1434"/>
      <c r="F1434"/>
      <c r="G1434"/>
      <c r="H1434"/>
      <c r="I1434"/>
      <c r="J1434"/>
      <c r="K1434"/>
    </row>
    <row r="1435" spans="1:11" ht="14.25" x14ac:dyDescent="0.45">
      <c r="A1435"/>
      <c r="B1435"/>
      <c r="C1435"/>
      <c r="D1435"/>
      <c r="E1435"/>
      <c r="F1435"/>
      <c r="G1435"/>
      <c r="H1435"/>
      <c r="I1435"/>
      <c r="J1435"/>
      <c r="K1435"/>
    </row>
    <row r="1436" spans="1:11" ht="14.25" x14ac:dyDescent="0.45">
      <c r="A1436"/>
      <c r="B1436"/>
      <c r="C1436"/>
      <c r="D1436"/>
      <c r="E1436"/>
      <c r="F1436"/>
      <c r="G1436"/>
      <c r="H1436"/>
      <c r="I1436"/>
      <c r="J1436"/>
      <c r="K1436"/>
    </row>
    <row r="1437" spans="1:11" ht="14.25" x14ac:dyDescent="0.45">
      <c r="A1437"/>
      <c r="B1437"/>
      <c r="C1437"/>
      <c r="D1437"/>
      <c r="E1437"/>
      <c r="F1437"/>
      <c r="G1437"/>
      <c r="H1437"/>
      <c r="I1437"/>
      <c r="J1437"/>
      <c r="K1437"/>
    </row>
    <row r="1438" spans="1:11" ht="14.25" x14ac:dyDescent="0.45">
      <c r="A1438"/>
      <c r="B1438"/>
      <c r="C1438"/>
      <c r="D1438"/>
      <c r="E1438"/>
      <c r="F1438"/>
      <c r="G1438"/>
      <c r="H1438"/>
      <c r="I1438"/>
      <c r="J1438"/>
      <c r="K1438"/>
    </row>
    <row r="1439" spans="1:11" ht="14.25" x14ac:dyDescent="0.45">
      <c r="A1439"/>
      <c r="B1439"/>
      <c r="C1439"/>
      <c r="D1439"/>
      <c r="E1439"/>
      <c r="F1439"/>
      <c r="G1439"/>
      <c r="H1439"/>
      <c r="I1439"/>
      <c r="J1439"/>
      <c r="K1439"/>
    </row>
    <row r="1440" spans="1:11" ht="14.25" x14ac:dyDescent="0.45">
      <c r="A1440"/>
      <c r="B1440"/>
      <c r="C1440"/>
      <c r="D1440"/>
      <c r="E1440"/>
      <c r="F1440"/>
      <c r="G1440"/>
      <c r="H1440"/>
      <c r="I1440"/>
      <c r="J1440"/>
      <c r="K1440"/>
    </row>
    <row r="1441" spans="1:11" ht="14.25" x14ac:dyDescent="0.45">
      <c r="A1441"/>
      <c r="B1441"/>
      <c r="C1441"/>
      <c r="D1441"/>
      <c r="E1441"/>
      <c r="F1441"/>
      <c r="G1441"/>
      <c r="H1441"/>
      <c r="I1441"/>
      <c r="J1441"/>
      <c r="K1441"/>
    </row>
    <row r="1442" spans="1:11" ht="14.25" x14ac:dyDescent="0.45">
      <c r="A1442"/>
      <c r="B1442"/>
      <c r="C1442"/>
      <c r="D1442"/>
      <c r="E1442"/>
      <c r="F1442"/>
      <c r="G1442"/>
      <c r="H1442"/>
      <c r="I1442"/>
      <c r="J1442"/>
      <c r="K1442"/>
    </row>
    <row r="1443" spans="1:11" ht="14.25" x14ac:dyDescent="0.45">
      <c r="A1443"/>
      <c r="B1443"/>
      <c r="C1443"/>
      <c r="D1443"/>
      <c r="E1443"/>
      <c r="F1443"/>
      <c r="G1443"/>
      <c r="H1443"/>
      <c r="I1443"/>
      <c r="J1443"/>
      <c r="K1443"/>
    </row>
    <row r="1444" spans="1:11" ht="14.25" x14ac:dyDescent="0.45">
      <c r="A1444"/>
      <c r="B1444"/>
      <c r="C1444"/>
      <c r="D1444"/>
      <c r="E1444"/>
      <c r="F1444"/>
      <c r="G1444"/>
      <c r="H1444"/>
      <c r="I1444"/>
      <c r="J1444"/>
      <c r="K1444"/>
    </row>
    <row r="1445" spans="1:11" ht="14.25" x14ac:dyDescent="0.45">
      <c r="A1445"/>
      <c r="B1445"/>
      <c r="C1445"/>
      <c r="D1445"/>
      <c r="E1445"/>
      <c r="F1445"/>
      <c r="G1445"/>
      <c r="H1445"/>
      <c r="I1445"/>
      <c r="J1445"/>
      <c r="K1445"/>
    </row>
    <row r="1446" spans="1:11" ht="14.25" x14ac:dyDescent="0.45">
      <c r="A1446"/>
      <c r="B1446"/>
      <c r="C1446"/>
      <c r="D1446"/>
      <c r="E1446"/>
      <c r="F1446"/>
      <c r="G1446"/>
      <c r="H1446"/>
      <c r="I1446"/>
      <c r="J1446"/>
      <c r="K1446"/>
    </row>
    <row r="1447" spans="1:11" ht="14.25" x14ac:dyDescent="0.45">
      <c r="A1447"/>
      <c r="B1447"/>
      <c r="C1447"/>
      <c r="D1447"/>
      <c r="E1447"/>
      <c r="F1447"/>
      <c r="G1447"/>
      <c r="H1447"/>
      <c r="I1447"/>
      <c r="J1447"/>
      <c r="K1447"/>
    </row>
    <row r="1448" spans="1:11" ht="14.25" x14ac:dyDescent="0.45">
      <c r="A1448"/>
      <c r="B1448"/>
      <c r="C1448"/>
      <c r="D1448"/>
      <c r="E1448"/>
      <c r="F1448"/>
      <c r="G1448"/>
      <c r="H1448"/>
      <c r="I1448"/>
      <c r="J1448"/>
      <c r="K1448"/>
    </row>
    <row r="1449" spans="1:11" ht="14.25" x14ac:dyDescent="0.45">
      <c r="A1449"/>
      <c r="B1449"/>
      <c r="C1449"/>
      <c r="D1449"/>
      <c r="E1449"/>
      <c r="F1449"/>
      <c r="G1449"/>
      <c r="H1449"/>
      <c r="I1449"/>
      <c r="J1449"/>
      <c r="K1449"/>
    </row>
    <row r="1450" spans="1:11" ht="14.25" x14ac:dyDescent="0.45">
      <c r="A1450"/>
      <c r="B1450"/>
      <c r="C1450"/>
      <c r="D1450"/>
      <c r="E1450"/>
      <c r="F1450"/>
      <c r="G1450"/>
      <c r="H1450"/>
      <c r="I1450"/>
      <c r="J1450"/>
      <c r="K1450"/>
    </row>
    <row r="1451" spans="1:11" ht="14.25" x14ac:dyDescent="0.45">
      <c r="A1451"/>
      <c r="B1451"/>
      <c r="C1451"/>
      <c r="D1451"/>
      <c r="E1451"/>
      <c r="F1451"/>
      <c r="G1451"/>
      <c r="H1451"/>
      <c r="I1451"/>
      <c r="J1451"/>
      <c r="K1451"/>
    </row>
    <row r="1452" spans="1:11" ht="14.25" x14ac:dyDescent="0.45">
      <c r="A1452"/>
      <c r="B1452"/>
      <c r="C1452"/>
      <c r="D1452"/>
      <c r="E1452"/>
      <c r="F1452"/>
      <c r="G1452"/>
      <c r="H1452"/>
      <c r="I1452"/>
      <c r="J1452"/>
      <c r="K1452"/>
    </row>
    <row r="1453" spans="1:11" ht="14.25" x14ac:dyDescent="0.45">
      <c r="A1453"/>
      <c r="B1453"/>
      <c r="C1453"/>
      <c r="D1453"/>
      <c r="E1453"/>
      <c r="F1453"/>
      <c r="G1453"/>
      <c r="H1453"/>
      <c r="I1453"/>
      <c r="J1453"/>
      <c r="K1453"/>
    </row>
    <row r="1454" spans="1:11" ht="14.25" x14ac:dyDescent="0.45">
      <c r="A1454"/>
      <c r="B1454"/>
      <c r="C1454"/>
      <c r="D1454"/>
      <c r="E1454"/>
      <c r="F1454"/>
      <c r="G1454"/>
      <c r="H1454"/>
      <c r="I1454"/>
      <c r="J1454"/>
      <c r="K1454"/>
    </row>
    <row r="1455" spans="1:11" ht="14.25" x14ac:dyDescent="0.45">
      <c r="A1455"/>
      <c r="B1455"/>
      <c r="C1455"/>
      <c r="D1455"/>
      <c r="E1455"/>
      <c r="F1455"/>
      <c r="G1455"/>
      <c r="H1455"/>
      <c r="I1455"/>
      <c r="J1455"/>
      <c r="K1455"/>
    </row>
    <row r="1456" spans="1:11" ht="14.25" x14ac:dyDescent="0.45">
      <c r="A1456"/>
      <c r="B1456"/>
      <c r="C1456"/>
      <c r="D1456"/>
      <c r="E1456"/>
      <c r="F1456"/>
      <c r="G1456"/>
      <c r="H1456"/>
      <c r="I1456"/>
      <c r="J1456"/>
      <c r="K1456"/>
    </row>
    <row r="1457" spans="1:11" ht="14.25" x14ac:dyDescent="0.45">
      <c r="A1457"/>
      <c r="B1457"/>
      <c r="C1457"/>
      <c r="D1457"/>
      <c r="E1457"/>
      <c r="F1457"/>
      <c r="G1457"/>
      <c r="H1457"/>
      <c r="I1457"/>
      <c r="J1457"/>
      <c r="K1457"/>
    </row>
    <row r="1458" spans="1:11" ht="14.25" x14ac:dyDescent="0.45">
      <c r="A1458"/>
      <c r="B1458"/>
      <c r="C1458"/>
      <c r="D1458"/>
      <c r="E1458"/>
      <c r="F1458"/>
      <c r="G1458"/>
      <c r="H1458"/>
      <c r="I1458"/>
      <c r="J1458"/>
      <c r="K1458"/>
    </row>
    <row r="1459" spans="1:11" ht="14.25" x14ac:dyDescent="0.45">
      <c r="A1459"/>
      <c r="B1459"/>
      <c r="C1459"/>
      <c r="D1459"/>
      <c r="E1459"/>
      <c r="F1459"/>
      <c r="G1459"/>
      <c r="H1459"/>
      <c r="I1459"/>
      <c r="J1459"/>
      <c r="K1459"/>
    </row>
    <row r="1460" spans="1:11" ht="14.25" x14ac:dyDescent="0.45">
      <c r="A1460"/>
      <c r="B1460"/>
      <c r="C1460"/>
      <c r="D1460"/>
      <c r="E1460"/>
      <c r="F1460"/>
      <c r="G1460"/>
      <c r="H1460"/>
      <c r="I1460"/>
      <c r="J1460"/>
      <c r="K1460"/>
    </row>
    <row r="1461" spans="1:11" ht="14.25" x14ac:dyDescent="0.45">
      <c r="A1461"/>
      <c r="B1461"/>
      <c r="C1461"/>
      <c r="D1461"/>
      <c r="E1461"/>
      <c r="F1461"/>
      <c r="G1461"/>
      <c r="H1461"/>
      <c r="I1461"/>
      <c r="J1461"/>
      <c r="K1461"/>
    </row>
    <row r="1462" spans="1:11" ht="14.25" x14ac:dyDescent="0.45">
      <c r="A1462"/>
      <c r="B1462"/>
      <c r="C1462"/>
      <c r="D1462"/>
      <c r="E1462"/>
      <c r="F1462"/>
      <c r="G1462"/>
      <c r="H1462"/>
      <c r="I1462"/>
      <c r="J1462"/>
      <c r="K1462"/>
    </row>
    <row r="1463" spans="1:11" ht="14.25" x14ac:dyDescent="0.45">
      <c r="A1463"/>
      <c r="B1463"/>
      <c r="C1463"/>
      <c r="D1463"/>
      <c r="E1463"/>
      <c r="F1463"/>
      <c r="G1463"/>
      <c r="H1463"/>
      <c r="I1463"/>
      <c r="J1463"/>
      <c r="K1463"/>
    </row>
    <row r="1464" spans="1:11" ht="14.25" x14ac:dyDescent="0.45">
      <c r="A1464"/>
      <c r="B1464"/>
      <c r="C1464"/>
      <c r="D1464"/>
      <c r="E1464"/>
      <c r="F1464"/>
      <c r="G1464"/>
      <c r="H1464"/>
      <c r="I1464"/>
      <c r="J1464"/>
      <c r="K1464"/>
    </row>
    <row r="1465" spans="1:11" ht="14.25" x14ac:dyDescent="0.45">
      <c r="A1465"/>
      <c r="B1465"/>
      <c r="C1465"/>
      <c r="D1465"/>
      <c r="E1465"/>
      <c r="F1465"/>
      <c r="G1465"/>
      <c r="H1465"/>
      <c r="I1465"/>
      <c r="J1465"/>
      <c r="K1465"/>
    </row>
    <row r="1466" spans="1:11" ht="14.25" x14ac:dyDescent="0.45">
      <c r="A1466"/>
      <c r="B1466"/>
      <c r="C1466"/>
      <c r="D1466"/>
      <c r="E1466"/>
      <c r="F1466"/>
      <c r="G1466"/>
      <c r="H1466"/>
      <c r="I1466"/>
      <c r="J1466"/>
      <c r="K1466"/>
    </row>
    <row r="1467" spans="1:11" ht="14.25" x14ac:dyDescent="0.45">
      <c r="A1467"/>
      <c r="B1467"/>
      <c r="C1467"/>
      <c r="D1467"/>
      <c r="E1467"/>
      <c r="F1467"/>
      <c r="G1467"/>
      <c r="H1467"/>
      <c r="I1467"/>
      <c r="J1467"/>
      <c r="K1467"/>
    </row>
    <row r="1468" spans="1:11" ht="14.25" x14ac:dyDescent="0.45">
      <c r="A1468"/>
      <c r="B1468"/>
      <c r="C1468"/>
      <c r="D1468"/>
      <c r="E1468"/>
      <c r="F1468"/>
      <c r="G1468"/>
      <c r="H1468"/>
      <c r="I1468"/>
      <c r="J1468"/>
      <c r="K1468"/>
    </row>
    <row r="1469" spans="1:11" ht="14.25" x14ac:dyDescent="0.45">
      <c r="A1469"/>
      <c r="B1469"/>
      <c r="C1469"/>
      <c r="D1469"/>
      <c r="E1469"/>
      <c r="F1469"/>
      <c r="G1469"/>
      <c r="H1469"/>
      <c r="I1469"/>
      <c r="J1469"/>
      <c r="K1469"/>
    </row>
    <row r="1470" spans="1:11" ht="14.25" x14ac:dyDescent="0.45">
      <c r="A1470"/>
      <c r="B1470"/>
      <c r="C1470"/>
      <c r="D1470"/>
      <c r="E1470"/>
      <c r="F1470"/>
      <c r="G1470"/>
      <c r="H1470"/>
      <c r="I1470"/>
      <c r="J1470"/>
      <c r="K1470"/>
    </row>
    <row r="1471" spans="1:11" ht="14.25" x14ac:dyDescent="0.45">
      <c r="A1471"/>
      <c r="B1471"/>
      <c r="C1471"/>
      <c r="D1471"/>
      <c r="E1471"/>
      <c r="F1471"/>
      <c r="G1471"/>
      <c r="H1471"/>
      <c r="I1471"/>
      <c r="J1471"/>
      <c r="K1471"/>
    </row>
    <row r="1472" spans="1:11" ht="14.25" x14ac:dyDescent="0.45">
      <c r="A1472"/>
      <c r="B1472"/>
      <c r="C1472"/>
      <c r="D1472"/>
      <c r="E1472"/>
      <c r="F1472"/>
      <c r="G1472"/>
      <c r="H1472"/>
      <c r="I1472"/>
      <c r="J1472"/>
      <c r="K1472"/>
    </row>
    <row r="1473" spans="1:11" ht="14.25" x14ac:dyDescent="0.45">
      <c r="A1473"/>
      <c r="B1473"/>
      <c r="C1473"/>
      <c r="D1473"/>
      <c r="E1473"/>
      <c r="F1473"/>
      <c r="G1473"/>
      <c r="H1473"/>
      <c r="I1473"/>
      <c r="J1473"/>
      <c r="K1473"/>
    </row>
    <row r="1474" spans="1:11" ht="14.25" x14ac:dyDescent="0.45">
      <c r="A1474"/>
      <c r="B1474"/>
      <c r="C1474"/>
      <c r="D1474"/>
      <c r="E1474"/>
      <c r="F1474"/>
      <c r="G1474"/>
      <c r="H1474"/>
      <c r="I1474"/>
      <c r="J1474"/>
      <c r="K1474"/>
    </row>
    <row r="1475" spans="1:11" ht="14.25" x14ac:dyDescent="0.45">
      <c r="A1475"/>
      <c r="B1475"/>
      <c r="C1475"/>
      <c r="D1475"/>
      <c r="E1475"/>
      <c r="F1475"/>
      <c r="G1475"/>
      <c r="H1475"/>
      <c r="I1475"/>
      <c r="J1475"/>
      <c r="K1475"/>
    </row>
    <row r="1476" spans="1:11" ht="14.25" x14ac:dyDescent="0.45">
      <c r="A1476"/>
      <c r="B1476"/>
      <c r="C1476"/>
      <c r="D1476"/>
      <c r="E1476"/>
      <c r="F1476"/>
      <c r="G1476"/>
      <c r="H1476"/>
      <c r="I1476"/>
      <c r="J1476"/>
      <c r="K1476"/>
    </row>
    <row r="1477" spans="1:11" ht="14.25" x14ac:dyDescent="0.45">
      <c r="A1477"/>
      <c r="B1477"/>
      <c r="C1477"/>
      <c r="D1477"/>
      <c r="E1477"/>
      <c r="F1477"/>
      <c r="G1477"/>
      <c r="H1477"/>
      <c r="I1477"/>
      <c r="J1477"/>
      <c r="K1477"/>
    </row>
    <row r="1478" spans="1:11" ht="14.25" x14ac:dyDescent="0.45">
      <c r="A1478"/>
      <c r="B1478"/>
      <c r="C1478"/>
      <c r="D1478"/>
      <c r="E1478"/>
      <c r="F1478"/>
      <c r="G1478"/>
      <c r="H1478"/>
      <c r="I1478"/>
      <c r="J1478"/>
      <c r="K1478"/>
    </row>
    <row r="1479" spans="1:11" ht="14.25" x14ac:dyDescent="0.45">
      <c r="A1479"/>
      <c r="B1479"/>
      <c r="C1479"/>
      <c r="D1479"/>
      <c r="E1479"/>
      <c r="F1479"/>
      <c r="G1479"/>
      <c r="H1479"/>
      <c r="I1479"/>
      <c r="J1479"/>
      <c r="K1479"/>
    </row>
    <row r="1480" spans="1:11" ht="14.25" x14ac:dyDescent="0.45">
      <c r="A1480"/>
      <c r="B1480"/>
      <c r="C1480"/>
      <c r="D1480"/>
      <c r="E1480"/>
      <c r="F1480"/>
      <c r="G1480"/>
      <c r="H1480"/>
      <c r="I1480"/>
      <c r="J1480"/>
      <c r="K1480"/>
    </row>
    <row r="1481" spans="1:11" ht="14.25" x14ac:dyDescent="0.45">
      <c r="A1481"/>
      <c r="B1481"/>
      <c r="C1481"/>
      <c r="D1481"/>
      <c r="E1481"/>
      <c r="F1481"/>
      <c r="G1481"/>
      <c r="H1481"/>
      <c r="I1481"/>
      <c r="J1481"/>
      <c r="K1481"/>
    </row>
    <row r="1482" spans="1:11" ht="14.25" x14ac:dyDescent="0.45">
      <c r="A1482"/>
      <c r="B1482"/>
      <c r="C1482"/>
      <c r="D1482"/>
      <c r="E1482"/>
      <c r="F1482"/>
      <c r="G1482"/>
      <c r="H1482"/>
      <c r="I1482"/>
      <c r="J1482"/>
      <c r="K1482"/>
    </row>
    <row r="1483" spans="1:11" ht="14.25" x14ac:dyDescent="0.45">
      <c r="A1483"/>
      <c r="B1483"/>
      <c r="C1483"/>
      <c r="D1483"/>
      <c r="E1483"/>
      <c r="F1483"/>
      <c r="G1483"/>
      <c r="H1483"/>
      <c r="I1483"/>
      <c r="J1483"/>
      <c r="K1483"/>
    </row>
    <row r="1484" spans="1:11" ht="14.25" x14ac:dyDescent="0.45">
      <c r="A1484"/>
      <c r="B1484"/>
      <c r="C1484"/>
      <c r="D1484"/>
      <c r="E1484"/>
      <c r="F1484"/>
      <c r="G1484"/>
      <c r="H1484"/>
      <c r="I1484"/>
      <c r="J1484"/>
      <c r="K1484"/>
    </row>
    <row r="1485" spans="1:11" ht="14.25" x14ac:dyDescent="0.45">
      <c r="A1485"/>
      <c r="B1485"/>
      <c r="C1485"/>
      <c r="D1485"/>
      <c r="E1485"/>
      <c r="F1485"/>
      <c r="G1485"/>
      <c r="H1485"/>
      <c r="I1485"/>
      <c r="J1485"/>
      <c r="K1485"/>
    </row>
    <row r="1486" spans="1:11" ht="14.25" x14ac:dyDescent="0.45">
      <c r="A1486"/>
      <c r="B1486"/>
      <c r="C1486"/>
      <c r="D1486"/>
      <c r="E1486"/>
      <c r="F1486"/>
      <c r="G1486"/>
      <c r="H1486"/>
      <c r="I1486"/>
      <c r="J1486"/>
      <c r="K1486"/>
    </row>
    <row r="1487" spans="1:11" ht="14.25" x14ac:dyDescent="0.45">
      <c r="A1487"/>
      <c r="B1487"/>
      <c r="C1487"/>
      <c r="D1487"/>
      <c r="E1487"/>
      <c r="F1487"/>
      <c r="G1487"/>
      <c r="H1487"/>
      <c r="I1487"/>
      <c r="J1487"/>
      <c r="K1487"/>
    </row>
    <row r="1488" spans="1:11" ht="14.25" x14ac:dyDescent="0.45">
      <c r="A1488"/>
      <c r="B1488"/>
      <c r="C1488"/>
      <c r="D1488"/>
      <c r="E1488"/>
      <c r="F1488"/>
      <c r="G1488"/>
      <c r="H1488"/>
      <c r="I1488"/>
      <c r="J1488"/>
      <c r="K1488"/>
    </row>
    <row r="1489" spans="1:11" ht="14.25" x14ac:dyDescent="0.45">
      <c r="A1489"/>
      <c r="B1489"/>
      <c r="C1489"/>
      <c r="D1489"/>
      <c r="E1489"/>
      <c r="F1489"/>
      <c r="G1489"/>
      <c r="H1489"/>
      <c r="I1489"/>
      <c r="J1489"/>
      <c r="K1489"/>
    </row>
    <row r="1490" spans="1:11" ht="14.25" x14ac:dyDescent="0.45">
      <c r="A1490"/>
      <c r="B1490"/>
      <c r="C1490"/>
      <c r="D1490"/>
      <c r="E1490"/>
      <c r="F1490"/>
      <c r="G1490"/>
      <c r="H1490"/>
      <c r="I1490"/>
      <c r="J1490"/>
      <c r="K1490"/>
    </row>
    <row r="1491" spans="1:11" ht="14.25" x14ac:dyDescent="0.45">
      <c r="A1491"/>
      <c r="B1491"/>
      <c r="C1491"/>
      <c r="D1491"/>
      <c r="E1491"/>
      <c r="F1491"/>
      <c r="G1491"/>
      <c r="H1491"/>
      <c r="I1491"/>
      <c r="J1491"/>
      <c r="K1491"/>
    </row>
    <row r="1492" spans="1:11" ht="14.25" x14ac:dyDescent="0.45">
      <c r="A1492"/>
      <c r="B1492"/>
      <c r="C1492"/>
      <c r="D1492"/>
      <c r="E1492"/>
      <c r="F1492"/>
      <c r="G1492"/>
      <c r="H1492"/>
      <c r="I1492"/>
      <c r="J1492"/>
      <c r="K1492"/>
    </row>
    <row r="1493" spans="1:11" ht="14.25" x14ac:dyDescent="0.45">
      <c r="A1493"/>
      <c r="B1493"/>
      <c r="C1493"/>
      <c r="D1493"/>
      <c r="E1493"/>
      <c r="F1493"/>
      <c r="G1493"/>
      <c r="H1493"/>
      <c r="I1493"/>
      <c r="J1493"/>
      <c r="K1493"/>
    </row>
    <row r="1494" spans="1:11" ht="14.25" x14ac:dyDescent="0.45">
      <c r="A1494"/>
      <c r="B1494"/>
      <c r="C1494"/>
      <c r="D1494"/>
      <c r="E1494"/>
      <c r="F1494"/>
      <c r="G1494"/>
      <c r="H1494"/>
      <c r="I1494"/>
      <c r="J1494"/>
      <c r="K1494"/>
    </row>
    <row r="1495" spans="1:11" ht="14.25" x14ac:dyDescent="0.45">
      <c r="A1495"/>
      <c r="B1495"/>
      <c r="C1495"/>
      <c r="D1495"/>
      <c r="E1495"/>
      <c r="F1495"/>
      <c r="G1495"/>
      <c r="H1495"/>
      <c r="I1495"/>
      <c r="J1495"/>
      <c r="K1495"/>
    </row>
    <row r="1496" spans="1:11" ht="14.25" x14ac:dyDescent="0.45">
      <c r="A1496"/>
      <c r="B1496"/>
      <c r="C1496"/>
      <c r="D1496"/>
      <c r="E1496"/>
      <c r="F1496"/>
      <c r="G1496"/>
      <c r="H1496"/>
      <c r="I1496"/>
      <c r="J1496"/>
      <c r="K1496"/>
    </row>
    <row r="1497" spans="1:11" ht="14.25" x14ac:dyDescent="0.45">
      <c r="A1497"/>
      <c r="B1497"/>
      <c r="C1497"/>
      <c r="D1497"/>
      <c r="E1497"/>
      <c r="F1497"/>
      <c r="G1497"/>
      <c r="H1497"/>
      <c r="I1497"/>
      <c r="J1497"/>
      <c r="K1497"/>
    </row>
    <row r="1498" spans="1:11" ht="14.25" x14ac:dyDescent="0.45">
      <c r="A1498"/>
      <c r="B1498"/>
      <c r="C1498"/>
      <c r="D1498"/>
      <c r="E1498"/>
      <c r="F1498"/>
      <c r="G1498"/>
      <c r="H1498"/>
      <c r="I1498"/>
      <c r="J1498"/>
      <c r="K1498"/>
    </row>
    <row r="1499" spans="1:11" ht="14.25" x14ac:dyDescent="0.45">
      <c r="A1499"/>
      <c r="B1499"/>
      <c r="C1499"/>
      <c r="D1499"/>
      <c r="E1499"/>
      <c r="F1499"/>
      <c r="G1499"/>
      <c r="H1499"/>
      <c r="I1499"/>
      <c r="J1499"/>
      <c r="K1499"/>
    </row>
    <row r="1500" spans="1:11" ht="14.25" x14ac:dyDescent="0.45">
      <c r="A1500"/>
      <c r="B1500"/>
      <c r="C1500"/>
      <c r="D1500"/>
      <c r="E1500"/>
      <c r="F1500"/>
      <c r="G1500"/>
      <c r="H1500"/>
      <c r="I1500"/>
      <c r="J1500"/>
      <c r="K1500"/>
    </row>
    <row r="1501" spans="1:11" ht="14.25" x14ac:dyDescent="0.45">
      <c r="A1501"/>
      <c r="B1501"/>
      <c r="C1501"/>
      <c r="D1501"/>
      <c r="E1501"/>
      <c r="F1501"/>
      <c r="G1501"/>
      <c r="H1501"/>
      <c r="I1501"/>
      <c r="J1501"/>
      <c r="K1501"/>
    </row>
    <row r="1502" spans="1:11" ht="14.25" x14ac:dyDescent="0.45">
      <c r="A1502"/>
      <c r="B1502"/>
      <c r="C1502"/>
      <c r="D1502"/>
      <c r="E1502"/>
      <c r="F1502"/>
      <c r="G1502"/>
      <c r="H1502"/>
      <c r="I1502"/>
      <c r="J1502"/>
      <c r="K1502"/>
    </row>
    <row r="1503" spans="1:11" ht="14.25" x14ac:dyDescent="0.45">
      <c r="A1503"/>
      <c r="B1503"/>
      <c r="C1503"/>
      <c r="D1503"/>
      <c r="E1503"/>
      <c r="F1503"/>
      <c r="G1503"/>
      <c r="H1503"/>
      <c r="I1503"/>
      <c r="J1503"/>
      <c r="K1503"/>
    </row>
    <row r="1504" spans="1:11" ht="14.25" x14ac:dyDescent="0.45">
      <c r="A1504"/>
      <c r="B1504"/>
      <c r="C1504"/>
      <c r="D1504"/>
      <c r="E1504"/>
      <c r="F1504"/>
      <c r="G1504"/>
      <c r="H1504"/>
      <c r="I1504"/>
      <c r="J1504"/>
      <c r="K1504"/>
    </row>
    <row r="1505" spans="1:11" ht="14.25" x14ac:dyDescent="0.45">
      <c r="A1505"/>
      <c r="B1505"/>
      <c r="C1505"/>
      <c r="D1505"/>
      <c r="E1505"/>
      <c r="F1505"/>
      <c r="G1505"/>
      <c r="H1505"/>
      <c r="I1505"/>
      <c r="J1505"/>
      <c r="K1505"/>
    </row>
    <row r="1506" spans="1:11" ht="14.25" x14ac:dyDescent="0.45">
      <c r="A1506"/>
      <c r="B1506"/>
      <c r="C1506"/>
      <c r="D1506"/>
      <c r="E1506"/>
      <c r="F1506"/>
      <c r="G1506"/>
      <c r="H1506"/>
      <c r="I1506"/>
      <c r="J1506"/>
      <c r="K1506"/>
    </row>
    <row r="1507" spans="1:11" ht="14.25" x14ac:dyDescent="0.45">
      <c r="A1507"/>
      <c r="B1507"/>
      <c r="C1507"/>
      <c r="D1507"/>
      <c r="E1507"/>
      <c r="F1507"/>
      <c r="G1507"/>
      <c r="H1507"/>
      <c r="I1507"/>
      <c r="J1507"/>
      <c r="K1507"/>
    </row>
    <row r="1508" spans="1:11" ht="14.25" x14ac:dyDescent="0.45">
      <c r="A1508"/>
      <c r="B1508"/>
      <c r="C1508"/>
      <c r="D1508"/>
      <c r="E1508"/>
      <c r="F1508"/>
      <c r="G1508"/>
      <c r="H1508"/>
      <c r="I1508"/>
      <c r="J1508"/>
      <c r="K1508"/>
    </row>
    <row r="1509" spans="1:11" ht="14.25" x14ac:dyDescent="0.45">
      <c r="A1509"/>
      <c r="B1509"/>
      <c r="C1509"/>
      <c r="D1509"/>
      <c r="E1509"/>
      <c r="F1509"/>
      <c r="G1509"/>
      <c r="H1509"/>
      <c r="I1509"/>
      <c r="J1509"/>
      <c r="K1509"/>
    </row>
    <row r="1510" spans="1:11" ht="14.25" x14ac:dyDescent="0.45">
      <c r="A1510"/>
      <c r="B1510"/>
      <c r="C1510"/>
      <c r="D1510"/>
      <c r="E1510"/>
      <c r="F1510"/>
      <c r="G1510"/>
      <c r="H1510"/>
      <c r="I1510"/>
      <c r="J1510"/>
      <c r="K1510"/>
    </row>
    <row r="1511" spans="1:11" ht="14.25" x14ac:dyDescent="0.45">
      <c r="A1511"/>
      <c r="B1511"/>
      <c r="C1511"/>
      <c r="D1511"/>
      <c r="E1511"/>
      <c r="F1511"/>
      <c r="G1511"/>
      <c r="H1511"/>
      <c r="I1511"/>
      <c r="J1511"/>
      <c r="K1511"/>
    </row>
    <row r="1512" spans="1:11" ht="14.25" x14ac:dyDescent="0.45">
      <c r="A1512"/>
      <c r="B1512"/>
      <c r="C1512"/>
      <c r="D1512"/>
      <c r="E1512"/>
      <c r="F1512"/>
      <c r="G1512"/>
      <c r="H1512"/>
      <c r="I1512"/>
      <c r="J1512"/>
      <c r="K1512"/>
    </row>
    <row r="1513" spans="1:11" ht="14.25" x14ac:dyDescent="0.45">
      <c r="A1513"/>
      <c r="B1513"/>
      <c r="C1513"/>
      <c r="D1513"/>
      <c r="E1513"/>
      <c r="F1513"/>
      <c r="G1513"/>
      <c r="H1513"/>
      <c r="I1513"/>
      <c r="J1513"/>
      <c r="K1513"/>
    </row>
    <row r="1514" spans="1:11" ht="14.25" x14ac:dyDescent="0.45">
      <c r="A1514"/>
      <c r="B1514"/>
      <c r="C1514"/>
      <c r="D1514"/>
      <c r="E1514"/>
      <c r="F1514"/>
      <c r="G1514"/>
      <c r="H1514"/>
      <c r="I1514"/>
      <c r="J1514"/>
      <c r="K1514"/>
    </row>
    <row r="1515" spans="1:11" ht="14.25" x14ac:dyDescent="0.45">
      <c r="A1515"/>
      <c r="B1515"/>
      <c r="C1515"/>
      <c r="D1515"/>
      <c r="E1515"/>
      <c r="F1515"/>
      <c r="G1515"/>
      <c r="H1515"/>
      <c r="I1515"/>
      <c r="J1515"/>
      <c r="K1515"/>
    </row>
    <row r="1516" spans="1:11" ht="14.25" x14ac:dyDescent="0.45">
      <c r="A1516"/>
      <c r="B1516"/>
      <c r="C1516"/>
      <c r="D1516"/>
      <c r="E1516"/>
      <c r="F1516"/>
      <c r="G1516"/>
      <c r="H1516"/>
      <c r="I1516"/>
      <c r="J1516"/>
      <c r="K1516"/>
    </row>
    <row r="1517" spans="1:11" ht="14.25" x14ac:dyDescent="0.45">
      <c r="A1517"/>
      <c r="B1517"/>
      <c r="C1517"/>
      <c r="D1517"/>
      <c r="E1517"/>
      <c r="F1517"/>
      <c r="G1517"/>
      <c r="H1517"/>
      <c r="I1517"/>
      <c r="J1517"/>
      <c r="K1517"/>
    </row>
    <row r="1518" spans="1:11" ht="14.25" x14ac:dyDescent="0.45">
      <c r="A1518"/>
      <c r="B1518"/>
      <c r="C1518"/>
      <c r="D1518"/>
      <c r="E1518"/>
      <c r="F1518"/>
      <c r="G1518"/>
      <c r="H1518"/>
      <c r="I1518"/>
      <c r="J1518"/>
      <c r="K1518"/>
    </row>
    <row r="1519" spans="1:11" ht="14.25" x14ac:dyDescent="0.45">
      <c r="A1519"/>
      <c r="B1519"/>
      <c r="C1519"/>
      <c r="D1519"/>
      <c r="E1519"/>
      <c r="F1519"/>
      <c r="G1519"/>
      <c r="H1519"/>
      <c r="I1519"/>
      <c r="J1519"/>
      <c r="K1519"/>
    </row>
    <row r="1520" spans="1:11" ht="14.25" x14ac:dyDescent="0.45">
      <c r="A1520"/>
      <c r="B1520"/>
      <c r="C1520"/>
      <c r="D1520"/>
      <c r="E1520"/>
      <c r="F1520"/>
      <c r="G1520"/>
      <c r="H1520"/>
      <c r="I1520"/>
      <c r="J1520"/>
      <c r="K1520"/>
    </row>
    <row r="1521" spans="1:11" ht="14.25" x14ac:dyDescent="0.45">
      <c r="A1521"/>
      <c r="B1521"/>
      <c r="C1521"/>
      <c r="D1521"/>
      <c r="E1521"/>
      <c r="F1521"/>
      <c r="G1521"/>
      <c r="H1521"/>
      <c r="I1521"/>
      <c r="J1521"/>
      <c r="K1521"/>
    </row>
    <row r="1522" spans="1:11" ht="14.25" x14ac:dyDescent="0.45">
      <c r="A1522"/>
      <c r="B1522"/>
      <c r="C1522"/>
      <c r="D1522"/>
      <c r="E1522"/>
      <c r="F1522"/>
      <c r="G1522"/>
      <c r="H1522"/>
      <c r="I1522"/>
      <c r="J1522"/>
      <c r="K1522"/>
    </row>
    <row r="1523" spans="1:11" ht="14.25" x14ac:dyDescent="0.45">
      <c r="A1523"/>
      <c r="B1523"/>
      <c r="C1523"/>
      <c r="D1523"/>
      <c r="E1523"/>
      <c r="F1523"/>
      <c r="G1523"/>
      <c r="H1523"/>
      <c r="I1523"/>
      <c r="J1523"/>
      <c r="K1523"/>
    </row>
    <row r="1524" spans="1:11" ht="14.25" x14ac:dyDescent="0.45">
      <c r="A1524"/>
      <c r="B1524"/>
      <c r="C1524"/>
      <c r="D1524"/>
      <c r="E1524"/>
      <c r="F1524"/>
      <c r="G1524"/>
      <c r="H1524"/>
      <c r="I1524"/>
      <c r="J1524"/>
      <c r="K1524"/>
    </row>
    <row r="1525" spans="1:11" ht="14.25" x14ac:dyDescent="0.45">
      <c r="A1525"/>
      <c r="B1525"/>
      <c r="C1525"/>
      <c r="D1525"/>
      <c r="E1525"/>
      <c r="F1525"/>
      <c r="G1525"/>
      <c r="H1525"/>
      <c r="I1525"/>
      <c r="J1525"/>
      <c r="K1525"/>
    </row>
    <row r="1526" spans="1:11" ht="14.25" x14ac:dyDescent="0.45">
      <c r="A1526"/>
      <c r="B1526"/>
      <c r="C1526"/>
      <c r="D1526"/>
      <c r="E1526"/>
      <c r="F1526"/>
      <c r="G1526"/>
      <c r="H1526"/>
      <c r="I1526"/>
      <c r="J1526"/>
      <c r="K1526"/>
    </row>
    <row r="1527" spans="1:11" ht="14.25" x14ac:dyDescent="0.45">
      <c r="A1527"/>
      <c r="B1527"/>
      <c r="C1527"/>
      <c r="D1527"/>
      <c r="E1527"/>
      <c r="F1527"/>
      <c r="G1527"/>
      <c r="H1527"/>
      <c r="I1527"/>
      <c r="J1527"/>
      <c r="K1527"/>
    </row>
    <row r="1528" spans="1:11" ht="14.25" x14ac:dyDescent="0.45">
      <c r="A1528"/>
      <c r="B1528"/>
      <c r="C1528"/>
      <c r="D1528"/>
      <c r="E1528"/>
      <c r="F1528"/>
      <c r="G1528"/>
      <c r="H1528"/>
      <c r="I1528"/>
      <c r="J1528"/>
      <c r="K1528"/>
    </row>
    <row r="1529" spans="1:11" ht="14.25" x14ac:dyDescent="0.45">
      <c r="A1529"/>
      <c r="B1529"/>
      <c r="C1529"/>
      <c r="D1529"/>
      <c r="E1529"/>
      <c r="F1529"/>
      <c r="G1529"/>
      <c r="H1529"/>
      <c r="I1529"/>
      <c r="J1529"/>
      <c r="K1529"/>
    </row>
    <row r="1530" spans="1:11" ht="14.25" x14ac:dyDescent="0.45">
      <c r="A1530"/>
      <c r="B1530"/>
      <c r="C1530"/>
      <c r="D1530"/>
      <c r="E1530"/>
      <c r="F1530"/>
      <c r="G1530"/>
      <c r="H1530"/>
      <c r="I1530"/>
      <c r="J1530"/>
      <c r="K1530"/>
    </row>
    <row r="1531" spans="1:11" ht="14.25" x14ac:dyDescent="0.45">
      <c r="A1531"/>
      <c r="B1531"/>
      <c r="C1531"/>
      <c r="D1531"/>
      <c r="E1531"/>
      <c r="F1531"/>
      <c r="G1531"/>
      <c r="H1531"/>
      <c r="I1531"/>
      <c r="J1531"/>
      <c r="K1531"/>
    </row>
    <row r="1532" spans="1:11" ht="14.25" x14ac:dyDescent="0.45">
      <c r="A1532"/>
      <c r="B1532"/>
      <c r="C1532"/>
      <c r="D1532"/>
      <c r="E1532"/>
      <c r="F1532"/>
      <c r="G1532"/>
      <c r="H1532"/>
      <c r="I1532"/>
      <c r="J1532"/>
      <c r="K1532"/>
    </row>
    <row r="1533" spans="1:11" ht="14.25" x14ac:dyDescent="0.45">
      <c r="A1533"/>
      <c r="B1533"/>
      <c r="C1533"/>
      <c r="D1533"/>
      <c r="E1533"/>
      <c r="F1533"/>
      <c r="G1533"/>
      <c r="H1533"/>
      <c r="I1533"/>
      <c r="J1533"/>
      <c r="K1533"/>
    </row>
    <row r="1534" spans="1:11" ht="14.25" x14ac:dyDescent="0.45">
      <c r="A1534"/>
      <c r="B1534"/>
      <c r="C1534"/>
      <c r="D1534"/>
      <c r="E1534"/>
      <c r="F1534"/>
      <c r="G1534"/>
      <c r="H1534"/>
      <c r="I1534"/>
      <c r="J1534"/>
      <c r="K1534"/>
    </row>
    <row r="1535" spans="1:11" ht="14.25" x14ac:dyDescent="0.45">
      <c r="A1535"/>
      <c r="B1535"/>
      <c r="C1535"/>
      <c r="D1535"/>
      <c r="E1535"/>
      <c r="F1535"/>
      <c r="G1535"/>
      <c r="H1535"/>
      <c r="I1535"/>
      <c r="J1535"/>
      <c r="K1535"/>
    </row>
    <row r="1536" spans="1:11" ht="14.25" x14ac:dyDescent="0.45">
      <c r="A1536"/>
      <c r="B1536"/>
      <c r="C1536"/>
      <c r="D1536"/>
      <c r="E1536"/>
      <c r="F1536"/>
      <c r="G1536"/>
      <c r="H1536"/>
      <c r="I1536"/>
      <c r="J1536"/>
      <c r="K1536"/>
    </row>
    <row r="1537" spans="1:11" ht="14.25" x14ac:dyDescent="0.45">
      <c r="A1537"/>
      <c r="B1537"/>
      <c r="C1537"/>
      <c r="D1537"/>
      <c r="E1537"/>
      <c r="F1537"/>
      <c r="G1537"/>
      <c r="H1537"/>
      <c r="I1537"/>
      <c r="J1537"/>
      <c r="K1537"/>
    </row>
    <row r="1538" spans="1:11" ht="14.25" x14ac:dyDescent="0.45">
      <c r="A1538"/>
      <c r="B1538"/>
      <c r="C1538"/>
      <c r="D1538"/>
      <c r="E1538"/>
      <c r="F1538"/>
      <c r="G1538"/>
      <c r="H1538"/>
      <c r="I1538"/>
      <c r="J1538"/>
      <c r="K1538"/>
    </row>
    <row r="1539" spans="1:11" ht="14.25" x14ac:dyDescent="0.45">
      <c r="A1539"/>
      <c r="B1539"/>
      <c r="C1539"/>
      <c r="D1539"/>
      <c r="E1539"/>
      <c r="F1539"/>
      <c r="G1539"/>
      <c r="H1539"/>
      <c r="I1539"/>
      <c r="J1539"/>
      <c r="K1539"/>
    </row>
    <row r="1540" spans="1:11" ht="14.25" x14ac:dyDescent="0.45">
      <c r="A1540"/>
      <c r="B1540"/>
      <c r="C1540"/>
      <c r="D1540"/>
      <c r="E1540"/>
      <c r="F1540"/>
      <c r="G1540"/>
      <c r="H1540"/>
      <c r="I1540"/>
      <c r="J1540"/>
      <c r="K1540"/>
    </row>
    <row r="1541" spans="1:11" ht="14.25" x14ac:dyDescent="0.45">
      <c r="A1541"/>
      <c r="B1541"/>
      <c r="C1541"/>
      <c r="D1541"/>
      <c r="E1541"/>
      <c r="F1541"/>
      <c r="G1541"/>
      <c r="H1541"/>
      <c r="I1541"/>
      <c r="J1541"/>
      <c r="K1541"/>
    </row>
    <row r="1542" spans="1:11" ht="14.25" x14ac:dyDescent="0.45">
      <c r="A1542"/>
      <c r="B1542"/>
      <c r="C1542"/>
      <c r="D1542"/>
      <c r="E1542"/>
      <c r="F1542"/>
      <c r="G1542"/>
      <c r="H1542"/>
      <c r="I1542"/>
      <c r="J1542"/>
      <c r="K1542"/>
    </row>
    <row r="1543" spans="1:11" ht="14.25" x14ac:dyDescent="0.45">
      <c r="A1543"/>
      <c r="B1543"/>
      <c r="C1543"/>
      <c r="D1543"/>
      <c r="E1543"/>
      <c r="F1543"/>
      <c r="G1543"/>
      <c r="H1543"/>
      <c r="I1543"/>
      <c r="J1543"/>
      <c r="K1543"/>
    </row>
    <row r="1544" spans="1:11" ht="14.25" x14ac:dyDescent="0.45">
      <c r="A1544"/>
      <c r="B1544"/>
      <c r="C1544"/>
      <c r="D1544"/>
      <c r="E1544"/>
      <c r="F1544"/>
      <c r="G1544"/>
      <c r="H1544"/>
      <c r="I1544"/>
      <c r="J1544"/>
      <c r="K1544"/>
    </row>
    <row r="1545" spans="1:11" ht="14.25" x14ac:dyDescent="0.45">
      <c r="A1545"/>
      <c r="B1545"/>
      <c r="C1545"/>
      <c r="D1545"/>
      <c r="E1545"/>
      <c r="F1545"/>
      <c r="G1545"/>
      <c r="H1545"/>
      <c r="I1545"/>
      <c r="J1545"/>
      <c r="K1545"/>
    </row>
    <row r="1546" spans="1:11" ht="14.25" x14ac:dyDescent="0.45">
      <c r="A1546"/>
      <c r="B1546"/>
      <c r="C1546"/>
      <c r="D1546"/>
      <c r="E1546"/>
      <c r="F1546"/>
      <c r="G1546"/>
      <c r="H1546"/>
      <c r="I1546"/>
      <c r="J1546"/>
      <c r="K1546"/>
    </row>
    <row r="1547" spans="1:11" ht="14.25" x14ac:dyDescent="0.45">
      <c r="A1547"/>
      <c r="B1547"/>
      <c r="C1547"/>
      <c r="D1547"/>
      <c r="E1547"/>
      <c r="F1547"/>
      <c r="G1547"/>
      <c r="H1547"/>
      <c r="I1547"/>
      <c r="J1547"/>
      <c r="K1547"/>
    </row>
    <row r="1548" spans="1:11" ht="14.25" x14ac:dyDescent="0.45">
      <c r="A1548"/>
      <c r="B1548"/>
      <c r="C1548"/>
      <c r="D1548"/>
      <c r="E1548"/>
      <c r="F1548"/>
      <c r="G1548"/>
      <c r="H1548"/>
      <c r="I1548"/>
      <c r="J1548"/>
      <c r="K1548"/>
    </row>
    <row r="1549" spans="1:11" ht="14.25" x14ac:dyDescent="0.45">
      <c r="A1549"/>
      <c r="B1549"/>
      <c r="C1549"/>
      <c r="D1549"/>
      <c r="E1549"/>
      <c r="F1549"/>
      <c r="G1549"/>
      <c r="H1549"/>
      <c r="I1549"/>
      <c r="J1549"/>
      <c r="K1549"/>
    </row>
    <row r="1550" spans="1:11" ht="14.25" x14ac:dyDescent="0.45">
      <c r="A1550"/>
      <c r="B1550"/>
      <c r="C1550"/>
      <c r="D1550"/>
      <c r="E1550"/>
      <c r="F1550"/>
      <c r="G1550"/>
      <c r="H1550"/>
      <c r="I1550"/>
      <c r="J1550"/>
      <c r="K1550"/>
    </row>
    <row r="1551" spans="1:11" ht="14.25" x14ac:dyDescent="0.45">
      <c r="A1551"/>
      <c r="B1551"/>
      <c r="C1551"/>
      <c r="D1551"/>
      <c r="E1551"/>
      <c r="F1551"/>
      <c r="G1551"/>
      <c r="H1551"/>
      <c r="I1551"/>
      <c r="J1551"/>
      <c r="K1551"/>
    </row>
    <row r="1552" spans="1:11" ht="14.25" x14ac:dyDescent="0.45">
      <c r="A1552"/>
      <c r="B1552"/>
      <c r="C1552"/>
      <c r="D1552"/>
      <c r="E1552"/>
      <c r="F1552"/>
      <c r="G1552"/>
      <c r="H1552"/>
      <c r="I1552"/>
      <c r="J1552"/>
      <c r="K1552"/>
    </row>
    <row r="1553" spans="1:11" ht="14.25" x14ac:dyDescent="0.45">
      <c r="A1553"/>
      <c r="B1553"/>
      <c r="C1553"/>
      <c r="D1553"/>
      <c r="E1553"/>
      <c r="F1553"/>
      <c r="G1553"/>
      <c r="H1553"/>
      <c r="I1553"/>
      <c r="J1553"/>
      <c r="K1553"/>
    </row>
    <row r="1554" spans="1:11" ht="14.25" x14ac:dyDescent="0.45">
      <c r="A1554"/>
      <c r="B1554"/>
      <c r="C1554"/>
      <c r="D1554"/>
      <c r="E1554"/>
      <c r="F1554"/>
      <c r="G1554"/>
      <c r="H1554"/>
      <c r="I1554"/>
      <c r="J1554"/>
      <c r="K1554"/>
    </row>
    <row r="1555" spans="1:11" ht="14.25" x14ac:dyDescent="0.45">
      <c r="A1555"/>
      <c r="B1555"/>
      <c r="C1555"/>
      <c r="D1555"/>
      <c r="E1555"/>
      <c r="F1555"/>
      <c r="G1555"/>
      <c r="H1555"/>
      <c r="I1555"/>
      <c r="J1555"/>
      <c r="K1555"/>
    </row>
    <row r="1556" spans="1:11" ht="14.25" x14ac:dyDescent="0.45">
      <c r="A1556"/>
      <c r="B1556"/>
      <c r="C1556"/>
      <c r="D1556"/>
      <c r="E1556"/>
      <c r="F1556"/>
      <c r="G1556"/>
      <c r="H1556"/>
      <c r="I1556"/>
      <c r="J1556"/>
      <c r="K1556"/>
    </row>
    <row r="1557" spans="1:11" ht="14.25" x14ac:dyDescent="0.45">
      <c r="A1557"/>
      <c r="B1557"/>
      <c r="C1557"/>
      <c r="D1557"/>
      <c r="E1557"/>
      <c r="F1557"/>
      <c r="G1557"/>
      <c r="H1557"/>
      <c r="I1557"/>
      <c r="J1557"/>
      <c r="K1557"/>
    </row>
    <row r="1558" spans="1:11" ht="14.25" x14ac:dyDescent="0.45">
      <c r="A1558"/>
      <c r="B1558"/>
      <c r="C1558"/>
      <c r="D1558"/>
      <c r="E1558"/>
      <c r="F1558"/>
      <c r="G1558"/>
      <c r="H1558"/>
      <c r="I1558"/>
      <c r="J1558"/>
      <c r="K1558"/>
    </row>
    <row r="1559" spans="1:11" ht="14.25" x14ac:dyDescent="0.45">
      <c r="A1559"/>
      <c r="B1559"/>
      <c r="C1559"/>
      <c r="D1559"/>
      <c r="E1559"/>
      <c r="F1559"/>
      <c r="G1559"/>
      <c r="H1559"/>
      <c r="I1559"/>
      <c r="J1559"/>
      <c r="K1559"/>
    </row>
    <row r="1560" spans="1:11" ht="14.25" x14ac:dyDescent="0.45">
      <c r="A1560"/>
      <c r="B1560"/>
      <c r="C1560"/>
      <c r="D1560"/>
      <c r="E1560"/>
      <c r="F1560"/>
      <c r="G1560"/>
      <c r="H1560"/>
      <c r="I1560"/>
      <c r="J1560"/>
      <c r="K1560"/>
    </row>
    <row r="1561" spans="1:11" ht="14.25" x14ac:dyDescent="0.45">
      <c r="A1561"/>
      <c r="B1561"/>
      <c r="C1561"/>
      <c r="D1561"/>
      <c r="E1561"/>
      <c r="F1561"/>
      <c r="G1561"/>
      <c r="H1561"/>
      <c r="I1561"/>
      <c r="J1561"/>
      <c r="K1561"/>
    </row>
    <row r="1562" spans="1:11" ht="14.25" x14ac:dyDescent="0.45">
      <c r="A1562"/>
      <c r="B1562"/>
      <c r="C1562"/>
      <c r="D1562"/>
      <c r="E1562"/>
      <c r="F1562"/>
      <c r="G1562"/>
      <c r="H1562"/>
      <c r="I1562"/>
      <c r="J1562"/>
      <c r="K1562"/>
    </row>
    <row r="1563" spans="1:11" ht="14.25" x14ac:dyDescent="0.45">
      <c r="A1563"/>
      <c r="B1563"/>
      <c r="C1563"/>
      <c r="D1563"/>
      <c r="E1563"/>
      <c r="F1563"/>
      <c r="G1563"/>
      <c r="H1563"/>
      <c r="I1563"/>
      <c r="J1563"/>
      <c r="K1563"/>
    </row>
    <row r="1564" spans="1:11" ht="14.25" x14ac:dyDescent="0.45">
      <c r="A1564"/>
      <c r="B1564"/>
      <c r="C1564"/>
      <c r="D1564"/>
      <c r="E1564"/>
      <c r="F1564"/>
      <c r="G1564"/>
      <c r="H1564"/>
      <c r="I1564"/>
      <c r="J1564"/>
      <c r="K1564"/>
    </row>
    <row r="1565" spans="1:11" ht="14.25" x14ac:dyDescent="0.45">
      <c r="A1565"/>
      <c r="B1565"/>
      <c r="C1565"/>
      <c r="D1565"/>
      <c r="E1565"/>
      <c r="F1565"/>
      <c r="G1565"/>
      <c r="H1565"/>
      <c r="I1565"/>
      <c r="J1565"/>
      <c r="K1565"/>
    </row>
    <row r="1566" spans="1:11" ht="14.25" x14ac:dyDescent="0.45">
      <c r="A1566"/>
      <c r="B1566"/>
      <c r="C1566"/>
      <c r="D1566"/>
      <c r="E1566"/>
      <c r="F1566"/>
      <c r="G1566"/>
      <c r="H1566"/>
      <c r="I1566"/>
      <c r="J1566"/>
      <c r="K1566"/>
    </row>
    <row r="1567" spans="1:11" ht="14.25" x14ac:dyDescent="0.45">
      <c r="A1567"/>
      <c r="B1567"/>
      <c r="C1567"/>
      <c r="D1567"/>
      <c r="E1567"/>
      <c r="F1567"/>
      <c r="G1567"/>
      <c r="H1567"/>
      <c r="I1567"/>
      <c r="J1567"/>
      <c r="K1567"/>
    </row>
    <row r="1568" spans="1:11" ht="14.25" x14ac:dyDescent="0.45">
      <c r="A1568"/>
      <c r="B1568"/>
      <c r="C1568"/>
      <c r="D1568"/>
      <c r="E1568"/>
      <c r="F1568"/>
      <c r="G1568"/>
      <c r="H1568"/>
      <c r="I1568"/>
      <c r="J1568"/>
      <c r="K1568"/>
    </row>
    <row r="1569" spans="1:11" ht="14.25" x14ac:dyDescent="0.45">
      <c r="A1569"/>
      <c r="B1569"/>
      <c r="C1569"/>
      <c r="D1569"/>
      <c r="E1569"/>
      <c r="F1569"/>
      <c r="G1569"/>
      <c r="H1569"/>
      <c r="I1569"/>
      <c r="J1569"/>
      <c r="K1569"/>
    </row>
    <row r="1570" spans="1:11" ht="14.25" x14ac:dyDescent="0.45">
      <c r="A1570"/>
      <c r="B1570"/>
      <c r="C1570"/>
      <c r="D1570"/>
      <c r="E1570"/>
      <c r="F1570"/>
      <c r="G1570"/>
      <c r="H1570"/>
      <c r="I1570"/>
      <c r="J1570"/>
      <c r="K1570"/>
    </row>
    <row r="1571" spans="1:11" ht="14.25" x14ac:dyDescent="0.45">
      <c r="A1571"/>
      <c r="B1571"/>
      <c r="C1571"/>
      <c r="D1571"/>
      <c r="E1571"/>
      <c r="F1571"/>
      <c r="G1571"/>
      <c r="H1571"/>
      <c r="I1571"/>
      <c r="J1571"/>
      <c r="K1571"/>
    </row>
    <row r="1572" spans="1:11" ht="14.25" x14ac:dyDescent="0.45">
      <c r="A1572"/>
      <c r="B1572"/>
      <c r="C1572"/>
      <c r="D1572"/>
      <c r="E1572"/>
      <c r="F1572"/>
      <c r="G1572"/>
      <c r="H1572"/>
      <c r="I1572"/>
      <c r="J1572"/>
      <c r="K1572"/>
    </row>
    <row r="1573" spans="1:11" ht="14.25" x14ac:dyDescent="0.45">
      <c r="A1573"/>
      <c r="B1573"/>
      <c r="C1573"/>
      <c r="D1573"/>
      <c r="E1573"/>
      <c r="F1573"/>
      <c r="G1573"/>
      <c r="H1573"/>
      <c r="I1573"/>
      <c r="J1573"/>
      <c r="K1573"/>
    </row>
    <row r="1574" spans="1:11" ht="14.25" x14ac:dyDescent="0.45">
      <c r="A1574"/>
      <c r="B1574"/>
      <c r="C1574"/>
      <c r="D1574"/>
      <c r="E1574"/>
      <c r="F1574"/>
      <c r="G1574"/>
      <c r="H1574"/>
      <c r="I1574"/>
      <c r="J1574"/>
      <c r="K1574"/>
    </row>
    <row r="1575" spans="1:11" ht="14.25" x14ac:dyDescent="0.45">
      <c r="A1575"/>
      <c r="B1575"/>
      <c r="C1575"/>
      <c r="D1575"/>
      <c r="E1575"/>
      <c r="F1575"/>
      <c r="G1575"/>
      <c r="H1575"/>
      <c r="I1575"/>
      <c r="J1575"/>
      <c r="K1575"/>
    </row>
    <row r="1576" spans="1:11" ht="14.25" x14ac:dyDescent="0.45">
      <c r="A1576"/>
      <c r="B1576"/>
      <c r="C1576"/>
      <c r="D1576"/>
      <c r="E1576"/>
      <c r="F1576"/>
      <c r="G1576"/>
      <c r="H1576"/>
      <c r="I1576"/>
      <c r="J1576"/>
      <c r="K1576"/>
    </row>
    <row r="1577" spans="1:11" ht="14.25" x14ac:dyDescent="0.45">
      <c r="A1577"/>
      <c r="B1577"/>
      <c r="C1577"/>
      <c r="D1577"/>
      <c r="E1577"/>
      <c r="F1577"/>
      <c r="G1577"/>
      <c r="H1577"/>
      <c r="I1577"/>
      <c r="J1577"/>
      <c r="K1577"/>
    </row>
    <row r="1578" spans="1:11" ht="14.25" x14ac:dyDescent="0.45">
      <c r="A1578"/>
      <c r="B1578"/>
      <c r="C1578"/>
      <c r="D1578"/>
      <c r="E1578"/>
      <c r="F1578"/>
      <c r="G1578"/>
      <c r="H1578"/>
      <c r="I1578"/>
      <c r="J1578"/>
      <c r="K1578"/>
    </row>
    <row r="1579" spans="1:11" ht="14.25" x14ac:dyDescent="0.45">
      <c r="A1579"/>
      <c r="B1579"/>
      <c r="C1579"/>
      <c r="D1579"/>
      <c r="E1579"/>
      <c r="F1579"/>
      <c r="G1579"/>
      <c r="H1579"/>
      <c r="I1579"/>
      <c r="J1579"/>
      <c r="K1579"/>
    </row>
    <row r="1580" spans="1:11" ht="14.25" x14ac:dyDescent="0.45">
      <c r="A1580"/>
      <c r="B1580"/>
      <c r="C1580"/>
      <c r="D1580"/>
      <c r="E1580"/>
      <c r="F1580"/>
      <c r="G1580"/>
      <c r="H1580"/>
      <c r="I1580"/>
      <c r="J1580"/>
      <c r="K1580"/>
    </row>
    <row r="1581" spans="1:11" ht="14.25" x14ac:dyDescent="0.45">
      <c r="A1581"/>
      <c r="B1581"/>
      <c r="C1581"/>
      <c r="D1581"/>
      <c r="E1581"/>
      <c r="F1581"/>
      <c r="G1581"/>
      <c r="H1581"/>
      <c r="I1581"/>
      <c r="J1581"/>
      <c r="K1581"/>
    </row>
    <row r="1582" spans="1:11" ht="14.25" x14ac:dyDescent="0.45">
      <c r="A1582"/>
      <c r="B1582"/>
      <c r="C1582"/>
      <c r="D1582"/>
      <c r="E1582"/>
      <c r="F1582"/>
      <c r="G1582"/>
      <c r="H1582"/>
      <c r="I1582"/>
      <c r="J1582"/>
      <c r="K1582"/>
    </row>
    <row r="1583" spans="1:11" ht="14.25" x14ac:dyDescent="0.45">
      <c r="A1583"/>
      <c r="B1583"/>
      <c r="C1583"/>
      <c r="D1583"/>
      <c r="E1583"/>
      <c r="F1583"/>
      <c r="G1583"/>
      <c r="H1583"/>
      <c r="I1583"/>
      <c r="J1583"/>
      <c r="K1583"/>
    </row>
    <row r="1584" spans="1:11" ht="14.25" x14ac:dyDescent="0.45">
      <c r="A1584"/>
      <c r="B1584"/>
      <c r="C1584"/>
      <c r="D1584"/>
      <c r="E1584"/>
      <c r="F1584"/>
      <c r="G1584"/>
      <c r="H1584"/>
      <c r="I1584"/>
      <c r="J1584"/>
      <c r="K1584"/>
    </row>
    <row r="1585" spans="1:11" ht="14.25" x14ac:dyDescent="0.45">
      <c r="A1585"/>
      <c r="B1585"/>
      <c r="C1585"/>
      <c r="D1585"/>
      <c r="E1585"/>
      <c r="F1585"/>
      <c r="G1585"/>
      <c r="H1585"/>
      <c r="I1585"/>
      <c r="J1585"/>
      <c r="K1585"/>
    </row>
    <row r="1586" spans="1:11" ht="14.25" x14ac:dyDescent="0.45">
      <c r="A1586"/>
      <c r="B1586"/>
      <c r="C1586"/>
      <c r="D1586"/>
      <c r="E1586"/>
      <c r="F1586"/>
      <c r="G1586"/>
      <c r="H1586"/>
      <c r="I1586"/>
      <c r="J1586"/>
      <c r="K1586"/>
    </row>
    <row r="1587" spans="1:11" ht="14.25" x14ac:dyDescent="0.45">
      <c r="A1587"/>
      <c r="B1587"/>
      <c r="C1587"/>
      <c r="D1587"/>
      <c r="E1587"/>
      <c r="F1587"/>
      <c r="G1587"/>
      <c r="H1587"/>
      <c r="I1587"/>
      <c r="J1587"/>
      <c r="K1587"/>
    </row>
    <row r="1588" spans="1:11" ht="14.25" x14ac:dyDescent="0.45">
      <c r="A1588"/>
      <c r="B1588"/>
      <c r="C1588"/>
      <c r="D1588"/>
      <c r="E1588"/>
      <c r="F1588"/>
      <c r="G1588"/>
      <c r="H1588"/>
      <c r="I1588"/>
      <c r="J1588"/>
      <c r="K1588"/>
    </row>
    <row r="1589" spans="1:11" ht="14.25" x14ac:dyDescent="0.45">
      <c r="A1589"/>
      <c r="B1589"/>
      <c r="C1589"/>
      <c r="D1589"/>
      <c r="E1589"/>
      <c r="F1589"/>
      <c r="G1589"/>
      <c r="H1589"/>
      <c r="I1589"/>
      <c r="J1589"/>
      <c r="K1589"/>
    </row>
    <row r="1590" spans="1:11" ht="14.25" x14ac:dyDescent="0.45">
      <c r="A1590"/>
      <c r="B1590"/>
      <c r="C1590"/>
      <c r="D1590"/>
      <c r="E1590"/>
      <c r="F1590"/>
      <c r="G1590"/>
      <c r="H1590"/>
      <c r="I1590"/>
      <c r="J1590"/>
      <c r="K1590"/>
    </row>
    <row r="1591" spans="1:11" ht="14.25" x14ac:dyDescent="0.45">
      <c r="A1591"/>
      <c r="B1591"/>
      <c r="C1591"/>
      <c r="D1591"/>
      <c r="E1591"/>
      <c r="F1591"/>
      <c r="G1591"/>
      <c r="H1591"/>
      <c r="I1591"/>
      <c r="J1591"/>
      <c r="K1591"/>
    </row>
    <row r="1592" spans="1:11" ht="14.25" x14ac:dyDescent="0.45">
      <c r="A1592"/>
      <c r="B1592"/>
      <c r="C1592"/>
      <c r="D1592"/>
      <c r="E1592"/>
      <c r="F1592"/>
      <c r="G1592"/>
      <c r="H1592"/>
      <c r="I1592"/>
      <c r="J1592"/>
      <c r="K1592"/>
    </row>
    <row r="1593" spans="1:11" ht="14.25" x14ac:dyDescent="0.45">
      <c r="A1593"/>
      <c r="B1593"/>
      <c r="C1593"/>
      <c r="D1593"/>
      <c r="E1593"/>
      <c r="F1593"/>
      <c r="G1593"/>
      <c r="H1593"/>
      <c r="I1593"/>
      <c r="J1593"/>
      <c r="K1593"/>
    </row>
    <row r="1594" spans="1:11" ht="14.25" x14ac:dyDescent="0.45">
      <c r="A1594"/>
      <c r="B1594"/>
      <c r="C1594"/>
      <c r="D1594"/>
      <c r="E1594"/>
      <c r="F1594"/>
      <c r="G1594"/>
      <c r="H1594"/>
      <c r="I1594"/>
      <c r="J1594"/>
      <c r="K1594"/>
    </row>
    <row r="1595" spans="1:11" ht="14.25" x14ac:dyDescent="0.45">
      <c r="A1595"/>
      <c r="B1595"/>
      <c r="C1595"/>
      <c r="D1595"/>
      <c r="E1595"/>
      <c r="F1595"/>
      <c r="G1595"/>
      <c r="H1595"/>
      <c r="I1595"/>
      <c r="J1595"/>
      <c r="K1595"/>
    </row>
    <row r="1596" spans="1:11" ht="14.25" x14ac:dyDescent="0.45">
      <c r="A1596"/>
      <c r="B1596"/>
      <c r="C1596"/>
      <c r="D1596"/>
      <c r="E1596"/>
      <c r="F1596"/>
      <c r="G1596"/>
      <c r="H1596"/>
      <c r="I1596"/>
      <c r="J1596"/>
      <c r="K1596"/>
    </row>
    <row r="1597" spans="1:11" ht="14.25" x14ac:dyDescent="0.45">
      <c r="A1597"/>
      <c r="B1597"/>
      <c r="C1597"/>
      <c r="D1597"/>
      <c r="E1597"/>
      <c r="F1597"/>
      <c r="G1597"/>
      <c r="H1597"/>
      <c r="I1597"/>
      <c r="J1597"/>
      <c r="K1597"/>
    </row>
    <row r="1598" spans="1:11" ht="14.25" x14ac:dyDescent="0.45">
      <c r="A1598"/>
      <c r="B1598"/>
      <c r="C1598"/>
      <c r="D1598"/>
      <c r="E1598"/>
      <c r="F1598"/>
      <c r="G1598"/>
      <c r="H1598"/>
      <c r="I1598"/>
      <c r="J1598"/>
      <c r="K1598"/>
    </row>
    <row r="1599" spans="1:11" ht="14.25" x14ac:dyDescent="0.45">
      <c r="A1599"/>
      <c r="B1599"/>
      <c r="C1599"/>
      <c r="D1599"/>
      <c r="E1599"/>
      <c r="F1599"/>
      <c r="G1599"/>
      <c r="H1599"/>
      <c r="I1599"/>
      <c r="J1599"/>
      <c r="K1599"/>
    </row>
    <row r="1600" spans="1:11" ht="14.25" x14ac:dyDescent="0.45">
      <c r="A1600"/>
      <c r="B1600"/>
      <c r="C1600"/>
      <c r="D1600"/>
      <c r="E1600"/>
      <c r="F1600"/>
      <c r="G1600"/>
      <c r="H1600"/>
      <c r="I1600"/>
      <c r="J1600"/>
      <c r="K1600"/>
    </row>
    <row r="1601" spans="1:11" ht="14.25" x14ac:dyDescent="0.45">
      <c r="A1601"/>
      <c r="B1601"/>
      <c r="C1601"/>
      <c r="D1601"/>
      <c r="E1601"/>
      <c r="F1601"/>
      <c r="G1601"/>
      <c r="H1601"/>
      <c r="I1601"/>
      <c r="J1601"/>
      <c r="K1601"/>
    </row>
    <row r="1602" spans="1:11" ht="14.25" x14ac:dyDescent="0.45">
      <c r="A1602"/>
      <c r="B1602"/>
      <c r="C1602"/>
      <c r="D1602"/>
      <c r="E1602"/>
      <c r="F1602"/>
      <c r="G1602"/>
      <c r="H1602"/>
      <c r="I1602"/>
      <c r="J1602"/>
      <c r="K1602"/>
    </row>
    <row r="1603" spans="1:11" ht="14.25" x14ac:dyDescent="0.45">
      <c r="A1603"/>
      <c r="B1603"/>
      <c r="C1603"/>
      <c r="D1603"/>
      <c r="E1603"/>
      <c r="F1603"/>
      <c r="G1603"/>
      <c r="H1603"/>
      <c r="I1603"/>
      <c r="J1603"/>
      <c r="K1603"/>
    </row>
    <row r="1604" spans="1:11" ht="14.25" x14ac:dyDescent="0.45">
      <c r="A1604"/>
      <c r="B1604"/>
      <c r="C1604"/>
      <c r="D1604"/>
      <c r="E1604"/>
      <c r="F1604"/>
      <c r="G1604"/>
      <c r="H1604"/>
      <c r="I1604"/>
      <c r="J1604"/>
      <c r="K1604"/>
    </row>
    <row r="1605" spans="1:11" ht="14.25" x14ac:dyDescent="0.45">
      <c r="A1605"/>
      <c r="B1605"/>
      <c r="C1605"/>
      <c r="D1605"/>
      <c r="E1605"/>
      <c r="F1605"/>
      <c r="G1605"/>
      <c r="H1605"/>
      <c r="I1605"/>
      <c r="J1605"/>
      <c r="K1605"/>
    </row>
    <row r="1606" spans="1:11" ht="14.25" x14ac:dyDescent="0.45">
      <c r="A1606"/>
      <c r="B1606"/>
      <c r="C1606"/>
      <c r="D1606"/>
      <c r="E1606"/>
      <c r="F1606"/>
      <c r="G1606"/>
      <c r="H1606"/>
      <c r="I1606"/>
      <c r="J1606"/>
      <c r="K1606"/>
    </row>
    <row r="1607" spans="1:11" ht="14.25" x14ac:dyDescent="0.45">
      <c r="A1607"/>
      <c r="B1607"/>
      <c r="C1607"/>
      <c r="D1607"/>
      <c r="E1607"/>
      <c r="F1607"/>
      <c r="G1607"/>
      <c r="H1607"/>
      <c r="I1607"/>
      <c r="J1607"/>
      <c r="K1607"/>
    </row>
    <row r="1608" spans="1:11" ht="14.25" x14ac:dyDescent="0.45">
      <c r="A1608"/>
      <c r="B1608"/>
      <c r="C1608"/>
      <c r="D1608"/>
      <c r="E1608"/>
      <c r="F1608"/>
      <c r="G1608"/>
      <c r="H1608"/>
      <c r="I1608"/>
      <c r="J1608"/>
      <c r="K1608"/>
    </row>
    <row r="1609" spans="1:11" ht="14.25" x14ac:dyDescent="0.45">
      <c r="A1609"/>
      <c r="B1609"/>
      <c r="C1609"/>
      <c r="D1609"/>
      <c r="E1609"/>
      <c r="F1609"/>
      <c r="G1609"/>
      <c r="H1609"/>
      <c r="I1609"/>
      <c r="J1609"/>
      <c r="K1609"/>
    </row>
    <row r="1610" spans="1:11" ht="14.25" x14ac:dyDescent="0.45">
      <c r="A1610"/>
      <c r="B1610"/>
      <c r="C1610"/>
      <c r="D1610"/>
      <c r="E1610"/>
      <c r="F1610"/>
      <c r="G1610"/>
      <c r="H1610"/>
      <c r="I1610"/>
      <c r="J1610"/>
      <c r="K1610"/>
    </row>
    <row r="1611" spans="1:11" ht="14.25" x14ac:dyDescent="0.45">
      <c r="A1611"/>
      <c r="B1611"/>
      <c r="C1611"/>
      <c r="D1611"/>
      <c r="E1611"/>
      <c r="F1611"/>
      <c r="G1611"/>
      <c r="H1611"/>
      <c r="I1611"/>
      <c r="J1611"/>
      <c r="K1611"/>
    </row>
    <row r="1612" spans="1:11" ht="14.25" x14ac:dyDescent="0.45">
      <c r="A1612"/>
      <c r="B1612"/>
      <c r="C1612"/>
      <c r="D1612"/>
      <c r="E1612"/>
      <c r="F1612"/>
      <c r="G1612"/>
      <c r="H1612"/>
      <c r="I1612"/>
      <c r="J1612"/>
      <c r="K1612"/>
    </row>
    <row r="1613" spans="1:11" ht="14.25" x14ac:dyDescent="0.45">
      <c r="A1613"/>
      <c r="B1613"/>
      <c r="C1613"/>
      <c r="D1613"/>
      <c r="E1613"/>
      <c r="F1613"/>
      <c r="G1613"/>
      <c r="H1613"/>
      <c r="I1613"/>
      <c r="J1613"/>
      <c r="K1613"/>
    </row>
    <row r="1614" spans="1:11" ht="14.25" x14ac:dyDescent="0.45">
      <c r="A1614"/>
      <c r="B1614"/>
      <c r="C1614"/>
      <c r="D1614"/>
      <c r="E1614"/>
      <c r="F1614"/>
      <c r="G1614"/>
      <c r="H1614"/>
      <c r="I1614"/>
      <c r="J1614"/>
      <c r="K1614"/>
    </row>
    <row r="1615" spans="1:11" ht="14.25" x14ac:dyDescent="0.45">
      <c r="A1615"/>
      <c r="B1615"/>
      <c r="C1615"/>
      <c r="D1615"/>
      <c r="E1615"/>
      <c r="F1615"/>
      <c r="G1615"/>
      <c r="H1615"/>
      <c r="I1615"/>
      <c r="J1615"/>
      <c r="K1615"/>
    </row>
    <row r="1616" spans="1:11" ht="14.25" x14ac:dyDescent="0.45">
      <c r="A1616"/>
      <c r="B1616"/>
      <c r="C1616"/>
      <c r="D1616"/>
      <c r="E1616"/>
      <c r="F1616"/>
      <c r="G1616"/>
      <c r="H1616"/>
      <c r="I1616"/>
      <c r="J1616"/>
      <c r="K1616"/>
    </row>
    <row r="1617" spans="1:11" ht="14.25" x14ac:dyDescent="0.45">
      <c r="A1617"/>
      <c r="B1617"/>
      <c r="C1617"/>
      <c r="D1617"/>
      <c r="E1617"/>
      <c r="F1617"/>
      <c r="G1617"/>
      <c r="H1617"/>
      <c r="I1617"/>
      <c r="J1617"/>
      <c r="K1617"/>
    </row>
    <row r="1618" spans="1:11" ht="14.25" x14ac:dyDescent="0.45">
      <c r="A1618"/>
      <c r="B1618"/>
      <c r="C1618"/>
      <c r="D1618"/>
      <c r="E1618"/>
      <c r="F1618"/>
      <c r="G1618"/>
      <c r="H1618"/>
      <c r="I1618"/>
      <c r="J1618"/>
      <c r="K1618"/>
    </row>
    <row r="1619" spans="1:11" ht="14.25" x14ac:dyDescent="0.45">
      <c r="A1619"/>
      <c r="B1619"/>
      <c r="C1619"/>
      <c r="D1619"/>
      <c r="E1619"/>
      <c r="F1619"/>
      <c r="G1619"/>
      <c r="H1619"/>
      <c r="I1619"/>
      <c r="J1619"/>
      <c r="K1619"/>
    </row>
    <row r="1620" spans="1:11" ht="14.25" x14ac:dyDescent="0.45">
      <c r="A1620"/>
      <c r="B1620"/>
      <c r="C1620"/>
      <c r="D1620"/>
      <c r="E1620"/>
      <c r="F1620"/>
      <c r="G1620"/>
      <c r="H1620"/>
      <c r="I1620"/>
      <c r="J1620"/>
      <c r="K1620"/>
    </row>
    <row r="1621" spans="1:11" ht="14.25" x14ac:dyDescent="0.45">
      <c r="A1621"/>
      <c r="B1621"/>
      <c r="C1621"/>
      <c r="D1621"/>
      <c r="E1621"/>
      <c r="F1621"/>
      <c r="G1621"/>
      <c r="H1621"/>
      <c r="I1621"/>
      <c r="J1621"/>
      <c r="K1621"/>
    </row>
    <row r="1622" spans="1:11" ht="14.25" x14ac:dyDescent="0.45">
      <c r="A1622"/>
      <c r="B1622"/>
      <c r="C1622"/>
      <c r="D1622"/>
      <c r="E1622"/>
      <c r="F1622"/>
      <c r="G1622"/>
      <c r="H1622"/>
      <c r="I1622"/>
      <c r="J1622"/>
      <c r="K1622"/>
    </row>
    <row r="1623" spans="1:11" ht="14.25" x14ac:dyDescent="0.45">
      <c r="A1623"/>
      <c r="B1623"/>
      <c r="C1623"/>
      <c r="D1623"/>
      <c r="E1623"/>
      <c r="F1623"/>
      <c r="G1623"/>
      <c r="H1623"/>
      <c r="I1623"/>
      <c r="J1623"/>
      <c r="K1623"/>
    </row>
    <row r="1624" spans="1:11" ht="14.25" x14ac:dyDescent="0.45">
      <c r="A1624"/>
      <c r="B1624"/>
      <c r="C1624"/>
      <c r="D1624"/>
      <c r="E1624"/>
      <c r="F1624"/>
      <c r="G1624"/>
      <c r="H1624"/>
      <c r="I1624"/>
      <c r="J1624"/>
      <c r="K1624"/>
    </row>
    <row r="1625" spans="1:11" ht="14.25" x14ac:dyDescent="0.45">
      <c r="A1625"/>
      <c r="B1625"/>
      <c r="C1625"/>
      <c r="D1625"/>
      <c r="E1625"/>
      <c r="F1625"/>
      <c r="G1625"/>
      <c r="H1625"/>
      <c r="I1625"/>
      <c r="J1625"/>
      <c r="K1625"/>
    </row>
    <row r="1626" spans="1:11" ht="14.25" x14ac:dyDescent="0.45">
      <c r="A1626"/>
      <c r="B1626"/>
      <c r="C1626"/>
      <c r="D1626"/>
      <c r="E1626"/>
      <c r="F1626"/>
      <c r="G1626"/>
      <c r="H1626"/>
      <c r="I1626"/>
      <c r="J1626"/>
      <c r="K1626"/>
    </row>
    <row r="1627" spans="1:11" ht="14.25" x14ac:dyDescent="0.45">
      <c r="A1627"/>
      <c r="B1627"/>
      <c r="C1627"/>
      <c r="D1627"/>
      <c r="E1627"/>
      <c r="F1627"/>
      <c r="G1627"/>
      <c r="H1627"/>
      <c r="I1627"/>
      <c r="J1627"/>
      <c r="K1627"/>
    </row>
    <row r="1628" spans="1:11" ht="14.25" x14ac:dyDescent="0.45">
      <c r="A1628"/>
      <c r="B1628"/>
      <c r="C1628"/>
      <c r="D1628"/>
      <c r="E1628"/>
      <c r="F1628"/>
      <c r="G1628"/>
      <c r="H1628"/>
      <c r="I1628"/>
      <c r="J1628"/>
      <c r="K1628"/>
    </row>
    <row r="1629" spans="1:11" ht="14.25" x14ac:dyDescent="0.45">
      <c r="A1629"/>
      <c r="B1629"/>
      <c r="C1629"/>
      <c r="D1629"/>
      <c r="E1629"/>
      <c r="F1629"/>
      <c r="G1629"/>
      <c r="H1629"/>
      <c r="I1629"/>
      <c r="J1629"/>
      <c r="K1629"/>
    </row>
    <row r="1630" spans="1:11" ht="14.25" x14ac:dyDescent="0.45">
      <c r="A1630"/>
      <c r="B1630"/>
      <c r="C1630"/>
      <c r="D1630"/>
      <c r="E1630"/>
      <c r="F1630"/>
      <c r="G1630"/>
      <c r="H1630"/>
      <c r="I1630"/>
      <c r="J1630"/>
      <c r="K1630"/>
    </row>
    <row r="1631" spans="1:11" ht="14.25" x14ac:dyDescent="0.45">
      <c r="A1631"/>
      <c r="B1631"/>
      <c r="C1631"/>
      <c r="D1631"/>
      <c r="E1631"/>
      <c r="F1631"/>
      <c r="G1631"/>
      <c r="H1631"/>
      <c r="I1631"/>
      <c r="J1631"/>
      <c r="K1631"/>
    </row>
    <row r="1632" spans="1:11" ht="14.25" x14ac:dyDescent="0.45">
      <c r="A1632"/>
      <c r="B1632"/>
      <c r="C1632"/>
      <c r="D1632"/>
      <c r="E1632"/>
      <c r="F1632"/>
      <c r="G1632"/>
      <c r="H1632"/>
      <c r="I1632"/>
      <c r="J1632"/>
      <c r="K1632"/>
    </row>
    <row r="1633" spans="1:11" ht="14.25" x14ac:dyDescent="0.45">
      <c r="A1633"/>
      <c r="B1633"/>
      <c r="C1633"/>
      <c r="D1633"/>
      <c r="E1633"/>
      <c r="F1633"/>
      <c r="G1633"/>
      <c r="H1633"/>
      <c r="I1633"/>
      <c r="J1633"/>
      <c r="K1633"/>
    </row>
    <row r="1634" spans="1:11" ht="14.25" x14ac:dyDescent="0.45">
      <c r="A1634"/>
      <c r="B1634"/>
      <c r="C1634"/>
      <c r="D1634"/>
      <c r="E1634"/>
      <c r="F1634"/>
      <c r="G1634"/>
      <c r="H1634"/>
      <c r="I1634"/>
      <c r="J1634"/>
      <c r="K1634"/>
    </row>
    <row r="1635" spans="1:11" ht="14.25" x14ac:dyDescent="0.45">
      <c r="A1635"/>
      <c r="B1635"/>
      <c r="C1635"/>
      <c r="D1635"/>
      <c r="E1635"/>
      <c r="F1635"/>
      <c r="G1635"/>
      <c r="H1635"/>
      <c r="I1635"/>
      <c r="J1635"/>
      <c r="K1635"/>
    </row>
    <row r="1636" spans="1:11" ht="14.25" x14ac:dyDescent="0.45">
      <c r="A1636"/>
      <c r="B1636"/>
      <c r="C1636"/>
      <c r="D1636"/>
      <c r="E1636"/>
      <c r="F1636"/>
      <c r="G1636"/>
      <c r="H1636"/>
      <c r="I1636"/>
      <c r="J1636"/>
      <c r="K1636"/>
    </row>
    <row r="1637" spans="1:11" ht="14.25" x14ac:dyDescent="0.45">
      <c r="A1637"/>
      <c r="B1637"/>
      <c r="C1637"/>
      <c r="D1637"/>
      <c r="E1637"/>
      <c r="F1637"/>
      <c r="G1637"/>
      <c r="H1637"/>
      <c r="I1637"/>
      <c r="J1637"/>
      <c r="K1637"/>
    </row>
    <row r="1638" spans="1:11" ht="14.25" x14ac:dyDescent="0.45">
      <c r="A1638"/>
      <c r="B1638"/>
      <c r="C1638"/>
      <c r="D1638"/>
      <c r="E1638"/>
      <c r="F1638"/>
      <c r="G1638"/>
      <c r="H1638"/>
      <c r="I1638"/>
      <c r="J1638"/>
      <c r="K1638"/>
    </row>
    <row r="1639" spans="1:11" ht="14.25" x14ac:dyDescent="0.45">
      <c r="A1639"/>
      <c r="B1639"/>
      <c r="C1639"/>
      <c r="D1639"/>
      <c r="E1639"/>
      <c r="F1639"/>
      <c r="G1639"/>
      <c r="H1639"/>
      <c r="I1639"/>
      <c r="J1639"/>
      <c r="K1639"/>
    </row>
    <row r="1640" spans="1:11" ht="14.25" x14ac:dyDescent="0.45">
      <c r="A1640"/>
      <c r="B1640"/>
      <c r="C1640"/>
      <c r="D1640"/>
      <c r="E1640"/>
      <c r="F1640"/>
      <c r="G1640"/>
      <c r="H1640"/>
      <c r="I1640"/>
      <c r="J1640"/>
      <c r="K1640"/>
    </row>
    <row r="1641" spans="1:11" ht="14.25" x14ac:dyDescent="0.45">
      <c r="A1641"/>
      <c r="B1641"/>
      <c r="C1641"/>
      <c r="D1641"/>
      <c r="E1641"/>
      <c r="F1641"/>
      <c r="G1641"/>
      <c r="H1641"/>
      <c r="I1641"/>
      <c r="J1641"/>
      <c r="K1641"/>
    </row>
    <row r="1642" spans="1:11" ht="14.25" x14ac:dyDescent="0.45">
      <c r="A1642"/>
      <c r="B1642"/>
      <c r="C1642"/>
      <c r="D1642"/>
      <c r="E1642"/>
      <c r="F1642"/>
      <c r="G1642"/>
      <c r="H1642"/>
      <c r="I1642"/>
      <c r="J1642"/>
      <c r="K1642"/>
    </row>
    <row r="1643" spans="1:11" ht="14.25" x14ac:dyDescent="0.45">
      <c r="A1643"/>
      <c r="B1643"/>
      <c r="C1643"/>
      <c r="D1643"/>
      <c r="E1643"/>
      <c r="F1643"/>
      <c r="G1643"/>
      <c r="H1643"/>
      <c r="I1643"/>
      <c r="J1643"/>
      <c r="K1643"/>
    </row>
    <row r="1644" spans="1:11" ht="14.25" x14ac:dyDescent="0.45">
      <c r="A1644"/>
      <c r="B1644"/>
      <c r="C1644"/>
      <c r="D1644"/>
      <c r="E1644"/>
      <c r="F1644"/>
      <c r="G1644"/>
      <c r="H1644"/>
      <c r="I1644"/>
      <c r="J1644"/>
      <c r="K1644"/>
    </row>
    <row r="1645" spans="1:11" ht="14.25" x14ac:dyDescent="0.45">
      <c r="A1645"/>
      <c r="B1645"/>
      <c r="C1645"/>
      <c r="D1645"/>
      <c r="E1645"/>
      <c r="F1645"/>
      <c r="G1645"/>
      <c r="H1645"/>
      <c r="I1645"/>
      <c r="J1645"/>
      <c r="K1645"/>
    </row>
    <row r="1646" spans="1:11" ht="14.25" x14ac:dyDescent="0.45">
      <c r="A1646"/>
      <c r="B1646"/>
      <c r="C1646"/>
      <c r="D1646"/>
      <c r="E1646"/>
      <c r="F1646"/>
      <c r="G1646"/>
      <c r="H1646"/>
      <c r="I1646"/>
      <c r="J1646"/>
      <c r="K1646"/>
    </row>
    <row r="1647" spans="1:11" ht="14.25" x14ac:dyDescent="0.45">
      <c r="A1647"/>
      <c r="B1647"/>
      <c r="C1647"/>
      <c r="D1647"/>
      <c r="E1647"/>
      <c r="F1647"/>
      <c r="G1647"/>
      <c r="H1647"/>
      <c r="I1647"/>
      <c r="J1647"/>
      <c r="K1647"/>
    </row>
    <row r="1648" spans="1:11" ht="14.25" x14ac:dyDescent="0.45">
      <c r="A1648"/>
      <c r="B1648"/>
      <c r="C1648"/>
      <c r="D1648"/>
      <c r="E1648"/>
      <c r="F1648"/>
      <c r="G1648"/>
      <c r="H1648"/>
      <c r="I1648"/>
      <c r="J1648"/>
      <c r="K1648"/>
    </row>
    <row r="1649" spans="1:11" ht="14.25" x14ac:dyDescent="0.45">
      <c r="A1649"/>
      <c r="B1649"/>
      <c r="C1649"/>
      <c r="D1649"/>
      <c r="E1649"/>
      <c r="F1649"/>
      <c r="G1649"/>
      <c r="H1649"/>
      <c r="I1649"/>
      <c r="J1649"/>
      <c r="K1649"/>
    </row>
    <row r="1650" spans="1:11" ht="14.25" x14ac:dyDescent="0.45">
      <c r="A1650"/>
      <c r="B1650"/>
      <c r="C1650"/>
      <c r="D1650"/>
      <c r="E1650"/>
      <c r="F1650"/>
      <c r="G1650"/>
      <c r="H1650"/>
      <c r="I1650"/>
      <c r="J1650"/>
      <c r="K1650"/>
    </row>
    <row r="1651" spans="1:11" ht="14.25" x14ac:dyDescent="0.45">
      <c r="A1651"/>
      <c r="B1651"/>
      <c r="C1651"/>
      <c r="D1651"/>
      <c r="E1651"/>
      <c r="F1651"/>
      <c r="G1651"/>
      <c r="H1651"/>
      <c r="I1651"/>
      <c r="J1651"/>
      <c r="K1651"/>
    </row>
    <row r="1652" spans="1:11" ht="14.25" x14ac:dyDescent="0.45">
      <c r="A1652"/>
      <c r="B1652"/>
      <c r="C1652"/>
      <c r="D1652"/>
      <c r="E1652"/>
      <c r="F1652"/>
      <c r="G1652"/>
      <c r="H1652"/>
      <c r="I1652"/>
      <c r="J1652"/>
      <c r="K1652"/>
    </row>
    <row r="1653" spans="1:11" ht="14.25" x14ac:dyDescent="0.45">
      <c r="A1653"/>
      <c r="B1653"/>
      <c r="C1653"/>
      <c r="D1653"/>
      <c r="E1653"/>
      <c r="F1653"/>
      <c r="G1653"/>
      <c r="H1653"/>
      <c r="I1653"/>
      <c r="J1653"/>
      <c r="K1653"/>
    </row>
    <row r="1654" spans="1:11" ht="14.25" x14ac:dyDescent="0.45">
      <c r="A1654"/>
      <c r="B1654"/>
      <c r="C1654"/>
      <c r="D1654"/>
      <c r="E1654"/>
      <c r="F1654"/>
      <c r="G1654"/>
      <c r="H1654"/>
      <c r="I1654"/>
      <c r="J1654"/>
      <c r="K1654"/>
    </row>
    <row r="1655" spans="1:11" ht="14.25" x14ac:dyDescent="0.45">
      <c r="A1655"/>
      <c r="B1655"/>
      <c r="C1655"/>
      <c r="D1655"/>
      <c r="E1655"/>
      <c r="F1655"/>
      <c r="G1655"/>
      <c r="H1655"/>
      <c r="I1655"/>
      <c r="J1655"/>
      <c r="K1655"/>
    </row>
    <row r="1656" spans="1:11" ht="14.25" x14ac:dyDescent="0.45">
      <c r="A1656"/>
      <c r="B1656"/>
      <c r="C1656"/>
      <c r="D1656"/>
      <c r="E1656"/>
      <c r="F1656"/>
      <c r="G1656"/>
      <c r="H1656"/>
      <c r="I1656"/>
      <c r="J1656"/>
      <c r="K1656"/>
    </row>
    <row r="1657" spans="1:11" ht="14.25" x14ac:dyDescent="0.45">
      <c r="A1657"/>
      <c r="B1657"/>
      <c r="C1657"/>
      <c r="D1657"/>
      <c r="E1657"/>
      <c r="F1657"/>
      <c r="G1657"/>
      <c r="H1657"/>
      <c r="I1657"/>
      <c r="J1657"/>
      <c r="K1657"/>
    </row>
    <row r="1658" spans="1:11" ht="14.25" x14ac:dyDescent="0.45">
      <c r="A1658"/>
      <c r="B1658"/>
      <c r="C1658"/>
      <c r="D1658"/>
      <c r="E1658"/>
      <c r="F1658"/>
      <c r="G1658"/>
      <c r="H1658"/>
      <c r="I1658"/>
      <c r="J1658"/>
      <c r="K1658"/>
    </row>
    <row r="1659" spans="1:11" ht="14.25" x14ac:dyDescent="0.45">
      <c r="A1659"/>
      <c r="B1659"/>
      <c r="C1659"/>
      <c r="D1659"/>
      <c r="E1659"/>
      <c r="F1659"/>
      <c r="G1659"/>
      <c r="H1659"/>
      <c r="I1659"/>
      <c r="J1659"/>
      <c r="K1659"/>
    </row>
    <row r="1660" spans="1:11" ht="14.25" x14ac:dyDescent="0.45">
      <c r="A1660"/>
      <c r="B1660"/>
      <c r="C1660"/>
      <c r="D1660"/>
      <c r="E1660"/>
      <c r="F1660"/>
      <c r="G1660"/>
      <c r="H1660"/>
      <c r="I1660"/>
      <c r="J1660"/>
      <c r="K1660"/>
    </row>
    <row r="1661" spans="1:11" ht="14.25" x14ac:dyDescent="0.45">
      <c r="A1661"/>
      <c r="B1661"/>
      <c r="C1661"/>
      <c r="D1661"/>
      <c r="E1661"/>
      <c r="F1661"/>
      <c r="G1661"/>
      <c r="H1661"/>
      <c r="I1661"/>
      <c r="J1661"/>
      <c r="K1661"/>
    </row>
    <row r="1662" spans="1:11" ht="14.25" x14ac:dyDescent="0.45">
      <c r="A1662"/>
      <c r="B1662"/>
      <c r="C1662"/>
      <c r="D1662"/>
      <c r="E1662"/>
      <c r="F1662"/>
      <c r="G1662"/>
      <c r="H1662"/>
      <c r="I1662"/>
      <c r="J1662"/>
      <c r="K1662"/>
    </row>
    <row r="1663" spans="1:11" ht="14.25" x14ac:dyDescent="0.45">
      <c r="A1663"/>
      <c r="B1663"/>
      <c r="C1663"/>
      <c r="D1663"/>
      <c r="E1663"/>
      <c r="F1663"/>
      <c r="G1663"/>
      <c r="H1663"/>
      <c r="I1663"/>
      <c r="J1663"/>
      <c r="K1663"/>
    </row>
    <row r="1664" spans="1:11" ht="14.25" x14ac:dyDescent="0.45">
      <c r="A1664"/>
      <c r="B1664"/>
      <c r="C1664"/>
      <c r="D1664"/>
      <c r="E1664"/>
      <c r="F1664"/>
      <c r="G1664"/>
      <c r="H1664"/>
      <c r="I1664"/>
      <c r="J1664"/>
      <c r="K1664"/>
    </row>
    <row r="1665" spans="1:11" ht="14.25" x14ac:dyDescent="0.45">
      <c r="A1665"/>
      <c r="B1665"/>
      <c r="C1665"/>
      <c r="D1665"/>
      <c r="E1665"/>
      <c r="F1665"/>
      <c r="G1665"/>
      <c r="H1665"/>
      <c r="I1665"/>
      <c r="J1665"/>
      <c r="K1665"/>
    </row>
    <row r="1666" spans="1:11" ht="14.25" x14ac:dyDescent="0.45">
      <c r="A1666"/>
      <c r="B1666"/>
      <c r="C1666"/>
      <c r="D1666"/>
      <c r="E1666"/>
      <c r="F1666"/>
      <c r="G1666"/>
      <c r="H1666"/>
      <c r="I1666"/>
      <c r="J1666"/>
      <c r="K1666"/>
    </row>
    <row r="1667" spans="1:11" ht="14.25" x14ac:dyDescent="0.45">
      <c r="A1667"/>
      <c r="B1667"/>
      <c r="C1667"/>
      <c r="D1667"/>
      <c r="E1667"/>
      <c r="F1667"/>
      <c r="G1667"/>
      <c r="H1667"/>
      <c r="I1667"/>
      <c r="J1667"/>
      <c r="K1667"/>
    </row>
    <row r="1668" spans="1:11" ht="14.25" x14ac:dyDescent="0.45">
      <c r="A1668"/>
      <c r="B1668"/>
      <c r="C1668"/>
      <c r="D1668"/>
      <c r="E1668"/>
      <c r="F1668"/>
      <c r="G1668"/>
      <c r="H1668"/>
      <c r="I1668"/>
      <c r="J1668"/>
      <c r="K1668"/>
    </row>
    <row r="1669" spans="1:11" ht="14.25" x14ac:dyDescent="0.45">
      <c r="A1669"/>
      <c r="B1669"/>
      <c r="C1669"/>
      <c r="D1669"/>
      <c r="E1669"/>
      <c r="F1669"/>
      <c r="G1669"/>
      <c r="H1669"/>
      <c r="I1669"/>
      <c r="J1669"/>
      <c r="K1669"/>
    </row>
    <row r="1670" spans="1:11" ht="14.25" x14ac:dyDescent="0.45">
      <c r="A1670"/>
      <c r="B1670"/>
      <c r="C1670"/>
      <c r="D1670"/>
      <c r="E1670"/>
      <c r="F1670"/>
      <c r="G1670"/>
      <c r="H1670"/>
      <c r="I1670"/>
      <c r="J1670"/>
      <c r="K1670"/>
    </row>
    <row r="1671" spans="1:11" ht="14.25" x14ac:dyDescent="0.45">
      <c r="A1671"/>
      <c r="B1671"/>
      <c r="C1671"/>
      <c r="D1671"/>
      <c r="E1671"/>
      <c r="F1671"/>
      <c r="G1671"/>
      <c r="H1671"/>
      <c r="I1671"/>
      <c r="J1671"/>
      <c r="K1671"/>
    </row>
    <row r="1672" spans="1:11" ht="14.25" x14ac:dyDescent="0.45">
      <c r="A1672"/>
      <c r="B1672"/>
      <c r="C1672"/>
      <c r="D1672"/>
      <c r="E1672"/>
      <c r="F1672"/>
      <c r="G1672"/>
      <c r="H1672"/>
      <c r="I1672"/>
      <c r="J1672"/>
      <c r="K1672"/>
    </row>
    <row r="1673" spans="1:11" ht="14.25" x14ac:dyDescent="0.45">
      <c r="A1673"/>
      <c r="B1673"/>
      <c r="C1673"/>
      <c r="D1673"/>
      <c r="E1673"/>
      <c r="F1673"/>
      <c r="G1673"/>
      <c r="H1673"/>
      <c r="I1673"/>
      <c r="J1673"/>
      <c r="K1673"/>
    </row>
    <row r="1674" spans="1:11" ht="14.25" x14ac:dyDescent="0.45">
      <c r="A1674"/>
      <c r="B1674"/>
      <c r="C1674"/>
      <c r="D1674"/>
      <c r="E1674"/>
      <c r="F1674"/>
      <c r="G1674"/>
      <c r="H1674"/>
      <c r="I1674"/>
      <c r="J1674"/>
      <c r="K1674"/>
    </row>
    <row r="1675" spans="1:11" ht="14.25" x14ac:dyDescent="0.45">
      <c r="A1675"/>
      <c r="B1675"/>
      <c r="C1675"/>
      <c r="D1675"/>
      <c r="E1675"/>
      <c r="F1675"/>
      <c r="G1675"/>
      <c r="H1675"/>
      <c r="I1675"/>
      <c r="J1675"/>
      <c r="K1675"/>
    </row>
    <row r="1676" spans="1:11" ht="14.25" x14ac:dyDescent="0.45">
      <c r="A1676"/>
      <c r="B1676"/>
      <c r="C1676"/>
      <c r="D1676"/>
      <c r="E1676"/>
      <c r="F1676"/>
      <c r="G1676"/>
      <c r="H1676"/>
      <c r="I1676"/>
      <c r="J1676"/>
      <c r="K1676"/>
    </row>
    <row r="1677" spans="1:11" ht="14.25" x14ac:dyDescent="0.45">
      <c r="A1677"/>
      <c r="B1677"/>
      <c r="C1677"/>
      <c r="D1677"/>
      <c r="E1677"/>
      <c r="F1677"/>
      <c r="G1677"/>
      <c r="H1677"/>
      <c r="I1677"/>
      <c r="J1677"/>
      <c r="K1677"/>
    </row>
    <row r="1678" spans="1:11" ht="14.25" x14ac:dyDescent="0.45">
      <c r="A1678"/>
      <c r="B1678"/>
      <c r="C1678"/>
      <c r="D1678"/>
      <c r="E1678"/>
      <c r="F1678"/>
      <c r="G1678"/>
      <c r="H1678"/>
      <c r="I1678"/>
      <c r="J1678"/>
      <c r="K1678"/>
    </row>
    <row r="1679" spans="1:11" ht="14.25" x14ac:dyDescent="0.45">
      <c r="A1679"/>
      <c r="B1679"/>
      <c r="C1679"/>
      <c r="D1679"/>
      <c r="E1679"/>
      <c r="F1679"/>
      <c r="G1679"/>
      <c r="H1679"/>
      <c r="I1679"/>
      <c r="J1679"/>
      <c r="K1679"/>
    </row>
    <row r="1680" spans="1:11" ht="14.25" x14ac:dyDescent="0.45">
      <c r="A1680"/>
      <c r="B1680"/>
      <c r="C1680"/>
      <c r="D1680"/>
      <c r="E1680"/>
      <c r="F1680"/>
      <c r="G1680"/>
      <c r="H1680"/>
      <c r="I1680"/>
      <c r="J1680"/>
      <c r="K1680"/>
    </row>
    <row r="1681" spans="1:11" ht="14.25" x14ac:dyDescent="0.45">
      <c r="A1681"/>
      <c r="B1681"/>
      <c r="C1681"/>
      <c r="D1681"/>
      <c r="E1681"/>
      <c r="F1681"/>
      <c r="G1681"/>
      <c r="H1681"/>
      <c r="I1681"/>
      <c r="J1681"/>
      <c r="K1681"/>
    </row>
    <row r="1682" spans="1:11" ht="14.25" x14ac:dyDescent="0.45">
      <c r="A1682"/>
      <c r="B1682"/>
      <c r="C1682"/>
      <c r="D1682"/>
      <c r="E1682"/>
      <c r="F1682"/>
      <c r="G1682"/>
      <c r="H1682"/>
      <c r="I1682"/>
      <c r="J1682"/>
      <c r="K1682"/>
    </row>
    <row r="1683" spans="1:11" ht="14.25" x14ac:dyDescent="0.45">
      <c r="A1683"/>
      <c r="B1683"/>
      <c r="C1683"/>
      <c r="D1683"/>
      <c r="E1683"/>
      <c r="F1683"/>
      <c r="G1683"/>
      <c r="H1683"/>
      <c r="I1683"/>
      <c r="J1683"/>
      <c r="K1683"/>
    </row>
    <row r="1684" spans="1:11" ht="14.25" x14ac:dyDescent="0.45">
      <c r="A1684"/>
      <c r="B1684"/>
      <c r="C1684"/>
      <c r="D1684"/>
      <c r="E1684"/>
      <c r="F1684"/>
      <c r="G1684"/>
      <c r="H1684"/>
      <c r="I1684"/>
      <c r="J1684"/>
      <c r="K1684"/>
    </row>
    <row r="1685" spans="1:11" ht="14.25" x14ac:dyDescent="0.45">
      <c r="A1685"/>
      <c r="B1685"/>
      <c r="C1685"/>
      <c r="D1685"/>
      <c r="E1685"/>
      <c r="F1685"/>
      <c r="G1685"/>
      <c r="H1685"/>
      <c r="I1685"/>
      <c r="J1685"/>
      <c r="K1685"/>
    </row>
    <row r="1686" spans="1:11" ht="14.25" x14ac:dyDescent="0.45">
      <c r="A1686"/>
      <c r="B1686"/>
      <c r="C1686"/>
      <c r="D1686"/>
      <c r="E1686"/>
      <c r="F1686"/>
      <c r="G1686"/>
      <c r="H1686"/>
      <c r="I1686"/>
      <c r="J1686"/>
      <c r="K1686"/>
    </row>
    <row r="1687" spans="1:11" ht="14.25" x14ac:dyDescent="0.45">
      <c r="A1687"/>
      <c r="B1687"/>
      <c r="C1687"/>
      <c r="D1687"/>
      <c r="E1687"/>
      <c r="F1687"/>
      <c r="G1687"/>
      <c r="H1687"/>
      <c r="I1687"/>
      <c r="J1687"/>
      <c r="K1687"/>
    </row>
    <row r="1688" spans="1:11" ht="14.25" x14ac:dyDescent="0.45">
      <c r="A1688"/>
      <c r="B1688"/>
      <c r="C1688"/>
      <c r="D1688"/>
      <c r="E1688"/>
      <c r="F1688"/>
      <c r="G1688"/>
      <c r="H1688"/>
      <c r="I1688"/>
      <c r="J1688"/>
      <c r="K1688"/>
    </row>
    <row r="1689" spans="1:11" ht="14.25" x14ac:dyDescent="0.45">
      <c r="A1689"/>
      <c r="B1689"/>
      <c r="C1689"/>
      <c r="D1689"/>
      <c r="E1689"/>
      <c r="F1689"/>
      <c r="G1689"/>
      <c r="H1689"/>
      <c r="I1689"/>
      <c r="J1689"/>
      <c r="K1689"/>
    </row>
    <row r="1690" spans="1:11" ht="14.25" x14ac:dyDescent="0.45">
      <c r="A1690"/>
      <c r="B1690"/>
      <c r="C1690"/>
      <c r="D1690"/>
      <c r="E1690"/>
      <c r="F1690"/>
      <c r="G1690"/>
      <c r="H1690"/>
      <c r="I1690"/>
      <c r="J1690"/>
      <c r="K1690"/>
    </row>
    <row r="1691" spans="1:11" ht="14.25" x14ac:dyDescent="0.45">
      <c r="A1691"/>
      <c r="B1691"/>
      <c r="C1691"/>
      <c r="D1691"/>
      <c r="E1691"/>
      <c r="F1691"/>
      <c r="G1691"/>
      <c r="H1691"/>
      <c r="I1691"/>
      <c r="J1691"/>
      <c r="K1691"/>
    </row>
    <row r="1692" spans="1:11" ht="14.25" x14ac:dyDescent="0.45">
      <c r="A1692"/>
      <c r="B1692"/>
      <c r="C1692"/>
      <c r="D1692"/>
      <c r="E1692"/>
      <c r="F1692"/>
      <c r="G1692"/>
      <c r="H1692"/>
      <c r="I1692"/>
      <c r="J1692"/>
      <c r="K1692"/>
    </row>
    <row r="1693" spans="1:11" ht="14.25" x14ac:dyDescent="0.45">
      <c r="A1693"/>
      <c r="B1693"/>
      <c r="C1693"/>
      <c r="D1693"/>
      <c r="E1693"/>
      <c r="F1693"/>
      <c r="G1693"/>
      <c r="H1693"/>
      <c r="I1693"/>
      <c r="J1693"/>
      <c r="K1693"/>
    </row>
    <row r="1694" spans="1:11" ht="14.25" x14ac:dyDescent="0.45">
      <c r="A1694"/>
      <c r="B1694"/>
      <c r="C1694"/>
      <c r="D1694"/>
      <c r="E1694"/>
      <c r="F1694"/>
      <c r="G1694"/>
      <c r="H1694"/>
      <c r="I1694"/>
      <c r="J1694"/>
      <c r="K1694"/>
    </row>
    <row r="1695" spans="1:11" ht="14.25" x14ac:dyDescent="0.45">
      <c r="A1695"/>
      <c r="B1695"/>
      <c r="C1695"/>
      <c r="D1695"/>
      <c r="E1695"/>
      <c r="F1695"/>
      <c r="G1695"/>
      <c r="H1695"/>
      <c r="I1695"/>
      <c r="J1695"/>
      <c r="K1695"/>
    </row>
    <row r="1696" spans="1:11" ht="14.25" x14ac:dyDescent="0.45">
      <c r="A1696"/>
      <c r="B1696"/>
      <c r="C1696"/>
      <c r="D1696"/>
      <c r="E1696"/>
      <c r="F1696"/>
      <c r="G1696"/>
      <c r="H1696"/>
      <c r="I1696"/>
      <c r="J1696"/>
      <c r="K1696"/>
    </row>
    <row r="1697" spans="1:11" ht="14.25" x14ac:dyDescent="0.45">
      <c r="A1697"/>
      <c r="B1697"/>
      <c r="C1697"/>
      <c r="D1697"/>
      <c r="E1697"/>
      <c r="F1697"/>
      <c r="G1697"/>
      <c r="H1697"/>
      <c r="I1697"/>
      <c r="J1697"/>
      <c r="K1697"/>
    </row>
    <row r="1698" spans="1:11" ht="14.25" x14ac:dyDescent="0.45">
      <c r="A1698"/>
      <c r="B1698"/>
      <c r="C1698"/>
      <c r="D1698"/>
      <c r="E1698"/>
      <c r="F1698"/>
      <c r="G1698"/>
      <c r="H1698"/>
      <c r="I1698"/>
      <c r="J1698"/>
      <c r="K1698"/>
    </row>
    <row r="1699" spans="1:11" ht="14.25" x14ac:dyDescent="0.45">
      <c r="A1699"/>
      <c r="B1699"/>
      <c r="C1699"/>
      <c r="D1699"/>
      <c r="E1699"/>
      <c r="F1699"/>
      <c r="G1699"/>
      <c r="H1699"/>
      <c r="I1699"/>
      <c r="J1699"/>
      <c r="K1699"/>
    </row>
    <row r="1700" spans="1:11" ht="14.25" x14ac:dyDescent="0.45">
      <c r="A1700"/>
      <c r="B1700"/>
      <c r="C1700"/>
      <c r="D1700"/>
      <c r="E1700"/>
      <c r="F1700"/>
      <c r="G1700"/>
      <c r="H1700"/>
      <c r="I1700"/>
      <c r="J1700"/>
      <c r="K1700"/>
    </row>
    <row r="1701" spans="1:11" ht="14.25" x14ac:dyDescent="0.45">
      <c r="A1701"/>
      <c r="B1701"/>
      <c r="C1701"/>
      <c r="D1701"/>
      <c r="E1701"/>
      <c r="F1701"/>
      <c r="G1701"/>
      <c r="H1701"/>
      <c r="I1701"/>
      <c r="J1701"/>
      <c r="K1701"/>
    </row>
    <row r="1702" spans="1:11" ht="14.25" x14ac:dyDescent="0.45">
      <c r="A1702"/>
      <c r="B1702"/>
      <c r="C1702"/>
      <c r="D1702"/>
      <c r="E1702"/>
      <c r="F1702"/>
      <c r="G1702"/>
      <c r="H1702"/>
      <c r="I1702"/>
      <c r="J1702"/>
      <c r="K1702"/>
    </row>
    <row r="1703" spans="1:11" ht="14.25" x14ac:dyDescent="0.45">
      <c r="A1703"/>
      <c r="B1703"/>
      <c r="C1703"/>
      <c r="D1703"/>
      <c r="E1703"/>
      <c r="F1703"/>
      <c r="G1703"/>
      <c r="H1703"/>
      <c r="I1703"/>
      <c r="J1703"/>
      <c r="K1703"/>
    </row>
    <row r="1704" spans="1:11" ht="14.25" x14ac:dyDescent="0.45">
      <c r="A1704"/>
      <c r="B1704"/>
      <c r="C1704"/>
      <c r="D1704"/>
      <c r="E1704"/>
      <c r="F1704"/>
      <c r="G1704"/>
      <c r="H1704"/>
      <c r="I1704"/>
      <c r="J1704"/>
      <c r="K1704"/>
    </row>
    <row r="1705" spans="1:11" ht="14.25" x14ac:dyDescent="0.45">
      <c r="A1705"/>
      <c r="B1705"/>
      <c r="C1705"/>
      <c r="D1705"/>
      <c r="E1705"/>
      <c r="F1705"/>
      <c r="G1705"/>
      <c r="H1705"/>
      <c r="I1705"/>
      <c r="J1705"/>
      <c r="K1705"/>
    </row>
    <row r="1706" spans="1:11" ht="14.25" x14ac:dyDescent="0.45">
      <c r="A1706"/>
      <c r="B1706"/>
      <c r="C1706"/>
      <c r="D1706"/>
      <c r="E1706"/>
      <c r="F1706"/>
      <c r="G1706"/>
      <c r="H1706"/>
      <c r="I1706"/>
      <c r="J1706"/>
      <c r="K1706"/>
    </row>
    <row r="1707" spans="1:11" ht="14.25" x14ac:dyDescent="0.45">
      <c r="A1707"/>
      <c r="B1707"/>
      <c r="C1707"/>
      <c r="D1707"/>
      <c r="E1707"/>
      <c r="F1707"/>
      <c r="G1707"/>
      <c r="H1707"/>
      <c r="I1707"/>
      <c r="J1707"/>
      <c r="K1707"/>
    </row>
    <row r="1708" spans="1:11" ht="14.25" x14ac:dyDescent="0.45">
      <c r="A1708"/>
      <c r="B1708"/>
      <c r="C1708"/>
      <c r="D1708"/>
      <c r="E1708"/>
      <c r="F1708"/>
      <c r="G1708"/>
      <c r="H1708"/>
      <c r="I1708"/>
      <c r="J1708"/>
      <c r="K1708"/>
    </row>
    <row r="1709" spans="1:11" ht="14.25" x14ac:dyDescent="0.45">
      <c r="A1709"/>
      <c r="B1709"/>
      <c r="C1709"/>
      <c r="D1709"/>
      <c r="E1709"/>
      <c r="F1709"/>
      <c r="G1709"/>
      <c r="H1709"/>
      <c r="I1709"/>
      <c r="J1709"/>
      <c r="K1709"/>
    </row>
    <row r="1710" spans="1:11" ht="14.25" x14ac:dyDescent="0.45">
      <c r="A1710"/>
      <c r="B1710"/>
      <c r="C1710"/>
      <c r="D1710"/>
      <c r="E1710"/>
      <c r="F1710"/>
      <c r="G1710"/>
      <c r="H1710"/>
      <c r="I1710"/>
      <c r="J1710"/>
      <c r="K1710"/>
    </row>
    <row r="1711" spans="1:11" ht="14.25" x14ac:dyDescent="0.45">
      <c r="A1711"/>
      <c r="B1711"/>
      <c r="C1711"/>
      <c r="D1711"/>
      <c r="E1711"/>
      <c r="F1711"/>
      <c r="G1711"/>
      <c r="H1711"/>
      <c r="I1711"/>
      <c r="J1711"/>
      <c r="K1711"/>
    </row>
    <row r="1712" spans="1:11" ht="14.25" x14ac:dyDescent="0.45">
      <c r="A1712"/>
      <c r="B1712"/>
      <c r="C1712"/>
      <c r="D1712"/>
      <c r="E1712"/>
      <c r="F1712"/>
      <c r="G1712"/>
      <c r="H1712"/>
      <c r="I1712"/>
      <c r="J1712"/>
      <c r="K1712"/>
    </row>
    <row r="1713" spans="1:11" ht="14.25" x14ac:dyDescent="0.45">
      <c r="A1713"/>
      <c r="B1713"/>
      <c r="C1713"/>
      <c r="D1713"/>
      <c r="E1713"/>
      <c r="F1713"/>
      <c r="G1713"/>
      <c r="H1713"/>
      <c r="I1713"/>
      <c r="J1713"/>
      <c r="K1713"/>
    </row>
    <row r="1714" spans="1:11" ht="14.25" x14ac:dyDescent="0.45">
      <c r="A1714"/>
      <c r="B1714"/>
      <c r="C1714"/>
      <c r="D1714"/>
      <c r="E1714"/>
      <c r="F1714"/>
      <c r="G1714"/>
      <c r="H1714"/>
      <c r="I1714"/>
      <c r="J1714"/>
      <c r="K1714"/>
    </row>
    <row r="1715" spans="1:11" ht="14.25" x14ac:dyDescent="0.45">
      <c r="A1715"/>
      <c r="B1715"/>
      <c r="C1715"/>
      <c r="D1715"/>
      <c r="E1715"/>
      <c r="F1715"/>
      <c r="G1715"/>
      <c r="H1715"/>
      <c r="I1715"/>
      <c r="J1715"/>
      <c r="K1715"/>
    </row>
    <row r="1716" spans="1:11" ht="14.25" x14ac:dyDescent="0.45">
      <c r="A1716"/>
      <c r="B1716"/>
      <c r="C1716"/>
      <c r="D1716"/>
      <c r="E1716"/>
      <c r="F1716"/>
      <c r="G1716"/>
      <c r="H1716"/>
      <c r="I1716"/>
      <c r="J1716"/>
      <c r="K1716"/>
    </row>
    <row r="1717" spans="1:11" ht="14.25" x14ac:dyDescent="0.45">
      <c r="A1717"/>
      <c r="B1717"/>
      <c r="C1717"/>
      <c r="D1717"/>
      <c r="E1717"/>
      <c r="F1717"/>
      <c r="G1717"/>
      <c r="H1717"/>
      <c r="I1717"/>
      <c r="J1717"/>
      <c r="K1717"/>
    </row>
    <row r="1718" spans="1:11" ht="14.25" x14ac:dyDescent="0.45">
      <c r="A1718"/>
      <c r="B1718"/>
      <c r="C1718"/>
      <c r="D1718"/>
      <c r="E1718"/>
      <c r="F1718"/>
      <c r="G1718"/>
      <c r="H1718"/>
      <c r="I1718"/>
      <c r="J1718"/>
      <c r="K1718"/>
    </row>
    <row r="1719" spans="1:11" ht="14.25" x14ac:dyDescent="0.45">
      <c r="A1719"/>
      <c r="B1719"/>
      <c r="C1719"/>
      <c r="D1719"/>
      <c r="E1719"/>
      <c r="F1719"/>
      <c r="G1719"/>
      <c r="H1719"/>
      <c r="I1719"/>
      <c r="J1719"/>
      <c r="K1719"/>
    </row>
    <row r="1720" spans="1:11" ht="14.25" x14ac:dyDescent="0.45">
      <c r="A1720"/>
      <c r="B1720"/>
      <c r="C1720"/>
      <c r="D1720"/>
      <c r="E1720"/>
      <c r="F1720"/>
      <c r="G1720"/>
      <c r="H1720"/>
      <c r="I1720"/>
      <c r="J1720"/>
      <c r="K1720"/>
    </row>
    <row r="1721" spans="1:11" ht="14.25" x14ac:dyDescent="0.45">
      <c r="A1721"/>
      <c r="B1721"/>
      <c r="C1721"/>
      <c r="D1721"/>
      <c r="E1721"/>
      <c r="F1721"/>
      <c r="G1721"/>
      <c r="H1721"/>
      <c r="I1721"/>
      <c r="J1721"/>
      <c r="K1721"/>
    </row>
    <row r="1722" spans="1:11" ht="14.25" x14ac:dyDescent="0.45">
      <c r="A1722"/>
      <c r="B1722"/>
      <c r="C1722"/>
      <c r="D1722"/>
      <c r="E1722"/>
      <c r="F1722"/>
      <c r="G1722"/>
      <c r="H1722"/>
      <c r="I1722"/>
      <c r="J1722"/>
      <c r="K1722"/>
    </row>
    <row r="1723" spans="1:11" ht="14.25" x14ac:dyDescent="0.45">
      <c r="A1723"/>
      <c r="B1723"/>
      <c r="C1723"/>
      <c r="D1723"/>
      <c r="E1723"/>
      <c r="F1723"/>
      <c r="G1723"/>
      <c r="H1723"/>
      <c r="I1723"/>
      <c r="J1723"/>
      <c r="K1723"/>
    </row>
    <row r="1724" spans="1:11" ht="14.25" x14ac:dyDescent="0.45">
      <c r="A1724"/>
      <c r="B1724"/>
      <c r="C1724"/>
      <c r="D1724"/>
      <c r="E1724"/>
      <c r="F1724"/>
      <c r="G1724"/>
      <c r="H1724"/>
      <c r="I1724"/>
      <c r="J1724"/>
      <c r="K1724"/>
    </row>
    <row r="1725" spans="1:11" ht="14.25" x14ac:dyDescent="0.45">
      <c r="A1725"/>
      <c r="B1725"/>
      <c r="C1725"/>
      <c r="D1725"/>
      <c r="E1725"/>
      <c r="F1725"/>
      <c r="G1725"/>
      <c r="H1725"/>
      <c r="I1725"/>
      <c r="J1725"/>
      <c r="K1725"/>
    </row>
    <row r="1726" spans="1:11" ht="14.25" x14ac:dyDescent="0.45">
      <c r="A1726"/>
      <c r="B1726"/>
      <c r="C1726"/>
      <c r="D1726"/>
      <c r="E1726"/>
      <c r="F1726"/>
      <c r="G1726"/>
      <c r="H1726"/>
      <c r="I1726"/>
      <c r="J1726"/>
      <c r="K1726"/>
    </row>
    <row r="1727" spans="1:11" ht="14.25" x14ac:dyDescent="0.45">
      <c r="A1727"/>
      <c r="B1727"/>
      <c r="C1727"/>
      <c r="D1727"/>
      <c r="E1727"/>
      <c r="F1727"/>
      <c r="G1727"/>
      <c r="H1727"/>
      <c r="I1727"/>
      <c r="J1727"/>
      <c r="K1727"/>
    </row>
    <row r="1728" spans="1:11" ht="14.25" x14ac:dyDescent="0.45">
      <c r="A1728"/>
      <c r="B1728"/>
      <c r="C1728"/>
      <c r="D1728"/>
      <c r="E1728"/>
      <c r="F1728"/>
      <c r="G1728"/>
      <c r="H1728"/>
      <c r="I1728"/>
      <c r="J1728"/>
      <c r="K1728"/>
    </row>
    <row r="1729" spans="1:11" ht="14.25" x14ac:dyDescent="0.45">
      <c r="A1729"/>
      <c r="B1729"/>
      <c r="C1729"/>
      <c r="D1729"/>
      <c r="E1729"/>
      <c r="F1729"/>
      <c r="G1729"/>
      <c r="H1729"/>
      <c r="I1729"/>
      <c r="J1729"/>
      <c r="K1729"/>
    </row>
    <row r="1730" spans="1:11" ht="14.25" x14ac:dyDescent="0.45">
      <c r="A1730"/>
      <c r="B1730"/>
      <c r="C1730"/>
      <c r="D1730"/>
      <c r="E1730"/>
      <c r="F1730"/>
      <c r="G1730"/>
      <c r="H1730"/>
      <c r="I1730"/>
      <c r="J1730"/>
      <c r="K1730"/>
    </row>
    <row r="1731" spans="1:11" ht="14.25" x14ac:dyDescent="0.45">
      <c r="A1731"/>
      <c r="B1731"/>
      <c r="C1731"/>
      <c r="D1731"/>
      <c r="E1731"/>
      <c r="F1731"/>
      <c r="G1731"/>
      <c r="H1731"/>
      <c r="I1731"/>
      <c r="J1731"/>
      <c r="K1731"/>
    </row>
    <row r="1732" spans="1:11" ht="14.25" x14ac:dyDescent="0.45">
      <c r="A1732"/>
      <c r="B1732"/>
      <c r="C1732"/>
      <c r="D1732"/>
      <c r="E1732"/>
      <c r="F1732"/>
      <c r="G1732"/>
      <c r="H1732"/>
      <c r="I1732"/>
      <c r="J1732"/>
      <c r="K1732"/>
    </row>
    <row r="1733" spans="1:11" ht="14.25" x14ac:dyDescent="0.45">
      <c r="A1733"/>
      <c r="B1733"/>
      <c r="C1733"/>
      <c r="D1733"/>
      <c r="E1733"/>
      <c r="F1733"/>
      <c r="G1733"/>
      <c r="H1733"/>
      <c r="I1733"/>
      <c r="J1733"/>
      <c r="K1733"/>
    </row>
    <row r="1734" spans="1:11" ht="14.25" x14ac:dyDescent="0.45">
      <c r="A1734"/>
      <c r="B1734"/>
      <c r="C1734"/>
      <c r="D1734"/>
      <c r="E1734"/>
      <c r="F1734"/>
      <c r="G1734"/>
      <c r="H1734"/>
      <c r="I1734"/>
      <c r="J1734"/>
      <c r="K1734"/>
    </row>
    <row r="1735" spans="1:11" ht="14.25" x14ac:dyDescent="0.45">
      <c r="A1735"/>
      <c r="B1735"/>
      <c r="C1735"/>
      <c r="D1735"/>
      <c r="E1735"/>
      <c r="F1735"/>
      <c r="G1735"/>
      <c r="H1735"/>
      <c r="I1735"/>
      <c r="J1735"/>
      <c r="K1735"/>
    </row>
    <row r="1736" spans="1:11" ht="14.25" x14ac:dyDescent="0.45">
      <c r="A1736"/>
      <c r="B1736"/>
      <c r="C1736"/>
      <c r="D1736"/>
      <c r="E1736"/>
      <c r="F1736"/>
      <c r="G1736"/>
      <c r="H1736"/>
      <c r="I1736"/>
      <c r="J1736"/>
      <c r="K1736"/>
    </row>
    <row r="1737" spans="1:11" ht="14.25" x14ac:dyDescent="0.45">
      <c r="A1737"/>
      <c r="B1737"/>
      <c r="C1737"/>
      <c r="D1737"/>
      <c r="E1737"/>
      <c r="F1737"/>
      <c r="G1737"/>
      <c r="H1737"/>
      <c r="I1737"/>
      <c r="J1737"/>
      <c r="K1737"/>
    </row>
    <row r="1738" spans="1:11" ht="14.25" x14ac:dyDescent="0.45">
      <c r="A1738"/>
      <c r="B1738"/>
      <c r="C1738"/>
      <c r="D1738"/>
      <c r="E1738"/>
      <c r="F1738"/>
      <c r="G1738"/>
      <c r="H1738"/>
      <c r="I1738"/>
      <c r="J1738"/>
      <c r="K1738"/>
    </row>
    <row r="1739" spans="1:11" ht="14.25" x14ac:dyDescent="0.45">
      <c r="A1739"/>
      <c r="B1739"/>
      <c r="C1739"/>
      <c r="D1739"/>
      <c r="E1739"/>
      <c r="F1739"/>
      <c r="G1739"/>
      <c r="H1739"/>
      <c r="I1739"/>
      <c r="J1739"/>
      <c r="K1739"/>
    </row>
    <row r="1740" spans="1:11" ht="14.25" x14ac:dyDescent="0.45">
      <c r="A1740"/>
      <c r="B1740"/>
      <c r="C1740"/>
      <c r="D1740"/>
      <c r="E1740"/>
      <c r="F1740"/>
      <c r="G1740"/>
      <c r="H1740"/>
      <c r="I1740"/>
      <c r="J1740"/>
      <c r="K1740"/>
    </row>
    <row r="1741" spans="1:11" ht="14.25" x14ac:dyDescent="0.45">
      <c r="A1741"/>
      <c r="B1741"/>
      <c r="C1741"/>
      <c r="D1741"/>
      <c r="E1741"/>
      <c r="F1741"/>
      <c r="G1741"/>
      <c r="H1741"/>
      <c r="I1741"/>
      <c r="J1741"/>
      <c r="K1741"/>
    </row>
    <row r="1742" spans="1:11" ht="14.25" x14ac:dyDescent="0.45">
      <c r="A1742"/>
      <c r="B1742"/>
      <c r="C1742"/>
      <c r="D1742"/>
      <c r="E1742"/>
      <c r="F1742"/>
      <c r="G1742"/>
      <c r="H1742"/>
      <c r="I1742"/>
      <c r="J1742"/>
      <c r="K1742"/>
    </row>
    <row r="1743" spans="1:11" ht="14.25" x14ac:dyDescent="0.45">
      <c r="A1743"/>
      <c r="B1743"/>
      <c r="C1743"/>
      <c r="D1743"/>
      <c r="E1743"/>
      <c r="F1743"/>
      <c r="G1743"/>
      <c r="H1743"/>
      <c r="I1743"/>
      <c r="J1743"/>
      <c r="K1743"/>
    </row>
    <row r="1744" spans="1:11" ht="14.25" x14ac:dyDescent="0.45">
      <c r="A1744"/>
      <c r="B1744"/>
      <c r="C1744"/>
      <c r="D1744"/>
      <c r="E1744"/>
      <c r="F1744"/>
      <c r="G1744"/>
      <c r="H1744"/>
      <c r="I1744"/>
      <c r="J1744"/>
      <c r="K1744"/>
    </row>
    <row r="1745" spans="1:11" ht="14.25" x14ac:dyDescent="0.45">
      <c r="A1745"/>
      <c r="B1745"/>
      <c r="C1745"/>
      <c r="D1745"/>
      <c r="E1745"/>
      <c r="F1745"/>
      <c r="G1745"/>
      <c r="H1745"/>
      <c r="I1745"/>
      <c r="J1745"/>
      <c r="K1745"/>
    </row>
    <row r="1746" spans="1:11" ht="14.25" x14ac:dyDescent="0.45">
      <c r="A1746"/>
      <c r="B1746"/>
      <c r="C1746"/>
      <c r="D1746"/>
      <c r="E1746"/>
      <c r="F1746"/>
      <c r="G1746"/>
      <c r="H1746"/>
      <c r="I1746"/>
      <c r="J1746"/>
      <c r="K1746"/>
    </row>
    <row r="1747" spans="1:11" ht="14.25" x14ac:dyDescent="0.45">
      <c r="A1747"/>
      <c r="B1747"/>
      <c r="C1747"/>
      <c r="D1747"/>
      <c r="E1747"/>
      <c r="F1747"/>
      <c r="G1747"/>
      <c r="H1747"/>
      <c r="I1747"/>
      <c r="J1747"/>
      <c r="K1747"/>
    </row>
    <row r="1748" spans="1:11" ht="14.25" x14ac:dyDescent="0.45">
      <c r="A1748"/>
      <c r="B1748"/>
      <c r="C1748"/>
      <c r="D1748"/>
      <c r="E1748"/>
      <c r="F1748"/>
      <c r="G1748"/>
      <c r="H1748"/>
      <c r="I1748"/>
      <c r="J1748"/>
      <c r="K1748"/>
    </row>
    <row r="1749" spans="1:11" ht="14.25" x14ac:dyDescent="0.45">
      <c r="A1749"/>
      <c r="B1749"/>
      <c r="C1749"/>
      <c r="D1749"/>
      <c r="E1749"/>
      <c r="F1749"/>
      <c r="G1749"/>
      <c r="H1749"/>
      <c r="I1749"/>
      <c r="J1749"/>
      <c r="K1749"/>
    </row>
    <row r="1750" spans="1:11" ht="14.25" x14ac:dyDescent="0.45">
      <c r="A1750"/>
      <c r="B1750"/>
      <c r="C1750"/>
      <c r="D1750"/>
      <c r="E1750"/>
      <c r="F1750"/>
      <c r="G1750"/>
      <c r="H1750"/>
      <c r="I1750"/>
      <c r="J1750"/>
      <c r="K1750"/>
    </row>
    <row r="1751" spans="1:11" ht="14.25" x14ac:dyDescent="0.45">
      <c r="A1751"/>
      <c r="B1751"/>
      <c r="C1751"/>
      <c r="D1751"/>
      <c r="E1751"/>
      <c r="F1751"/>
      <c r="G1751"/>
      <c r="H1751"/>
      <c r="I1751"/>
      <c r="J1751"/>
      <c r="K1751"/>
    </row>
    <row r="1752" spans="1:11" ht="14.25" x14ac:dyDescent="0.45">
      <c r="A1752"/>
      <c r="B1752"/>
      <c r="C1752"/>
      <c r="D1752"/>
      <c r="E1752"/>
      <c r="F1752"/>
      <c r="G1752"/>
      <c r="H1752"/>
      <c r="I1752"/>
      <c r="J1752"/>
      <c r="K1752"/>
    </row>
    <row r="1753" spans="1:11" ht="14.25" x14ac:dyDescent="0.45">
      <c r="A1753"/>
      <c r="B1753"/>
      <c r="C1753"/>
      <c r="D1753"/>
      <c r="E1753"/>
      <c r="F1753"/>
      <c r="G1753"/>
      <c r="H1753"/>
      <c r="I1753"/>
      <c r="J1753"/>
      <c r="K1753"/>
    </row>
    <row r="1754" spans="1:11" ht="14.25" x14ac:dyDescent="0.45">
      <c r="A1754"/>
      <c r="B1754"/>
      <c r="C1754"/>
      <c r="D1754"/>
      <c r="E1754"/>
      <c r="F1754"/>
      <c r="G1754"/>
      <c r="H1754"/>
      <c r="I1754"/>
      <c r="J1754"/>
      <c r="K1754"/>
    </row>
    <row r="1755" spans="1:11" ht="14.25" x14ac:dyDescent="0.45">
      <c r="A1755"/>
      <c r="B1755"/>
      <c r="C1755"/>
      <c r="D1755"/>
      <c r="E1755"/>
      <c r="F1755"/>
      <c r="G1755"/>
      <c r="H1755"/>
      <c r="I1755"/>
      <c r="J1755"/>
      <c r="K1755"/>
    </row>
    <row r="1756" spans="1:11" ht="14.25" x14ac:dyDescent="0.45">
      <c r="A1756"/>
      <c r="B1756"/>
      <c r="C1756"/>
      <c r="D1756"/>
      <c r="E1756"/>
      <c r="F1756"/>
      <c r="G1756"/>
      <c r="H1756"/>
      <c r="I1756"/>
      <c r="J1756"/>
      <c r="K1756"/>
    </row>
    <row r="1757" spans="1:11" ht="14.25" x14ac:dyDescent="0.45">
      <c r="A1757"/>
      <c r="B1757"/>
      <c r="C1757"/>
      <c r="D1757"/>
      <c r="E1757"/>
      <c r="F1757"/>
      <c r="G1757"/>
      <c r="H1757"/>
      <c r="I1757"/>
      <c r="J1757"/>
      <c r="K1757"/>
    </row>
    <row r="1758" spans="1:11" ht="14.25" x14ac:dyDescent="0.45">
      <c r="A1758"/>
      <c r="B1758"/>
      <c r="C1758"/>
      <c r="D1758"/>
      <c r="E1758"/>
      <c r="F1758"/>
      <c r="G1758"/>
      <c r="H1758"/>
      <c r="I1758"/>
      <c r="J1758"/>
      <c r="K1758"/>
    </row>
    <row r="1759" spans="1:11" ht="14.25" x14ac:dyDescent="0.45">
      <c r="A1759"/>
      <c r="B1759"/>
      <c r="C1759"/>
      <c r="D1759"/>
      <c r="E1759"/>
      <c r="F1759"/>
      <c r="G1759"/>
      <c r="H1759"/>
      <c r="I1759"/>
      <c r="J1759"/>
      <c r="K1759"/>
    </row>
    <row r="1760" spans="1:11" ht="14.25" x14ac:dyDescent="0.45">
      <c r="A1760"/>
      <c r="B1760"/>
      <c r="C1760"/>
      <c r="D1760"/>
      <c r="E1760"/>
      <c r="F1760"/>
      <c r="G1760"/>
      <c r="H1760"/>
      <c r="I1760"/>
      <c r="J1760"/>
      <c r="K1760"/>
    </row>
    <row r="1761" spans="1:11" ht="14.25" x14ac:dyDescent="0.45">
      <c r="A1761"/>
      <c r="B1761"/>
      <c r="C1761"/>
      <c r="D1761"/>
      <c r="E1761"/>
      <c r="F1761"/>
      <c r="G1761"/>
      <c r="H1761"/>
      <c r="I1761"/>
      <c r="J1761"/>
      <c r="K1761"/>
    </row>
    <row r="1762" spans="1:11" ht="14.25" x14ac:dyDescent="0.45">
      <c r="A1762"/>
      <c r="B1762"/>
      <c r="C1762"/>
      <c r="D1762"/>
      <c r="E1762"/>
      <c r="F1762"/>
      <c r="G1762"/>
      <c r="H1762"/>
      <c r="I1762"/>
      <c r="J1762"/>
      <c r="K1762"/>
    </row>
    <row r="1763" spans="1:11" ht="14.25" x14ac:dyDescent="0.45">
      <c r="A1763"/>
      <c r="B1763"/>
      <c r="C1763"/>
      <c r="D1763"/>
      <c r="E1763"/>
      <c r="F1763"/>
      <c r="G1763"/>
      <c r="H1763"/>
      <c r="I1763"/>
      <c r="J1763"/>
      <c r="K1763"/>
    </row>
    <row r="1764" spans="1:11" ht="14.25" x14ac:dyDescent="0.45">
      <c r="A1764"/>
      <c r="B1764"/>
      <c r="C1764"/>
      <c r="D1764"/>
      <c r="E1764"/>
      <c r="F1764"/>
      <c r="G1764"/>
      <c r="H1764"/>
      <c r="I1764"/>
      <c r="J1764"/>
      <c r="K1764"/>
    </row>
    <row r="1765" spans="1:11" ht="14.25" x14ac:dyDescent="0.45">
      <c r="A1765"/>
      <c r="B1765"/>
      <c r="C1765"/>
      <c r="D1765"/>
      <c r="E1765"/>
      <c r="F1765"/>
      <c r="G1765"/>
      <c r="H1765"/>
      <c r="I1765"/>
      <c r="J1765"/>
      <c r="K1765"/>
    </row>
    <row r="1766" spans="1:11" ht="14.25" x14ac:dyDescent="0.45">
      <c r="A1766"/>
      <c r="B1766"/>
      <c r="C1766"/>
      <c r="D1766"/>
      <c r="E1766"/>
      <c r="F1766"/>
      <c r="G1766"/>
      <c r="H1766"/>
      <c r="I1766"/>
      <c r="J1766"/>
      <c r="K1766"/>
    </row>
    <row r="1767" spans="1:11" ht="14.25" x14ac:dyDescent="0.45">
      <c r="A1767"/>
      <c r="B1767"/>
      <c r="C1767"/>
      <c r="D1767"/>
      <c r="E1767"/>
      <c r="F1767"/>
      <c r="G1767"/>
      <c r="H1767"/>
      <c r="I1767"/>
      <c r="J1767"/>
      <c r="K1767"/>
    </row>
    <row r="1768" spans="1:11" ht="14.25" x14ac:dyDescent="0.45">
      <c r="A1768"/>
      <c r="B1768"/>
      <c r="C1768"/>
      <c r="D1768"/>
      <c r="E1768"/>
      <c r="F1768"/>
      <c r="G1768"/>
      <c r="H1768"/>
      <c r="I1768"/>
      <c r="J1768"/>
      <c r="K1768"/>
    </row>
    <row r="1769" spans="1:11" ht="14.25" x14ac:dyDescent="0.45">
      <c r="A1769"/>
      <c r="B1769"/>
      <c r="C1769"/>
      <c r="D1769"/>
      <c r="E1769"/>
      <c r="F1769"/>
      <c r="G1769"/>
      <c r="H1769"/>
      <c r="I1769"/>
      <c r="J1769"/>
      <c r="K1769"/>
    </row>
    <row r="1770" spans="1:11" ht="14.25" x14ac:dyDescent="0.45">
      <c r="A1770"/>
      <c r="B1770"/>
      <c r="C1770"/>
      <c r="D1770"/>
      <c r="E1770"/>
      <c r="F1770"/>
      <c r="G1770"/>
      <c r="H1770"/>
      <c r="I1770"/>
      <c r="J1770"/>
      <c r="K1770"/>
    </row>
    <row r="1771" spans="1:11" ht="14.25" x14ac:dyDescent="0.45">
      <c r="A1771"/>
      <c r="B1771"/>
      <c r="C1771"/>
      <c r="D1771"/>
      <c r="E1771"/>
      <c r="F1771"/>
      <c r="G1771"/>
      <c r="H1771"/>
      <c r="I1771"/>
      <c r="J1771"/>
      <c r="K1771"/>
    </row>
    <row r="1772" spans="1:11" ht="14.25" x14ac:dyDescent="0.45">
      <c r="A1772"/>
      <c r="B1772"/>
      <c r="C1772"/>
      <c r="D1772"/>
      <c r="E1772"/>
      <c r="F1772"/>
      <c r="G1772"/>
      <c r="H1772"/>
      <c r="I1772"/>
      <c r="J1772"/>
      <c r="K1772"/>
    </row>
    <row r="1773" spans="1:11" ht="14.25" x14ac:dyDescent="0.45">
      <c r="A1773"/>
      <c r="B1773"/>
      <c r="C1773"/>
      <c r="D1773"/>
      <c r="E1773"/>
      <c r="F1773"/>
      <c r="G1773"/>
      <c r="H1773"/>
      <c r="I1773"/>
      <c r="J1773"/>
      <c r="K1773"/>
    </row>
    <row r="1774" spans="1:11" ht="14.25" x14ac:dyDescent="0.45">
      <c r="A1774"/>
      <c r="B1774"/>
      <c r="C1774"/>
      <c r="D1774"/>
      <c r="E1774"/>
      <c r="F1774"/>
      <c r="G1774"/>
      <c r="H1774"/>
      <c r="I1774"/>
      <c r="J1774"/>
      <c r="K1774"/>
    </row>
    <row r="1775" spans="1:11" ht="14.25" x14ac:dyDescent="0.45">
      <c r="A1775"/>
      <c r="B1775"/>
      <c r="C1775"/>
      <c r="D1775"/>
      <c r="E1775"/>
      <c r="F1775"/>
      <c r="G1775"/>
      <c r="H1775"/>
      <c r="I1775"/>
      <c r="J1775"/>
      <c r="K1775"/>
    </row>
    <row r="1776" spans="1:11" ht="14.25" x14ac:dyDescent="0.45">
      <c r="A1776"/>
      <c r="B1776"/>
      <c r="C1776"/>
      <c r="D1776"/>
      <c r="E1776"/>
      <c r="F1776"/>
      <c r="G1776"/>
      <c r="H1776"/>
      <c r="I1776"/>
      <c r="J1776"/>
      <c r="K1776"/>
    </row>
    <row r="1777" spans="1:11" ht="14.25" x14ac:dyDescent="0.45">
      <c r="A1777"/>
      <c r="B1777"/>
      <c r="C1777"/>
      <c r="D1777"/>
      <c r="E1777"/>
      <c r="F1777"/>
      <c r="G1777"/>
      <c r="H1777"/>
      <c r="I1777"/>
      <c r="J1777"/>
      <c r="K1777"/>
    </row>
    <row r="1778" spans="1:11" ht="14.25" x14ac:dyDescent="0.45">
      <c r="A1778"/>
      <c r="B1778"/>
      <c r="C1778"/>
      <c r="D1778"/>
      <c r="E1778"/>
      <c r="F1778"/>
      <c r="G1778"/>
      <c r="H1778"/>
      <c r="I1778"/>
      <c r="J1778"/>
      <c r="K1778"/>
    </row>
    <row r="1779" spans="1:11" ht="14.25" x14ac:dyDescent="0.45">
      <c r="A1779"/>
      <c r="B1779"/>
      <c r="C1779"/>
      <c r="D1779"/>
      <c r="E1779"/>
      <c r="F1779"/>
      <c r="G1779"/>
      <c r="H1779"/>
      <c r="I1779"/>
      <c r="J1779"/>
      <c r="K1779"/>
    </row>
    <row r="1780" spans="1:11" ht="14.25" x14ac:dyDescent="0.45">
      <c r="A1780"/>
      <c r="B1780"/>
      <c r="C1780"/>
      <c r="D1780"/>
      <c r="E1780"/>
      <c r="F1780"/>
      <c r="G1780"/>
      <c r="H1780"/>
      <c r="I1780"/>
      <c r="J1780"/>
      <c r="K1780"/>
    </row>
    <row r="1781" spans="1:11" ht="14.25" x14ac:dyDescent="0.45">
      <c r="A1781"/>
      <c r="B1781"/>
      <c r="C1781"/>
      <c r="D1781"/>
      <c r="E1781"/>
      <c r="F1781"/>
      <c r="G1781"/>
      <c r="H1781"/>
      <c r="I1781"/>
      <c r="J1781"/>
      <c r="K1781"/>
    </row>
    <row r="1782" spans="1:11" ht="14.25" x14ac:dyDescent="0.45">
      <c r="A1782"/>
      <c r="B1782"/>
      <c r="C1782"/>
      <c r="D1782"/>
      <c r="E1782"/>
      <c r="F1782"/>
      <c r="G1782"/>
      <c r="H1782"/>
      <c r="I1782"/>
      <c r="J1782"/>
      <c r="K1782"/>
    </row>
    <row r="1783" spans="1:11" ht="14.25" x14ac:dyDescent="0.45">
      <c r="A1783"/>
      <c r="B1783"/>
      <c r="C1783"/>
      <c r="D1783"/>
      <c r="E1783"/>
      <c r="F1783"/>
      <c r="G1783"/>
      <c r="H1783"/>
      <c r="I1783"/>
      <c r="J1783"/>
      <c r="K1783"/>
    </row>
    <row r="1784" spans="1:11" ht="14.25" x14ac:dyDescent="0.45">
      <c r="A1784"/>
      <c r="B1784"/>
      <c r="C1784"/>
      <c r="D1784"/>
      <c r="E1784"/>
      <c r="F1784"/>
      <c r="G1784"/>
      <c r="H1784"/>
      <c r="I1784"/>
      <c r="J1784"/>
      <c r="K1784"/>
    </row>
    <row r="1785" spans="1:11" ht="14.25" x14ac:dyDescent="0.45">
      <c r="A1785"/>
      <c r="B1785"/>
      <c r="C1785"/>
      <c r="D1785"/>
      <c r="E1785"/>
      <c r="F1785"/>
      <c r="G1785"/>
      <c r="H1785"/>
      <c r="I1785"/>
      <c r="J1785"/>
      <c r="K1785"/>
    </row>
    <row r="1786" spans="1:11" ht="14.25" x14ac:dyDescent="0.45">
      <c r="A1786"/>
      <c r="B1786"/>
      <c r="C1786"/>
      <c r="D1786"/>
      <c r="E1786"/>
      <c r="F1786"/>
      <c r="G1786"/>
      <c r="H1786"/>
      <c r="I1786"/>
      <c r="J1786"/>
      <c r="K1786"/>
    </row>
    <row r="1787" spans="1:11" ht="14.25" x14ac:dyDescent="0.45">
      <c r="A1787"/>
      <c r="B1787"/>
      <c r="C1787"/>
      <c r="D1787"/>
      <c r="E1787"/>
      <c r="F1787"/>
      <c r="G1787"/>
      <c r="H1787"/>
      <c r="I1787"/>
      <c r="J1787"/>
      <c r="K1787"/>
    </row>
    <row r="1788" spans="1:11" ht="14.25" x14ac:dyDescent="0.45">
      <c r="A1788"/>
      <c r="B1788"/>
      <c r="C1788"/>
      <c r="D1788"/>
      <c r="E1788"/>
      <c r="F1788"/>
      <c r="G1788"/>
      <c r="H1788"/>
      <c r="I1788"/>
      <c r="J1788"/>
      <c r="K1788"/>
    </row>
    <row r="1789" spans="1:11" ht="14.25" x14ac:dyDescent="0.45">
      <c r="A1789"/>
      <c r="B1789"/>
      <c r="C1789"/>
      <c r="D1789"/>
      <c r="E1789"/>
      <c r="F1789"/>
      <c r="G1789"/>
      <c r="H1789"/>
      <c r="I1789"/>
      <c r="J1789"/>
      <c r="K1789"/>
    </row>
    <row r="1790" spans="1:11" ht="14.25" x14ac:dyDescent="0.45">
      <c r="A1790"/>
      <c r="B1790"/>
      <c r="C1790"/>
      <c r="D1790"/>
      <c r="E1790"/>
      <c r="F1790"/>
      <c r="G1790"/>
      <c r="H1790"/>
      <c r="I1790"/>
      <c r="J1790"/>
      <c r="K1790"/>
    </row>
    <row r="1791" spans="1:11" ht="14.25" x14ac:dyDescent="0.45">
      <c r="A1791"/>
      <c r="B1791"/>
      <c r="C1791"/>
      <c r="D1791"/>
      <c r="E1791"/>
      <c r="F1791"/>
      <c r="G1791"/>
      <c r="H1791"/>
      <c r="I1791"/>
      <c r="J1791"/>
      <c r="K1791"/>
    </row>
    <row r="1792" spans="1:11" ht="14.25" x14ac:dyDescent="0.45">
      <c r="A1792"/>
      <c r="B1792"/>
      <c r="C1792"/>
      <c r="D1792"/>
      <c r="E1792"/>
      <c r="F1792"/>
      <c r="G1792"/>
      <c r="H1792"/>
      <c r="I1792"/>
      <c r="J1792"/>
      <c r="K1792"/>
    </row>
    <row r="1793" spans="1:11" ht="14.25" x14ac:dyDescent="0.45">
      <c r="A1793"/>
      <c r="B1793"/>
      <c r="C1793"/>
      <c r="D1793"/>
      <c r="E1793"/>
      <c r="F1793"/>
      <c r="G1793"/>
      <c r="H1793"/>
      <c r="I1793"/>
      <c r="J1793"/>
      <c r="K1793"/>
    </row>
    <row r="1794" spans="1:11" ht="14.25" x14ac:dyDescent="0.45">
      <c r="A1794"/>
      <c r="B1794"/>
      <c r="C1794"/>
      <c r="D1794"/>
      <c r="E1794"/>
      <c r="F1794"/>
      <c r="G1794"/>
      <c r="H1794"/>
      <c r="I1794"/>
      <c r="J1794"/>
      <c r="K1794"/>
    </row>
    <row r="1795" spans="1:11" ht="14.25" x14ac:dyDescent="0.45">
      <c r="A1795"/>
      <c r="B1795"/>
      <c r="C1795"/>
      <c r="D1795"/>
      <c r="E1795"/>
      <c r="F1795"/>
      <c r="G1795"/>
      <c r="H1795"/>
      <c r="I1795"/>
      <c r="J1795"/>
      <c r="K1795"/>
    </row>
    <row r="1796" spans="1:11" ht="14.25" x14ac:dyDescent="0.45">
      <c r="A1796"/>
      <c r="B1796"/>
      <c r="C1796"/>
      <c r="D1796"/>
      <c r="E1796"/>
      <c r="F1796"/>
      <c r="G1796"/>
      <c r="H1796"/>
      <c r="I1796"/>
      <c r="J1796"/>
      <c r="K1796"/>
    </row>
    <row r="1797" spans="1:11" ht="14.25" x14ac:dyDescent="0.45">
      <c r="A1797"/>
      <c r="B1797"/>
      <c r="C1797"/>
      <c r="D1797"/>
      <c r="E1797"/>
      <c r="F1797"/>
      <c r="G1797"/>
      <c r="H1797"/>
      <c r="I1797"/>
      <c r="J1797"/>
      <c r="K1797"/>
    </row>
    <row r="1798" spans="1:11" ht="14.25" x14ac:dyDescent="0.45">
      <c r="A1798"/>
      <c r="B1798"/>
      <c r="C1798"/>
      <c r="D1798"/>
      <c r="E1798"/>
      <c r="F1798"/>
      <c r="G1798"/>
      <c r="H1798"/>
      <c r="I1798"/>
      <c r="J1798"/>
      <c r="K1798"/>
    </row>
    <row r="1799" spans="1:11" ht="14.25" x14ac:dyDescent="0.45">
      <c r="A1799"/>
      <c r="B1799"/>
      <c r="C1799"/>
      <c r="D1799"/>
      <c r="E1799"/>
      <c r="F1799"/>
      <c r="G1799"/>
      <c r="H1799"/>
      <c r="I1799"/>
      <c r="J1799"/>
      <c r="K1799"/>
    </row>
    <row r="1800" spans="1:11" ht="14.25" x14ac:dyDescent="0.45">
      <c r="A1800"/>
      <c r="B1800"/>
      <c r="C1800"/>
      <c r="D1800"/>
      <c r="E1800"/>
      <c r="F1800"/>
      <c r="G1800"/>
      <c r="H1800"/>
      <c r="I1800"/>
      <c r="J1800"/>
      <c r="K1800"/>
    </row>
    <row r="1801" spans="1:11" ht="14.25" x14ac:dyDescent="0.45">
      <c r="A1801"/>
      <c r="B1801"/>
      <c r="C1801"/>
      <c r="D1801"/>
      <c r="E1801"/>
      <c r="F1801"/>
      <c r="G1801"/>
      <c r="H1801"/>
      <c r="I1801"/>
      <c r="J1801"/>
      <c r="K1801"/>
    </row>
    <row r="1802" spans="1:11" ht="14.25" x14ac:dyDescent="0.45">
      <c r="A1802"/>
      <c r="B1802"/>
      <c r="C1802"/>
      <c r="D1802"/>
      <c r="E1802"/>
      <c r="F1802"/>
      <c r="G1802"/>
      <c r="H1802"/>
      <c r="I1802"/>
      <c r="J1802"/>
      <c r="K1802"/>
    </row>
    <row r="1803" spans="1:11" ht="14.25" x14ac:dyDescent="0.45">
      <c r="A1803"/>
      <c r="B1803"/>
      <c r="C1803"/>
      <c r="D1803"/>
      <c r="E1803"/>
      <c r="F1803"/>
      <c r="G1803"/>
      <c r="H1803"/>
      <c r="I1803"/>
      <c r="J1803"/>
      <c r="K1803"/>
    </row>
    <row r="1804" spans="1:11" ht="14.25" x14ac:dyDescent="0.45">
      <c r="A1804"/>
      <c r="B1804"/>
      <c r="C1804"/>
      <c r="D1804"/>
      <c r="E1804"/>
      <c r="F1804"/>
      <c r="G1804"/>
      <c r="H1804"/>
      <c r="I1804"/>
      <c r="J1804"/>
      <c r="K1804"/>
    </row>
    <row r="1805" spans="1:11" ht="14.25" x14ac:dyDescent="0.45">
      <c r="A1805"/>
      <c r="B1805"/>
      <c r="C1805"/>
      <c r="D1805"/>
      <c r="E1805"/>
      <c r="F1805"/>
      <c r="G1805"/>
      <c r="H1805"/>
      <c r="I1805"/>
      <c r="J1805"/>
      <c r="K1805"/>
    </row>
    <row r="1806" spans="1:11" ht="14.25" x14ac:dyDescent="0.45">
      <c r="A1806"/>
      <c r="B1806"/>
      <c r="C1806"/>
      <c r="D1806"/>
      <c r="E1806"/>
      <c r="F1806"/>
      <c r="G1806"/>
      <c r="H1806"/>
      <c r="I1806"/>
      <c r="J1806"/>
      <c r="K1806"/>
    </row>
    <row r="1807" spans="1:11" ht="14.25" x14ac:dyDescent="0.45">
      <c r="A1807"/>
      <c r="B1807"/>
      <c r="C1807"/>
      <c r="D1807"/>
      <c r="E1807"/>
      <c r="F1807"/>
      <c r="G1807"/>
      <c r="H1807"/>
      <c r="I1807"/>
      <c r="J1807"/>
      <c r="K1807"/>
    </row>
    <row r="1808" spans="1:11" ht="14.25" x14ac:dyDescent="0.45">
      <c r="A1808"/>
      <c r="B1808"/>
      <c r="C1808"/>
      <c r="D1808"/>
      <c r="E1808"/>
      <c r="F1808"/>
      <c r="G1808"/>
      <c r="H1808"/>
      <c r="I1808"/>
      <c r="J1808"/>
      <c r="K1808"/>
    </row>
    <row r="1809" spans="1:11" ht="14.25" x14ac:dyDescent="0.45">
      <c r="A1809"/>
      <c r="B1809"/>
      <c r="C1809"/>
      <c r="D1809"/>
      <c r="E1809"/>
      <c r="F1809"/>
      <c r="G1809"/>
      <c r="H1809"/>
      <c r="I1809"/>
      <c r="J1809"/>
      <c r="K1809"/>
    </row>
    <row r="1810" spans="1:11" ht="14.25" x14ac:dyDescent="0.45">
      <c r="A1810"/>
      <c r="B1810"/>
      <c r="C1810"/>
      <c r="D1810"/>
      <c r="E1810"/>
      <c r="F1810"/>
      <c r="G1810"/>
      <c r="H1810"/>
      <c r="I1810"/>
      <c r="J1810"/>
      <c r="K1810"/>
    </row>
    <row r="1811" spans="1:11" ht="14.25" x14ac:dyDescent="0.45">
      <c r="A1811"/>
      <c r="B1811"/>
      <c r="C1811"/>
      <c r="D1811"/>
      <c r="E1811"/>
      <c r="F1811"/>
      <c r="G1811"/>
      <c r="H1811"/>
      <c r="I1811"/>
      <c r="J1811"/>
      <c r="K1811"/>
    </row>
    <row r="1812" spans="1:11" ht="14.25" x14ac:dyDescent="0.45">
      <c r="A1812"/>
      <c r="B1812"/>
      <c r="C1812"/>
      <c r="D1812"/>
      <c r="E1812"/>
      <c r="F1812"/>
      <c r="G1812"/>
      <c r="H1812"/>
      <c r="I1812"/>
      <c r="J1812"/>
      <c r="K1812"/>
    </row>
    <row r="1813" spans="1:11" ht="14.25" x14ac:dyDescent="0.45">
      <c r="A1813"/>
      <c r="B1813"/>
      <c r="C1813"/>
      <c r="D1813"/>
      <c r="E1813"/>
      <c r="F1813"/>
      <c r="G1813"/>
      <c r="H1813"/>
      <c r="I1813"/>
      <c r="J1813"/>
      <c r="K1813"/>
    </row>
    <row r="1814" spans="1:11" ht="14.25" x14ac:dyDescent="0.45">
      <c r="A1814"/>
      <c r="B1814"/>
      <c r="C1814"/>
      <c r="D1814"/>
      <c r="E1814"/>
      <c r="F1814"/>
      <c r="G1814"/>
      <c r="H1814"/>
      <c r="I1814"/>
      <c r="J1814"/>
      <c r="K1814"/>
    </row>
    <row r="1815" spans="1:11" ht="14.25" x14ac:dyDescent="0.45">
      <c r="A1815"/>
      <c r="B1815"/>
      <c r="C1815"/>
      <c r="D1815"/>
      <c r="E1815"/>
      <c r="F1815"/>
      <c r="G1815"/>
      <c r="H1815"/>
      <c r="I1815"/>
      <c r="J1815"/>
      <c r="K1815"/>
    </row>
    <row r="1816" spans="1:11" ht="14.25" x14ac:dyDescent="0.45">
      <c r="A1816"/>
      <c r="B1816"/>
      <c r="C1816"/>
      <c r="D1816"/>
      <c r="E1816"/>
      <c r="F1816"/>
      <c r="G1816"/>
      <c r="H1816"/>
      <c r="I1816"/>
      <c r="J1816"/>
      <c r="K1816"/>
    </row>
    <row r="1817" spans="1:11" ht="14.25" x14ac:dyDescent="0.45">
      <c r="A1817"/>
      <c r="B1817"/>
      <c r="C1817"/>
      <c r="D1817"/>
      <c r="E1817"/>
      <c r="F1817"/>
      <c r="G1817"/>
      <c r="H1817"/>
      <c r="I1817"/>
      <c r="J1817"/>
      <c r="K1817"/>
    </row>
    <row r="1818" spans="1:11" ht="14.25" x14ac:dyDescent="0.45">
      <c r="A1818"/>
      <c r="B1818"/>
      <c r="C1818"/>
      <c r="D1818"/>
      <c r="E1818"/>
      <c r="F1818"/>
      <c r="G1818"/>
      <c r="H1818"/>
      <c r="I1818"/>
      <c r="J1818"/>
      <c r="K1818"/>
    </row>
    <row r="1819" spans="1:11" ht="14.25" x14ac:dyDescent="0.45">
      <c r="A1819"/>
      <c r="B1819"/>
      <c r="C1819"/>
      <c r="D1819"/>
      <c r="E1819"/>
      <c r="F1819"/>
      <c r="G1819"/>
      <c r="H1819"/>
      <c r="I1819"/>
      <c r="J1819"/>
      <c r="K1819"/>
    </row>
    <row r="1820" spans="1:11" ht="14.25" x14ac:dyDescent="0.45">
      <c r="A1820"/>
      <c r="B1820"/>
      <c r="C1820"/>
      <c r="D1820"/>
      <c r="E1820"/>
      <c r="F1820"/>
      <c r="G1820"/>
      <c r="H1820"/>
      <c r="I1820"/>
      <c r="J1820"/>
      <c r="K1820"/>
    </row>
    <row r="1821" spans="1:11" ht="14.25" x14ac:dyDescent="0.45">
      <c r="A1821"/>
      <c r="B1821"/>
      <c r="C1821"/>
      <c r="D1821"/>
      <c r="E1821"/>
      <c r="F1821"/>
      <c r="G1821"/>
      <c r="H1821"/>
      <c r="I1821"/>
      <c r="J1821"/>
      <c r="K1821"/>
    </row>
    <row r="1822" spans="1:11" ht="14.25" x14ac:dyDescent="0.45">
      <c r="A1822"/>
      <c r="B1822"/>
      <c r="C1822"/>
      <c r="D1822"/>
      <c r="E1822"/>
      <c r="F1822"/>
      <c r="G1822"/>
      <c r="H1822"/>
      <c r="I1822"/>
      <c r="J1822"/>
      <c r="K1822"/>
    </row>
    <row r="1823" spans="1:11" ht="14.25" x14ac:dyDescent="0.45">
      <c r="A1823"/>
      <c r="B1823"/>
      <c r="C1823"/>
      <c r="D1823"/>
      <c r="E1823"/>
      <c r="F1823"/>
      <c r="G1823"/>
      <c r="H1823"/>
      <c r="I1823"/>
      <c r="J1823"/>
      <c r="K1823"/>
    </row>
    <row r="1824" spans="1:11" ht="14.25" x14ac:dyDescent="0.45">
      <c r="A1824"/>
      <c r="B1824"/>
      <c r="C1824"/>
      <c r="D1824"/>
      <c r="E1824"/>
      <c r="F1824"/>
      <c r="G1824"/>
      <c r="H1824"/>
      <c r="I1824"/>
      <c r="J1824"/>
      <c r="K1824"/>
    </row>
    <row r="1825" spans="1:11" ht="14.25" x14ac:dyDescent="0.45">
      <c r="A1825"/>
      <c r="B1825"/>
      <c r="C1825"/>
      <c r="D1825"/>
      <c r="E1825"/>
      <c r="F1825"/>
      <c r="G1825"/>
      <c r="H1825"/>
      <c r="I1825"/>
      <c r="J1825"/>
      <c r="K1825"/>
    </row>
    <row r="1826" spans="1:11" ht="14.25" x14ac:dyDescent="0.45">
      <c r="A1826"/>
      <c r="B1826"/>
      <c r="C1826"/>
      <c r="D1826"/>
      <c r="E1826"/>
      <c r="F1826"/>
      <c r="G1826"/>
      <c r="H1826"/>
      <c r="I1826"/>
      <c r="J1826"/>
      <c r="K1826"/>
    </row>
    <row r="1827" spans="1:11" ht="14.25" x14ac:dyDescent="0.45">
      <c r="A1827"/>
      <c r="B1827"/>
      <c r="C1827"/>
      <c r="D1827"/>
      <c r="E1827"/>
      <c r="F1827"/>
      <c r="G1827"/>
      <c r="H1827"/>
      <c r="I1827"/>
      <c r="J1827"/>
      <c r="K1827"/>
    </row>
    <row r="1828" spans="1:11" ht="14.25" x14ac:dyDescent="0.45">
      <c r="A1828"/>
      <c r="B1828"/>
      <c r="C1828"/>
      <c r="D1828"/>
      <c r="E1828"/>
      <c r="F1828"/>
      <c r="G1828"/>
      <c r="H1828"/>
      <c r="I1828"/>
      <c r="J1828"/>
      <c r="K1828"/>
    </row>
    <row r="1829" spans="1:11" ht="14.25" x14ac:dyDescent="0.45">
      <c r="A1829"/>
      <c r="B1829"/>
      <c r="C1829"/>
      <c r="D1829"/>
      <c r="E1829"/>
      <c r="F1829"/>
      <c r="G1829"/>
      <c r="H1829"/>
      <c r="I1829"/>
      <c r="J1829"/>
      <c r="K1829"/>
    </row>
    <row r="1830" spans="1:11" ht="14.25" x14ac:dyDescent="0.45">
      <c r="A1830"/>
      <c r="B1830"/>
      <c r="C1830"/>
      <c r="D1830"/>
      <c r="E1830"/>
      <c r="F1830"/>
      <c r="G1830"/>
      <c r="H1830"/>
      <c r="I1830"/>
      <c r="J1830"/>
      <c r="K1830"/>
    </row>
    <row r="1831" spans="1:11" ht="14.25" x14ac:dyDescent="0.45">
      <c r="A1831"/>
      <c r="B1831"/>
      <c r="C1831"/>
      <c r="D1831"/>
      <c r="E1831"/>
      <c r="F1831"/>
      <c r="G1831"/>
      <c r="H1831"/>
      <c r="I1831"/>
      <c r="J1831"/>
      <c r="K1831"/>
    </row>
    <row r="1832" spans="1:11" ht="14.25" x14ac:dyDescent="0.45">
      <c r="A1832"/>
      <c r="B1832"/>
      <c r="C1832"/>
      <c r="D1832"/>
      <c r="E1832"/>
      <c r="F1832"/>
      <c r="G1832"/>
      <c r="H1832"/>
      <c r="I1832"/>
      <c r="J1832"/>
      <c r="K1832"/>
    </row>
    <row r="1833" spans="1:11" ht="14.25" x14ac:dyDescent="0.45">
      <c r="A1833"/>
      <c r="B1833"/>
      <c r="C1833"/>
      <c r="D1833"/>
      <c r="E1833"/>
      <c r="F1833"/>
      <c r="G1833"/>
      <c r="H1833"/>
      <c r="I1833"/>
      <c r="J1833"/>
      <c r="K1833"/>
    </row>
    <row r="1834" spans="1:11" ht="14.25" x14ac:dyDescent="0.45">
      <c r="A1834"/>
      <c r="B1834"/>
      <c r="C1834"/>
      <c r="D1834"/>
      <c r="E1834"/>
      <c r="F1834"/>
      <c r="G1834"/>
      <c r="H1834"/>
      <c r="I1834"/>
      <c r="J1834"/>
      <c r="K1834"/>
    </row>
    <row r="1835" spans="1:11" ht="14.25" x14ac:dyDescent="0.45">
      <c r="A1835"/>
      <c r="B1835"/>
      <c r="C1835"/>
      <c r="D1835"/>
      <c r="E1835"/>
      <c r="F1835"/>
      <c r="G1835"/>
      <c r="H1835"/>
      <c r="I1835"/>
      <c r="J1835"/>
      <c r="K1835"/>
    </row>
    <row r="1836" spans="1:11" ht="14.25" x14ac:dyDescent="0.45">
      <c r="A1836"/>
      <c r="B1836"/>
      <c r="C1836"/>
      <c r="D1836"/>
      <c r="E1836"/>
      <c r="F1836"/>
      <c r="G1836"/>
      <c r="H1836"/>
      <c r="I1836"/>
      <c r="J1836"/>
      <c r="K1836"/>
    </row>
    <row r="1837" spans="1:11" ht="14.25" x14ac:dyDescent="0.45">
      <c r="A1837"/>
      <c r="B1837"/>
      <c r="C1837"/>
      <c r="D1837"/>
      <c r="E1837"/>
      <c r="F1837"/>
      <c r="G1837"/>
      <c r="H1837"/>
      <c r="I1837"/>
      <c r="J1837"/>
      <c r="K1837"/>
    </row>
    <row r="1838" spans="1:11" ht="14.25" x14ac:dyDescent="0.45">
      <c r="A1838"/>
      <c r="B1838"/>
      <c r="C1838"/>
      <c r="D1838"/>
      <c r="E1838"/>
      <c r="F1838"/>
      <c r="G1838"/>
      <c r="H1838"/>
      <c r="I1838"/>
      <c r="J1838"/>
      <c r="K1838"/>
    </row>
    <row r="1839" spans="1:11" ht="14.25" x14ac:dyDescent="0.45">
      <c r="A1839"/>
      <c r="B1839"/>
      <c r="C1839"/>
      <c r="D1839"/>
      <c r="E1839"/>
      <c r="F1839"/>
      <c r="G1839"/>
      <c r="H1839"/>
      <c r="I1839"/>
      <c r="J1839"/>
      <c r="K1839"/>
    </row>
    <row r="1840" spans="1:11" ht="14.25" x14ac:dyDescent="0.45">
      <c r="A1840"/>
      <c r="B1840"/>
      <c r="C1840"/>
      <c r="D1840"/>
      <c r="E1840"/>
      <c r="F1840"/>
      <c r="G1840"/>
      <c r="H1840"/>
      <c r="I1840"/>
      <c r="J1840"/>
      <c r="K1840"/>
    </row>
    <row r="1841" spans="1:11" ht="14.25" x14ac:dyDescent="0.45">
      <c r="A1841"/>
      <c r="B1841"/>
      <c r="C1841"/>
      <c r="D1841"/>
      <c r="E1841"/>
      <c r="F1841"/>
      <c r="G1841"/>
      <c r="H1841"/>
      <c r="I1841"/>
      <c r="J1841"/>
      <c r="K1841"/>
    </row>
    <row r="1842" spans="1:11" ht="14.25" x14ac:dyDescent="0.45">
      <c r="A1842"/>
      <c r="B1842"/>
      <c r="C1842"/>
      <c r="D1842"/>
      <c r="E1842"/>
      <c r="F1842"/>
      <c r="G1842"/>
      <c r="H1842"/>
      <c r="I1842"/>
      <c r="J1842"/>
      <c r="K1842"/>
    </row>
    <row r="1843" spans="1:11" ht="14.25" x14ac:dyDescent="0.45">
      <c r="A1843"/>
      <c r="B1843"/>
      <c r="C1843"/>
      <c r="D1843"/>
      <c r="E1843"/>
      <c r="F1843"/>
      <c r="G1843"/>
      <c r="H1843"/>
      <c r="I1843"/>
      <c r="J1843"/>
      <c r="K1843"/>
    </row>
    <row r="1844" spans="1:11" ht="14.25" x14ac:dyDescent="0.45">
      <c r="A1844"/>
      <c r="B1844"/>
      <c r="C1844"/>
      <c r="D1844"/>
      <c r="E1844"/>
      <c r="F1844"/>
      <c r="G1844"/>
      <c r="H1844"/>
      <c r="I1844"/>
      <c r="J1844"/>
      <c r="K1844"/>
    </row>
    <row r="1845" spans="1:11" ht="14.25" x14ac:dyDescent="0.45">
      <c r="A1845"/>
      <c r="B1845"/>
      <c r="C1845"/>
      <c r="D1845"/>
      <c r="E1845"/>
      <c r="F1845"/>
      <c r="G1845"/>
      <c r="H1845"/>
      <c r="I1845"/>
      <c r="J1845"/>
      <c r="K1845"/>
    </row>
    <row r="1846" spans="1:11" ht="14.25" x14ac:dyDescent="0.45">
      <c r="A1846"/>
      <c r="B1846"/>
      <c r="C1846"/>
      <c r="D1846"/>
      <c r="E1846"/>
      <c r="F1846"/>
      <c r="G1846"/>
      <c r="H1846"/>
      <c r="I1846"/>
      <c r="J1846"/>
      <c r="K1846"/>
    </row>
    <row r="1847" spans="1:11" ht="14.25" x14ac:dyDescent="0.45">
      <c r="A1847"/>
      <c r="B1847"/>
      <c r="C1847"/>
      <c r="D1847"/>
      <c r="E1847"/>
      <c r="F1847"/>
      <c r="G1847"/>
      <c r="H1847"/>
      <c r="I1847"/>
      <c r="J1847"/>
      <c r="K1847"/>
    </row>
    <row r="1848" spans="1:11" ht="14.25" x14ac:dyDescent="0.45">
      <c r="A1848"/>
      <c r="B1848"/>
      <c r="C1848"/>
      <c r="D1848"/>
      <c r="E1848"/>
      <c r="F1848"/>
      <c r="G1848"/>
      <c r="H1848"/>
      <c r="I1848"/>
      <c r="J1848"/>
      <c r="K1848"/>
    </row>
    <row r="1849" spans="1:11" ht="14.25" x14ac:dyDescent="0.45">
      <c r="A1849"/>
      <c r="B1849"/>
      <c r="C1849"/>
      <c r="D1849"/>
      <c r="E1849"/>
      <c r="F1849"/>
      <c r="G1849"/>
      <c r="H1849"/>
      <c r="I1849"/>
      <c r="J1849"/>
      <c r="K1849"/>
    </row>
    <row r="1850" spans="1:11" ht="14.25" x14ac:dyDescent="0.45">
      <c r="A1850"/>
      <c r="B1850"/>
      <c r="C1850"/>
      <c r="D1850"/>
      <c r="E1850"/>
      <c r="F1850"/>
      <c r="G1850"/>
      <c r="H1850"/>
      <c r="I1850"/>
      <c r="J1850"/>
      <c r="K1850"/>
    </row>
    <row r="1851" spans="1:11" ht="14.25" x14ac:dyDescent="0.45">
      <c r="A1851"/>
      <c r="B1851"/>
      <c r="C1851"/>
      <c r="D1851"/>
      <c r="E1851"/>
      <c r="F1851"/>
      <c r="G1851"/>
      <c r="H1851"/>
      <c r="I1851"/>
      <c r="J1851"/>
      <c r="K1851"/>
    </row>
    <row r="1852" spans="1:11" ht="14.25" x14ac:dyDescent="0.45">
      <c r="A1852"/>
      <c r="B1852"/>
      <c r="C1852"/>
      <c r="D1852"/>
      <c r="E1852"/>
      <c r="F1852"/>
      <c r="G1852"/>
      <c r="H1852"/>
      <c r="I1852"/>
      <c r="J1852"/>
      <c r="K1852"/>
    </row>
    <row r="1853" spans="1:11" ht="14.25" x14ac:dyDescent="0.45">
      <c r="A1853"/>
      <c r="B1853"/>
      <c r="C1853"/>
      <c r="D1853"/>
      <c r="E1853"/>
      <c r="F1853"/>
      <c r="G1853"/>
      <c r="H1853"/>
      <c r="I1853"/>
      <c r="J1853"/>
      <c r="K1853"/>
    </row>
    <row r="1854" spans="1:11" ht="14.25" x14ac:dyDescent="0.45">
      <c r="A1854"/>
      <c r="B1854"/>
      <c r="C1854"/>
      <c r="D1854"/>
      <c r="E1854"/>
      <c r="F1854"/>
      <c r="G1854"/>
      <c r="H1854"/>
      <c r="I1854"/>
      <c r="J1854"/>
      <c r="K1854"/>
    </row>
    <row r="1855" spans="1:11" ht="14.25" x14ac:dyDescent="0.45">
      <c r="A1855"/>
      <c r="B1855"/>
      <c r="C1855"/>
      <c r="D1855"/>
      <c r="E1855"/>
      <c r="F1855"/>
      <c r="G1855"/>
      <c r="H1855"/>
      <c r="I1855"/>
      <c r="J1855"/>
      <c r="K1855"/>
    </row>
    <row r="1856" spans="1:11" ht="14.25" x14ac:dyDescent="0.45">
      <c r="A1856"/>
      <c r="B1856"/>
      <c r="C1856"/>
      <c r="D1856"/>
      <c r="E1856"/>
      <c r="F1856"/>
      <c r="G1856"/>
      <c r="H1856"/>
      <c r="I1856"/>
      <c r="J1856"/>
      <c r="K1856"/>
    </row>
    <row r="1857" spans="1:11" ht="14.25" x14ac:dyDescent="0.45">
      <c r="A1857"/>
      <c r="B1857"/>
      <c r="C1857"/>
      <c r="D1857"/>
      <c r="E1857"/>
      <c r="F1857"/>
      <c r="G1857"/>
      <c r="H1857"/>
      <c r="I1857"/>
      <c r="J1857"/>
      <c r="K1857"/>
    </row>
    <row r="1858" spans="1:11" ht="14.25" x14ac:dyDescent="0.45">
      <c r="A1858"/>
      <c r="B1858"/>
      <c r="C1858"/>
      <c r="D1858"/>
      <c r="E1858"/>
      <c r="F1858"/>
      <c r="G1858"/>
      <c r="H1858"/>
      <c r="I1858"/>
      <c r="J1858"/>
      <c r="K1858"/>
    </row>
    <row r="1859" spans="1:11" ht="14.25" x14ac:dyDescent="0.45">
      <c r="A1859"/>
      <c r="B1859"/>
      <c r="C1859"/>
      <c r="D1859"/>
      <c r="E1859"/>
      <c r="F1859"/>
      <c r="G1859"/>
      <c r="H1859"/>
      <c r="I1859"/>
      <c r="J1859"/>
      <c r="K1859"/>
    </row>
    <row r="1860" spans="1:11" ht="14.25" x14ac:dyDescent="0.45">
      <c r="A1860"/>
      <c r="B1860"/>
      <c r="C1860"/>
      <c r="D1860"/>
      <c r="E1860"/>
      <c r="F1860"/>
      <c r="G1860"/>
      <c r="H1860"/>
      <c r="I1860"/>
      <c r="J1860"/>
      <c r="K1860"/>
    </row>
    <row r="1861" spans="1:11" ht="14.25" x14ac:dyDescent="0.45">
      <c r="A1861"/>
      <c r="B1861"/>
      <c r="C1861"/>
      <c r="D1861"/>
      <c r="E1861"/>
      <c r="F1861"/>
      <c r="G1861"/>
      <c r="H1861"/>
      <c r="I1861"/>
      <c r="J1861"/>
      <c r="K1861"/>
    </row>
    <row r="1862" spans="1:11" ht="14.25" x14ac:dyDescent="0.45">
      <c r="A1862"/>
      <c r="B1862"/>
      <c r="C1862"/>
      <c r="D1862"/>
      <c r="E1862"/>
      <c r="F1862"/>
      <c r="G1862"/>
      <c r="H1862"/>
      <c r="I1862"/>
      <c r="J1862"/>
      <c r="K1862"/>
    </row>
    <row r="1863" spans="1:11" ht="14.25" x14ac:dyDescent="0.45">
      <c r="A1863"/>
      <c r="B1863"/>
      <c r="C1863"/>
      <c r="D1863"/>
      <c r="E1863"/>
      <c r="F1863"/>
      <c r="G1863"/>
      <c r="H1863"/>
      <c r="I1863"/>
      <c r="J1863"/>
      <c r="K1863"/>
    </row>
    <row r="1864" spans="1:11" ht="14.25" x14ac:dyDescent="0.45">
      <c r="A1864"/>
      <c r="B1864"/>
      <c r="C1864"/>
      <c r="D1864"/>
      <c r="E1864"/>
      <c r="F1864"/>
      <c r="G1864"/>
      <c r="H1864"/>
      <c r="I1864"/>
      <c r="J1864"/>
      <c r="K1864"/>
    </row>
    <row r="1865" spans="1:11" ht="14.25" x14ac:dyDescent="0.45">
      <c r="A1865"/>
      <c r="B1865"/>
      <c r="C1865"/>
      <c r="D1865"/>
      <c r="E1865"/>
      <c r="F1865"/>
      <c r="G1865"/>
      <c r="H1865"/>
      <c r="I1865"/>
      <c r="J1865"/>
      <c r="K1865"/>
    </row>
    <row r="1866" spans="1:11" ht="14.25" x14ac:dyDescent="0.45">
      <c r="A1866"/>
      <c r="B1866"/>
      <c r="C1866"/>
      <c r="D1866"/>
      <c r="E1866"/>
      <c r="F1866"/>
      <c r="G1866"/>
      <c r="H1866"/>
      <c r="I1866"/>
      <c r="J1866"/>
      <c r="K1866"/>
    </row>
    <row r="1867" spans="1:11" ht="14.25" x14ac:dyDescent="0.45">
      <c r="A1867"/>
      <c r="B1867"/>
      <c r="C1867"/>
      <c r="D1867"/>
      <c r="E1867"/>
      <c r="F1867"/>
      <c r="G1867"/>
      <c r="H1867"/>
      <c r="I1867"/>
      <c r="J1867"/>
      <c r="K1867"/>
    </row>
    <row r="1868" spans="1:11" ht="14.25" x14ac:dyDescent="0.45">
      <c r="A1868"/>
      <c r="B1868"/>
      <c r="C1868"/>
      <c r="D1868"/>
      <c r="E1868"/>
      <c r="F1868"/>
      <c r="G1868"/>
      <c r="H1868"/>
      <c r="I1868"/>
      <c r="J1868"/>
      <c r="K1868"/>
    </row>
    <row r="1869" spans="1:11" ht="14.25" x14ac:dyDescent="0.45">
      <c r="A1869"/>
      <c r="B1869"/>
      <c r="C1869"/>
      <c r="D1869"/>
      <c r="E1869"/>
      <c r="F1869"/>
      <c r="G1869"/>
      <c r="H1869"/>
      <c r="I1869"/>
      <c r="J1869"/>
      <c r="K1869"/>
    </row>
    <row r="1870" spans="1:11" ht="14.25" x14ac:dyDescent="0.45">
      <c r="A1870"/>
      <c r="B1870"/>
      <c r="C1870"/>
      <c r="D1870"/>
      <c r="E1870"/>
      <c r="F1870"/>
      <c r="G1870"/>
      <c r="H1870"/>
      <c r="I1870"/>
      <c r="J1870"/>
      <c r="K1870"/>
    </row>
    <row r="1871" spans="1:11" ht="14.25" x14ac:dyDescent="0.45">
      <c r="A1871"/>
      <c r="B1871"/>
      <c r="C1871"/>
      <c r="D1871"/>
      <c r="E1871"/>
      <c r="F1871"/>
      <c r="G1871"/>
      <c r="H1871"/>
      <c r="I1871"/>
      <c r="J1871"/>
      <c r="K1871"/>
    </row>
    <row r="1872" spans="1:11" ht="14.25" x14ac:dyDescent="0.45">
      <c r="A1872"/>
      <c r="B1872"/>
      <c r="C1872"/>
      <c r="D1872"/>
      <c r="E1872"/>
      <c r="F1872"/>
      <c r="G1872"/>
      <c r="H1872"/>
      <c r="I1872"/>
      <c r="J1872"/>
      <c r="K1872"/>
    </row>
    <row r="1873" spans="1:11" ht="14.25" x14ac:dyDescent="0.45">
      <c r="A1873"/>
      <c r="B1873"/>
      <c r="C1873"/>
      <c r="D1873"/>
      <c r="E1873"/>
      <c r="F1873"/>
      <c r="G1873"/>
      <c r="H1873"/>
      <c r="I1873"/>
      <c r="J1873"/>
      <c r="K1873"/>
    </row>
    <row r="1874" spans="1:11" ht="14.25" x14ac:dyDescent="0.45">
      <c r="A1874"/>
      <c r="B1874"/>
      <c r="C1874"/>
      <c r="D1874"/>
      <c r="E1874"/>
      <c r="F1874"/>
      <c r="G1874"/>
      <c r="H1874"/>
      <c r="I1874"/>
      <c r="J1874"/>
      <c r="K1874"/>
    </row>
    <row r="1875" spans="1:11" ht="14.25" x14ac:dyDescent="0.45">
      <c r="A1875"/>
      <c r="B1875"/>
      <c r="C1875"/>
      <c r="D1875"/>
      <c r="E1875"/>
      <c r="F1875"/>
      <c r="G1875"/>
      <c r="H1875"/>
      <c r="I1875"/>
      <c r="J1875"/>
      <c r="K1875"/>
    </row>
    <row r="1876" spans="1:11" ht="14.25" x14ac:dyDescent="0.45">
      <c r="A1876"/>
      <c r="B1876"/>
      <c r="C1876"/>
      <c r="D1876"/>
      <c r="E1876"/>
      <c r="F1876"/>
      <c r="G1876"/>
      <c r="H1876"/>
      <c r="I1876"/>
      <c r="J1876"/>
      <c r="K1876"/>
    </row>
    <row r="1877" spans="1:11" ht="14.25" x14ac:dyDescent="0.45">
      <c r="A1877"/>
      <c r="B1877"/>
      <c r="C1877"/>
      <c r="D1877"/>
      <c r="E1877"/>
      <c r="F1877"/>
      <c r="G1877"/>
      <c r="H1877"/>
      <c r="I1877"/>
      <c r="J1877"/>
      <c r="K1877"/>
    </row>
    <row r="1878" spans="1:11" ht="14.25" x14ac:dyDescent="0.45">
      <c r="A1878"/>
      <c r="B1878"/>
      <c r="C1878"/>
      <c r="D1878"/>
      <c r="E1878"/>
      <c r="F1878"/>
      <c r="G1878"/>
      <c r="H1878"/>
      <c r="I1878"/>
      <c r="J1878"/>
      <c r="K1878"/>
    </row>
    <row r="1879" spans="1:11" ht="14.25" x14ac:dyDescent="0.45">
      <c r="A1879"/>
      <c r="B1879"/>
      <c r="C1879"/>
      <c r="D1879"/>
      <c r="E1879"/>
      <c r="F1879"/>
      <c r="G1879"/>
      <c r="H1879"/>
      <c r="I1879"/>
      <c r="J1879"/>
      <c r="K1879"/>
    </row>
    <row r="1880" spans="1:11" ht="14.25" x14ac:dyDescent="0.45">
      <c r="A1880"/>
      <c r="B1880"/>
      <c r="C1880"/>
      <c r="D1880"/>
      <c r="E1880"/>
      <c r="F1880"/>
      <c r="G1880"/>
      <c r="H1880"/>
      <c r="I1880"/>
      <c r="J1880"/>
      <c r="K1880"/>
    </row>
    <row r="1881" spans="1:11" ht="14.25" x14ac:dyDescent="0.45">
      <c r="A1881"/>
      <c r="B1881"/>
      <c r="C1881"/>
      <c r="D1881"/>
      <c r="E1881"/>
      <c r="F1881"/>
      <c r="G1881"/>
      <c r="H1881"/>
      <c r="I1881"/>
      <c r="J1881"/>
      <c r="K1881"/>
    </row>
    <row r="1882" spans="1:11" ht="14.25" x14ac:dyDescent="0.45">
      <c r="A1882"/>
      <c r="B1882"/>
      <c r="C1882"/>
      <c r="D1882"/>
      <c r="E1882"/>
      <c r="F1882"/>
      <c r="G1882"/>
      <c r="H1882"/>
      <c r="I1882"/>
      <c r="J1882"/>
      <c r="K1882"/>
    </row>
    <row r="1883" spans="1:11" ht="14.25" x14ac:dyDescent="0.45">
      <c r="A1883"/>
      <c r="B1883"/>
      <c r="C1883"/>
      <c r="D1883"/>
      <c r="E1883"/>
      <c r="F1883"/>
      <c r="G1883"/>
      <c r="H1883"/>
      <c r="I1883"/>
      <c r="J1883"/>
      <c r="K1883"/>
    </row>
    <row r="1884" spans="1:11" ht="14.25" x14ac:dyDescent="0.45">
      <c r="A1884"/>
      <c r="B1884"/>
      <c r="C1884"/>
      <c r="D1884"/>
      <c r="E1884"/>
      <c r="F1884"/>
      <c r="G1884"/>
      <c r="H1884"/>
      <c r="I1884"/>
      <c r="J1884"/>
      <c r="K1884"/>
    </row>
    <row r="1885" spans="1:11" ht="14.25" x14ac:dyDescent="0.45">
      <c r="A1885"/>
      <c r="B1885"/>
      <c r="C1885"/>
      <c r="D1885"/>
      <c r="E1885"/>
      <c r="F1885"/>
      <c r="G1885"/>
      <c r="H1885"/>
      <c r="I1885"/>
      <c r="J1885"/>
      <c r="K1885"/>
    </row>
    <row r="1886" spans="1:11" ht="14.25" x14ac:dyDescent="0.45">
      <c r="A1886"/>
      <c r="B1886"/>
      <c r="C1886"/>
      <c r="D1886"/>
      <c r="E1886"/>
      <c r="F1886"/>
      <c r="G1886"/>
      <c r="H1886"/>
      <c r="I1886"/>
      <c r="J1886"/>
      <c r="K1886"/>
    </row>
    <row r="1887" spans="1:11" ht="14.25" x14ac:dyDescent="0.45">
      <c r="A1887"/>
      <c r="B1887"/>
      <c r="C1887"/>
      <c r="D1887"/>
      <c r="E1887"/>
      <c r="F1887"/>
      <c r="G1887"/>
      <c r="H1887"/>
      <c r="I1887"/>
      <c r="J1887"/>
      <c r="K1887"/>
    </row>
    <row r="1888" spans="1:11" ht="14.25" x14ac:dyDescent="0.45">
      <c r="A1888"/>
      <c r="B1888"/>
      <c r="C1888"/>
      <c r="D1888"/>
      <c r="E1888"/>
      <c r="F1888"/>
      <c r="G1888"/>
      <c r="H1888"/>
      <c r="I1888"/>
      <c r="J1888"/>
      <c r="K1888"/>
    </row>
    <row r="1889" spans="1:11" ht="14.25" x14ac:dyDescent="0.45">
      <c r="A1889"/>
      <c r="B1889"/>
      <c r="C1889"/>
      <c r="D1889"/>
      <c r="E1889"/>
      <c r="F1889"/>
      <c r="G1889"/>
      <c r="H1889"/>
      <c r="I1889"/>
      <c r="J1889"/>
      <c r="K1889"/>
    </row>
    <row r="1890" spans="1:11" ht="14.25" x14ac:dyDescent="0.45">
      <c r="A1890"/>
      <c r="B1890"/>
      <c r="C1890"/>
      <c r="D1890"/>
      <c r="E1890"/>
      <c r="F1890"/>
      <c r="G1890"/>
      <c r="H1890"/>
      <c r="I1890"/>
      <c r="J1890"/>
      <c r="K1890"/>
    </row>
    <row r="1891" spans="1:11" ht="14.25" x14ac:dyDescent="0.45">
      <c r="A1891"/>
      <c r="B1891"/>
      <c r="C1891"/>
      <c r="D1891"/>
      <c r="E1891"/>
      <c r="F1891"/>
      <c r="G1891"/>
      <c r="H1891"/>
      <c r="I1891"/>
      <c r="J1891"/>
      <c r="K1891"/>
    </row>
    <row r="1892" spans="1:11" ht="14.25" x14ac:dyDescent="0.45">
      <c r="A1892"/>
      <c r="B1892"/>
      <c r="C1892"/>
      <c r="D1892"/>
      <c r="E1892"/>
      <c r="F1892"/>
      <c r="G1892"/>
      <c r="H1892"/>
      <c r="I1892"/>
      <c r="J1892"/>
      <c r="K1892"/>
    </row>
    <row r="1893" spans="1:11" ht="14.25" x14ac:dyDescent="0.45">
      <c r="A1893"/>
      <c r="B1893"/>
      <c r="C1893"/>
      <c r="D1893"/>
      <c r="E1893"/>
      <c r="F1893"/>
      <c r="G1893"/>
      <c r="H1893"/>
      <c r="I1893"/>
      <c r="J1893"/>
      <c r="K1893"/>
    </row>
    <row r="1894" spans="1:11" ht="14.25" x14ac:dyDescent="0.45">
      <c r="A1894"/>
      <c r="B1894"/>
      <c r="C1894"/>
      <c r="D1894"/>
      <c r="E1894"/>
      <c r="F1894"/>
      <c r="G1894"/>
      <c r="H1894"/>
      <c r="I1894"/>
      <c r="J1894"/>
      <c r="K1894"/>
    </row>
    <row r="1895" spans="1:11" ht="14.25" x14ac:dyDescent="0.45">
      <c r="A1895"/>
      <c r="B1895"/>
      <c r="C1895"/>
      <c r="D1895"/>
      <c r="E1895"/>
      <c r="F1895"/>
      <c r="G1895"/>
      <c r="H1895"/>
      <c r="I1895"/>
      <c r="J1895"/>
      <c r="K1895"/>
    </row>
    <row r="1896" spans="1:11" ht="14.25" x14ac:dyDescent="0.45">
      <c r="A1896"/>
      <c r="B1896"/>
      <c r="C1896"/>
      <c r="D1896"/>
      <c r="E1896"/>
      <c r="F1896"/>
      <c r="G1896"/>
      <c r="H1896"/>
      <c r="I1896"/>
      <c r="J1896"/>
      <c r="K1896"/>
    </row>
    <row r="1897" spans="1:11" ht="14.25" x14ac:dyDescent="0.45">
      <c r="A1897"/>
      <c r="B1897"/>
      <c r="C1897"/>
      <c r="D1897"/>
      <c r="E1897"/>
      <c r="F1897"/>
      <c r="G1897"/>
      <c r="H1897"/>
      <c r="I1897"/>
      <c r="J1897"/>
      <c r="K1897"/>
    </row>
    <row r="1898" spans="1:11" ht="14.25" x14ac:dyDescent="0.45">
      <c r="A1898"/>
      <c r="B1898"/>
      <c r="C1898"/>
      <c r="D1898"/>
      <c r="E1898"/>
      <c r="F1898"/>
      <c r="G1898"/>
      <c r="H1898"/>
      <c r="I1898"/>
      <c r="J1898"/>
      <c r="K1898"/>
    </row>
    <row r="1899" spans="1:11" ht="14.25" x14ac:dyDescent="0.45">
      <c r="A1899"/>
      <c r="B1899"/>
      <c r="C1899"/>
      <c r="D1899"/>
      <c r="E1899"/>
      <c r="F1899"/>
      <c r="G1899"/>
      <c r="H1899"/>
      <c r="I1899"/>
      <c r="J1899"/>
      <c r="K1899"/>
    </row>
    <row r="1900" spans="1:11" ht="14.25" x14ac:dyDescent="0.45">
      <c r="A1900"/>
      <c r="B1900"/>
      <c r="C1900"/>
      <c r="D1900"/>
      <c r="E1900"/>
      <c r="F1900"/>
      <c r="G1900"/>
      <c r="H1900"/>
      <c r="I1900"/>
      <c r="J1900"/>
      <c r="K1900"/>
    </row>
    <row r="1901" spans="1:11" ht="14.25" x14ac:dyDescent="0.45">
      <c r="A1901"/>
      <c r="B1901"/>
      <c r="C1901"/>
      <c r="D1901"/>
      <c r="E1901"/>
      <c r="F1901"/>
      <c r="G1901"/>
      <c r="H1901"/>
      <c r="I1901"/>
      <c r="J1901"/>
      <c r="K1901"/>
    </row>
    <row r="1902" spans="1:11" ht="14.25" x14ac:dyDescent="0.45">
      <c r="A1902"/>
      <c r="B1902"/>
      <c r="C1902"/>
      <c r="D1902"/>
      <c r="E1902"/>
      <c r="F1902"/>
      <c r="G1902"/>
      <c r="H1902"/>
      <c r="I1902"/>
      <c r="J1902"/>
      <c r="K1902"/>
    </row>
    <row r="1903" spans="1:11" ht="14.25" x14ac:dyDescent="0.45">
      <c r="A1903"/>
      <c r="B1903"/>
      <c r="C1903"/>
      <c r="D1903"/>
      <c r="E1903"/>
      <c r="F1903"/>
      <c r="G1903"/>
      <c r="H1903"/>
      <c r="I1903"/>
      <c r="J1903"/>
      <c r="K1903"/>
    </row>
    <row r="1904" spans="1:11" ht="14.25" x14ac:dyDescent="0.45">
      <c r="A1904"/>
      <c r="B1904"/>
      <c r="C1904"/>
      <c r="D1904"/>
      <c r="E1904"/>
      <c r="F1904"/>
      <c r="G1904"/>
      <c r="H1904"/>
      <c r="I1904"/>
      <c r="J1904"/>
      <c r="K1904"/>
    </row>
    <row r="1905" spans="1:11" ht="14.25" x14ac:dyDescent="0.45">
      <c r="A1905"/>
      <c r="B1905"/>
      <c r="C1905"/>
      <c r="D1905"/>
      <c r="E1905"/>
      <c r="F1905"/>
      <c r="G1905"/>
      <c r="H1905"/>
      <c r="I1905"/>
      <c r="J1905"/>
      <c r="K1905"/>
    </row>
    <row r="1906" spans="1:11" ht="14.25" x14ac:dyDescent="0.45">
      <c r="A1906"/>
      <c r="B1906"/>
      <c r="C1906"/>
      <c r="D1906"/>
      <c r="E1906"/>
      <c r="F1906"/>
      <c r="G1906"/>
      <c r="H1906"/>
      <c r="I1906"/>
      <c r="J1906"/>
      <c r="K1906"/>
    </row>
    <row r="1907" spans="1:11" ht="14.25" x14ac:dyDescent="0.45">
      <c r="A1907"/>
      <c r="B1907"/>
      <c r="C1907"/>
      <c r="D1907"/>
      <c r="E1907"/>
      <c r="F1907"/>
      <c r="G1907"/>
      <c r="H1907"/>
      <c r="I1907"/>
      <c r="J1907"/>
      <c r="K1907"/>
    </row>
    <row r="1908" spans="1:11" ht="14.25" x14ac:dyDescent="0.45">
      <c r="A1908"/>
      <c r="B1908"/>
      <c r="C1908"/>
      <c r="D1908"/>
      <c r="E1908"/>
      <c r="F1908"/>
      <c r="G1908"/>
      <c r="H1908"/>
      <c r="I1908"/>
      <c r="J1908"/>
      <c r="K1908"/>
    </row>
    <row r="1909" spans="1:11" ht="14.25" x14ac:dyDescent="0.45">
      <c r="A1909"/>
      <c r="B1909"/>
      <c r="C1909"/>
      <c r="D1909"/>
      <c r="E1909"/>
      <c r="F1909"/>
      <c r="G1909"/>
      <c r="H1909"/>
      <c r="I1909"/>
      <c r="J1909"/>
      <c r="K1909"/>
    </row>
    <row r="1910" spans="1:11" ht="14.25" x14ac:dyDescent="0.45">
      <c r="A1910"/>
      <c r="B1910"/>
      <c r="C1910"/>
      <c r="D1910"/>
      <c r="E1910"/>
      <c r="F1910"/>
      <c r="G1910"/>
      <c r="H1910"/>
      <c r="I1910"/>
      <c r="J1910"/>
      <c r="K1910"/>
    </row>
    <row r="1911" spans="1:11" ht="14.25" x14ac:dyDescent="0.45">
      <c r="A1911"/>
      <c r="B1911"/>
      <c r="C1911"/>
      <c r="D1911"/>
      <c r="E1911"/>
      <c r="F1911"/>
      <c r="G1911"/>
      <c r="H1911"/>
      <c r="I1911"/>
      <c r="J1911"/>
      <c r="K1911"/>
    </row>
    <row r="1912" spans="1:11" ht="14.25" x14ac:dyDescent="0.45">
      <c r="A1912"/>
      <c r="B1912"/>
      <c r="C1912"/>
      <c r="D1912"/>
      <c r="E1912"/>
      <c r="F1912"/>
      <c r="G1912"/>
      <c r="H1912"/>
      <c r="I1912"/>
      <c r="J1912"/>
      <c r="K1912"/>
    </row>
    <row r="1913" spans="1:11" ht="14.25" x14ac:dyDescent="0.45">
      <c r="A1913"/>
      <c r="B1913"/>
      <c r="C1913"/>
      <c r="D1913"/>
      <c r="E1913"/>
      <c r="F1913"/>
      <c r="G1913"/>
      <c r="H1913"/>
      <c r="I1913"/>
      <c r="J1913"/>
      <c r="K1913"/>
    </row>
    <row r="1914" spans="1:11" ht="14.25" x14ac:dyDescent="0.45">
      <c r="A1914"/>
      <c r="B1914"/>
      <c r="C1914"/>
      <c r="D1914"/>
      <c r="E1914"/>
      <c r="F1914"/>
      <c r="G1914"/>
      <c r="H1914"/>
      <c r="I1914"/>
      <c r="J1914"/>
      <c r="K1914"/>
    </row>
    <row r="1915" spans="1:11" ht="14.25" x14ac:dyDescent="0.45">
      <c r="A1915"/>
      <c r="B1915"/>
      <c r="C1915"/>
      <c r="D1915"/>
      <c r="E1915"/>
      <c r="F1915"/>
      <c r="G1915"/>
      <c r="H1915"/>
      <c r="I1915"/>
      <c r="J1915"/>
      <c r="K1915"/>
    </row>
    <row r="1916" spans="1:11" ht="14.25" x14ac:dyDescent="0.45">
      <c r="A1916"/>
      <c r="B1916"/>
      <c r="C1916"/>
      <c r="D1916"/>
      <c r="E1916"/>
      <c r="F1916"/>
      <c r="G1916"/>
      <c r="H1916"/>
      <c r="I1916"/>
      <c r="J1916"/>
      <c r="K1916"/>
    </row>
    <row r="1917" spans="1:11" ht="14.25" x14ac:dyDescent="0.45">
      <c r="A1917"/>
      <c r="B1917"/>
      <c r="C1917"/>
      <c r="D1917"/>
      <c r="E1917"/>
      <c r="F1917"/>
      <c r="G1917"/>
      <c r="H1917"/>
      <c r="I1917"/>
      <c r="J1917"/>
      <c r="K1917"/>
    </row>
    <row r="1918" spans="1:11" ht="14.25" x14ac:dyDescent="0.45">
      <c r="A1918"/>
      <c r="B1918"/>
      <c r="C1918"/>
      <c r="D1918"/>
      <c r="E1918"/>
      <c r="F1918"/>
      <c r="G1918"/>
      <c r="H1918"/>
      <c r="I1918"/>
      <c r="J1918"/>
      <c r="K1918"/>
    </row>
    <row r="1919" spans="1:11" ht="14.25" x14ac:dyDescent="0.45">
      <c r="A1919"/>
      <c r="B1919"/>
      <c r="C1919"/>
      <c r="D1919"/>
      <c r="E1919"/>
      <c r="F1919"/>
      <c r="G1919"/>
      <c r="H1919"/>
      <c r="I1919"/>
      <c r="J1919"/>
      <c r="K1919"/>
    </row>
    <row r="1920" spans="1:11" ht="14.25" x14ac:dyDescent="0.45">
      <c r="A1920"/>
      <c r="B1920"/>
      <c r="C1920"/>
      <c r="D1920"/>
      <c r="E1920"/>
      <c r="F1920"/>
      <c r="G1920"/>
      <c r="H1920"/>
      <c r="I1920"/>
      <c r="J1920"/>
      <c r="K1920"/>
    </row>
    <row r="1921" spans="1:11" ht="14.25" x14ac:dyDescent="0.45">
      <c r="A1921"/>
      <c r="B1921"/>
      <c r="C1921"/>
      <c r="D1921"/>
      <c r="E1921"/>
      <c r="F1921"/>
      <c r="G1921"/>
      <c r="H1921"/>
      <c r="I1921"/>
      <c r="J1921"/>
      <c r="K1921"/>
    </row>
    <row r="1922" spans="1:11" ht="14.25" x14ac:dyDescent="0.45">
      <c r="A1922"/>
      <c r="B1922"/>
      <c r="C1922"/>
      <c r="D1922"/>
      <c r="E1922"/>
      <c r="F1922"/>
      <c r="G1922"/>
      <c r="H1922"/>
      <c r="I1922"/>
      <c r="J1922"/>
      <c r="K1922"/>
    </row>
    <row r="1923" spans="1:11" ht="14.25" x14ac:dyDescent="0.45">
      <c r="A1923"/>
      <c r="B1923"/>
      <c r="C1923"/>
      <c r="D1923"/>
      <c r="E1923"/>
      <c r="F1923"/>
      <c r="G1923"/>
      <c r="H1923"/>
      <c r="I1923"/>
      <c r="J1923"/>
      <c r="K1923"/>
    </row>
    <row r="1924" spans="1:11" ht="14.25" x14ac:dyDescent="0.45">
      <c r="A1924"/>
      <c r="B1924"/>
      <c r="C1924"/>
      <c r="D1924"/>
      <c r="E1924"/>
      <c r="F1924"/>
      <c r="G1924"/>
      <c r="H1924"/>
      <c r="I1924"/>
      <c r="J1924"/>
      <c r="K1924"/>
    </row>
    <row r="1925" spans="1:11" ht="14.25" x14ac:dyDescent="0.45">
      <c r="A1925"/>
      <c r="B1925"/>
      <c r="C1925"/>
      <c r="D1925"/>
      <c r="E1925"/>
      <c r="F1925"/>
      <c r="G1925"/>
      <c r="H1925"/>
      <c r="I1925"/>
      <c r="J1925"/>
      <c r="K1925"/>
    </row>
    <row r="1926" spans="1:11" ht="14.25" x14ac:dyDescent="0.45">
      <c r="A1926"/>
      <c r="B1926"/>
      <c r="C1926"/>
      <c r="D1926"/>
      <c r="E1926"/>
      <c r="F1926"/>
      <c r="G1926"/>
      <c r="H1926"/>
      <c r="I1926"/>
      <c r="J1926"/>
      <c r="K1926"/>
    </row>
    <row r="1927" spans="1:11" ht="14.25" x14ac:dyDescent="0.45">
      <c r="A1927"/>
      <c r="B1927"/>
      <c r="C1927"/>
      <c r="D1927"/>
      <c r="E1927"/>
      <c r="F1927"/>
      <c r="G1927"/>
      <c r="H1927"/>
      <c r="I1927"/>
      <c r="J1927"/>
      <c r="K1927"/>
    </row>
    <row r="1928" spans="1:11" ht="14.25" x14ac:dyDescent="0.45">
      <c r="A1928"/>
      <c r="B1928"/>
      <c r="C1928"/>
      <c r="D1928"/>
      <c r="E1928"/>
      <c r="F1928"/>
      <c r="G1928"/>
      <c r="H1928"/>
      <c r="I1928"/>
      <c r="J1928"/>
      <c r="K1928"/>
    </row>
    <row r="1929" spans="1:11" ht="14.25" x14ac:dyDescent="0.45">
      <c r="A1929"/>
      <c r="B1929"/>
      <c r="C1929"/>
      <c r="D1929"/>
      <c r="E1929"/>
      <c r="F1929"/>
      <c r="G1929"/>
      <c r="H1929"/>
      <c r="I1929"/>
      <c r="J1929"/>
      <c r="K1929"/>
    </row>
    <row r="1930" spans="1:11" ht="14.25" x14ac:dyDescent="0.45">
      <c r="A1930"/>
      <c r="B1930"/>
      <c r="C1930"/>
      <c r="D1930"/>
      <c r="E1930"/>
      <c r="F1930"/>
      <c r="G1930"/>
      <c r="H1930"/>
      <c r="I1930"/>
      <c r="J1930"/>
      <c r="K1930"/>
    </row>
    <row r="1931" spans="1:11" ht="14.25" x14ac:dyDescent="0.45">
      <c r="A1931"/>
      <c r="B1931"/>
      <c r="C1931"/>
      <c r="D1931"/>
      <c r="E1931"/>
      <c r="F1931"/>
      <c r="G1931"/>
      <c r="H1931"/>
      <c r="I1931"/>
      <c r="J1931"/>
      <c r="K1931"/>
    </row>
    <row r="1932" spans="1:11" ht="14.25" x14ac:dyDescent="0.45">
      <c r="A1932"/>
      <c r="B1932"/>
      <c r="C1932"/>
      <c r="D1932"/>
      <c r="E1932"/>
      <c r="F1932"/>
      <c r="G1932"/>
      <c r="H1932"/>
      <c r="I1932"/>
      <c r="J1932"/>
      <c r="K1932"/>
    </row>
    <row r="1933" spans="1:11" ht="14.25" x14ac:dyDescent="0.45">
      <c r="A1933"/>
      <c r="B1933"/>
      <c r="C1933"/>
      <c r="D1933"/>
      <c r="E1933"/>
      <c r="F1933"/>
      <c r="G1933"/>
      <c r="H1933"/>
      <c r="I1933"/>
      <c r="J1933"/>
      <c r="K1933"/>
    </row>
    <row r="1934" spans="1:11" ht="14.25" x14ac:dyDescent="0.45">
      <c r="A1934"/>
      <c r="B1934"/>
      <c r="C1934"/>
      <c r="D1934"/>
      <c r="E1934"/>
      <c r="F1934"/>
      <c r="G1934"/>
      <c r="H1934"/>
      <c r="I1934"/>
      <c r="J1934"/>
      <c r="K1934"/>
    </row>
    <row r="1935" spans="1:11" ht="14.25" x14ac:dyDescent="0.45">
      <c r="A1935"/>
      <c r="B1935"/>
      <c r="C1935"/>
      <c r="D1935"/>
      <c r="E1935"/>
      <c r="F1935"/>
      <c r="G1935"/>
      <c r="H1935"/>
      <c r="I1935"/>
      <c r="J1935"/>
      <c r="K1935"/>
    </row>
    <row r="1936" spans="1:11" ht="14.25" x14ac:dyDescent="0.45">
      <c r="A1936"/>
      <c r="B1936"/>
      <c r="C1936"/>
      <c r="D1936"/>
      <c r="E1936"/>
      <c r="F1936"/>
      <c r="G1936"/>
      <c r="H1936"/>
      <c r="I1936"/>
      <c r="J1936"/>
      <c r="K1936"/>
    </row>
    <row r="1937" spans="1:11" ht="14.25" x14ac:dyDescent="0.45">
      <c r="A1937"/>
      <c r="B1937"/>
      <c r="C1937"/>
      <c r="D1937"/>
      <c r="E1937"/>
      <c r="F1937"/>
      <c r="G1937"/>
      <c r="H1937"/>
      <c r="I1937"/>
      <c r="J1937"/>
      <c r="K1937"/>
    </row>
    <row r="1938" spans="1:11" ht="14.25" x14ac:dyDescent="0.45">
      <c r="A1938"/>
      <c r="B1938"/>
      <c r="C1938"/>
      <c r="D1938"/>
      <c r="E1938"/>
      <c r="F1938"/>
      <c r="G1938"/>
      <c r="H1938"/>
      <c r="I1938"/>
      <c r="J1938"/>
      <c r="K1938"/>
    </row>
    <row r="1939" spans="1:11" ht="14.25" x14ac:dyDescent="0.45">
      <c r="A1939"/>
      <c r="B1939"/>
      <c r="C1939"/>
      <c r="D1939"/>
      <c r="E1939"/>
      <c r="F1939"/>
      <c r="G1939"/>
      <c r="H1939"/>
      <c r="I1939"/>
      <c r="J1939"/>
      <c r="K1939"/>
    </row>
    <row r="1940" spans="1:11" ht="14.25" x14ac:dyDescent="0.45">
      <c r="A1940"/>
      <c r="B1940"/>
      <c r="C1940"/>
      <c r="D1940"/>
      <c r="E1940"/>
      <c r="F1940"/>
      <c r="G1940"/>
      <c r="H1940"/>
      <c r="I1940"/>
      <c r="J1940"/>
      <c r="K1940"/>
    </row>
    <row r="1941" spans="1:11" ht="14.25" x14ac:dyDescent="0.45">
      <c r="A1941"/>
      <c r="B1941"/>
      <c r="C1941"/>
      <c r="D1941"/>
      <c r="E1941"/>
      <c r="F1941"/>
      <c r="G1941"/>
      <c r="H1941"/>
      <c r="I1941"/>
      <c r="J1941"/>
      <c r="K1941"/>
    </row>
    <row r="1942" spans="1:11" ht="14.25" x14ac:dyDescent="0.45">
      <c r="A1942"/>
      <c r="B1942"/>
      <c r="C1942"/>
      <c r="D1942"/>
      <c r="E1942"/>
      <c r="F1942"/>
      <c r="G1942"/>
      <c r="H1942"/>
      <c r="I1942"/>
      <c r="J1942"/>
      <c r="K1942"/>
    </row>
    <row r="1943" spans="1:11" ht="14.25" x14ac:dyDescent="0.45">
      <c r="A1943"/>
      <c r="B1943"/>
      <c r="C1943"/>
      <c r="D1943"/>
      <c r="E1943"/>
      <c r="F1943"/>
      <c r="G1943"/>
      <c r="H1943"/>
      <c r="I1943"/>
      <c r="J1943"/>
      <c r="K1943"/>
    </row>
    <row r="1944" spans="1:11" ht="14.25" x14ac:dyDescent="0.45">
      <c r="A1944"/>
      <c r="B1944"/>
      <c r="C1944"/>
      <c r="D1944"/>
      <c r="E1944"/>
      <c r="F1944"/>
      <c r="G1944"/>
      <c r="H1944"/>
      <c r="I1944"/>
      <c r="J1944"/>
      <c r="K1944"/>
    </row>
    <row r="1945" spans="1:11" ht="14.25" x14ac:dyDescent="0.45">
      <c r="A1945"/>
      <c r="B1945"/>
      <c r="C1945"/>
      <c r="D1945"/>
      <c r="E1945"/>
      <c r="F1945"/>
      <c r="G1945"/>
      <c r="H1945"/>
      <c r="I1945"/>
      <c r="J1945"/>
      <c r="K1945"/>
    </row>
    <row r="1946" spans="1:11" ht="14.25" x14ac:dyDescent="0.45">
      <c r="A1946"/>
      <c r="B1946"/>
      <c r="C1946"/>
      <c r="D1946"/>
      <c r="E1946"/>
      <c r="F1946"/>
      <c r="G1946"/>
      <c r="H1946"/>
      <c r="I1946"/>
      <c r="J1946"/>
      <c r="K1946"/>
    </row>
    <row r="1947" spans="1:11" ht="14.25" x14ac:dyDescent="0.45">
      <c r="A1947"/>
      <c r="B1947"/>
      <c r="C1947"/>
      <c r="D1947"/>
      <c r="E1947"/>
      <c r="F1947"/>
      <c r="G1947"/>
      <c r="H1947"/>
      <c r="I1947"/>
      <c r="J1947"/>
      <c r="K1947"/>
    </row>
    <row r="1948" spans="1:11" ht="14.25" x14ac:dyDescent="0.45">
      <c r="A1948"/>
      <c r="B1948"/>
      <c r="C1948"/>
      <c r="D1948"/>
      <c r="E1948"/>
      <c r="F1948"/>
      <c r="G1948"/>
      <c r="H1948"/>
      <c r="I1948"/>
      <c r="J1948"/>
      <c r="K1948"/>
    </row>
    <row r="1949" spans="1:11" ht="14.25" x14ac:dyDescent="0.45">
      <c r="A1949"/>
      <c r="B1949"/>
      <c r="C1949"/>
      <c r="D1949"/>
      <c r="E1949"/>
      <c r="F1949"/>
      <c r="G1949"/>
      <c r="H1949"/>
      <c r="I1949"/>
      <c r="J1949"/>
      <c r="K1949"/>
    </row>
    <row r="1950" spans="1:11" ht="14.25" x14ac:dyDescent="0.45">
      <c r="A1950"/>
      <c r="B1950"/>
      <c r="C1950"/>
      <c r="D1950"/>
      <c r="E1950"/>
      <c r="F1950"/>
      <c r="G1950"/>
      <c r="H1950"/>
      <c r="I1950"/>
      <c r="J1950"/>
      <c r="K1950"/>
    </row>
    <row r="1951" spans="1:11" ht="14.25" x14ac:dyDescent="0.45">
      <c r="A1951"/>
      <c r="B1951"/>
      <c r="C1951"/>
      <c r="D1951"/>
      <c r="E1951"/>
      <c r="F1951"/>
      <c r="G1951"/>
      <c r="H1951"/>
      <c r="I1951"/>
      <c r="J1951"/>
      <c r="K1951"/>
    </row>
    <row r="1952" spans="1:11" ht="14.25" x14ac:dyDescent="0.45">
      <c r="A1952"/>
      <c r="B1952"/>
      <c r="C1952"/>
      <c r="D1952"/>
      <c r="E1952"/>
      <c r="F1952"/>
      <c r="G1952"/>
      <c r="H1952"/>
      <c r="I1952"/>
      <c r="J1952"/>
      <c r="K1952"/>
    </row>
    <row r="1953" spans="1:11" ht="14.25" x14ac:dyDescent="0.45">
      <c r="A1953"/>
      <c r="B1953"/>
      <c r="C1953"/>
      <c r="D1953"/>
      <c r="E1953"/>
      <c r="F1953"/>
      <c r="G1953"/>
      <c r="H1953"/>
      <c r="I1953"/>
      <c r="J1953"/>
      <c r="K1953"/>
    </row>
    <row r="1954" spans="1:11" ht="14.25" x14ac:dyDescent="0.45">
      <c r="A1954"/>
      <c r="B1954"/>
      <c r="C1954"/>
      <c r="D1954"/>
      <c r="E1954"/>
      <c r="F1954"/>
      <c r="G1954"/>
      <c r="H1954"/>
      <c r="I1954"/>
      <c r="J1954"/>
      <c r="K1954"/>
    </row>
    <row r="1955" spans="1:11" ht="14.25" x14ac:dyDescent="0.45">
      <c r="A1955"/>
      <c r="B1955"/>
      <c r="C1955"/>
      <c r="D1955"/>
      <c r="E1955"/>
      <c r="F1955"/>
      <c r="G1955"/>
      <c r="H1955"/>
      <c r="I1955"/>
      <c r="J1955"/>
      <c r="K1955"/>
    </row>
    <row r="1956" spans="1:11" ht="14.25" x14ac:dyDescent="0.45">
      <c r="A1956"/>
      <c r="B1956"/>
      <c r="C1956"/>
      <c r="D1956"/>
      <c r="E1956"/>
      <c r="F1956"/>
      <c r="G1956"/>
      <c r="H1956"/>
      <c r="I1956"/>
      <c r="J1956"/>
      <c r="K1956"/>
    </row>
    <row r="1957" spans="1:11" ht="14.25" x14ac:dyDescent="0.45">
      <c r="A1957"/>
      <c r="B1957"/>
      <c r="C1957"/>
      <c r="D1957"/>
      <c r="E1957"/>
      <c r="F1957"/>
      <c r="G1957"/>
      <c r="H1957"/>
      <c r="I1957"/>
      <c r="J1957"/>
      <c r="K1957"/>
    </row>
    <row r="1958" spans="1:11" ht="14.25" x14ac:dyDescent="0.45">
      <c r="A1958"/>
      <c r="B1958"/>
      <c r="C1958"/>
      <c r="D1958"/>
      <c r="E1958"/>
      <c r="F1958"/>
      <c r="G1958"/>
      <c r="H1958"/>
      <c r="I1958"/>
      <c r="J1958"/>
      <c r="K1958"/>
    </row>
    <row r="1959" spans="1:11" ht="14.25" x14ac:dyDescent="0.45">
      <c r="A1959"/>
      <c r="B1959"/>
      <c r="C1959"/>
      <c r="D1959"/>
      <c r="E1959"/>
      <c r="F1959"/>
      <c r="G1959"/>
      <c r="H1959"/>
      <c r="I1959"/>
      <c r="J1959"/>
      <c r="K1959"/>
    </row>
    <row r="1960" spans="1:11" ht="14.25" x14ac:dyDescent="0.45">
      <c r="A1960"/>
      <c r="B1960"/>
      <c r="C1960"/>
      <c r="D1960"/>
      <c r="E1960"/>
      <c r="F1960"/>
      <c r="G1960"/>
      <c r="H1960"/>
      <c r="I1960"/>
      <c r="J1960"/>
      <c r="K1960"/>
    </row>
    <row r="1961" spans="1:11" ht="14.25" x14ac:dyDescent="0.45">
      <c r="A1961"/>
      <c r="B1961"/>
      <c r="C1961"/>
      <c r="D1961"/>
      <c r="E1961"/>
      <c r="F1961"/>
      <c r="G1961"/>
      <c r="H1961"/>
      <c r="I1961"/>
      <c r="J1961"/>
      <c r="K1961"/>
    </row>
    <row r="1962" spans="1:11" ht="14.25" x14ac:dyDescent="0.45">
      <c r="A1962"/>
      <c r="B1962"/>
      <c r="C1962"/>
      <c r="D1962"/>
      <c r="E1962"/>
      <c r="F1962"/>
      <c r="G1962"/>
      <c r="H1962"/>
      <c r="I1962"/>
      <c r="J1962"/>
      <c r="K1962"/>
    </row>
    <row r="1963" spans="1:11" ht="14.25" x14ac:dyDescent="0.45">
      <c r="A1963"/>
      <c r="B1963"/>
      <c r="C1963"/>
      <c r="D1963"/>
      <c r="E1963"/>
      <c r="F1963"/>
      <c r="G1963"/>
      <c r="H1963"/>
      <c r="I1963"/>
      <c r="J1963"/>
      <c r="K1963"/>
    </row>
    <row r="1964" spans="1:11" ht="14.25" x14ac:dyDescent="0.45">
      <c r="A1964"/>
      <c r="B1964"/>
      <c r="C1964"/>
      <c r="D1964"/>
      <c r="E1964"/>
      <c r="F1964"/>
      <c r="G1964"/>
      <c r="H1964"/>
      <c r="I1964"/>
      <c r="J1964"/>
      <c r="K1964"/>
    </row>
    <row r="1965" spans="1:11" ht="14.25" x14ac:dyDescent="0.45">
      <c r="A1965"/>
      <c r="B1965"/>
      <c r="C1965"/>
      <c r="D1965"/>
      <c r="E1965"/>
      <c r="F1965"/>
      <c r="G1965"/>
      <c r="H1965"/>
      <c r="I1965"/>
      <c r="J1965"/>
      <c r="K1965"/>
    </row>
    <row r="1966" spans="1:11" ht="14.25" x14ac:dyDescent="0.45">
      <c r="A1966"/>
      <c r="B1966"/>
      <c r="C1966"/>
      <c r="D1966"/>
      <c r="E1966"/>
      <c r="F1966"/>
      <c r="G1966"/>
      <c r="H1966"/>
      <c r="I1966"/>
      <c r="J1966"/>
      <c r="K1966"/>
    </row>
    <row r="1967" spans="1:11" ht="14.25" x14ac:dyDescent="0.45">
      <c r="A1967"/>
      <c r="B1967"/>
      <c r="C1967"/>
      <c r="D1967"/>
      <c r="E1967"/>
      <c r="F1967"/>
      <c r="G1967"/>
      <c r="H1967"/>
      <c r="I1967"/>
      <c r="J1967"/>
      <c r="K1967"/>
    </row>
    <row r="1968" spans="1:11" ht="14.25" x14ac:dyDescent="0.45">
      <c r="A1968"/>
      <c r="B1968"/>
      <c r="C1968"/>
      <c r="D1968"/>
      <c r="E1968"/>
      <c r="F1968"/>
      <c r="G1968"/>
      <c r="H1968"/>
      <c r="I1968"/>
      <c r="J1968"/>
      <c r="K1968"/>
    </row>
    <row r="1969" spans="1:11" ht="14.25" x14ac:dyDescent="0.45">
      <c r="A1969"/>
      <c r="B1969"/>
      <c r="C1969"/>
      <c r="D1969"/>
      <c r="E1969"/>
      <c r="F1969"/>
      <c r="G1969"/>
      <c r="H1969"/>
      <c r="I1969"/>
      <c r="J1969"/>
      <c r="K1969"/>
    </row>
    <row r="1970" spans="1:11" ht="14.25" x14ac:dyDescent="0.45">
      <c r="A1970"/>
      <c r="B1970"/>
      <c r="C1970"/>
      <c r="D1970"/>
      <c r="E1970"/>
      <c r="F1970"/>
      <c r="G1970"/>
      <c r="H1970"/>
      <c r="I1970"/>
      <c r="J1970"/>
      <c r="K1970"/>
    </row>
    <row r="1971" spans="1:11" ht="14.25" x14ac:dyDescent="0.45">
      <c r="A1971"/>
      <c r="B1971"/>
      <c r="C1971"/>
      <c r="D1971"/>
      <c r="E1971"/>
      <c r="F1971"/>
      <c r="G1971"/>
      <c r="H1971"/>
      <c r="I1971"/>
      <c r="J1971"/>
      <c r="K1971"/>
    </row>
    <row r="1972" spans="1:11" ht="14.25" x14ac:dyDescent="0.45">
      <c r="A1972"/>
      <c r="B1972"/>
      <c r="C1972"/>
      <c r="D1972"/>
      <c r="E1972"/>
      <c r="F1972"/>
      <c r="G1972"/>
      <c r="H1972"/>
      <c r="I1972"/>
      <c r="J1972"/>
      <c r="K1972"/>
    </row>
    <row r="1973" spans="1:11" ht="14.25" x14ac:dyDescent="0.45">
      <c r="A1973"/>
      <c r="B1973"/>
      <c r="C1973"/>
      <c r="D1973"/>
      <c r="E1973"/>
      <c r="F1973"/>
      <c r="G1973"/>
      <c r="H1973"/>
      <c r="I1973"/>
      <c r="J1973"/>
      <c r="K1973"/>
    </row>
    <row r="1974" spans="1:11" ht="14.25" x14ac:dyDescent="0.45">
      <c r="A1974"/>
      <c r="B1974"/>
      <c r="C1974"/>
      <c r="D1974"/>
      <c r="E1974"/>
      <c r="F1974"/>
      <c r="G1974"/>
      <c r="H1974"/>
      <c r="I1974"/>
      <c r="J1974"/>
      <c r="K1974"/>
    </row>
    <row r="1975" spans="1:11" ht="14.25" x14ac:dyDescent="0.45">
      <c r="A1975"/>
      <c r="B1975"/>
      <c r="C1975"/>
      <c r="D1975"/>
      <c r="E1975"/>
      <c r="F1975"/>
      <c r="G1975"/>
      <c r="H1975"/>
      <c r="I1975"/>
      <c r="J1975"/>
      <c r="K1975"/>
    </row>
    <row r="1976" spans="1:11" ht="14.25" x14ac:dyDescent="0.45">
      <c r="A1976"/>
      <c r="B1976"/>
      <c r="C1976"/>
      <c r="D1976"/>
      <c r="E1976"/>
      <c r="F1976"/>
      <c r="G1976"/>
      <c r="H1976"/>
      <c r="I1976"/>
      <c r="J1976"/>
      <c r="K1976"/>
    </row>
    <row r="1977" spans="1:11" ht="14.25" x14ac:dyDescent="0.45">
      <c r="A1977"/>
      <c r="B1977"/>
      <c r="C1977"/>
      <c r="D1977"/>
      <c r="E1977"/>
      <c r="F1977"/>
      <c r="G1977"/>
      <c r="H1977"/>
      <c r="I1977"/>
      <c r="J1977"/>
      <c r="K1977"/>
    </row>
    <row r="1978" spans="1:11" ht="14.25" x14ac:dyDescent="0.45">
      <c r="A1978"/>
      <c r="B1978"/>
      <c r="C1978"/>
      <c r="D1978"/>
      <c r="E1978"/>
      <c r="F1978"/>
      <c r="G1978"/>
      <c r="H1978"/>
      <c r="I1978"/>
      <c r="J1978"/>
      <c r="K1978"/>
    </row>
    <row r="1979" spans="1:11" ht="14.25" x14ac:dyDescent="0.45">
      <c r="A1979"/>
      <c r="B1979"/>
      <c r="C1979"/>
      <c r="D1979"/>
      <c r="E1979"/>
      <c r="F1979"/>
      <c r="G1979"/>
      <c r="H1979"/>
      <c r="I1979"/>
      <c r="J1979"/>
      <c r="K1979"/>
    </row>
    <row r="1980" spans="1:11" ht="14.25" x14ac:dyDescent="0.45">
      <c r="A1980"/>
      <c r="B1980"/>
      <c r="C1980"/>
      <c r="D1980"/>
      <c r="E1980"/>
      <c r="F1980"/>
      <c r="G1980"/>
      <c r="H1980"/>
      <c r="I1980"/>
      <c r="J1980"/>
      <c r="K1980"/>
    </row>
    <row r="1981" spans="1:11" ht="14.25" x14ac:dyDescent="0.45">
      <c r="A1981"/>
      <c r="B1981"/>
      <c r="C1981"/>
      <c r="D1981"/>
      <c r="E1981"/>
      <c r="F1981"/>
      <c r="G1981"/>
      <c r="H1981"/>
      <c r="I1981"/>
      <c r="J1981"/>
      <c r="K1981"/>
    </row>
    <row r="1982" spans="1:11" ht="14.25" x14ac:dyDescent="0.45">
      <c r="A1982"/>
      <c r="B1982"/>
      <c r="C1982"/>
      <c r="D1982"/>
      <c r="E1982"/>
      <c r="F1982"/>
      <c r="G1982"/>
      <c r="H1982"/>
      <c r="I1982"/>
      <c r="J1982"/>
      <c r="K1982"/>
    </row>
    <row r="1983" spans="1:11" ht="14.25" x14ac:dyDescent="0.45">
      <c r="A1983"/>
      <c r="B1983"/>
      <c r="C1983"/>
      <c r="D1983"/>
      <c r="E1983"/>
      <c r="F1983"/>
      <c r="G1983"/>
      <c r="H1983"/>
      <c r="I1983"/>
      <c r="J1983"/>
      <c r="K1983"/>
    </row>
    <row r="1984" spans="1:11" ht="14.25" x14ac:dyDescent="0.45">
      <c r="A1984"/>
      <c r="B1984"/>
      <c r="C1984"/>
      <c r="D1984"/>
      <c r="E1984"/>
      <c r="F1984"/>
      <c r="G1984"/>
      <c r="H1984"/>
      <c r="I1984"/>
      <c r="J1984"/>
      <c r="K1984"/>
    </row>
    <row r="1985" spans="1:11" ht="14.25" x14ac:dyDescent="0.45">
      <c r="A1985"/>
      <c r="B1985"/>
      <c r="C1985"/>
      <c r="D1985"/>
      <c r="E1985"/>
      <c r="F1985"/>
      <c r="G1985"/>
      <c r="H1985"/>
      <c r="I1985"/>
      <c r="J1985"/>
      <c r="K1985"/>
    </row>
    <row r="1986" spans="1:11" ht="14.25" x14ac:dyDescent="0.45">
      <c r="A1986"/>
      <c r="B1986"/>
      <c r="C1986"/>
      <c r="D1986"/>
      <c r="E1986"/>
      <c r="F1986"/>
      <c r="G1986"/>
      <c r="H1986"/>
      <c r="I1986"/>
      <c r="J1986"/>
      <c r="K1986"/>
    </row>
    <row r="1987" spans="1:11" ht="14.25" x14ac:dyDescent="0.45">
      <c r="A1987"/>
      <c r="B1987"/>
      <c r="C1987"/>
      <c r="D1987"/>
      <c r="E1987"/>
      <c r="F1987"/>
      <c r="G1987"/>
      <c r="H1987"/>
      <c r="I1987"/>
      <c r="J1987"/>
      <c r="K1987"/>
    </row>
    <row r="1988" spans="1:11" ht="14.25" x14ac:dyDescent="0.45">
      <c r="A1988"/>
      <c r="B1988"/>
      <c r="C1988"/>
      <c r="D1988"/>
      <c r="E1988"/>
      <c r="F1988"/>
      <c r="G1988"/>
      <c r="H1988"/>
      <c r="I1988"/>
      <c r="J1988"/>
      <c r="K1988"/>
    </row>
    <row r="1989" spans="1:11" ht="14.25" x14ac:dyDescent="0.45">
      <c r="A1989"/>
      <c r="B1989"/>
      <c r="C1989"/>
      <c r="D1989"/>
      <c r="E1989"/>
      <c r="F1989"/>
      <c r="G1989"/>
      <c r="H1989"/>
      <c r="I1989"/>
      <c r="J1989"/>
      <c r="K1989"/>
    </row>
    <row r="1990" spans="1:11" ht="14.25" x14ac:dyDescent="0.45">
      <c r="A1990"/>
      <c r="B1990"/>
      <c r="C1990"/>
      <c r="D1990"/>
      <c r="E1990"/>
      <c r="F1990"/>
      <c r="G1990"/>
      <c r="H1990"/>
      <c r="I1990"/>
      <c r="J1990"/>
      <c r="K1990"/>
    </row>
    <row r="1991" spans="1:11" ht="14.25" x14ac:dyDescent="0.45">
      <c r="A1991"/>
      <c r="B1991"/>
      <c r="C1991"/>
      <c r="D1991"/>
      <c r="E1991"/>
      <c r="F1991"/>
      <c r="G1991"/>
      <c r="H1991"/>
      <c r="I1991"/>
      <c r="J1991"/>
      <c r="K1991"/>
    </row>
    <row r="1992" spans="1:11" ht="14.25" x14ac:dyDescent="0.45">
      <c r="A1992"/>
      <c r="B1992"/>
      <c r="C1992"/>
      <c r="D1992"/>
      <c r="E1992"/>
      <c r="F1992"/>
      <c r="G1992"/>
      <c r="H1992"/>
      <c r="I1992"/>
      <c r="J1992"/>
      <c r="K1992"/>
    </row>
    <row r="1993" spans="1:11" ht="14.25" x14ac:dyDescent="0.45">
      <c r="A1993"/>
      <c r="B1993"/>
      <c r="C1993"/>
      <c r="D1993"/>
      <c r="E1993"/>
      <c r="F1993"/>
      <c r="G1993"/>
      <c r="H1993"/>
      <c r="I1993"/>
      <c r="J1993"/>
      <c r="K1993"/>
    </row>
    <row r="1994" spans="1:11" ht="14.25" x14ac:dyDescent="0.45">
      <c r="A1994"/>
      <c r="B1994"/>
      <c r="C1994"/>
      <c r="D1994"/>
      <c r="E1994"/>
      <c r="F1994"/>
      <c r="G1994"/>
      <c r="H1994"/>
      <c r="I1994"/>
      <c r="J1994"/>
      <c r="K1994"/>
    </row>
    <row r="1995" spans="1:11" ht="14.25" x14ac:dyDescent="0.45">
      <c r="A1995"/>
      <c r="B1995"/>
      <c r="C1995"/>
      <c r="D1995"/>
      <c r="E1995"/>
      <c r="F1995"/>
      <c r="G1995"/>
      <c r="H1995"/>
      <c r="I1995"/>
      <c r="J1995"/>
      <c r="K1995"/>
    </row>
    <row r="1996" spans="1:11" ht="14.25" x14ac:dyDescent="0.45">
      <c r="A1996"/>
      <c r="B1996"/>
      <c r="C1996"/>
      <c r="D1996"/>
      <c r="E1996"/>
      <c r="F1996"/>
      <c r="G1996"/>
      <c r="H1996"/>
      <c r="I1996"/>
      <c r="J1996"/>
      <c r="K1996"/>
    </row>
    <row r="1997" spans="1:11" ht="14.25" x14ac:dyDescent="0.45">
      <c r="A1997"/>
      <c r="B1997"/>
      <c r="C1997"/>
      <c r="D1997"/>
      <c r="E1997"/>
      <c r="F1997"/>
      <c r="G1997"/>
      <c r="H1997"/>
      <c r="I1997"/>
      <c r="J1997"/>
      <c r="K1997"/>
    </row>
    <row r="1998" spans="1:11" ht="14.25" x14ac:dyDescent="0.45">
      <c r="A1998"/>
      <c r="B1998"/>
      <c r="C1998"/>
      <c r="D1998"/>
      <c r="E1998"/>
      <c r="F1998"/>
      <c r="G1998"/>
      <c r="H1998"/>
      <c r="I1998"/>
      <c r="J1998"/>
      <c r="K1998"/>
    </row>
    <row r="1999" spans="1:11" ht="14.25" x14ac:dyDescent="0.45">
      <c r="A1999"/>
      <c r="B1999"/>
      <c r="C1999"/>
      <c r="D1999"/>
      <c r="E1999"/>
      <c r="F1999"/>
      <c r="G1999"/>
      <c r="H1999"/>
      <c r="I1999"/>
      <c r="J1999"/>
      <c r="K1999"/>
    </row>
    <row r="2000" spans="1:11" ht="14.25" x14ac:dyDescent="0.45">
      <c r="A2000"/>
      <c r="B2000"/>
      <c r="C2000"/>
      <c r="D2000"/>
      <c r="E2000"/>
      <c r="F2000"/>
      <c r="G2000"/>
      <c r="H2000"/>
      <c r="I2000"/>
      <c r="J2000"/>
      <c r="K2000"/>
    </row>
    <row r="2001" spans="1:11" ht="14.25" x14ac:dyDescent="0.45">
      <c r="A2001"/>
      <c r="B2001"/>
      <c r="C2001"/>
      <c r="D2001"/>
      <c r="E2001"/>
      <c r="F2001"/>
      <c r="G2001"/>
      <c r="H2001"/>
      <c r="I2001"/>
      <c r="J2001"/>
      <c r="K2001"/>
    </row>
    <row r="2002" spans="1:11" ht="14.25" x14ac:dyDescent="0.45">
      <c r="A2002"/>
      <c r="B2002"/>
      <c r="C2002"/>
      <c r="D2002"/>
      <c r="E2002"/>
      <c r="F2002"/>
      <c r="G2002"/>
      <c r="H2002"/>
      <c r="I2002"/>
      <c r="J2002"/>
      <c r="K2002"/>
    </row>
    <row r="2003" spans="1:11" ht="14.25" x14ac:dyDescent="0.45">
      <c r="A2003"/>
      <c r="B2003"/>
      <c r="C2003"/>
      <c r="D2003"/>
      <c r="E2003"/>
      <c r="F2003"/>
      <c r="G2003"/>
      <c r="H2003"/>
      <c r="I2003"/>
      <c r="J2003"/>
      <c r="K2003"/>
    </row>
    <row r="2004" spans="1:11" ht="14.25" x14ac:dyDescent="0.45">
      <c r="A2004"/>
      <c r="B2004"/>
      <c r="C2004"/>
      <c r="D2004"/>
      <c r="E2004"/>
      <c r="F2004"/>
      <c r="G2004"/>
      <c r="H2004"/>
      <c r="I2004"/>
      <c r="J2004"/>
      <c r="K2004"/>
    </row>
    <row r="2005" spans="1:11" ht="14.25" x14ac:dyDescent="0.45">
      <c r="A2005"/>
      <c r="B2005"/>
      <c r="C2005"/>
      <c r="D2005"/>
      <c r="E2005"/>
      <c r="F2005"/>
      <c r="G2005"/>
      <c r="H2005"/>
      <c r="I2005"/>
      <c r="J2005"/>
      <c r="K2005"/>
    </row>
    <row r="2006" spans="1:11" ht="14.25" x14ac:dyDescent="0.45">
      <c r="A2006"/>
      <c r="B2006"/>
      <c r="C2006"/>
      <c r="D2006"/>
      <c r="E2006"/>
      <c r="F2006"/>
      <c r="G2006"/>
      <c r="H2006"/>
      <c r="I2006"/>
      <c r="J2006"/>
      <c r="K2006"/>
    </row>
    <row r="2007" spans="1:11" ht="14.25" x14ac:dyDescent="0.45">
      <c r="A2007"/>
      <c r="B2007"/>
      <c r="C2007"/>
      <c r="D2007"/>
      <c r="E2007"/>
      <c r="F2007"/>
      <c r="G2007"/>
      <c r="H2007"/>
      <c r="I2007"/>
      <c r="J2007"/>
      <c r="K2007"/>
    </row>
    <row r="2008" spans="1:11" ht="14.25" x14ac:dyDescent="0.45">
      <c r="A2008"/>
      <c r="B2008"/>
      <c r="C2008"/>
      <c r="D2008"/>
      <c r="E2008"/>
      <c r="F2008"/>
      <c r="G2008"/>
      <c r="H2008"/>
      <c r="I2008"/>
      <c r="J2008"/>
      <c r="K2008"/>
    </row>
    <row r="2009" spans="1:11" ht="14.25" x14ac:dyDescent="0.45">
      <c r="A2009"/>
      <c r="B2009"/>
      <c r="C2009"/>
      <c r="D2009"/>
      <c r="E2009"/>
      <c r="F2009"/>
      <c r="G2009"/>
      <c r="H2009"/>
      <c r="I2009"/>
      <c r="J2009"/>
      <c r="K2009"/>
    </row>
    <row r="2010" spans="1:11" ht="14.25" x14ac:dyDescent="0.45">
      <c r="A2010"/>
      <c r="B2010"/>
      <c r="C2010"/>
      <c r="D2010"/>
      <c r="E2010"/>
      <c r="F2010"/>
      <c r="G2010"/>
      <c r="H2010"/>
      <c r="I2010"/>
      <c r="J2010"/>
      <c r="K2010"/>
    </row>
    <row r="2011" spans="1:11" ht="14.25" x14ac:dyDescent="0.45">
      <c r="A2011"/>
      <c r="B2011"/>
      <c r="C2011"/>
      <c r="D2011"/>
      <c r="E2011"/>
      <c r="F2011"/>
      <c r="G2011"/>
      <c r="H2011"/>
      <c r="I2011"/>
      <c r="J2011"/>
      <c r="K2011"/>
    </row>
    <row r="2012" spans="1:11" ht="14.25" x14ac:dyDescent="0.45">
      <c r="A2012"/>
      <c r="B2012"/>
      <c r="C2012"/>
      <c r="D2012"/>
      <c r="E2012"/>
      <c r="F2012"/>
      <c r="G2012"/>
      <c r="H2012"/>
      <c r="I2012"/>
      <c r="J2012"/>
      <c r="K2012"/>
    </row>
    <row r="2013" spans="1:11" ht="14.25" x14ac:dyDescent="0.45">
      <c r="A2013"/>
      <c r="B2013"/>
      <c r="C2013"/>
      <c r="D2013"/>
      <c r="E2013"/>
      <c r="F2013"/>
      <c r="G2013"/>
      <c r="H2013"/>
      <c r="I2013"/>
      <c r="J2013"/>
      <c r="K2013"/>
    </row>
    <row r="2014" spans="1:11" ht="14.25" x14ac:dyDescent="0.45">
      <c r="A2014"/>
      <c r="B2014"/>
      <c r="C2014"/>
      <c r="D2014"/>
      <c r="E2014"/>
      <c r="F2014"/>
      <c r="G2014"/>
      <c r="H2014"/>
      <c r="I2014"/>
      <c r="J2014"/>
      <c r="K2014"/>
    </row>
    <row r="2015" spans="1:11" ht="14.25" x14ac:dyDescent="0.45">
      <c r="A2015"/>
      <c r="B2015"/>
      <c r="C2015"/>
      <c r="D2015"/>
      <c r="E2015"/>
      <c r="F2015"/>
      <c r="G2015"/>
      <c r="H2015"/>
      <c r="I2015"/>
      <c r="J2015"/>
      <c r="K2015"/>
    </row>
    <row r="2016" spans="1:11" ht="14.25" x14ac:dyDescent="0.45">
      <c r="A2016"/>
      <c r="B2016"/>
      <c r="C2016"/>
      <c r="D2016"/>
      <c r="E2016"/>
      <c r="F2016"/>
      <c r="G2016"/>
      <c r="H2016"/>
      <c r="I2016"/>
      <c r="J2016"/>
      <c r="K2016"/>
    </row>
    <row r="2017" spans="1:3" ht="14.25" x14ac:dyDescent="0.45">
      <c r="A2017"/>
      <c r="B2017"/>
      <c r="C2017"/>
    </row>
    <row r="2018" spans="1:3" ht="14.25" x14ac:dyDescent="0.45">
      <c r="A2018"/>
      <c r="B2018"/>
      <c r="C2018"/>
    </row>
    <row r="2019" spans="1:3" ht="14.25" x14ac:dyDescent="0.45">
      <c r="A2019"/>
      <c r="B2019"/>
      <c r="C2019"/>
    </row>
    <row r="2020" spans="1:3" ht="14.25" x14ac:dyDescent="0.45">
      <c r="A2020"/>
      <c r="B2020"/>
      <c r="C20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1B0F-5511-428F-9A2C-FC446CC2B6CD}">
  <sheetPr>
    <tabColor rgb="FFCCCCCE"/>
  </sheetPr>
  <dimension ref="A1:L805"/>
  <sheetViews>
    <sheetView zoomScale="80" zoomScaleNormal="80" workbookViewId="0"/>
  </sheetViews>
  <sheetFormatPr defaultRowHeight="13.5" x14ac:dyDescent="0.35"/>
  <cols>
    <col min="1" max="2" width="9.06640625" style="9"/>
    <col min="3" max="3" width="12.73046875" style="9" bestFit="1" customWidth="1"/>
    <col min="4" max="4" width="14.46484375" style="9" bestFit="1" customWidth="1"/>
    <col min="5" max="5" width="29" style="9" bestFit="1" customWidth="1"/>
    <col min="6" max="6" width="23.53125" style="9" bestFit="1" customWidth="1"/>
    <col min="7" max="7" width="23.53125" style="9" customWidth="1"/>
    <col min="8" max="9" width="9.06640625" style="9"/>
    <col min="10" max="10" width="18.46484375" style="9" bestFit="1" customWidth="1"/>
    <col min="11" max="11" width="19.1328125" style="9" bestFit="1" customWidth="1"/>
    <col min="12" max="13" width="12.73046875" style="9" bestFit="1" customWidth="1"/>
    <col min="14" max="16384" width="9.06640625" style="9"/>
  </cols>
  <sheetData>
    <row r="1" spans="1:12" ht="13.9" x14ac:dyDescent="0.4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72</v>
      </c>
      <c r="G1" s="11" t="s">
        <v>61</v>
      </c>
      <c r="H1" s="11" t="s">
        <v>62</v>
      </c>
      <c r="I1" s="11" t="s">
        <v>63</v>
      </c>
      <c r="J1" s="11" t="s">
        <v>64</v>
      </c>
      <c r="K1" s="11" t="s">
        <v>65</v>
      </c>
      <c r="L1" s="11" t="s">
        <v>66</v>
      </c>
    </row>
    <row r="2" spans="1:12" ht="13.9" x14ac:dyDescent="0.4">
      <c r="A2" s="1" t="s">
        <v>67</v>
      </c>
      <c r="B2" s="1" t="s">
        <v>8</v>
      </c>
      <c r="C2" s="1" t="s">
        <v>10</v>
      </c>
      <c r="D2" s="1" t="s">
        <v>11</v>
      </c>
      <c r="E2" s="1" t="s">
        <v>68</v>
      </c>
      <c r="F2" s="1" t="s">
        <v>73</v>
      </c>
      <c r="G2" s="1" t="s">
        <v>13</v>
      </c>
      <c r="H2" s="1" t="s">
        <v>14</v>
      </c>
      <c r="I2" s="1" t="s">
        <v>69</v>
      </c>
      <c r="J2" s="1" t="s">
        <v>70</v>
      </c>
      <c r="K2" s="1" t="s">
        <v>15</v>
      </c>
      <c r="L2" s="1" t="s">
        <v>71</v>
      </c>
    </row>
    <row r="3" spans="1:12" x14ac:dyDescent="0.35">
      <c r="A3" s="9" t="str">
        <f>'Pivot 7Fv9.0'!A2</f>
        <v>ANH</v>
      </c>
      <c r="B3" s="9" t="str">
        <f>INDEX( 'Company Mapping'!$B$4:$B$14, MATCH( '7Fv9.0 data'!$A3, 'Company Mapping'!$A$4:$A$14, 0))</f>
        <v>ANH</v>
      </c>
      <c r="C3" s="9" t="str">
        <f>'Pivot 7Fv9.0'!B2</f>
        <v>7AW200053</v>
      </c>
      <c r="D3" s="9" t="str">
        <f>'Pivot 7Fv9.0'!C2</f>
        <v>Ashbrook STW</v>
      </c>
      <c r="E3" s="12">
        <f>'Pivot 7Fv9.0'!D2</f>
        <v>45657</v>
      </c>
      <c r="F3" s="9">
        <f>IF( 'Pivot 7Fv9.0'!$E2 = "N", 0, 1 )</f>
        <v>0</v>
      </c>
      <c r="G3" s="9">
        <f>'Pivot 7Fv9.0'!F2</f>
        <v>0</v>
      </c>
      <c r="H3" s="9">
        <f>'Pivot 7Fv9.0'!G2</f>
        <v>4.0630512294766705E-2</v>
      </c>
      <c r="I3" s="9">
        <f>'Pivot 7Fv9.0'!H2</f>
        <v>1</v>
      </c>
      <c r="J3" s="9">
        <f>'Pivot 7Fv9.0'!I2</f>
        <v>0.70000000000000007</v>
      </c>
      <c r="K3" s="9">
        <f>'Pivot 7Fv9.0'!J2</f>
        <v>3793.726753225757</v>
      </c>
      <c r="L3" s="9">
        <f>'Pivot 7Fv9.0'!K2</f>
        <v>3925.2518390000541</v>
      </c>
    </row>
    <row r="4" spans="1:12" x14ac:dyDescent="0.35">
      <c r="A4" s="9" t="str">
        <f>'Pivot 7Fv9.0'!A3</f>
        <v>ANH</v>
      </c>
      <c r="B4" s="9" t="str">
        <f>INDEX( 'Company Mapping'!$B$4:$B$14, MATCH( '7Fv9.0 data'!$A4, 'Company Mapping'!$A$4:$A$14, 0))</f>
        <v>ANH</v>
      </c>
      <c r="C4" s="9" t="str">
        <f>'Pivot 7Fv9.0'!B3</f>
        <v>7AW200054</v>
      </c>
      <c r="D4" s="9" t="str">
        <f>'Pivot 7Fv9.0'!C3</f>
        <v>Ashton STW</v>
      </c>
      <c r="E4" s="12">
        <f>'Pivot 7Fv9.0'!D3</f>
        <v>45648</v>
      </c>
      <c r="F4" s="9">
        <f>IF( 'Pivot 7Fv9.0'!$E3 = "N", 0, 1 )</f>
        <v>0</v>
      </c>
      <c r="G4" s="9">
        <f>'Pivot 7Fv9.0'!F3</f>
        <v>2.5393197330424351</v>
      </c>
      <c r="H4" s="9">
        <f>'Pivot 7Fv9.0'!G3</f>
        <v>0.20645838861380073</v>
      </c>
      <c r="I4" s="9">
        <f>'Pivot 7Fv9.0'!H3</f>
        <v>0</v>
      </c>
      <c r="J4" s="9">
        <f>'Pivot 7Fv9.0'!I3</f>
        <v>0.3</v>
      </c>
      <c r="K4" s="9">
        <f>'Pivot 7Fv9.0'!J3</f>
        <v>5364.9126119950088</v>
      </c>
      <c r="L4" s="9">
        <f>'Pivot 7Fv9.0'!K3</f>
        <v>5481</v>
      </c>
    </row>
    <row r="5" spans="1:12" x14ac:dyDescent="0.35">
      <c r="A5" s="9" t="str">
        <f>'Pivot 7Fv9.0'!A4</f>
        <v>ANH</v>
      </c>
      <c r="B5" s="9" t="str">
        <f>INDEX( 'Company Mapping'!$B$4:$B$14, MATCH( '7Fv9.0 data'!$A5, 'Company Mapping'!$A$4:$A$14, 0))</f>
        <v>ANH</v>
      </c>
      <c r="C5" s="9" t="str">
        <f>'Pivot 7Fv9.0'!B4</f>
        <v>7AW200057</v>
      </c>
      <c r="D5" s="9" t="str">
        <f>'Pivot 7Fv9.0'!C4</f>
        <v>Bassingbourn STW</v>
      </c>
      <c r="E5" s="12">
        <f>'Pivot 7Fv9.0'!D4</f>
        <v>45648</v>
      </c>
      <c r="F5" s="9">
        <f>IF( 'Pivot 7Fv9.0'!$E4 = "N", 0, 1 )</f>
        <v>0</v>
      </c>
      <c r="G5" s="9">
        <f>'Pivot 7Fv9.0'!F4</f>
        <v>1.4198449685155388</v>
      </c>
      <c r="H5" s="9">
        <f>'Pivot 7Fv9.0'!G4</f>
        <v>4.2081446259046189E-2</v>
      </c>
      <c r="I5" s="9">
        <f>'Pivot 7Fv9.0'!H4</f>
        <v>0</v>
      </c>
      <c r="J5" s="9">
        <f>'Pivot 7Fv9.0'!I4</f>
        <v>0.5</v>
      </c>
      <c r="K5" s="9">
        <f>'Pivot 7Fv9.0'!J4</f>
        <v>5007.5338042300564</v>
      </c>
      <c r="L5" s="9">
        <f>'Pivot 7Fv9.0'!K4</f>
        <v>5238</v>
      </c>
    </row>
    <row r="6" spans="1:12" x14ac:dyDescent="0.35">
      <c r="A6" s="9" t="str">
        <f>'Pivot 7Fv9.0'!A5</f>
        <v>ANH</v>
      </c>
      <c r="B6" s="9" t="str">
        <f>INDEX( 'Company Mapping'!$B$4:$B$14, MATCH( '7Fv9.0 data'!$A6, 'Company Mapping'!$A$4:$A$14, 0))</f>
        <v>ANH</v>
      </c>
      <c r="C6" s="9" t="str">
        <f>'Pivot 7Fv9.0'!B5</f>
        <v>7AW200062</v>
      </c>
      <c r="D6" s="9" t="str">
        <f>'Pivot 7Fv9.0'!C5</f>
        <v>Bottisham STW</v>
      </c>
      <c r="E6" s="12">
        <f>'Pivot 7Fv9.0'!D5</f>
        <v>45490</v>
      </c>
      <c r="F6" s="9">
        <f>IF( 'Pivot 7Fv9.0'!$E5 = "N", 0, 1 )</f>
        <v>0</v>
      </c>
      <c r="G6" s="9">
        <f>'Pivot 7Fv9.0'!F5</f>
        <v>0.6064623113272678</v>
      </c>
      <c r="H6" s="9">
        <f>'Pivot 7Fv9.0'!G5</f>
        <v>4.8339059234342702E-2</v>
      </c>
      <c r="I6" s="9">
        <f>'Pivot 7Fv9.0'!H5</f>
        <v>0</v>
      </c>
      <c r="J6" s="9">
        <f>'Pivot 7Fv9.0'!I5</f>
        <v>1</v>
      </c>
      <c r="K6" s="9">
        <f>'Pivot 7Fv9.0'!J5</f>
        <v>4043.6277705036459</v>
      </c>
      <c r="L6" s="9">
        <f>'Pivot 7Fv9.0'!K5</f>
        <v>4307</v>
      </c>
    </row>
    <row r="7" spans="1:12" x14ac:dyDescent="0.35">
      <c r="A7" s="9" t="str">
        <f>'Pivot 7Fv9.0'!A6</f>
        <v>ANH</v>
      </c>
      <c r="B7" s="9" t="str">
        <f>INDEX( 'Company Mapping'!$B$4:$B$14, MATCH( '7Fv9.0 data'!$A7, 'Company Mapping'!$A$4:$A$14, 0))</f>
        <v>ANH</v>
      </c>
      <c r="C7" s="9" t="str">
        <f>'Pivot 7Fv9.0'!B6</f>
        <v>7AW200063</v>
      </c>
      <c r="D7" s="9" t="str">
        <f>'Pivot 7Fv9.0'!C6</f>
        <v>Bourn STW</v>
      </c>
      <c r="E7" s="12">
        <f>'Pivot 7Fv9.0'!D6</f>
        <v>45560</v>
      </c>
      <c r="F7" s="9">
        <f>IF( 'Pivot 7Fv9.0'!$E6 = "N", 0, 1 )</f>
        <v>0</v>
      </c>
      <c r="G7" s="9">
        <f>'Pivot 7Fv9.0'!F6</f>
        <v>0.66590246988224755</v>
      </c>
      <c r="H7" s="9">
        <f>'Pivot 7Fv9.0'!G6</f>
        <v>5.0668967993380484E-2</v>
      </c>
      <c r="I7" s="9">
        <f>'Pivot 7Fv9.0'!H6</f>
        <v>0</v>
      </c>
      <c r="J7" s="9">
        <f>'Pivot 7Fv9.0'!I6</f>
        <v>0.5</v>
      </c>
      <c r="K7" s="9">
        <f>'Pivot 7Fv9.0'!J6</f>
        <v>3630.8112605179131</v>
      </c>
      <c r="L7" s="9">
        <f>'Pivot 7Fv9.0'!K6</f>
        <v>3737</v>
      </c>
    </row>
    <row r="8" spans="1:12" x14ac:dyDescent="0.35">
      <c r="A8" s="9" t="str">
        <f>'Pivot 7Fv9.0'!A7</f>
        <v>ANH</v>
      </c>
      <c r="B8" s="9" t="str">
        <f>INDEX( 'Company Mapping'!$B$4:$B$14, MATCH( '7Fv9.0 data'!$A8, 'Company Mapping'!$A$4:$A$14, 0))</f>
        <v>ANH</v>
      </c>
      <c r="C8" s="9" t="str">
        <f>'Pivot 7Fv9.0'!B7</f>
        <v>7AW200066</v>
      </c>
      <c r="D8" s="9" t="str">
        <f>'Pivot 7Fv9.0'!C7</f>
        <v>Burwell STW</v>
      </c>
      <c r="E8" s="12">
        <f>'Pivot 7Fv9.0'!D7</f>
        <v>45657</v>
      </c>
      <c r="F8" s="9">
        <f>IF( 'Pivot 7Fv9.0'!$E7 = "N", 0, 1 )</f>
        <v>0</v>
      </c>
      <c r="G8" s="9">
        <f>'Pivot 7Fv9.0'!F7</f>
        <v>0</v>
      </c>
      <c r="H8" s="9">
        <f>'Pivot 7Fv9.0'!G7</f>
        <v>4.0630512294766705E-2</v>
      </c>
      <c r="I8" s="9">
        <f>'Pivot 7Fv9.0'!H7</f>
        <v>1</v>
      </c>
      <c r="J8" s="9">
        <f>'Pivot 7Fv9.0'!I7</f>
        <v>0.70000000000000007</v>
      </c>
      <c r="K8" s="9">
        <f>'Pivot 7Fv9.0'!J7</f>
        <v>6560.6960281833726</v>
      </c>
      <c r="L8" s="9">
        <f>'Pivot 7Fv9.0'!K7</f>
        <v>6762.9608039404829</v>
      </c>
    </row>
    <row r="9" spans="1:12" x14ac:dyDescent="0.35">
      <c r="A9" s="9" t="str">
        <f>'Pivot 7Fv9.0'!A8</f>
        <v>ANH</v>
      </c>
      <c r="B9" s="9" t="str">
        <f>INDEX( 'Company Mapping'!$B$4:$B$14, MATCH( '7Fv9.0 data'!$A9, 'Company Mapping'!$A$4:$A$14, 0))</f>
        <v>ANH</v>
      </c>
      <c r="C9" s="9" t="str">
        <f>'Pivot 7Fv9.0'!B8</f>
        <v>7AW200067</v>
      </c>
      <c r="D9" s="9" t="str">
        <f>'Pivot 7Fv9.0'!C8</f>
        <v>Carbrooke Church Rd STW (FTRS Scheme)</v>
      </c>
      <c r="E9" s="12">
        <f>'Pivot 7Fv9.0'!D8</f>
        <v>45648</v>
      </c>
      <c r="F9" s="9">
        <f>IF( 'Pivot 7Fv9.0'!$E8 = "N", 0, 1 )</f>
        <v>0</v>
      </c>
      <c r="G9" s="9">
        <f>'Pivot 7Fv9.0'!F8</f>
        <v>1.2069529132498789</v>
      </c>
      <c r="H9" s="9">
        <f>'Pivot 7Fv9.0'!G8</f>
        <v>1.5261206857082172E-2</v>
      </c>
      <c r="I9" s="9">
        <f>'Pivot 7Fv9.0'!H8</f>
        <v>0</v>
      </c>
      <c r="J9" s="9">
        <f>'Pivot 7Fv9.0'!I8</f>
        <v>1</v>
      </c>
      <c r="K9" s="9">
        <f>'Pivot 7Fv9.0'!J8</f>
        <v>266.39915613585168</v>
      </c>
      <c r="L9" s="9">
        <f>'Pivot 7Fv9.0'!K8</f>
        <v>265</v>
      </c>
    </row>
    <row r="10" spans="1:12" x14ac:dyDescent="0.35">
      <c r="A10" s="9" t="str">
        <f>'Pivot 7Fv9.0'!A9</f>
        <v>ANH</v>
      </c>
      <c r="B10" s="9" t="str">
        <f>INDEX( 'Company Mapping'!$B$4:$B$14, MATCH( '7Fv9.0 data'!$A10, 'Company Mapping'!$A$4:$A$14, 0))</f>
        <v>ANH</v>
      </c>
      <c r="C10" s="9" t="str">
        <f>'Pivot 7Fv9.0'!B9</f>
        <v>7AW200069</v>
      </c>
      <c r="D10" s="9" t="str">
        <f>'Pivot 7Fv9.0'!C9</f>
        <v>Chippenham STW</v>
      </c>
      <c r="E10" s="12">
        <f>'Pivot 7Fv9.0'!D9</f>
        <v>45559</v>
      </c>
      <c r="F10" s="9">
        <f>IF( 'Pivot 7Fv9.0'!$E9 = "N", 0, 1 )</f>
        <v>0</v>
      </c>
      <c r="G10" s="9">
        <f>'Pivot 7Fv9.0'!F9</f>
        <v>1.1689661103965936</v>
      </c>
      <c r="H10" s="9">
        <f>'Pivot 7Fv9.0'!G9</f>
        <v>7.4773263558953251E-2</v>
      </c>
      <c r="I10" s="9">
        <f>'Pivot 7Fv9.0'!H9</f>
        <v>0</v>
      </c>
      <c r="J10" s="9">
        <f>'Pivot 7Fv9.0'!I9</f>
        <v>1</v>
      </c>
      <c r="K10" s="9">
        <f>'Pivot 7Fv9.0'!J9</f>
        <v>474.44507917062634</v>
      </c>
      <c r="L10" s="9">
        <f>'Pivot 7Fv9.0'!K9</f>
        <v>512</v>
      </c>
    </row>
    <row r="11" spans="1:12" x14ac:dyDescent="0.35">
      <c r="A11" s="9" t="str">
        <f>'Pivot 7Fv9.0'!A10</f>
        <v>ANH</v>
      </c>
      <c r="B11" s="9" t="str">
        <f>INDEX( 'Company Mapping'!$B$4:$B$14, MATCH( '7Fv9.0 data'!$A11, 'Company Mapping'!$A$4:$A$14, 0))</f>
        <v>ANH</v>
      </c>
      <c r="C11" s="9" t="str">
        <f>'Pivot 7Fv9.0'!B10</f>
        <v>7AW200071</v>
      </c>
      <c r="D11" s="9" t="str">
        <f>'Pivot 7Fv9.0'!C10</f>
        <v>Coney Weston STW</v>
      </c>
      <c r="E11" s="12">
        <f>'Pivot 7Fv9.0'!D10</f>
        <v>45629</v>
      </c>
      <c r="F11" s="9">
        <f>IF( 'Pivot 7Fv9.0'!$E10 = "N", 0, 1 )</f>
        <v>0</v>
      </c>
      <c r="G11" s="9">
        <f>'Pivot 7Fv9.0'!F10</f>
        <v>0.52640269912720306</v>
      </c>
      <c r="H11" s="9">
        <f>'Pivot 7Fv9.0'!G10</f>
        <v>0.11648972878726022</v>
      </c>
      <c r="I11" s="9">
        <f>'Pivot 7Fv9.0'!H10</f>
        <v>0</v>
      </c>
      <c r="J11" s="9">
        <f>'Pivot 7Fv9.0'!I10</f>
        <v>0.5</v>
      </c>
      <c r="K11" s="9">
        <f>'Pivot 7Fv9.0'!J10</f>
        <v>2486.8510607963876</v>
      </c>
      <c r="L11" s="9">
        <f>'Pivot 7Fv9.0'!K10</f>
        <v>2320</v>
      </c>
    </row>
    <row r="12" spans="1:12" x14ac:dyDescent="0.35">
      <c r="A12" s="9" t="str">
        <f>'Pivot 7Fv9.0'!A11</f>
        <v>ANH</v>
      </c>
      <c r="B12" s="9" t="str">
        <f>INDEX( 'Company Mapping'!$B$4:$B$14, MATCH( '7Fv9.0 data'!$A12, 'Company Mapping'!$A$4:$A$14, 0))</f>
        <v>ANH</v>
      </c>
      <c r="C12" s="9" t="str">
        <f>'Pivot 7Fv9.0'!B11</f>
        <v>7AW200072</v>
      </c>
      <c r="D12" s="9" t="str">
        <f>'Pivot 7Fv9.0'!C11</f>
        <v>Coton STW</v>
      </c>
      <c r="E12" s="12">
        <f>'Pivot 7Fv9.0'!D11</f>
        <v>45441</v>
      </c>
      <c r="F12" s="9">
        <f>IF( 'Pivot 7Fv9.0'!$E11 = "N", 0, 1 )</f>
        <v>0</v>
      </c>
      <c r="G12" s="9">
        <f>'Pivot 7Fv9.0'!F11</f>
        <v>1.4467744340515925</v>
      </c>
      <c r="H12" s="9">
        <f>'Pivot 7Fv9.0'!G11</f>
        <v>2.8178901385798594E-2</v>
      </c>
      <c r="I12" s="9">
        <f>'Pivot 7Fv9.0'!H11</f>
        <v>0</v>
      </c>
      <c r="J12" s="9">
        <f>'Pivot 7Fv9.0'!I11</f>
        <v>0.79999999999999993</v>
      </c>
      <c r="K12" s="9">
        <f>'Pivot 7Fv9.0'!J11</f>
        <v>1010.22844456454</v>
      </c>
      <c r="L12" s="9">
        <f>'Pivot 7Fv9.0'!K11</f>
        <v>1043</v>
      </c>
    </row>
    <row r="13" spans="1:12" x14ac:dyDescent="0.35">
      <c r="A13" s="9" t="str">
        <f>'Pivot 7Fv9.0'!A12</f>
        <v>ANH</v>
      </c>
      <c r="B13" s="9" t="str">
        <f>INDEX( 'Company Mapping'!$B$4:$B$14, MATCH( '7Fv9.0 data'!$A13, 'Company Mapping'!$A$4:$A$14, 0))</f>
        <v>ANH</v>
      </c>
      <c r="C13" s="9" t="str">
        <f>'Pivot 7Fv9.0'!B12</f>
        <v>7AW200073</v>
      </c>
      <c r="D13" s="9" t="str">
        <f>'Pivot 7Fv9.0'!C12</f>
        <v>Cublington (Wing) STW</v>
      </c>
      <c r="E13" s="12">
        <f>'Pivot 7Fv9.0'!D12</f>
        <v>45524</v>
      </c>
      <c r="F13" s="9">
        <f>IF( 'Pivot 7Fv9.0'!$E12 = "N", 0, 1 )</f>
        <v>0</v>
      </c>
      <c r="G13" s="9">
        <f>'Pivot 7Fv9.0'!F12</f>
        <v>2.3836829379765732</v>
      </c>
      <c r="H13" s="9">
        <f>'Pivot 7Fv9.0'!G12</f>
        <v>0.1601871495928224</v>
      </c>
      <c r="I13" s="9">
        <f>'Pivot 7Fv9.0'!H12</f>
        <v>0</v>
      </c>
      <c r="J13" s="9">
        <f>'Pivot 7Fv9.0'!I12</f>
        <v>0.39999999999999997</v>
      </c>
      <c r="K13" s="9">
        <f>'Pivot 7Fv9.0'!J12</f>
        <v>3266.0675055568595</v>
      </c>
      <c r="L13" s="9">
        <f>'Pivot 7Fv9.0'!K12</f>
        <v>3486</v>
      </c>
    </row>
    <row r="14" spans="1:12" x14ac:dyDescent="0.35">
      <c r="A14" s="9" t="str">
        <f>'Pivot 7Fv9.0'!A13</f>
        <v>ANH</v>
      </c>
      <c r="B14" s="9" t="str">
        <f>INDEX( 'Company Mapping'!$B$4:$B$14, MATCH( '7Fv9.0 data'!$A14, 'Company Mapping'!$A$4:$A$14, 0))</f>
        <v>ANH</v>
      </c>
      <c r="C14" s="9" t="str">
        <f>'Pivot 7Fv9.0'!B13</f>
        <v>7AW200074</v>
      </c>
      <c r="D14" s="9" t="str">
        <f>'Pivot 7Fv9.0'!C13</f>
        <v>Doddington STW</v>
      </c>
      <c r="E14" s="12">
        <f>'Pivot 7Fv9.0'!D13</f>
        <v>44909</v>
      </c>
      <c r="F14" s="9">
        <f>IF( 'Pivot 7Fv9.0'!$E13 = "N", 0, 1 )</f>
        <v>0</v>
      </c>
      <c r="G14" s="9">
        <f>'Pivot 7Fv9.0'!F13</f>
        <v>1.8452778335212281</v>
      </c>
      <c r="H14" s="9">
        <f>'Pivot 7Fv9.0'!G13</f>
        <v>0.1109586886348668</v>
      </c>
      <c r="I14" s="9">
        <f>'Pivot 7Fv9.0'!H13</f>
        <v>0</v>
      </c>
      <c r="J14" s="9">
        <f>'Pivot 7Fv9.0'!I13</f>
        <v>0.5</v>
      </c>
      <c r="K14" s="9">
        <f>'Pivot 7Fv9.0'!J13</f>
        <v>4027.182284462765</v>
      </c>
      <c r="L14" s="9">
        <f>'Pivot 7Fv9.0'!K13</f>
        <v>4402</v>
      </c>
    </row>
    <row r="15" spans="1:12" x14ac:dyDescent="0.35">
      <c r="A15" s="9" t="str">
        <f>'Pivot 7Fv9.0'!A14</f>
        <v>ANH</v>
      </c>
      <c r="B15" s="9" t="str">
        <f>INDEX( 'Company Mapping'!$B$4:$B$14, MATCH( '7Fv9.0 data'!$A15, 'Company Mapping'!$A$4:$A$14, 0))</f>
        <v>ANH</v>
      </c>
      <c r="C15" s="9" t="str">
        <f>'Pivot 7Fv9.0'!B14</f>
        <v>7AW200078</v>
      </c>
      <c r="D15" s="9" t="str">
        <f>'Pivot 7Fv9.0'!C14</f>
        <v>Everton STW</v>
      </c>
      <c r="E15" s="12">
        <f>'Pivot 7Fv9.0'!D14</f>
        <v>45624</v>
      </c>
      <c r="F15" s="9">
        <f>IF( 'Pivot 7Fv9.0'!$E14 = "N", 0, 1 )</f>
        <v>0</v>
      </c>
      <c r="G15" s="9">
        <f>'Pivot 7Fv9.0'!F14</f>
        <v>1.5406636474950219</v>
      </c>
      <c r="H15" s="9">
        <f>'Pivot 7Fv9.0'!G14</f>
        <v>7.2154732569708968E-3</v>
      </c>
      <c r="I15" s="9">
        <f>'Pivot 7Fv9.0'!H14</f>
        <v>0</v>
      </c>
      <c r="J15" s="9">
        <f>'Pivot 7Fv9.0'!I14</f>
        <v>1</v>
      </c>
      <c r="K15" s="9">
        <f>'Pivot 7Fv9.0'!J14</f>
        <v>483.0564268982078</v>
      </c>
      <c r="L15" s="9">
        <f>'Pivot 7Fv9.0'!K14</f>
        <v>563</v>
      </c>
    </row>
    <row r="16" spans="1:12" x14ac:dyDescent="0.35">
      <c r="A16" s="9" t="str">
        <f>'Pivot 7Fv9.0'!A15</f>
        <v>ANH</v>
      </c>
      <c r="B16" s="9" t="str">
        <f>INDEX( 'Company Mapping'!$B$4:$B$14, MATCH( '7Fv9.0 data'!$A16, 'Company Mapping'!$A$4:$A$14, 0))</f>
        <v>ANH</v>
      </c>
      <c r="C16" s="9" t="str">
        <f>'Pivot 7Fv9.0'!B15</f>
        <v>7AW200081</v>
      </c>
      <c r="D16" s="9" t="str">
        <f>'Pivot 7Fv9.0'!C15</f>
        <v>Gazeley STW</v>
      </c>
      <c r="E16" s="12">
        <f>'Pivot 7Fv9.0'!D15</f>
        <v>45544</v>
      </c>
      <c r="F16" s="9">
        <f>IF( 'Pivot 7Fv9.0'!$E15 = "N", 0, 1 )</f>
        <v>0</v>
      </c>
      <c r="G16" s="9">
        <f>'Pivot 7Fv9.0'!F15</f>
        <v>0.6579096518322064</v>
      </c>
      <c r="H16" s="9">
        <f>'Pivot 7Fv9.0'!G15</f>
        <v>0.40428745018291201</v>
      </c>
      <c r="I16" s="9">
        <f>'Pivot 7Fv9.0'!H15</f>
        <v>0</v>
      </c>
      <c r="J16" s="9">
        <f>'Pivot 7Fv9.0'!I15</f>
        <v>0.79999999999999993</v>
      </c>
      <c r="K16" s="9">
        <f>'Pivot 7Fv9.0'!J15</f>
        <v>2071.7009741851243</v>
      </c>
      <c r="L16" s="9">
        <f>'Pivot 7Fv9.0'!K15</f>
        <v>2003</v>
      </c>
    </row>
    <row r="17" spans="1:12" x14ac:dyDescent="0.35">
      <c r="A17" s="9" t="str">
        <f>'Pivot 7Fv9.0'!A16</f>
        <v>ANH</v>
      </c>
      <c r="B17" s="9" t="str">
        <f>INDEX( 'Company Mapping'!$B$4:$B$14, MATCH( '7Fv9.0 data'!$A17, 'Company Mapping'!$A$4:$A$14, 0))</f>
        <v>ANH</v>
      </c>
      <c r="C17" s="9" t="str">
        <f>'Pivot 7Fv9.0'!B16</f>
        <v>7AW200083</v>
      </c>
      <c r="D17" s="9" t="str">
        <f>'Pivot 7Fv9.0'!C16</f>
        <v>Great Horwood STW</v>
      </c>
      <c r="E17" s="12">
        <f>'Pivot 7Fv9.0'!D16</f>
        <v>45596</v>
      </c>
      <c r="F17" s="9">
        <f>IF( 'Pivot 7Fv9.0'!$E16 = "N", 0, 1 )</f>
        <v>0</v>
      </c>
      <c r="G17" s="9">
        <f>'Pivot 7Fv9.0'!F16</f>
        <v>1.2931189254795952</v>
      </c>
      <c r="H17" s="9">
        <f>'Pivot 7Fv9.0'!G16</f>
        <v>2.6505655232286301E-2</v>
      </c>
      <c r="I17" s="9">
        <f>'Pivot 7Fv9.0'!H16</f>
        <v>0</v>
      </c>
      <c r="J17" s="9">
        <f>'Pivot 7Fv9.0'!I16</f>
        <v>0.39999999999999997</v>
      </c>
      <c r="K17" s="9">
        <f>'Pivot 7Fv9.0'!J16</f>
        <v>1323.2062173322154</v>
      </c>
      <c r="L17" s="9">
        <f>'Pivot 7Fv9.0'!K16</f>
        <v>1446</v>
      </c>
    </row>
    <row r="18" spans="1:12" x14ac:dyDescent="0.35">
      <c r="A18" s="9" t="str">
        <f>'Pivot 7Fv9.0'!A17</f>
        <v>ANH</v>
      </c>
      <c r="B18" s="9" t="str">
        <f>INDEX( 'Company Mapping'!$B$4:$B$14, MATCH( '7Fv9.0 data'!$A18, 'Company Mapping'!$A$4:$A$14, 0))</f>
        <v>ANH</v>
      </c>
      <c r="C18" s="9" t="str">
        <f>'Pivot 7Fv9.0'!B17</f>
        <v>7AW200084</v>
      </c>
      <c r="D18" s="9" t="str">
        <f>'Pivot 7Fv9.0'!C17</f>
        <v>Greens Norton STW</v>
      </c>
      <c r="E18" s="12">
        <f>'Pivot 7Fv9.0'!D17</f>
        <v>45646</v>
      </c>
      <c r="F18" s="9">
        <f>IF( 'Pivot 7Fv9.0'!$E17 = "N", 0, 1 )</f>
        <v>0</v>
      </c>
      <c r="G18" s="9">
        <f>'Pivot 7Fv9.0'!F17</f>
        <v>0.61107796325191699</v>
      </c>
      <c r="H18" s="9">
        <f>'Pivot 7Fv9.0'!G17</f>
        <v>3.4883014188202201E-2</v>
      </c>
      <c r="I18" s="9">
        <f>'Pivot 7Fv9.0'!H17</f>
        <v>0</v>
      </c>
      <c r="J18" s="9">
        <f>'Pivot 7Fv9.0'!I17</f>
        <v>1</v>
      </c>
      <c r="K18" s="9">
        <f>'Pivot 7Fv9.0'!J17</f>
        <v>1752.7913470202091</v>
      </c>
      <c r="L18" s="9">
        <f>'Pivot 7Fv9.0'!K17</f>
        <v>1766</v>
      </c>
    </row>
    <row r="19" spans="1:12" x14ac:dyDescent="0.35">
      <c r="A19" s="9" t="str">
        <f>'Pivot 7Fv9.0'!A18</f>
        <v>ANH</v>
      </c>
      <c r="B19" s="9" t="str">
        <f>INDEX( 'Company Mapping'!$B$4:$B$14, MATCH( '7Fv9.0 data'!$A19, 'Company Mapping'!$A$4:$A$14, 0))</f>
        <v>ANH</v>
      </c>
      <c r="C19" s="9" t="str">
        <f>'Pivot 7Fv9.0'!B18</f>
        <v>7AW200086</v>
      </c>
      <c r="D19" s="9" t="str">
        <f>'Pivot 7Fv9.0'!C18</f>
        <v>Hanslope STW</v>
      </c>
      <c r="E19" s="12">
        <f>'Pivot 7Fv9.0'!D18</f>
        <v>45583</v>
      </c>
      <c r="F19" s="9">
        <f>IF( 'Pivot 7Fv9.0'!$E18 = "N", 0, 1 )</f>
        <v>0</v>
      </c>
      <c r="G19" s="9">
        <f>'Pivot 7Fv9.0'!F18</f>
        <v>1.2019399109254185</v>
      </c>
      <c r="H19" s="9">
        <f>'Pivot 7Fv9.0'!G18</f>
        <v>4.2922189332347295E-2</v>
      </c>
      <c r="I19" s="9">
        <f>'Pivot 7Fv9.0'!H18</f>
        <v>0</v>
      </c>
      <c r="J19" s="9">
        <f>'Pivot 7Fv9.0'!I18</f>
        <v>1</v>
      </c>
      <c r="K19" s="9">
        <f>'Pivot 7Fv9.0'!J18</f>
        <v>2790.9861068477585</v>
      </c>
      <c r="L19" s="9">
        <f>'Pivot 7Fv9.0'!K18</f>
        <v>2996</v>
      </c>
    </row>
    <row r="20" spans="1:12" x14ac:dyDescent="0.35">
      <c r="A20" s="9" t="str">
        <f>'Pivot 7Fv9.0'!A19</f>
        <v>ANH</v>
      </c>
      <c r="B20" s="9" t="str">
        <f>INDEX( 'Company Mapping'!$B$4:$B$14, MATCH( '7Fv9.0 data'!$A20, 'Company Mapping'!$A$4:$A$14, 0))</f>
        <v>ANH</v>
      </c>
      <c r="C20" s="9" t="str">
        <f>'Pivot 7Fv9.0'!B19</f>
        <v>7AW200088</v>
      </c>
      <c r="D20" s="9" t="str">
        <f>'Pivot 7Fv9.0'!C19</f>
        <v>Hawstead STW</v>
      </c>
      <c r="E20" s="12">
        <f>'Pivot 7Fv9.0'!D19</f>
        <v>45559</v>
      </c>
      <c r="F20" s="9">
        <f>IF( 'Pivot 7Fv9.0'!$E19 = "N", 0, 1 )</f>
        <v>0</v>
      </c>
      <c r="G20" s="9">
        <f>'Pivot 7Fv9.0'!F19</f>
        <v>1.7544351058245535</v>
      </c>
      <c r="H20" s="9">
        <f>'Pivot 7Fv9.0'!G19</f>
        <v>2.0185837777509982E-2</v>
      </c>
      <c r="I20" s="9">
        <f>'Pivot 7Fv9.0'!H19</f>
        <v>0</v>
      </c>
      <c r="J20" s="9">
        <f>'Pivot 7Fv9.0'!I19</f>
        <v>0.39999999999999997</v>
      </c>
      <c r="K20" s="9">
        <f>'Pivot 7Fv9.0'!J19</f>
        <v>791.95549354247703</v>
      </c>
      <c r="L20" s="9">
        <f>'Pivot 7Fv9.0'!K19</f>
        <v>751</v>
      </c>
    </row>
    <row r="21" spans="1:12" x14ac:dyDescent="0.35">
      <c r="A21" s="9" t="str">
        <f>'Pivot 7Fv9.0'!A20</f>
        <v>ANH</v>
      </c>
      <c r="B21" s="9" t="str">
        <f>INDEX( 'Company Mapping'!$B$4:$B$14, MATCH( '7Fv9.0 data'!$A21, 'Company Mapping'!$A$4:$A$14, 0))</f>
        <v>ANH</v>
      </c>
      <c r="C21" s="9" t="str">
        <f>'Pivot 7Fv9.0'!B20</f>
        <v>7AW200090</v>
      </c>
      <c r="D21" s="9" t="str">
        <f>'Pivot 7Fv9.0'!C20</f>
        <v>Ivinghoe STW</v>
      </c>
      <c r="E21" s="12">
        <f>'Pivot 7Fv9.0'!D20</f>
        <v>45621</v>
      </c>
      <c r="F21" s="9">
        <f>IF( 'Pivot 7Fv9.0'!$E20 = "N", 0, 1 )</f>
        <v>0</v>
      </c>
      <c r="G21" s="9">
        <f>'Pivot 7Fv9.0'!F20</f>
        <v>2.8810832829214252</v>
      </c>
      <c r="H21" s="9">
        <f>'Pivot 7Fv9.0'!G20</f>
        <v>0.11345977651254269</v>
      </c>
      <c r="I21" s="9">
        <f>'Pivot 7Fv9.0'!H20</f>
        <v>0</v>
      </c>
      <c r="J21" s="9">
        <f>'Pivot 7Fv9.0'!I20</f>
        <v>0.3</v>
      </c>
      <c r="K21" s="9">
        <f>'Pivot 7Fv9.0'!J20</f>
        <v>4221.2469375285564</v>
      </c>
      <c r="L21" s="9">
        <f>'Pivot 7Fv9.0'!K20</f>
        <v>4406</v>
      </c>
    </row>
    <row r="22" spans="1:12" x14ac:dyDescent="0.35">
      <c r="A22" s="9" t="str">
        <f>'Pivot 7Fv9.0'!A21</f>
        <v>ANH</v>
      </c>
      <c r="B22" s="9" t="str">
        <f>INDEX( 'Company Mapping'!$B$4:$B$14, MATCH( '7Fv9.0 data'!$A22, 'Company Mapping'!$A$4:$A$14, 0))</f>
        <v>ANH</v>
      </c>
      <c r="C22" s="9" t="str">
        <f>'Pivot 7Fv9.0'!B21</f>
        <v>7AW200092</v>
      </c>
      <c r="D22" s="9" t="str">
        <f>'Pivot 7Fv9.0'!C21</f>
        <v>Linton STW</v>
      </c>
      <c r="E22" s="12">
        <f>'Pivot 7Fv9.0'!D21</f>
        <v>45301</v>
      </c>
      <c r="F22" s="9">
        <f>IF( 'Pivot 7Fv9.0'!$E21 = "N", 0, 1 )</f>
        <v>0</v>
      </c>
      <c r="G22" s="9">
        <f>'Pivot 7Fv9.0'!F21</f>
        <v>0.87639259147390236</v>
      </c>
      <c r="H22" s="9">
        <f>'Pivot 7Fv9.0'!G21</f>
        <v>3.1775858606427426E-2</v>
      </c>
      <c r="I22" s="9">
        <f>'Pivot 7Fv9.0'!H21</f>
        <v>0</v>
      </c>
      <c r="J22" s="9">
        <f>'Pivot 7Fv9.0'!I21</f>
        <v>0.5</v>
      </c>
      <c r="K22" s="9">
        <f>'Pivot 7Fv9.0'!J21</f>
        <v>7693.5481963061175</v>
      </c>
      <c r="L22" s="9">
        <f>'Pivot 7Fv9.0'!K21</f>
        <v>7750</v>
      </c>
    </row>
    <row r="23" spans="1:12" x14ac:dyDescent="0.35">
      <c r="A23" s="9" t="str">
        <f>'Pivot 7Fv9.0'!A22</f>
        <v>ANH</v>
      </c>
      <c r="B23" s="9" t="str">
        <f>INDEX( 'Company Mapping'!$B$4:$B$14, MATCH( '7Fv9.0 data'!$A23, 'Company Mapping'!$A$4:$A$14, 0))</f>
        <v>ANH</v>
      </c>
      <c r="C23" s="9" t="str">
        <f>'Pivot 7Fv9.0'!B22</f>
        <v>7AW200093</v>
      </c>
      <c r="D23" s="9" t="str">
        <f>'Pivot 7Fv9.0'!C22</f>
        <v>Litlington STW</v>
      </c>
      <c r="E23" s="12">
        <f>'Pivot 7Fv9.0'!D22</f>
        <v>45648</v>
      </c>
      <c r="F23" s="9">
        <f>IF( 'Pivot 7Fv9.0'!$E22 = "N", 0, 1 )</f>
        <v>0</v>
      </c>
      <c r="G23" s="9">
        <f>'Pivot 7Fv9.0'!F22</f>
        <v>1.7370327122365889</v>
      </c>
      <c r="H23" s="9">
        <f>'Pivot 7Fv9.0'!G22</f>
        <v>0.22793871879021765</v>
      </c>
      <c r="I23" s="9">
        <f>'Pivot 7Fv9.0'!H22</f>
        <v>0</v>
      </c>
      <c r="J23" s="9">
        <f>'Pivot 7Fv9.0'!I22</f>
        <v>0.5</v>
      </c>
      <c r="K23" s="9">
        <f>'Pivot 7Fv9.0'!J22</f>
        <v>1037.4475614471523</v>
      </c>
      <c r="L23" s="9">
        <f>'Pivot 7Fv9.0'!K22</f>
        <v>1073</v>
      </c>
    </row>
    <row r="24" spans="1:12" x14ac:dyDescent="0.35">
      <c r="A24" s="9" t="str">
        <f>'Pivot 7Fv9.0'!A23</f>
        <v>ANH</v>
      </c>
      <c r="B24" s="9" t="str">
        <f>INDEX( 'Company Mapping'!$B$4:$B$14, MATCH( '7Fv9.0 data'!$A24, 'Company Mapping'!$A$4:$A$14, 0))</f>
        <v>ANH</v>
      </c>
      <c r="C24" s="9" t="str">
        <f>'Pivot 7Fv9.0'!B23</f>
        <v>7AW200098</v>
      </c>
      <c r="D24" s="9" t="str">
        <f>'Pivot 7Fv9.0'!C23</f>
        <v>Odell STW</v>
      </c>
      <c r="E24" s="12">
        <f>'Pivot 7Fv9.0'!D23</f>
        <v>44974</v>
      </c>
      <c r="F24" s="9">
        <f>IF( 'Pivot 7Fv9.0'!$E23 = "N", 0, 1 )</f>
        <v>0</v>
      </c>
      <c r="G24" s="9">
        <f>'Pivot 7Fv9.0'!F23</f>
        <v>1.0617230279313992</v>
      </c>
      <c r="H24" s="9">
        <f>'Pivot 7Fv9.0'!G23</f>
        <v>0.11451734669530238</v>
      </c>
      <c r="I24" s="9">
        <f>'Pivot 7Fv9.0'!H23</f>
        <v>0</v>
      </c>
      <c r="J24" s="9">
        <f>'Pivot 7Fv9.0'!I23</f>
        <v>0.79999999999999993</v>
      </c>
      <c r="K24" s="9">
        <f>'Pivot 7Fv9.0'!J23</f>
        <v>4354.4943960228102</v>
      </c>
      <c r="L24" s="9">
        <f>'Pivot 7Fv9.0'!K23</f>
        <v>3876</v>
      </c>
    </row>
    <row r="25" spans="1:12" x14ac:dyDescent="0.35">
      <c r="A25" s="9" t="str">
        <f>'Pivot 7Fv9.0'!A24</f>
        <v>ANH</v>
      </c>
      <c r="B25" s="9" t="str">
        <f>INDEX( 'Company Mapping'!$B$4:$B$14, MATCH( '7Fv9.0 data'!$A25, 'Company Mapping'!$A$4:$A$14, 0))</f>
        <v>ANH</v>
      </c>
      <c r="C25" s="9" t="str">
        <f>'Pivot 7Fv9.0'!B24</f>
        <v>7AW200099</v>
      </c>
      <c r="D25" s="9" t="str">
        <f>'Pivot 7Fv9.0'!C24</f>
        <v>Oldhurst STW</v>
      </c>
      <c r="E25" s="12">
        <f>'Pivot 7Fv9.0'!D24</f>
        <v>45271</v>
      </c>
      <c r="F25" s="9">
        <f>IF( 'Pivot 7Fv9.0'!$E24 = "N", 0, 1 )</f>
        <v>0</v>
      </c>
      <c r="G25" s="9">
        <f>'Pivot 7Fv9.0'!F24</f>
        <v>1.5528954441279439</v>
      </c>
      <c r="H25" s="9">
        <f>'Pivot 7Fv9.0'!G24</f>
        <v>0.13461461886902662</v>
      </c>
      <c r="I25" s="9">
        <f>'Pivot 7Fv9.0'!H24</f>
        <v>0</v>
      </c>
      <c r="J25" s="9">
        <f>'Pivot 7Fv9.0'!I24</f>
        <v>0.5</v>
      </c>
      <c r="K25" s="9">
        <f>'Pivot 7Fv9.0'!J24</f>
        <v>5978.3816511784162</v>
      </c>
      <c r="L25" s="9">
        <f>'Pivot 7Fv9.0'!K24</f>
        <v>5034</v>
      </c>
    </row>
    <row r="26" spans="1:12" x14ac:dyDescent="0.35">
      <c r="A26" s="9" t="str">
        <f>'Pivot 7Fv9.0'!A25</f>
        <v>ANH</v>
      </c>
      <c r="B26" s="9" t="str">
        <f>INDEX( 'Company Mapping'!$B$4:$B$14, MATCH( '7Fv9.0 data'!$A26, 'Company Mapping'!$A$4:$A$14, 0))</f>
        <v>ANH</v>
      </c>
      <c r="C26" s="9" t="str">
        <f>'Pivot 7Fv9.0'!B25</f>
        <v>7AW200103</v>
      </c>
      <c r="D26" s="9" t="str">
        <f>'Pivot 7Fv9.0'!C25</f>
        <v>Papworth Everard STW</v>
      </c>
      <c r="E26" s="12">
        <f>'Pivot 7Fv9.0'!D25</f>
        <v>45533</v>
      </c>
      <c r="F26" s="9">
        <f>IF( 'Pivot 7Fv9.0'!$E25 = "N", 0, 1 )</f>
        <v>0</v>
      </c>
      <c r="G26" s="9">
        <f>'Pivot 7Fv9.0'!F25</f>
        <v>5.5804250625238888E-4</v>
      </c>
      <c r="H26" s="9">
        <f>'Pivot 7Fv9.0'!G25</f>
        <v>1.8629615652732748E-2</v>
      </c>
      <c r="I26" s="9">
        <f>'Pivot 7Fv9.0'!H25</f>
        <v>2.5</v>
      </c>
      <c r="J26" s="9">
        <f>'Pivot 7Fv9.0'!I25</f>
        <v>0.5</v>
      </c>
      <c r="K26" s="9">
        <f>'Pivot 7Fv9.0'!J25</f>
        <v>5387.8179302114941</v>
      </c>
      <c r="L26" s="9">
        <f>'Pivot 7Fv9.0'!K25</f>
        <v>4876</v>
      </c>
    </row>
    <row r="27" spans="1:12" x14ac:dyDescent="0.35">
      <c r="A27" s="9" t="str">
        <f>'Pivot 7Fv9.0'!A26</f>
        <v>ANH</v>
      </c>
      <c r="B27" s="9" t="str">
        <f>INDEX( 'Company Mapping'!$B$4:$B$14, MATCH( '7Fv9.0 data'!$A27, 'Company Mapping'!$A$4:$A$14, 0))</f>
        <v>ANH</v>
      </c>
      <c r="C27" s="9" t="str">
        <f>'Pivot 7Fv9.0'!B26</f>
        <v>7AW200106</v>
      </c>
      <c r="D27" s="9" t="str">
        <f>'Pivot 7Fv9.0'!C26</f>
        <v>Rougham (Suffolk) STW</v>
      </c>
      <c r="E27" s="12">
        <f>'Pivot 7Fv9.0'!D26</f>
        <v>44469</v>
      </c>
      <c r="F27" s="9">
        <f>IF( 'Pivot 7Fv9.0'!$E26 = "N", 0, 1 )</f>
        <v>1</v>
      </c>
      <c r="G27" s="9">
        <f>'Pivot 7Fv9.0'!F26</f>
        <v>2.251983758262416</v>
      </c>
      <c r="H27" s="9">
        <f>'Pivot 7Fv9.0'!G26</f>
        <v>4.031844060203002E-3</v>
      </c>
      <c r="I27" s="9">
        <f>'Pivot 7Fv9.0'!H26</f>
        <v>0</v>
      </c>
      <c r="J27" s="9">
        <f>'Pivot 7Fv9.0'!I26</f>
        <v>2</v>
      </c>
      <c r="K27" s="9">
        <f>'Pivot 7Fv9.0'!J26</f>
        <v>693.71428571428567</v>
      </c>
      <c r="L27" s="9">
        <f>'Pivot 7Fv9.0'!K26</f>
        <v>1182</v>
      </c>
    </row>
    <row r="28" spans="1:12" x14ac:dyDescent="0.35">
      <c r="A28" s="9" t="str">
        <f>'Pivot 7Fv9.0'!A27</f>
        <v>ANH</v>
      </c>
      <c r="B28" s="9" t="str">
        <f>INDEX( 'Company Mapping'!$B$4:$B$14, MATCH( '7Fv9.0 data'!$A28, 'Company Mapping'!$A$4:$A$14, 0))</f>
        <v>ANH</v>
      </c>
      <c r="C28" s="9" t="str">
        <f>'Pivot 7Fv9.0'!B27</f>
        <v>7AW200110</v>
      </c>
      <c r="D28" s="9" t="str">
        <f>'Pivot 7Fv9.0'!C27</f>
        <v>Silverstone STW</v>
      </c>
      <c r="E28" s="12">
        <f>'Pivot 7Fv9.0'!D27</f>
        <v>45363</v>
      </c>
      <c r="F28" s="9">
        <f>IF( 'Pivot 7Fv9.0'!$E27 = "N", 0, 1 )</f>
        <v>0</v>
      </c>
      <c r="G28" s="9">
        <f>'Pivot 7Fv9.0'!F27</f>
        <v>1.4467883549786453</v>
      </c>
      <c r="H28" s="9">
        <f>'Pivot 7Fv9.0'!G27</f>
        <v>6.1183427533637508E-2</v>
      </c>
      <c r="I28" s="9">
        <f>'Pivot 7Fv9.0'!H27</f>
        <v>0</v>
      </c>
      <c r="J28" s="9">
        <f>'Pivot 7Fv9.0'!I27</f>
        <v>0.3</v>
      </c>
      <c r="K28" s="9">
        <f>'Pivot 7Fv9.0'!J27</f>
        <v>3283.4405515881431</v>
      </c>
      <c r="L28" s="9">
        <f>'Pivot 7Fv9.0'!K27</f>
        <v>3395</v>
      </c>
    </row>
    <row r="29" spans="1:12" x14ac:dyDescent="0.35">
      <c r="A29" s="9" t="str">
        <f>'Pivot 7Fv9.0'!A28</f>
        <v>ANH</v>
      </c>
      <c r="B29" s="9" t="str">
        <f>INDEX( 'Company Mapping'!$B$4:$B$14, MATCH( '7Fv9.0 data'!$A29, 'Company Mapping'!$A$4:$A$14, 0))</f>
        <v>ANH</v>
      </c>
      <c r="C29" s="9" t="str">
        <f>'Pivot 7Fv9.0'!B28</f>
        <v>7AW200112</v>
      </c>
      <c r="D29" s="9" t="str">
        <f>'Pivot 7Fv9.0'!C28</f>
        <v>Somersham (Cambs) STW</v>
      </c>
      <c r="E29" s="12">
        <f>'Pivot 7Fv9.0'!D28</f>
        <v>45552</v>
      </c>
      <c r="F29" s="9">
        <f>IF( 'Pivot 7Fv9.0'!$E28 = "N", 0, 1 )</f>
        <v>0</v>
      </c>
      <c r="G29" s="9">
        <f>'Pivot 7Fv9.0'!F28</f>
        <v>0.19674217367084795</v>
      </c>
      <c r="H29" s="9">
        <f>'Pivot 7Fv9.0'!G28</f>
        <v>3.9589439011357065E-2</v>
      </c>
      <c r="I29" s="9">
        <f>'Pivot 7Fv9.0'!H28</f>
        <v>2.5</v>
      </c>
      <c r="J29" s="9">
        <f>'Pivot 7Fv9.0'!I28</f>
        <v>0.5</v>
      </c>
      <c r="K29" s="9">
        <f>'Pivot 7Fv9.0'!J28</f>
        <v>9052.2539993741102</v>
      </c>
      <c r="L29" s="9">
        <f>'Pivot 7Fv9.0'!K28</f>
        <v>9347.5778765032392</v>
      </c>
    </row>
    <row r="30" spans="1:12" x14ac:dyDescent="0.35">
      <c r="A30" s="9" t="str">
        <f>'Pivot 7Fv9.0'!A29</f>
        <v>ANH</v>
      </c>
      <c r="B30" s="9" t="str">
        <f>INDEX( 'Company Mapping'!$B$4:$B$14, MATCH( '7Fv9.0 data'!$A30, 'Company Mapping'!$A$4:$A$14, 0))</f>
        <v>ANH</v>
      </c>
      <c r="C30" s="9" t="str">
        <f>'Pivot 7Fv9.0'!B29</f>
        <v>7AW200118</v>
      </c>
      <c r="D30" s="9" t="str">
        <f>'Pivot 7Fv9.0'!C29</f>
        <v>Syresham STW</v>
      </c>
      <c r="E30" s="12">
        <f>'Pivot 7Fv9.0'!D29</f>
        <v>45372</v>
      </c>
      <c r="F30" s="9">
        <f>IF( 'Pivot 7Fv9.0'!$E29 = "N", 0, 1 )</f>
        <v>0</v>
      </c>
      <c r="G30" s="9">
        <f>'Pivot 7Fv9.0'!F29</f>
        <v>1.3502910956619731</v>
      </c>
      <c r="H30" s="9">
        <f>'Pivot 7Fv9.0'!G29</f>
        <v>2.7650268644925206E-2</v>
      </c>
      <c r="I30" s="9">
        <f>'Pivot 7Fv9.0'!H29</f>
        <v>0</v>
      </c>
      <c r="J30" s="9">
        <f>'Pivot 7Fv9.0'!I29</f>
        <v>0.5</v>
      </c>
      <c r="K30" s="9">
        <f>'Pivot 7Fv9.0'!J29</f>
        <v>832.8064353738456</v>
      </c>
      <c r="L30" s="9">
        <f>'Pivot 7Fv9.0'!K29</f>
        <v>727</v>
      </c>
    </row>
    <row r="31" spans="1:12" x14ac:dyDescent="0.35">
      <c r="A31" s="9" t="str">
        <f>'Pivot 7Fv9.0'!A30</f>
        <v>ANH</v>
      </c>
      <c r="B31" s="9" t="str">
        <f>INDEX( 'Company Mapping'!$B$4:$B$14, MATCH( '7Fv9.0 data'!$A31, 'Company Mapping'!$A$4:$A$14, 0))</f>
        <v>ANH</v>
      </c>
      <c r="C31" s="9" t="str">
        <f>'Pivot 7Fv9.0'!B30</f>
        <v>7AW200119</v>
      </c>
      <c r="D31" s="9" t="str">
        <f>'Pivot 7Fv9.0'!C30</f>
        <v>Thurleigh STW</v>
      </c>
      <c r="E31" s="12">
        <f>'Pivot 7Fv9.0'!D30</f>
        <v>45593</v>
      </c>
      <c r="F31" s="9">
        <f>IF( 'Pivot 7Fv9.0'!$E30 = "N", 0, 1 )</f>
        <v>0</v>
      </c>
      <c r="G31" s="9">
        <f>'Pivot 7Fv9.0'!F30</f>
        <v>2.7108061943084656</v>
      </c>
      <c r="H31" s="9">
        <f>'Pivot 7Fv9.0'!G30</f>
        <v>2.128124165925753E-2</v>
      </c>
      <c r="I31" s="9">
        <f>'Pivot 7Fv9.0'!H30</f>
        <v>0</v>
      </c>
      <c r="J31" s="9">
        <f>'Pivot 7Fv9.0'!I30</f>
        <v>0.5</v>
      </c>
      <c r="K31" s="9">
        <f>'Pivot 7Fv9.0'!J30</f>
        <v>631.1657185124451</v>
      </c>
      <c r="L31" s="9">
        <f>'Pivot 7Fv9.0'!K30</f>
        <v>558</v>
      </c>
    </row>
    <row r="32" spans="1:12" x14ac:dyDescent="0.35">
      <c r="A32" s="9" t="str">
        <f>'Pivot 7Fv9.0'!A31</f>
        <v>ANH</v>
      </c>
      <c r="B32" s="9" t="str">
        <f>INDEX( 'Company Mapping'!$B$4:$B$14, MATCH( '7Fv9.0 data'!$A32, 'Company Mapping'!$A$4:$A$14, 0))</f>
        <v>ANH</v>
      </c>
      <c r="C32" s="9" t="str">
        <f>'Pivot 7Fv9.0'!B31</f>
        <v>7AW200120</v>
      </c>
      <c r="D32" s="9" t="str">
        <f>'Pivot 7Fv9.0'!C31</f>
        <v>Thurston STW</v>
      </c>
      <c r="E32" s="12">
        <f>'Pivot 7Fv9.0'!D31</f>
        <v>45195</v>
      </c>
      <c r="F32" s="9">
        <f>IF( 'Pivot 7Fv9.0'!$E31 = "N", 0, 1 )</f>
        <v>0</v>
      </c>
      <c r="G32" s="9">
        <f>'Pivot 7Fv9.0'!F31</f>
        <v>2.3923428955428943</v>
      </c>
      <c r="H32" s="9">
        <f>'Pivot 7Fv9.0'!G31</f>
        <v>5.5433336488648843E-2</v>
      </c>
      <c r="I32" s="9">
        <f>'Pivot 7Fv9.0'!H31</f>
        <v>0</v>
      </c>
      <c r="J32" s="9">
        <f>'Pivot 7Fv9.0'!I31</f>
        <v>0.3</v>
      </c>
      <c r="K32" s="9">
        <f>'Pivot 7Fv9.0'!J31</f>
        <v>7378.3856626585648</v>
      </c>
      <c r="L32" s="9">
        <f>'Pivot 7Fv9.0'!K31</f>
        <v>7928</v>
      </c>
    </row>
    <row r="33" spans="1:12" x14ac:dyDescent="0.35">
      <c r="A33" s="9" t="str">
        <f>'Pivot 7Fv9.0'!A32</f>
        <v>ANH</v>
      </c>
      <c r="B33" s="9" t="str">
        <f>INDEX( 'Company Mapping'!$B$4:$B$14, MATCH( '7Fv9.0 data'!$A33, 'Company Mapping'!$A$4:$A$14, 0))</f>
        <v>ANH</v>
      </c>
      <c r="C33" s="9" t="str">
        <f>'Pivot 7Fv9.0'!B32</f>
        <v>7AW200121</v>
      </c>
      <c r="D33" s="9" t="str">
        <f>'Pivot 7Fv9.0'!C32</f>
        <v>Tiffield STW</v>
      </c>
      <c r="E33" s="12">
        <f>'Pivot 7Fv9.0'!D32</f>
        <v>45648</v>
      </c>
      <c r="F33" s="9">
        <f>IF( 'Pivot 7Fv9.0'!$E32 = "N", 0, 1 )</f>
        <v>0</v>
      </c>
      <c r="G33" s="9">
        <f>'Pivot 7Fv9.0'!F32</f>
        <v>3.0459917652896271</v>
      </c>
      <c r="H33" s="9">
        <f>'Pivot 7Fv9.0'!G32</f>
        <v>3.2226278580341416E-3</v>
      </c>
      <c r="I33" s="9">
        <f>'Pivot 7Fv9.0'!H32</f>
        <v>0</v>
      </c>
      <c r="J33" s="9">
        <f>'Pivot 7Fv9.0'!I32</f>
        <v>0.5</v>
      </c>
      <c r="K33" s="9">
        <f>'Pivot 7Fv9.0'!J32</f>
        <v>396.95352698702885</v>
      </c>
      <c r="L33" s="9">
        <f>'Pivot 7Fv9.0'!K32</f>
        <v>414</v>
      </c>
    </row>
    <row r="34" spans="1:12" x14ac:dyDescent="0.35">
      <c r="A34" s="9" t="str">
        <f>'Pivot 7Fv9.0'!A33</f>
        <v>ANH</v>
      </c>
      <c r="B34" s="9" t="str">
        <f>INDEX( 'Company Mapping'!$B$4:$B$14, MATCH( '7Fv9.0 data'!$A34, 'Company Mapping'!$A$4:$A$14, 0))</f>
        <v>ANH</v>
      </c>
      <c r="C34" s="9" t="str">
        <f>'Pivot 7Fv9.0'!B33</f>
        <v>7AW200122</v>
      </c>
      <c r="D34" s="9" t="str">
        <f>'Pivot 7Fv9.0'!C33</f>
        <v>Towcester STW</v>
      </c>
      <c r="E34" s="12">
        <f>'Pivot 7Fv9.0'!D33</f>
        <v>45617</v>
      </c>
      <c r="F34" s="9">
        <f>IF( 'Pivot 7Fv9.0'!$E33 = "N", 0, 1 )</f>
        <v>0</v>
      </c>
      <c r="G34" s="9">
        <f>'Pivot 7Fv9.0'!F33</f>
        <v>4.7616779751451466</v>
      </c>
      <c r="H34" s="9">
        <f>'Pivot 7Fv9.0'!G33</f>
        <v>1.7257873622906095E-2</v>
      </c>
      <c r="I34" s="9">
        <f>'Pivot 7Fv9.0'!H33</f>
        <v>1</v>
      </c>
      <c r="J34" s="9">
        <f>'Pivot 7Fv9.0'!I33</f>
        <v>0.3</v>
      </c>
      <c r="K34" s="9">
        <f>'Pivot 7Fv9.0'!J33</f>
        <v>12240.727364906079</v>
      </c>
      <c r="L34" s="9">
        <f>'Pivot 7Fv9.0'!K33</f>
        <v>15304</v>
      </c>
    </row>
    <row r="35" spans="1:12" x14ac:dyDescent="0.35">
      <c r="A35" s="9" t="str">
        <f>'Pivot 7Fv9.0'!A34</f>
        <v>ANH</v>
      </c>
      <c r="B35" s="9" t="str">
        <f>INDEX( 'Company Mapping'!$B$4:$B$14, MATCH( '7Fv9.0 data'!$A35, 'Company Mapping'!$A$4:$A$14, 0))</f>
        <v>ANH</v>
      </c>
      <c r="C35" s="9" t="str">
        <f>'Pivot 7Fv9.0'!B34</f>
        <v>7AW200123</v>
      </c>
      <c r="D35" s="9" t="str">
        <f>'Pivot 7Fv9.0'!C34</f>
        <v>Tuddenham (Bury St Edmunds) STW</v>
      </c>
      <c r="E35" s="12">
        <f>'Pivot 7Fv9.0'!D34</f>
        <v>45657</v>
      </c>
      <c r="F35" s="9">
        <f>IF( 'Pivot 7Fv9.0'!$E34 = "N", 0, 1 )</f>
        <v>0</v>
      </c>
      <c r="G35" s="9">
        <f>'Pivot 7Fv9.0'!F34</f>
        <v>0</v>
      </c>
      <c r="H35" s="9">
        <f>'Pivot 7Fv9.0'!G34</f>
        <v>4.0630512294766705E-2</v>
      </c>
      <c r="I35" s="9">
        <f>'Pivot 7Fv9.0'!H34</f>
        <v>1</v>
      </c>
      <c r="J35" s="9">
        <f>'Pivot 7Fv9.0'!I34</f>
        <v>0.5</v>
      </c>
      <c r="K35" s="9">
        <f>'Pivot 7Fv9.0'!J34</f>
        <v>6039.4630569241353</v>
      </c>
      <c r="L35" s="9">
        <f>'Pivot 7Fv9.0'!K34</f>
        <v>6478.1758297996075</v>
      </c>
    </row>
    <row r="36" spans="1:12" x14ac:dyDescent="0.35">
      <c r="A36" s="9" t="str">
        <f>'Pivot 7Fv9.0'!A35</f>
        <v>ANH</v>
      </c>
      <c r="B36" s="9" t="str">
        <f>INDEX( 'Company Mapping'!$B$4:$B$14, MATCH( '7Fv9.0 data'!$A36, 'Company Mapping'!$A$4:$A$14, 0))</f>
        <v>ANH</v>
      </c>
      <c r="C36" s="9" t="str">
        <f>'Pivot 7Fv9.0'!B35</f>
        <v>7AW200125</v>
      </c>
      <c r="D36" s="9" t="str">
        <f>'Pivot 7Fv9.0'!C35</f>
        <v>Waresley STW</v>
      </c>
      <c r="E36" s="12">
        <f>'Pivot 7Fv9.0'!D35</f>
        <v>45482</v>
      </c>
      <c r="F36" s="9">
        <f>IF( 'Pivot 7Fv9.0'!$E35 = "N", 0, 1 )</f>
        <v>0</v>
      </c>
      <c r="G36" s="9">
        <f>'Pivot 7Fv9.0'!F35</f>
        <v>0.47534543994842959</v>
      </c>
      <c r="H36" s="9">
        <f>'Pivot 7Fv9.0'!G35</f>
        <v>3.1218524310123164E-2</v>
      </c>
      <c r="I36" s="9">
        <f>'Pivot 7Fv9.0'!H35</f>
        <v>0</v>
      </c>
      <c r="J36" s="9">
        <f>'Pivot 7Fv9.0'!I35</f>
        <v>1.5</v>
      </c>
      <c r="K36" s="9">
        <f>'Pivot 7Fv9.0'!J35</f>
        <v>1852.7386142969704</v>
      </c>
      <c r="L36" s="9">
        <f>'Pivot 7Fv9.0'!K35</f>
        <v>1847</v>
      </c>
    </row>
    <row r="37" spans="1:12" x14ac:dyDescent="0.35">
      <c r="A37" s="9" t="str">
        <f>'Pivot 7Fv9.0'!A36</f>
        <v>ANH</v>
      </c>
      <c r="B37" s="9" t="str">
        <f>INDEX( 'Company Mapping'!$B$4:$B$14, MATCH( '7Fv9.0 data'!$A37, 'Company Mapping'!$A$4:$A$14, 0))</f>
        <v>ANH</v>
      </c>
      <c r="C37" s="9" t="str">
        <f>'Pivot 7Fv9.0'!B36</f>
        <v>7AW200127</v>
      </c>
      <c r="D37" s="9" t="str">
        <f>'Pivot 7Fv9.0'!C36</f>
        <v>Whaddon STW</v>
      </c>
      <c r="E37" s="12">
        <f>'Pivot 7Fv9.0'!D36</f>
        <v>45524</v>
      </c>
      <c r="F37" s="9">
        <f>IF( 'Pivot 7Fv9.0'!$E36 = "N", 0, 1 )</f>
        <v>0</v>
      </c>
      <c r="G37" s="9">
        <f>'Pivot 7Fv9.0'!F36</f>
        <v>2.9998780171237516</v>
      </c>
      <c r="H37" s="9">
        <f>'Pivot 7Fv9.0'!G36</f>
        <v>8.6649289718072703E-2</v>
      </c>
      <c r="I37" s="9">
        <f>'Pivot 7Fv9.0'!H36</f>
        <v>0</v>
      </c>
      <c r="J37" s="9">
        <f>'Pivot 7Fv9.0'!I36</f>
        <v>0.3</v>
      </c>
      <c r="K37" s="9">
        <f>'Pivot 7Fv9.0'!J36</f>
        <v>905.71411609305812</v>
      </c>
      <c r="L37" s="9">
        <f>'Pivot 7Fv9.0'!K36</f>
        <v>923</v>
      </c>
    </row>
    <row r="38" spans="1:12" x14ac:dyDescent="0.35">
      <c r="A38" s="9" t="str">
        <f>'Pivot 7Fv9.0'!A37</f>
        <v>ANH</v>
      </c>
      <c r="B38" s="9" t="str">
        <f>INDEX( 'Company Mapping'!$B$4:$B$14, MATCH( '7Fv9.0 data'!$A38, 'Company Mapping'!$A$4:$A$14, 0))</f>
        <v>ANH</v>
      </c>
      <c r="C38" s="9" t="str">
        <f>'Pivot 7Fv9.0'!B37</f>
        <v>7AW200142</v>
      </c>
      <c r="D38" s="9" t="str">
        <f>'Pivot 7Fv9.0'!C37</f>
        <v>Belaugh STW</v>
      </c>
      <c r="E38" s="12">
        <f>'Pivot 7Fv9.0'!D37</f>
        <v>45657</v>
      </c>
      <c r="F38" s="9">
        <f>IF( 'Pivot 7Fv9.0'!$E37 = "N", 0, 1 )</f>
        <v>0</v>
      </c>
      <c r="G38" s="9">
        <f>'Pivot 7Fv9.0'!F37</f>
        <v>0</v>
      </c>
      <c r="H38" s="9">
        <f>'Pivot 7Fv9.0'!G37</f>
        <v>4.0630512294766705E-2</v>
      </c>
      <c r="I38" s="9">
        <f>'Pivot 7Fv9.0'!H37</f>
        <v>1</v>
      </c>
      <c r="J38" s="9">
        <f>'Pivot 7Fv9.0'!I37</f>
        <v>1</v>
      </c>
      <c r="K38" s="9">
        <f>'Pivot 7Fv9.0'!J37</f>
        <v>9325.8431162501256</v>
      </c>
      <c r="L38" s="9">
        <f>'Pivot 7Fv9.0'!K37</f>
        <v>9460.2331712497107</v>
      </c>
    </row>
    <row r="39" spans="1:12" x14ac:dyDescent="0.35">
      <c r="A39" s="9" t="str">
        <f>'Pivot 7Fv9.0'!A38</f>
        <v>ANH</v>
      </c>
      <c r="B39" s="9" t="str">
        <f>INDEX( 'Company Mapping'!$B$4:$B$14, MATCH( '7Fv9.0 data'!$A39, 'Company Mapping'!$A$4:$A$14, 0))</f>
        <v>ANH</v>
      </c>
      <c r="C39" s="9" t="str">
        <f>'Pivot 7Fv9.0'!B38</f>
        <v>7AW200143</v>
      </c>
      <c r="D39" s="9" t="str">
        <f>'Pivot 7Fv9.0'!C38</f>
        <v>Benhall (Saxmundham) STW</v>
      </c>
      <c r="E39" s="12">
        <f>'Pivot 7Fv9.0'!D38</f>
        <v>45555</v>
      </c>
      <c r="F39" s="9">
        <f>IF( 'Pivot 7Fv9.0'!$E38 = "N", 0, 1 )</f>
        <v>0</v>
      </c>
      <c r="G39" s="9">
        <f>'Pivot 7Fv9.0'!F38</f>
        <v>2.2874370598367348</v>
      </c>
      <c r="H39" s="9">
        <f>'Pivot 7Fv9.0'!G38</f>
        <v>0.1620895923544026</v>
      </c>
      <c r="I39" s="9">
        <f>'Pivot 7Fv9.0'!H38</f>
        <v>0</v>
      </c>
      <c r="J39" s="9">
        <f>'Pivot 7Fv9.0'!I38</f>
        <v>0.5</v>
      </c>
      <c r="K39" s="9">
        <f>'Pivot 7Fv9.0'!J38</f>
        <v>6385.5004880960905</v>
      </c>
      <c r="L39" s="9">
        <f>'Pivot 7Fv9.0'!K38</f>
        <v>5954</v>
      </c>
    </row>
    <row r="40" spans="1:12" x14ac:dyDescent="0.35">
      <c r="A40" s="9" t="str">
        <f>'Pivot 7Fv9.0'!A39</f>
        <v>ANH</v>
      </c>
      <c r="B40" s="9" t="str">
        <f>INDEX( 'Company Mapping'!$B$4:$B$14, MATCH( '7Fv9.0 data'!$A40, 'Company Mapping'!$A$4:$A$14, 0))</f>
        <v>ANH</v>
      </c>
      <c r="C40" s="9" t="str">
        <f>'Pivot 7Fv9.0'!B39</f>
        <v>7AW200144</v>
      </c>
      <c r="D40" s="9" t="str">
        <f>'Pivot 7Fv9.0'!C39</f>
        <v>Framlingham STW</v>
      </c>
      <c r="E40" s="12">
        <f>'Pivot 7Fv9.0'!D39</f>
        <v>45572</v>
      </c>
      <c r="F40" s="9">
        <f>IF( 'Pivot 7Fv9.0'!$E39 = "N", 0, 1 )</f>
        <v>0</v>
      </c>
      <c r="G40" s="9">
        <f>'Pivot 7Fv9.0'!F39</f>
        <v>1.7233132174274954</v>
      </c>
      <c r="H40" s="9">
        <f>'Pivot 7Fv9.0'!G39</f>
        <v>5.1232041880205345E-2</v>
      </c>
      <c r="I40" s="9">
        <f>'Pivot 7Fv9.0'!H39</f>
        <v>0</v>
      </c>
      <c r="J40" s="9">
        <f>'Pivot 7Fv9.0'!I39</f>
        <v>0.6</v>
      </c>
      <c r="K40" s="9">
        <f>'Pivot 7Fv9.0'!J39</f>
        <v>4296.6607213748084</v>
      </c>
      <c r="L40" s="9">
        <f>'Pivot 7Fv9.0'!K39</f>
        <v>4959</v>
      </c>
    </row>
    <row r="41" spans="1:12" x14ac:dyDescent="0.35">
      <c r="A41" s="9" t="str">
        <f>'Pivot 7Fv9.0'!A40</f>
        <v>ANH</v>
      </c>
      <c r="B41" s="9" t="str">
        <f>INDEX( 'Company Mapping'!$B$4:$B$14, MATCH( '7Fv9.0 data'!$A41, 'Company Mapping'!$A$4:$A$14, 0))</f>
        <v>ANH</v>
      </c>
      <c r="C41" s="9" t="str">
        <f>'Pivot 7Fv9.0'!B40</f>
        <v>7AW200145</v>
      </c>
      <c r="D41" s="9" t="str">
        <f>'Pivot 7Fv9.0'!C40</f>
        <v>Halesworth STW</v>
      </c>
      <c r="E41" s="12">
        <f>'Pivot 7Fv9.0'!D40</f>
        <v>45471</v>
      </c>
      <c r="F41" s="9">
        <f>IF( 'Pivot 7Fv9.0'!$E40 = "N", 0, 1 )</f>
        <v>0</v>
      </c>
      <c r="G41" s="9">
        <f>'Pivot 7Fv9.0'!F40</f>
        <v>1.1310893020117669</v>
      </c>
      <c r="H41" s="9">
        <f>'Pivot 7Fv9.0'!G40</f>
        <v>0.14193849955043591</v>
      </c>
      <c r="I41" s="9">
        <f>'Pivot 7Fv9.0'!H40</f>
        <v>0</v>
      </c>
      <c r="J41" s="9">
        <f>'Pivot 7Fv9.0'!I40</f>
        <v>0.5</v>
      </c>
      <c r="K41" s="9">
        <f>'Pivot 7Fv9.0'!J40</f>
        <v>7845.3592938645552</v>
      </c>
      <c r="L41" s="9">
        <f>'Pivot 7Fv9.0'!K40</f>
        <v>7459</v>
      </c>
    </row>
    <row r="42" spans="1:12" x14ac:dyDescent="0.35">
      <c r="A42" s="9" t="str">
        <f>'Pivot 7Fv9.0'!A41</f>
        <v>ANH</v>
      </c>
      <c r="B42" s="9" t="str">
        <f>INDEX( 'Company Mapping'!$B$4:$B$14, MATCH( '7Fv9.0 data'!$A42, 'Company Mapping'!$A$4:$A$14, 0))</f>
        <v>ANH</v>
      </c>
      <c r="C42" s="9" t="str">
        <f>'Pivot 7Fv9.0'!B41</f>
        <v>7AW200147</v>
      </c>
      <c r="D42" s="9" t="str">
        <f>'Pivot 7Fv9.0'!C41</f>
        <v>Wenhaston STW</v>
      </c>
      <c r="E42" s="12">
        <f>'Pivot 7Fv9.0'!D41</f>
        <v>45648</v>
      </c>
      <c r="F42" s="9">
        <f>IF( 'Pivot 7Fv9.0'!$E41 = "N", 0, 1 )</f>
        <v>0</v>
      </c>
      <c r="G42" s="9">
        <f>'Pivot 7Fv9.0'!F41</f>
        <v>2.5866140250481262</v>
      </c>
      <c r="H42" s="9">
        <f>'Pivot 7Fv9.0'!G41</f>
        <v>9.9099112037031173E-2</v>
      </c>
      <c r="I42" s="9">
        <f>'Pivot 7Fv9.0'!H41</f>
        <v>0</v>
      </c>
      <c r="J42" s="9">
        <f>'Pivot 7Fv9.0'!I41</f>
        <v>0.79999999999999993</v>
      </c>
      <c r="K42" s="9">
        <f>'Pivot 7Fv9.0'!J41</f>
        <v>1738.6142337107747</v>
      </c>
      <c r="L42" s="9">
        <f>'Pivot 7Fv9.0'!K41</f>
        <v>1840</v>
      </c>
    </row>
    <row r="43" spans="1:12" x14ac:dyDescent="0.35">
      <c r="A43" s="9" t="str">
        <f>'Pivot 7Fv9.0'!A42</f>
        <v>ANH</v>
      </c>
      <c r="B43" s="9" t="str">
        <f>INDEX( 'Company Mapping'!$B$4:$B$14, MATCH( '7Fv9.0 data'!$A43, 'Company Mapping'!$A$4:$A$14, 0))</f>
        <v>ANH</v>
      </c>
      <c r="C43" s="9" t="str">
        <f>'Pivot 7Fv9.0'!B42</f>
        <v>7AW200164</v>
      </c>
      <c r="D43" s="9" t="str">
        <f>'Pivot 7Fv9.0'!C42</f>
        <v>Alconbury STW</v>
      </c>
      <c r="E43" s="12">
        <f>'Pivot 7Fv9.0'!D42</f>
        <v>45657</v>
      </c>
      <c r="F43" s="9">
        <f>IF( 'Pivot 7Fv9.0'!$E42 = "N", 0, 1 )</f>
        <v>0</v>
      </c>
      <c r="G43" s="9">
        <f>'Pivot 7Fv9.0'!F42</f>
        <v>0</v>
      </c>
      <c r="H43" s="9">
        <f>'Pivot 7Fv9.0'!G42</f>
        <v>4.0630512294766705E-2</v>
      </c>
      <c r="I43" s="9">
        <f>'Pivot 7Fv9.0'!H42</f>
        <v>1</v>
      </c>
      <c r="J43" s="9">
        <f>'Pivot 7Fv9.0'!I42</f>
        <v>0.3</v>
      </c>
      <c r="K43" s="9">
        <f>'Pivot 7Fv9.0'!J42</f>
        <v>3809.1553289498333</v>
      </c>
      <c r="L43" s="9">
        <f>'Pivot 7Fv9.0'!K42</f>
        <v>3939.5069230408812</v>
      </c>
    </row>
    <row r="44" spans="1:12" x14ac:dyDescent="0.35">
      <c r="A44" s="9" t="str">
        <f>'Pivot 7Fv9.0'!A43</f>
        <v>ANH</v>
      </c>
      <c r="B44" s="9" t="str">
        <f>INDEX( 'Company Mapping'!$B$4:$B$14, MATCH( '7Fv9.0 data'!$A44, 'Company Mapping'!$A$4:$A$14, 0))</f>
        <v>ANH</v>
      </c>
      <c r="C44" s="9" t="str">
        <f>'Pivot 7Fv9.0'!B43</f>
        <v>7AW200165</v>
      </c>
      <c r="D44" s="9" t="str">
        <f>'Pivot 7Fv9.0'!C43</f>
        <v>Attleborough STW</v>
      </c>
      <c r="E44" s="12">
        <f>'Pivot 7Fv9.0'!D43</f>
        <v>44286</v>
      </c>
      <c r="F44" s="9">
        <f>IF( 'Pivot 7Fv9.0'!$E43 = "N", 0, 1 )</f>
        <v>0</v>
      </c>
      <c r="G44" s="9">
        <f>'Pivot 7Fv9.0'!F43</f>
        <v>0</v>
      </c>
      <c r="H44" s="9">
        <f>'Pivot 7Fv9.0'!G43</f>
        <v>2.249450562078215</v>
      </c>
      <c r="I44" s="9">
        <f>'Pivot 7Fv9.0'!H43</f>
        <v>1</v>
      </c>
      <c r="J44" s="9">
        <f>'Pivot 7Fv9.0'!I43</f>
        <v>0.25</v>
      </c>
      <c r="K44" s="9">
        <f>'Pivot 7Fv9.0'!J43</f>
        <v>12842.945607264237</v>
      </c>
      <c r="L44" s="9">
        <f>'Pivot 7Fv9.0'!K43</f>
        <v>11723</v>
      </c>
    </row>
    <row r="45" spans="1:12" x14ac:dyDescent="0.35">
      <c r="A45" s="9" t="str">
        <f>'Pivot 7Fv9.0'!A44</f>
        <v>ANH</v>
      </c>
      <c r="B45" s="9" t="str">
        <f>INDEX( 'Company Mapping'!$B$4:$B$14, MATCH( '7Fv9.0 data'!$A45, 'Company Mapping'!$A$4:$A$14, 0))</f>
        <v>ANH</v>
      </c>
      <c r="C45" s="9" t="str">
        <f>'Pivot 7Fv9.0'!B44</f>
        <v>7AW200166</v>
      </c>
      <c r="D45" s="9" t="str">
        <f>'Pivot 7Fv9.0'!C44</f>
        <v>Bolnhurst STW</v>
      </c>
      <c r="E45" s="12">
        <f>'Pivot 7Fv9.0'!D44</f>
        <v>45622</v>
      </c>
      <c r="F45" s="9">
        <f>IF( 'Pivot 7Fv9.0'!$E44 = "N", 0, 1 )</f>
        <v>0</v>
      </c>
      <c r="G45" s="9">
        <f>'Pivot 7Fv9.0'!F44</f>
        <v>2.9340428118028949</v>
      </c>
      <c r="H45" s="9">
        <f>'Pivot 7Fv9.0'!G44</f>
        <v>6.3739177851784498E-2</v>
      </c>
      <c r="I45" s="9">
        <f>'Pivot 7Fv9.0'!H44</f>
        <v>0</v>
      </c>
      <c r="J45" s="9">
        <f>'Pivot 7Fv9.0'!I44</f>
        <v>0.5</v>
      </c>
      <c r="K45" s="9">
        <f>'Pivot 7Fv9.0'!J44</f>
        <v>831.27826044379378</v>
      </c>
      <c r="L45" s="9">
        <f>'Pivot 7Fv9.0'!K44</f>
        <v>809</v>
      </c>
    </row>
    <row r="46" spans="1:12" x14ac:dyDescent="0.35">
      <c r="A46" s="9" t="str">
        <f>'Pivot 7Fv9.0'!A45</f>
        <v>ANH</v>
      </c>
      <c r="B46" s="9" t="str">
        <f>INDEX( 'Company Mapping'!$B$4:$B$14, MATCH( '7Fv9.0 data'!$A46, 'Company Mapping'!$A$4:$A$14, 0))</f>
        <v>ANH</v>
      </c>
      <c r="C46" s="9" t="str">
        <f>'Pivot 7Fv9.0'!B45</f>
        <v>7AW200168</v>
      </c>
      <c r="D46" s="9" t="str">
        <f>'Pivot 7Fv9.0'!C45</f>
        <v>East Harling STW</v>
      </c>
      <c r="E46" s="12">
        <f>'Pivot 7Fv9.0'!D45</f>
        <v>45639</v>
      </c>
      <c r="F46" s="9">
        <f>IF( 'Pivot 7Fv9.0'!$E45 = "N", 0, 1 )</f>
        <v>0</v>
      </c>
      <c r="G46" s="9">
        <f>'Pivot 7Fv9.0'!F45</f>
        <v>0.62999709986014862</v>
      </c>
      <c r="H46" s="9">
        <f>'Pivot 7Fv9.0'!G45</f>
        <v>3.9573013042522497E-2</v>
      </c>
      <c r="I46" s="9">
        <f>'Pivot 7Fv9.0'!H45</f>
        <v>0</v>
      </c>
      <c r="J46" s="9">
        <f>'Pivot 7Fv9.0'!I45</f>
        <v>1</v>
      </c>
      <c r="K46" s="9">
        <f>'Pivot 7Fv9.0'!J45</f>
        <v>3281.9039519591574</v>
      </c>
      <c r="L46" s="9">
        <f>'Pivot 7Fv9.0'!K45</f>
        <v>3471</v>
      </c>
    </row>
    <row r="47" spans="1:12" x14ac:dyDescent="0.35">
      <c r="A47" s="9" t="str">
        <f>'Pivot 7Fv9.0'!A46</f>
        <v>ANH</v>
      </c>
      <c r="B47" s="9" t="str">
        <f>INDEX( 'Company Mapping'!$B$4:$B$14, MATCH( '7Fv9.0 data'!$A47, 'Company Mapping'!$A$4:$A$14, 0))</f>
        <v>ANH</v>
      </c>
      <c r="C47" s="9" t="str">
        <f>'Pivot 7Fv9.0'!B46</f>
        <v>7AW200169</v>
      </c>
      <c r="D47" s="9" t="str">
        <f>'Pivot 7Fv9.0'!C46</f>
        <v>Ely (New) STW</v>
      </c>
      <c r="E47" s="12">
        <f>'Pivot 7Fv9.0'!D46</f>
        <v>45657</v>
      </c>
      <c r="F47" s="9">
        <f>IF( 'Pivot 7Fv9.0'!$E46 = "N", 0, 1 )</f>
        <v>0</v>
      </c>
      <c r="G47" s="9">
        <f>'Pivot 7Fv9.0'!F46</f>
        <v>0</v>
      </c>
      <c r="H47" s="9">
        <f>'Pivot 7Fv9.0'!G46</f>
        <v>4.0630512294766705E-2</v>
      </c>
      <c r="I47" s="9">
        <f>'Pivot 7Fv9.0'!H46</f>
        <v>2</v>
      </c>
      <c r="J47" s="9">
        <f>'Pivot 7Fv9.0'!I46</f>
        <v>0.70000000000000007</v>
      </c>
      <c r="K47" s="9">
        <f>'Pivot 7Fv9.0'!J46</f>
        <v>9533.1665495702928</v>
      </c>
      <c r="L47" s="9">
        <f>'Pivot 7Fv9.0'!K46</f>
        <v>10027.927644561752</v>
      </c>
    </row>
    <row r="48" spans="1:12" x14ac:dyDescent="0.35">
      <c r="A48" s="9" t="str">
        <f>'Pivot 7Fv9.0'!A47</f>
        <v>ANH</v>
      </c>
      <c r="B48" s="9" t="str">
        <f>INDEX( 'Company Mapping'!$B$4:$B$14, MATCH( '7Fv9.0 data'!$A48, 'Company Mapping'!$A$4:$A$14, 0))</f>
        <v>ANH</v>
      </c>
      <c r="C48" s="9" t="str">
        <f>'Pivot 7Fv9.0'!B47</f>
        <v>7AW200170</v>
      </c>
      <c r="D48" s="9" t="str">
        <f>'Pivot 7Fv9.0'!C47</f>
        <v>Ely STW</v>
      </c>
      <c r="E48" s="12">
        <f>'Pivot 7Fv9.0'!D47</f>
        <v>45657</v>
      </c>
      <c r="F48" s="9">
        <f>IF( 'Pivot 7Fv9.0'!$E47 = "N", 0, 1 )</f>
        <v>0</v>
      </c>
      <c r="G48" s="9">
        <f>'Pivot 7Fv9.0'!F47</f>
        <v>0</v>
      </c>
      <c r="H48" s="9">
        <f>'Pivot 7Fv9.0'!G47</f>
        <v>4.0630512294766705E-2</v>
      </c>
      <c r="I48" s="9">
        <f>'Pivot 7Fv9.0'!H47</f>
        <v>2</v>
      </c>
      <c r="J48" s="9">
        <f>'Pivot 7Fv9.0'!I47</f>
        <v>0.79999999999999993</v>
      </c>
      <c r="K48" s="9">
        <f>'Pivot 7Fv9.0'!J47</f>
        <v>13157.007802091448</v>
      </c>
      <c r="L48" s="9">
        <f>'Pivot 7Fv9.0'!K47</f>
        <v>13960.701879419326</v>
      </c>
    </row>
    <row r="49" spans="1:12" x14ac:dyDescent="0.35">
      <c r="A49" s="9" t="str">
        <f>'Pivot 7Fv9.0'!A48</f>
        <v>ANH</v>
      </c>
      <c r="B49" s="9" t="str">
        <f>INDEX( 'Company Mapping'!$B$4:$B$14, MATCH( '7Fv9.0 data'!$A49, 'Company Mapping'!$A$4:$A$14, 0))</f>
        <v>ANH</v>
      </c>
      <c r="C49" s="9" t="str">
        <f>'Pivot 7Fv9.0'!B48</f>
        <v>7AW200173</v>
      </c>
      <c r="D49" s="9" t="str">
        <f>'Pivot 7Fv9.0'!C48</f>
        <v>Great Gidding STW</v>
      </c>
      <c r="E49" s="12">
        <f>'Pivot 7Fv9.0'!D48</f>
        <v>45558</v>
      </c>
      <c r="F49" s="9">
        <f>IF( 'Pivot 7Fv9.0'!$E48 = "N", 0, 1 )</f>
        <v>0</v>
      </c>
      <c r="G49" s="9">
        <f>'Pivot 7Fv9.0'!F48</f>
        <v>1.3062894713426334</v>
      </c>
      <c r="H49" s="9">
        <f>'Pivot 7Fv9.0'!G48</f>
        <v>1.5663935092933498E-2</v>
      </c>
      <c r="I49" s="9">
        <f>'Pivot 7Fv9.0'!H48</f>
        <v>2</v>
      </c>
      <c r="J49" s="9">
        <f>'Pivot 7Fv9.0'!I48</f>
        <v>0.39999999999999997</v>
      </c>
      <c r="K49" s="9">
        <f>'Pivot 7Fv9.0'!J48</f>
        <v>303.1762811108336</v>
      </c>
      <c r="L49" s="9">
        <f>'Pivot 7Fv9.0'!K48</f>
        <v>291</v>
      </c>
    </row>
    <row r="50" spans="1:12" x14ac:dyDescent="0.35">
      <c r="A50" s="9" t="str">
        <f>'Pivot 7Fv9.0'!A49</f>
        <v>ANH</v>
      </c>
      <c r="B50" s="9" t="str">
        <f>INDEX( 'Company Mapping'!$B$4:$B$14, MATCH( '7Fv9.0 data'!$A50, 'Company Mapping'!$A$4:$A$14, 0))</f>
        <v>ANH</v>
      </c>
      <c r="C50" s="9" t="str">
        <f>'Pivot 7Fv9.0'!B49</f>
        <v>7AW200175</v>
      </c>
      <c r="D50" s="9" t="str">
        <f>'Pivot 7Fv9.0'!C49</f>
        <v>Helmdon STW</v>
      </c>
      <c r="E50" s="12">
        <f>'Pivot 7Fv9.0'!D49</f>
        <v>45009</v>
      </c>
      <c r="F50" s="9">
        <f>IF( 'Pivot 7Fv9.0'!$E49 = "N", 0, 1 )</f>
        <v>0</v>
      </c>
      <c r="G50" s="9">
        <f>'Pivot 7Fv9.0'!F49</f>
        <v>0.73336373981333447</v>
      </c>
      <c r="H50" s="9">
        <f>'Pivot 7Fv9.0'!G49</f>
        <v>1.2340709247409454E-2</v>
      </c>
      <c r="I50" s="9">
        <f>'Pivot 7Fv9.0'!H49</f>
        <v>0</v>
      </c>
      <c r="J50" s="9">
        <f>'Pivot 7Fv9.0'!I49</f>
        <v>0.5</v>
      </c>
      <c r="K50" s="9">
        <f>'Pivot 7Fv9.0'!J49</f>
        <v>2021.3993192347273</v>
      </c>
      <c r="L50" s="9">
        <f>'Pivot 7Fv9.0'!K49</f>
        <v>2033</v>
      </c>
    </row>
    <row r="51" spans="1:12" x14ac:dyDescent="0.35">
      <c r="A51" s="9" t="str">
        <f>'Pivot 7Fv9.0'!A50</f>
        <v>ANH</v>
      </c>
      <c r="B51" s="9" t="str">
        <f>INDEX( 'Company Mapping'!$B$4:$B$14, MATCH( '7Fv9.0 data'!$A51, 'Company Mapping'!$A$4:$A$14, 0))</f>
        <v>ANH</v>
      </c>
      <c r="C51" s="9" t="str">
        <f>'Pivot 7Fv9.0'!B50</f>
        <v>7AW200176</v>
      </c>
      <c r="D51" s="9" t="str">
        <f>'Pivot 7Fv9.0'!C50</f>
        <v>Marston Moretaine STW</v>
      </c>
      <c r="E51" s="12">
        <f>'Pivot 7Fv9.0'!D50</f>
        <v>45559</v>
      </c>
      <c r="F51" s="9">
        <f>IF( 'Pivot 7Fv9.0'!$E50 = "N", 0, 1 )</f>
        <v>0</v>
      </c>
      <c r="G51" s="9">
        <f>'Pivot 7Fv9.0'!F50</f>
        <v>1.5887919999966154</v>
      </c>
      <c r="H51" s="9">
        <f>'Pivot 7Fv9.0'!G50</f>
        <v>7.8691314561772252E-2</v>
      </c>
      <c r="I51" s="9">
        <f>'Pivot 7Fv9.0'!H50</f>
        <v>2</v>
      </c>
      <c r="J51" s="9">
        <f>'Pivot 7Fv9.0'!I50</f>
        <v>0.5</v>
      </c>
      <c r="K51" s="9">
        <f>'Pivot 7Fv9.0'!J50</f>
        <v>10968.257584321429</v>
      </c>
      <c r="L51" s="9">
        <f>'Pivot 7Fv9.0'!K50</f>
        <v>11538</v>
      </c>
    </row>
    <row r="52" spans="1:12" x14ac:dyDescent="0.35">
      <c r="A52" s="9" t="str">
        <f>'Pivot 7Fv9.0'!A51</f>
        <v>ANH</v>
      </c>
      <c r="B52" s="9" t="str">
        <f>INDEX( 'Company Mapping'!$B$4:$B$14, MATCH( '7Fv9.0 data'!$A52, 'Company Mapping'!$A$4:$A$14, 0))</f>
        <v>ANH</v>
      </c>
      <c r="C52" s="9" t="str">
        <f>'Pivot 7Fv9.0'!B51</f>
        <v>7AW200179</v>
      </c>
      <c r="D52" s="9" t="str">
        <f>'Pivot 7Fv9.0'!C51</f>
        <v>Old Weston STW</v>
      </c>
      <c r="E52" s="12">
        <f>'Pivot 7Fv9.0'!D51</f>
        <v>45648</v>
      </c>
      <c r="F52" s="9">
        <f>IF( 'Pivot 7Fv9.0'!$E51 = "N", 0, 1 )</f>
        <v>0</v>
      </c>
      <c r="G52" s="9">
        <f>'Pivot 7Fv9.0'!F51</f>
        <v>1.2586388469928989</v>
      </c>
      <c r="H52" s="9">
        <f>'Pivot 7Fv9.0'!G51</f>
        <v>1.4430946513941794E-2</v>
      </c>
      <c r="I52" s="9">
        <f>'Pivot 7Fv9.0'!H51</f>
        <v>0</v>
      </c>
      <c r="J52" s="9">
        <f>'Pivot 7Fv9.0'!I51</f>
        <v>1</v>
      </c>
      <c r="K52" s="9">
        <f>'Pivot 7Fv9.0'!J51</f>
        <v>209.06394947304324</v>
      </c>
      <c r="L52" s="9">
        <f>'Pivot 7Fv9.0'!K51</f>
        <v>197</v>
      </c>
    </row>
    <row r="53" spans="1:12" x14ac:dyDescent="0.35">
      <c r="A53" s="9" t="str">
        <f>'Pivot 7Fv9.0'!A52</f>
        <v>ANH</v>
      </c>
      <c r="B53" s="9" t="str">
        <f>INDEX( 'Company Mapping'!$B$4:$B$14, MATCH( '7Fv9.0 data'!$A53, 'Company Mapping'!$A$4:$A$14, 0))</f>
        <v>ANH</v>
      </c>
      <c r="C53" s="9" t="str">
        <f>'Pivot 7Fv9.0'!B52</f>
        <v>7AW200182</v>
      </c>
      <c r="D53" s="9" t="str">
        <f>'Pivot 7Fv9.0'!C52</f>
        <v>Thetford STW</v>
      </c>
      <c r="E53" s="12">
        <f>'Pivot 7Fv9.0'!D52</f>
        <v>45648</v>
      </c>
      <c r="F53" s="9">
        <f>IF( 'Pivot 7Fv9.0'!$E52 = "N", 0, 1 )</f>
        <v>0</v>
      </c>
      <c r="G53" s="9">
        <f>'Pivot 7Fv9.0'!F52</f>
        <v>0.19337076072387763</v>
      </c>
      <c r="H53" s="9">
        <f>'Pivot 7Fv9.0'!G52</f>
        <v>8.8320982332418502E-2</v>
      </c>
      <c r="I53" s="9">
        <f>'Pivot 7Fv9.0'!H52</f>
        <v>2</v>
      </c>
      <c r="J53" s="9">
        <f>'Pivot 7Fv9.0'!I52</f>
        <v>0.90000000000000013</v>
      </c>
      <c r="K53" s="9">
        <f>'Pivot 7Fv9.0'!J52</f>
        <v>33115.015093320493</v>
      </c>
      <c r="L53" s="9">
        <f>'Pivot 7Fv9.0'!K52</f>
        <v>35434</v>
      </c>
    </row>
    <row r="54" spans="1:12" x14ac:dyDescent="0.35">
      <c r="A54" s="9" t="str">
        <f>'Pivot 7Fv9.0'!A53</f>
        <v>ANH</v>
      </c>
      <c r="B54" s="9" t="str">
        <f>INDEX( 'Company Mapping'!$B$4:$B$14, MATCH( '7Fv9.0 data'!$A54, 'Company Mapping'!$A$4:$A$14, 0))</f>
        <v>ANH</v>
      </c>
      <c r="C54" s="9" t="str">
        <f>'Pivot 7Fv9.0'!B53</f>
        <v>7AW200183</v>
      </c>
      <c r="D54" s="9" t="str">
        <f>'Pivot 7Fv9.0'!C53</f>
        <v>Waterbeach STW</v>
      </c>
      <c r="E54" s="12">
        <f>'Pivot 7Fv9.0'!D53</f>
        <v>45747</v>
      </c>
      <c r="F54" s="9">
        <f>IF( 'Pivot 7Fv9.0'!$E53 = "N", 0, 1 )</f>
        <v>0</v>
      </c>
      <c r="G54" s="9">
        <f>'Pivot 7Fv9.0'!F53</f>
        <v>0</v>
      </c>
      <c r="H54" s="9">
        <f>'Pivot 7Fv9.0'!G53</f>
        <v>0</v>
      </c>
      <c r="I54" s="9">
        <f>'Pivot 7Fv9.0'!H53</f>
        <v>0</v>
      </c>
      <c r="J54" s="9">
        <f>'Pivot 7Fv9.0'!I53</f>
        <v>2</v>
      </c>
      <c r="K54" s="9">
        <f>'Pivot 7Fv9.0'!J53</f>
        <v>7329.791083412123</v>
      </c>
      <c r="L54" s="9">
        <f>'Pivot 7Fv9.0'!K53</f>
        <v>7312.1406431816449</v>
      </c>
    </row>
    <row r="55" spans="1:12" x14ac:dyDescent="0.35">
      <c r="A55" s="9" t="str">
        <f>'Pivot 7Fv9.0'!A54</f>
        <v>ANH</v>
      </c>
      <c r="B55" s="9" t="str">
        <f>INDEX( 'Company Mapping'!$B$4:$B$14, MATCH( '7Fv9.0 data'!$A55, 'Company Mapping'!$A$4:$A$14, 0))</f>
        <v>ANH</v>
      </c>
      <c r="C55" s="9" t="str">
        <f>'Pivot 7Fv9.0'!B54</f>
        <v>7AW200196</v>
      </c>
      <c r="D55" s="9" t="str">
        <f>'Pivot 7Fv9.0'!C54</f>
        <v>Dunstable STW</v>
      </c>
      <c r="E55" s="12">
        <f>'Pivot 7Fv9.0'!D54</f>
        <v>44617</v>
      </c>
      <c r="F55" s="9">
        <f>IF( 'Pivot 7Fv9.0'!$E54 = "N", 0, 1 )</f>
        <v>0</v>
      </c>
      <c r="G55" s="9">
        <f>'Pivot 7Fv9.0'!F54</f>
        <v>2.2034227317649626</v>
      </c>
      <c r="H55" s="9">
        <f>'Pivot 7Fv9.0'!G54</f>
        <v>2.8327537050395028E-2</v>
      </c>
      <c r="I55" s="9">
        <f>'Pivot 7Fv9.0'!H54</f>
        <v>2</v>
      </c>
      <c r="J55" s="9">
        <f>'Pivot 7Fv9.0'!I54</f>
        <v>0.6</v>
      </c>
      <c r="K55" s="9">
        <f>'Pivot 7Fv9.0'!J54</f>
        <v>61306.247409548509</v>
      </c>
      <c r="L55" s="9">
        <f>'Pivot 7Fv9.0'!K54</f>
        <v>50863</v>
      </c>
    </row>
    <row r="56" spans="1:12" x14ac:dyDescent="0.35">
      <c r="A56" s="9" t="str">
        <f>'Pivot 7Fv9.0'!A55</f>
        <v>ANH</v>
      </c>
      <c r="B56" s="9" t="str">
        <f>INDEX( 'Company Mapping'!$B$4:$B$14, MATCH( '7Fv9.0 data'!$A56, 'Company Mapping'!$A$4:$A$14, 0))</f>
        <v>ANH</v>
      </c>
      <c r="C56" s="9" t="str">
        <f>'Pivot 7Fv9.0'!B55</f>
        <v>7AW200201</v>
      </c>
      <c r="D56" s="9" t="str">
        <f>'Pivot 7Fv9.0'!C55</f>
        <v>Debenham STW</v>
      </c>
      <c r="E56" s="12">
        <f>'Pivot 7Fv9.0'!D55</f>
        <v>45471</v>
      </c>
      <c r="F56" s="9">
        <f>IF( 'Pivot 7Fv9.0'!$E55 = "N", 0, 1 )</f>
        <v>0</v>
      </c>
      <c r="G56" s="9">
        <f>'Pivot 7Fv9.0'!F55</f>
        <v>0.65643986120290487</v>
      </c>
      <c r="H56" s="9">
        <f>'Pivot 7Fv9.0'!G55</f>
        <v>2.6628353057834252E-2</v>
      </c>
      <c r="I56" s="9">
        <f>'Pivot 7Fv9.0'!H55</f>
        <v>0</v>
      </c>
      <c r="J56" s="9">
        <f>'Pivot 7Fv9.0'!I55</f>
        <v>0.5</v>
      </c>
      <c r="K56" s="9">
        <f>'Pivot 7Fv9.0'!J55</f>
        <v>2428.0682334322805</v>
      </c>
      <c r="L56" s="9">
        <f>'Pivot 7Fv9.0'!K55</f>
        <v>2629</v>
      </c>
    </row>
    <row r="57" spans="1:12" x14ac:dyDescent="0.35">
      <c r="A57" s="9" t="str">
        <f>'Pivot 7Fv9.0'!A56</f>
        <v>ANH</v>
      </c>
      <c r="B57" s="9" t="str">
        <f>INDEX( 'Company Mapping'!$B$4:$B$14, MATCH( '7Fv9.0 data'!$A57, 'Company Mapping'!$A$4:$A$14, 0))</f>
        <v>ANH</v>
      </c>
      <c r="C57" s="9" t="str">
        <f>'Pivot 7Fv9.0'!B56</f>
        <v>7AW200202</v>
      </c>
      <c r="D57" s="9" t="str">
        <f>'Pivot 7Fv9.0'!C56</f>
        <v>Earl Soham STW</v>
      </c>
      <c r="E57" s="12">
        <f>'Pivot 7Fv9.0'!D56</f>
        <v>45648</v>
      </c>
      <c r="F57" s="9">
        <f>IF( 'Pivot 7Fv9.0'!$E56 = "N", 0, 1 )</f>
        <v>0</v>
      </c>
      <c r="G57" s="9">
        <f>'Pivot 7Fv9.0'!F56</f>
        <v>1.1528116232978285</v>
      </c>
      <c r="H57" s="9">
        <f>'Pivot 7Fv9.0'!G56</f>
        <v>2.258742084722996E-2</v>
      </c>
      <c r="I57" s="9">
        <f>'Pivot 7Fv9.0'!H56</f>
        <v>0</v>
      </c>
      <c r="J57" s="9">
        <f>'Pivot 7Fv9.0'!I56</f>
        <v>0.90000000000000013</v>
      </c>
      <c r="K57" s="9">
        <f>'Pivot 7Fv9.0'!J56</f>
        <v>315.78968697542706</v>
      </c>
      <c r="L57" s="9">
        <f>'Pivot 7Fv9.0'!K56</f>
        <v>327</v>
      </c>
    </row>
    <row r="58" spans="1:12" x14ac:dyDescent="0.35">
      <c r="A58" s="9" t="str">
        <f>'Pivot 7Fv9.0'!A57</f>
        <v>ANH</v>
      </c>
      <c r="B58" s="9" t="str">
        <f>INDEX( 'Company Mapping'!$B$4:$B$14, MATCH( '7Fv9.0 data'!$A58, 'Company Mapping'!$A$4:$A$14, 0))</f>
        <v>ANH</v>
      </c>
      <c r="C58" s="9" t="str">
        <f>'Pivot 7Fv9.0'!B57</f>
        <v>7AW200207</v>
      </c>
      <c r="D58" s="9" t="str">
        <f>'Pivot 7Fv9.0'!C57</f>
        <v>Wickham Market STW</v>
      </c>
      <c r="E58" s="12">
        <f>'Pivot 7Fv9.0'!D57</f>
        <v>45594</v>
      </c>
      <c r="F58" s="9">
        <f>IF( 'Pivot 7Fv9.0'!$E57 = "N", 0, 1 )</f>
        <v>0</v>
      </c>
      <c r="G58" s="9">
        <f>'Pivot 7Fv9.0'!F57</f>
        <v>0.78117312864452315</v>
      </c>
      <c r="H58" s="9">
        <f>'Pivot 7Fv9.0'!G57</f>
        <v>4.9322156055267519E-2</v>
      </c>
      <c r="I58" s="9">
        <f>'Pivot 7Fv9.0'!H57</f>
        <v>0</v>
      </c>
      <c r="J58" s="9">
        <f>'Pivot 7Fv9.0'!I57</f>
        <v>1</v>
      </c>
      <c r="K58" s="9">
        <f>'Pivot 7Fv9.0'!J57</f>
        <v>2587.7903185049286</v>
      </c>
      <c r="L58" s="9">
        <f>'Pivot 7Fv9.0'!K57</f>
        <v>2668</v>
      </c>
    </row>
    <row r="59" spans="1:12" x14ac:dyDescent="0.35">
      <c r="A59" s="9" t="str">
        <f>'Pivot 7Fv9.0'!A58</f>
        <v>ANH</v>
      </c>
      <c r="B59" s="9" t="str">
        <f>INDEX( 'Company Mapping'!$B$4:$B$14, MATCH( '7Fv9.0 data'!$A59, 'Company Mapping'!$A$4:$A$14, 0))</f>
        <v>ANH</v>
      </c>
      <c r="C59" s="9" t="str">
        <f>'Pivot 7Fv9.0'!B58</f>
        <v>7AW200208</v>
      </c>
      <c r="D59" s="9" t="str">
        <f>'Pivot 7Fv9.0'!C58</f>
        <v>Earls Colne STW</v>
      </c>
      <c r="E59" s="12">
        <f>'Pivot 7Fv9.0'!D58</f>
        <v>45538</v>
      </c>
      <c r="F59" s="9">
        <f>IF( 'Pivot 7Fv9.0'!$E58 = "N", 0, 1 )</f>
        <v>0</v>
      </c>
      <c r="G59" s="9">
        <f>'Pivot 7Fv9.0'!F58</f>
        <v>2.164289857669766</v>
      </c>
      <c r="H59" s="9">
        <f>'Pivot 7Fv9.0'!G58</f>
        <v>0.13087373858596454</v>
      </c>
      <c r="I59" s="9">
        <f>'Pivot 7Fv9.0'!H58</f>
        <v>0</v>
      </c>
      <c r="J59" s="9">
        <f>'Pivot 7Fv9.0'!I58</f>
        <v>0.5</v>
      </c>
      <c r="K59" s="9">
        <f>'Pivot 7Fv9.0'!J58</f>
        <v>4471.3233210480175</v>
      </c>
      <c r="L59" s="9">
        <f>'Pivot 7Fv9.0'!K58</f>
        <v>4277</v>
      </c>
    </row>
    <row r="60" spans="1:12" x14ac:dyDescent="0.35">
      <c r="A60" s="9" t="str">
        <f>'Pivot 7Fv9.0'!A59</f>
        <v>ANH</v>
      </c>
      <c r="B60" s="9" t="str">
        <f>INDEX( 'Company Mapping'!$B$4:$B$14, MATCH( '7Fv9.0 data'!$A60, 'Company Mapping'!$A$4:$A$14, 0))</f>
        <v>ANH</v>
      </c>
      <c r="C60" s="9" t="str">
        <f>'Pivot 7Fv9.0'!B59</f>
        <v>7AW200210</v>
      </c>
      <c r="D60" s="9" t="str">
        <f>'Pivot 7Fv9.0'!C59</f>
        <v>Stambourne STW</v>
      </c>
      <c r="E60" s="12">
        <f>'Pivot 7Fv9.0'!D59</f>
        <v>45648</v>
      </c>
      <c r="F60" s="9">
        <f>IF( 'Pivot 7Fv9.0'!$E59 = "N", 0, 1 )</f>
        <v>1</v>
      </c>
      <c r="G60" s="9">
        <f>'Pivot 7Fv9.0'!F59</f>
        <v>3.5765998352373369</v>
      </c>
      <c r="H60" s="9">
        <f>'Pivot 7Fv9.0'!G59</f>
        <v>2.1333927020310731E-2</v>
      </c>
      <c r="I60" s="9">
        <f>'Pivot 7Fv9.0'!H59</f>
        <v>0</v>
      </c>
      <c r="J60" s="9">
        <f>'Pivot 7Fv9.0'!I59</f>
        <v>0.5</v>
      </c>
      <c r="K60" s="9">
        <f>'Pivot 7Fv9.0'!J59</f>
        <v>248.30659852625811</v>
      </c>
      <c r="L60" s="9">
        <f>'Pivot 7Fv9.0'!K59</f>
        <v>228</v>
      </c>
    </row>
    <row r="61" spans="1:12" x14ac:dyDescent="0.35">
      <c r="A61" s="9" t="str">
        <f>'Pivot 7Fv9.0'!A60</f>
        <v>ANH</v>
      </c>
      <c r="B61" s="9" t="str">
        <f>INDEX( 'Company Mapping'!$B$4:$B$14, MATCH( '7Fv9.0 data'!$A61, 'Company Mapping'!$A$4:$A$14, 0))</f>
        <v>ANH</v>
      </c>
      <c r="C61" s="9" t="str">
        <f>'Pivot 7Fv9.0'!B60</f>
        <v>7AW200211</v>
      </c>
      <c r="D61" s="9" t="str">
        <f>'Pivot 7Fv9.0'!C60</f>
        <v>West Bergholt STW</v>
      </c>
      <c r="E61" s="12">
        <f>'Pivot 7Fv9.0'!D60</f>
        <v>45461</v>
      </c>
      <c r="F61" s="9">
        <f>IF( 'Pivot 7Fv9.0'!$E60 = "N", 0, 1 )</f>
        <v>0</v>
      </c>
      <c r="G61" s="9">
        <f>'Pivot 7Fv9.0'!F60</f>
        <v>2.6127610131492185</v>
      </c>
      <c r="H61" s="9">
        <f>'Pivot 7Fv9.0'!G60</f>
        <v>0.2224691336506385</v>
      </c>
      <c r="I61" s="9">
        <f>'Pivot 7Fv9.0'!H60</f>
        <v>0</v>
      </c>
      <c r="J61" s="9">
        <f>'Pivot 7Fv9.0'!I60</f>
        <v>0.5</v>
      </c>
      <c r="K61" s="9">
        <f>'Pivot 7Fv9.0'!J60</f>
        <v>5621.8708823263514</v>
      </c>
      <c r="L61" s="9">
        <f>'Pivot 7Fv9.0'!K60</f>
        <v>5922</v>
      </c>
    </row>
    <row r="62" spans="1:12" x14ac:dyDescent="0.35">
      <c r="A62" s="9" t="str">
        <f>'Pivot 7Fv9.0'!A61</f>
        <v>ANH</v>
      </c>
      <c r="B62" s="9" t="str">
        <f>INDEX( 'Company Mapping'!$B$4:$B$14, MATCH( '7Fv9.0 data'!$A62, 'Company Mapping'!$A$4:$A$14, 0))</f>
        <v>ANH</v>
      </c>
      <c r="C62" s="9" t="str">
        <f>'Pivot 7Fv9.0'!B61</f>
        <v>7AW200212</v>
      </c>
      <c r="D62" s="9" t="str">
        <f>'Pivot 7Fv9.0'!C61</f>
        <v>Eight Ash Green STW</v>
      </c>
      <c r="E62" s="12">
        <f>'Pivot 7Fv9.0'!D61</f>
        <v>45230</v>
      </c>
      <c r="F62" s="9">
        <f>IF( 'Pivot 7Fv9.0'!$E61 = "N", 0, 1 )</f>
        <v>0</v>
      </c>
      <c r="G62" s="9">
        <f>'Pivot 7Fv9.0'!F61</f>
        <v>1.5133579719834447</v>
      </c>
      <c r="H62" s="9">
        <f>'Pivot 7Fv9.0'!G61</f>
        <v>7.4726640493009644E-2</v>
      </c>
      <c r="I62" s="9">
        <f>'Pivot 7Fv9.0'!H61</f>
        <v>0</v>
      </c>
      <c r="J62" s="9">
        <f>'Pivot 7Fv9.0'!I61</f>
        <v>0.79999999999999993</v>
      </c>
      <c r="K62" s="9">
        <f>'Pivot 7Fv9.0'!J61</f>
        <v>3036.5906479227779</v>
      </c>
      <c r="L62" s="9">
        <f>'Pivot 7Fv9.0'!K61</f>
        <v>2962</v>
      </c>
    </row>
    <row r="63" spans="1:12" x14ac:dyDescent="0.35">
      <c r="A63" s="9" t="str">
        <f>'Pivot 7Fv9.0'!A62</f>
        <v>ANH</v>
      </c>
      <c r="B63" s="9" t="str">
        <f>INDEX( 'Company Mapping'!$B$4:$B$14, MATCH( '7Fv9.0 data'!$A63, 'Company Mapping'!$A$4:$A$14, 0))</f>
        <v>ANH</v>
      </c>
      <c r="C63" s="9" t="str">
        <f>'Pivot 7Fv9.0'!B62</f>
        <v>7AW200213</v>
      </c>
      <c r="D63" s="9" t="str">
        <f>'Pivot 7Fv9.0'!C62</f>
        <v>Gosfield STW</v>
      </c>
      <c r="E63" s="12">
        <f>'Pivot 7Fv9.0'!D62</f>
        <v>45434</v>
      </c>
      <c r="F63" s="9">
        <f>IF( 'Pivot 7Fv9.0'!$E62 = "N", 0, 1 )</f>
        <v>0</v>
      </c>
      <c r="G63" s="9">
        <f>'Pivot 7Fv9.0'!F62</f>
        <v>2.6689421243936358</v>
      </c>
      <c r="H63" s="9">
        <f>'Pivot 7Fv9.0'!G62</f>
        <v>9.6580187840298287E-2</v>
      </c>
      <c r="I63" s="9">
        <f>'Pivot 7Fv9.0'!H62</f>
        <v>0</v>
      </c>
      <c r="J63" s="9">
        <f>'Pivot 7Fv9.0'!I62</f>
        <v>0.3</v>
      </c>
      <c r="K63" s="9">
        <f>'Pivot 7Fv9.0'!J62</f>
        <v>1342.620976323215</v>
      </c>
      <c r="L63" s="9">
        <f>'Pivot 7Fv9.0'!K62</f>
        <v>1435</v>
      </c>
    </row>
    <row r="64" spans="1:12" x14ac:dyDescent="0.35">
      <c r="A64" s="9" t="str">
        <f>'Pivot 7Fv9.0'!A63</f>
        <v>ANH</v>
      </c>
      <c r="B64" s="9" t="str">
        <f>INDEX( 'Company Mapping'!$B$4:$B$14, MATCH( '7Fv9.0 data'!$A64, 'Company Mapping'!$A$4:$A$14, 0))</f>
        <v>ANH</v>
      </c>
      <c r="C64" s="9" t="str">
        <f>'Pivot 7Fv9.0'!B63</f>
        <v>7AW200214</v>
      </c>
      <c r="D64" s="9" t="str">
        <f>'Pivot 7Fv9.0'!C63</f>
        <v>Great Bromley STW</v>
      </c>
      <c r="E64" s="12">
        <f>'Pivot 7Fv9.0'!D63</f>
        <v>45412</v>
      </c>
      <c r="F64" s="9">
        <f>IF( 'Pivot 7Fv9.0'!$E63 = "N", 0, 1 )</f>
        <v>0</v>
      </c>
      <c r="G64" s="9">
        <f>'Pivot 7Fv9.0'!F63</f>
        <v>2.3855301720909519</v>
      </c>
      <c r="H64" s="9">
        <f>'Pivot 7Fv9.0'!G63</f>
        <v>8.3755226212039499E-2</v>
      </c>
      <c r="I64" s="9">
        <f>'Pivot 7Fv9.0'!H63</f>
        <v>0</v>
      </c>
      <c r="J64" s="9">
        <f>'Pivot 7Fv9.0'!I63</f>
        <v>0.25</v>
      </c>
      <c r="K64" s="9">
        <f>'Pivot 7Fv9.0'!J63</f>
        <v>1211.3033528071735</v>
      </c>
      <c r="L64" s="9">
        <f>'Pivot 7Fv9.0'!K63</f>
        <v>1197</v>
      </c>
    </row>
    <row r="65" spans="1:12" x14ac:dyDescent="0.35">
      <c r="A65" s="9" t="str">
        <f>'Pivot 7Fv9.0'!A64</f>
        <v>ANH</v>
      </c>
      <c r="B65" s="9" t="str">
        <f>INDEX( 'Company Mapping'!$B$4:$B$14, MATCH( '7Fv9.0 data'!$A65, 'Company Mapping'!$A$4:$A$14, 0))</f>
        <v>ANH</v>
      </c>
      <c r="C65" s="9" t="str">
        <f>'Pivot 7Fv9.0'!B64</f>
        <v>7AW200216</v>
      </c>
      <c r="D65" s="9" t="str">
        <f>'Pivot 7Fv9.0'!C64</f>
        <v>Sible Hedingham STW</v>
      </c>
      <c r="E65" s="12">
        <f>'Pivot 7Fv9.0'!D64</f>
        <v>45648</v>
      </c>
      <c r="F65" s="9">
        <f>IF( 'Pivot 7Fv9.0'!$E64 = "N", 0, 1 )</f>
        <v>0</v>
      </c>
      <c r="G65" s="9">
        <f>'Pivot 7Fv9.0'!F64</f>
        <v>2.6687785903744881</v>
      </c>
      <c r="H65" s="9">
        <f>'Pivot 7Fv9.0'!G64</f>
        <v>4.4537417894516255E-2</v>
      </c>
      <c r="I65" s="9">
        <f>'Pivot 7Fv9.0'!H64</f>
        <v>0</v>
      </c>
      <c r="J65" s="9">
        <f>'Pivot 7Fv9.0'!I64</f>
        <v>0.3</v>
      </c>
      <c r="K65" s="9">
        <f>'Pivot 7Fv9.0'!J64</f>
        <v>7178.3287780816418</v>
      </c>
      <c r="L65" s="9">
        <f>'Pivot 7Fv9.0'!K64</f>
        <v>7454</v>
      </c>
    </row>
    <row r="66" spans="1:12" x14ac:dyDescent="0.35">
      <c r="A66" s="9" t="str">
        <f>'Pivot 7Fv9.0'!A65</f>
        <v>ANH</v>
      </c>
      <c r="B66" s="9" t="str">
        <f>INDEX( 'Company Mapping'!$B$4:$B$14, MATCH( '7Fv9.0 data'!$A66, 'Company Mapping'!$A$4:$A$14, 0))</f>
        <v>ANH</v>
      </c>
      <c r="C66" s="9" t="str">
        <f>'Pivot 7Fv9.0'!B65</f>
        <v>7AW200217</v>
      </c>
      <c r="D66" s="9" t="str">
        <f>'Pivot 7Fv9.0'!C65</f>
        <v>Thorrington STW</v>
      </c>
      <c r="E66" s="12">
        <f>'Pivot 7Fv9.0'!D65</f>
        <v>45617</v>
      </c>
      <c r="F66" s="9">
        <f>IF( 'Pivot 7Fv9.0'!$E65 = "N", 0, 1 )</f>
        <v>0</v>
      </c>
      <c r="G66" s="9">
        <f>'Pivot 7Fv9.0'!F65</f>
        <v>3.3349047520082595</v>
      </c>
      <c r="H66" s="9">
        <f>'Pivot 7Fv9.0'!G65</f>
        <v>0.21606497854274898</v>
      </c>
      <c r="I66" s="9">
        <f>'Pivot 7Fv9.0'!H65</f>
        <v>0</v>
      </c>
      <c r="J66" s="9">
        <f>'Pivot 7Fv9.0'!I65</f>
        <v>0.25</v>
      </c>
      <c r="K66" s="9">
        <f>'Pivot 7Fv9.0'!J65</f>
        <v>7031.4474795274555</v>
      </c>
      <c r="L66" s="9">
        <f>'Pivot 7Fv9.0'!K65</f>
        <v>7079</v>
      </c>
    </row>
    <row r="67" spans="1:12" x14ac:dyDescent="0.35">
      <c r="A67" s="9" t="str">
        <f>'Pivot 7Fv9.0'!A66</f>
        <v>ANH</v>
      </c>
      <c r="B67" s="9" t="str">
        <f>INDEX( 'Company Mapping'!$B$4:$B$14, MATCH( '7Fv9.0 data'!$A67, 'Company Mapping'!$A$4:$A$14, 0))</f>
        <v>ANH</v>
      </c>
      <c r="C67" s="9" t="str">
        <f>'Pivot 7Fv9.0'!B66</f>
        <v>7AW200228</v>
      </c>
      <c r="D67" s="9" t="str">
        <f>'Pivot 7Fv9.0'!C66</f>
        <v>Sisland (Loddon) STW</v>
      </c>
      <c r="E67" s="12">
        <f>'Pivot 7Fv9.0'!D66</f>
        <v>44897</v>
      </c>
      <c r="F67" s="9">
        <f>IF( 'Pivot 7Fv9.0'!$E66 = "N", 0, 1 )</f>
        <v>0</v>
      </c>
      <c r="G67" s="9">
        <f>'Pivot 7Fv9.0'!F66</f>
        <v>0.7658058447217615</v>
      </c>
      <c r="H67" s="9">
        <f>'Pivot 7Fv9.0'!G66</f>
        <v>8.8843940090507126E-2</v>
      </c>
      <c r="I67" s="9">
        <f>'Pivot 7Fv9.0'!H66</f>
        <v>1</v>
      </c>
      <c r="J67" s="9">
        <f>'Pivot 7Fv9.0'!I66</f>
        <v>0.6</v>
      </c>
      <c r="K67" s="9">
        <f>'Pivot 7Fv9.0'!J66</f>
        <v>8518.849396665415</v>
      </c>
      <c r="L67" s="9">
        <f>'Pivot 7Fv9.0'!K66</f>
        <v>8647</v>
      </c>
    </row>
    <row r="68" spans="1:12" x14ac:dyDescent="0.35">
      <c r="A68" s="9" t="str">
        <f>'Pivot 7Fv9.0'!A67</f>
        <v>ANH</v>
      </c>
      <c r="B68" s="9" t="str">
        <f>INDEX( 'Company Mapping'!$B$4:$B$14, MATCH( '7Fv9.0 data'!$A68, 'Company Mapping'!$A$4:$A$14, 0))</f>
        <v>ANH</v>
      </c>
      <c r="C68" s="9" t="str">
        <f>'Pivot 7Fv9.0'!B67</f>
        <v>7AW200229</v>
      </c>
      <c r="D68" s="9" t="str">
        <f>'Pivot 7Fv9.0'!C67</f>
        <v>Swardeston STW</v>
      </c>
      <c r="E68" s="12">
        <f>'Pivot 7Fv9.0'!D67</f>
        <v>45552</v>
      </c>
      <c r="F68" s="9">
        <f>IF( 'Pivot 7Fv9.0'!$E67 = "N", 0, 1 )</f>
        <v>0</v>
      </c>
      <c r="G68" s="9">
        <f>'Pivot 7Fv9.0'!F67</f>
        <v>1.9881768162343258</v>
      </c>
      <c r="H68" s="9">
        <f>'Pivot 7Fv9.0'!G67</f>
        <v>0.15338536581975959</v>
      </c>
      <c r="I68" s="9">
        <f>'Pivot 7Fv9.0'!H67</f>
        <v>0</v>
      </c>
      <c r="J68" s="9">
        <f>'Pivot 7Fv9.0'!I67</f>
        <v>0.39999999999999997</v>
      </c>
      <c r="K68" s="9">
        <f>'Pivot 7Fv9.0'!J67</f>
        <v>5290.2822897575797</v>
      </c>
      <c r="L68" s="9">
        <f>'Pivot 7Fv9.0'!K67</f>
        <v>5610</v>
      </c>
    </row>
    <row r="69" spans="1:12" x14ac:dyDescent="0.35">
      <c r="A69" s="9" t="str">
        <f>'Pivot 7Fv9.0'!A68</f>
        <v>ANH</v>
      </c>
      <c r="B69" s="9" t="str">
        <f>INDEX( 'Company Mapping'!$B$4:$B$14, MATCH( '7Fv9.0 data'!$A69, 'Company Mapping'!$A$4:$A$14, 0))</f>
        <v>ANH</v>
      </c>
      <c r="C69" s="9" t="str">
        <f>'Pivot 7Fv9.0'!B68</f>
        <v>7AW200231</v>
      </c>
      <c r="D69" s="9" t="str">
        <f>'Pivot 7Fv9.0'!C68</f>
        <v>Cotton STW</v>
      </c>
      <c r="E69" s="12">
        <f>'Pivot 7Fv9.0'!D68</f>
        <v>45648</v>
      </c>
      <c r="F69" s="9">
        <f>IF( 'Pivot 7Fv9.0'!$E68 = "N", 0, 1 )</f>
        <v>0</v>
      </c>
      <c r="G69" s="9">
        <f>'Pivot 7Fv9.0'!F68</f>
        <v>1.2491364174497253</v>
      </c>
      <c r="H69" s="9">
        <f>'Pivot 7Fv9.0'!G68</f>
        <v>2.4571164757313146E-2</v>
      </c>
      <c r="I69" s="9">
        <f>'Pivot 7Fv9.0'!H68</f>
        <v>0</v>
      </c>
      <c r="J69" s="9">
        <f>'Pivot 7Fv9.0'!I68</f>
        <v>4.5</v>
      </c>
      <c r="K69" s="9">
        <f>'Pivot 7Fv9.0'!J68</f>
        <v>1129.9482613016755</v>
      </c>
      <c r="L69" s="9">
        <f>'Pivot 7Fv9.0'!K68</f>
        <v>1127</v>
      </c>
    </row>
    <row r="70" spans="1:12" x14ac:dyDescent="0.35">
      <c r="A70" s="9" t="str">
        <f>'Pivot 7Fv9.0'!A69</f>
        <v>ANH</v>
      </c>
      <c r="B70" s="9" t="str">
        <f>INDEX( 'Company Mapping'!$B$4:$B$14, MATCH( '7Fv9.0 data'!$A70, 'Company Mapping'!$A$4:$A$14, 0))</f>
        <v>ANH</v>
      </c>
      <c r="C70" s="9" t="str">
        <f>'Pivot 7Fv9.0'!B69</f>
        <v>7AW200241</v>
      </c>
      <c r="D70" s="9" t="str">
        <f>'Pivot 7Fv9.0'!C69</f>
        <v>Billericay (Outwood) STW</v>
      </c>
      <c r="E70" s="12">
        <f>'Pivot 7Fv9.0'!D69</f>
        <v>45562</v>
      </c>
      <c r="F70" s="9">
        <f>IF( 'Pivot 7Fv9.0'!$E69 = "N", 0, 1 )</f>
        <v>0</v>
      </c>
      <c r="G70" s="9">
        <f>'Pivot 7Fv9.0'!F69</f>
        <v>3.4323128237727678</v>
      </c>
      <c r="H70" s="9">
        <f>'Pivot 7Fv9.0'!G69</f>
        <v>0.13444755344802994</v>
      </c>
      <c r="I70" s="9">
        <f>'Pivot 7Fv9.0'!H69</f>
        <v>0</v>
      </c>
      <c r="J70" s="9">
        <f>'Pivot 7Fv9.0'!I69</f>
        <v>0.3</v>
      </c>
      <c r="K70" s="9">
        <f>'Pivot 7Fv9.0'!J69</f>
        <v>7641.0138510860897</v>
      </c>
      <c r="L70" s="9">
        <f>'Pivot 7Fv9.0'!K69</f>
        <v>7626</v>
      </c>
    </row>
    <row r="71" spans="1:12" x14ac:dyDescent="0.35">
      <c r="A71" s="9" t="str">
        <f>'Pivot 7Fv9.0'!A70</f>
        <v>ANH</v>
      </c>
      <c r="B71" s="9" t="str">
        <f>INDEX( 'Company Mapping'!$B$4:$B$14, MATCH( '7Fv9.0 data'!$A71, 'Company Mapping'!$A$4:$A$14, 0))</f>
        <v>ANH</v>
      </c>
      <c r="C71" s="9" t="str">
        <f>'Pivot 7Fv9.0'!B70</f>
        <v>7AW200242</v>
      </c>
      <c r="D71" s="9" t="str">
        <f>'Pivot 7Fv9.0'!C70</f>
        <v>Monks Eleigh STW</v>
      </c>
      <c r="E71" s="12">
        <f>'Pivot 7Fv9.0'!D70</f>
        <v>45009</v>
      </c>
      <c r="F71" s="9">
        <f>IF( 'Pivot 7Fv9.0'!$E70 = "N", 0, 1 )</f>
        <v>0</v>
      </c>
      <c r="G71" s="9">
        <f>'Pivot 7Fv9.0'!F70</f>
        <v>1.4149996425316769</v>
      </c>
      <c r="H71" s="9">
        <f>'Pivot 7Fv9.0'!G70</f>
        <v>4.983109515190836E-2</v>
      </c>
      <c r="I71" s="9">
        <f>'Pivot 7Fv9.0'!H70</f>
        <v>0</v>
      </c>
      <c r="J71" s="9">
        <f>'Pivot 7Fv9.0'!I70</f>
        <v>3</v>
      </c>
      <c r="K71" s="9">
        <f>'Pivot 7Fv9.0'!J70</f>
        <v>472.59614585911669</v>
      </c>
      <c r="L71" s="9">
        <f>'Pivot 7Fv9.0'!K70</f>
        <v>451</v>
      </c>
    </row>
    <row r="72" spans="1:12" x14ac:dyDescent="0.35">
      <c r="A72" s="9" t="str">
        <f>'Pivot 7Fv9.0'!A71</f>
        <v>ANH</v>
      </c>
      <c r="B72" s="9" t="str">
        <f>INDEX( 'Company Mapping'!$B$4:$B$14, MATCH( '7Fv9.0 data'!$A72, 'Company Mapping'!$A$4:$A$14, 0))</f>
        <v>ANH</v>
      </c>
      <c r="C72" s="9" t="str">
        <f>'Pivot 7Fv9.0'!B71</f>
        <v>7AW200249</v>
      </c>
      <c r="D72" s="9" t="str">
        <f>'Pivot 7Fv9.0'!C71</f>
        <v>Cotton Valley STW</v>
      </c>
      <c r="E72" s="12">
        <f>'Pivot 7Fv9.0'!D71</f>
        <v>45261</v>
      </c>
      <c r="F72" s="9">
        <f>IF( 'Pivot 7Fv9.0'!$E71 = "N", 0, 1 )</f>
        <v>0</v>
      </c>
      <c r="G72" s="9">
        <f>'Pivot 7Fv9.0'!F71</f>
        <v>0.52181609356007697</v>
      </c>
      <c r="H72" s="9">
        <f>'Pivot 7Fv9.0'!G71</f>
        <v>0.2662586304614456</v>
      </c>
      <c r="I72" s="9">
        <f>'Pivot 7Fv9.0'!H71</f>
        <v>1</v>
      </c>
      <c r="J72" s="9">
        <f>'Pivot 7Fv9.0'!I71</f>
        <v>1</v>
      </c>
      <c r="K72" s="9">
        <f>'Pivot 7Fv9.0'!J71</f>
        <v>333373.07808806858</v>
      </c>
      <c r="L72" s="9">
        <f>'Pivot 7Fv9.0'!K71</f>
        <v>350803</v>
      </c>
    </row>
    <row r="73" spans="1:12" x14ac:dyDescent="0.35">
      <c r="A73" s="9" t="str">
        <f>'Pivot 7Fv9.0'!A72</f>
        <v>ANH</v>
      </c>
      <c r="B73" s="9" t="str">
        <f>INDEX( 'Company Mapping'!$B$4:$B$14, MATCH( '7Fv9.0 data'!$A73, 'Company Mapping'!$A$4:$A$14, 0))</f>
        <v>ANH</v>
      </c>
      <c r="C73" s="9" t="str">
        <f>'Pivot 7Fv9.0'!B72</f>
        <v>7AW200250</v>
      </c>
      <c r="D73" s="9" t="str">
        <f>'Pivot 7Fv9.0'!C72</f>
        <v>Elmswell STW</v>
      </c>
      <c r="E73" s="12">
        <f>'Pivot 7Fv9.0'!D72</f>
        <v>44292</v>
      </c>
      <c r="F73" s="9">
        <f>IF( 'Pivot 7Fv9.0'!$E72 = "N", 0, 1 )</f>
        <v>0</v>
      </c>
      <c r="G73" s="9">
        <f>'Pivot 7Fv9.0'!F72</f>
        <v>2.1547778599714538</v>
      </c>
      <c r="H73" s="9">
        <f>'Pivot 7Fv9.0'!G72</f>
        <v>9.6715988690214832E-2</v>
      </c>
      <c r="I73" s="9">
        <f>'Pivot 7Fv9.0'!H72</f>
        <v>0</v>
      </c>
      <c r="J73" s="9">
        <f>'Pivot 7Fv9.0'!I72</f>
        <v>0.5</v>
      </c>
      <c r="K73" s="9">
        <f>'Pivot 7Fv9.0'!J72</f>
        <v>7740.1694254566228</v>
      </c>
      <c r="L73" s="9">
        <f>'Pivot 7Fv9.0'!K72</f>
        <v>6580</v>
      </c>
    </row>
    <row r="74" spans="1:12" x14ac:dyDescent="0.35">
      <c r="A74" s="9" t="str">
        <f>'Pivot 7Fv9.0'!A73</f>
        <v>ANH</v>
      </c>
      <c r="B74" s="9" t="str">
        <f>INDEX( 'Company Mapping'!$B$4:$B$14, MATCH( '7Fv9.0 data'!$A74, 'Company Mapping'!$A$4:$A$14, 0))</f>
        <v>ANH</v>
      </c>
      <c r="C74" s="9" t="str">
        <f>'Pivot 7Fv9.0'!B73</f>
        <v>7AW200266</v>
      </c>
      <c r="D74" s="9" t="str">
        <f>'Pivot 7Fv9.0'!C73</f>
        <v>Stagsden STW</v>
      </c>
      <c r="E74" s="12">
        <f>'Pivot 7Fv9.0'!D73</f>
        <v>45472</v>
      </c>
      <c r="F74" s="9">
        <f>IF( 'Pivot 7Fv9.0'!$E73 = "N", 0, 1 )</f>
        <v>0</v>
      </c>
      <c r="G74" s="9">
        <f>'Pivot 7Fv9.0'!F73</f>
        <v>1.4078258779198567</v>
      </c>
      <c r="H74" s="9">
        <f>'Pivot 7Fv9.0'!G73</f>
        <v>2.4571164757313146E-2</v>
      </c>
      <c r="I74" s="9">
        <f>'Pivot 7Fv9.0'!H73</f>
        <v>0</v>
      </c>
      <c r="J74" s="9">
        <f>'Pivot 7Fv9.0'!I73</f>
        <v>3.1999999999999997</v>
      </c>
      <c r="K74" s="9">
        <f>'Pivot 7Fv9.0'!J73</f>
        <v>383.46595470383943</v>
      </c>
      <c r="L74" s="9">
        <f>'Pivot 7Fv9.0'!K73</f>
        <v>305</v>
      </c>
    </row>
    <row r="75" spans="1:12" x14ac:dyDescent="0.35">
      <c r="A75" s="9" t="str">
        <f>'Pivot 7Fv9.0'!A74</f>
        <v>ANH</v>
      </c>
      <c r="B75" s="9" t="str">
        <f>INDEX( 'Company Mapping'!$B$4:$B$14, MATCH( '7Fv9.0 data'!$A75, 'Company Mapping'!$A$4:$A$14, 0))</f>
        <v>ANH</v>
      </c>
      <c r="C75" s="9" t="str">
        <f>'Pivot 7Fv9.0'!B74</f>
        <v>7AW200279</v>
      </c>
      <c r="D75" s="9" t="str">
        <f>'Pivot 7Fv9.0'!C74</f>
        <v>Winslow STW</v>
      </c>
      <c r="E75" s="12">
        <f>'Pivot 7Fv9.0'!D74</f>
        <v>44651</v>
      </c>
      <c r="F75" s="9">
        <f>IF( 'Pivot 7Fv9.0'!$E74 = "N", 0, 1 )</f>
        <v>0</v>
      </c>
      <c r="G75" s="9">
        <f>'Pivot 7Fv9.0'!F74</f>
        <v>0.6643716382474566</v>
      </c>
      <c r="H75" s="9">
        <f>'Pivot 7Fv9.0'!G74</f>
        <v>2.9989448055987175E-2</v>
      </c>
      <c r="I75" s="9">
        <f>'Pivot 7Fv9.0'!H74</f>
        <v>0</v>
      </c>
      <c r="J75" s="9">
        <f>'Pivot 7Fv9.0'!I74</f>
        <v>5.5</v>
      </c>
      <c r="K75" s="9">
        <f>'Pivot 7Fv9.0'!J74</f>
        <v>6754.1306532757126</v>
      </c>
      <c r="L75" s="9">
        <f>'Pivot 7Fv9.0'!K74</f>
        <v>7828</v>
      </c>
    </row>
    <row r="76" spans="1:12" x14ac:dyDescent="0.35">
      <c r="A76" s="9" t="str">
        <f>'Pivot 7Fv9.0'!A75</f>
        <v>ANH</v>
      </c>
      <c r="B76" s="9" t="str">
        <f>INDEX( 'Company Mapping'!$B$4:$B$14, MATCH( '7Fv9.0 data'!$A76, 'Company Mapping'!$A$4:$A$14, 0))</f>
        <v>ANH</v>
      </c>
      <c r="C76" s="9" t="str">
        <f>'Pivot 7Fv9.0'!B75</f>
        <v>7AW200280</v>
      </c>
      <c r="D76" s="9" t="str">
        <f>'Pivot 7Fv9.0'!C75</f>
        <v>Buckingham (Maids M) STW</v>
      </c>
      <c r="E76" s="12">
        <f>'Pivot 7Fv9.0'!D75</f>
        <v>45626</v>
      </c>
      <c r="F76" s="9">
        <f>IF( 'Pivot 7Fv9.0'!$E75 = "N", 0, 1 )</f>
        <v>0</v>
      </c>
      <c r="G76" s="9">
        <f>'Pivot 7Fv9.0'!F75</f>
        <v>1.3470398999999999E-2</v>
      </c>
      <c r="H76" s="9">
        <f>'Pivot 7Fv9.0'!G75</f>
        <v>0</v>
      </c>
      <c r="I76" s="9">
        <f>'Pivot 7Fv9.0'!H75</f>
        <v>2</v>
      </c>
      <c r="J76" s="9">
        <f>'Pivot 7Fv9.0'!I75</f>
        <v>1.0999999999999999</v>
      </c>
      <c r="K76" s="9">
        <f>'Pivot 7Fv9.0'!J75</f>
        <v>18992.939959949064</v>
      </c>
      <c r="L76" s="9">
        <f>'Pivot 7Fv9.0'!K75</f>
        <v>20789</v>
      </c>
    </row>
    <row r="77" spans="1:12" x14ac:dyDescent="0.35">
      <c r="A77" s="9" t="str">
        <f>'Pivot 7Fv9.0'!A76</f>
        <v>ANH</v>
      </c>
      <c r="B77" s="9" t="str">
        <f>INDEX( 'Company Mapping'!$B$4:$B$14, MATCH( '7Fv9.0 data'!$A77, 'Company Mapping'!$A$4:$A$14, 0))</f>
        <v>ANH</v>
      </c>
      <c r="C77" s="9" t="str">
        <f>'Pivot 7Fv9.0'!B76</f>
        <v>7AW200282</v>
      </c>
      <c r="D77" s="9" t="str">
        <f>'Pivot 7Fv9.0'!C76</f>
        <v>Brampton (Cambs) STW</v>
      </c>
      <c r="E77" s="12">
        <f>'Pivot 7Fv9.0'!D76</f>
        <v>44995</v>
      </c>
      <c r="F77" s="9">
        <f>IF( 'Pivot 7Fv9.0'!$E76 = "N", 0, 1 )</f>
        <v>0</v>
      </c>
      <c r="G77" s="9">
        <f>'Pivot 7Fv9.0'!F76</f>
        <v>2.8072476774594453</v>
      </c>
      <c r="H77" s="9">
        <f>'Pivot 7Fv9.0'!G76</f>
        <v>0.19240372911367726</v>
      </c>
      <c r="I77" s="9">
        <f>'Pivot 7Fv9.0'!H76</f>
        <v>2.5</v>
      </c>
      <c r="J77" s="9">
        <f>'Pivot 7Fv9.0'!I76</f>
        <v>0.25</v>
      </c>
      <c r="K77" s="9">
        <f>'Pivot 7Fv9.0'!J76</f>
        <v>5732.5226625029509</v>
      </c>
      <c r="L77" s="9">
        <f>'Pivot 7Fv9.0'!K76</f>
        <v>6043</v>
      </c>
    </row>
    <row r="78" spans="1:12" x14ac:dyDescent="0.35">
      <c r="A78" s="9" t="str">
        <f>'Pivot 7Fv9.0'!A77</f>
        <v>ANH</v>
      </c>
      <c r="B78" s="9" t="str">
        <f>INDEX( 'Company Mapping'!$B$4:$B$14, MATCH( '7Fv9.0 data'!$A78, 'Company Mapping'!$A$4:$A$14, 0))</f>
        <v>ANH</v>
      </c>
      <c r="C78" s="9" t="str">
        <f>'Pivot 7Fv9.0'!B77</f>
        <v>7AW200283</v>
      </c>
      <c r="D78" s="9" t="str">
        <f>'Pivot 7Fv9.0'!C77</f>
        <v>Uttons Drove STW</v>
      </c>
      <c r="E78" s="12">
        <f>'Pivot 7Fv9.0'!D77</f>
        <v>44543</v>
      </c>
      <c r="F78" s="9">
        <f>IF( 'Pivot 7Fv9.0'!$E77 = "N", 0, 1 )</f>
        <v>0</v>
      </c>
      <c r="G78" s="9">
        <f>'Pivot 7Fv9.0'!F77</f>
        <v>1.1036429391732661</v>
      </c>
      <c r="H78" s="9">
        <f>'Pivot 7Fv9.0'!G77</f>
        <v>1.9277939385830674E-2</v>
      </c>
      <c r="I78" s="9">
        <f>'Pivot 7Fv9.0'!H77</f>
        <v>1.5999999999999999</v>
      </c>
      <c r="J78" s="9">
        <f>'Pivot 7Fv9.0'!I77</f>
        <v>0.39999999999999997</v>
      </c>
      <c r="K78" s="9">
        <f>'Pivot 7Fv9.0'!J77</f>
        <v>23444.779653562506</v>
      </c>
      <c r="L78" s="9">
        <f>'Pivot 7Fv9.0'!K77</f>
        <v>20545</v>
      </c>
    </row>
    <row r="79" spans="1:12" x14ac:dyDescent="0.35">
      <c r="A79" s="9" t="str">
        <f>'Pivot 7Fv9.0'!A78</f>
        <v>ANH</v>
      </c>
      <c r="B79" s="9" t="str">
        <f>INDEX( 'Company Mapping'!$B$4:$B$14, MATCH( '7Fv9.0 data'!$A79, 'Company Mapping'!$A$4:$A$14, 0))</f>
        <v>ANH</v>
      </c>
      <c r="C79" s="9" t="str">
        <f>'Pivot 7Fv9.0'!B78</f>
        <v>7AW200284</v>
      </c>
      <c r="D79" s="9" t="str">
        <f>'Pivot 7Fv9.0'!C78</f>
        <v>Bedford STW</v>
      </c>
      <c r="E79" s="12">
        <f>'Pivot 7Fv9.0'!D78</f>
        <v>45657</v>
      </c>
      <c r="F79" s="9">
        <f>IF( 'Pivot 7Fv9.0'!$E78 = "N", 0, 1 )</f>
        <v>0</v>
      </c>
      <c r="G79" s="9">
        <f>'Pivot 7Fv9.0'!F78</f>
        <v>0</v>
      </c>
      <c r="H79" s="9">
        <f>'Pivot 7Fv9.0'!G78</f>
        <v>4.0630512294766705E-2</v>
      </c>
      <c r="I79" s="9">
        <f>'Pivot 7Fv9.0'!H78</f>
        <v>1</v>
      </c>
      <c r="J79" s="9">
        <f>'Pivot 7Fv9.0'!I78</f>
        <v>1.4000000000000001</v>
      </c>
      <c r="K79" s="9">
        <f>'Pivot 7Fv9.0'!J78</f>
        <v>195776.62723616979</v>
      </c>
      <c r="L79" s="9">
        <f>'Pivot 7Fv9.0'!K78</f>
        <v>210591.50742964863</v>
      </c>
    </row>
    <row r="80" spans="1:12" x14ac:dyDescent="0.35">
      <c r="A80" s="9" t="str">
        <f>'Pivot 7Fv9.0'!A79</f>
        <v>ANH</v>
      </c>
      <c r="B80" s="9" t="str">
        <f>INDEX( 'Company Mapping'!$B$4:$B$14, MATCH( '7Fv9.0 data'!$A80, 'Company Mapping'!$A$4:$A$14, 0))</f>
        <v>ANH</v>
      </c>
      <c r="C80" s="9" t="str">
        <f>'Pivot 7Fv9.0'!B79</f>
        <v>7AW200306</v>
      </c>
      <c r="D80" s="9" t="str">
        <f>'Pivot 7Fv9.0'!C79</f>
        <v>Aylsham</v>
      </c>
      <c r="E80" s="12">
        <f>'Pivot 7Fv9.0'!D79</f>
        <v>45657</v>
      </c>
      <c r="F80" s="9">
        <f>IF( 'Pivot 7Fv9.0'!$E79 = "N", 0, 1 )</f>
        <v>0</v>
      </c>
      <c r="G80" s="9">
        <f>'Pivot 7Fv9.0'!F79</f>
        <v>0</v>
      </c>
      <c r="H80" s="9">
        <f>'Pivot 7Fv9.0'!G79</f>
        <v>4.0630512294766705E-2</v>
      </c>
      <c r="I80" s="9">
        <f>'Pivot 7Fv9.0'!H79</f>
        <v>1</v>
      </c>
      <c r="J80" s="9">
        <f>'Pivot 7Fv9.0'!I79</f>
        <v>0.6</v>
      </c>
      <c r="K80" s="9">
        <f>'Pivot 7Fv9.0'!J79</f>
        <v>10378.499034431459</v>
      </c>
      <c r="L80" s="9">
        <f>'Pivot 7Fv9.0'!K79</f>
        <v>10822.85904267122</v>
      </c>
    </row>
    <row r="81" spans="1:12" x14ac:dyDescent="0.35">
      <c r="A81" s="9" t="str">
        <f>'Pivot 7Fv9.0'!A80</f>
        <v>ANH</v>
      </c>
      <c r="B81" s="9" t="str">
        <f>INDEX( 'Company Mapping'!$B$4:$B$14, MATCH( '7Fv9.0 data'!$A81, 'Company Mapping'!$A$4:$A$14, 0))</f>
        <v>ANH</v>
      </c>
      <c r="C81" s="9" t="str">
        <f>'Pivot 7Fv9.0'!B80</f>
        <v>7AW200308</v>
      </c>
      <c r="D81" s="9" t="str">
        <f>'Pivot 7Fv9.0'!C80</f>
        <v>Bocking</v>
      </c>
      <c r="E81" s="12">
        <f>'Pivot 7Fv9.0'!D80</f>
        <v>45382</v>
      </c>
      <c r="F81" s="9">
        <f>IF( 'Pivot 7Fv9.0'!$E80 = "N", 0, 1 )</f>
        <v>0</v>
      </c>
      <c r="G81" s="9">
        <f>'Pivot 7Fv9.0'!F80</f>
        <v>1.3263904930571594E-2</v>
      </c>
      <c r="H81" s="9">
        <f>'Pivot 7Fv9.0'!G80</f>
        <v>0.10308035231178346</v>
      </c>
      <c r="I81" s="9">
        <f>'Pivot 7Fv9.0'!H80</f>
        <v>2</v>
      </c>
      <c r="J81" s="9">
        <f>'Pivot 7Fv9.0'!I80</f>
        <v>1</v>
      </c>
      <c r="K81" s="9">
        <f>'Pivot 7Fv9.0'!J80</f>
        <v>22526.217554506893</v>
      </c>
      <c r="L81" s="9">
        <f>'Pivot 7Fv9.0'!K80</f>
        <v>23253.036357121051</v>
      </c>
    </row>
    <row r="82" spans="1:12" x14ac:dyDescent="0.35">
      <c r="A82" s="9" t="str">
        <f>'Pivot 7Fv9.0'!A81</f>
        <v>ANH</v>
      </c>
      <c r="B82" s="9" t="str">
        <f>INDEX( 'Company Mapping'!$B$4:$B$14, MATCH( '7Fv9.0 data'!$A82, 'Company Mapping'!$A$4:$A$14, 0))</f>
        <v>ANH</v>
      </c>
      <c r="C82" s="9" t="str">
        <f>'Pivot 7Fv9.0'!B81</f>
        <v>7AW200311</v>
      </c>
      <c r="D82" s="9" t="str">
        <f>'Pivot 7Fv9.0'!C81</f>
        <v>Charsfield STW</v>
      </c>
      <c r="E82" s="12">
        <f>'Pivot 7Fv9.0'!D81</f>
        <v>45565</v>
      </c>
      <c r="F82" s="9">
        <f>IF( 'Pivot 7Fv9.0'!$E81 = "N", 0, 1 )</f>
        <v>0</v>
      </c>
      <c r="G82" s="9">
        <f>'Pivot 7Fv9.0'!F81</f>
        <v>1.15762107867368</v>
      </c>
      <c r="H82" s="9">
        <f>'Pivot 7Fv9.0'!G81</f>
        <v>1.9432523220183857E-2</v>
      </c>
      <c r="I82" s="9">
        <f>'Pivot 7Fv9.0'!H81</f>
        <v>0</v>
      </c>
      <c r="J82" s="9">
        <f>'Pivot 7Fv9.0'!I81</f>
        <v>4</v>
      </c>
      <c r="K82" s="9">
        <f>'Pivot 7Fv9.0'!J81</f>
        <v>290.54203828237291</v>
      </c>
      <c r="L82" s="9">
        <f>'Pivot 7Fv9.0'!K81</f>
        <v>298</v>
      </c>
    </row>
    <row r="83" spans="1:12" x14ac:dyDescent="0.35">
      <c r="A83" s="9" t="str">
        <f>'Pivot 7Fv9.0'!A82</f>
        <v>ANH</v>
      </c>
      <c r="B83" s="9" t="str">
        <f>INDEX( 'Company Mapping'!$B$4:$B$14, MATCH( '7Fv9.0 data'!$A83, 'Company Mapping'!$A$4:$A$14, 0))</f>
        <v>ANH</v>
      </c>
      <c r="C83" s="9" t="str">
        <f>'Pivot 7Fv9.0'!B82</f>
        <v>7AW200317</v>
      </c>
      <c r="D83" s="9" t="str">
        <f>'Pivot 7Fv9.0'!C82</f>
        <v>Holt</v>
      </c>
      <c r="E83" s="12">
        <f>'Pivot 7Fv9.0'!D82</f>
        <v>44977</v>
      </c>
      <c r="F83" s="9">
        <f>IF( 'Pivot 7Fv9.0'!$E82 = "N", 0, 1 )</f>
        <v>0</v>
      </c>
      <c r="G83" s="9">
        <f>'Pivot 7Fv9.0'!F82</f>
        <v>0.63434398479891629</v>
      </c>
      <c r="H83" s="9">
        <f>'Pivot 7Fv9.0'!G82</f>
        <v>7.5582347684352486E-2</v>
      </c>
      <c r="I83" s="9">
        <f>'Pivot 7Fv9.0'!H82</f>
        <v>0</v>
      </c>
      <c r="J83" s="9">
        <f>'Pivot 7Fv9.0'!I82</f>
        <v>4.5</v>
      </c>
      <c r="K83" s="9">
        <f>'Pivot 7Fv9.0'!J82</f>
        <v>6436.3479694809967</v>
      </c>
      <c r="L83" s="9">
        <f>'Pivot 7Fv9.0'!K82</f>
        <v>6829</v>
      </c>
    </row>
    <row r="84" spans="1:12" x14ac:dyDescent="0.35">
      <c r="A84" s="9" t="str">
        <f>'Pivot 7Fv9.0'!A83</f>
        <v>ANH</v>
      </c>
      <c r="B84" s="9" t="str">
        <f>INDEX( 'Company Mapping'!$B$4:$B$14, MATCH( '7Fv9.0 data'!$A84, 'Company Mapping'!$A$4:$A$14, 0))</f>
        <v>ANH</v>
      </c>
      <c r="C84" s="9" t="str">
        <f>'Pivot 7Fv9.0'!B83</f>
        <v>7AW200323</v>
      </c>
      <c r="D84" s="9" t="str">
        <f>'Pivot 7Fv9.0'!C83</f>
        <v>Southrepps</v>
      </c>
      <c r="E84" s="12">
        <f>'Pivot 7Fv9.0'!D83</f>
        <v>45058</v>
      </c>
      <c r="F84" s="9">
        <f>IF( 'Pivot 7Fv9.0'!$E83 = "N", 0, 1 )</f>
        <v>0</v>
      </c>
      <c r="G84" s="9">
        <f>'Pivot 7Fv9.0'!F83</f>
        <v>1.0972148947490707</v>
      </c>
      <c r="H84" s="9">
        <f>'Pivot 7Fv9.0'!G83</f>
        <v>1.4670819409017819E-2</v>
      </c>
      <c r="I84" s="9">
        <f>'Pivot 7Fv9.0'!H83</f>
        <v>3</v>
      </c>
      <c r="J84" s="9">
        <f>'Pivot 7Fv9.0'!I83</f>
        <v>0.79999999999999993</v>
      </c>
      <c r="K84" s="9">
        <f>'Pivot 7Fv9.0'!J83</f>
        <v>1274.2224167262186</v>
      </c>
      <c r="L84" s="9">
        <f>'Pivot 7Fv9.0'!K83</f>
        <v>1475</v>
      </c>
    </row>
    <row r="85" spans="1:12" x14ac:dyDescent="0.35">
      <c r="A85" s="9" t="str">
        <f>'Pivot 7Fv9.0'!A84</f>
        <v>ANH</v>
      </c>
      <c r="B85" s="9" t="str">
        <f>INDEX( 'Company Mapping'!$B$4:$B$14, MATCH( '7Fv9.0 data'!$A85, 'Company Mapping'!$A$4:$A$14, 0))</f>
        <v>ANH</v>
      </c>
      <c r="C85" s="9" t="str">
        <f>'Pivot 7Fv9.0'!B84</f>
        <v>7AW201925</v>
      </c>
      <c r="D85" s="9" t="str">
        <f>'Pivot 7Fv9.0'!C84</f>
        <v>Burrough Green STW</v>
      </c>
      <c r="E85" s="12">
        <f>'Pivot 7Fv9.0'!D84</f>
        <v>45489</v>
      </c>
      <c r="F85" s="9">
        <f>IF( 'Pivot 7Fv9.0'!$E84 = "N", 0, 1 )</f>
        <v>0</v>
      </c>
      <c r="G85" s="9">
        <f>'Pivot 7Fv9.0'!F84</f>
        <v>1.5147406470406057</v>
      </c>
      <c r="H85" s="9">
        <f>'Pivot 7Fv9.0'!G84</f>
        <v>2.7583129521415527E-2</v>
      </c>
      <c r="I85" s="9">
        <f>'Pivot 7Fv9.0'!H84</f>
        <v>0</v>
      </c>
      <c r="J85" s="9">
        <f>'Pivot 7Fv9.0'!I84</f>
        <v>0.79999999999999993</v>
      </c>
      <c r="K85" s="9">
        <f>'Pivot 7Fv9.0'!J84</f>
        <v>236.23236818681193</v>
      </c>
      <c r="L85" s="9">
        <f>'Pivot 7Fv9.0'!K84</f>
        <v>258</v>
      </c>
    </row>
    <row r="86" spans="1:12" x14ac:dyDescent="0.35">
      <c r="A86" s="9" t="str">
        <f>'Pivot 7Fv9.0'!A85</f>
        <v>ANH</v>
      </c>
      <c r="B86" s="9" t="str">
        <f>INDEX( 'Company Mapping'!$B$4:$B$14, MATCH( '7Fv9.0 data'!$A86, 'Company Mapping'!$A$4:$A$14, 0))</f>
        <v>ANH</v>
      </c>
      <c r="C86" s="9" t="str">
        <f>'Pivot 7Fv9.0'!B85</f>
        <v>7AW201926</v>
      </c>
      <c r="D86" s="9" t="str">
        <f>'Pivot 7Fv9.0'!C85</f>
        <v>Stradishall - Highpoint STW</v>
      </c>
      <c r="E86" s="12">
        <f>'Pivot 7Fv9.0'!D85</f>
        <v>45586</v>
      </c>
      <c r="F86" s="9">
        <f>IF( 'Pivot 7Fv9.0'!$E85 = "N", 0, 1 )</f>
        <v>0</v>
      </c>
      <c r="G86" s="9">
        <f>'Pivot 7Fv9.0'!F85</f>
        <v>3.1837874646304081</v>
      </c>
      <c r="H86" s="9">
        <f>'Pivot 7Fv9.0'!G85</f>
        <v>0.13448948163379409</v>
      </c>
      <c r="I86" s="9">
        <f>'Pivot 7Fv9.0'!H85</f>
        <v>0</v>
      </c>
      <c r="J86" s="9">
        <f>'Pivot 7Fv9.0'!I85</f>
        <v>0.5</v>
      </c>
      <c r="K86" s="9">
        <f>'Pivot 7Fv9.0'!J85</f>
        <v>1232.3224772890335</v>
      </c>
      <c r="L86" s="9">
        <f>'Pivot 7Fv9.0'!K85</f>
        <v>1215</v>
      </c>
    </row>
    <row r="87" spans="1:12" x14ac:dyDescent="0.35">
      <c r="A87" s="9" t="str">
        <f>'Pivot 7Fv9.0'!A86</f>
        <v>ANH</v>
      </c>
      <c r="B87" s="9" t="str">
        <f>INDEX( 'Company Mapping'!$B$4:$B$14, MATCH( '7Fv9.0 data'!$A87, 'Company Mapping'!$A$4:$A$14, 0))</f>
        <v>ANH</v>
      </c>
      <c r="C87" s="9" t="str">
        <f>'Pivot 7Fv9.0'!B86</f>
        <v>7AW201928</v>
      </c>
      <c r="D87" s="9" t="str">
        <f>'Pivot 7Fv9.0'!C86</f>
        <v>Great Cornard STW</v>
      </c>
      <c r="E87" s="12">
        <f>'Pivot 7Fv9.0'!D86</f>
        <v>45648</v>
      </c>
      <c r="F87" s="9">
        <f>IF( 'Pivot 7Fv9.0'!$E86 = "N", 0, 1 )</f>
        <v>0</v>
      </c>
      <c r="G87" s="9">
        <f>'Pivot 7Fv9.0'!F86</f>
        <v>2.8321762404350563</v>
      </c>
      <c r="H87" s="9">
        <f>'Pivot 7Fv9.0'!G86</f>
        <v>0.1190495793757185</v>
      </c>
      <c r="I87" s="9">
        <f>'Pivot 7Fv9.0'!H86</f>
        <v>2</v>
      </c>
      <c r="J87" s="9">
        <f>'Pivot 7Fv9.0'!I86</f>
        <v>0.25</v>
      </c>
      <c r="K87" s="9">
        <f>'Pivot 7Fv9.0'!J86</f>
        <v>9023.2732739715739</v>
      </c>
      <c r="L87" s="9">
        <f>'Pivot 7Fv9.0'!K86</f>
        <v>9081</v>
      </c>
    </row>
    <row r="88" spans="1:12" x14ac:dyDescent="0.35">
      <c r="A88" s="9" t="str">
        <f>'Pivot 7Fv9.0'!A87</f>
        <v>ANH</v>
      </c>
      <c r="B88" s="9" t="str">
        <f>INDEX( 'Company Mapping'!$B$4:$B$14, MATCH( '7Fv9.0 data'!$A88, 'Company Mapping'!$A$4:$A$14, 0))</f>
        <v>ANH</v>
      </c>
      <c r="C88" s="9" t="str">
        <f>'Pivot 7Fv9.0'!B87</f>
        <v>7AW201929</v>
      </c>
      <c r="D88" s="9" t="str">
        <f>'Pivot 7Fv9.0'!C87</f>
        <v>Great Waldingfield STW</v>
      </c>
      <c r="E88" s="12">
        <f>'Pivot 7Fv9.0'!D87</f>
        <v>45646</v>
      </c>
      <c r="F88" s="9">
        <f>IF( 'Pivot 7Fv9.0'!$E87 = "N", 0, 1 )</f>
        <v>0</v>
      </c>
      <c r="G88" s="9">
        <f>'Pivot 7Fv9.0'!F87</f>
        <v>1.9056493699074182</v>
      </c>
      <c r="H88" s="9">
        <f>'Pivot 7Fv9.0'!G87</f>
        <v>5.3885405787460802E-2</v>
      </c>
      <c r="I88" s="9">
        <f>'Pivot 7Fv9.0'!H87</f>
        <v>0</v>
      </c>
      <c r="J88" s="9">
        <f>'Pivot 7Fv9.0'!I87</f>
        <v>0.70000000000000007</v>
      </c>
      <c r="K88" s="9">
        <f>'Pivot 7Fv9.0'!J87</f>
        <v>2280.1591102463594</v>
      </c>
      <c r="L88" s="9">
        <f>'Pivot 7Fv9.0'!K87</f>
        <v>2295</v>
      </c>
    </row>
    <row r="89" spans="1:12" x14ac:dyDescent="0.35">
      <c r="A89" s="9" t="str">
        <f>'Pivot 7Fv9.0'!A88</f>
        <v>ANH</v>
      </c>
      <c r="B89" s="9" t="str">
        <f>INDEX( 'Company Mapping'!$B$4:$B$14, MATCH( '7Fv9.0 data'!$A89, 'Company Mapping'!$A$4:$A$14, 0))</f>
        <v>ANH</v>
      </c>
      <c r="C89" s="9" t="str">
        <f>'Pivot 7Fv9.0'!B88</f>
        <v>7AW201930</v>
      </c>
      <c r="D89" s="9" t="str">
        <f>'Pivot 7Fv9.0'!C88</f>
        <v>Hadleigh STW</v>
      </c>
      <c r="E89" s="12">
        <f>'Pivot 7Fv9.0'!D88</f>
        <v>45139</v>
      </c>
      <c r="F89" s="9">
        <f>IF( 'Pivot 7Fv9.0'!$E88 = "N", 0, 1 )</f>
        <v>0</v>
      </c>
      <c r="G89" s="9">
        <f>'Pivot 7Fv9.0'!F88</f>
        <v>1.8487460705994496</v>
      </c>
      <c r="H89" s="9">
        <f>'Pivot 7Fv9.0'!G88</f>
        <v>2.2621471781433485E-2</v>
      </c>
      <c r="I89" s="9">
        <f>'Pivot 7Fv9.0'!H88</f>
        <v>1</v>
      </c>
      <c r="J89" s="9">
        <f>'Pivot 7Fv9.0'!I88</f>
        <v>0.25</v>
      </c>
      <c r="K89" s="9">
        <f>'Pivot 7Fv9.0'!J88</f>
        <v>8691.8330861802824</v>
      </c>
      <c r="L89" s="9">
        <f>'Pivot 7Fv9.0'!K88</f>
        <v>8625</v>
      </c>
    </row>
    <row r="90" spans="1:12" x14ac:dyDescent="0.35">
      <c r="A90" s="9" t="str">
        <f>'Pivot 7Fv9.0'!A89</f>
        <v>ANH</v>
      </c>
      <c r="B90" s="9" t="str">
        <f>INDEX( 'Company Mapping'!$B$4:$B$14, MATCH( '7Fv9.0 data'!$A90, 'Company Mapping'!$A$4:$A$14, 0))</f>
        <v>ANH</v>
      </c>
      <c r="C90" s="9" t="str">
        <f>'Pivot 7Fv9.0'!B89</f>
        <v>7AW201931</v>
      </c>
      <c r="D90" s="9" t="str">
        <f>'Pivot 7Fv9.0'!C89</f>
        <v>Haverhill STW</v>
      </c>
      <c r="E90" s="12">
        <f>'Pivot 7Fv9.0'!D89</f>
        <v>45616</v>
      </c>
      <c r="F90" s="9">
        <f>IF( 'Pivot 7Fv9.0'!$E89 = "N", 0, 1 )</f>
        <v>0</v>
      </c>
      <c r="G90" s="9">
        <f>'Pivot 7Fv9.0'!F89</f>
        <v>4.9865122074577535</v>
      </c>
      <c r="H90" s="9">
        <f>'Pivot 7Fv9.0'!G89</f>
        <v>0.3022588572522581</v>
      </c>
      <c r="I90" s="9">
        <f>'Pivot 7Fv9.0'!H89</f>
        <v>2</v>
      </c>
      <c r="J90" s="9">
        <f>'Pivot 7Fv9.0'!I89</f>
        <v>0.25</v>
      </c>
      <c r="K90" s="9">
        <f>'Pivot 7Fv9.0'!J89</f>
        <v>31355.136534812442</v>
      </c>
      <c r="L90" s="9">
        <f>'Pivot 7Fv9.0'!K89</f>
        <v>31766</v>
      </c>
    </row>
    <row r="91" spans="1:12" x14ac:dyDescent="0.35">
      <c r="A91" s="9" t="str">
        <f>'Pivot 7Fv9.0'!A90</f>
        <v>ANH</v>
      </c>
      <c r="B91" s="9" t="str">
        <f>INDEX( 'Company Mapping'!$B$4:$B$14, MATCH( '7Fv9.0 data'!$A91, 'Company Mapping'!$A$4:$A$14, 0))</f>
        <v>ANH</v>
      </c>
      <c r="C91" s="9" t="str">
        <f>'Pivot 7Fv9.0'!B90</f>
        <v>7AW201932</v>
      </c>
      <c r="D91" s="9" t="str">
        <f>'Pivot 7Fv9.0'!C90</f>
        <v>Hundon STW</v>
      </c>
      <c r="E91" s="12">
        <f>'Pivot 7Fv9.0'!D90</f>
        <v>45622</v>
      </c>
      <c r="F91" s="9">
        <f>IF( 'Pivot 7Fv9.0'!$E90 = "N", 0, 1 )</f>
        <v>0</v>
      </c>
      <c r="G91" s="9">
        <f>'Pivot 7Fv9.0'!F90</f>
        <v>2.8353923681601603</v>
      </c>
      <c r="H91" s="9">
        <f>'Pivot 7Fv9.0'!G90</f>
        <v>8.2295340116039256E-2</v>
      </c>
      <c r="I91" s="9">
        <f>'Pivot 7Fv9.0'!H90</f>
        <v>0</v>
      </c>
      <c r="J91" s="9">
        <f>'Pivot 7Fv9.0'!I90</f>
        <v>0.39999999999999997</v>
      </c>
      <c r="K91" s="9">
        <f>'Pivot 7Fv9.0'!J90</f>
        <v>1101.3438505666825</v>
      </c>
      <c r="L91" s="9">
        <f>'Pivot 7Fv9.0'!K90</f>
        <v>934</v>
      </c>
    </row>
    <row r="92" spans="1:12" x14ac:dyDescent="0.35">
      <c r="A92" s="9" t="str">
        <f>'Pivot 7Fv9.0'!A91</f>
        <v>ANH</v>
      </c>
      <c r="B92" s="9" t="str">
        <f>INDEX( 'Company Mapping'!$B$4:$B$14, MATCH( '7Fv9.0 data'!$A92, 'Company Mapping'!$A$4:$A$14, 0))</f>
        <v>ANH</v>
      </c>
      <c r="C92" s="9" t="str">
        <f>'Pivot 7Fv9.0'!B91</f>
        <v>7AW201934</v>
      </c>
      <c r="D92" s="9" t="str">
        <f>'Pivot 7Fv9.0'!C91</f>
        <v>Langham (Essex) STW</v>
      </c>
      <c r="E92" s="12">
        <f>'Pivot 7Fv9.0'!D91</f>
        <v>45648</v>
      </c>
      <c r="F92" s="9">
        <f>IF( 'Pivot 7Fv9.0'!$E91 = "N", 0, 1 )</f>
        <v>0</v>
      </c>
      <c r="G92" s="9">
        <f>'Pivot 7Fv9.0'!F91</f>
        <v>0.88581813831981548</v>
      </c>
      <c r="H92" s="9">
        <f>'Pivot 7Fv9.0'!G91</f>
        <v>7.3506375421910353E-2</v>
      </c>
      <c r="I92" s="9">
        <f>'Pivot 7Fv9.0'!H91</f>
        <v>0</v>
      </c>
      <c r="J92" s="9">
        <f>'Pivot 7Fv9.0'!I91</f>
        <v>1</v>
      </c>
      <c r="K92" s="9">
        <f>'Pivot 7Fv9.0'!J91</f>
        <v>1830.0370880578853</v>
      </c>
      <c r="L92" s="9">
        <f>'Pivot 7Fv9.0'!K91</f>
        <v>1920</v>
      </c>
    </row>
    <row r="93" spans="1:12" x14ac:dyDescent="0.35">
      <c r="A93" s="9" t="str">
        <f>'Pivot 7Fv9.0'!A92</f>
        <v>ANH</v>
      </c>
      <c r="B93" s="9" t="str">
        <f>INDEX( 'Company Mapping'!$B$4:$B$14, MATCH( '7Fv9.0 data'!$A93, 'Company Mapping'!$A$4:$A$14, 0))</f>
        <v>ANH</v>
      </c>
      <c r="C93" s="9" t="str">
        <f>'Pivot 7Fv9.0'!B92</f>
        <v>7AW201936</v>
      </c>
      <c r="D93" s="9" t="str">
        <f>'Pivot 7Fv9.0'!C92</f>
        <v>Steeple Bumpstead STW</v>
      </c>
      <c r="E93" s="12">
        <f>'Pivot 7Fv9.0'!D92</f>
        <v>45648</v>
      </c>
      <c r="F93" s="9">
        <f>IF( 'Pivot 7Fv9.0'!$E92 = "N", 0, 1 )</f>
        <v>0</v>
      </c>
      <c r="G93" s="9">
        <f>'Pivot 7Fv9.0'!F92</f>
        <v>1.5343776754732528</v>
      </c>
      <c r="H93" s="9">
        <f>'Pivot 7Fv9.0'!G92</f>
        <v>4.7065258667278509E-2</v>
      </c>
      <c r="I93" s="9">
        <f>'Pivot 7Fv9.0'!H92</f>
        <v>0</v>
      </c>
      <c r="J93" s="9">
        <f>'Pivot 7Fv9.0'!I92</f>
        <v>0.6</v>
      </c>
      <c r="K93" s="9">
        <f>'Pivot 7Fv9.0'!J92</f>
        <v>1892.0524757566109</v>
      </c>
      <c r="L93" s="9">
        <f>'Pivot 7Fv9.0'!K92</f>
        <v>1919</v>
      </c>
    </row>
    <row r="94" spans="1:12" x14ac:dyDescent="0.35">
      <c r="A94" s="9" t="str">
        <f>'Pivot 7Fv9.0'!A93</f>
        <v>ANH</v>
      </c>
      <c r="B94" s="9" t="str">
        <f>INDEX( 'Company Mapping'!$B$4:$B$14, MATCH( '7Fv9.0 data'!$A94, 'Company Mapping'!$A$4:$A$14, 0))</f>
        <v>ANH</v>
      </c>
      <c r="C94" s="9" t="str">
        <f>'Pivot 7Fv9.0'!B93</f>
        <v>7AW201937</v>
      </c>
      <c r="D94" s="9" t="str">
        <f>'Pivot 7Fv9.0'!C93</f>
        <v>Sudbury STW</v>
      </c>
      <c r="E94" s="12">
        <f>'Pivot 7Fv9.0'!D93</f>
        <v>45504</v>
      </c>
      <c r="F94" s="9">
        <f>IF( 'Pivot 7Fv9.0'!$E93 = "N", 0, 1 )</f>
        <v>0</v>
      </c>
      <c r="G94" s="9">
        <f>'Pivot 7Fv9.0'!F93</f>
        <v>1.3966443149209107</v>
      </c>
      <c r="H94" s="9">
        <f>'Pivot 7Fv9.0'!G93</f>
        <v>3.1711372462388178E-2</v>
      </c>
      <c r="I94" s="9">
        <f>'Pivot 7Fv9.0'!H93</f>
        <v>2</v>
      </c>
      <c r="J94" s="9">
        <f>'Pivot 7Fv9.0'!I93</f>
        <v>0.79999999999999993</v>
      </c>
      <c r="K94" s="9">
        <f>'Pivot 7Fv9.0'!J93</f>
        <v>15382.853966009552</v>
      </c>
      <c r="L94" s="9">
        <f>'Pivot 7Fv9.0'!K93</f>
        <v>15097</v>
      </c>
    </row>
    <row r="95" spans="1:12" x14ac:dyDescent="0.35">
      <c r="A95" s="9" t="str">
        <f>'Pivot 7Fv9.0'!A94</f>
        <v>ANH</v>
      </c>
      <c r="B95" s="9" t="str">
        <f>INDEX( 'Company Mapping'!$B$4:$B$14, MATCH( '7Fv9.0 data'!$A95, 'Company Mapping'!$A$4:$A$14, 0))</f>
        <v>ANH</v>
      </c>
      <c r="C95" s="9" t="str">
        <f>'Pivot 7Fv9.0'!B94</f>
        <v>7AW201938</v>
      </c>
      <c r="D95" s="9" t="str">
        <f>'Pivot 7Fv9.0'!C94</f>
        <v>Thurlow STW</v>
      </c>
      <c r="E95" s="12">
        <f>'Pivot 7Fv9.0'!D94</f>
        <v>45604</v>
      </c>
      <c r="F95" s="9">
        <f>IF( 'Pivot 7Fv9.0'!$E94 = "N", 0, 1 )</f>
        <v>0</v>
      </c>
      <c r="G95" s="9">
        <f>'Pivot 7Fv9.0'!F94</f>
        <v>1.9265000547267186</v>
      </c>
      <c r="H95" s="9">
        <f>'Pivot 7Fv9.0'!G94</f>
        <v>3.5205032447675352E-2</v>
      </c>
      <c r="I95" s="9">
        <f>'Pivot 7Fv9.0'!H94</f>
        <v>0</v>
      </c>
      <c r="J95" s="9">
        <f>'Pivot 7Fv9.0'!I94</f>
        <v>1</v>
      </c>
      <c r="K95" s="9">
        <f>'Pivot 7Fv9.0'!J94</f>
        <v>758.45870518544655</v>
      </c>
      <c r="L95" s="9">
        <f>'Pivot 7Fv9.0'!K94</f>
        <v>753</v>
      </c>
    </row>
    <row r="96" spans="1:12" x14ac:dyDescent="0.35">
      <c r="A96" s="9" t="str">
        <f>'Pivot 7Fv9.0'!A95</f>
        <v>ANH</v>
      </c>
      <c r="B96" s="9" t="str">
        <f>INDEX( 'Company Mapping'!$B$4:$B$14, MATCH( '7Fv9.0 data'!$A96, 'Company Mapping'!$A$4:$A$14, 0))</f>
        <v>ANH</v>
      </c>
      <c r="C96" s="9" t="str">
        <f>'Pivot 7Fv9.0'!B95</f>
        <v>7AW201939</v>
      </c>
      <c r="D96" s="9" t="str">
        <f>'Pivot 7Fv9.0'!C95</f>
        <v>Wickham Brook STW</v>
      </c>
      <c r="E96" s="12">
        <f>'Pivot 7Fv9.0'!D95</f>
        <v>45555</v>
      </c>
      <c r="F96" s="9">
        <f>IF( 'Pivot 7Fv9.0'!$E95 = "N", 0, 1 )</f>
        <v>0</v>
      </c>
      <c r="G96" s="9">
        <f>'Pivot 7Fv9.0'!F95</f>
        <v>1.0831342894142955</v>
      </c>
      <c r="H96" s="9">
        <f>'Pivot 7Fv9.0'!G95</f>
        <v>2.9302392998586148E-2</v>
      </c>
      <c r="I96" s="9">
        <f>'Pivot 7Fv9.0'!H95</f>
        <v>0</v>
      </c>
      <c r="J96" s="9">
        <f>'Pivot 7Fv9.0'!I95</f>
        <v>2.5</v>
      </c>
      <c r="K96" s="9">
        <f>'Pivot 7Fv9.0'!J95</f>
        <v>1681.0878060743696</v>
      </c>
      <c r="L96" s="9">
        <f>'Pivot 7Fv9.0'!K95</f>
        <v>1648</v>
      </c>
    </row>
    <row r="97" spans="1:12" x14ac:dyDescent="0.35">
      <c r="A97" s="9" t="str">
        <f>'Pivot 7Fv9.0'!A96</f>
        <v>ANH</v>
      </c>
      <c r="B97" s="9" t="str">
        <f>INDEX( 'Company Mapping'!$B$4:$B$14, MATCH( '7Fv9.0 data'!$A97, 'Company Mapping'!$A$4:$A$14, 0))</f>
        <v>ANH</v>
      </c>
      <c r="C97" s="9" t="str">
        <f>'Pivot 7Fv9.0'!B96</f>
        <v>7AW201940</v>
      </c>
      <c r="D97" s="9" t="str">
        <f>'Pivot 7Fv9.0'!C96</f>
        <v>Withersfield STW</v>
      </c>
      <c r="E97" s="12">
        <f>'Pivot 7Fv9.0'!D96</f>
        <v>45646</v>
      </c>
      <c r="F97" s="9">
        <f>IF( 'Pivot 7Fv9.0'!$E96 = "N", 0, 1 )</f>
        <v>1</v>
      </c>
      <c r="G97" s="9">
        <f>'Pivot 7Fv9.0'!F96</f>
        <v>1.3228474534849413</v>
      </c>
      <c r="H97" s="9">
        <f>'Pivot 7Fv9.0'!G96</f>
        <v>5.2824518497673039E-3</v>
      </c>
      <c r="I97" s="9">
        <f>'Pivot 7Fv9.0'!H96</f>
        <v>0</v>
      </c>
      <c r="J97" s="9">
        <f>'Pivot 7Fv9.0'!I96</f>
        <v>0.79999999999999993</v>
      </c>
      <c r="K97" s="9">
        <f>'Pivot 7Fv9.0'!J96</f>
        <v>303.39051175313034</v>
      </c>
      <c r="L97" s="9">
        <f>'Pivot 7Fv9.0'!K96</f>
        <v>409</v>
      </c>
    </row>
    <row r="98" spans="1:12" x14ac:dyDescent="0.35">
      <c r="A98" s="9" t="str">
        <f>'Pivot 7Fv9.0'!A97</f>
        <v>ANH</v>
      </c>
      <c r="B98" s="9" t="str">
        <f>INDEX( 'Company Mapping'!$B$4:$B$14, MATCH( '7Fv9.0 data'!$A98, 'Company Mapping'!$A$4:$A$14, 0))</f>
        <v>ANH</v>
      </c>
      <c r="C98" s="9" t="str">
        <f>'Pivot 7Fv9.0'!B97</f>
        <v>7AW201953</v>
      </c>
      <c r="D98" s="9" t="str">
        <f>'Pivot 7Fv9.0'!C97</f>
        <v>Brigstock STW</v>
      </c>
      <c r="E98" s="12">
        <f>'Pivot 7Fv9.0'!D97</f>
        <v>44286</v>
      </c>
      <c r="F98" s="9">
        <f>IF( 'Pivot 7Fv9.0'!$E97 = "N", 0, 1 )</f>
        <v>0</v>
      </c>
      <c r="G98" s="9">
        <f>'Pivot 7Fv9.0'!F97</f>
        <v>1.0969450026084417</v>
      </c>
      <c r="H98" s="9">
        <f>'Pivot 7Fv9.0'!G97</f>
        <v>6.7673247038171624E-2</v>
      </c>
      <c r="I98" s="9">
        <f>'Pivot 7Fv9.0'!H97</f>
        <v>0</v>
      </c>
      <c r="J98" s="9">
        <f>'Pivot 7Fv9.0'!I97</f>
        <v>0.90000000000000013</v>
      </c>
      <c r="K98" s="9">
        <f>'Pivot 7Fv9.0'!J97</f>
        <v>1428.1255127107781</v>
      </c>
      <c r="L98" s="9">
        <f>'Pivot 7Fv9.0'!K97</f>
        <v>1427</v>
      </c>
    </row>
    <row r="99" spans="1:12" x14ac:dyDescent="0.35">
      <c r="A99" s="9" t="str">
        <f>'Pivot 7Fv9.0'!A98</f>
        <v>ANH</v>
      </c>
      <c r="B99" s="9" t="str">
        <f>INDEX( 'Company Mapping'!$B$4:$B$14, MATCH( '7Fv9.0 data'!$A99, 'Company Mapping'!$A$4:$A$14, 0))</f>
        <v>ANH</v>
      </c>
      <c r="C99" s="9" t="str">
        <f>'Pivot 7Fv9.0'!B98</f>
        <v>7AW201955</v>
      </c>
      <c r="D99" s="9" t="str">
        <f>'Pivot 7Fv9.0'!C98</f>
        <v>Brixworth STW</v>
      </c>
      <c r="E99" s="12">
        <f>'Pivot 7Fv9.0'!D98</f>
        <v>44809</v>
      </c>
      <c r="F99" s="9">
        <f>IF( 'Pivot 7Fv9.0'!$E98 = "N", 0, 1 )</f>
        <v>0</v>
      </c>
      <c r="G99" s="9">
        <f>'Pivot 7Fv9.0'!F98</f>
        <v>3.7127444311050013</v>
      </c>
      <c r="H99" s="9">
        <f>'Pivot 7Fv9.0'!G98</f>
        <v>0.1983254861074861</v>
      </c>
      <c r="I99" s="9">
        <f>'Pivot 7Fv9.0'!H98</f>
        <v>0</v>
      </c>
      <c r="J99" s="9">
        <f>'Pivot 7Fv9.0'!I98</f>
        <v>0.25</v>
      </c>
      <c r="K99" s="9">
        <f>'Pivot 7Fv9.0'!J98</f>
        <v>8424.4453892485999</v>
      </c>
      <c r="L99" s="9">
        <f>'Pivot 7Fv9.0'!K98</f>
        <v>7766</v>
      </c>
    </row>
    <row r="100" spans="1:12" x14ac:dyDescent="0.35">
      <c r="A100" s="9" t="str">
        <f>'Pivot 7Fv9.0'!A99</f>
        <v>ANH</v>
      </c>
      <c r="B100" s="9" t="str">
        <f>INDEX( 'Company Mapping'!$B$4:$B$14, MATCH( '7Fv9.0 data'!$A100, 'Company Mapping'!$A$4:$A$14, 0))</f>
        <v>ANH</v>
      </c>
      <c r="C100" s="9" t="str">
        <f>'Pivot 7Fv9.0'!B99</f>
        <v>7AW201956</v>
      </c>
      <c r="D100" s="9" t="str">
        <f>'Pivot 7Fv9.0'!C99</f>
        <v>Broadholme STW</v>
      </c>
      <c r="E100" s="12">
        <f>'Pivot 7Fv9.0'!D99</f>
        <v>45648</v>
      </c>
      <c r="F100" s="9">
        <f>IF( 'Pivot 7Fv9.0'!$E99 = "N", 0, 1 )</f>
        <v>0</v>
      </c>
      <c r="G100" s="9">
        <f>'Pivot 7Fv9.0'!F99</f>
        <v>18.963966023754907</v>
      </c>
      <c r="H100" s="9">
        <f>'Pivot 7Fv9.0'!G99</f>
        <v>0.47534762163971983</v>
      </c>
      <c r="I100" s="9">
        <f>'Pivot 7Fv9.0'!H99</f>
        <v>1</v>
      </c>
      <c r="J100" s="9">
        <f>'Pivot 7Fv9.0'!I99</f>
        <v>0.25</v>
      </c>
      <c r="K100" s="9">
        <f>'Pivot 7Fv9.0'!J99</f>
        <v>230392.41680164868</v>
      </c>
      <c r="L100" s="9">
        <f>'Pivot 7Fv9.0'!K99</f>
        <v>257661</v>
      </c>
    </row>
    <row r="101" spans="1:12" x14ac:dyDescent="0.35">
      <c r="A101" s="9" t="str">
        <f>'Pivot 7Fv9.0'!A100</f>
        <v>ANH</v>
      </c>
      <c r="B101" s="9" t="str">
        <f>INDEX( 'Company Mapping'!$B$4:$B$14, MATCH( '7Fv9.0 data'!$A101, 'Company Mapping'!$A$4:$A$14, 0))</f>
        <v>ANH</v>
      </c>
      <c r="C101" s="9" t="str">
        <f>'Pivot 7Fv9.0'!B100</f>
        <v>7AW201960</v>
      </c>
      <c r="D101" s="9" t="str">
        <f>'Pivot 7Fv9.0'!C100</f>
        <v>Clipston STW</v>
      </c>
      <c r="E101" s="12">
        <f>'Pivot 7Fv9.0'!D100</f>
        <v>45555</v>
      </c>
      <c r="F101" s="9">
        <f>IF( 'Pivot 7Fv9.0'!$E100 = "N", 0, 1 )</f>
        <v>0</v>
      </c>
      <c r="G101" s="9">
        <f>'Pivot 7Fv9.0'!F100</f>
        <v>3.1251406432103566</v>
      </c>
      <c r="H101" s="9">
        <f>'Pivot 7Fv9.0'!G100</f>
        <v>9.3737541706199717E-2</v>
      </c>
      <c r="I101" s="9">
        <f>'Pivot 7Fv9.0'!H100</f>
        <v>0</v>
      </c>
      <c r="J101" s="9">
        <f>'Pivot 7Fv9.0'!I100</f>
        <v>0.3</v>
      </c>
      <c r="K101" s="9">
        <f>'Pivot 7Fv9.0'!J100</f>
        <v>692.60662199207002</v>
      </c>
      <c r="L101" s="9">
        <f>'Pivot 7Fv9.0'!K100</f>
        <v>702</v>
      </c>
    </row>
    <row r="102" spans="1:12" x14ac:dyDescent="0.35">
      <c r="A102" s="9" t="str">
        <f>'Pivot 7Fv9.0'!A101</f>
        <v>ANH</v>
      </c>
      <c r="B102" s="9" t="str">
        <f>INDEX( 'Company Mapping'!$B$4:$B$14, MATCH( '7Fv9.0 data'!$A102, 'Company Mapping'!$A$4:$A$14, 0))</f>
        <v>ANH</v>
      </c>
      <c r="C102" s="9" t="str">
        <f>'Pivot 7Fv9.0'!B101</f>
        <v>7AW201961</v>
      </c>
      <c r="D102" s="9" t="str">
        <f>'Pivot 7Fv9.0'!C101</f>
        <v>Corby STW</v>
      </c>
      <c r="E102" s="12">
        <f>'Pivot 7Fv9.0'!D101</f>
        <v>45219</v>
      </c>
      <c r="F102" s="9">
        <f>IF( 'Pivot 7Fv9.0'!$E101 = "N", 0, 1 )</f>
        <v>0</v>
      </c>
      <c r="G102" s="9">
        <f>'Pivot 7Fv9.0'!F101</f>
        <v>3.6170030358018739</v>
      </c>
      <c r="H102" s="9">
        <f>'Pivot 7Fv9.0'!G101</f>
        <v>0.16294420115920411</v>
      </c>
      <c r="I102" s="9">
        <f>'Pivot 7Fv9.0'!H101</f>
        <v>1</v>
      </c>
      <c r="J102" s="9">
        <f>'Pivot 7Fv9.0'!I101</f>
        <v>0.25</v>
      </c>
      <c r="K102" s="9">
        <f>'Pivot 7Fv9.0'!J101</f>
        <v>98141.832145007094</v>
      </c>
      <c r="L102" s="9">
        <f>'Pivot 7Fv9.0'!K101</f>
        <v>134136</v>
      </c>
    </row>
    <row r="103" spans="1:12" x14ac:dyDescent="0.35">
      <c r="A103" s="9" t="str">
        <f>'Pivot 7Fv9.0'!A102</f>
        <v>ANH</v>
      </c>
      <c r="B103" s="9" t="str">
        <f>INDEX( 'Company Mapping'!$B$4:$B$14, MATCH( '7Fv9.0 data'!$A103, 'Company Mapping'!$A$4:$A$14, 0))</f>
        <v>ANH</v>
      </c>
      <c r="C103" s="9" t="str">
        <f>'Pivot 7Fv9.0'!B102</f>
        <v>7AW201963</v>
      </c>
      <c r="D103" s="9" t="str">
        <f>'Pivot 7Fv9.0'!C102</f>
        <v>Draughton STW</v>
      </c>
      <c r="E103" s="12">
        <f>'Pivot 7Fv9.0'!D102</f>
        <v>45646</v>
      </c>
      <c r="F103" s="9">
        <f>IF( 'Pivot 7Fv9.0'!$E102 = "N", 0, 1 )</f>
        <v>1</v>
      </c>
      <c r="G103" s="9">
        <f>'Pivot 7Fv9.0'!F102</f>
        <v>3.1985762219361509</v>
      </c>
      <c r="H103" s="9">
        <f>'Pivot 7Fv9.0'!G102</f>
        <v>2.8571752143395465E-3</v>
      </c>
      <c r="I103" s="9">
        <f>'Pivot 7Fv9.0'!H102</f>
        <v>0</v>
      </c>
      <c r="J103" s="9">
        <f>'Pivot 7Fv9.0'!I102</f>
        <v>0.3</v>
      </c>
      <c r="K103" s="9">
        <f>'Pivot 7Fv9.0'!J102</f>
        <v>334.31559686330081</v>
      </c>
      <c r="L103" s="9">
        <f>'Pivot 7Fv9.0'!K102</f>
        <v>496</v>
      </c>
    </row>
    <row r="104" spans="1:12" x14ac:dyDescent="0.35">
      <c r="A104" s="9" t="str">
        <f>'Pivot 7Fv9.0'!A103</f>
        <v>ANH</v>
      </c>
      <c r="B104" s="9" t="str">
        <f>INDEX( 'Company Mapping'!$B$4:$B$14, MATCH( '7Fv9.0 data'!$A104, 'Company Mapping'!$A$4:$A$14, 0))</f>
        <v>ANH</v>
      </c>
      <c r="C104" s="9" t="str">
        <f>'Pivot 7Fv9.0'!B103</f>
        <v>7AW201964</v>
      </c>
      <c r="D104" s="9" t="str">
        <f>'Pivot 7Fv9.0'!C103</f>
        <v>East Haddon STW</v>
      </c>
      <c r="E104" s="12">
        <f>'Pivot 7Fv9.0'!D103</f>
        <v>45544</v>
      </c>
      <c r="F104" s="9">
        <f>IF( 'Pivot 7Fv9.0'!$E103 = "N", 0, 1 )</f>
        <v>0</v>
      </c>
      <c r="G104" s="9">
        <f>'Pivot 7Fv9.0'!F103</f>
        <v>1.4248169910441102</v>
      </c>
      <c r="H104" s="9">
        <f>'Pivot 7Fv9.0'!G103</f>
        <v>2.6601144637307703E-2</v>
      </c>
      <c r="I104" s="9">
        <f>'Pivot 7Fv9.0'!H103</f>
        <v>0</v>
      </c>
      <c r="J104" s="9">
        <f>'Pivot 7Fv9.0'!I103</f>
        <v>0.70000000000000007</v>
      </c>
      <c r="K104" s="9">
        <f>'Pivot 7Fv9.0'!J103</f>
        <v>743.22916516477403</v>
      </c>
      <c r="L104" s="9">
        <f>'Pivot 7Fv9.0'!K103</f>
        <v>785</v>
      </c>
    </row>
    <row r="105" spans="1:12" x14ac:dyDescent="0.35">
      <c r="A105" s="9" t="str">
        <f>'Pivot 7Fv9.0'!A104</f>
        <v>ANH</v>
      </c>
      <c r="B105" s="9" t="str">
        <f>INDEX( 'Company Mapping'!$B$4:$B$14, MATCH( '7Fv9.0 data'!$A105, 'Company Mapping'!$A$4:$A$14, 0))</f>
        <v>ANH</v>
      </c>
      <c r="C105" s="9" t="str">
        <f>'Pivot 7Fv9.0'!B104</f>
        <v>7AW201966</v>
      </c>
      <c r="D105" s="9" t="str">
        <f>'Pivot 7Fv9.0'!C104</f>
        <v>Geddington STW</v>
      </c>
      <c r="E105" s="12">
        <f>'Pivot 7Fv9.0'!D104</f>
        <v>44775</v>
      </c>
      <c r="F105" s="9">
        <f>IF( 'Pivot 7Fv9.0'!$E104 = "N", 0, 1 )</f>
        <v>0</v>
      </c>
      <c r="G105" s="9">
        <f>'Pivot 7Fv9.0'!F104</f>
        <v>1.0193687916522987</v>
      </c>
      <c r="H105" s="9">
        <f>'Pivot 7Fv9.0'!G104</f>
        <v>6.587074861112556E-2</v>
      </c>
      <c r="I105" s="9">
        <f>'Pivot 7Fv9.0'!H104</f>
        <v>0</v>
      </c>
      <c r="J105" s="9">
        <f>'Pivot 7Fv9.0'!I104</f>
        <v>0.90000000000000013</v>
      </c>
      <c r="K105" s="9">
        <f>'Pivot 7Fv9.0'!J104</f>
        <v>1731.508701606967</v>
      </c>
      <c r="L105" s="9">
        <f>'Pivot 7Fv9.0'!K104</f>
        <v>1814</v>
      </c>
    </row>
    <row r="106" spans="1:12" x14ac:dyDescent="0.35">
      <c r="A106" s="9" t="str">
        <f>'Pivot 7Fv9.0'!A105</f>
        <v>ANH</v>
      </c>
      <c r="B106" s="9" t="str">
        <f>INDEX( 'Company Mapping'!$B$4:$B$14, MATCH( '7Fv9.0 data'!$A106, 'Company Mapping'!$A$4:$A$14, 0))</f>
        <v>ANH</v>
      </c>
      <c r="C106" s="9" t="str">
        <f>'Pivot 7Fv9.0'!B105</f>
        <v>7AW201968</v>
      </c>
      <c r="D106" s="9" t="str">
        <f>'Pivot 7Fv9.0'!C105</f>
        <v>Great Oxendon STW</v>
      </c>
      <c r="E106" s="12">
        <f>'Pivot 7Fv9.0'!D105</f>
        <v>45555</v>
      </c>
      <c r="F106" s="9">
        <f>IF( 'Pivot 7Fv9.0'!$E105 = "N", 0, 1 )</f>
        <v>0</v>
      </c>
      <c r="G106" s="9">
        <f>'Pivot 7Fv9.0'!F105</f>
        <v>2.7016508894730085</v>
      </c>
      <c r="H106" s="9">
        <f>'Pivot 7Fv9.0'!G105</f>
        <v>8.4385089018238352E-2</v>
      </c>
      <c r="I106" s="9">
        <f>'Pivot 7Fv9.0'!H105</f>
        <v>0</v>
      </c>
      <c r="J106" s="9">
        <f>'Pivot 7Fv9.0'!I105</f>
        <v>0.39999999999999997</v>
      </c>
      <c r="K106" s="9">
        <f>'Pivot 7Fv9.0'!J105</f>
        <v>700.75153319644357</v>
      </c>
      <c r="L106" s="9">
        <f>'Pivot 7Fv9.0'!K105</f>
        <v>713</v>
      </c>
    </row>
    <row r="107" spans="1:12" x14ac:dyDescent="0.35">
      <c r="A107" s="9" t="str">
        <f>'Pivot 7Fv9.0'!A106</f>
        <v>ANH</v>
      </c>
      <c r="B107" s="9" t="str">
        <f>INDEX( 'Company Mapping'!$B$4:$B$14, MATCH( '7Fv9.0 data'!$A107, 'Company Mapping'!$A$4:$A$14, 0))</f>
        <v>ANH</v>
      </c>
      <c r="C107" s="9" t="str">
        <f>'Pivot 7Fv9.0'!B106</f>
        <v>7AW201969</v>
      </c>
      <c r="D107" s="9" t="str">
        <f>'Pivot 7Fv9.0'!C106</f>
        <v>Hackleton STW</v>
      </c>
      <c r="E107" s="12">
        <f>'Pivot 7Fv9.0'!D106</f>
        <v>45555</v>
      </c>
      <c r="F107" s="9">
        <f>IF( 'Pivot 7Fv9.0'!$E106 = "N", 0, 1 )</f>
        <v>0</v>
      </c>
      <c r="G107" s="9">
        <f>'Pivot 7Fv9.0'!F106</f>
        <v>2.0937500785546432</v>
      </c>
      <c r="H107" s="9">
        <f>'Pivot 7Fv9.0'!G106</f>
        <v>0.11429714514119191</v>
      </c>
      <c r="I107" s="9">
        <f>'Pivot 7Fv9.0'!H106</f>
        <v>0</v>
      </c>
      <c r="J107" s="9">
        <f>'Pivot 7Fv9.0'!I106</f>
        <v>0.5</v>
      </c>
      <c r="K107" s="9">
        <f>'Pivot 7Fv9.0'!J106</f>
        <v>2205.7704667519943</v>
      </c>
      <c r="L107" s="9">
        <f>'Pivot 7Fv9.0'!K106</f>
        <v>2284</v>
      </c>
    </row>
    <row r="108" spans="1:12" x14ac:dyDescent="0.35">
      <c r="A108" s="9" t="str">
        <f>'Pivot 7Fv9.0'!A107</f>
        <v>ANH</v>
      </c>
      <c r="B108" s="9" t="str">
        <f>INDEX( 'Company Mapping'!$B$4:$B$14, MATCH( '7Fv9.0 data'!$A108, 'Company Mapping'!$A$4:$A$14, 0))</f>
        <v>ANH</v>
      </c>
      <c r="C108" s="9" t="str">
        <f>'Pivot 7Fv9.0'!B107</f>
        <v>7AW201971</v>
      </c>
      <c r="D108" s="9" t="str">
        <f>'Pivot 7Fv9.0'!C107</f>
        <v>Hollowell STW</v>
      </c>
      <c r="E108" s="12">
        <f>'Pivot 7Fv9.0'!D107</f>
        <v>45470</v>
      </c>
      <c r="F108" s="9">
        <f>IF( 'Pivot 7Fv9.0'!$E107 = "N", 0, 1 )</f>
        <v>0</v>
      </c>
      <c r="G108" s="9">
        <f>'Pivot 7Fv9.0'!F107</f>
        <v>2.9272597520046562</v>
      </c>
      <c r="H108" s="9">
        <f>'Pivot 7Fv9.0'!G107</f>
        <v>7.6523448061124946E-2</v>
      </c>
      <c r="I108" s="9">
        <f>'Pivot 7Fv9.0'!H107</f>
        <v>0</v>
      </c>
      <c r="J108" s="9">
        <f>'Pivot 7Fv9.0'!I107</f>
        <v>0.25</v>
      </c>
      <c r="K108" s="9">
        <f>'Pivot 7Fv9.0'!J107</f>
        <v>1571.0711024762852</v>
      </c>
      <c r="L108" s="9">
        <f>'Pivot 7Fv9.0'!K107</f>
        <v>1688</v>
      </c>
    </row>
    <row r="109" spans="1:12" x14ac:dyDescent="0.35">
      <c r="A109" s="9" t="str">
        <f>'Pivot 7Fv9.0'!A108</f>
        <v>ANH</v>
      </c>
      <c r="B109" s="9" t="str">
        <f>INDEX( 'Company Mapping'!$B$4:$B$14, MATCH( '7Fv9.0 data'!$A109, 'Company Mapping'!$A$4:$A$14, 0))</f>
        <v>ANH</v>
      </c>
      <c r="C109" s="9" t="str">
        <f>'Pivot 7Fv9.0'!B108</f>
        <v>7AW201980</v>
      </c>
      <c r="D109" s="9" t="str">
        <f>'Pivot 7Fv9.0'!C108</f>
        <v>Ravensthorpe STW</v>
      </c>
      <c r="E109" s="12">
        <f>'Pivot 7Fv9.0'!D108</f>
        <v>45230</v>
      </c>
      <c r="F109" s="9">
        <f>IF( 'Pivot 7Fv9.0'!$E108 = "N", 0, 1 )</f>
        <v>0</v>
      </c>
      <c r="G109" s="9">
        <f>'Pivot 7Fv9.0'!F108</f>
        <v>1.11546303625529</v>
      </c>
      <c r="H109" s="9">
        <f>'Pivot 7Fv9.0'!G108</f>
        <v>1.5619604039379903E-2</v>
      </c>
      <c r="I109" s="9">
        <f>'Pivot 7Fv9.0'!H108</f>
        <v>0</v>
      </c>
      <c r="J109" s="9">
        <f>'Pivot 7Fv9.0'!I108</f>
        <v>1</v>
      </c>
      <c r="K109" s="9">
        <f>'Pivot 7Fv9.0'!J108</f>
        <v>760.13816082419464</v>
      </c>
      <c r="L109" s="9">
        <f>'Pivot 7Fv9.0'!K108</f>
        <v>791</v>
      </c>
    </row>
    <row r="110" spans="1:12" x14ac:dyDescent="0.35">
      <c r="A110" s="9" t="str">
        <f>'Pivot 7Fv9.0'!A109</f>
        <v>ANH</v>
      </c>
      <c r="B110" s="9" t="str">
        <f>INDEX( 'Company Mapping'!$B$4:$B$14, MATCH( '7Fv9.0 data'!$A110, 'Company Mapping'!$A$4:$A$14, 0))</f>
        <v>ANH</v>
      </c>
      <c r="C110" s="9" t="str">
        <f>'Pivot 7Fv9.0'!B109</f>
        <v>7AW201981</v>
      </c>
      <c r="D110" s="9" t="str">
        <f>'Pivot 7Fv9.0'!C109</f>
        <v>Stanion STW</v>
      </c>
      <c r="E110" s="12">
        <f>'Pivot 7Fv9.0'!D109</f>
        <v>44529</v>
      </c>
      <c r="F110" s="9">
        <f>IF( 'Pivot 7Fv9.0'!$E109 = "N", 0, 1 )</f>
        <v>0</v>
      </c>
      <c r="G110" s="9">
        <f>'Pivot 7Fv9.0'!F109</f>
        <v>0.94718307077322772</v>
      </c>
      <c r="H110" s="9">
        <f>'Pivot 7Fv9.0'!G109</f>
        <v>7.2736642999947865E-2</v>
      </c>
      <c r="I110" s="9">
        <f>'Pivot 7Fv9.0'!H109</f>
        <v>0</v>
      </c>
      <c r="J110" s="9">
        <f>'Pivot 7Fv9.0'!I109</f>
        <v>1</v>
      </c>
      <c r="K110" s="9">
        <f>'Pivot 7Fv9.0'!J109</f>
        <v>1116.5020916200615</v>
      </c>
      <c r="L110" s="9">
        <f>'Pivot 7Fv9.0'!K109</f>
        <v>1097</v>
      </c>
    </row>
    <row r="111" spans="1:12" x14ac:dyDescent="0.35">
      <c r="A111" s="9" t="str">
        <f>'Pivot 7Fv9.0'!A110</f>
        <v>ANH</v>
      </c>
      <c r="B111" s="9" t="str">
        <f>INDEX( 'Company Mapping'!$B$4:$B$14, MATCH( '7Fv9.0 data'!$A111, 'Company Mapping'!$A$4:$A$14, 0))</f>
        <v>ANH</v>
      </c>
      <c r="C111" s="9" t="str">
        <f>'Pivot 7Fv9.0'!B110</f>
        <v>7AW201983</v>
      </c>
      <c r="D111" s="9" t="str">
        <f>'Pivot 7Fv9.0'!C110</f>
        <v>Titchmarsh STW</v>
      </c>
      <c r="E111" s="12">
        <f>'Pivot 7Fv9.0'!D110</f>
        <v>45596</v>
      </c>
      <c r="F111" s="9">
        <f>IF( 'Pivot 7Fv9.0'!$E110 = "N", 0, 1 )</f>
        <v>0</v>
      </c>
      <c r="G111" s="9">
        <f>'Pivot 7Fv9.0'!F110</f>
        <v>1.1367698340698464</v>
      </c>
      <c r="H111" s="9">
        <f>'Pivot 7Fv9.0'!G110</f>
        <v>4.0610613735101303E-2</v>
      </c>
      <c r="I111" s="9">
        <f>'Pivot 7Fv9.0'!H110</f>
        <v>0</v>
      </c>
      <c r="J111" s="9">
        <f>'Pivot 7Fv9.0'!I110</f>
        <v>1</v>
      </c>
      <c r="K111" s="9">
        <f>'Pivot 7Fv9.0'!J110</f>
        <v>547.63036657764485</v>
      </c>
      <c r="L111" s="9">
        <f>'Pivot 7Fv9.0'!K110</f>
        <v>565</v>
      </c>
    </row>
    <row r="112" spans="1:12" x14ac:dyDescent="0.35">
      <c r="A112" s="9" t="str">
        <f>'Pivot 7Fv9.0'!A111</f>
        <v>ANH</v>
      </c>
      <c r="B112" s="9" t="str">
        <f>INDEX( 'Company Mapping'!$B$4:$B$14, MATCH( '7Fv9.0 data'!$A112, 'Company Mapping'!$A$4:$A$14, 0))</f>
        <v>ANH</v>
      </c>
      <c r="C112" s="9" t="str">
        <f>'Pivot 7Fv9.0'!B111</f>
        <v>7AW201987</v>
      </c>
      <c r="D112" s="9" t="str">
        <f>'Pivot 7Fv9.0'!C111</f>
        <v>Wittering STW</v>
      </c>
      <c r="E112" s="12">
        <f>'Pivot 7Fv9.0'!D111</f>
        <v>45352</v>
      </c>
      <c r="F112" s="9">
        <f>IF( 'Pivot 7Fv9.0'!$E111 = "N", 0, 1 )</f>
        <v>0</v>
      </c>
      <c r="G112" s="9">
        <f>'Pivot 7Fv9.0'!F111</f>
        <v>2.7002206565152811</v>
      </c>
      <c r="H112" s="9">
        <f>'Pivot 7Fv9.0'!G111</f>
        <v>0.12123665401765094</v>
      </c>
      <c r="I112" s="9">
        <f>'Pivot 7Fv9.0'!H111</f>
        <v>0</v>
      </c>
      <c r="J112" s="9">
        <f>'Pivot 7Fv9.0'!I111</f>
        <v>0.25</v>
      </c>
      <c r="K112" s="9">
        <f>'Pivot 7Fv9.0'!J111</f>
        <v>3766.2339827318037</v>
      </c>
      <c r="L112" s="9">
        <f>'Pivot 7Fv9.0'!K111</f>
        <v>5116</v>
      </c>
    </row>
    <row r="113" spans="1:12" x14ac:dyDescent="0.35">
      <c r="A113" s="9" t="str">
        <f>'Pivot 7Fv9.0'!A112</f>
        <v>ANH</v>
      </c>
      <c r="B113" s="9" t="str">
        <f>INDEX( 'Company Mapping'!$B$4:$B$14, MATCH( '7Fv9.0 data'!$A113, 'Company Mapping'!$A$4:$A$14, 0))</f>
        <v>ANH</v>
      </c>
      <c r="C113" s="9" t="str">
        <f>'Pivot 7Fv9.0'!B112</f>
        <v>7AW202005</v>
      </c>
      <c r="D113" s="9" t="str">
        <f>'Pivot 7Fv9.0'!C112</f>
        <v>Alford STW</v>
      </c>
      <c r="E113" s="12">
        <f>'Pivot 7Fv9.0'!D112</f>
        <v>45449</v>
      </c>
      <c r="F113" s="9">
        <f>IF( 'Pivot 7Fv9.0'!$E112 = "N", 0, 1 )</f>
        <v>0</v>
      </c>
      <c r="G113" s="9">
        <f>'Pivot 7Fv9.0'!F112</f>
        <v>2.0791303865826927</v>
      </c>
      <c r="H113" s="9">
        <f>'Pivot 7Fv9.0'!G112</f>
        <v>6.1873461784443293E-2</v>
      </c>
      <c r="I113" s="9">
        <f>'Pivot 7Fv9.0'!H112</f>
        <v>0</v>
      </c>
      <c r="J113" s="9">
        <f>'Pivot 7Fv9.0'!I112</f>
        <v>0.25</v>
      </c>
      <c r="K113" s="9">
        <f>'Pivot 7Fv9.0'!J112</f>
        <v>3963.4166892539747</v>
      </c>
      <c r="L113" s="9">
        <f>'Pivot 7Fv9.0'!K112</f>
        <v>4028</v>
      </c>
    </row>
    <row r="114" spans="1:12" x14ac:dyDescent="0.35">
      <c r="A114" s="9" t="str">
        <f>'Pivot 7Fv9.0'!A113</f>
        <v>ANH</v>
      </c>
      <c r="B114" s="9" t="str">
        <f>INDEX( 'Company Mapping'!$B$4:$B$14, MATCH( '7Fv9.0 data'!$A114, 'Company Mapping'!$A$4:$A$14, 0))</f>
        <v>ANH</v>
      </c>
      <c r="C114" s="9" t="str">
        <f>'Pivot 7Fv9.0'!B113</f>
        <v>7AW202006</v>
      </c>
      <c r="D114" s="9" t="str">
        <f>'Pivot 7Fv9.0'!C113</f>
        <v>Allington STW</v>
      </c>
      <c r="E114" s="12">
        <f>'Pivot 7Fv9.0'!D113</f>
        <v>44286</v>
      </c>
      <c r="F114" s="9">
        <f>IF( 'Pivot 7Fv9.0'!$E113 = "N", 0, 1 )</f>
        <v>0</v>
      </c>
      <c r="G114" s="9">
        <f>'Pivot 7Fv9.0'!F113</f>
        <v>2.7323113352647419</v>
      </c>
      <c r="H114" s="9">
        <f>'Pivot 7Fv9.0'!G113</f>
        <v>0.11907134008148709</v>
      </c>
      <c r="I114" s="9">
        <f>'Pivot 7Fv9.0'!H113</f>
        <v>0</v>
      </c>
      <c r="J114" s="9">
        <f>'Pivot 7Fv9.0'!I113</f>
        <v>0.3</v>
      </c>
      <c r="K114" s="9">
        <f>'Pivot 7Fv9.0'!J113</f>
        <v>878.27823495350276</v>
      </c>
      <c r="L114" s="9">
        <f>'Pivot 7Fv9.0'!K113</f>
        <v>866</v>
      </c>
    </row>
    <row r="115" spans="1:12" x14ac:dyDescent="0.35">
      <c r="A115" s="9" t="str">
        <f>'Pivot 7Fv9.0'!A114</f>
        <v>ANH</v>
      </c>
      <c r="B115" s="9" t="str">
        <f>INDEX( 'Company Mapping'!$B$4:$B$14, MATCH( '7Fv9.0 data'!$A115, 'Company Mapping'!$A$4:$A$14, 0))</f>
        <v>ANH</v>
      </c>
      <c r="C115" s="9" t="str">
        <f>'Pivot 7Fv9.0'!B114</f>
        <v>7AW202014</v>
      </c>
      <c r="D115" s="9" t="str">
        <f>'Pivot 7Fv9.0'!C114</f>
        <v>Brant Broughton STW</v>
      </c>
      <c r="E115" s="12">
        <f>'Pivot 7Fv9.0'!D114</f>
        <v>44286</v>
      </c>
      <c r="F115" s="9">
        <f>IF( 'Pivot 7Fv9.0'!$E114 = "N", 0, 1 )</f>
        <v>0</v>
      </c>
      <c r="G115" s="9">
        <f>'Pivot 7Fv9.0'!F114</f>
        <v>0.81183757585477567</v>
      </c>
      <c r="H115" s="9">
        <f>'Pivot 7Fv9.0'!G114</f>
        <v>5.3480694203261306E-2</v>
      </c>
      <c r="I115" s="9">
        <f>'Pivot 7Fv9.0'!H114</f>
        <v>0</v>
      </c>
      <c r="J115" s="9">
        <f>'Pivot 7Fv9.0'!I114</f>
        <v>1</v>
      </c>
      <c r="K115" s="9">
        <f>'Pivot 7Fv9.0'!J114</f>
        <v>670.07355534957537</v>
      </c>
      <c r="L115" s="9">
        <f>'Pivot 7Fv9.0'!K114</f>
        <v>703</v>
      </c>
    </row>
    <row r="116" spans="1:12" x14ac:dyDescent="0.35">
      <c r="A116" s="9" t="str">
        <f>'Pivot 7Fv9.0'!A115</f>
        <v>ANH</v>
      </c>
      <c r="B116" s="9" t="str">
        <f>INDEX( 'Company Mapping'!$B$4:$B$14, MATCH( '7Fv9.0 data'!$A116, 'Company Mapping'!$A$4:$A$14, 0))</f>
        <v>ANH</v>
      </c>
      <c r="C116" s="9" t="str">
        <f>'Pivot 7Fv9.0'!B115</f>
        <v>7AW202016</v>
      </c>
      <c r="D116" s="9" t="str">
        <f>'Pivot 7Fv9.0'!C115</f>
        <v>Caythorpe STW</v>
      </c>
      <c r="E116" s="12">
        <f>'Pivot 7Fv9.0'!D115</f>
        <v>45268</v>
      </c>
      <c r="F116" s="9">
        <f>IF( 'Pivot 7Fv9.0'!$E115 = "N", 0, 1 )</f>
        <v>0</v>
      </c>
      <c r="G116" s="9">
        <f>'Pivot 7Fv9.0'!F115</f>
        <v>1.6063443907057777</v>
      </c>
      <c r="H116" s="9">
        <f>'Pivot 7Fv9.0'!G115</f>
        <v>6.1833365416007854E-2</v>
      </c>
      <c r="I116" s="9">
        <f>'Pivot 7Fv9.0'!H115</f>
        <v>0</v>
      </c>
      <c r="J116" s="9">
        <f>'Pivot 7Fv9.0'!I115</f>
        <v>0.79999999999999993</v>
      </c>
      <c r="K116" s="9">
        <f>'Pivot 7Fv9.0'!J115</f>
        <v>1276.6346809632346</v>
      </c>
      <c r="L116" s="9">
        <f>'Pivot 7Fv9.0'!K115</f>
        <v>1184</v>
      </c>
    </row>
    <row r="117" spans="1:12" x14ac:dyDescent="0.35">
      <c r="A117" s="9" t="str">
        <f>'Pivot 7Fv9.0'!A116</f>
        <v>ANH</v>
      </c>
      <c r="B117" s="9" t="str">
        <f>INDEX( 'Company Mapping'!$B$4:$B$14, MATCH( '7Fv9.0 data'!$A117, 'Company Mapping'!$A$4:$A$14, 0))</f>
        <v>ANH</v>
      </c>
      <c r="C117" s="9" t="str">
        <f>'Pivot 7Fv9.0'!B116</f>
        <v>7AW202017</v>
      </c>
      <c r="D117" s="9" t="str">
        <f>'Pivot 7Fv9.0'!C116</f>
        <v>Colsterworth STW</v>
      </c>
      <c r="E117" s="12">
        <f>'Pivot 7Fv9.0'!D116</f>
        <v>45471</v>
      </c>
      <c r="F117" s="9">
        <f>IF( 'Pivot 7Fv9.0'!$E116 = "N", 0, 1 )</f>
        <v>0</v>
      </c>
      <c r="G117" s="9">
        <f>'Pivot 7Fv9.0'!F116</f>
        <v>2.0085039137485579</v>
      </c>
      <c r="H117" s="9">
        <f>'Pivot 7Fv9.0'!G116</f>
        <v>8.6561575233420951E-2</v>
      </c>
      <c r="I117" s="9">
        <f>'Pivot 7Fv9.0'!H116</f>
        <v>0</v>
      </c>
      <c r="J117" s="9">
        <f>'Pivot 7Fv9.0'!I116</f>
        <v>0.5</v>
      </c>
      <c r="K117" s="9">
        <f>'Pivot 7Fv9.0'!J116</f>
        <v>1882.883450470737</v>
      </c>
      <c r="L117" s="9">
        <f>'Pivot 7Fv9.0'!K116</f>
        <v>2077</v>
      </c>
    </row>
    <row r="118" spans="1:12" x14ac:dyDescent="0.35">
      <c r="A118" s="9" t="str">
        <f>'Pivot 7Fv9.0'!A117</f>
        <v>ANH</v>
      </c>
      <c r="B118" s="9" t="str">
        <f>INDEX( 'Company Mapping'!$B$4:$B$14, MATCH( '7Fv9.0 data'!$A118, 'Company Mapping'!$A$4:$A$14, 0))</f>
        <v>ANH</v>
      </c>
      <c r="C118" s="9" t="str">
        <f>'Pivot 7Fv9.0'!B117</f>
        <v>7AW202019</v>
      </c>
      <c r="D118" s="9" t="str">
        <f>'Pivot 7Fv9.0'!C117</f>
        <v>Corringham STW</v>
      </c>
      <c r="E118" s="12">
        <f>'Pivot 7Fv9.0'!D117</f>
        <v>45648</v>
      </c>
      <c r="F118" s="9">
        <f>IF( 'Pivot 7Fv9.0'!$E117 = "N", 0, 1 )</f>
        <v>0</v>
      </c>
      <c r="G118" s="9">
        <f>'Pivot 7Fv9.0'!F117</f>
        <v>1.5692392682749527</v>
      </c>
      <c r="H118" s="9">
        <f>'Pivot 7Fv9.0'!G117</f>
        <v>1.0823209885456344E-2</v>
      </c>
      <c r="I118" s="9">
        <f>'Pivot 7Fv9.0'!H117</f>
        <v>0</v>
      </c>
      <c r="J118" s="9">
        <f>'Pivot 7Fv9.0'!I117</f>
        <v>1</v>
      </c>
      <c r="K118" s="9">
        <f>'Pivot 7Fv9.0'!J117</f>
        <v>438.2022045742853</v>
      </c>
      <c r="L118" s="9">
        <f>'Pivot 7Fv9.0'!K117</f>
        <v>439</v>
      </c>
    </row>
    <row r="119" spans="1:12" x14ac:dyDescent="0.35">
      <c r="A119" s="9" t="str">
        <f>'Pivot 7Fv9.0'!A118</f>
        <v>ANH</v>
      </c>
      <c r="B119" s="9" t="str">
        <f>INDEX( 'Company Mapping'!$B$4:$B$14, MATCH( '7Fv9.0 data'!$A119, 'Company Mapping'!$A$4:$A$14, 0))</f>
        <v>ANH</v>
      </c>
      <c r="C119" s="9" t="str">
        <f>'Pivot 7Fv9.0'!B118</f>
        <v>7AW202023</v>
      </c>
      <c r="D119" s="9" t="str">
        <f>'Pivot 7Fv9.0'!C118</f>
        <v>Dunholme STW</v>
      </c>
      <c r="E119" s="12">
        <f>'Pivot 7Fv9.0'!D118</f>
        <v>45345</v>
      </c>
      <c r="F119" s="9">
        <f>IF( 'Pivot 7Fv9.0'!$E118 = "N", 0, 1 )</f>
        <v>0</v>
      </c>
      <c r="G119" s="9">
        <f>'Pivot 7Fv9.0'!F118</f>
        <v>2.5778409101095936</v>
      </c>
      <c r="H119" s="9">
        <f>'Pivot 7Fv9.0'!G118</f>
        <v>7.3775938064697982E-2</v>
      </c>
      <c r="I119" s="9">
        <f>'Pivot 7Fv9.0'!H118</f>
        <v>0</v>
      </c>
      <c r="J119" s="9">
        <f>'Pivot 7Fv9.0'!I118</f>
        <v>0.25</v>
      </c>
      <c r="K119" s="9">
        <f>'Pivot 7Fv9.0'!J118</f>
        <v>6150.3898536624783</v>
      </c>
      <c r="L119" s="9">
        <f>'Pivot 7Fv9.0'!K118</f>
        <v>6324</v>
      </c>
    </row>
    <row r="120" spans="1:12" x14ac:dyDescent="0.35">
      <c r="A120" s="9" t="str">
        <f>'Pivot 7Fv9.0'!A119</f>
        <v>ANH</v>
      </c>
      <c r="B120" s="9" t="str">
        <f>INDEX( 'Company Mapping'!$B$4:$B$14, MATCH( '7Fv9.0 data'!$A120, 'Company Mapping'!$A$4:$A$14, 0))</f>
        <v>ANH</v>
      </c>
      <c r="C120" s="9" t="str">
        <f>'Pivot 7Fv9.0'!B119</f>
        <v>7AW202024</v>
      </c>
      <c r="D120" s="9" t="str">
        <f>'Pivot 7Fv9.0'!C119</f>
        <v>Dunsby STW</v>
      </c>
      <c r="E120" s="12">
        <f>'Pivot 7Fv9.0'!D119</f>
        <v>45408</v>
      </c>
      <c r="F120" s="9">
        <f>IF( 'Pivot 7Fv9.0'!$E119 = "N", 0, 1 )</f>
        <v>0</v>
      </c>
      <c r="G120" s="9">
        <f>'Pivot 7Fv9.0'!F119</f>
        <v>2.6477526168728018</v>
      </c>
      <c r="H120" s="9">
        <f>'Pivot 7Fv9.0'!G119</f>
        <v>3.9846929938045492E-2</v>
      </c>
      <c r="I120" s="9">
        <f>'Pivot 7Fv9.0'!H119</f>
        <v>0</v>
      </c>
      <c r="J120" s="9">
        <f>'Pivot 7Fv9.0'!I119</f>
        <v>0.25</v>
      </c>
      <c r="K120" s="9">
        <f>'Pivot 7Fv9.0'!J119</f>
        <v>1563.9311562558528</v>
      </c>
      <c r="L120" s="9">
        <f>'Pivot 7Fv9.0'!K119</f>
        <v>1528</v>
      </c>
    </row>
    <row r="121" spans="1:12" x14ac:dyDescent="0.35">
      <c r="A121" s="9" t="str">
        <f>'Pivot 7Fv9.0'!A120</f>
        <v>ANH</v>
      </c>
      <c r="B121" s="9" t="str">
        <f>INDEX( 'Company Mapping'!$B$4:$B$14, MATCH( '7Fv9.0 data'!$A121, 'Company Mapping'!$A$4:$A$14, 0))</f>
        <v>ANH</v>
      </c>
      <c r="C121" s="9" t="str">
        <f>'Pivot 7Fv9.0'!B120</f>
        <v>7AW202026</v>
      </c>
      <c r="D121" s="9" t="str">
        <f>'Pivot 7Fv9.0'!C120</f>
        <v>Faldingworth STW</v>
      </c>
      <c r="E121" s="12">
        <f>'Pivot 7Fv9.0'!D120</f>
        <v>45548</v>
      </c>
      <c r="F121" s="9">
        <f>IF( 'Pivot 7Fv9.0'!$E120 = "N", 0, 1 )</f>
        <v>0</v>
      </c>
      <c r="G121" s="9">
        <f>'Pivot 7Fv9.0'!F120</f>
        <v>1.3632246944977267</v>
      </c>
      <c r="H121" s="9">
        <f>'Pivot 7Fv9.0'!G120</f>
        <v>2.2907145891914824E-2</v>
      </c>
      <c r="I121" s="9">
        <f>'Pivot 7Fv9.0'!H120</f>
        <v>0</v>
      </c>
      <c r="J121" s="9">
        <f>'Pivot 7Fv9.0'!I120</f>
        <v>1</v>
      </c>
      <c r="K121" s="9">
        <f>'Pivot 7Fv9.0'!J120</f>
        <v>329.2652870937365</v>
      </c>
      <c r="L121" s="9">
        <f>'Pivot 7Fv9.0'!K120</f>
        <v>345</v>
      </c>
    </row>
    <row r="122" spans="1:12" x14ac:dyDescent="0.35">
      <c r="A122" s="9" t="str">
        <f>'Pivot 7Fv9.0'!A121</f>
        <v>ANH</v>
      </c>
      <c r="B122" s="9" t="str">
        <f>INDEX( 'Company Mapping'!$B$4:$B$14, MATCH( '7Fv9.0 data'!$A122, 'Company Mapping'!$A$4:$A$14, 0))</f>
        <v>ANH</v>
      </c>
      <c r="C122" s="9" t="str">
        <f>'Pivot 7Fv9.0'!B121</f>
        <v>7AW202031</v>
      </c>
      <c r="D122" s="9" t="str">
        <f>'Pivot 7Fv9.0'!C121</f>
        <v>Fulbeck STW</v>
      </c>
      <c r="E122" s="12">
        <f>'Pivot 7Fv9.0'!D121</f>
        <v>45648</v>
      </c>
      <c r="F122" s="9">
        <f>IF( 'Pivot 7Fv9.0'!$E121 = "N", 0, 1 )</f>
        <v>0</v>
      </c>
      <c r="G122" s="9">
        <f>'Pivot 7Fv9.0'!F121</f>
        <v>2.933620190594636</v>
      </c>
      <c r="H122" s="9">
        <f>'Pivot 7Fv9.0'!G121</f>
        <v>5.8358717145770983E-2</v>
      </c>
      <c r="I122" s="9">
        <f>'Pivot 7Fv9.0'!H121</f>
        <v>0</v>
      </c>
      <c r="J122" s="9">
        <f>'Pivot 7Fv9.0'!I121</f>
        <v>0.3</v>
      </c>
      <c r="K122" s="9">
        <f>'Pivot 7Fv9.0'!J121</f>
        <v>495.67616153132593</v>
      </c>
      <c r="L122" s="9">
        <f>'Pivot 7Fv9.0'!K121</f>
        <v>476</v>
      </c>
    </row>
    <row r="123" spans="1:12" x14ac:dyDescent="0.35">
      <c r="A123" s="9" t="str">
        <f>'Pivot 7Fv9.0'!A122</f>
        <v>ANH</v>
      </c>
      <c r="B123" s="9" t="str">
        <f>INDEX( 'Company Mapping'!$B$4:$B$14, MATCH( '7Fv9.0 data'!$A123, 'Company Mapping'!$A$4:$A$14, 0))</f>
        <v>ANH</v>
      </c>
      <c r="C123" s="9" t="str">
        <f>'Pivot 7Fv9.0'!B122</f>
        <v>7AW202033</v>
      </c>
      <c r="D123" s="9" t="str">
        <f>'Pivot 7Fv9.0'!C122</f>
        <v>Glentworth STW</v>
      </c>
      <c r="E123" s="12">
        <f>'Pivot 7Fv9.0'!D122</f>
        <v>45648</v>
      </c>
      <c r="F123" s="9">
        <f>IF( 'Pivot 7Fv9.0'!$E122 = "N", 0, 1 )</f>
        <v>0</v>
      </c>
      <c r="G123" s="9">
        <f>'Pivot 7Fv9.0'!F122</f>
        <v>1.1636151925780449</v>
      </c>
      <c r="H123" s="9">
        <f>'Pivot 7Fv9.0'!G122</f>
        <v>2.7176423716354814E-2</v>
      </c>
      <c r="I123" s="9">
        <f>'Pivot 7Fv9.0'!H122</f>
        <v>0</v>
      </c>
      <c r="J123" s="9">
        <f>'Pivot 7Fv9.0'!I122</f>
        <v>1</v>
      </c>
      <c r="K123" s="9">
        <f>'Pivot 7Fv9.0'!J122</f>
        <v>536.37425455987579</v>
      </c>
      <c r="L123" s="9">
        <f>'Pivot 7Fv9.0'!K122</f>
        <v>571</v>
      </c>
    </row>
    <row r="124" spans="1:12" x14ac:dyDescent="0.35">
      <c r="A124" s="9" t="str">
        <f>'Pivot 7Fv9.0'!A123</f>
        <v>ANH</v>
      </c>
      <c r="B124" s="9" t="str">
        <f>INDEX( 'Company Mapping'!$B$4:$B$14, MATCH( '7Fv9.0 data'!$A124, 'Company Mapping'!$A$4:$A$14, 0))</f>
        <v>ANH</v>
      </c>
      <c r="C124" s="9" t="str">
        <f>'Pivot 7Fv9.0'!B123</f>
        <v>7AW202036</v>
      </c>
      <c r="D124" s="9" t="str">
        <f>'Pivot 7Fv9.0'!C123</f>
        <v>Harlaxton STW</v>
      </c>
      <c r="E124" s="12">
        <f>'Pivot 7Fv9.0'!D123</f>
        <v>45646</v>
      </c>
      <c r="F124" s="9">
        <f>IF( 'Pivot 7Fv9.0'!$E123 = "N", 0, 1 )</f>
        <v>0</v>
      </c>
      <c r="G124" s="9">
        <f>'Pivot 7Fv9.0'!F123</f>
        <v>1.8904271973689186</v>
      </c>
      <c r="H124" s="9">
        <f>'Pivot 7Fv9.0'!G123</f>
        <v>9.1806300763224449E-2</v>
      </c>
      <c r="I124" s="9">
        <f>'Pivot 7Fv9.0'!H123</f>
        <v>0</v>
      </c>
      <c r="J124" s="9">
        <f>'Pivot 7Fv9.0'!I123</f>
        <v>0.6</v>
      </c>
      <c r="K124" s="9">
        <f>'Pivot 7Fv9.0'!J123</f>
        <v>1166.5310581852873</v>
      </c>
      <c r="L124" s="9">
        <f>'Pivot 7Fv9.0'!K123</f>
        <v>1150</v>
      </c>
    </row>
    <row r="125" spans="1:12" x14ac:dyDescent="0.35">
      <c r="A125" s="9" t="str">
        <f>'Pivot 7Fv9.0'!A124</f>
        <v>ANH</v>
      </c>
      <c r="B125" s="9" t="str">
        <f>INDEX( 'Company Mapping'!$B$4:$B$14, MATCH( '7Fv9.0 data'!$A125, 'Company Mapping'!$A$4:$A$14, 0))</f>
        <v>ANH</v>
      </c>
      <c r="C125" s="9" t="str">
        <f>'Pivot 7Fv9.0'!B124</f>
        <v>7AW202039</v>
      </c>
      <c r="D125" s="9" t="str">
        <f>'Pivot 7Fv9.0'!C124</f>
        <v>Horbling STW</v>
      </c>
      <c r="E125" s="12">
        <f>'Pivot 7Fv9.0'!D124</f>
        <v>45537</v>
      </c>
      <c r="F125" s="9">
        <f>IF( 'Pivot 7Fv9.0'!$E124 = "N", 0, 1 )</f>
        <v>0</v>
      </c>
      <c r="G125" s="9">
        <f>'Pivot 7Fv9.0'!F124</f>
        <v>3.2438251094127937</v>
      </c>
      <c r="H125" s="9">
        <f>'Pivot 7Fv9.0'!G124</f>
        <v>7.7378134591980841E-2</v>
      </c>
      <c r="I125" s="9">
        <f>'Pivot 7Fv9.0'!H124</f>
        <v>0</v>
      </c>
      <c r="J125" s="9">
        <f>'Pivot 7Fv9.0'!I124</f>
        <v>0.3</v>
      </c>
      <c r="K125" s="9">
        <f>'Pivot 7Fv9.0'!J124</f>
        <v>3244.242061254602</v>
      </c>
      <c r="L125" s="9">
        <f>'Pivot 7Fv9.0'!K124</f>
        <v>3123</v>
      </c>
    </row>
    <row r="126" spans="1:12" x14ac:dyDescent="0.35">
      <c r="A126" s="9" t="str">
        <f>'Pivot 7Fv9.0'!A125</f>
        <v>ANH</v>
      </c>
      <c r="B126" s="9" t="str">
        <f>INDEX( 'Company Mapping'!$B$4:$B$14, MATCH( '7Fv9.0 data'!$A126, 'Company Mapping'!$A$4:$A$14, 0))</f>
        <v>ANH</v>
      </c>
      <c r="C126" s="9" t="str">
        <f>'Pivot 7Fv9.0'!B125</f>
        <v>7AW202040</v>
      </c>
      <c r="D126" s="9" t="str">
        <f>'Pivot 7Fv9.0'!C125</f>
        <v>Horncastle STW</v>
      </c>
      <c r="E126" s="12">
        <f>'Pivot 7Fv9.0'!D125</f>
        <v>45450</v>
      </c>
      <c r="F126" s="9">
        <f>IF( 'Pivot 7Fv9.0'!$E125 = "N", 0, 1 )</f>
        <v>0</v>
      </c>
      <c r="G126" s="9">
        <f>'Pivot 7Fv9.0'!F125</f>
        <v>3.5519543136131491</v>
      </c>
      <c r="H126" s="9">
        <f>'Pivot 7Fv9.0'!G125</f>
        <v>0.15571016556508829</v>
      </c>
      <c r="I126" s="9">
        <f>'Pivot 7Fv9.0'!H125</f>
        <v>0</v>
      </c>
      <c r="J126" s="9">
        <f>'Pivot 7Fv9.0'!I125</f>
        <v>0.25</v>
      </c>
      <c r="K126" s="9">
        <f>'Pivot 7Fv9.0'!J125</f>
        <v>7999.4024067940336</v>
      </c>
      <c r="L126" s="9">
        <f>'Pivot 7Fv9.0'!K125</f>
        <v>8316</v>
      </c>
    </row>
    <row r="127" spans="1:12" x14ac:dyDescent="0.35">
      <c r="A127" s="9" t="str">
        <f>'Pivot 7Fv9.0'!A126</f>
        <v>ANH</v>
      </c>
      <c r="B127" s="9" t="str">
        <f>INDEX( 'Company Mapping'!$B$4:$B$14, MATCH( '7Fv9.0 data'!$A127, 'Company Mapping'!$A$4:$A$14, 0))</f>
        <v>ANH</v>
      </c>
      <c r="C127" s="9" t="str">
        <f>'Pivot 7Fv9.0'!B126</f>
        <v>7AW202043</v>
      </c>
      <c r="D127" s="9" t="str">
        <f>'Pivot 7Fv9.0'!C126</f>
        <v>Leadenham STW</v>
      </c>
      <c r="E127" s="12">
        <f>'Pivot 7Fv9.0'!D126</f>
        <v>44286</v>
      </c>
      <c r="F127" s="9">
        <f>IF( 'Pivot 7Fv9.0'!$E126 = "N", 0, 1 )</f>
        <v>0</v>
      </c>
      <c r="G127" s="9">
        <f>'Pivot 7Fv9.0'!F126</f>
        <v>3.1494106576463854</v>
      </c>
      <c r="H127" s="9">
        <f>'Pivot 7Fv9.0'!G126</f>
        <v>6.0069183331971504E-2</v>
      </c>
      <c r="I127" s="9">
        <f>'Pivot 7Fv9.0'!H126</f>
        <v>0</v>
      </c>
      <c r="J127" s="9">
        <f>'Pivot 7Fv9.0'!I126</f>
        <v>0.25</v>
      </c>
      <c r="K127" s="9">
        <f>'Pivot 7Fv9.0'!J126</f>
        <v>1131.8841936642898</v>
      </c>
      <c r="L127" s="9">
        <f>'Pivot 7Fv9.0'!K126</f>
        <v>1021</v>
      </c>
    </row>
    <row r="128" spans="1:12" x14ac:dyDescent="0.35">
      <c r="A128" s="9" t="str">
        <f>'Pivot 7Fv9.0'!A127</f>
        <v>ANH</v>
      </c>
      <c r="B128" s="9" t="str">
        <f>INDEX( 'Company Mapping'!$B$4:$B$14, MATCH( '7Fv9.0 data'!$A128, 'Company Mapping'!$A$4:$A$14, 0))</f>
        <v>ANH</v>
      </c>
      <c r="C128" s="9" t="str">
        <f>'Pivot 7Fv9.0'!B127</f>
        <v>7AW202045</v>
      </c>
      <c r="D128" s="9" t="str">
        <f>'Pivot 7Fv9.0'!C127</f>
        <v>Legbourne STW</v>
      </c>
      <c r="E128" s="12">
        <f>'Pivot 7Fv9.0'!D127</f>
        <v>45643</v>
      </c>
      <c r="F128" s="9">
        <f>IF( 'Pivot 7Fv9.0'!$E127 = "N", 0, 1 )</f>
        <v>0</v>
      </c>
      <c r="G128" s="9">
        <f>'Pivot 7Fv9.0'!F127</f>
        <v>1.2149101077976578</v>
      </c>
      <c r="H128" s="9">
        <f>'Pivot 7Fv9.0'!G127</f>
        <v>2.4280017561402901E-2</v>
      </c>
      <c r="I128" s="9">
        <f>'Pivot 7Fv9.0'!H127</f>
        <v>0</v>
      </c>
      <c r="J128" s="9">
        <f>'Pivot 7Fv9.0'!I127</f>
        <v>0.79999999999999993</v>
      </c>
      <c r="K128" s="9">
        <f>'Pivot 7Fv9.0'!J127</f>
        <v>719.29780994210489</v>
      </c>
      <c r="L128" s="9">
        <f>'Pivot 7Fv9.0'!K127</f>
        <v>791</v>
      </c>
    </row>
    <row r="129" spans="1:12" x14ac:dyDescent="0.35">
      <c r="A129" s="9" t="str">
        <f>'Pivot 7Fv9.0'!A128</f>
        <v>ANH</v>
      </c>
      <c r="B129" s="9" t="str">
        <f>INDEX( 'Company Mapping'!$B$4:$B$14, MATCH( '7Fv9.0 data'!$A129, 'Company Mapping'!$A$4:$A$14, 0))</f>
        <v>ANH</v>
      </c>
      <c r="C129" s="9" t="str">
        <f>'Pivot 7Fv9.0'!B128</f>
        <v>7AW202048</v>
      </c>
      <c r="D129" s="9" t="str">
        <f>'Pivot 7Fv9.0'!C128</f>
        <v>Mablethorpe STW</v>
      </c>
      <c r="E129" s="12">
        <f>'Pivot 7Fv9.0'!D128</f>
        <v>44915</v>
      </c>
      <c r="F129" s="9">
        <f>IF( 'Pivot 7Fv9.0'!$E128 = "N", 0, 1 )</f>
        <v>0</v>
      </c>
      <c r="G129" s="9">
        <f>'Pivot 7Fv9.0'!F128</f>
        <v>3.6773205244449936</v>
      </c>
      <c r="H129" s="9">
        <f>'Pivot 7Fv9.0'!G128</f>
        <v>9.4498289700703703E-2</v>
      </c>
      <c r="I129" s="9">
        <f>'Pivot 7Fv9.0'!H128</f>
        <v>0</v>
      </c>
      <c r="J129" s="9">
        <f>'Pivot 7Fv9.0'!I128</f>
        <v>0.25</v>
      </c>
      <c r="K129" s="9">
        <f>'Pivot 7Fv9.0'!J128</f>
        <v>21271.069188870217</v>
      </c>
      <c r="L129" s="9">
        <f>'Pivot 7Fv9.0'!K128</f>
        <v>22766</v>
      </c>
    </row>
    <row r="130" spans="1:12" x14ac:dyDescent="0.35">
      <c r="A130" s="9" t="str">
        <f>'Pivot 7Fv9.0'!A129</f>
        <v>ANH</v>
      </c>
      <c r="B130" s="9" t="str">
        <f>INDEX( 'Company Mapping'!$B$4:$B$14, MATCH( '7Fv9.0 data'!$A130, 'Company Mapping'!$A$4:$A$14, 0))</f>
        <v>ANH</v>
      </c>
      <c r="C130" s="9" t="str">
        <f>'Pivot 7Fv9.0'!B129</f>
        <v>7AW202049</v>
      </c>
      <c r="D130" s="9" t="str">
        <f>'Pivot 7Fv9.0'!C129</f>
        <v>Manby STW</v>
      </c>
      <c r="E130" s="12">
        <f>'Pivot 7Fv9.0'!D129</f>
        <v>45565</v>
      </c>
      <c r="F130" s="9">
        <f>IF( 'Pivot 7Fv9.0'!$E129 = "N", 0, 1 )</f>
        <v>0</v>
      </c>
      <c r="G130" s="9">
        <f>'Pivot 7Fv9.0'!F129</f>
        <v>1.8082906959746461</v>
      </c>
      <c r="H130" s="9">
        <f>'Pivot 7Fv9.0'!G129</f>
        <v>5.6823541326580795E-2</v>
      </c>
      <c r="I130" s="9">
        <f>'Pivot 7Fv9.0'!H129</f>
        <v>0</v>
      </c>
      <c r="J130" s="9">
        <f>'Pivot 7Fv9.0'!I129</f>
        <v>0.3</v>
      </c>
      <c r="K130" s="9">
        <f>'Pivot 7Fv9.0'!J129</f>
        <v>2246.4721134646438</v>
      </c>
      <c r="L130" s="9">
        <f>'Pivot 7Fv9.0'!K129</f>
        <v>2424</v>
      </c>
    </row>
    <row r="131" spans="1:12" x14ac:dyDescent="0.35">
      <c r="A131" s="9" t="str">
        <f>'Pivot 7Fv9.0'!A130</f>
        <v>ANH</v>
      </c>
      <c r="B131" s="9" t="str">
        <f>INDEX( 'Company Mapping'!$B$4:$B$14, MATCH( '7Fv9.0 data'!$A131, 'Company Mapping'!$A$4:$A$14, 0))</f>
        <v>ANH</v>
      </c>
      <c r="C131" s="9" t="str">
        <f>'Pivot 7Fv9.0'!B130</f>
        <v>7AW202056</v>
      </c>
      <c r="D131" s="9" t="str">
        <f>'Pivot 7Fv9.0'!C130</f>
        <v>Nettleham STW</v>
      </c>
      <c r="E131" s="12">
        <f>'Pivot 7Fv9.0'!D130</f>
        <v>45009</v>
      </c>
      <c r="F131" s="9">
        <f>IF( 'Pivot 7Fv9.0'!$E130 = "N", 0, 1 )</f>
        <v>0</v>
      </c>
      <c r="G131" s="9">
        <f>'Pivot 7Fv9.0'!F130</f>
        <v>1.8019718073718247</v>
      </c>
      <c r="H131" s="9">
        <f>'Pivot 7Fv9.0'!G130</f>
        <v>7.8951190381221698E-2</v>
      </c>
      <c r="I131" s="9">
        <f>'Pivot 7Fv9.0'!H130</f>
        <v>0</v>
      </c>
      <c r="J131" s="9">
        <f>'Pivot 7Fv9.0'!I130</f>
        <v>0.3</v>
      </c>
      <c r="K131" s="9">
        <f>'Pivot 7Fv9.0'!J130</f>
        <v>4822.2676234596802</v>
      </c>
      <c r="L131" s="9">
        <f>'Pivot 7Fv9.0'!K130</f>
        <v>4911</v>
      </c>
    </row>
    <row r="132" spans="1:12" x14ac:dyDescent="0.35">
      <c r="A132" s="9" t="str">
        <f>'Pivot 7Fv9.0'!A131</f>
        <v>ANH</v>
      </c>
      <c r="B132" s="9" t="str">
        <f>INDEX( 'Company Mapping'!$B$4:$B$14, MATCH( '7Fv9.0 data'!$A132, 'Company Mapping'!$A$4:$A$14, 0))</f>
        <v>ANH</v>
      </c>
      <c r="C132" s="9" t="str">
        <f>'Pivot 7Fv9.0'!B131</f>
        <v>7AW202061</v>
      </c>
      <c r="D132" s="9" t="str">
        <f>'Pivot 7Fv9.0'!C131</f>
        <v>Osbournby STW</v>
      </c>
      <c r="E132" s="12">
        <f>'Pivot 7Fv9.0'!D131</f>
        <v>45279</v>
      </c>
      <c r="F132" s="9">
        <f>IF( 'Pivot 7Fv9.0'!$E131 = "N", 0, 1 )</f>
        <v>0</v>
      </c>
      <c r="G132" s="9">
        <f>'Pivot 7Fv9.0'!F131</f>
        <v>2.1074679746831242</v>
      </c>
      <c r="H132" s="9">
        <f>'Pivot 7Fv9.0'!G131</f>
        <v>6.4800579315291595E-2</v>
      </c>
      <c r="I132" s="9">
        <f>'Pivot 7Fv9.0'!H131</f>
        <v>0</v>
      </c>
      <c r="J132" s="9">
        <f>'Pivot 7Fv9.0'!I131</f>
        <v>0.5</v>
      </c>
      <c r="K132" s="9">
        <f>'Pivot 7Fv9.0'!J131</f>
        <v>675.94663969105659</v>
      </c>
      <c r="L132" s="9">
        <f>'Pivot 7Fv9.0'!K131</f>
        <v>746</v>
      </c>
    </row>
    <row r="133" spans="1:12" x14ac:dyDescent="0.35">
      <c r="A133" s="9" t="str">
        <f>'Pivot 7Fv9.0'!A132</f>
        <v>ANH</v>
      </c>
      <c r="B133" s="9" t="str">
        <f>INDEX( 'Company Mapping'!$B$4:$B$14, MATCH( '7Fv9.0 data'!$A133, 'Company Mapping'!$A$4:$A$14, 0))</f>
        <v>ANH</v>
      </c>
      <c r="C133" s="9" t="str">
        <f>'Pivot 7Fv9.0'!B132</f>
        <v>7AW202063</v>
      </c>
      <c r="D133" s="9" t="str">
        <f>'Pivot 7Fv9.0'!C132</f>
        <v>Reepham (Lincs) STW</v>
      </c>
      <c r="E133" s="12">
        <f>'Pivot 7Fv9.0'!D132</f>
        <v>45648</v>
      </c>
      <c r="F133" s="9">
        <f>IF( 'Pivot 7Fv9.0'!$E132 = "N", 0, 1 )</f>
        <v>0</v>
      </c>
      <c r="G133" s="9">
        <f>'Pivot 7Fv9.0'!F132</f>
        <v>3.1710605532678087</v>
      </c>
      <c r="H133" s="9">
        <f>'Pivot 7Fv9.0'!G132</f>
        <v>7.882785538751369E-2</v>
      </c>
      <c r="I133" s="9">
        <f>'Pivot 7Fv9.0'!H132</f>
        <v>0</v>
      </c>
      <c r="J133" s="9">
        <f>'Pivot 7Fv9.0'!I132</f>
        <v>0.25</v>
      </c>
      <c r="K133" s="9">
        <f>'Pivot 7Fv9.0'!J132</f>
        <v>7673.3782787726695</v>
      </c>
      <c r="L133" s="9">
        <f>'Pivot 7Fv9.0'!K132</f>
        <v>7854</v>
      </c>
    </row>
    <row r="134" spans="1:12" x14ac:dyDescent="0.35">
      <c r="A134" s="9" t="str">
        <f>'Pivot 7Fv9.0'!A133</f>
        <v>ANH</v>
      </c>
      <c r="B134" s="9" t="str">
        <f>INDEX( 'Company Mapping'!$B$4:$B$14, MATCH( '7Fv9.0 data'!$A134, 'Company Mapping'!$A$4:$A$14, 0))</f>
        <v>ANH</v>
      </c>
      <c r="C134" s="9" t="str">
        <f>'Pivot 7Fv9.0'!B133</f>
        <v>7AW202068</v>
      </c>
      <c r="D134" s="9" t="str">
        <f>'Pivot 7Fv9.0'!C133</f>
        <v>Silk Willoughby STW</v>
      </c>
      <c r="E134" s="12">
        <f>'Pivot 7Fv9.0'!D133</f>
        <v>45559</v>
      </c>
      <c r="F134" s="9">
        <f>IF( 'Pivot 7Fv9.0'!$E133 = "N", 0, 1 )</f>
        <v>0</v>
      </c>
      <c r="G134" s="9">
        <f>'Pivot 7Fv9.0'!F133</f>
        <v>1.6400787808540711</v>
      </c>
      <c r="H134" s="9">
        <f>'Pivot 7Fv9.0'!G133</f>
        <v>2.2817597323500159E-2</v>
      </c>
      <c r="I134" s="9">
        <f>'Pivot 7Fv9.0'!H133</f>
        <v>0</v>
      </c>
      <c r="J134" s="9">
        <f>'Pivot 7Fv9.0'!I133</f>
        <v>1</v>
      </c>
      <c r="K134" s="9">
        <f>'Pivot 7Fv9.0'!J133</f>
        <v>308.04079745597556</v>
      </c>
      <c r="L134" s="9">
        <f>'Pivot 7Fv9.0'!K133</f>
        <v>328</v>
      </c>
    </row>
    <row r="135" spans="1:12" x14ac:dyDescent="0.35">
      <c r="A135" s="9" t="str">
        <f>'Pivot 7Fv9.0'!A134</f>
        <v>ANH</v>
      </c>
      <c r="B135" s="9" t="str">
        <f>INDEX( 'Company Mapping'!$B$4:$B$14, MATCH( '7Fv9.0 data'!$A135, 'Company Mapping'!$A$4:$A$14, 0))</f>
        <v>ANH</v>
      </c>
      <c r="C135" s="9" t="str">
        <f>'Pivot 7Fv9.0'!B134</f>
        <v>7AW202074</v>
      </c>
      <c r="D135" s="9" t="str">
        <f>'Pivot 7Fv9.0'!C134</f>
        <v>South Witham STW</v>
      </c>
      <c r="E135" s="12">
        <f>'Pivot 7Fv9.0'!D134</f>
        <v>45413</v>
      </c>
      <c r="F135" s="9">
        <f>IF( 'Pivot 7Fv9.0'!$E134 = "N", 0, 1 )</f>
        <v>0</v>
      </c>
      <c r="G135" s="9">
        <f>'Pivot 7Fv9.0'!F134</f>
        <v>2.8763052510325444</v>
      </c>
      <c r="H135" s="9">
        <f>'Pivot 7Fv9.0'!G134</f>
        <v>0.15663384192519914</v>
      </c>
      <c r="I135" s="9">
        <f>'Pivot 7Fv9.0'!H134</f>
        <v>0</v>
      </c>
      <c r="J135" s="9">
        <f>'Pivot 7Fv9.0'!I134</f>
        <v>0.3</v>
      </c>
      <c r="K135" s="9">
        <f>'Pivot 7Fv9.0'!J134</f>
        <v>1905.2270235859403</v>
      </c>
      <c r="L135" s="9">
        <f>'Pivot 7Fv9.0'!K134</f>
        <v>1943</v>
      </c>
    </row>
    <row r="136" spans="1:12" x14ac:dyDescent="0.35">
      <c r="A136" s="9" t="str">
        <f>'Pivot 7Fv9.0'!A135</f>
        <v>ANH</v>
      </c>
      <c r="B136" s="9" t="str">
        <f>INDEX( 'Company Mapping'!$B$4:$B$14, MATCH( '7Fv9.0 data'!$A136, 'Company Mapping'!$A$4:$A$14, 0))</f>
        <v>ANH</v>
      </c>
      <c r="C136" s="9" t="str">
        <f>'Pivot 7Fv9.0'!B135</f>
        <v>7AW202078</v>
      </c>
      <c r="D136" s="9" t="str">
        <f>'Pivot 7Fv9.0'!C135</f>
        <v>Strubby STW</v>
      </c>
      <c r="E136" s="12">
        <f>'Pivot 7Fv9.0'!D135</f>
        <v>45648</v>
      </c>
      <c r="F136" s="9">
        <f>IF( 'Pivot 7Fv9.0'!$E135 = "N", 0, 1 )</f>
        <v>0</v>
      </c>
      <c r="G136" s="9">
        <f>'Pivot 7Fv9.0'!F135</f>
        <v>1.7343014691134917</v>
      </c>
      <c r="H136" s="9">
        <f>'Pivot 7Fv9.0'!G135</f>
        <v>8.7749254210530758E-2</v>
      </c>
      <c r="I136" s="9">
        <f>'Pivot 7Fv9.0'!H135</f>
        <v>0</v>
      </c>
      <c r="J136" s="9">
        <f>'Pivot 7Fv9.0'!I135</f>
        <v>0.6</v>
      </c>
      <c r="K136" s="9">
        <f>'Pivot 7Fv9.0'!J135</f>
        <v>548.72007090199691</v>
      </c>
      <c r="L136" s="9">
        <f>'Pivot 7Fv9.0'!K135</f>
        <v>556</v>
      </c>
    </row>
    <row r="137" spans="1:12" x14ac:dyDescent="0.35">
      <c r="A137" s="9" t="str">
        <f>'Pivot 7Fv9.0'!A136</f>
        <v>ANH</v>
      </c>
      <c r="B137" s="9" t="str">
        <f>INDEX( 'Company Mapping'!$B$4:$B$14, MATCH( '7Fv9.0 data'!$A137, 'Company Mapping'!$A$4:$A$14, 0))</f>
        <v>ANH</v>
      </c>
      <c r="C137" s="9" t="str">
        <f>'Pivot 7Fv9.0'!B136</f>
        <v>7AW202089</v>
      </c>
      <c r="D137" s="9" t="str">
        <f>'Pivot 7Fv9.0'!C136</f>
        <v>Willingham (Lincs) STW</v>
      </c>
      <c r="E137" s="12">
        <f>'Pivot 7Fv9.0'!D136</f>
        <v>45646</v>
      </c>
      <c r="F137" s="9">
        <f>IF( 'Pivot 7Fv9.0'!$E136 = "N", 0, 1 )</f>
        <v>0</v>
      </c>
      <c r="G137" s="9">
        <f>'Pivot 7Fv9.0'!F136</f>
        <v>0.67833572238603868</v>
      </c>
      <c r="H137" s="9">
        <f>'Pivot 7Fv9.0'!G136</f>
        <v>2.230200044475238E-2</v>
      </c>
      <c r="I137" s="9">
        <f>'Pivot 7Fv9.0'!H136</f>
        <v>0</v>
      </c>
      <c r="J137" s="9">
        <f>'Pivot 7Fv9.0'!I136</f>
        <v>1</v>
      </c>
      <c r="K137" s="9">
        <f>'Pivot 7Fv9.0'!J136</f>
        <v>546.89758865951387</v>
      </c>
      <c r="L137" s="9">
        <f>'Pivot 7Fv9.0'!K136</f>
        <v>573</v>
      </c>
    </row>
    <row r="138" spans="1:12" x14ac:dyDescent="0.35">
      <c r="A138" s="9" t="str">
        <f>'Pivot 7Fv9.0'!A137</f>
        <v>ANH</v>
      </c>
      <c r="B138" s="9" t="str">
        <f>INDEX( 'Company Mapping'!$B$4:$B$14, MATCH( '7Fv9.0 data'!$A138, 'Company Mapping'!$A$4:$A$14, 0))</f>
        <v>ANH</v>
      </c>
      <c r="C138" s="9" t="str">
        <f>'Pivot 7Fv9.0'!B137</f>
        <v>7AW202091</v>
      </c>
      <c r="D138" s="9" t="str">
        <f>'Pivot 7Fv9.0'!C137</f>
        <v>Wragby STW</v>
      </c>
      <c r="E138" s="12">
        <f>'Pivot 7Fv9.0'!D137</f>
        <v>45540</v>
      </c>
      <c r="F138" s="9">
        <f>IF( 'Pivot 7Fv9.0'!$E137 = "N", 0, 1 )</f>
        <v>0</v>
      </c>
      <c r="G138" s="9">
        <f>'Pivot 7Fv9.0'!F137</f>
        <v>2.7623647905184976</v>
      </c>
      <c r="H138" s="9">
        <f>'Pivot 7Fv9.0'!G137</f>
        <v>0.14906079757311735</v>
      </c>
      <c r="I138" s="9">
        <f>'Pivot 7Fv9.0'!H137</f>
        <v>0</v>
      </c>
      <c r="J138" s="9">
        <f>'Pivot 7Fv9.0'!I137</f>
        <v>0.25</v>
      </c>
      <c r="K138" s="9">
        <f>'Pivot 7Fv9.0'!J137</f>
        <v>2122.6882000607952</v>
      </c>
      <c r="L138" s="9">
        <f>'Pivot 7Fv9.0'!K137</f>
        <v>2117</v>
      </c>
    </row>
    <row r="139" spans="1:12" x14ac:dyDescent="0.35">
      <c r="A139" s="9" t="str">
        <f>'Pivot 7Fv9.0'!A138</f>
        <v>ANH</v>
      </c>
      <c r="B139" s="9" t="str">
        <f>INDEX( 'Company Mapping'!$B$4:$B$14, MATCH( '7Fv9.0 data'!$A139, 'Company Mapping'!$A$4:$A$14, 0))</f>
        <v>ANH</v>
      </c>
      <c r="C139" s="9" t="str">
        <f>'Pivot 7Fv9.0'!B138</f>
        <v>7AW202103</v>
      </c>
      <c r="D139" s="9" t="str">
        <f>'Pivot 7Fv9.0'!C138</f>
        <v>Gosberton STW</v>
      </c>
      <c r="E139" s="12">
        <f>'Pivot 7Fv9.0'!D138</f>
        <v>45510</v>
      </c>
      <c r="F139" s="9">
        <f>IF( 'Pivot 7Fv9.0'!$E138 = "N", 0, 1 )</f>
        <v>0</v>
      </c>
      <c r="G139" s="9">
        <f>'Pivot 7Fv9.0'!F138</f>
        <v>1.6753062694458736</v>
      </c>
      <c r="H139" s="9">
        <f>'Pivot 7Fv9.0'!G138</f>
        <v>0.10376041537024851</v>
      </c>
      <c r="I139" s="9">
        <f>'Pivot 7Fv9.0'!H138</f>
        <v>0</v>
      </c>
      <c r="J139" s="9">
        <f>'Pivot 7Fv9.0'!I138</f>
        <v>0.90000000000000013</v>
      </c>
      <c r="K139" s="9">
        <f>'Pivot 7Fv9.0'!J138</f>
        <v>2825.1627029176989</v>
      </c>
      <c r="L139" s="9">
        <f>'Pivot 7Fv9.0'!K138</f>
        <v>3711</v>
      </c>
    </row>
    <row r="140" spans="1:12" x14ac:dyDescent="0.35">
      <c r="A140" s="9" t="str">
        <f>'Pivot 7Fv9.0'!A139</f>
        <v>ANH</v>
      </c>
      <c r="B140" s="9" t="str">
        <f>INDEX( 'Company Mapping'!$B$4:$B$14, MATCH( '7Fv9.0 data'!$A140, 'Company Mapping'!$A$4:$A$14, 0))</f>
        <v>ANH</v>
      </c>
      <c r="C140" s="9" t="str">
        <f>'Pivot 7Fv9.0'!B139</f>
        <v>7AW202107</v>
      </c>
      <c r="D140" s="9" t="str">
        <f>'Pivot 7Fv9.0'!C139</f>
        <v>Holbeach STW</v>
      </c>
      <c r="E140" s="12">
        <f>'Pivot 7Fv9.0'!D139</f>
        <v>45195</v>
      </c>
      <c r="F140" s="9">
        <f>IF( 'Pivot 7Fv9.0'!$E139 = "N", 0, 1 )</f>
        <v>0</v>
      </c>
      <c r="G140" s="9">
        <f>'Pivot 7Fv9.0'!F139</f>
        <v>2.5555166095530124</v>
      </c>
      <c r="H140" s="9">
        <f>'Pivot 7Fv9.0'!G139</f>
        <v>7.2167606888982716E-2</v>
      </c>
      <c r="I140" s="9">
        <f>'Pivot 7Fv9.0'!H139</f>
        <v>0</v>
      </c>
      <c r="J140" s="9">
        <f>'Pivot 7Fv9.0'!I139</f>
        <v>0.25</v>
      </c>
      <c r="K140" s="9">
        <f>'Pivot 7Fv9.0'!J139</f>
        <v>10182.337625555434</v>
      </c>
      <c r="L140" s="9">
        <f>'Pivot 7Fv9.0'!K139</f>
        <v>11682</v>
      </c>
    </row>
    <row r="141" spans="1:12" x14ac:dyDescent="0.35">
      <c r="A141" s="9" t="str">
        <f>'Pivot 7Fv9.0'!A140</f>
        <v>ANH</v>
      </c>
      <c r="B141" s="9" t="str">
        <f>INDEX( 'Company Mapping'!$B$4:$B$14, MATCH( '7Fv9.0 data'!$A141, 'Company Mapping'!$A$4:$A$14, 0))</f>
        <v>ANH</v>
      </c>
      <c r="C141" s="9" t="str">
        <f>'Pivot 7Fv9.0'!B140</f>
        <v>7AW202111</v>
      </c>
      <c r="D141" s="9" t="str">
        <f>'Pivot 7Fv9.0'!C140</f>
        <v>Kibworth STW</v>
      </c>
      <c r="E141" s="12">
        <f>'Pivot 7Fv9.0'!D140</f>
        <v>44978</v>
      </c>
      <c r="F141" s="9">
        <f>IF( 'Pivot 7Fv9.0'!$E140 = "N", 0, 1 )</f>
        <v>0</v>
      </c>
      <c r="G141" s="9">
        <f>'Pivot 7Fv9.0'!F140</f>
        <v>3.2725858716037339</v>
      </c>
      <c r="H141" s="9">
        <f>'Pivot 7Fv9.0'!G140</f>
        <v>0.12745299407369887</v>
      </c>
      <c r="I141" s="9">
        <f>'Pivot 7Fv9.0'!H140</f>
        <v>0</v>
      </c>
      <c r="J141" s="9">
        <f>'Pivot 7Fv9.0'!I140</f>
        <v>0.25</v>
      </c>
      <c r="K141" s="9">
        <f>'Pivot 7Fv9.0'!J140</f>
        <v>5763.2805312517621</v>
      </c>
      <c r="L141" s="9">
        <f>'Pivot 7Fv9.0'!K140</f>
        <v>6020</v>
      </c>
    </row>
    <row r="142" spans="1:12" x14ac:dyDescent="0.35">
      <c r="A142" s="9" t="str">
        <f>'Pivot 7Fv9.0'!A141</f>
        <v>ANH</v>
      </c>
      <c r="B142" s="9" t="str">
        <f>INDEX( 'Company Mapping'!$B$4:$B$14, MATCH( '7Fv9.0 data'!$A142, 'Company Mapping'!$A$4:$A$14, 0))</f>
        <v>ANH</v>
      </c>
      <c r="C142" s="9" t="str">
        <f>'Pivot 7Fv9.0'!B141</f>
        <v>7AW202113</v>
      </c>
      <c r="D142" s="9" t="str">
        <f>'Pivot 7Fv9.0'!C141</f>
        <v>Little Bytham STW</v>
      </c>
      <c r="E142" s="12">
        <f>'Pivot 7Fv9.0'!D141</f>
        <v>45632</v>
      </c>
      <c r="F142" s="9">
        <f>IF( 'Pivot 7Fv9.0'!$E141 = "N", 0, 1 )</f>
        <v>0</v>
      </c>
      <c r="G142" s="9">
        <f>'Pivot 7Fv9.0'!F141</f>
        <v>2.6639961632223339</v>
      </c>
      <c r="H142" s="9">
        <f>'Pivot 7Fv9.0'!G141</f>
        <v>9.1313066898752501E-2</v>
      </c>
      <c r="I142" s="9">
        <f>'Pivot 7Fv9.0'!H141</f>
        <v>0</v>
      </c>
      <c r="J142" s="9">
        <f>'Pivot 7Fv9.0'!I141</f>
        <v>0.3</v>
      </c>
      <c r="K142" s="9">
        <f>'Pivot 7Fv9.0'!J141</f>
        <v>1718.3634328445526</v>
      </c>
      <c r="L142" s="9">
        <f>'Pivot 7Fv9.0'!K141</f>
        <v>1905</v>
      </c>
    </row>
    <row r="143" spans="1:12" x14ac:dyDescent="0.35">
      <c r="A143" s="9" t="str">
        <f>'Pivot 7Fv9.0'!A142</f>
        <v>ANH</v>
      </c>
      <c r="B143" s="9" t="str">
        <f>INDEX( 'Company Mapping'!$B$4:$B$14, MATCH( '7Fv9.0 data'!$A143, 'Company Mapping'!$A$4:$A$14, 0))</f>
        <v>ANH</v>
      </c>
      <c r="C143" s="9" t="str">
        <f>'Pivot 7Fv9.0'!B142</f>
        <v>7AW202115</v>
      </c>
      <c r="D143" s="9" t="str">
        <f>'Pivot 7Fv9.0'!C142</f>
        <v>Market Harborough STW</v>
      </c>
      <c r="E143" s="12">
        <f>'Pivot 7Fv9.0'!D142</f>
        <v>45562</v>
      </c>
      <c r="F143" s="9">
        <f>IF( 'Pivot 7Fv9.0'!$E142 = "N", 0, 1 )</f>
        <v>0</v>
      </c>
      <c r="G143" s="9">
        <f>'Pivot 7Fv9.0'!F142</f>
        <v>3.12428621784637</v>
      </c>
      <c r="H143" s="9">
        <f>'Pivot 7Fv9.0'!G142</f>
        <v>0.10457558917612858</v>
      </c>
      <c r="I143" s="9">
        <f>'Pivot 7Fv9.0'!H142</f>
        <v>2</v>
      </c>
      <c r="J143" s="9">
        <f>'Pivot 7Fv9.0'!I142</f>
        <v>0.25</v>
      </c>
      <c r="K143" s="9">
        <f>'Pivot 7Fv9.0'!J142</f>
        <v>26702.854291661002</v>
      </c>
      <c r="L143" s="9">
        <f>'Pivot 7Fv9.0'!K142</f>
        <v>28154</v>
      </c>
    </row>
    <row r="144" spans="1:12" x14ac:dyDescent="0.35">
      <c r="A144" s="9" t="str">
        <f>'Pivot 7Fv9.0'!A143</f>
        <v>ANH</v>
      </c>
      <c r="B144" s="9" t="str">
        <f>INDEX( 'Company Mapping'!$B$4:$B$14, MATCH( '7Fv9.0 data'!$A144, 'Company Mapping'!$A$4:$A$14, 0))</f>
        <v>ANH</v>
      </c>
      <c r="C144" s="9" t="str">
        <f>'Pivot 7Fv9.0'!B143</f>
        <v>7AW202125</v>
      </c>
      <c r="D144" s="9" t="str">
        <f>'Pivot 7Fv9.0'!C143</f>
        <v>Sibbertoft STW</v>
      </c>
      <c r="E144" s="12">
        <f>'Pivot 7Fv9.0'!D143</f>
        <v>45615</v>
      </c>
      <c r="F144" s="9">
        <f>IF( 'Pivot 7Fv9.0'!$E143 = "N", 0, 1 )</f>
        <v>0</v>
      </c>
      <c r="G144" s="9">
        <f>'Pivot 7Fv9.0'!F143</f>
        <v>2.7567625408162706</v>
      </c>
      <c r="H144" s="9">
        <f>'Pivot 7Fv9.0'!G143</f>
        <v>4.1668834262893688E-2</v>
      </c>
      <c r="I144" s="9">
        <f>'Pivot 7Fv9.0'!H143</f>
        <v>0</v>
      </c>
      <c r="J144" s="9">
        <f>'Pivot 7Fv9.0'!I143</f>
        <v>0.25</v>
      </c>
      <c r="K144" s="9">
        <f>'Pivot 7Fv9.0'!J143</f>
        <v>406.95323020679876</v>
      </c>
      <c r="L144" s="9">
        <f>'Pivot 7Fv9.0'!K143</f>
        <v>431</v>
      </c>
    </row>
    <row r="145" spans="1:12" x14ac:dyDescent="0.35">
      <c r="A145" s="9" t="str">
        <f>'Pivot 7Fv9.0'!A144</f>
        <v>ANH</v>
      </c>
      <c r="B145" s="9" t="str">
        <f>INDEX( 'Company Mapping'!$B$4:$B$14, MATCH( '7Fv9.0 data'!$A145, 'Company Mapping'!$A$4:$A$14, 0))</f>
        <v>ANH</v>
      </c>
      <c r="C145" s="9" t="str">
        <f>'Pivot 7Fv9.0'!B144</f>
        <v>7AW202135</v>
      </c>
      <c r="D145" s="9" t="str">
        <f>'Pivot 7Fv9.0'!C144</f>
        <v>Wing STW</v>
      </c>
      <c r="E145" s="12">
        <f>'Pivot 7Fv9.0'!D144</f>
        <v>45646</v>
      </c>
      <c r="F145" s="9">
        <f>IF( 'Pivot 7Fv9.0'!$E144 = "N", 0, 1 )</f>
        <v>0</v>
      </c>
      <c r="G145" s="9">
        <f>'Pivot 7Fv9.0'!F144</f>
        <v>1.126939656786945</v>
      </c>
      <c r="H145" s="9">
        <f>'Pivot 7Fv9.0'!G144</f>
        <v>2.3496930729752064E-2</v>
      </c>
      <c r="I145" s="9">
        <f>'Pivot 7Fv9.0'!H144</f>
        <v>0</v>
      </c>
      <c r="J145" s="9">
        <f>'Pivot 7Fv9.0'!I144</f>
        <v>1</v>
      </c>
      <c r="K145" s="9">
        <f>'Pivot 7Fv9.0'!J144</f>
        <v>424.65248987890743</v>
      </c>
      <c r="L145" s="9">
        <f>'Pivot 7Fv9.0'!K144</f>
        <v>356</v>
      </c>
    </row>
    <row r="146" spans="1:12" x14ac:dyDescent="0.35">
      <c r="A146" s="9" t="str">
        <f>'Pivot 7Fv9.0'!A145</f>
        <v>ANH</v>
      </c>
      <c r="B146" s="9" t="str">
        <f>INDEX( 'Company Mapping'!$B$4:$B$14, MATCH( '7Fv9.0 data'!$A146, 'Company Mapping'!$A$4:$A$14, 0))</f>
        <v>ANH</v>
      </c>
      <c r="C146" s="9" t="str">
        <f>'Pivot 7Fv9.0'!B145</f>
        <v>7AW202139</v>
      </c>
      <c r="D146" s="9" t="str">
        <f>'Pivot 7Fv9.0'!C145</f>
        <v>Caistor STW</v>
      </c>
      <c r="E146" s="12">
        <f>'Pivot 7Fv9.0'!D145</f>
        <v>45199</v>
      </c>
      <c r="F146" s="9">
        <f>IF( 'Pivot 7Fv9.0'!$E145 = "N", 0, 1 )</f>
        <v>0</v>
      </c>
      <c r="G146" s="9">
        <f>'Pivot 7Fv9.0'!F145</f>
        <v>2.9196271057450485</v>
      </c>
      <c r="H146" s="9">
        <f>'Pivot 7Fv9.0'!G145</f>
        <v>0.22588092806012211</v>
      </c>
      <c r="I146" s="9">
        <f>'Pivot 7Fv9.0'!H145</f>
        <v>0</v>
      </c>
      <c r="J146" s="9">
        <f>'Pivot 7Fv9.0'!I145</f>
        <v>0.25</v>
      </c>
      <c r="K146" s="9">
        <f>'Pivot 7Fv9.0'!J145</f>
        <v>4107.6807618745324</v>
      </c>
      <c r="L146" s="9">
        <f>'Pivot 7Fv9.0'!K145</f>
        <v>4339</v>
      </c>
    </row>
    <row r="147" spans="1:12" x14ac:dyDescent="0.35">
      <c r="A147" s="9" t="str">
        <f>'Pivot 7Fv9.0'!A146</f>
        <v>ANH</v>
      </c>
      <c r="B147" s="9" t="str">
        <f>INDEX( 'Company Mapping'!$B$4:$B$14, MATCH( '7Fv9.0 data'!$A147, 'Company Mapping'!$A$4:$A$14, 0))</f>
        <v>ANH</v>
      </c>
      <c r="C147" s="9" t="str">
        <f>'Pivot 7Fv9.0'!B146</f>
        <v>7AW202140</v>
      </c>
      <c r="D147" s="9" t="str">
        <f>'Pivot 7Fv9.0'!C146</f>
        <v>Faldingworth (Ex MOD) STW</v>
      </c>
      <c r="E147" s="12">
        <f>'Pivot 7Fv9.0'!D146</f>
        <v>45648</v>
      </c>
      <c r="F147" s="9">
        <f>IF( 'Pivot 7Fv9.0'!$E146 = "N", 0, 1 )</f>
        <v>0</v>
      </c>
      <c r="G147" s="9">
        <f>'Pivot 7Fv9.0'!F146</f>
        <v>1.4709038509447392</v>
      </c>
      <c r="H147" s="9">
        <f>'Pivot 7Fv9.0'!G146</f>
        <v>1.3235180051288049E-2</v>
      </c>
      <c r="I147" s="9">
        <f>'Pivot 7Fv9.0'!H146</f>
        <v>0</v>
      </c>
      <c r="J147" s="9">
        <f>'Pivot 7Fv9.0'!I146</f>
        <v>1</v>
      </c>
      <c r="K147" s="9">
        <f>'Pivot 7Fv9.0'!J146</f>
        <v>354.73920624230897</v>
      </c>
      <c r="L147" s="9">
        <f>'Pivot 7Fv9.0'!K146</f>
        <v>436</v>
      </c>
    </row>
    <row r="148" spans="1:12" x14ac:dyDescent="0.35">
      <c r="A148" s="9" t="str">
        <f>'Pivot 7Fv9.0'!A147</f>
        <v>ANH</v>
      </c>
      <c r="B148" s="9" t="str">
        <f>INDEX( 'Company Mapping'!$B$4:$B$14, MATCH( '7Fv9.0 data'!$A148, 'Company Mapping'!$A$4:$A$14, 0))</f>
        <v>ANH</v>
      </c>
      <c r="C148" s="9" t="str">
        <f>'Pivot 7Fv9.0'!B147</f>
        <v>7AW202141</v>
      </c>
      <c r="D148" s="9" t="str">
        <f>'Pivot 7Fv9.0'!C147</f>
        <v>Glentham STW</v>
      </c>
      <c r="E148" s="12">
        <f>'Pivot 7Fv9.0'!D147</f>
        <v>45412</v>
      </c>
      <c r="F148" s="9">
        <f>IF( 'Pivot 7Fv9.0'!$E147 = "N", 0, 1 )</f>
        <v>0</v>
      </c>
      <c r="G148" s="9">
        <f>'Pivot 7Fv9.0'!F147</f>
        <v>0.58693717087109021</v>
      </c>
      <c r="H148" s="9">
        <f>'Pivot 7Fv9.0'!G147</f>
        <v>1.7117626530983372E-2</v>
      </c>
      <c r="I148" s="9">
        <f>'Pivot 7Fv9.0'!H147</f>
        <v>0</v>
      </c>
      <c r="J148" s="9">
        <f>'Pivot 7Fv9.0'!I147</f>
        <v>0.79999999999999993</v>
      </c>
      <c r="K148" s="9">
        <f>'Pivot 7Fv9.0'!J147</f>
        <v>445.36749518826929</v>
      </c>
      <c r="L148" s="9">
        <f>'Pivot 7Fv9.0'!K147</f>
        <v>474</v>
      </c>
    </row>
    <row r="149" spans="1:12" x14ac:dyDescent="0.35">
      <c r="A149" s="9" t="str">
        <f>'Pivot 7Fv9.0'!A148</f>
        <v>ANH</v>
      </c>
      <c r="B149" s="9" t="str">
        <f>INDEX( 'Company Mapping'!$B$4:$B$14, MATCH( '7Fv9.0 data'!$A149, 'Company Mapping'!$A$4:$A$14, 0))</f>
        <v>ANH</v>
      </c>
      <c r="C149" s="9" t="str">
        <f>'Pivot 7Fv9.0'!B148</f>
        <v>7AW202145</v>
      </c>
      <c r="D149" s="9" t="str">
        <f>'Pivot 7Fv9.0'!C148</f>
        <v>Laceby STW</v>
      </c>
      <c r="E149" s="12">
        <f>'Pivot 7Fv9.0'!D148</f>
        <v>45648</v>
      </c>
      <c r="F149" s="9">
        <f>IF( 'Pivot 7Fv9.0'!$E148 = "N", 0, 1 )</f>
        <v>0</v>
      </c>
      <c r="G149" s="9">
        <f>'Pivot 7Fv9.0'!F148</f>
        <v>2.8223995528923198</v>
      </c>
      <c r="H149" s="9">
        <f>'Pivot 7Fv9.0'!G148</f>
        <v>8.9069256040780406E-2</v>
      </c>
      <c r="I149" s="9">
        <f>'Pivot 7Fv9.0'!H148</f>
        <v>0</v>
      </c>
      <c r="J149" s="9">
        <f>'Pivot 7Fv9.0'!I148</f>
        <v>0.25</v>
      </c>
      <c r="K149" s="9">
        <f>'Pivot 7Fv9.0'!J148</f>
        <v>3164.6031739892487</v>
      </c>
      <c r="L149" s="9">
        <f>'Pivot 7Fv9.0'!K148</f>
        <v>3343</v>
      </c>
    </row>
    <row r="150" spans="1:12" x14ac:dyDescent="0.35">
      <c r="A150" s="9" t="str">
        <f>'Pivot 7Fv9.0'!A149</f>
        <v>ANH</v>
      </c>
      <c r="B150" s="9" t="str">
        <f>INDEX( 'Company Mapping'!$B$4:$B$14, MATCH( '7Fv9.0 data'!$A150, 'Company Mapping'!$A$4:$A$14, 0))</f>
        <v>ANH</v>
      </c>
      <c r="C150" s="9" t="str">
        <f>'Pivot 7Fv9.0'!B149</f>
        <v>7AW202146</v>
      </c>
      <c r="D150" s="9" t="str">
        <f>'Pivot 7Fv9.0'!C149</f>
        <v>Louth STW</v>
      </c>
      <c r="E150" s="12">
        <f>'Pivot 7Fv9.0'!D149</f>
        <v>45328</v>
      </c>
      <c r="F150" s="9">
        <f>IF( 'Pivot 7Fv9.0'!$E149 = "N", 0, 1 )</f>
        <v>0</v>
      </c>
      <c r="G150" s="9">
        <f>'Pivot 7Fv9.0'!F149</f>
        <v>5.2733328737346605</v>
      </c>
      <c r="H150" s="9">
        <f>'Pivot 7Fv9.0'!G149</f>
        <v>0.32627909874463462</v>
      </c>
      <c r="I150" s="9">
        <f>'Pivot 7Fv9.0'!H149</f>
        <v>2</v>
      </c>
      <c r="J150" s="9">
        <f>'Pivot 7Fv9.0'!I149</f>
        <v>0.3</v>
      </c>
      <c r="K150" s="9">
        <f>'Pivot 7Fv9.0'!J149</f>
        <v>21171.686948687799</v>
      </c>
      <c r="L150" s="9">
        <f>'Pivot 7Fv9.0'!K149</f>
        <v>22588</v>
      </c>
    </row>
    <row r="151" spans="1:12" x14ac:dyDescent="0.35">
      <c r="A151" s="9" t="str">
        <f>'Pivot 7Fv9.0'!A150</f>
        <v>ANH</v>
      </c>
      <c r="B151" s="9" t="str">
        <f>INDEX( 'Company Mapping'!$B$4:$B$14, MATCH( '7Fv9.0 data'!$A151, 'Company Mapping'!$A$4:$A$14, 0))</f>
        <v>ANH</v>
      </c>
      <c r="C151" s="9" t="str">
        <f>'Pivot 7Fv9.0'!B150</f>
        <v>7AW202147</v>
      </c>
      <c r="D151" s="9" t="str">
        <f>'Pivot 7Fv9.0'!C150</f>
        <v>Market Rasen STW</v>
      </c>
      <c r="E151" s="12">
        <f>'Pivot 7Fv9.0'!D150</f>
        <v>45306</v>
      </c>
      <c r="F151" s="9">
        <f>IF( 'Pivot 7Fv9.0'!$E150 = "N", 0, 1 )</f>
        <v>0</v>
      </c>
      <c r="G151" s="9">
        <f>'Pivot 7Fv9.0'!F150</f>
        <v>2.465943525308214</v>
      </c>
      <c r="H151" s="9">
        <f>'Pivot 7Fv9.0'!G150</f>
        <v>0.14925177638316012</v>
      </c>
      <c r="I151" s="9">
        <f>'Pivot 7Fv9.0'!H150</f>
        <v>0</v>
      </c>
      <c r="J151" s="9">
        <f>'Pivot 7Fv9.0'!I150</f>
        <v>0.39999999999999997</v>
      </c>
      <c r="K151" s="9">
        <f>'Pivot 7Fv9.0'!J150</f>
        <v>6861.6347854326605</v>
      </c>
      <c r="L151" s="9">
        <f>'Pivot 7Fv9.0'!K150</f>
        <v>6967</v>
      </c>
    </row>
    <row r="152" spans="1:12" x14ac:dyDescent="0.35">
      <c r="A152" s="9" t="str">
        <f>'Pivot 7Fv9.0'!A151</f>
        <v>ANH</v>
      </c>
      <c r="B152" s="9" t="str">
        <f>INDEX( 'Company Mapping'!$B$4:$B$14, MATCH( '7Fv9.0 data'!$A152, 'Company Mapping'!$A$4:$A$14, 0))</f>
        <v>ANH</v>
      </c>
      <c r="C152" s="9" t="str">
        <f>'Pivot 7Fv9.0'!B151</f>
        <v>7AW202150</v>
      </c>
      <c r="D152" s="9" t="str">
        <f>'Pivot 7Fv9.0'!C151</f>
        <v>Owmby STW</v>
      </c>
      <c r="E152" s="12">
        <f>'Pivot 7Fv9.0'!D151</f>
        <v>45648</v>
      </c>
      <c r="F152" s="9">
        <f>IF( 'Pivot 7Fv9.0'!$E151 = "N", 0, 1 )</f>
        <v>0</v>
      </c>
      <c r="G152" s="9">
        <f>'Pivot 7Fv9.0'!F151</f>
        <v>1.4664519373002878</v>
      </c>
      <c r="H152" s="9">
        <f>'Pivot 7Fv9.0'!G151</f>
        <v>2.3672011178212601E-2</v>
      </c>
      <c r="I152" s="9">
        <f>'Pivot 7Fv9.0'!H151</f>
        <v>0</v>
      </c>
      <c r="J152" s="9">
        <f>'Pivot 7Fv9.0'!I151</f>
        <v>1</v>
      </c>
      <c r="K152" s="9">
        <f>'Pivot 7Fv9.0'!J151</f>
        <v>662.15284880266211</v>
      </c>
      <c r="L152" s="9">
        <f>'Pivot 7Fv9.0'!K151</f>
        <v>737</v>
      </c>
    </row>
    <row r="153" spans="1:12" x14ac:dyDescent="0.35">
      <c r="A153" s="9" t="str">
        <f>'Pivot 7Fv9.0'!A152</f>
        <v>ANH</v>
      </c>
      <c r="B153" s="9" t="str">
        <f>INDEX( 'Company Mapping'!$B$4:$B$14, MATCH( '7Fv9.0 data'!$A153, 'Company Mapping'!$A$4:$A$14, 0))</f>
        <v>ANH</v>
      </c>
      <c r="C153" s="9" t="str">
        <f>'Pivot 7Fv9.0'!B152</f>
        <v>7AW202151</v>
      </c>
      <c r="D153" s="9" t="str">
        <f>'Pivot 7Fv9.0'!C152</f>
        <v>Tealby STW</v>
      </c>
      <c r="E153" s="12">
        <f>'Pivot 7Fv9.0'!D152</f>
        <v>45648</v>
      </c>
      <c r="F153" s="9">
        <f>IF( 'Pivot 7Fv9.0'!$E152 = "N", 0, 1 )</f>
        <v>0</v>
      </c>
      <c r="G153" s="9">
        <f>'Pivot 7Fv9.0'!F152</f>
        <v>1.3800704431776261</v>
      </c>
      <c r="H153" s="9">
        <f>'Pivot 7Fv9.0'!G152</f>
        <v>3.972220597088718E-2</v>
      </c>
      <c r="I153" s="9">
        <f>'Pivot 7Fv9.0'!H152</f>
        <v>0</v>
      </c>
      <c r="J153" s="9">
        <f>'Pivot 7Fv9.0'!I152</f>
        <v>0.79999999999999993</v>
      </c>
      <c r="K153" s="9">
        <f>'Pivot 7Fv9.0'!J152</f>
        <v>800.26169023534203</v>
      </c>
      <c r="L153" s="9">
        <f>'Pivot 7Fv9.0'!K152</f>
        <v>845</v>
      </c>
    </row>
    <row r="154" spans="1:12" x14ac:dyDescent="0.35">
      <c r="A154" s="9" t="str">
        <f>'Pivot 7Fv9.0'!A153</f>
        <v>ANH</v>
      </c>
      <c r="B154" s="9" t="str">
        <f>INDEX( 'Company Mapping'!$B$4:$B$14, MATCH( '7Fv9.0 data'!$A154, 'Company Mapping'!$A$4:$A$14, 0))</f>
        <v>ANH</v>
      </c>
      <c r="C154" s="9" t="str">
        <f>'Pivot 7Fv9.0'!B153</f>
        <v>7AW202152</v>
      </c>
      <c r="D154" s="9" t="str">
        <f>'Pivot 7Fv9.0'!C153</f>
        <v>Ulceby STW</v>
      </c>
      <c r="E154" s="12">
        <f>'Pivot 7Fv9.0'!D153</f>
        <v>45198</v>
      </c>
      <c r="F154" s="9">
        <f>IF( 'Pivot 7Fv9.0'!$E153 = "N", 0, 1 )</f>
        <v>0</v>
      </c>
      <c r="G154" s="9">
        <f>'Pivot 7Fv9.0'!F153</f>
        <v>2.4440136991349992</v>
      </c>
      <c r="H154" s="9">
        <f>'Pivot 7Fv9.0'!G153</f>
        <v>5.9787385551668099E-2</v>
      </c>
      <c r="I154" s="9">
        <f>'Pivot 7Fv9.0'!H153</f>
        <v>0</v>
      </c>
      <c r="J154" s="9">
        <f>'Pivot 7Fv9.0'!I153</f>
        <v>0.25</v>
      </c>
      <c r="K154" s="9">
        <f>'Pivot 7Fv9.0'!J153</f>
        <v>2279.7690806141632</v>
      </c>
      <c r="L154" s="9">
        <f>'Pivot 7Fv9.0'!K153</f>
        <v>2334</v>
      </c>
    </row>
    <row r="155" spans="1:12" x14ac:dyDescent="0.35">
      <c r="A155" s="9" t="str">
        <f>'Pivot 7Fv9.0'!A154</f>
        <v>ANH</v>
      </c>
      <c r="B155" s="9" t="str">
        <f>INDEX( 'Company Mapping'!$B$4:$B$14, MATCH( '7Fv9.0 data'!$A155, 'Company Mapping'!$A$4:$A$14, 0))</f>
        <v>ANH</v>
      </c>
      <c r="C155" s="9" t="str">
        <f>'Pivot 7Fv9.0'!B154</f>
        <v>7AW202190</v>
      </c>
      <c r="D155" s="9" t="str">
        <f>'Pivot 7Fv9.0'!C154</f>
        <v>Rushton STW ID; AW5NF5320</v>
      </c>
      <c r="E155" s="12">
        <f>'Pivot 7Fv9.0'!D154</f>
        <v>44642</v>
      </c>
      <c r="F155" s="9">
        <f>IF( 'Pivot 7Fv9.0'!$E154 = "N", 0, 1 )</f>
        <v>0</v>
      </c>
      <c r="G155" s="9">
        <f>'Pivot 7Fv9.0'!F154</f>
        <v>1.0892899765036148</v>
      </c>
      <c r="H155" s="9">
        <f>'Pivot 7Fv9.0'!G154</f>
        <v>8.9934310229901351E-2</v>
      </c>
      <c r="I155" s="9">
        <f>'Pivot 7Fv9.0'!H154</f>
        <v>0</v>
      </c>
      <c r="J155" s="9">
        <f>'Pivot 7Fv9.0'!I154</f>
        <v>1</v>
      </c>
      <c r="K155" s="9">
        <f>'Pivot 7Fv9.0'!J154</f>
        <v>471.10276909378439</v>
      </c>
      <c r="L155" s="9">
        <f>'Pivot 7Fv9.0'!K154</f>
        <v>458</v>
      </c>
    </row>
    <row r="156" spans="1:12" x14ac:dyDescent="0.35">
      <c r="A156" s="9" t="str">
        <f>'Pivot 7Fv9.0'!A155</f>
        <v>ANH</v>
      </c>
      <c r="B156" s="9" t="str">
        <f>INDEX( 'Company Mapping'!$B$4:$B$14, MATCH( '7Fv9.0 data'!$A156, 'Company Mapping'!$A$4:$A$14, 0))</f>
        <v>ANH</v>
      </c>
      <c r="C156" s="9" t="str">
        <f>'Pivot 7Fv9.0'!B155</f>
        <v>7AW202278</v>
      </c>
      <c r="D156" s="9" t="str">
        <f>'Pivot 7Fv9.0'!C155</f>
        <v>Halstead STW (swapped with Ingatestone Early Start AMP 7 scheme)</v>
      </c>
      <c r="E156" s="12">
        <f>'Pivot 7Fv9.0'!D155</f>
        <v>45349</v>
      </c>
      <c r="F156" s="9">
        <f>IF( 'Pivot 7Fv9.0'!$E155 = "N", 0, 1 )</f>
        <v>0</v>
      </c>
      <c r="G156" s="9">
        <f>'Pivot 7Fv9.0'!F155</f>
        <v>1.6621006011362878</v>
      </c>
      <c r="H156" s="9">
        <f>'Pivot 7Fv9.0'!G155</f>
        <v>1.4650278331937097E-2</v>
      </c>
      <c r="I156" s="9">
        <f>'Pivot 7Fv9.0'!H155</f>
        <v>0</v>
      </c>
      <c r="J156" s="9">
        <f>'Pivot 7Fv9.0'!I155</f>
        <v>1</v>
      </c>
      <c r="K156" s="9">
        <f>'Pivot 7Fv9.0'!J155</f>
        <v>17219.396459965792</v>
      </c>
      <c r="L156" s="9">
        <f>'Pivot 7Fv9.0'!K155</f>
        <v>15726</v>
      </c>
    </row>
    <row r="157" spans="1:12" x14ac:dyDescent="0.35">
      <c r="A157" s="9" t="str">
        <f>'Pivot 7Fv9.0'!A156</f>
        <v>ANH</v>
      </c>
      <c r="B157" s="9" t="str">
        <f>INDEX( 'Company Mapping'!$B$4:$B$14, MATCH( '7Fv9.0 data'!$A157, 'Company Mapping'!$A$4:$A$14, 0))</f>
        <v>ANH</v>
      </c>
      <c r="C157" s="9" t="str">
        <f>'Pivot 7Fv9.0'!B156</f>
        <v>7AW300462</v>
      </c>
      <c r="D157" s="9" t="str">
        <f>'Pivot 7Fv9.0'!C156</f>
        <v>Tiptree STW</v>
      </c>
      <c r="E157" s="12">
        <f>'Pivot 7Fv9.0'!D156</f>
        <v>44382</v>
      </c>
      <c r="F157" s="9">
        <f>IF( 'Pivot 7Fv9.0'!$E156 = "N", 0, 1 )</f>
        <v>0</v>
      </c>
      <c r="G157" s="9">
        <f>'Pivot 7Fv9.0'!F156</f>
        <v>0.65616707733321289</v>
      </c>
      <c r="H157" s="9">
        <f>'Pivot 7Fv9.0'!G156</f>
        <v>0.10112683323505023</v>
      </c>
      <c r="I157" s="9">
        <f>'Pivot 7Fv9.0'!H156</f>
        <v>0</v>
      </c>
      <c r="J157" s="9">
        <f>'Pivot 7Fv9.0'!I156</f>
        <v>4</v>
      </c>
      <c r="K157" s="9">
        <f>'Pivot 7Fv9.0'!J156</f>
        <v>10753.798384195319</v>
      </c>
      <c r="L157" s="9">
        <f>'Pivot 7Fv9.0'!K156</f>
        <v>10646</v>
      </c>
    </row>
    <row r="158" spans="1:12" x14ac:dyDescent="0.35">
      <c r="A158" s="9" t="str">
        <f>'Pivot 7Fv9.0'!A157</f>
        <v>ANH</v>
      </c>
      <c r="B158" s="9" t="str">
        <f>INDEX( 'Company Mapping'!$B$4:$B$14, MATCH( '7Fv9.0 data'!$A158, 'Company Mapping'!$A$4:$A$14, 0))</f>
        <v>ANH</v>
      </c>
      <c r="C158" s="9" t="str">
        <f>'Pivot 7Fv9.0'!B157</f>
        <v>7AW300467</v>
      </c>
      <c r="D158" s="9" t="str">
        <f>'Pivot 7Fv9.0'!C157</f>
        <v>Flexible Permitting Trial at Watton STW</v>
      </c>
      <c r="E158" s="12">
        <f>'Pivot 7Fv9.0'!D157</f>
        <v>45741</v>
      </c>
      <c r="F158" s="9">
        <f>IF( 'Pivot 7Fv9.0'!$E157 = "N", 0, 1 )</f>
        <v>0</v>
      </c>
      <c r="G158" s="9">
        <f>'Pivot 7Fv9.0'!F157</f>
        <v>5.4048954048580163E-5</v>
      </c>
      <c r="H158" s="9">
        <f>'Pivot 7Fv9.0'!G157</f>
        <v>7.7126057901900011E-2</v>
      </c>
      <c r="I158" s="9">
        <f>'Pivot 7Fv9.0'!H157</f>
        <v>2</v>
      </c>
      <c r="J158" s="9">
        <f>'Pivot 7Fv9.0'!I157</f>
        <v>0.5</v>
      </c>
      <c r="K158" s="9">
        <f>'Pivot 7Fv9.0'!J157</f>
        <v>15637.356933149555</v>
      </c>
      <c r="L158" s="9">
        <f>'Pivot 7Fv9.0'!K157</f>
        <v>15699</v>
      </c>
    </row>
    <row r="159" spans="1:12" x14ac:dyDescent="0.35">
      <c r="A159" s="9" t="str">
        <f>'Pivot 7Fv9.0'!A158</f>
        <v>ANH</v>
      </c>
      <c r="B159" s="9" t="str">
        <f>INDEX( 'Company Mapping'!$B$4:$B$14, MATCH( '7Fv9.0 data'!$A159, 'Company Mapping'!$A$4:$A$14, 0))</f>
        <v>ANH</v>
      </c>
      <c r="C159" s="9" t="str">
        <f>'Pivot 7Fv9.0'!B158</f>
        <v>7AW300487</v>
      </c>
      <c r="D159" s="9" t="str">
        <f>'Pivot 7Fv9.0'!C158</f>
        <v>Kirmington STW</v>
      </c>
      <c r="E159" s="12">
        <f>'Pivot 7Fv9.0'!D158</f>
        <v>45345</v>
      </c>
      <c r="F159" s="9">
        <f>IF( 'Pivot 7Fv9.0'!$E158 = "N", 0, 1 )</f>
        <v>0</v>
      </c>
      <c r="G159" s="9">
        <f>'Pivot 7Fv9.0'!F158</f>
        <v>2.9779244704202257</v>
      </c>
      <c r="H159" s="9">
        <f>'Pivot 7Fv9.0'!G158</f>
        <v>5.7739872347843849E-2</v>
      </c>
      <c r="I159" s="9">
        <f>'Pivot 7Fv9.0'!H158</f>
        <v>0</v>
      </c>
      <c r="J159" s="9">
        <f>'Pivot 7Fv9.0'!I158</f>
        <v>0.25</v>
      </c>
      <c r="K159" s="9">
        <f>'Pivot 7Fv9.0'!J158</f>
        <v>600.60409487900495</v>
      </c>
      <c r="L159" s="9">
        <f>'Pivot 7Fv9.0'!K158</f>
        <v>706</v>
      </c>
    </row>
    <row r="160" spans="1:12" x14ac:dyDescent="0.35">
      <c r="A160" s="9" t="str">
        <f>'Pivot 7Fv9.0'!A159</f>
        <v>ANH</v>
      </c>
      <c r="B160" s="9" t="str">
        <f>INDEX( 'Company Mapping'!$B$4:$B$14, MATCH( '7Fv9.0 data'!$A160, 'Company Mapping'!$A$4:$A$14, 0))</f>
        <v>ANH</v>
      </c>
      <c r="C160" s="9" t="str">
        <f>'Pivot 7Fv9.0'!B159</f>
        <v>7AW300491</v>
      </c>
      <c r="D160" s="9" t="str">
        <f>'Pivot 7Fv9.0'!C159</f>
        <v>Great Billing STW</v>
      </c>
      <c r="E160" s="12">
        <f>'Pivot 7Fv9.0'!D159</f>
        <v>44953</v>
      </c>
      <c r="F160" s="9">
        <f>IF( 'Pivot 7Fv9.0'!$E159 = "N", 0, 1 )</f>
        <v>0</v>
      </c>
      <c r="G160" s="9">
        <f>'Pivot 7Fv9.0'!F159</f>
        <v>0.30037739636004307</v>
      </c>
      <c r="H160" s="9">
        <f>'Pivot 7Fv9.0'!G159</f>
        <v>2.0086269350043729E-3</v>
      </c>
      <c r="I160" s="9">
        <f>'Pivot 7Fv9.0'!H159</f>
        <v>0</v>
      </c>
      <c r="J160" s="9">
        <f>'Pivot 7Fv9.0'!I159</f>
        <v>0.90000000000000013</v>
      </c>
      <c r="K160" s="9">
        <f>'Pivot 7Fv9.0'!J159</f>
        <v>345217.12854164699</v>
      </c>
      <c r="L160" s="9">
        <f>'Pivot 7Fv9.0'!K159</f>
        <v>271766</v>
      </c>
    </row>
    <row r="161" spans="1:12" x14ac:dyDescent="0.35">
      <c r="A161" s="9" t="str">
        <f>'Pivot 7Fv9.0'!A160</f>
        <v>HDD</v>
      </c>
      <c r="B161" s="9" t="str">
        <f>INDEX( 'Company Mapping'!$B$4:$B$14, MATCH( '7Fv9.0 data'!$A161, 'Company Mapping'!$A$4:$A$14, 0))</f>
        <v>HDD</v>
      </c>
      <c r="C161" s="9" t="str">
        <f>'Pivot 7Fv9.0'!B160</f>
        <v>7CST0107</v>
      </c>
      <c r="D161" s="9" t="str">
        <f>'Pivot 7Fv9.0'!C160</f>
        <v>Church Stoke STW</v>
      </c>
      <c r="E161" s="12">
        <f>'Pivot 7Fv9.0'!D160</f>
        <v>45742</v>
      </c>
      <c r="F161" s="9">
        <f>IF( 'Pivot 7Fv9.0'!$E160 = "N", 0, 1 )</f>
        <v>0</v>
      </c>
      <c r="G161" s="9">
        <f>'Pivot 7Fv9.0'!F160</f>
        <v>4.5892862321300001</v>
      </c>
      <c r="H161" s="9">
        <f>'Pivot 7Fv9.0'!G160</f>
        <v>1.0999999999999999E-2</v>
      </c>
      <c r="I161" s="9">
        <f>'Pivot 7Fv9.0'!H160</f>
        <v>0</v>
      </c>
      <c r="J161" s="9">
        <f>'Pivot 7Fv9.0'!I160</f>
        <v>1.5</v>
      </c>
      <c r="K161" s="9">
        <f>'Pivot 7Fv9.0'!J160</f>
        <v>731.94544694809827</v>
      </c>
      <c r="L161" s="9">
        <f>'Pivot 7Fv9.0'!K160</f>
        <v>1786</v>
      </c>
    </row>
    <row r="162" spans="1:12" x14ac:dyDescent="0.35">
      <c r="A162" s="9" t="str">
        <f>'Pivot 7Fv9.0'!A161</f>
        <v>HDD</v>
      </c>
      <c r="B162" s="9" t="str">
        <f>INDEX( 'Company Mapping'!$B$4:$B$14, MATCH( '7Fv9.0 data'!$A162, 'Company Mapping'!$A$4:$A$14, 0))</f>
        <v>HDD</v>
      </c>
      <c r="C162" s="9" t="str">
        <f>'Pivot 7Fv9.0'!B161</f>
        <v>7CST0111</v>
      </c>
      <c r="D162" s="9" t="str">
        <f>'Pivot 7Fv9.0'!C161</f>
        <v>Guilsfield STW</v>
      </c>
      <c r="E162" s="12">
        <f>'Pivot 7Fv9.0'!D161</f>
        <v>45742</v>
      </c>
      <c r="F162" s="9">
        <f>IF( 'Pivot 7Fv9.0'!$E161 = "N", 0, 1 )</f>
        <v>0</v>
      </c>
      <c r="G162" s="9">
        <f>'Pivot 7Fv9.0'!F161</f>
        <v>0.63344378399000001</v>
      </c>
      <c r="H162" s="9">
        <f>'Pivot 7Fv9.0'!G161</f>
        <v>7.5990833333333336E-3</v>
      </c>
      <c r="I162" s="9">
        <f>'Pivot 7Fv9.0'!H161</f>
        <v>0</v>
      </c>
      <c r="J162" s="9">
        <f>'Pivot 7Fv9.0'!I161</f>
        <v>2</v>
      </c>
      <c r="K162" s="9">
        <f>'Pivot 7Fv9.0'!J161</f>
        <v>1184.9079216832704</v>
      </c>
      <c r="L162" s="9">
        <f>'Pivot 7Fv9.0'!K161</f>
        <v>843</v>
      </c>
    </row>
    <row r="163" spans="1:12" x14ac:dyDescent="0.35">
      <c r="A163" s="9" t="str">
        <f>'Pivot 7Fv9.0'!A162</f>
        <v>HDD</v>
      </c>
      <c r="B163" s="9" t="str">
        <f>INDEX( 'Company Mapping'!$B$4:$B$14, MATCH( '7Fv9.0 data'!$A163, 'Company Mapping'!$A$4:$A$14, 0))</f>
        <v>HDD</v>
      </c>
      <c r="C163" s="9" t="str">
        <f>'Pivot 7Fv9.0'!B162</f>
        <v>7CST0123</v>
      </c>
      <c r="D163" s="9" t="str">
        <f>'Pivot 7Fv9.0'!C162</f>
        <v>Montgomery STW</v>
      </c>
      <c r="E163" s="12">
        <f>'Pivot 7Fv9.0'!D162</f>
        <v>45601</v>
      </c>
      <c r="F163" s="9">
        <f>IF( 'Pivot 7Fv9.0'!$E162 = "N", 0, 1 )</f>
        <v>0</v>
      </c>
      <c r="G163" s="9">
        <f>'Pivot 7Fv9.0'!F162</f>
        <v>2.2787138285599999</v>
      </c>
      <c r="H163" s="9">
        <f>'Pivot 7Fv9.0'!G162</f>
        <v>2.8000000000000001E-2</v>
      </c>
      <c r="I163" s="9">
        <f>'Pivot 7Fv9.0'!H162</f>
        <v>0</v>
      </c>
      <c r="J163" s="9">
        <f>'Pivot 7Fv9.0'!I162</f>
        <v>1.5</v>
      </c>
      <c r="K163" s="9">
        <f>'Pivot 7Fv9.0'!J162</f>
        <v>1024.5075207340471</v>
      </c>
      <c r="L163" s="9">
        <f>'Pivot 7Fv9.0'!K162</f>
        <v>1464</v>
      </c>
    </row>
    <row r="164" spans="1:12" x14ac:dyDescent="0.35">
      <c r="A164" s="9" t="str">
        <f>'Pivot 7Fv9.0'!A163</f>
        <v>NES</v>
      </c>
      <c r="B164" s="9" t="str">
        <f>INDEX( 'Company Mapping'!$B$4:$B$14, MATCH( '7Fv9.0 data'!$A164, 'Company Mapping'!$A$4:$A$14, 0))</f>
        <v>NES</v>
      </c>
      <c r="C164" s="9" t="str">
        <f>'Pivot 7Fv9.0'!B163</f>
        <v>7NW200012</v>
      </c>
      <c r="D164" s="9" t="str">
        <f>'Pivot 7Fv9.0'!C163</f>
        <v>Aldin Grange</v>
      </c>
      <c r="E164" s="12">
        <f>'Pivot 7Fv9.0'!D163</f>
        <v>45648</v>
      </c>
      <c r="F164" s="9">
        <f>IF( 'Pivot 7Fv9.0'!$E163 = "N", 0, 1 )</f>
        <v>0</v>
      </c>
      <c r="G164" s="9">
        <f>'Pivot 7Fv9.0'!F163</f>
        <v>2.5249999999999999</v>
      </c>
      <c r="H164" s="9">
        <f>'Pivot 7Fv9.0'!G163</f>
        <v>0.20500000000000002</v>
      </c>
      <c r="I164" s="9">
        <f>'Pivot 7Fv9.0'!H163</f>
        <v>0</v>
      </c>
      <c r="J164" s="9">
        <f>'Pivot 7Fv9.0'!I163</f>
        <v>0.70000000000000007</v>
      </c>
      <c r="K164" s="9">
        <f>'Pivot 7Fv9.0'!J163</f>
        <v>1940.5714285714287</v>
      </c>
      <c r="L164" s="9">
        <f>'Pivot 7Fv9.0'!K163</f>
        <v>2424</v>
      </c>
    </row>
    <row r="165" spans="1:12" x14ac:dyDescent="0.35">
      <c r="A165" s="9" t="str">
        <f>'Pivot 7Fv9.0'!A164</f>
        <v>NES</v>
      </c>
      <c r="B165" s="9" t="str">
        <f>INDEX( 'Company Mapping'!$B$4:$B$14, MATCH( '7Fv9.0 data'!$A165, 'Company Mapping'!$A$4:$A$14, 0))</f>
        <v>NES</v>
      </c>
      <c r="C165" s="9" t="str">
        <f>'Pivot 7Fv9.0'!B164</f>
        <v>7NW200044</v>
      </c>
      <c r="D165" s="9" t="str">
        <f>'Pivot 7Fv9.0'!C164</f>
        <v>Bishop Middleham</v>
      </c>
      <c r="E165" s="12">
        <f>'Pivot 7Fv9.0'!D164</f>
        <v>45648</v>
      </c>
      <c r="F165" s="9">
        <f>IF( 'Pivot 7Fv9.0'!$E164 = "N", 0, 1 )</f>
        <v>0</v>
      </c>
      <c r="G165" s="9">
        <f>'Pivot 7Fv9.0'!F164</f>
        <v>2.41</v>
      </c>
      <c r="H165" s="9">
        <f>'Pivot 7Fv9.0'!G164</f>
        <v>1.3999999999999999E-2</v>
      </c>
      <c r="I165" s="9">
        <f>'Pivot 7Fv9.0'!H164</f>
        <v>0</v>
      </c>
      <c r="J165" s="9">
        <f>'Pivot 7Fv9.0'!I164</f>
        <v>1</v>
      </c>
      <c r="K165" s="9">
        <f>'Pivot 7Fv9.0'!J164</f>
        <v>1250.8571428571429</v>
      </c>
      <c r="L165" s="9">
        <f>'Pivot 7Fv9.0'!K164</f>
        <v>1161</v>
      </c>
    </row>
    <row r="166" spans="1:12" x14ac:dyDescent="0.35">
      <c r="A166" s="9" t="str">
        <f>'Pivot 7Fv9.0'!A165</f>
        <v>NES</v>
      </c>
      <c r="B166" s="9" t="str">
        <f>INDEX( 'Company Mapping'!$B$4:$B$14, MATCH( '7Fv9.0 data'!$A166, 'Company Mapping'!$A$4:$A$14, 0))</f>
        <v>NES</v>
      </c>
      <c r="C166" s="9" t="str">
        <f>'Pivot 7Fv9.0'!B165</f>
        <v>7NW200051</v>
      </c>
      <c r="D166" s="9" t="str">
        <f>'Pivot 7Fv9.0'!C165</f>
        <v>Bowburn</v>
      </c>
      <c r="E166" s="12">
        <f>'Pivot 7Fv9.0'!D165</f>
        <v>45648</v>
      </c>
      <c r="F166" s="9">
        <f>IF( 'Pivot 7Fv9.0'!$E165 = "N", 0, 1 )</f>
        <v>0</v>
      </c>
      <c r="G166" s="9">
        <f>'Pivot 7Fv9.0'!F165</f>
        <v>0.75900000000000001</v>
      </c>
      <c r="H166" s="9">
        <f>'Pivot 7Fv9.0'!G165</f>
        <v>0.42199999999999999</v>
      </c>
      <c r="I166" s="9">
        <f>'Pivot 7Fv9.0'!H165</f>
        <v>2</v>
      </c>
      <c r="J166" s="9">
        <f>'Pivot 7Fv9.0'!I165</f>
        <v>0.25</v>
      </c>
      <c r="K166" s="9">
        <f>'Pivot 7Fv9.0'!J165</f>
        <v>8829.8571428571431</v>
      </c>
      <c r="L166" s="9">
        <f>'Pivot 7Fv9.0'!K165</f>
        <v>13011</v>
      </c>
    </row>
    <row r="167" spans="1:12" x14ac:dyDescent="0.35">
      <c r="A167" s="9" t="str">
        <f>'Pivot 7Fv9.0'!A166</f>
        <v>NES</v>
      </c>
      <c r="B167" s="9" t="str">
        <f>INDEX( 'Company Mapping'!$B$4:$B$14, MATCH( '7Fv9.0 data'!$A167, 'Company Mapping'!$A$4:$A$14, 0))</f>
        <v>NES</v>
      </c>
      <c r="C167" s="9" t="str">
        <f>'Pivot 7Fv9.0'!B166</f>
        <v>7NW200065</v>
      </c>
      <c r="D167" s="9" t="str">
        <f>'Pivot 7Fv9.0'!C166</f>
        <v>Carlton Redmarshall</v>
      </c>
      <c r="E167" s="12">
        <f>'Pivot 7Fv9.0'!D166</f>
        <v>45648</v>
      </c>
      <c r="F167" s="9">
        <f>IF( 'Pivot 7Fv9.0'!$E166 = "N", 0, 1 )</f>
        <v>0</v>
      </c>
      <c r="G167" s="9">
        <f>'Pivot 7Fv9.0'!F166</f>
        <v>3.4490000000000003</v>
      </c>
      <c r="H167" s="9">
        <f>'Pivot 7Fv9.0'!G166</f>
        <v>0.125</v>
      </c>
      <c r="I167" s="9">
        <f>'Pivot 7Fv9.0'!H166</f>
        <v>0</v>
      </c>
      <c r="J167" s="9">
        <f>'Pivot 7Fv9.0'!I166</f>
        <v>0.39999999999999997</v>
      </c>
      <c r="K167" s="9">
        <f>'Pivot 7Fv9.0'!J166</f>
        <v>2473.5714285714284</v>
      </c>
      <c r="L167" s="9">
        <f>'Pivot 7Fv9.0'!K166</f>
        <v>2921</v>
      </c>
    </row>
    <row r="168" spans="1:12" x14ac:dyDescent="0.35">
      <c r="A168" s="9" t="str">
        <f>'Pivot 7Fv9.0'!A167</f>
        <v>NES</v>
      </c>
      <c r="B168" s="9" t="str">
        <f>INDEX( 'Company Mapping'!$B$4:$B$14, MATCH( '7Fv9.0 data'!$A168, 'Company Mapping'!$A$4:$A$14, 0))</f>
        <v>NES</v>
      </c>
      <c r="C168" s="9" t="str">
        <f>'Pivot 7Fv9.0'!B167</f>
        <v>7NW200067/7NW200067a</v>
      </c>
      <c r="D168" s="9" t="str">
        <f>'Pivot 7Fv9.0'!C167</f>
        <v>Chilton Lane</v>
      </c>
      <c r="E168" s="12" t="str">
        <f>'Pivot 7Fv9.0'!D167</f>
        <v>22/12/2024/31/03/2025</v>
      </c>
      <c r="F168" s="9">
        <f>IF( 'Pivot 7Fv9.0'!$E167 = "N", 0, 1 )</f>
        <v>0</v>
      </c>
      <c r="G168" s="9">
        <f>'Pivot 7Fv9.0'!F167</f>
        <v>2.3130000000000002</v>
      </c>
      <c r="H168" s="9">
        <f>'Pivot 7Fv9.0'!G167</f>
        <v>0.28200000000000003</v>
      </c>
      <c r="I168" s="9">
        <f>'Pivot 7Fv9.0'!H167</f>
        <v>0</v>
      </c>
      <c r="J168" s="9">
        <f>'Pivot 7Fv9.0'!I167</f>
        <v>0.25</v>
      </c>
      <c r="K168" s="9">
        <f>'Pivot 7Fv9.0'!J167</f>
        <v>2645.7142857142858</v>
      </c>
      <c r="L168" s="9">
        <f>'Pivot 7Fv9.0'!K167</f>
        <v>3354</v>
      </c>
    </row>
    <row r="169" spans="1:12" x14ac:dyDescent="0.35">
      <c r="A169" s="9" t="str">
        <f>'Pivot 7Fv9.0'!A168</f>
        <v>NES</v>
      </c>
      <c r="B169" s="9" t="str">
        <f>INDEX( 'Company Mapping'!$B$4:$B$14, MATCH( '7Fv9.0 data'!$A169, 'Company Mapping'!$A$4:$A$14, 0))</f>
        <v>NES</v>
      </c>
      <c r="C169" s="9" t="str">
        <f>'Pivot 7Fv9.0'!B168</f>
        <v>7NW200071</v>
      </c>
      <c r="D169" s="9" t="str">
        <f>'Pivot 7Fv9.0'!C168</f>
        <v>Crookhall</v>
      </c>
      <c r="E169" s="12">
        <f>'Pivot 7Fv9.0'!D168</f>
        <v>45648</v>
      </c>
      <c r="F169" s="9">
        <f>IF( 'Pivot 7Fv9.0'!$E168 = "N", 0, 1 )</f>
        <v>0</v>
      </c>
      <c r="G169" s="9">
        <f>'Pivot 7Fv9.0'!F168</f>
        <v>1.7070000000000001</v>
      </c>
      <c r="H169" s="9">
        <f>'Pivot 7Fv9.0'!G168</f>
        <v>1.7999999999999999E-2</v>
      </c>
      <c r="I169" s="9">
        <f>'Pivot 7Fv9.0'!H168</f>
        <v>0</v>
      </c>
      <c r="J169" s="9">
        <f>'Pivot 7Fv9.0'!I168</f>
        <v>0.90000000000000013</v>
      </c>
      <c r="K169" s="9">
        <f>'Pivot 7Fv9.0'!J168</f>
        <v>5044.2857142857147</v>
      </c>
      <c r="L169" s="9">
        <f>'Pivot 7Fv9.0'!K168</f>
        <v>4625</v>
      </c>
    </row>
    <row r="170" spans="1:12" x14ac:dyDescent="0.35">
      <c r="A170" s="9" t="str">
        <f>'Pivot 7Fv9.0'!A169</f>
        <v>NES</v>
      </c>
      <c r="B170" s="9" t="str">
        <f>INDEX( 'Company Mapping'!$B$4:$B$14, MATCH( '7Fv9.0 data'!$A170, 'Company Mapping'!$A$4:$A$14, 0))</f>
        <v>NES</v>
      </c>
      <c r="C170" s="9" t="str">
        <f>'Pivot 7Fv9.0'!B169</f>
        <v>7NW200078</v>
      </c>
      <c r="D170" s="9" t="str">
        <f>'Pivot 7Fv9.0'!C169</f>
        <v>Dipton</v>
      </c>
      <c r="E170" s="12">
        <f>'Pivot 7Fv9.0'!D169</f>
        <v>45648</v>
      </c>
      <c r="F170" s="9">
        <f>IF( 'Pivot 7Fv9.0'!$E169 = "N", 0, 1 )</f>
        <v>0</v>
      </c>
      <c r="G170" s="9">
        <f>'Pivot 7Fv9.0'!F169</f>
        <v>5.593</v>
      </c>
      <c r="H170" s="9">
        <f>'Pivot 7Fv9.0'!G169</f>
        <v>0.107</v>
      </c>
      <c r="I170" s="9">
        <f>'Pivot 7Fv9.0'!H169</f>
        <v>0</v>
      </c>
      <c r="J170" s="9">
        <f>'Pivot 7Fv9.0'!I169</f>
        <v>1</v>
      </c>
      <c r="K170" s="9">
        <f>'Pivot 7Fv9.0'!J169</f>
        <v>2300.4285714285716</v>
      </c>
      <c r="L170" s="9">
        <f>'Pivot 7Fv9.0'!K169</f>
        <v>2931</v>
      </c>
    </row>
    <row r="171" spans="1:12" x14ac:dyDescent="0.35">
      <c r="A171" s="9" t="str">
        <f>'Pivot 7Fv9.0'!A170</f>
        <v>NES</v>
      </c>
      <c r="B171" s="9" t="str">
        <f>INDEX( 'Company Mapping'!$B$4:$B$14, MATCH( '7Fv9.0 data'!$A171, 'Company Mapping'!$A$4:$A$14, 0))</f>
        <v>NES</v>
      </c>
      <c r="C171" s="9" t="str">
        <f>'Pivot 7Fv9.0'!B170</f>
        <v>7NW200086/7NW200086a</v>
      </c>
      <c r="D171" s="9" t="str">
        <f>'Pivot 7Fv9.0'!C170</f>
        <v>Esh Winning</v>
      </c>
      <c r="E171" s="12" t="str">
        <f>'Pivot 7Fv9.0'!D170</f>
        <v>22/12/2024*/31/03/2025</v>
      </c>
      <c r="F171" s="9">
        <f>IF( 'Pivot 7Fv9.0'!$E170 = "N", 0, 1 )</f>
        <v>0</v>
      </c>
      <c r="G171" s="9">
        <f>'Pivot 7Fv9.0'!F170</f>
        <v>2.11</v>
      </c>
      <c r="H171" s="9">
        <f>'Pivot 7Fv9.0'!G170</f>
        <v>0.105</v>
      </c>
      <c r="I171" s="9">
        <f>'Pivot 7Fv9.0'!H170</f>
        <v>0</v>
      </c>
      <c r="J171" s="9">
        <f>'Pivot 7Fv9.0'!I170</f>
        <v>0.6</v>
      </c>
      <c r="K171" s="9">
        <f>'Pivot 7Fv9.0'!J170</f>
        <v>4109.1428571428569</v>
      </c>
      <c r="L171" s="9">
        <f>'Pivot 7Fv9.0'!K170</f>
        <v>5406</v>
      </c>
    </row>
    <row r="172" spans="1:12" x14ac:dyDescent="0.35">
      <c r="A172" s="9" t="str">
        <f>'Pivot 7Fv9.0'!A171</f>
        <v>NES</v>
      </c>
      <c r="B172" s="9" t="str">
        <f>INDEX( 'Company Mapping'!$B$4:$B$14, MATCH( '7Fv9.0 data'!$A172, 'Company Mapping'!$A$4:$A$14, 0))</f>
        <v>NES</v>
      </c>
      <c r="C172" s="9" t="str">
        <f>'Pivot 7Fv9.0'!B171</f>
        <v>7NW200089/7NW200089</v>
      </c>
      <c r="D172" s="9" t="str">
        <f>'Pivot 7Fv9.0'!C171</f>
        <v>Fishburn</v>
      </c>
      <c r="E172" s="12" t="str">
        <f>'Pivot 7Fv9.0'!D171</f>
        <v>22/12/2024*/31/03/2025</v>
      </c>
      <c r="F172" s="9">
        <f>IF( 'Pivot 7Fv9.0'!$E171 = "N", 0, 1 )</f>
        <v>0</v>
      </c>
      <c r="G172" s="9">
        <f>'Pivot 7Fv9.0'!F171</f>
        <v>3.0619999999999994</v>
      </c>
      <c r="H172" s="9">
        <f>'Pivot 7Fv9.0'!G171</f>
        <v>0.21000000000000002</v>
      </c>
      <c r="I172" s="9">
        <f>'Pivot 7Fv9.0'!H171</f>
        <v>0</v>
      </c>
      <c r="J172" s="9">
        <f>'Pivot 7Fv9.0'!I171</f>
        <v>0.3</v>
      </c>
      <c r="K172" s="9">
        <f>'Pivot 7Fv9.0'!J171</f>
        <v>2941.5714285714284</v>
      </c>
      <c r="L172" s="9">
        <f>'Pivot 7Fv9.0'!K171</f>
        <v>3502</v>
      </c>
    </row>
    <row r="173" spans="1:12" x14ac:dyDescent="0.35">
      <c r="A173" s="9" t="str">
        <f>'Pivot 7Fv9.0'!A172</f>
        <v>NES</v>
      </c>
      <c r="B173" s="9" t="str">
        <f>INDEX( 'Company Mapping'!$B$4:$B$14, MATCH( '7Fv9.0 data'!$A173, 'Company Mapping'!$A$4:$A$14, 0))</f>
        <v>NES</v>
      </c>
      <c r="C173" s="9" t="str">
        <f>'Pivot 7Fv9.0'!B172</f>
        <v>7NW200461</v>
      </c>
      <c r="D173" s="9" t="str">
        <f>'Pivot 7Fv9.0'!C172</f>
        <v>Kelloe</v>
      </c>
      <c r="E173" s="12">
        <f>'Pivot 7Fv9.0'!D172</f>
        <v>45648</v>
      </c>
      <c r="F173" s="9">
        <f>IF( 'Pivot 7Fv9.0'!$E172 = "N", 0, 1 )</f>
        <v>0</v>
      </c>
      <c r="G173" s="9">
        <f>'Pivot 7Fv9.0'!F172</f>
        <v>5.5469999999999997</v>
      </c>
      <c r="H173" s="9">
        <f>'Pivot 7Fv9.0'!G172</f>
        <v>0.122</v>
      </c>
      <c r="I173" s="9">
        <f>'Pivot 7Fv9.0'!H172</f>
        <v>0</v>
      </c>
      <c r="J173" s="9">
        <f>'Pivot 7Fv9.0'!I172</f>
        <v>0.3</v>
      </c>
      <c r="K173" s="9">
        <f>'Pivot 7Fv9.0'!J172</f>
        <v>2337.5714285714284</v>
      </c>
      <c r="L173" s="9">
        <f>'Pivot 7Fv9.0'!K172</f>
        <v>2228</v>
      </c>
    </row>
    <row r="174" spans="1:12" x14ac:dyDescent="0.35">
      <c r="A174" s="9" t="str">
        <f>'Pivot 7Fv9.0'!A173</f>
        <v>NES</v>
      </c>
      <c r="B174" s="9" t="str">
        <f>INDEX( 'Company Mapping'!$B$4:$B$14, MATCH( '7Fv9.0 data'!$A174, 'Company Mapping'!$A$4:$A$14, 0))</f>
        <v>NES</v>
      </c>
      <c r="C174" s="9" t="str">
        <f>'Pivot 7Fv9.0'!B173</f>
        <v>7NW200463</v>
      </c>
      <c r="D174" s="9" t="str">
        <f>'Pivot 7Fv9.0'!C173</f>
        <v>Kirklevington</v>
      </c>
      <c r="E174" s="12">
        <f>'Pivot 7Fv9.0'!D173</f>
        <v>45648</v>
      </c>
      <c r="F174" s="9">
        <f>IF( 'Pivot 7Fv9.0'!$E173 = "N", 0, 1 )</f>
        <v>1</v>
      </c>
      <c r="G174" s="9">
        <f>'Pivot 7Fv9.0'!F173</f>
        <v>5.8059999999999992</v>
      </c>
      <c r="H174" s="9">
        <f>'Pivot 7Fv9.0'!G173</f>
        <v>7.3999999999999996E-2</v>
      </c>
      <c r="I174" s="9">
        <f>'Pivot 7Fv9.0'!H173</f>
        <v>0</v>
      </c>
      <c r="J174" s="9">
        <f>'Pivot 7Fv9.0'!I173</f>
        <v>0.3</v>
      </c>
      <c r="K174" s="9">
        <f>'Pivot 7Fv9.0'!J173</f>
        <v>1248.5714285714287</v>
      </c>
      <c r="L174" s="9">
        <f>'Pivot 7Fv9.0'!K173</f>
        <v>1663</v>
      </c>
    </row>
    <row r="175" spans="1:12" x14ac:dyDescent="0.35">
      <c r="A175" s="9" t="str">
        <f>'Pivot 7Fv9.0'!A174</f>
        <v>NES</v>
      </c>
      <c r="B175" s="9" t="str">
        <f>INDEX( 'Company Mapping'!$B$4:$B$14, MATCH( '7Fv9.0 data'!$A175, 'Company Mapping'!$A$4:$A$14, 0))</f>
        <v>NES</v>
      </c>
      <c r="C175" s="9" t="str">
        <f>'Pivot 7Fv9.0'!B174</f>
        <v>7NW200464/7NW200464a</v>
      </c>
      <c r="D175" s="9" t="str">
        <f>'Pivot 7Fv9.0'!C174</f>
        <v>Knitsley</v>
      </c>
      <c r="E175" s="12" t="str">
        <f>'Pivot 7Fv9.0'!D174</f>
        <v>22/12/2024*/31/03/2025</v>
      </c>
      <c r="F175" s="9">
        <f>IF( 'Pivot 7Fv9.0'!$E174 = "N", 0, 1 )</f>
        <v>0</v>
      </c>
      <c r="G175" s="9">
        <f>'Pivot 7Fv9.0'!F174</f>
        <v>3.714</v>
      </c>
      <c r="H175" s="9">
        <f>'Pivot 7Fv9.0'!G174</f>
        <v>0.23100000000000001</v>
      </c>
      <c r="I175" s="9">
        <f>'Pivot 7Fv9.0'!H174</f>
        <v>0</v>
      </c>
      <c r="J175" s="9">
        <f>'Pivot 7Fv9.0'!I174</f>
        <v>0.3</v>
      </c>
      <c r="K175" s="9">
        <f>'Pivot 7Fv9.0'!J174</f>
        <v>5256.1428571428569</v>
      </c>
      <c r="L175" s="9">
        <f>'Pivot 7Fv9.0'!K174</f>
        <v>6846</v>
      </c>
    </row>
    <row r="176" spans="1:12" x14ac:dyDescent="0.35">
      <c r="A176" s="9" t="str">
        <f>'Pivot 7Fv9.0'!A175</f>
        <v>NES</v>
      </c>
      <c r="B176" s="9" t="str">
        <f>INDEX( 'Company Mapping'!$B$4:$B$14, MATCH( '7Fv9.0 data'!$A176, 'Company Mapping'!$A$4:$A$14, 0))</f>
        <v>NES</v>
      </c>
      <c r="C176" s="9" t="str">
        <f>'Pivot 7Fv9.0'!B175</f>
        <v>7NW200465</v>
      </c>
      <c r="D176" s="9" t="str">
        <f>'Pivot 7Fv9.0'!C175</f>
        <v>Lanchester</v>
      </c>
      <c r="E176" s="12">
        <f>'Pivot 7Fv9.0'!D175</f>
        <v>45648</v>
      </c>
      <c r="F176" s="9">
        <f>IF( 'Pivot 7Fv9.0'!$E175 = "N", 0, 1 )</f>
        <v>0</v>
      </c>
      <c r="G176" s="9">
        <f>'Pivot 7Fv9.0'!F175</f>
        <v>5.3169999999999993</v>
      </c>
      <c r="H176" s="9">
        <f>'Pivot 7Fv9.0'!G175</f>
        <v>0.22900000000000001</v>
      </c>
      <c r="I176" s="9">
        <f>'Pivot 7Fv9.0'!H175</f>
        <v>0</v>
      </c>
      <c r="J176" s="9">
        <f>'Pivot 7Fv9.0'!I175</f>
        <v>0.70000000000000007</v>
      </c>
      <c r="K176" s="9">
        <f>'Pivot 7Fv9.0'!J175</f>
        <v>4427.1428571428569</v>
      </c>
      <c r="L176" s="9">
        <f>'Pivot 7Fv9.0'!K175</f>
        <v>5257.3499999999995</v>
      </c>
    </row>
    <row r="177" spans="1:12" x14ac:dyDescent="0.35">
      <c r="A177" s="9" t="str">
        <f>'Pivot 7Fv9.0'!A176</f>
        <v>NES</v>
      </c>
      <c r="B177" s="9" t="str">
        <f>INDEX( 'Company Mapping'!$B$4:$B$14, MATCH( '7Fv9.0 data'!$A177, 'Company Mapping'!$A$4:$A$14, 0))</f>
        <v>NES</v>
      </c>
      <c r="C177" s="9" t="str">
        <f>'Pivot 7Fv9.0'!B176</f>
        <v>7NW200471</v>
      </c>
      <c r="D177" s="9" t="str">
        <f>'Pivot 7Fv9.0'!C176</f>
        <v>Longhorsley</v>
      </c>
      <c r="E177" s="12">
        <f>'Pivot 7Fv9.0'!D176</f>
        <v>45747</v>
      </c>
      <c r="F177" s="9">
        <f>IF( 'Pivot 7Fv9.0'!$E176 = "N", 0, 1 )</f>
        <v>0</v>
      </c>
      <c r="G177" s="9">
        <f>'Pivot 7Fv9.0'!F176</f>
        <v>1.3659999999999999</v>
      </c>
      <c r="H177" s="9">
        <f>'Pivot 7Fv9.0'!G176</f>
        <v>5.1999999999999998E-2</v>
      </c>
      <c r="I177" s="9">
        <f>'Pivot 7Fv9.0'!H176</f>
        <v>0</v>
      </c>
      <c r="J177" s="9">
        <f>'Pivot 7Fv9.0'!I176</f>
        <v>2.2599999999999998</v>
      </c>
      <c r="K177" s="9">
        <f>'Pivot 7Fv9.0'!J176</f>
        <v>693.28571428571433</v>
      </c>
      <c r="L177" s="9">
        <f>'Pivot 7Fv9.0'!K176</f>
        <v>865</v>
      </c>
    </row>
    <row r="178" spans="1:12" x14ac:dyDescent="0.35">
      <c r="A178" s="9" t="str">
        <f>'Pivot 7Fv9.0'!A177</f>
        <v>NES</v>
      </c>
      <c r="B178" s="9" t="str">
        <f>INDEX( 'Company Mapping'!$B$4:$B$14, MATCH( '7Fv9.0 data'!$A178, 'Company Mapping'!$A$4:$A$14, 0))</f>
        <v>NES</v>
      </c>
      <c r="C178" s="9" t="str">
        <f>'Pivot 7Fv9.0'!B177</f>
        <v>7NW200472</v>
      </c>
      <c r="D178" s="9" t="str">
        <f>'Pivot 7Fv9.0'!C177</f>
        <v>Longnewton to Stressholme via Goose Beck (Teesside Airport)</v>
      </c>
      <c r="E178" s="12">
        <f>'Pivot 7Fv9.0'!D177</f>
        <v>45747</v>
      </c>
      <c r="F178" s="9">
        <f>IF( 'Pivot 7Fv9.0'!$E177 = "N", 0, 1 )</f>
        <v>1</v>
      </c>
      <c r="G178" s="9">
        <f>'Pivot 7Fv9.0'!F177</f>
        <v>0</v>
      </c>
      <c r="H178" s="9">
        <f>'Pivot 7Fv9.0'!G177</f>
        <v>0</v>
      </c>
      <c r="I178" s="9">
        <f>'Pivot 7Fv9.0'!H177</f>
        <v>0</v>
      </c>
      <c r="J178" s="9">
        <f>'Pivot 7Fv9.0'!I177</f>
        <v>0.3</v>
      </c>
      <c r="K178" s="9">
        <f>'Pivot 7Fv9.0'!J177</f>
        <v>720.57142857142856</v>
      </c>
      <c r="L178" s="9">
        <f>'Pivot 7Fv9.0'!K177</f>
        <v>629</v>
      </c>
    </row>
    <row r="179" spans="1:12" x14ac:dyDescent="0.35">
      <c r="A179" s="9" t="str">
        <f>'Pivot 7Fv9.0'!A178</f>
        <v>NES</v>
      </c>
      <c r="B179" s="9" t="str">
        <f>INDEX( 'Company Mapping'!$B$4:$B$14, MATCH( '7Fv9.0 data'!$A179, 'Company Mapping'!$A$4:$A$14, 0))</f>
        <v>NES</v>
      </c>
      <c r="C179" s="9" t="str">
        <f>'Pivot 7Fv9.0'!B178</f>
        <v>7NW200494/7NW200494a</v>
      </c>
      <c r="D179" s="9" t="str">
        <f>'Pivot 7Fv9.0'!C178</f>
        <v>New Moors</v>
      </c>
      <c r="E179" s="12" t="str">
        <f>'Pivot 7Fv9.0'!D178</f>
        <v>22/12/2024/31/03/2025</v>
      </c>
      <c r="F179" s="9">
        <f>IF( 'Pivot 7Fv9.0'!$E178 = "N", 0, 1 )</f>
        <v>0</v>
      </c>
      <c r="G179" s="9">
        <f>'Pivot 7Fv9.0'!F178</f>
        <v>3.3109999999999999</v>
      </c>
      <c r="H179" s="9">
        <f>'Pivot 7Fv9.0'!G178</f>
        <v>0.26200000000000001</v>
      </c>
      <c r="I179" s="9">
        <f>'Pivot 7Fv9.0'!H178</f>
        <v>0</v>
      </c>
      <c r="J179" s="9">
        <f>'Pivot 7Fv9.0'!I178</f>
        <v>0.39999999999999997</v>
      </c>
      <c r="K179" s="9">
        <f>'Pivot 7Fv9.0'!J178</f>
        <v>817.28571428571433</v>
      </c>
      <c r="L179" s="9">
        <f>'Pivot 7Fv9.0'!K178</f>
        <v>844</v>
      </c>
    </row>
    <row r="180" spans="1:12" x14ac:dyDescent="0.35">
      <c r="A180" s="9" t="str">
        <f>'Pivot 7Fv9.0'!A179</f>
        <v>NES</v>
      </c>
      <c r="B180" s="9" t="str">
        <f>INDEX( 'Company Mapping'!$B$4:$B$14, MATCH( '7Fv9.0 data'!$A180, 'Company Mapping'!$A$4:$A$14, 0))</f>
        <v>NES</v>
      </c>
      <c r="C180" s="9" t="str">
        <f>'Pivot 7Fv9.0'!B179</f>
        <v>7NW200507</v>
      </c>
      <c r="D180" s="9" t="str">
        <f>'Pivot 7Fv9.0'!C179</f>
        <v>Pittington transfer to Sherburn</v>
      </c>
      <c r="E180" s="12">
        <f>'Pivot 7Fv9.0'!D179</f>
        <v>45648</v>
      </c>
      <c r="F180" s="9">
        <f>IF( 'Pivot 7Fv9.0'!$E179 = "N", 0, 1 )</f>
        <v>1</v>
      </c>
      <c r="G180" s="9">
        <f>'Pivot 7Fv9.0'!F179</f>
        <v>0</v>
      </c>
      <c r="H180" s="9">
        <f>'Pivot 7Fv9.0'!G179</f>
        <v>0</v>
      </c>
      <c r="I180" s="9">
        <f>'Pivot 7Fv9.0'!H179</f>
        <v>0</v>
      </c>
      <c r="J180" s="9">
        <f>'Pivot 7Fv9.0'!I179</f>
        <v>0.6</v>
      </c>
      <c r="K180" s="9">
        <f>'Pivot 7Fv9.0'!J179</f>
        <v>1435.4285714285713</v>
      </c>
      <c r="L180" s="9">
        <f>'Pivot 7Fv9.0'!K179</f>
        <v>1752</v>
      </c>
    </row>
    <row r="181" spans="1:12" x14ac:dyDescent="0.35">
      <c r="A181" s="9" t="str">
        <f>'Pivot 7Fv9.0'!A180</f>
        <v>NES</v>
      </c>
      <c r="B181" s="9" t="str">
        <f>INDEX( 'Company Mapping'!$B$4:$B$14, MATCH( '7Fv9.0 data'!$A181, 'Company Mapping'!$A$4:$A$14, 0))</f>
        <v>NES</v>
      </c>
      <c r="C181" s="9" t="str">
        <f>'Pivot 7Fv9.0'!B180</f>
        <v>7NW200508</v>
      </c>
      <c r="D181" s="9" t="str">
        <f>'Pivot 7Fv9.0'!C180</f>
        <v>Pity Me - Durham Transfer to Wear</v>
      </c>
      <c r="E181" s="12">
        <f>'Pivot 7Fv9.0'!D180</f>
        <v>45747</v>
      </c>
      <c r="F181" s="9">
        <f>IF( 'Pivot 7Fv9.0'!$E180 = "N", 0, 1 )</f>
        <v>1</v>
      </c>
      <c r="G181" s="9">
        <f>'Pivot 7Fv9.0'!F180</f>
        <v>9.6180000000000003</v>
      </c>
      <c r="H181" s="9">
        <f>'Pivot 7Fv9.0'!G180</f>
        <v>0.28100000000000003</v>
      </c>
      <c r="I181" s="9">
        <f>'Pivot 7Fv9.0'!H180</f>
        <v>0</v>
      </c>
      <c r="J181" s="9">
        <f>'Pivot 7Fv9.0'!I180</f>
        <v>0.3</v>
      </c>
      <c r="K181" s="9">
        <f>'Pivot 7Fv9.0'!J180</f>
        <v>1429.8571428571429</v>
      </c>
      <c r="L181" s="9">
        <f>'Pivot 7Fv9.0'!K180</f>
        <v>1313</v>
      </c>
    </row>
    <row r="182" spans="1:12" x14ac:dyDescent="0.35">
      <c r="A182" s="9" t="str">
        <f>'Pivot 7Fv9.0'!A181</f>
        <v>NES</v>
      </c>
      <c r="B182" s="9" t="str">
        <f>INDEX( 'Company Mapping'!$B$4:$B$14, MATCH( '7Fv9.0 data'!$A182, 'Company Mapping'!$A$4:$A$14, 0))</f>
        <v>NES</v>
      </c>
      <c r="C182" s="9" t="str">
        <f>'Pivot 7Fv9.0'!B181</f>
        <v>7NW200509</v>
      </c>
      <c r="D182" s="9" t="str">
        <f>'Pivot 7Fv9.0'!C181</f>
        <v>Plawsworth - Durham Transfer to Wear</v>
      </c>
      <c r="E182" s="12">
        <f>'Pivot 7Fv9.0'!D181</f>
        <v>45747</v>
      </c>
      <c r="F182" s="9">
        <f>IF( 'Pivot 7Fv9.0'!$E181 = "N", 0, 1 )</f>
        <v>1</v>
      </c>
      <c r="G182" s="9">
        <f>'Pivot 7Fv9.0'!F181</f>
        <v>0</v>
      </c>
      <c r="H182" s="9">
        <f>'Pivot 7Fv9.0'!G181</f>
        <v>0</v>
      </c>
      <c r="I182" s="9">
        <f>'Pivot 7Fv9.0'!H181</f>
        <v>0</v>
      </c>
      <c r="J182" s="9">
        <f>'Pivot 7Fv9.0'!I181</f>
        <v>1</v>
      </c>
      <c r="K182" s="9">
        <f>'Pivot 7Fv9.0'!J181</f>
        <v>1403</v>
      </c>
      <c r="L182" s="9">
        <f>'Pivot 7Fv9.0'!K181</f>
        <v>1437</v>
      </c>
    </row>
    <row r="183" spans="1:12" x14ac:dyDescent="0.35">
      <c r="A183" s="9" t="str">
        <f>'Pivot 7Fv9.0'!A182</f>
        <v>NES</v>
      </c>
      <c r="B183" s="9" t="str">
        <f>INDEX( 'Company Mapping'!$B$4:$B$14, MATCH( '7Fv9.0 data'!$A183, 'Company Mapping'!$A$4:$A$14, 0))</f>
        <v>NES</v>
      </c>
      <c r="C183" s="9" t="str">
        <f>'Pivot 7Fv9.0'!B182</f>
        <v>7NW200521</v>
      </c>
      <c r="D183" s="9" t="str">
        <f>'Pivot 7Fv9.0'!C182</f>
        <v>Sacriston</v>
      </c>
      <c r="E183" s="12">
        <f>'Pivot 7Fv9.0'!D182</f>
        <v>45648</v>
      </c>
      <c r="F183" s="9">
        <f>IF( 'Pivot 7Fv9.0'!$E182 = "N", 0, 1 )</f>
        <v>0</v>
      </c>
      <c r="G183" s="9">
        <f>'Pivot 7Fv9.0'!F182</f>
        <v>3.1920000000000002</v>
      </c>
      <c r="H183" s="9">
        <f>'Pivot 7Fv9.0'!G182</f>
        <v>0.19700000000000001</v>
      </c>
      <c r="I183" s="9">
        <f>'Pivot 7Fv9.0'!H182</f>
        <v>0</v>
      </c>
      <c r="J183" s="9">
        <f>'Pivot 7Fv9.0'!I182</f>
        <v>0.25</v>
      </c>
      <c r="K183" s="9">
        <f>'Pivot 7Fv9.0'!J182</f>
        <v>5086.8571428571431</v>
      </c>
      <c r="L183" s="9">
        <f>'Pivot 7Fv9.0'!K182</f>
        <v>6488</v>
      </c>
    </row>
    <row r="184" spans="1:12" x14ac:dyDescent="0.35">
      <c r="A184" s="9" t="str">
        <f>'Pivot 7Fv9.0'!A183</f>
        <v>NES</v>
      </c>
      <c r="B184" s="9" t="str">
        <f>INDEX( 'Company Mapping'!$B$4:$B$14, MATCH( '7Fv9.0 data'!$A184, 'Company Mapping'!$A$4:$A$14, 0))</f>
        <v>NES</v>
      </c>
      <c r="C184" s="9" t="str">
        <f>'Pivot 7Fv9.0'!B183</f>
        <v>7NW200524/7NW200524a</v>
      </c>
      <c r="D184" s="9" t="str">
        <f>'Pivot 7Fv9.0'!C183</f>
        <v>Sedgefield</v>
      </c>
      <c r="E184" s="12" t="str">
        <f>'Pivot 7Fv9.0'!D183</f>
        <v>22/12/2024/31/03/2025</v>
      </c>
      <c r="F184" s="9">
        <f>IF( 'Pivot 7Fv9.0'!$E183 = "N", 0, 1 )</f>
        <v>0</v>
      </c>
      <c r="G184" s="9">
        <f>'Pivot 7Fv9.0'!F183</f>
        <v>3.2570000000000001</v>
      </c>
      <c r="H184" s="9">
        <f>'Pivot 7Fv9.0'!G183</f>
        <v>0.27</v>
      </c>
      <c r="I184" s="9">
        <f>'Pivot 7Fv9.0'!H183</f>
        <v>0</v>
      </c>
      <c r="J184" s="9">
        <f>'Pivot 7Fv9.0'!I183</f>
        <v>0.25</v>
      </c>
      <c r="K184" s="9">
        <f>'Pivot 7Fv9.0'!J183</f>
        <v>4673.1428571428569</v>
      </c>
      <c r="L184" s="9">
        <f>'Pivot 7Fv9.0'!K183</f>
        <v>5414</v>
      </c>
    </row>
    <row r="185" spans="1:12" x14ac:dyDescent="0.35">
      <c r="A185" s="9" t="str">
        <f>'Pivot 7Fv9.0'!A184</f>
        <v>NES</v>
      </c>
      <c r="B185" s="9" t="str">
        <f>INDEX( 'Company Mapping'!$B$4:$B$14, MATCH( '7Fv9.0 data'!$A185, 'Company Mapping'!$A$4:$A$14, 0))</f>
        <v>NES</v>
      </c>
      <c r="C185" s="9" t="str">
        <f>'Pivot 7Fv9.0'!B184</f>
        <v>7NW200527/7NW200527</v>
      </c>
      <c r="D185" s="9" t="str">
        <f>'Pivot 7Fv9.0'!C184</f>
        <v>Sherburn (including transfer from Pittington)</v>
      </c>
      <c r="E185" s="12" t="str">
        <f>'Pivot 7Fv9.0'!D184</f>
        <v>22/12/2024/31/03/2025</v>
      </c>
      <c r="F185" s="9">
        <f>IF( 'Pivot 7Fv9.0'!$E184 = "N", 0, 1 )</f>
        <v>0</v>
      </c>
      <c r="G185" s="9">
        <f>'Pivot 7Fv9.0'!F184</f>
        <v>12.59</v>
      </c>
      <c r="H185" s="9">
        <f>'Pivot 7Fv9.0'!G184</f>
        <v>0.378</v>
      </c>
      <c r="I185" s="9">
        <f>'Pivot 7Fv9.0'!H184</f>
        <v>0</v>
      </c>
      <c r="J185" s="9">
        <f>'Pivot 7Fv9.0'!I184</f>
        <v>0.5</v>
      </c>
      <c r="K185" s="9">
        <f>'Pivot 7Fv9.0'!J184</f>
        <v>4671.5714285714284</v>
      </c>
      <c r="L185" s="9">
        <f>'Pivot 7Fv9.0'!K184</f>
        <v>5706</v>
      </c>
    </row>
    <row r="186" spans="1:12" x14ac:dyDescent="0.35">
      <c r="A186" s="9" t="str">
        <f>'Pivot 7Fv9.0'!A185</f>
        <v>NES</v>
      </c>
      <c r="B186" s="9" t="str">
        <f>INDEX( 'Company Mapping'!$B$4:$B$14, MATCH( '7Fv9.0 data'!$A186, 'Company Mapping'!$A$4:$A$14, 0))</f>
        <v>NES</v>
      </c>
      <c r="C186" s="9" t="str">
        <f>'Pivot 7Fv9.0'!B185</f>
        <v>7NW200531</v>
      </c>
      <c r="D186" s="9" t="str">
        <f>'Pivot 7Fv9.0'!C185</f>
        <v>Slaley</v>
      </c>
      <c r="E186" s="12">
        <f>'Pivot 7Fv9.0'!D185</f>
        <v>45648</v>
      </c>
      <c r="F186" s="9">
        <f>IF( 'Pivot 7Fv9.0'!$E185 = "N", 0, 1 )</f>
        <v>0</v>
      </c>
      <c r="G186" s="9">
        <f>'Pivot 7Fv9.0'!F185</f>
        <v>3.6240000000000001</v>
      </c>
      <c r="H186" s="9">
        <f>'Pivot 7Fv9.0'!G185</f>
        <v>7.0999999999999994E-2</v>
      </c>
      <c r="I186" s="9">
        <f>'Pivot 7Fv9.0'!H185</f>
        <v>0</v>
      </c>
      <c r="J186" s="9">
        <f>'Pivot 7Fv9.0'!I185</f>
        <v>2</v>
      </c>
      <c r="K186" s="9">
        <f>'Pivot 7Fv9.0'!J185</f>
        <v>306.28571428571428</v>
      </c>
      <c r="L186" s="9">
        <f>'Pivot 7Fv9.0'!K185</f>
        <v>291</v>
      </c>
    </row>
    <row r="187" spans="1:12" x14ac:dyDescent="0.35">
      <c r="A187" s="9" t="str">
        <f>'Pivot 7Fv9.0'!A186</f>
        <v>NES</v>
      </c>
      <c r="B187" s="9" t="str">
        <f>INDEX( 'Company Mapping'!$B$4:$B$14, MATCH( '7Fv9.0 data'!$A187, 'Company Mapping'!$A$4:$A$14, 0))</f>
        <v>NES</v>
      </c>
      <c r="C187" s="9" t="str">
        <f>'Pivot 7Fv9.0'!B186</f>
        <v>7NW200556</v>
      </c>
      <c r="D187" s="9" t="str">
        <f>'Pivot 7Fv9.0'!C186</f>
        <v>WINEP Teesside Transfer to Stressholme (Teeside airport)</v>
      </c>
      <c r="E187" s="12">
        <f>'Pivot 7Fv9.0'!D186</f>
        <v>45819</v>
      </c>
      <c r="F187" s="9">
        <f>IF( 'Pivot 7Fv9.0'!$E186 = "N", 0, 1 )</f>
        <v>1</v>
      </c>
      <c r="G187" s="9">
        <f>'Pivot 7Fv9.0'!F186</f>
        <v>11.233000000000001</v>
      </c>
      <c r="H187" s="9">
        <f>'Pivot 7Fv9.0'!G186</f>
        <v>0.23400000000000001</v>
      </c>
      <c r="I187" s="9">
        <f>'Pivot 7Fv9.0'!H186</f>
        <v>0</v>
      </c>
      <c r="J187" s="9">
        <f>'Pivot 7Fv9.0'!I186</f>
        <v>0.39999999999999997</v>
      </c>
      <c r="K187" s="9">
        <f>'Pivot 7Fv9.0'!J186</f>
        <v>711.57142857142856</v>
      </c>
      <c r="L187" s="9">
        <f>'Pivot 7Fv9.0'!K186</f>
        <v>1652</v>
      </c>
    </row>
    <row r="188" spans="1:12" x14ac:dyDescent="0.35">
      <c r="A188" s="9" t="str">
        <f>'Pivot 7Fv9.0'!A187</f>
        <v>NES</v>
      </c>
      <c r="B188" s="9" t="str">
        <f>INDEX( 'Company Mapping'!$B$4:$B$14, MATCH( '7Fv9.0 data'!$A188, 'Company Mapping'!$A$4:$A$14, 0))</f>
        <v>NES</v>
      </c>
      <c r="C188" s="9" t="str">
        <f>'Pivot 7Fv9.0'!B187</f>
        <v>7NW200568/7NW200568</v>
      </c>
      <c r="D188" s="9" t="str">
        <f>'Pivot 7Fv9.0'!C187</f>
        <v>Trimdon</v>
      </c>
      <c r="E188" s="12">
        <f>'Pivot 7Fv9.0'!D187</f>
        <v>46477</v>
      </c>
      <c r="F188" s="9">
        <f>IF( 'Pivot 7Fv9.0'!$E187 = "N", 0, 1 )</f>
        <v>0</v>
      </c>
      <c r="G188" s="9">
        <f>'Pivot 7Fv9.0'!F187</f>
        <v>0.13900000000000001</v>
      </c>
      <c r="H188" s="9">
        <f>'Pivot 7Fv9.0'!G187</f>
        <v>0.113</v>
      </c>
      <c r="I188" s="9">
        <f>'Pivot 7Fv9.0'!H187</f>
        <v>0</v>
      </c>
      <c r="J188" s="9">
        <f>'Pivot 7Fv9.0'!I187</f>
        <v>0.3</v>
      </c>
      <c r="K188" s="9">
        <f>'Pivot 7Fv9.0'!J187</f>
        <v>4042.2857142857142</v>
      </c>
      <c r="L188" s="9">
        <f>'Pivot 7Fv9.0'!K187</f>
        <v>0</v>
      </c>
    </row>
    <row r="189" spans="1:12" x14ac:dyDescent="0.35">
      <c r="A189" s="9" t="str">
        <f>'Pivot 7Fv9.0'!A188</f>
        <v>NES</v>
      </c>
      <c r="B189" s="9" t="str">
        <f>INDEX( 'Company Mapping'!$B$4:$B$14, MATCH( '7Fv9.0 data'!$A189, 'Company Mapping'!$A$4:$A$14, 0))</f>
        <v>NES</v>
      </c>
      <c r="C189" s="9" t="str">
        <f>'Pivot 7Fv9.0'!B188</f>
        <v>7NW200583</v>
      </c>
      <c r="D189" s="9" t="str">
        <f>'Pivot 7Fv9.0'!C188</f>
        <v>Witton Gilbert</v>
      </c>
      <c r="E189" s="12">
        <f>'Pivot 7Fv9.0'!D188</f>
        <v>46477</v>
      </c>
      <c r="F189" s="9">
        <f>IF( 'Pivot 7Fv9.0'!$E188 = "N", 0, 1 )</f>
        <v>0</v>
      </c>
      <c r="G189" s="9">
        <f>'Pivot 7Fv9.0'!F188</f>
        <v>2.4390000000000001</v>
      </c>
      <c r="H189" s="9">
        <f>'Pivot 7Fv9.0'!G188</f>
        <v>0.11600000000000001</v>
      </c>
      <c r="I189" s="9">
        <f>'Pivot 7Fv9.0'!H188</f>
        <v>0</v>
      </c>
      <c r="J189" s="9">
        <f>'Pivot 7Fv9.0'!I188</f>
        <v>0.70000000000000007</v>
      </c>
      <c r="K189" s="9">
        <f>'Pivot 7Fv9.0'!J188</f>
        <v>6189</v>
      </c>
      <c r="L189" s="9">
        <f>'Pivot 7Fv9.0'!K188</f>
        <v>0</v>
      </c>
    </row>
    <row r="190" spans="1:12" x14ac:dyDescent="0.35">
      <c r="A190" s="9" t="str">
        <f>'Pivot 7Fv9.0'!A189</f>
        <v>SRN</v>
      </c>
      <c r="B190" s="9" t="str">
        <f>INDEX( 'Company Mapping'!$B$4:$B$14, MATCH( '7Fv9.0 data'!$A190, 'Company Mapping'!$A$4:$A$14, 0))</f>
        <v>SRN</v>
      </c>
      <c r="C190" s="9" t="str">
        <f>'Pivot 7Fv9.0'!B189</f>
        <v>7SO000013 /7SO200050 /7SO100170</v>
      </c>
      <c r="D190" s="9" t="str">
        <f>'Pivot 7Fv9.0'!C189</f>
        <v>AMP6-3 WTW Mayfield NEP5</v>
      </c>
      <c r="E190" s="12" t="str">
        <f>'Pivot 7Fv9.0'!D189</f>
        <v>31/12/2021</v>
      </c>
      <c r="F190" s="9">
        <f>IF( 'Pivot 7Fv9.0'!$E189 = "N", 0, 1 )</f>
        <v>0</v>
      </c>
      <c r="G190" s="9">
        <f>'Pivot 7Fv9.0'!F189</f>
        <v>1.393</v>
      </c>
      <c r="H190" s="9">
        <f>'Pivot 7Fv9.0'!G189</f>
        <v>6.8000000000000005E-2</v>
      </c>
      <c r="I190" s="9">
        <f>'Pivot 7Fv9.0'!H189</f>
        <v>0</v>
      </c>
      <c r="J190" s="9">
        <f>'Pivot 7Fv9.0'!I189</f>
        <v>1</v>
      </c>
      <c r="K190" s="9">
        <f>'Pivot 7Fv9.0'!J189</f>
        <v>1830</v>
      </c>
      <c r="L190" s="9">
        <f>'Pivot 7Fv9.0'!K189</f>
        <v>2123</v>
      </c>
    </row>
    <row r="191" spans="1:12" x14ac:dyDescent="0.35">
      <c r="A191" s="9" t="str">
        <f>'Pivot 7Fv9.0'!A190</f>
        <v>SRN</v>
      </c>
      <c r="B191" s="9" t="str">
        <f>INDEX( 'Company Mapping'!$B$4:$B$14, MATCH( '7Fv9.0 data'!$A191, 'Company Mapping'!$A$4:$A$14, 0))</f>
        <v>SRN</v>
      </c>
      <c r="C191" s="9" t="str">
        <f>'Pivot 7Fv9.0'!B190</f>
        <v>7SO100169</v>
      </c>
      <c r="D191" s="9" t="str">
        <f>'Pivot 7Fv9.0'!C190</f>
        <v>AMP6-3 WTW Hawkhurst South NEP5</v>
      </c>
      <c r="E191" s="12" t="str">
        <f>'Pivot 7Fv9.0'!D190</f>
        <v>31/12/2021</v>
      </c>
      <c r="F191" s="9">
        <f>IF( 'Pivot 7Fv9.0'!$E190 = "N", 0, 1 )</f>
        <v>0</v>
      </c>
      <c r="G191" s="9">
        <f>'Pivot 7Fv9.0'!F190</f>
        <v>8.5549999999999979</v>
      </c>
      <c r="H191" s="9">
        <f>'Pivot 7Fv9.0'!G190</f>
        <v>0.191</v>
      </c>
      <c r="I191" s="9">
        <f>'Pivot 7Fv9.0'!H190</f>
        <v>0</v>
      </c>
      <c r="J191" s="9">
        <f>'Pivot 7Fv9.0'!I190</f>
        <v>0.3</v>
      </c>
      <c r="K191" s="9">
        <f>'Pivot 7Fv9.0'!J190</f>
        <v>2081</v>
      </c>
      <c r="L191" s="9">
        <f>'Pivot 7Fv9.0'!K190</f>
        <v>2393</v>
      </c>
    </row>
    <row r="192" spans="1:12" x14ac:dyDescent="0.35">
      <c r="A192" s="9" t="str">
        <f>'Pivot 7Fv9.0'!A191</f>
        <v>SRN</v>
      </c>
      <c r="B192" s="9" t="str">
        <f>INDEX( 'Company Mapping'!$B$4:$B$14, MATCH( '7Fv9.0 data'!$A192, 'Company Mapping'!$A$4:$A$14, 0))</f>
        <v>SRN</v>
      </c>
      <c r="C192" s="9" t="str">
        <f>'Pivot 7Fv9.0'!B191</f>
        <v>7SO100171</v>
      </c>
      <c r="D192" s="9" t="str">
        <f>'Pivot 7Fv9.0'!C191</f>
        <v>AMP6-3 WTW Benenden NEP5</v>
      </c>
      <c r="E192" s="12" t="str">
        <f>'Pivot 7Fv9.0'!D191</f>
        <v>31/12/2021</v>
      </c>
      <c r="F192" s="9">
        <f>IF( 'Pivot 7Fv9.0'!$E191 = "N", 0, 1 )</f>
        <v>0</v>
      </c>
      <c r="G192" s="9">
        <f>'Pivot 7Fv9.0'!F191</f>
        <v>7.0549999999999997</v>
      </c>
      <c r="H192" s="9">
        <f>'Pivot 7Fv9.0'!G191</f>
        <v>0.187</v>
      </c>
      <c r="I192" s="9">
        <f>'Pivot 7Fv9.0'!H191</f>
        <v>0</v>
      </c>
      <c r="J192" s="9">
        <f>'Pivot 7Fv9.0'!I191</f>
        <v>0.3</v>
      </c>
      <c r="K192" s="9">
        <f>'Pivot 7Fv9.0'!J191</f>
        <v>716.42857142857144</v>
      </c>
      <c r="L192" s="9">
        <f>'Pivot 7Fv9.0'!K191</f>
        <v>1266</v>
      </c>
    </row>
    <row r="193" spans="1:12" x14ac:dyDescent="0.35">
      <c r="A193" s="9" t="str">
        <f>'Pivot 7Fv9.0'!A192</f>
        <v>SRN</v>
      </c>
      <c r="B193" s="9" t="str">
        <f>INDEX( 'Company Mapping'!$B$4:$B$14, MATCH( '7Fv9.0 data'!$A193, 'Company Mapping'!$A$4:$A$14, 0))</f>
        <v>SRN</v>
      </c>
      <c r="C193" s="9" t="str">
        <f>'Pivot 7Fv9.0'!B192</f>
        <v>7SO200046</v>
      </c>
      <c r="D193" s="9" t="str">
        <f>'Pivot 7Fv9.0'!C192</f>
        <v>Bidborough wwtw</v>
      </c>
      <c r="E193" s="12" t="str">
        <f>'Pivot 7Fv9.0'!D192</f>
        <v>31/03/2025</v>
      </c>
      <c r="F193" s="9">
        <f>IF( 'Pivot 7Fv9.0'!$E192 = "N", 0, 1 )</f>
        <v>0</v>
      </c>
      <c r="G193" s="9">
        <f>'Pivot 7Fv9.0'!F192</f>
        <v>0</v>
      </c>
      <c r="H193" s="9">
        <f>'Pivot 7Fv9.0'!G192</f>
        <v>3.4000000000000002E-2</v>
      </c>
      <c r="I193" s="9">
        <f>'Pivot 7Fv9.0'!H192</f>
        <v>0</v>
      </c>
      <c r="J193" s="9">
        <f>'Pivot 7Fv9.0'!I192</f>
        <v>2</v>
      </c>
      <c r="K193" s="9">
        <f>'Pivot 7Fv9.0'!J192</f>
        <v>9685.8571428571431</v>
      </c>
      <c r="L193" s="9">
        <f>'Pivot 7Fv9.0'!K192</f>
        <v>10256</v>
      </c>
    </row>
    <row r="194" spans="1:12" x14ac:dyDescent="0.35">
      <c r="A194" s="9" t="str">
        <f>'Pivot 7Fv9.0'!A193</f>
        <v>SRN</v>
      </c>
      <c r="B194" s="9" t="str">
        <f>INDEX( 'Company Mapping'!$B$4:$B$14, MATCH( '7Fv9.0 data'!$A194, 'Company Mapping'!$A$4:$A$14, 0))</f>
        <v>SRN</v>
      </c>
      <c r="C194" s="9" t="str">
        <f>'Pivot 7Fv9.0'!B193</f>
        <v>7SO200047</v>
      </c>
      <c r="D194" s="9" t="str">
        <f>'Pivot 7Fv9.0'!C193</f>
        <v>Luxfords Lane East Grinstead wwtw</v>
      </c>
      <c r="E194" s="12" t="str">
        <f>'Pivot 7Fv9.0'!D193</f>
        <v>31/03/2025</v>
      </c>
      <c r="F194" s="9">
        <f>IF( 'Pivot 7Fv9.0'!$E193 = "N", 0, 1 )</f>
        <v>0</v>
      </c>
      <c r="G194" s="9">
        <f>'Pivot 7Fv9.0'!F193</f>
        <v>2.2959999999999998</v>
      </c>
      <c r="H194" s="9">
        <f>'Pivot 7Fv9.0'!G193</f>
        <v>9.7000000000000003E-2</v>
      </c>
      <c r="I194" s="9">
        <f>'Pivot 7Fv9.0'!H193</f>
        <v>0</v>
      </c>
      <c r="J194" s="9">
        <f>'Pivot 7Fv9.0'!I193</f>
        <v>2</v>
      </c>
      <c r="K194" s="9">
        <f>'Pivot 7Fv9.0'!J193</f>
        <v>10023.571428571429</v>
      </c>
      <c r="L194" s="9">
        <f>'Pivot 7Fv9.0'!K193</f>
        <v>11040</v>
      </c>
    </row>
    <row r="195" spans="1:12" x14ac:dyDescent="0.35">
      <c r="A195" s="9" t="str">
        <f>'Pivot 7Fv9.0'!A194</f>
        <v>SRN</v>
      </c>
      <c r="B195" s="9" t="str">
        <f>INDEX( 'Company Mapping'!$B$4:$B$14, MATCH( '7Fv9.0 data'!$A195, 'Company Mapping'!$A$4:$A$14, 0))</f>
        <v>SRN</v>
      </c>
      <c r="C195" s="9" t="str">
        <f>'Pivot 7Fv9.0'!B194</f>
        <v>7SO200048</v>
      </c>
      <c r="D195" s="9" t="str">
        <f>'Pivot 7Fv9.0'!C194</f>
        <v>Ham Street WWTW</v>
      </c>
      <c r="E195" s="12" t="str">
        <f>'Pivot 7Fv9.0'!D194</f>
        <v>31/03/2025</v>
      </c>
      <c r="F195" s="9">
        <f>IF( 'Pivot 7Fv9.0'!$E194 = "N", 0, 1 )</f>
        <v>0</v>
      </c>
      <c r="G195" s="9">
        <f>'Pivot 7Fv9.0'!F194</f>
        <v>0.40100000000000002</v>
      </c>
      <c r="H195" s="9">
        <f>'Pivot 7Fv9.0'!G194</f>
        <v>5.6000000000000001E-2</v>
      </c>
      <c r="I195" s="9">
        <f>'Pivot 7Fv9.0'!H194</f>
        <v>0</v>
      </c>
      <c r="J195" s="9">
        <f>'Pivot 7Fv9.0'!I194</f>
        <v>2.6</v>
      </c>
      <c r="K195" s="9">
        <f>'Pivot 7Fv9.0'!J194</f>
        <v>1626.4285714285713</v>
      </c>
      <c r="L195" s="9">
        <f>'Pivot 7Fv9.0'!K194</f>
        <v>1639</v>
      </c>
    </row>
    <row r="196" spans="1:12" x14ac:dyDescent="0.35">
      <c r="A196" s="9" t="str">
        <f>'Pivot 7Fv9.0'!A195</f>
        <v>SRN</v>
      </c>
      <c r="B196" s="9" t="str">
        <f>INDEX( 'Company Mapping'!$B$4:$B$14, MATCH( '7Fv9.0 data'!$A196, 'Company Mapping'!$A$4:$A$14, 0))</f>
        <v>SRN</v>
      </c>
      <c r="C196" s="9" t="str">
        <f>'Pivot 7Fv9.0'!B195</f>
        <v>7SO200049</v>
      </c>
      <c r="D196" s="9" t="str">
        <f>'Pivot 7Fv9.0'!C195</f>
        <v>Lydd WWTW</v>
      </c>
      <c r="E196" s="12" t="str">
        <f>'Pivot 7Fv9.0'!D195</f>
        <v>31/03/2025</v>
      </c>
      <c r="F196" s="9">
        <f>IF( 'Pivot 7Fv9.0'!$E195 = "N", 0, 1 )</f>
        <v>0</v>
      </c>
      <c r="G196" s="9">
        <f>'Pivot 7Fv9.0'!F195</f>
        <v>1.4079999999999999</v>
      </c>
      <c r="H196" s="9">
        <f>'Pivot 7Fv9.0'!G195</f>
        <v>6.0000000000000005E-2</v>
      </c>
      <c r="I196" s="9">
        <f>'Pivot 7Fv9.0'!H195</f>
        <v>0</v>
      </c>
      <c r="J196" s="9">
        <f>'Pivot 7Fv9.0'!I195</f>
        <v>5.6000000000000005</v>
      </c>
      <c r="K196" s="9">
        <f>'Pivot 7Fv9.0'!J195</f>
        <v>3931.2857142857142</v>
      </c>
      <c r="L196" s="9">
        <f>'Pivot 7Fv9.0'!K195</f>
        <v>3815</v>
      </c>
    </row>
    <row r="197" spans="1:12" x14ac:dyDescent="0.35">
      <c r="A197" s="9" t="str">
        <f>'Pivot 7Fv9.0'!A196</f>
        <v>SRN</v>
      </c>
      <c r="B197" s="9" t="str">
        <f>INDEX( 'Company Mapping'!$B$4:$B$14, MATCH( '7Fv9.0 data'!$A197, 'Company Mapping'!$A$4:$A$14, 0))</f>
        <v>SRN</v>
      </c>
      <c r="C197" s="9" t="str">
        <f>'Pivot 7Fv9.0'!B196</f>
        <v>7SO200052</v>
      </c>
      <c r="D197" s="9" t="str">
        <f>'Pivot 7Fv9.0'!C196</f>
        <v>Robertsbridge WWTW</v>
      </c>
      <c r="E197" s="12" t="str">
        <f>'Pivot 7Fv9.0'!D196</f>
        <v>31/03/2025</v>
      </c>
      <c r="F197" s="9">
        <f>IF( 'Pivot 7Fv9.0'!$E196 = "N", 0, 1 )</f>
        <v>0</v>
      </c>
      <c r="G197" s="9">
        <f>'Pivot 7Fv9.0'!F196</f>
        <v>1.258</v>
      </c>
      <c r="H197" s="9">
        <f>'Pivot 7Fv9.0'!G196</f>
        <v>0.03</v>
      </c>
      <c r="I197" s="9">
        <f>'Pivot 7Fv9.0'!H196</f>
        <v>0</v>
      </c>
      <c r="J197" s="9">
        <f>'Pivot 7Fv9.0'!I196</f>
        <v>4.7</v>
      </c>
      <c r="K197" s="9">
        <f>'Pivot 7Fv9.0'!J196</f>
        <v>2263.4285714285716</v>
      </c>
      <c r="L197" s="9">
        <f>'Pivot 7Fv9.0'!K196</f>
        <v>2481</v>
      </c>
    </row>
    <row r="198" spans="1:12" x14ac:dyDescent="0.35">
      <c r="A198" s="9" t="str">
        <f>'Pivot 7Fv9.0'!A197</f>
        <v>SRN</v>
      </c>
      <c r="B198" s="9" t="str">
        <f>INDEX( 'Company Mapping'!$B$4:$B$14, MATCH( '7Fv9.0 data'!$A198, 'Company Mapping'!$A$4:$A$14, 0))</f>
        <v>SRN</v>
      </c>
      <c r="C198" s="9" t="str">
        <f>'Pivot 7Fv9.0'!B197</f>
        <v>7SO200053</v>
      </c>
      <c r="D198" s="9" t="str">
        <f>'Pivot 7Fv9.0'!C197</f>
        <v>Rolvenden Layne WWTW</v>
      </c>
      <c r="E198" s="12" t="str">
        <f>'Pivot 7Fv9.0'!D197</f>
        <v>31/03/2025</v>
      </c>
      <c r="F198" s="9">
        <f>IF( 'Pivot 7Fv9.0'!$E197 = "N", 0, 1 )</f>
        <v>0</v>
      </c>
      <c r="G198" s="9">
        <f>'Pivot 7Fv9.0'!F197</f>
        <v>3.0279999999999996</v>
      </c>
      <c r="H198" s="9">
        <f>'Pivot 7Fv9.0'!G197</f>
        <v>3.6999999999999998E-2</v>
      </c>
      <c r="I198" s="9">
        <f>'Pivot 7Fv9.0'!H197</f>
        <v>0</v>
      </c>
      <c r="J198" s="9">
        <f>'Pivot 7Fv9.0'!I197</f>
        <v>2.3000000000000003</v>
      </c>
      <c r="K198" s="9">
        <f>'Pivot 7Fv9.0'!J197</f>
        <v>390.14285714285717</v>
      </c>
      <c r="L198" s="9">
        <f>'Pivot 7Fv9.0'!K197</f>
        <v>354</v>
      </c>
    </row>
    <row r="199" spans="1:12" x14ac:dyDescent="0.35">
      <c r="A199" s="9" t="str">
        <f>'Pivot 7Fv9.0'!A198</f>
        <v>SRN</v>
      </c>
      <c r="B199" s="9" t="str">
        <f>INDEX( 'Company Mapping'!$B$4:$B$14, MATCH( '7Fv9.0 data'!$A199, 'Company Mapping'!$A$4:$A$14, 0))</f>
        <v>SRN</v>
      </c>
      <c r="C199" s="9" t="str">
        <f>'Pivot 7Fv9.0'!B198</f>
        <v>7SO200065</v>
      </c>
      <c r="D199" s="9" t="str">
        <f>'Pivot 7Fv9.0'!C198</f>
        <v>Battle WWTW</v>
      </c>
      <c r="E199" s="12" t="str">
        <f>'Pivot 7Fv9.0'!D198</f>
        <v>22/12/2024</v>
      </c>
      <c r="F199" s="9">
        <f>IF( 'Pivot 7Fv9.0'!$E198 = "N", 0, 1 )</f>
        <v>0</v>
      </c>
      <c r="G199" s="9">
        <f>'Pivot 7Fv9.0'!F198</f>
        <v>2.1059999999999999</v>
      </c>
      <c r="H199" s="9">
        <f>'Pivot 7Fv9.0'!G198</f>
        <v>0.17500000000000002</v>
      </c>
      <c r="I199" s="9">
        <f>'Pivot 7Fv9.0'!H198</f>
        <v>1</v>
      </c>
      <c r="J199" s="9">
        <f>'Pivot 7Fv9.0'!I198</f>
        <v>0.5</v>
      </c>
      <c r="K199" s="9">
        <f>'Pivot 7Fv9.0'!J198</f>
        <v>6465.1428571428569</v>
      </c>
      <c r="L199" s="9">
        <f>'Pivot 7Fv9.0'!K198</f>
        <v>5942</v>
      </c>
    </row>
    <row r="200" spans="1:12" x14ac:dyDescent="0.35">
      <c r="A200" s="9" t="str">
        <f>'Pivot 7Fv9.0'!A199</f>
        <v>SRN</v>
      </c>
      <c r="B200" s="9" t="str">
        <f>INDEX( 'Company Mapping'!$B$4:$B$14, MATCH( '7Fv9.0 data'!$A200, 'Company Mapping'!$A$4:$A$14, 0))</f>
        <v>SRN</v>
      </c>
      <c r="C200" s="9" t="str">
        <f>'Pivot 7Fv9.0'!B199</f>
        <v>7SO200068</v>
      </c>
      <c r="D200" s="9" t="str">
        <f>'Pivot 7Fv9.0'!C199</f>
        <v>Charing WWTW</v>
      </c>
      <c r="E200" s="12" t="str">
        <f>'Pivot 7Fv9.0'!D199</f>
        <v>22/12/2024</v>
      </c>
      <c r="F200" s="9">
        <f>IF( 'Pivot 7Fv9.0'!$E199 = "N", 0, 1 )</f>
        <v>0</v>
      </c>
      <c r="G200" s="9">
        <f>'Pivot 7Fv9.0'!F199</f>
        <v>0.17799999999999999</v>
      </c>
      <c r="H200" s="9">
        <f>'Pivot 7Fv9.0'!G199</f>
        <v>3.7999999999999999E-2</v>
      </c>
      <c r="I200" s="9">
        <f>'Pivot 7Fv9.0'!H199</f>
        <v>1</v>
      </c>
      <c r="J200" s="9">
        <f>'Pivot 7Fv9.0'!I199</f>
        <v>0.5</v>
      </c>
      <c r="K200" s="9">
        <f>'Pivot 7Fv9.0'!J199</f>
        <v>2314.1428571428573</v>
      </c>
      <c r="L200" s="9">
        <f>'Pivot 7Fv9.0'!K199</f>
        <v>2703</v>
      </c>
    </row>
    <row r="201" spans="1:12" x14ac:dyDescent="0.35">
      <c r="A201" s="9" t="str">
        <f>'Pivot 7Fv9.0'!A200</f>
        <v>SRN</v>
      </c>
      <c r="B201" s="9" t="str">
        <f>INDEX( 'Company Mapping'!$B$4:$B$14, MATCH( '7Fv9.0 data'!$A201, 'Company Mapping'!$A$4:$A$14, 0))</f>
        <v>SRN</v>
      </c>
      <c r="C201" s="9" t="str">
        <f>'Pivot 7Fv9.0'!B200</f>
        <v>7SO200073</v>
      </c>
      <c r="D201" s="9" t="str">
        <f>'Pivot 7Fv9.0'!C200</f>
        <v>Herne Bay WWTW</v>
      </c>
      <c r="E201" s="12" t="str">
        <f>'Pivot 7Fv9.0'!D200</f>
        <v>22/12/2024</v>
      </c>
      <c r="F201" s="9">
        <f>IF( 'Pivot 7Fv9.0'!$E200 = "N", 0, 1 )</f>
        <v>0</v>
      </c>
      <c r="G201" s="9">
        <f>'Pivot 7Fv9.0'!F200</f>
        <v>2.9129999999999998</v>
      </c>
      <c r="H201" s="9">
        <f>'Pivot 7Fv9.0'!G200</f>
        <v>0.57400000000000007</v>
      </c>
      <c r="I201" s="9">
        <f>'Pivot 7Fv9.0'!H200</f>
        <v>2</v>
      </c>
      <c r="J201" s="9">
        <f>'Pivot 7Fv9.0'!I200</f>
        <v>0.3</v>
      </c>
      <c r="K201" s="9">
        <f>'Pivot 7Fv9.0'!J200</f>
        <v>43796.142857142855</v>
      </c>
      <c r="L201" s="9">
        <f>'Pivot 7Fv9.0'!K200</f>
        <v>39790</v>
      </c>
    </row>
    <row r="202" spans="1:12" x14ac:dyDescent="0.35">
      <c r="A202" s="9" t="str">
        <f>'Pivot 7Fv9.0'!A201</f>
        <v>SRN</v>
      </c>
      <c r="B202" s="9" t="str">
        <f>INDEX( 'Company Mapping'!$B$4:$B$14, MATCH( '7Fv9.0 data'!$A202, 'Company Mapping'!$A$4:$A$14, 0))</f>
        <v>SRN</v>
      </c>
      <c r="C202" s="9" t="str">
        <f>'Pivot 7Fv9.0'!B201</f>
        <v>7SO200075</v>
      </c>
      <c r="D202" s="9" t="str">
        <f>'Pivot 7Fv9.0'!C201</f>
        <v>LENHAM WTW: QUALITY CONSENT COMPLIANCE</v>
      </c>
      <c r="E202" s="12" t="str">
        <f>'Pivot 7Fv9.0'!D201</f>
        <v>22/12/2024</v>
      </c>
      <c r="F202" s="9">
        <f>IF( 'Pivot 7Fv9.0'!$E201 = "N", 0, 1 )</f>
        <v>0</v>
      </c>
      <c r="G202" s="9">
        <f>'Pivot 7Fv9.0'!F201</f>
        <v>0.13799999999999998</v>
      </c>
      <c r="H202" s="9">
        <f>'Pivot 7Fv9.0'!G201</f>
        <v>3.7999999999999999E-2</v>
      </c>
      <c r="I202" s="9">
        <f>'Pivot 7Fv9.0'!H201</f>
        <v>1</v>
      </c>
      <c r="J202" s="9">
        <f>'Pivot 7Fv9.0'!I201</f>
        <v>0.5</v>
      </c>
      <c r="K202" s="9">
        <f>'Pivot 7Fv9.0'!J201</f>
        <v>3278.1428571428573</v>
      </c>
      <c r="L202" s="9">
        <f>'Pivot 7Fv9.0'!K201</f>
        <v>3005</v>
      </c>
    </row>
    <row r="203" spans="1:12" x14ac:dyDescent="0.35">
      <c r="A203" s="9" t="str">
        <f>'Pivot 7Fv9.0'!A202</f>
        <v>SRN</v>
      </c>
      <c r="B203" s="9" t="str">
        <f>INDEX( 'Company Mapping'!$B$4:$B$14, MATCH( '7Fv9.0 data'!$A203, 'Company Mapping'!$A$4:$A$14, 0))</f>
        <v>SRN</v>
      </c>
      <c r="C203" s="9" t="str">
        <f>'Pivot 7Fv9.0'!B202</f>
        <v>7SO200077</v>
      </c>
      <c r="D203" s="9" t="str">
        <f>'Pivot 7Fv9.0'!C202</f>
        <v>Netherfield WWTW (WFD)</v>
      </c>
      <c r="E203" s="12" t="str">
        <f>'Pivot 7Fv9.0'!D202</f>
        <v>22/12/2024</v>
      </c>
      <c r="F203" s="9">
        <f>IF( 'Pivot 7Fv9.0'!$E202 = "N", 0, 1 )</f>
        <v>1</v>
      </c>
      <c r="G203" s="9">
        <f>'Pivot 7Fv9.0'!F202</f>
        <v>4.8049999999999997</v>
      </c>
      <c r="H203" s="9">
        <f>'Pivot 7Fv9.0'!G202</f>
        <v>7.2000000000000008E-2</v>
      </c>
      <c r="I203" s="9">
        <f>'Pivot 7Fv9.0'!H202</f>
        <v>0</v>
      </c>
      <c r="J203" s="9">
        <f>'Pivot 7Fv9.0'!I202</f>
        <v>0.5</v>
      </c>
      <c r="K203" s="9">
        <f>'Pivot 7Fv9.0'!J202</f>
        <v>390.57142857142856</v>
      </c>
      <c r="L203" s="9">
        <f>'Pivot 7Fv9.0'!K202</f>
        <v>385</v>
      </c>
    </row>
    <row r="204" spans="1:12" x14ac:dyDescent="0.35">
      <c r="A204" s="9" t="str">
        <f>'Pivot 7Fv9.0'!A203</f>
        <v>SRN</v>
      </c>
      <c r="B204" s="9" t="str">
        <f>INDEX( 'Company Mapping'!$B$4:$B$14, MATCH( '7Fv9.0 data'!$A204, 'Company Mapping'!$A$4:$A$14, 0))</f>
        <v>SRN</v>
      </c>
      <c r="C204" s="9" t="str">
        <f>'Pivot 7Fv9.0'!B203</f>
        <v>7SO200078</v>
      </c>
      <c r="D204" s="9" t="str">
        <f>'Pivot 7Fv9.0'!C203</f>
        <v>Newnham Valley WWTW</v>
      </c>
      <c r="E204" s="12" t="str">
        <f>'Pivot 7Fv9.0'!D203</f>
        <v>22/12/2024</v>
      </c>
      <c r="F204" s="9">
        <f>IF( 'Pivot 7Fv9.0'!$E203 = "N", 0, 1 )</f>
        <v>0</v>
      </c>
      <c r="G204" s="9">
        <f>'Pivot 7Fv9.0'!F203</f>
        <v>1.3280000000000001</v>
      </c>
      <c r="H204" s="9">
        <f>'Pivot 7Fv9.0'!G203</f>
        <v>0.04</v>
      </c>
      <c r="I204" s="9">
        <f>'Pivot 7Fv9.0'!H203</f>
        <v>0</v>
      </c>
      <c r="J204" s="9">
        <f>'Pivot 7Fv9.0'!I203</f>
        <v>1</v>
      </c>
      <c r="K204" s="9">
        <f>'Pivot 7Fv9.0'!J203</f>
        <v>7237.1428571428569</v>
      </c>
      <c r="L204" s="9">
        <f>'Pivot 7Fv9.0'!K203</f>
        <v>6768</v>
      </c>
    </row>
    <row r="205" spans="1:12" x14ac:dyDescent="0.35">
      <c r="A205" s="9" t="str">
        <f>'Pivot 7Fv9.0'!A204</f>
        <v>SRN</v>
      </c>
      <c r="B205" s="9" t="str">
        <f>INDEX( 'Company Mapping'!$B$4:$B$14, MATCH( '7Fv9.0 data'!$A205, 'Company Mapping'!$A$4:$A$14, 0))</f>
        <v>SRN</v>
      </c>
      <c r="C205" s="9" t="str">
        <f>'Pivot 7Fv9.0'!B204</f>
        <v>7SO200079</v>
      </c>
      <c r="D205" s="9" t="str">
        <f>'Pivot 7Fv9.0'!C204</f>
        <v>Sedlescombe wwtw</v>
      </c>
      <c r="E205" s="12" t="str">
        <f>'Pivot 7Fv9.0'!D204</f>
        <v>22/12/2024</v>
      </c>
      <c r="F205" s="9">
        <f>IF( 'Pivot 7Fv9.0'!$E204 = "N", 0, 1 )</f>
        <v>0</v>
      </c>
      <c r="G205" s="9">
        <f>'Pivot 7Fv9.0'!F204</f>
        <v>0</v>
      </c>
      <c r="H205" s="9">
        <f>'Pivot 7Fv9.0'!G204</f>
        <v>7.0000000000000001E-3</v>
      </c>
      <c r="I205" s="9">
        <f>'Pivot 7Fv9.0'!H204</f>
        <v>1</v>
      </c>
      <c r="J205" s="9">
        <f>'Pivot 7Fv9.0'!I204</f>
        <v>0.70000000000000007</v>
      </c>
      <c r="K205" s="9">
        <f>'Pivot 7Fv9.0'!J204</f>
        <v>1043.7142857142858</v>
      </c>
      <c r="L205" s="9">
        <f>'Pivot 7Fv9.0'!K204</f>
        <v>1036</v>
      </c>
    </row>
    <row r="206" spans="1:12" x14ac:dyDescent="0.35">
      <c r="A206" s="9" t="str">
        <f>'Pivot 7Fv9.0'!A205</f>
        <v>SRN</v>
      </c>
      <c r="B206" s="9" t="str">
        <f>INDEX( 'Company Mapping'!$B$4:$B$14, MATCH( '7Fv9.0 data'!$A206, 'Company Mapping'!$A$4:$A$14, 0))</f>
        <v>SRN</v>
      </c>
      <c r="C206" s="9" t="str">
        <f>'Pivot 7Fv9.0'!B205</f>
        <v>7SO200080</v>
      </c>
      <c r="D206" s="9" t="str">
        <f>'Pivot 7Fv9.0'!C205</f>
        <v>Sellindge WWTW</v>
      </c>
      <c r="E206" s="12" t="str">
        <f>'Pivot 7Fv9.0'!D205</f>
        <v>22/12/2024</v>
      </c>
      <c r="F206" s="9">
        <f>IF( 'Pivot 7Fv9.0'!$E205 = "N", 0, 1 )</f>
        <v>0</v>
      </c>
      <c r="G206" s="9">
        <f>'Pivot 7Fv9.0'!F205</f>
        <v>0.13700000000000001</v>
      </c>
      <c r="H206" s="9">
        <f>'Pivot 7Fv9.0'!G205</f>
        <v>3.7999999999999999E-2</v>
      </c>
      <c r="I206" s="9">
        <f>'Pivot 7Fv9.0'!H205</f>
        <v>1</v>
      </c>
      <c r="J206" s="9">
        <f>'Pivot 7Fv9.0'!I205</f>
        <v>0.5</v>
      </c>
      <c r="K206" s="9">
        <f>'Pivot 7Fv9.0'!J205</f>
        <v>6231.5714285714284</v>
      </c>
      <c r="L206" s="9">
        <f>'Pivot 7Fv9.0'!K205</f>
        <v>5037</v>
      </c>
    </row>
    <row r="207" spans="1:12" x14ac:dyDescent="0.35">
      <c r="A207" s="9" t="str">
        <f>'Pivot 7Fv9.0'!A206</f>
        <v>SRN</v>
      </c>
      <c r="B207" s="9" t="str">
        <f>INDEX( 'Company Mapping'!$B$4:$B$14, MATCH( '7Fv9.0 data'!$A207, 'Company Mapping'!$A$4:$A$14, 0))</f>
        <v>SRN</v>
      </c>
      <c r="C207" s="9" t="str">
        <f>'Pivot 7Fv9.0'!B206</f>
        <v>7SO200081</v>
      </c>
      <c r="D207" s="9" t="str">
        <f>'Pivot 7Fv9.0'!C206</f>
        <v>Shrub Lane (Burwash Village) WWTW</v>
      </c>
      <c r="E207" s="12" t="str">
        <f>'Pivot 7Fv9.0'!D206</f>
        <v>22/12/2024</v>
      </c>
      <c r="F207" s="9">
        <f>IF( 'Pivot 7Fv9.0'!$E206 = "N", 0, 1 )</f>
        <v>0</v>
      </c>
      <c r="G207" s="9">
        <f>'Pivot 7Fv9.0'!F206</f>
        <v>2.4969999999999999</v>
      </c>
      <c r="H207" s="9">
        <f>'Pivot 7Fv9.0'!G206</f>
        <v>3.5000000000000003E-2</v>
      </c>
      <c r="I207" s="9">
        <f>'Pivot 7Fv9.0'!H206</f>
        <v>0</v>
      </c>
      <c r="J207" s="9">
        <f>'Pivot 7Fv9.0'!I206</f>
        <v>0.90000000000000013</v>
      </c>
      <c r="K207" s="9">
        <f>'Pivot 7Fv9.0'!J206</f>
        <v>1383.8571428571429</v>
      </c>
      <c r="L207" s="9">
        <f>'Pivot 7Fv9.0'!K206</f>
        <v>1411</v>
      </c>
    </row>
    <row r="208" spans="1:12" x14ac:dyDescent="0.35">
      <c r="A208" s="9" t="str">
        <f>'Pivot 7Fv9.0'!A207</f>
        <v>SRN</v>
      </c>
      <c r="B208" s="9" t="str">
        <f>INDEX( 'Company Mapping'!$B$4:$B$14, MATCH( '7Fv9.0 data'!$A208, 'Company Mapping'!$A$4:$A$14, 0))</f>
        <v>SRN</v>
      </c>
      <c r="C208" s="9" t="str">
        <f>'Pivot 7Fv9.0'!B207</f>
        <v>7SO200085</v>
      </c>
      <c r="D208" s="9" t="str">
        <f>'Pivot 7Fv9.0'!C207</f>
        <v>Wingham (Dambridge) WWTW</v>
      </c>
      <c r="E208" s="12" t="str">
        <f>'Pivot 7Fv9.0'!D207</f>
        <v>22/12/2024</v>
      </c>
      <c r="F208" s="9">
        <f>IF( 'Pivot 7Fv9.0'!$E207 = "N", 0, 1 )</f>
        <v>0</v>
      </c>
      <c r="G208" s="9">
        <f>'Pivot 7Fv9.0'!F207</f>
        <v>4.8319999999999999</v>
      </c>
      <c r="H208" s="9">
        <f>'Pivot 7Fv9.0'!G207</f>
        <v>0.21899999999999997</v>
      </c>
      <c r="I208" s="9">
        <f>'Pivot 7Fv9.0'!H207</f>
        <v>2</v>
      </c>
      <c r="J208" s="9">
        <f>'Pivot 7Fv9.0'!I207</f>
        <v>0.25</v>
      </c>
      <c r="K208" s="9">
        <f>'Pivot 7Fv9.0'!J207</f>
        <v>22093.142857142859</v>
      </c>
      <c r="L208" s="9">
        <f>'Pivot 7Fv9.0'!K207</f>
        <v>19083</v>
      </c>
    </row>
    <row r="209" spans="1:12" x14ac:dyDescent="0.35">
      <c r="A209" s="9" t="str">
        <f>'Pivot 7Fv9.0'!A208</f>
        <v>SRN</v>
      </c>
      <c r="B209" s="9" t="str">
        <f>INDEX( 'Company Mapping'!$B$4:$B$14, MATCH( '7Fv9.0 data'!$A209, 'Company Mapping'!$A$4:$A$14, 0))</f>
        <v>SRN</v>
      </c>
      <c r="C209" s="9" t="str">
        <f>'Pivot 7Fv9.0'!B208</f>
        <v>7SO200096</v>
      </c>
      <c r="D209" s="9" t="str">
        <f>'Pivot 7Fv9.0'!C208</f>
        <v>Eden Vale wwtw</v>
      </c>
      <c r="E209" s="12" t="str">
        <f>'Pivot 7Fv9.0'!D208</f>
        <v>22/12/2024</v>
      </c>
      <c r="F209" s="9">
        <f>IF( 'Pivot 7Fv9.0'!$E208 = "N", 0, 1 )</f>
        <v>0</v>
      </c>
      <c r="G209" s="9">
        <f>'Pivot 7Fv9.0'!F208</f>
        <v>2.7030000000000003</v>
      </c>
      <c r="H209" s="9">
        <f>'Pivot 7Fv9.0'!G208</f>
        <v>0.13100000000000001</v>
      </c>
      <c r="I209" s="9">
        <f>'Pivot 7Fv9.0'!H208</f>
        <v>2</v>
      </c>
      <c r="J209" s="9">
        <f>'Pivot 7Fv9.0'!I208</f>
        <v>0.3</v>
      </c>
      <c r="K209" s="9">
        <f>'Pivot 7Fv9.0'!J208</f>
        <v>14292.857142857143</v>
      </c>
      <c r="L209" s="9">
        <f>'Pivot 7Fv9.0'!K208</f>
        <v>13796</v>
      </c>
    </row>
    <row r="210" spans="1:12" x14ac:dyDescent="0.35">
      <c r="A210" s="9" t="str">
        <f>'Pivot 7Fv9.0'!A209</f>
        <v>SRN</v>
      </c>
      <c r="B210" s="9" t="str">
        <f>INDEX( 'Company Mapping'!$B$4:$B$14, MATCH( '7Fv9.0 data'!$A210, 'Company Mapping'!$A$4:$A$14, 0))</f>
        <v>SRN</v>
      </c>
      <c r="C210" s="9" t="str">
        <f>'Pivot 7Fv9.0'!B209</f>
        <v>7SO200097</v>
      </c>
      <c r="D210" s="9" t="str">
        <f>'Pivot 7Fv9.0'!C209</f>
        <v>Edenbridge WWTW</v>
      </c>
      <c r="E210" s="12" t="str">
        <f>'Pivot 7Fv9.0'!D209</f>
        <v>22/12/2024</v>
      </c>
      <c r="F210" s="9">
        <f>IF( 'Pivot 7Fv9.0'!$E209 = "N", 0, 1 )</f>
        <v>0</v>
      </c>
      <c r="G210" s="9">
        <f>'Pivot 7Fv9.0'!F209</f>
        <v>-1.4999999999999999E-2</v>
      </c>
      <c r="H210" s="9">
        <f>'Pivot 7Fv9.0'!G209</f>
        <v>0.11899999999999999</v>
      </c>
      <c r="I210" s="9">
        <f>'Pivot 7Fv9.0'!H209</f>
        <v>2</v>
      </c>
      <c r="J210" s="9">
        <f>'Pivot 7Fv9.0'!I209</f>
        <v>0.5</v>
      </c>
      <c r="K210" s="9">
        <f>'Pivot 7Fv9.0'!J209</f>
        <v>11023</v>
      </c>
      <c r="L210" s="9">
        <f>'Pivot 7Fv9.0'!K209</f>
        <v>10544</v>
      </c>
    </row>
    <row r="211" spans="1:12" x14ac:dyDescent="0.35">
      <c r="A211" s="9" t="str">
        <f>'Pivot 7Fv9.0'!A210</f>
        <v>SRN</v>
      </c>
      <c r="B211" s="9" t="str">
        <f>INDEX( 'Company Mapping'!$B$4:$B$14, MATCH( '7Fv9.0 data'!$A211, 'Company Mapping'!$A$4:$A$14, 0))</f>
        <v>SRN</v>
      </c>
      <c r="C211" s="9" t="str">
        <f>'Pivot 7Fv9.0'!B210</f>
        <v>7SO200098</v>
      </c>
      <c r="D211" s="9" t="str">
        <f>'Pivot 7Fv9.0'!C210</f>
        <v>Felbridge WWTW</v>
      </c>
      <c r="E211" s="12" t="str">
        <f>'Pivot 7Fv9.0'!D210</f>
        <v>22/12/2024</v>
      </c>
      <c r="F211" s="9">
        <f>IF( 'Pivot 7Fv9.0'!$E210 = "N", 0, 1 )</f>
        <v>0</v>
      </c>
      <c r="G211" s="9">
        <f>'Pivot 7Fv9.0'!F210</f>
        <v>4.327</v>
      </c>
      <c r="H211" s="9">
        <f>'Pivot 7Fv9.0'!G210</f>
        <v>0.182</v>
      </c>
      <c r="I211" s="9">
        <f>'Pivot 7Fv9.0'!H210</f>
        <v>0</v>
      </c>
      <c r="J211" s="9">
        <f>'Pivot 7Fv9.0'!I210</f>
        <v>0.25</v>
      </c>
      <c r="K211" s="9">
        <f>'Pivot 7Fv9.0'!J210</f>
        <v>6889.2857142857147</v>
      </c>
      <c r="L211" s="9">
        <f>'Pivot 7Fv9.0'!K210</f>
        <v>6557</v>
      </c>
    </row>
    <row r="212" spans="1:12" x14ac:dyDescent="0.35">
      <c r="A212" s="9" t="str">
        <f>'Pivot 7Fv9.0'!A211</f>
        <v>SRN</v>
      </c>
      <c r="B212" s="9" t="str">
        <f>INDEX( 'Company Mapping'!$B$4:$B$14, MATCH( '7Fv9.0 data'!$A212, 'Company Mapping'!$A$4:$A$14, 0))</f>
        <v>SRN</v>
      </c>
      <c r="C212" s="9" t="str">
        <f>'Pivot 7Fv9.0'!B211</f>
        <v>7SO200102</v>
      </c>
      <c r="D212" s="9" t="str">
        <f>'Pivot 7Fv9.0'!C211</f>
        <v>Godstone WWTW</v>
      </c>
      <c r="E212" s="12" t="str">
        <f>'Pivot 7Fv9.0'!D211</f>
        <v>22/12/2024</v>
      </c>
      <c r="F212" s="9">
        <f>IF( 'Pivot 7Fv9.0'!$E211 = "N", 0, 1 )</f>
        <v>0</v>
      </c>
      <c r="G212" s="9">
        <f>'Pivot 7Fv9.0'!F211</f>
        <v>5.6179999999999994</v>
      </c>
      <c r="H212" s="9">
        <f>'Pivot 7Fv9.0'!G211</f>
        <v>0.189</v>
      </c>
      <c r="I212" s="9">
        <f>'Pivot 7Fv9.0'!H211</f>
        <v>0</v>
      </c>
      <c r="J212" s="9">
        <f>'Pivot 7Fv9.0'!I211</f>
        <v>0.3</v>
      </c>
      <c r="K212" s="9">
        <f>'Pivot 7Fv9.0'!J211</f>
        <v>5282.4285714285716</v>
      </c>
      <c r="L212" s="9">
        <f>'Pivot 7Fv9.0'!K211</f>
        <v>5147</v>
      </c>
    </row>
    <row r="213" spans="1:12" x14ac:dyDescent="0.35">
      <c r="A213" s="9" t="str">
        <f>'Pivot 7Fv9.0'!A212</f>
        <v>SRN</v>
      </c>
      <c r="B213" s="9" t="str">
        <f>INDEX( 'Company Mapping'!$B$4:$B$14, MATCH( '7Fv9.0 data'!$A213, 'Company Mapping'!$A$4:$A$14, 0))</f>
        <v>SRN</v>
      </c>
      <c r="C213" s="9" t="str">
        <f>'Pivot 7Fv9.0'!B212</f>
        <v>7SO200105</v>
      </c>
      <c r="D213" s="9" t="str">
        <f>'Pivot 7Fv9.0'!C212</f>
        <v>Kilndown WWTW</v>
      </c>
      <c r="E213" s="12" t="str">
        <f>'Pivot 7Fv9.0'!D212</f>
        <v>22/12/2024</v>
      </c>
      <c r="F213" s="9">
        <f>IF( 'Pivot 7Fv9.0'!$E212 = "N", 0, 1 )</f>
        <v>0</v>
      </c>
      <c r="G213" s="9">
        <f>'Pivot 7Fv9.0'!F212</f>
        <v>3.0630000000000002</v>
      </c>
      <c r="H213" s="9">
        <f>'Pivot 7Fv9.0'!G212</f>
        <v>0.125</v>
      </c>
      <c r="I213" s="9">
        <f>'Pivot 7Fv9.0'!H212</f>
        <v>0</v>
      </c>
      <c r="J213" s="9">
        <f>'Pivot 7Fv9.0'!I212</f>
        <v>0.5</v>
      </c>
      <c r="K213" s="9">
        <f>'Pivot 7Fv9.0'!J212</f>
        <v>323.57142857142856</v>
      </c>
      <c r="L213" s="9">
        <f>'Pivot 7Fv9.0'!K212</f>
        <v>325</v>
      </c>
    </row>
    <row r="214" spans="1:12" x14ac:dyDescent="0.35">
      <c r="A214" s="9" t="str">
        <f>'Pivot 7Fv9.0'!A213</f>
        <v>SRN</v>
      </c>
      <c r="B214" s="9" t="str">
        <f>INDEX( 'Company Mapping'!$B$4:$B$14, MATCH( '7Fv9.0 data'!$A214, 'Company Mapping'!$A$4:$A$14, 0))</f>
        <v>SRN</v>
      </c>
      <c r="C214" s="9" t="str">
        <f>'Pivot 7Fv9.0'!B213</f>
        <v>7SO200107</v>
      </c>
      <c r="D214" s="9" t="str">
        <f>'Pivot 7Fv9.0'!C213</f>
        <v>Limpsfield and Oxted WWTW</v>
      </c>
      <c r="E214" s="12" t="str">
        <f>'Pivot 7Fv9.0'!D213</f>
        <v>22/12/2024</v>
      </c>
      <c r="F214" s="9">
        <f>IF( 'Pivot 7Fv9.0'!$E213 = "N", 0, 1 )</f>
        <v>0</v>
      </c>
      <c r="G214" s="9">
        <f>'Pivot 7Fv9.0'!F213</f>
        <v>3.988</v>
      </c>
      <c r="H214" s="9">
        <f>'Pivot 7Fv9.0'!G213</f>
        <v>0.43399999999999994</v>
      </c>
      <c r="I214" s="9">
        <f>'Pivot 7Fv9.0'!H213</f>
        <v>2</v>
      </c>
      <c r="J214" s="9">
        <f>'Pivot 7Fv9.0'!I213</f>
        <v>0.25</v>
      </c>
      <c r="K214" s="9">
        <f>'Pivot 7Fv9.0'!J213</f>
        <v>15084</v>
      </c>
      <c r="L214" s="9">
        <f>'Pivot 7Fv9.0'!K213</f>
        <v>14727</v>
      </c>
    </row>
    <row r="215" spans="1:12" x14ac:dyDescent="0.35">
      <c r="A215" s="9" t="str">
        <f>'Pivot 7Fv9.0'!A214</f>
        <v>SRN</v>
      </c>
      <c r="B215" s="9" t="str">
        <f>INDEX( 'Company Mapping'!$B$4:$B$14, MATCH( '7Fv9.0 data'!$A215, 'Company Mapping'!$A$4:$A$14, 0))</f>
        <v>SRN</v>
      </c>
      <c r="C215" s="9" t="str">
        <f>'Pivot 7Fv9.0'!B214</f>
        <v>7SO200108</v>
      </c>
      <c r="D215" s="9" t="str">
        <f>'Pivot 7Fv9.0'!C214</f>
        <v>Lingfield WWTW</v>
      </c>
      <c r="E215" s="12" t="str">
        <f>'Pivot 7Fv9.0'!D214</f>
        <v>22/12/2024</v>
      </c>
      <c r="F215" s="9">
        <f>IF( 'Pivot 7Fv9.0'!$E214 = "N", 0, 1 )</f>
        <v>0</v>
      </c>
      <c r="G215" s="9">
        <f>'Pivot 7Fv9.0'!F214</f>
        <v>7.0020000000000007</v>
      </c>
      <c r="H215" s="9">
        <f>'Pivot 7Fv9.0'!G214</f>
        <v>0.29100000000000004</v>
      </c>
      <c r="I215" s="9">
        <f>'Pivot 7Fv9.0'!H214</f>
        <v>2</v>
      </c>
      <c r="J215" s="9">
        <f>'Pivot 7Fv9.0'!I214</f>
        <v>0.25</v>
      </c>
      <c r="K215" s="9">
        <f>'Pivot 7Fv9.0'!J214</f>
        <v>10983</v>
      </c>
      <c r="L215" s="9">
        <f>'Pivot 7Fv9.0'!K214</f>
        <v>10432</v>
      </c>
    </row>
    <row r="216" spans="1:12" x14ac:dyDescent="0.35">
      <c r="A216" s="9" t="str">
        <f>'Pivot 7Fv9.0'!A215</f>
        <v>SRN</v>
      </c>
      <c r="B216" s="9" t="str">
        <f>INDEX( 'Company Mapping'!$B$4:$B$14, MATCH( '7Fv9.0 data'!$A216, 'Company Mapping'!$A$4:$A$14, 0))</f>
        <v>SRN</v>
      </c>
      <c r="C216" s="9" t="str">
        <f>'Pivot 7Fv9.0'!B215</f>
        <v>7SO200119</v>
      </c>
      <c r="D216" s="9" t="str">
        <f>'Pivot 7Fv9.0'!C215</f>
        <v>Tunbridge Wells South wwtw</v>
      </c>
      <c r="E216" s="12" t="str">
        <f>'Pivot 7Fv9.0'!D215</f>
        <v>22/12/2024</v>
      </c>
      <c r="F216" s="9">
        <f>IF( 'Pivot 7Fv9.0'!$E215 = "N", 0, 1 )</f>
        <v>0</v>
      </c>
      <c r="G216" s="9">
        <f>'Pivot 7Fv9.0'!F215</f>
        <v>3.9299999999999997</v>
      </c>
      <c r="H216" s="9">
        <f>'Pivot 7Fv9.0'!G215</f>
        <v>0.20400000000000001</v>
      </c>
      <c r="I216" s="9">
        <f>'Pivot 7Fv9.0'!H215</f>
        <v>2</v>
      </c>
      <c r="J216" s="9">
        <f>'Pivot 7Fv9.0'!I215</f>
        <v>0.25</v>
      </c>
      <c r="K216" s="9">
        <f>'Pivot 7Fv9.0'!J215</f>
        <v>30670</v>
      </c>
      <c r="L216" s="9">
        <f>'Pivot 7Fv9.0'!K215</f>
        <v>32057</v>
      </c>
    </row>
    <row r="217" spans="1:12" x14ac:dyDescent="0.35">
      <c r="A217" s="9" t="str">
        <f>'Pivot 7Fv9.0'!A216</f>
        <v>SRN</v>
      </c>
      <c r="B217" s="9" t="str">
        <f>INDEX( 'Company Mapping'!$B$4:$B$14, MATCH( '7Fv9.0 data'!$A217, 'Company Mapping'!$A$4:$A$14, 0))</f>
        <v>SRN</v>
      </c>
      <c r="C217" s="9" t="str">
        <f>'Pivot 7Fv9.0'!B216</f>
        <v>7SO200127</v>
      </c>
      <c r="D217" s="9" t="str">
        <f>'Pivot 7Fv9.0'!C216</f>
        <v>Pembury WWTW</v>
      </c>
      <c r="E217" s="12" t="str">
        <f>'Pivot 7Fv9.0'!D216</f>
        <v>31/03/2025</v>
      </c>
      <c r="F217" s="9">
        <f>IF( 'Pivot 7Fv9.0'!$E216 = "N", 0, 1 )</f>
        <v>0</v>
      </c>
      <c r="G217" s="9">
        <f>'Pivot 7Fv9.0'!F216</f>
        <v>2.3089999999999997</v>
      </c>
      <c r="H217" s="9">
        <f>'Pivot 7Fv9.0'!G216</f>
        <v>0.14000000000000001</v>
      </c>
      <c r="I217" s="9">
        <f>'Pivot 7Fv9.0'!H216</f>
        <v>0</v>
      </c>
      <c r="J217" s="9">
        <f>'Pivot 7Fv9.0'!I216</f>
        <v>3</v>
      </c>
      <c r="K217" s="9">
        <f>'Pivot 7Fv9.0'!J216</f>
        <v>6006.8571428571431</v>
      </c>
      <c r="L217" s="9">
        <f>'Pivot 7Fv9.0'!K216</f>
        <v>6170</v>
      </c>
    </row>
    <row r="218" spans="1:12" x14ac:dyDescent="0.35">
      <c r="A218" s="9" t="str">
        <f>'Pivot 7Fv9.0'!A217</f>
        <v>SRN</v>
      </c>
      <c r="B218" s="9" t="str">
        <f>INDEX( 'Company Mapping'!$B$4:$B$14, MATCH( '7Fv9.0 data'!$A218, 'Company Mapping'!$A$4:$A$14, 0))</f>
        <v>SRN</v>
      </c>
      <c r="C218" s="9" t="str">
        <f>'Pivot 7Fv9.0'!B217</f>
        <v>7SO200345</v>
      </c>
      <c r="D218" s="9" t="str">
        <f>'Pivot 7Fv9.0'!C217</f>
        <v>AMP6-3 WTW Ansty NEP5</v>
      </c>
      <c r="E218" s="12" t="str">
        <f>'Pivot 7Fv9.0'!D217</f>
        <v>22/12/2021</v>
      </c>
      <c r="F218" s="9">
        <f>IF( 'Pivot 7Fv9.0'!$E217 = "N", 0, 1 )</f>
        <v>0</v>
      </c>
      <c r="G218" s="9">
        <f>'Pivot 7Fv9.0'!F217</f>
        <v>1.5130000000000003</v>
      </c>
      <c r="H218" s="9">
        <f>'Pivot 7Fv9.0'!G217</f>
        <v>5.1000000000000004E-2</v>
      </c>
      <c r="I218" s="9">
        <f>'Pivot 7Fv9.0'!H217</f>
        <v>0</v>
      </c>
      <c r="J218" s="9">
        <f>'Pivot 7Fv9.0'!I217</f>
        <v>0.5</v>
      </c>
      <c r="K218" s="9">
        <f>'Pivot 7Fv9.0'!J217</f>
        <v>283</v>
      </c>
      <c r="L218" s="9">
        <f>'Pivot 7Fv9.0'!K217</f>
        <v>315</v>
      </c>
    </row>
    <row r="219" spans="1:12" x14ac:dyDescent="0.35">
      <c r="A219" s="9" t="str">
        <f>'Pivot 7Fv9.0'!A218</f>
        <v>SRN</v>
      </c>
      <c r="B219" s="9" t="str">
        <f>INDEX( 'Company Mapping'!$B$4:$B$14, MATCH( '7Fv9.0 data'!$A219, 'Company Mapping'!$A$4:$A$14, 0))</f>
        <v>SRN</v>
      </c>
      <c r="C219" s="9" t="str">
        <f>'Pivot 7Fv9.0'!B218</f>
        <v>7SO200346</v>
      </c>
      <c r="D219" s="9" t="str">
        <f>'Pivot 7Fv9.0'!C218</f>
        <v>AMP6-3 WTW Ardingly NEP5</v>
      </c>
      <c r="E219" s="12" t="str">
        <f>'Pivot 7Fv9.0'!D218</f>
        <v>22/12/2021</v>
      </c>
      <c r="F219" s="9">
        <f>IF( 'Pivot 7Fv9.0'!$E218 = "N", 0, 1 )</f>
        <v>0</v>
      </c>
      <c r="G219" s="9">
        <f>'Pivot 7Fv9.0'!F218</f>
        <v>2.0780000000000003</v>
      </c>
      <c r="H219" s="9">
        <f>'Pivot 7Fv9.0'!G218</f>
        <v>9.8000000000000004E-2</v>
      </c>
      <c r="I219" s="9">
        <f>'Pivot 7Fv9.0'!H218</f>
        <v>0</v>
      </c>
      <c r="J219" s="9">
        <f>'Pivot 7Fv9.0'!I218</f>
        <v>0.79999999999999993</v>
      </c>
      <c r="K219" s="9">
        <f>'Pivot 7Fv9.0'!J218</f>
        <v>1367.5714285714287</v>
      </c>
      <c r="L219" s="9">
        <f>'Pivot 7Fv9.0'!K218</f>
        <v>1669</v>
      </c>
    </row>
    <row r="220" spans="1:12" x14ac:dyDescent="0.35">
      <c r="A220" s="9" t="str">
        <f>'Pivot 7Fv9.0'!A219</f>
        <v>SRN</v>
      </c>
      <c r="B220" s="9" t="str">
        <f>INDEX( 'Company Mapping'!$B$4:$B$14, MATCH( '7Fv9.0 data'!$A220, 'Company Mapping'!$A$4:$A$14, 0))</f>
        <v>SRN</v>
      </c>
      <c r="C220" s="9" t="str">
        <f>'Pivot 7Fv9.0'!B219</f>
        <v>7SO200347</v>
      </c>
      <c r="D220" s="9" t="str">
        <f>'Pivot 7Fv9.0'!C219</f>
        <v>Ashington WWTW</v>
      </c>
      <c r="E220" s="12" t="str">
        <f>'Pivot 7Fv9.0'!D219</f>
        <v>22/12/2024</v>
      </c>
      <c r="F220" s="9">
        <f>IF( 'Pivot 7Fv9.0'!$E219 = "N", 0, 1 )</f>
        <v>0</v>
      </c>
      <c r="G220" s="9">
        <f>'Pivot 7Fv9.0'!F219</f>
        <v>0.46100000000000002</v>
      </c>
      <c r="H220" s="9">
        <f>'Pivot 7Fv9.0'!G219</f>
        <v>3.7999999999999999E-2</v>
      </c>
      <c r="I220" s="9">
        <f>'Pivot 7Fv9.0'!H219</f>
        <v>1</v>
      </c>
      <c r="J220" s="9">
        <f>'Pivot 7Fv9.0'!I219</f>
        <v>0.5</v>
      </c>
      <c r="K220" s="9">
        <f>'Pivot 7Fv9.0'!J219</f>
        <v>4309.7142857142853</v>
      </c>
      <c r="L220" s="9">
        <f>'Pivot 7Fv9.0'!K219</f>
        <v>3853</v>
      </c>
    </row>
    <row r="221" spans="1:12" x14ac:dyDescent="0.35">
      <c r="A221" s="9" t="str">
        <f>'Pivot 7Fv9.0'!A220</f>
        <v>SRN</v>
      </c>
      <c r="B221" s="9" t="str">
        <f>INDEX( 'Company Mapping'!$B$4:$B$14, MATCH( '7Fv9.0 data'!$A221, 'Company Mapping'!$A$4:$A$14, 0))</f>
        <v>SRN</v>
      </c>
      <c r="C221" s="9" t="str">
        <f>'Pivot 7Fv9.0'!B220</f>
        <v>7SO200348</v>
      </c>
      <c r="D221" s="9" t="str">
        <f>'Pivot 7Fv9.0'!C220</f>
        <v>Balcombe WWTW</v>
      </c>
      <c r="E221" s="12" t="str">
        <f>'Pivot 7Fv9.0'!D220</f>
        <v>22/12/2024</v>
      </c>
      <c r="F221" s="9">
        <f>IF( 'Pivot 7Fv9.0'!$E220 = "N", 0, 1 )</f>
        <v>0</v>
      </c>
      <c r="G221" s="9">
        <f>'Pivot 7Fv9.0'!F220</f>
        <v>1.7030000000000001</v>
      </c>
      <c r="H221" s="9">
        <f>'Pivot 7Fv9.0'!G220</f>
        <v>8.4000000000000005E-2</v>
      </c>
      <c r="I221" s="9">
        <f>'Pivot 7Fv9.0'!H220</f>
        <v>1</v>
      </c>
      <c r="J221" s="9">
        <f>'Pivot 7Fv9.0'!I220</f>
        <v>0.5</v>
      </c>
      <c r="K221" s="9">
        <f>'Pivot 7Fv9.0'!J220</f>
        <v>1584.8571428571429</v>
      </c>
      <c r="L221" s="9">
        <f>'Pivot 7Fv9.0'!K220</f>
        <v>1575</v>
      </c>
    </row>
    <row r="222" spans="1:12" x14ac:dyDescent="0.35">
      <c r="A222" s="9" t="str">
        <f>'Pivot 7Fv9.0'!A221</f>
        <v>SRN</v>
      </c>
      <c r="B222" s="9" t="str">
        <f>INDEX( 'Company Mapping'!$B$4:$B$14, MATCH( '7Fv9.0 data'!$A222, 'Company Mapping'!$A$4:$A$14, 0))</f>
        <v>SRN</v>
      </c>
      <c r="C222" s="9" t="str">
        <f>'Pivot 7Fv9.0'!B221</f>
        <v>7SO200349</v>
      </c>
      <c r="D222" s="9" t="str">
        <f>'Pivot 7Fv9.0'!C221</f>
        <v>Barcombe New WWTW</v>
      </c>
      <c r="E222" s="12" t="str">
        <f>'Pivot 7Fv9.0'!D221</f>
        <v>22/12/2024</v>
      </c>
      <c r="F222" s="9">
        <f>IF( 'Pivot 7Fv9.0'!$E221 = "N", 0, 1 )</f>
        <v>0</v>
      </c>
      <c r="G222" s="9">
        <f>'Pivot 7Fv9.0'!F221</f>
        <v>5.141</v>
      </c>
      <c r="H222" s="9">
        <f>'Pivot 7Fv9.0'!G221</f>
        <v>0.18</v>
      </c>
      <c r="I222" s="9">
        <f>'Pivot 7Fv9.0'!H221</f>
        <v>0</v>
      </c>
      <c r="J222" s="9">
        <f>'Pivot 7Fv9.0'!I221</f>
        <v>0.25</v>
      </c>
      <c r="K222" s="9">
        <f>'Pivot 7Fv9.0'!J221</f>
        <v>3534.1428571428573</v>
      </c>
      <c r="L222" s="9">
        <f>'Pivot 7Fv9.0'!K221</f>
        <v>3434</v>
      </c>
    </row>
    <row r="223" spans="1:12" x14ac:dyDescent="0.35">
      <c r="A223" s="9" t="str">
        <f>'Pivot 7Fv9.0'!A222</f>
        <v>SRN</v>
      </c>
      <c r="B223" s="9" t="str">
        <f>INDEX( 'Company Mapping'!$B$4:$B$14, MATCH( '7Fv9.0 data'!$A223, 'Company Mapping'!$A$4:$A$14, 0))</f>
        <v>SRN</v>
      </c>
      <c r="C223" s="9" t="str">
        <f>'Pivot 7Fv9.0'!B222</f>
        <v>7SO200350 / 7SO200416 /7SO000004</v>
      </c>
      <c r="D223" s="9" t="str">
        <f>'Pivot 7Fv9.0'!C222</f>
        <v>Billingshurst WTW</v>
      </c>
      <c r="E223" s="12" t="str">
        <f>'Pivot 7Fv9.0'!D222</f>
        <v>22/12/2021</v>
      </c>
      <c r="F223" s="9">
        <f>IF( 'Pivot 7Fv9.0'!$E222 = "N", 0, 1 )</f>
        <v>0</v>
      </c>
      <c r="G223" s="9">
        <f>'Pivot 7Fv9.0'!F222</f>
        <v>2.3490000000000002</v>
      </c>
      <c r="H223" s="9">
        <f>'Pivot 7Fv9.0'!G222</f>
        <v>5.6000000000000001E-2</v>
      </c>
      <c r="I223" s="9">
        <f>'Pivot 7Fv9.0'!H222</f>
        <v>0</v>
      </c>
      <c r="J223" s="9">
        <f>'Pivot 7Fv9.0'!I222</f>
        <v>0.90000000000000013</v>
      </c>
      <c r="K223" s="9">
        <f>'Pivot 7Fv9.0'!J222</f>
        <v>8779.1428571428569</v>
      </c>
      <c r="L223" s="9">
        <f>'Pivot 7Fv9.0'!K222</f>
        <v>9204</v>
      </c>
    </row>
    <row r="224" spans="1:12" x14ac:dyDescent="0.35">
      <c r="A224" s="9" t="str">
        <f>'Pivot 7Fv9.0'!A223</f>
        <v>SRN</v>
      </c>
      <c r="B224" s="9" t="str">
        <f>INDEX( 'Company Mapping'!$B$4:$B$14, MATCH( '7Fv9.0 data'!$A224, 'Company Mapping'!$A$4:$A$14, 0))</f>
        <v>SRN</v>
      </c>
      <c r="C224" s="9" t="str">
        <f>'Pivot 7Fv9.0'!B223</f>
        <v>7SO200351</v>
      </c>
      <c r="D224" s="9" t="str">
        <f>'Pivot 7Fv9.0'!C223</f>
        <v>Bishops Waltham WWTW</v>
      </c>
      <c r="E224" s="12" t="str">
        <f>'Pivot 7Fv9.0'!D223</f>
        <v>22/12/2024</v>
      </c>
      <c r="F224" s="9">
        <f>IF( 'Pivot 7Fv9.0'!$E223 = "N", 0, 1 )</f>
        <v>0</v>
      </c>
      <c r="G224" s="9">
        <f>'Pivot 7Fv9.0'!F223</f>
        <v>1.5929999999999997</v>
      </c>
      <c r="H224" s="9">
        <f>'Pivot 7Fv9.0'!G223</f>
        <v>0.217</v>
      </c>
      <c r="I224" s="9">
        <f>'Pivot 7Fv9.0'!H223</f>
        <v>2</v>
      </c>
      <c r="J224" s="9">
        <f>'Pivot 7Fv9.0'!I223</f>
        <v>0.39999999999999997</v>
      </c>
      <c r="K224" s="9">
        <f>'Pivot 7Fv9.0'!J223</f>
        <v>15971.285714285714</v>
      </c>
      <c r="L224" s="9">
        <f>'Pivot 7Fv9.0'!K223</f>
        <v>13641</v>
      </c>
    </row>
    <row r="225" spans="1:12" x14ac:dyDescent="0.35">
      <c r="A225" s="9" t="str">
        <f>'Pivot 7Fv9.0'!A224</f>
        <v>SRN</v>
      </c>
      <c r="B225" s="9" t="str">
        <f>INDEX( 'Company Mapping'!$B$4:$B$14, MATCH( '7Fv9.0 data'!$A225, 'Company Mapping'!$A$4:$A$14, 0))</f>
        <v>SRN</v>
      </c>
      <c r="C225" s="9" t="str">
        <f>'Pivot 7Fv9.0'!B224</f>
        <v>7SO200352</v>
      </c>
      <c r="D225" s="9" t="str">
        <f>'Pivot 7Fv9.0'!C224</f>
        <v>Blackstone WWTW</v>
      </c>
      <c r="E225" s="12" t="str">
        <f>'Pivot 7Fv9.0'!D224</f>
        <v>22/12/2024</v>
      </c>
      <c r="F225" s="9">
        <f>IF( 'Pivot 7Fv9.0'!$E224 = "N", 0, 1 )</f>
        <v>0</v>
      </c>
      <c r="G225" s="9">
        <f>'Pivot 7Fv9.0'!F224</f>
        <v>2.7029999999999998</v>
      </c>
      <c r="H225" s="9">
        <f>'Pivot 7Fv9.0'!G224</f>
        <v>3.5000000000000003E-2</v>
      </c>
      <c r="I225" s="9">
        <f>'Pivot 7Fv9.0'!H224</f>
        <v>0</v>
      </c>
      <c r="J225" s="9">
        <f>'Pivot 7Fv9.0'!I224</f>
        <v>2</v>
      </c>
      <c r="K225" s="9">
        <f>'Pivot 7Fv9.0'!J224</f>
        <v>100.42857142857143</v>
      </c>
      <c r="L225" s="9">
        <f>'Pivot 7Fv9.0'!K224</f>
        <v>117</v>
      </c>
    </row>
    <row r="226" spans="1:12" x14ac:dyDescent="0.35">
      <c r="A226" s="9" t="str">
        <f>'Pivot 7Fv9.0'!A225</f>
        <v>SRN</v>
      </c>
      <c r="B226" s="9" t="str">
        <f>INDEX( 'Company Mapping'!$B$4:$B$14, MATCH( '7Fv9.0 data'!$A226, 'Company Mapping'!$A$4:$A$14, 0))</f>
        <v>SRN</v>
      </c>
      <c r="C226" s="9" t="str">
        <f>'Pivot 7Fv9.0'!B225</f>
        <v>7SO200353</v>
      </c>
      <c r="D226" s="9" t="str">
        <f>'Pivot 7Fv9.0'!C225</f>
        <v>Boldre WWTW</v>
      </c>
      <c r="E226" s="12" t="str">
        <f>'Pivot 7Fv9.0'!D225</f>
        <v>22/12/2024</v>
      </c>
      <c r="F226" s="9">
        <f>IF( 'Pivot 7Fv9.0'!$E225 = "N", 0, 1 )</f>
        <v>0</v>
      </c>
      <c r="G226" s="9">
        <f>'Pivot 7Fv9.0'!F225</f>
        <v>3.411</v>
      </c>
      <c r="H226" s="9">
        <f>'Pivot 7Fv9.0'!G225</f>
        <v>5.6000000000000001E-2</v>
      </c>
      <c r="I226" s="9">
        <f>'Pivot 7Fv9.0'!H225</f>
        <v>0</v>
      </c>
      <c r="J226" s="9">
        <f>'Pivot 7Fv9.0'!I225</f>
        <v>1</v>
      </c>
      <c r="K226" s="9">
        <f>'Pivot 7Fv9.0'!J225</f>
        <v>618.71428571428567</v>
      </c>
      <c r="L226" s="9">
        <f>'Pivot 7Fv9.0'!K225</f>
        <v>643</v>
      </c>
    </row>
    <row r="227" spans="1:12" x14ac:dyDescent="0.35">
      <c r="A227" s="9" t="str">
        <f>'Pivot 7Fv9.0'!A226</f>
        <v>SRN</v>
      </c>
      <c r="B227" s="9" t="str">
        <f>INDEX( 'Company Mapping'!$B$4:$B$14, MATCH( '7Fv9.0 data'!$A227, 'Company Mapping'!$A$4:$A$14, 0))</f>
        <v>SRN</v>
      </c>
      <c r="C227" s="9" t="str">
        <f>'Pivot 7Fv9.0'!B226</f>
        <v>7SO200354</v>
      </c>
      <c r="D227" s="9" t="str">
        <f>'Pivot 7Fv9.0'!C226</f>
        <v>Brockenhurst WWTW</v>
      </c>
      <c r="E227" s="12" t="str">
        <f>'Pivot 7Fv9.0'!D226</f>
        <v>22/12/2024</v>
      </c>
      <c r="F227" s="9">
        <f>IF( 'Pivot 7Fv9.0'!$E226 = "N", 0, 1 )</f>
        <v>0</v>
      </c>
      <c r="G227" s="9">
        <f>'Pivot 7Fv9.0'!F226</f>
        <v>3.6779999999999999</v>
      </c>
      <c r="H227" s="9">
        <f>'Pivot 7Fv9.0'!G226</f>
        <v>0.123</v>
      </c>
      <c r="I227" s="9">
        <f>'Pivot 7Fv9.0'!H226</f>
        <v>1</v>
      </c>
      <c r="J227" s="9">
        <f>'Pivot 7Fv9.0'!I226</f>
        <v>0.5</v>
      </c>
      <c r="K227" s="9">
        <f>'Pivot 7Fv9.0'!J226</f>
        <v>3969.5714285714284</v>
      </c>
      <c r="L227" s="9">
        <f>'Pivot 7Fv9.0'!K226</f>
        <v>3773</v>
      </c>
    </row>
    <row r="228" spans="1:12" x14ac:dyDescent="0.35">
      <c r="A228" s="9" t="str">
        <f>'Pivot 7Fv9.0'!A227</f>
        <v>SRN</v>
      </c>
      <c r="B228" s="9" t="str">
        <f>INDEX( 'Company Mapping'!$B$4:$B$14, MATCH( '7Fv9.0 data'!$A228, 'Company Mapping'!$A$4:$A$14, 0))</f>
        <v>SRN</v>
      </c>
      <c r="C228" s="9" t="str">
        <f>'Pivot 7Fv9.0'!B227</f>
        <v>7SO200355</v>
      </c>
      <c r="D228" s="9" t="str">
        <f>'Pivot 7Fv9.0'!C227</f>
        <v>Buriton WWTW</v>
      </c>
      <c r="E228" s="12" t="str">
        <f>'Pivot 7Fv9.0'!D227</f>
        <v>22/12/2024</v>
      </c>
      <c r="F228" s="9">
        <f>IF( 'Pivot 7Fv9.0'!$E227 = "N", 0, 1 )</f>
        <v>1</v>
      </c>
      <c r="G228" s="9">
        <f>'Pivot 7Fv9.0'!F227</f>
        <v>1.0110000000000001</v>
      </c>
      <c r="H228" s="9">
        <f>'Pivot 7Fv9.0'!G227</f>
        <v>3.5000000000000003E-2</v>
      </c>
      <c r="I228" s="9">
        <f>'Pivot 7Fv9.0'!H227</f>
        <v>0</v>
      </c>
      <c r="J228" s="9">
        <f>'Pivot 7Fv9.0'!I227</f>
        <v>0.70000000000000007</v>
      </c>
      <c r="K228" s="9">
        <f>'Pivot 7Fv9.0'!J227</f>
        <v>524.85714285714289</v>
      </c>
      <c r="L228" s="9">
        <f>'Pivot 7Fv9.0'!K227</f>
        <v>526</v>
      </c>
    </row>
    <row r="229" spans="1:12" x14ac:dyDescent="0.35">
      <c r="A229" s="9" t="str">
        <f>'Pivot 7Fv9.0'!A228</f>
        <v>SRN</v>
      </c>
      <c r="B229" s="9" t="str">
        <f>INDEX( 'Company Mapping'!$B$4:$B$14, MATCH( '7Fv9.0 data'!$A229, 'Company Mapping'!$A$4:$A$14, 0))</f>
        <v>SRN</v>
      </c>
      <c r="C229" s="9" t="str">
        <f>'Pivot 7Fv9.0'!B228</f>
        <v>7SO200356</v>
      </c>
      <c r="D229" s="9" t="str">
        <f>'Pivot 7Fv9.0'!C228</f>
        <v>Calbourne WWTW</v>
      </c>
      <c r="E229" s="12" t="str">
        <f>'Pivot 7Fv9.0'!D228</f>
        <v>22/12/2024</v>
      </c>
      <c r="F229" s="9">
        <f>IF( 'Pivot 7Fv9.0'!$E228 = "N", 0, 1 )</f>
        <v>0</v>
      </c>
      <c r="G229" s="9">
        <f>'Pivot 7Fv9.0'!F228</f>
        <v>1.5030000000000001</v>
      </c>
      <c r="H229" s="9">
        <f>'Pivot 7Fv9.0'!G228</f>
        <v>6.9000000000000006E-2</v>
      </c>
      <c r="I229" s="9">
        <f>'Pivot 7Fv9.0'!H228</f>
        <v>0</v>
      </c>
      <c r="J229" s="9">
        <f>'Pivot 7Fv9.0'!I228</f>
        <v>0.5</v>
      </c>
      <c r="K229" s="9">
        <f>'Pivot 7Fv9.0'!J228</f>
        <v>181.85714285714286</v>
      </c>
      <c r="L229" s="9">
        <f>'Pivot 7Fv9.0'!K228</f>
        <v>135</v>
      </c>
    </row>
    <row r="230" spans="1:12" x14ac:dyDescent="0.35">
      <c r="A230" s="9" t="str">
        <f>'Pivot 7Fv9.0'!A229</f>
        <v>SRN</v>
      </c>
      <c r="B230" s="9" t="str">
        <f>INDEX( 'Company Mapping'!$B$4:$B$14, MATCH( '7Fv9.0 data'!$A230, 'Company Mapping'!$A$4:$A$14, 0))</f>
        <v>SRN</v>
      </c>
      <c r="C230" s="9" t="str">
        <f>'Pivot 7Fv9.0'!B229</f>
        <v>7SO200357</v>
      </c>
      <c r="D230" s="9" t="str">
        <f>'Pivot 7Fv9.0'!C229</f>
        <v>Chiddingfold STW</v>
      </c>
      <c r="E230" s="12" t="str">
        <f>'Pivot 7Fv9.0'!D229</f>
        <v>22/12/2024</v>
      </c>
      <c r="F230" s="9">
        <f>IF( 'Pivot 7Fv9.0'!$E229 = "N", 0, 1 )</f>
        <v>0</v>
      </c>
      <c r="G230" s="9">
        <f>'Pivot 7Fv9.0'!F229</f>
        <v>1.966</v>
      </c>
      <c r="H230" s="9">
        <f>'Pivot 7Fv9.0'!G229</f>
        <v>0.13100000000000001</v>
      </c>
      <c r="I230" s="9">
        <f>'Pivot 7Fv9.0'!H229</f>
        <v>1</v>
      </c>
      <c r="J230" s="9">
        <f>'Pivot 7Fv9.0'!I229</f>
        <v>0.39999999999999997</v>
      </c>
      <c r="K230" s="9">
        <f>'Pivot 7Fv9.0'!J229</f>
        <v>3081.7142857142858</v>
      </c>
      <c r="L230" s="9">
        <f>'Pivot 7Fv9.0'!K229</f>
        <v>3128</v>
      </c>
    </row>
    <row r="231" spans="1:12" x14ac:dyDescent="0.35">
      <c r="A231" s="9" t="str">
        <f>'Pivot 7Fv9.0'!A230</f>
        <v>SRN</v>
      </c>
      <c r="B231" s="9" t="str">
        <f>INDEX( 'Company Mapping'!$B$4:$B$14, MATCH( '7Fv9.0 data'!$A231, 'Company Mapping'!$A$4:$A$14, 0))</f>
        <v>SRN</v>
      </c>
      <c r="C231" s="9" t="str">
        <f>'Pivot 7Fv9.0'!B230</f>
        <v>7SO200358</v>
      </c>
      <c r="D231" s="9" t="str">
        <f>'Pivot 7Fv9.0'!C230</f>
        <v>AMP6-3 WTW Newbury Lane Cuckfield NEP5</v>
      </c>
      <c r="E231" s="12" t="str">
        <f>'Pivot 7Fv9.0'!D230</f>
        <v>22/12/2021</v>
      </c>
      <c r="F231" s="9">
        <f>IF( 'Pivot 7Fv9.0'!$E230 = "N", 0, 1 )</f>
        <v>0</v>
      </c>
      <c r="G231" s="9">
        <f>'Pivot 7Fv9.0'!F230</f>
        <v>4.3600000000000003</v>
      </c>
      <c r="H231" s="9">
        <f>'Pivot 7Fv9.0'!G230</f>
        <v>0.31</v>
      </c>
      <c r="I231" s="9">
        <f>'Pivot 7Fv9.0'!H230</f>
        <v>1</v>
      </c>
      <c r="J231" s="9">
        <f>'Pivot 7Fv9.0'!I230</f>
        <v>0.3</v>
      </c>
      <c r="K231" s="9">
        <f>'Pivot 7Fv9.0'!J230</f>
        <v>3662.7142857142858</v>
      </c>
      <c r="L231" s="9">
        <f>'Pivot 7Fv9.0'!K230</f>
        <v>4066</v>
      </c>
    </row>
    <row r="232" spans="1:12" x14ac:dyDescent="0.35">
      <c r="A232" s="9" t="str">
        <f>'Pivot 7Fv9.0'!A231</f>
        <v>SRN</v>
      </c>
      <c r="B232" s="9" t="str">
        <f>INDEX( 'Company Mapping'!$B$4:$B$14, MATCH( '7Fv9.0 data'!$A232, 'Company Mapping'!$A$4:$A$14, 0))</f>
        <v>SRN</v>
      </c>
      <c r="C232" s="9" t="str">
        <f>'Pivot 7Fv9.0'!B231</f>
        <v>7SO200359</v>
      </c>
      <c r="D232" s="9" t="str">
        <f>'Pivot 7Fv9.0'!C231</f>
        <v>East Boldre WWTW</v>
      </c>
      <c r="E232" s="12" t="str">
        <f>'Pivot 7Fv9.0'!D231</f>
        <v>22/12/2024</v>
      </c>
      <c r="F232" s="9">
        <f>IF( 'Pivot 7Fv9.0'!$E231 = "N", 0, 1 )</f>
        <v>0</v>
      </c>
      <c r="G232" s="9">
        <f>'Pivot 7Fv9.0'!F231</f>
        <v>3.9449999999999998</v>
      </c>
      <c r="H232" s="9">
        <f>'Pivot 7Fv9.0'!G231</f>
        <v>0.14000000000000001</v>
      </c>
      <c r="I232" s="9">
        <f>'Pivot 7Fv9.0'!H231</f>
        <v>0</v>
      </c>
      <c r="J232" s="9">
        <f>'Pivot 7Fv9.0'!I231</f>
        <v>0.39999999999999997</v>
      </c>
      <c r="K232" s="9">
        <f>'Pivot 7Fv9.0'!J231</f>
        <v>432.28571428571428</v>
      </c>
      <c r="L232" s="9">
        <f>'Pivot 7Fv9.0'!K231</f>
        <v>481</v>
      </c>
    </row>
    <row r="233" spans="1:12" x14ac:dyDescent="0.35">
      <c r="A233" s="9" t="str">
        <f>'Pivot 7Fv9.0'!A232</f>
        <v>SRN</v>
      </c>
      <c r="B233" s="9" t="str">
        <f>INDEX( 'Company Mapping'!$B$4:$B$14, MATCH( '7Fv9.0 data'!$A233, 'Company Mapping'!$A$4:$A$14, 0))</f>
        <v>SRN</v>
      </c>
      <c r="C233" s="9" t="str">
        <f>'Pivot 7Fv9.0'!B232</f>
        <v>7SO200360</v>
      </c>
      <c r="D233" s="9" t="str">
        <f>'Pivot 7Fv9.0'!C232</f>
        <v>East Meon WWTW</v>
      </c>
      <c r="E233" s="12" t="str">
        <f>'Pivot 7Fv9.0'!D232</f>
        <v>22/12/2024</v>
      </c>
      <c r="F233" s="9">
        <f>IF( 'Pivot 7Fv9.0'!$E232 = "N", 0, 1 )</f>
        <v>0</v>
      </c>
      <c r="G233" s="9">
        <f>'Pivot 7Fv9.0'!F232</f>
        <v>1.7389999999999999</v>
      </c>
      <c r="H233" s="9">
        <f>'Pivot 7Fv9.0'!G232</f>
        <v>3.5000000000000003E-2</v>
      </c>
      <c r="I233" s="9">
        <f>'Pivot 7Fv9.0'!H232</f>
        <v>0</v>
      </c>
      <c r="J233" s="9">
        <f>'Pivot 7Fv9.0'!I232</f>
        <v>0.79999999999999993</v>
      </c>
      <c r="K233" s="9">
        <f>'Pivot 7Fv9.0'!J232</f>
        <v>729.57142857142856</v>
      </c>
      <c r="L233" s="9">
        <f>'Pivot 7Fv9.0'!K232</f>
        <v>761</v>
      </c>
    </row>
    <row r="234" spans="1:12" x14ac:dyDescent="0.35">
      <c r="A234" s="9" t="str">
        <f>'Pivot 7Fv9.0'!A233</f>
        <v>SRN</v>
      </c>
      <c r="B234" s="9" t="str">
        <f>INDEX( 'Company Mapping'!$B$4:$B$14, MATCH( '7Fv9.0 data'!$A234, 'Company Mapping'!$A$4:$A$14, 0))</f>
        <v>SRN</v>
      </c>
      <c r="C234" s="9" t="str">
        <f>'Pivot 7Fv9.0'!B233</f>
        <v>7SO200361</v>
      </c>
      <c r="D234" s="9" t="str">
        <f>'Pivot 7Fv9.0'!C233</f>
        <v>AMP6-3 WTW Faygate NEP5</v>
      </c>
      <c r="E234" s="12" t="str">
        <f>'Pivot 7Fv9.0'!D233</f>
        <v>22/12/2021</v>
      </c>
      <c r="F234" s="9">
        <f>IF( 'Pivot 7Fv9.0'!$E233 = "N", 0, 1 )</f>
        <v>1</v>
      </c>
      <c r="G234" s="9">
        <f>'Pivot 7Fv9.0'!F233</f>
        <v>2.105</v>
      </c>
      <c r="H234" s="9">
        <f>'Pivot 7Fv9.0'!G233</f>
        <v>-7.2000000000000008E-2</v>
      </c>
      <c r="I234" s="9">
        <f>'Pivot 7Fv9.0'!H233</f>
        <v>0</v>
      </c>
      <c r="J234" s="9">
        <f>'Pivot 7Fv9.0'!I233</f>
        <v>1</v>
      </c>
      <c r="K234" s="9">
        <f>'Pivot 7Fv9.0'!J233</f>
        <v>313.85714285714283</v>
      </c>
      <c r="L234" s="9">
        <f>'Pivot 7Fv9.0'!K233</f>
        <v>430</v>
      </c>
    </row>
    <row r="235" spans="1:12" x14ac:dyDescent="0.35">
      <c r="A235" s="9" t="str">
        <f>'Pivot 7Fv9.0'!A234</f>
        <v>SRN</v>
      </c>
      <c r="B235" s="9" t="str">
        <f>INDEX( 'Company Mapping'!$B$4:$B$14, MATCH( '7Fv9.0 data'!$A235, 'Company Mapping'!$A$4:$A$14, 0))</f>
        <v>SRN</v>
      </c>
      <c r="C235" s="9" t="str">
        <f>'Pivot 7Fv9.0'!B234</f>
        <v>7SO200362</v>
      </c>
      <c r="D235" s="9" t="str">
        <f>'Pivot 7Fv9.0'!C234</f>
        <v>Flexford Lane Sway WWTW</v>
      </c>
      <c r="E235" s="12" t="str">
        <f>'Pivot 7Fv9.0'!D234</f>
        <v>22/12/2024</v>
      </c>
      <c r="F235" s="9">
        <f>IF( 'Pivot 7Fv9.0'!$E234 = "N", 0, 1 )</f>
        <v>0</v>
      </c>
      <c r="G235" s="9">
        <f>'Pivot 7Fv9.0'!F234</f>
        <v>3.056</v>
      </c>
      <c r="H235" s="9">
        <f>'Pivot 7Fv9.0'!G234</f>
        <v>0.16900000000000001</v>
      </c>
      <c r="I235" s="9">
        <f>'Pivot 7Fv9.0'!H234</f>
        <v>0</v>
      </c>
      <c r="J235" s="9">
        <f>'Pivot 7Fv9.0'!I234</f>
        <v>0.39999999999999997</v>
      </c>
      <c r="K235" s="9">
        <f>'Pivot 7Fv9.0'!J234</f>
        <v>2615.4285714285716</v>
      </c>
      <c r="L235" s="9">
        <f>'Pivot 7Fv9.0'!K234</f>
        <v>2586</v>
      </c>
    </row>
    <row r="236" spans="1:12" x14ac:dyDescent="0.35">
      <c r="A236" s="9" t="str">
        <f>'Pivot 7Fv9.0'!A235</f>
        <v>SRN</v>
      </c>
      <c r="B236" s="9" t="str">
        <f>INDEX( 'Company Mapping'!$B$4:$B$14, MATCH( '7Fv9.0 data'!$A236, 'Company Mapping'!$A$4:$A$14, 0))</f>
        <v>SRN</v>
      </c>
      <c r="C236" s="9" t="str">
        <f>'Pivot 7Fv9.0'!B235</f>
        <v>7SO200363</v>
      </c>
      <c r="D236" s="9" t="str">
        <f>'Pivot 7Fv9.0'!C235</f>
        <v>Forest Green WWTW</v>
      </c>
      <c r="E236" s="12" t="str">
        <f>'Pivot 7Fv9.0'!D235</f>
        <v>22/12/2024</v>
      </c>
      <c r="F236" s="9">
        <f>IF( 'Pivot 7Fv9.0'!$E235 = "N", 0, 1 )</f>
        <v>0</v>
      </c>
      <c r="G236" s="9">
        <f>'Pivot 7Fv9.0'!F235</f>
        <v>0.78200000000000003</v>
      </c>
      <c r="H236" s="9">
        <f>'Pivot 7Fv9.0'!G235</f>
        <v>3.5000000000000003E-2</v>
      </c>
      <c r="I236" s="9">
        <f>'Pivot 7Fv9.0'!H235</f>
        <v>0</v>
      </c>
      <c r="J236" s="9">
        <f>'Pivot 7Fv9.0'!I235</f>
        <v>1</v>
      </c>
      <c r="K236" s="9">
        <f>'Pivot 7Fv9.0'!J235</f>
        <v>262.57142857142856</v>
      </c>
      <c r="L236" s="9">
        <f>'Pivot 7Fv9.0'!K235</f>
        <v>253</v>
      </c>
    </row>
    <row r="237" spans="1:12" x14ac:dyDescent="0.35">
      <c r="A237" s="9" t="str">
        <f>'Pivot 7Fv9.0'!A236</f>
        <v>SRN</v>
      </c>
      <c r="B237" s="9" t="str">
        <f>INDEX( 'Company Mapping'!$B$4:$B$14, MATCH( '7Fv9.0 data'!$A237, 'Company Mapping'!$A$4:$A$14, 0))</f>
        <v>SRN</v>
      </c>
      <c r="C237" s="9" t="str">
        <f>'Pivot 7Fv9.0'!B236</f>
        <v>7SO200364</v>
      </c>
      <c r="D237" s="9" t="str">
        <f>'Pivot 7Fv9.0'!C236</f>
        <v>Fulking WWTW</v>
      </c>
      <c r="E237" s="12" t="str">
        <f>'Pivot 7Fv9.0'!D236</f>
        <v>22/12/2024</v>
      </c>
      <c r="F237" s="9">
        <f>IF( 'Pivot 7Fv9.0'!$E236 = "N", 0, 1 )</f>
        <v>0</v>
      </c>
      <c r="G237" s="9">
        <f>'Pivot 7Fv9.0'!F236</f>
        <v>4.4589999999999996</v>
      </c>
      <c r="H237" s="9">
        <f>'Pivot 7Fv9.0'!G236</f>
        <v>8.1000000000000003E-2</v>
      </c>
      <c r="I237" s="9">
        <f>'Pivot 7Fv9.0'!H236</f>
        <v>0</v>
      </c>
      <c r="J237" s="9">
        <f>'Pivot 7Fv9.0'!I236</f>
        <v>0.5</v>
      </c>
      <c r="K237" s="9">
        <f>'Pivot 7Fv9.0'!J236</f>
        <v>200.71428571428572</v>
      </c>
      <c r="L237" s="9">
        <f>'Pivot 7Fv9.0'!K236</f>
        <v>179</v>
      </c>
    </row>
    <row r="238" spans="1:12" x14ac:dyDescent="0.35">
      <c r="A238" s="9" t="str">
        <f>'Pivot 7Fv9.0'!A237</f>
        <v>SRN</v>
      </c>
      <c r="B238" s="9" t="str">
        <f>INDEX( 'Company Mapping'!$B$4:$B$14, MATCH( '7Fv9.0 data'!$A238, 'Company Mapping'!$A$4:$A$14, 0))</f>
        <v>SRN</v>
      </c>
      <c r="C238" s="9" t="str">
        <f>'Pivot 7Fv9.0'!B237</f>
        <v>7SO200365</v>
      </c>
      <c r="D238" s="9" t="str">
        <f>'Pivot 7Fv9.0'!C237</f>
        <v>Burgess Hill Goddards Green WWTW</v>
      </c>
      <c r="E238" s="12" t="str">
        <f>'Pivot 7Fv9.0'!D237</f>
        <v>22/12/2024</v>
      </c>
      <c r="F238" s="9">
        <f>IF( 'Pivot 7Fv9.0'!$E237 = "N", 0, 1 )</f>
        <v>0</v>
      </c>
      <c r="G238" s="9">
        <f>'Pivot 7Fv9.0'!F237</f>
        <v>3.59</v>
      </c>
      <c r="H238" s="9">
        <f>'Pivot 7Fv9.0'!G237</f>
        <v>0.314</v>
      </c>
      <c r="I238" s="9">
        <f>'Pivot 7Fv9.0'!H237</f>
        <v>2</v>
      </c>
      <c r="J238" s="9">
        <f>'Pivot 7Fv9.0'!I237</f>
        <v>0.25</v>
      </c>
      <c r="K238" s="9">
        <f>'Pivot 7Fv9.0'!J237</f>
        <v>64466.285714285717</v>
      </c>
      <c r="L238" s="9">
        <f>'Pivot 7Fv9.0'!K237</f>
        <v>59252</v>
      </c>
    </row>
    <row r="239" spans="1:12" x14ac:dyDescent="0.35">
      <c r="A239" s="9" t="str">
        <f>'Pivot 7Fv9.0'!A238</f>
        <v>SRN</v>
      </c>
      <c r="B239" s="9" t="str">
        <f>INDEX( 'Company Mapping'!$B$4:$B$14, MATCH( '7Fv9.0 data'!$A239, 'Company Mapping'!$A$4:$A$14, 0))</f>
        <v>SRN</v>
      </c>
      <c r="C239" s="9" t="str">
        <f>'Pivot 7Fv9.0'!B238</f>
        <v>7SO200366</v>
      </c>
      <c r="D239" s="9" t="str">
        <f>'Pivot 7Fv9.0'!C238</f>
        <v>Godshill WWTW (WFD IMP)</v>
      </c>
      <c r="E239" s="12" t="str">
        <f>'Pivot 7Fv9.0'!D238</f>
        <v>22/12/2024</v>
      </c>
      <c r="F239" s="9">
        <f>IF( 'Pivot 7Fv9.0'!$E238 = "N", 0, 1 )</f>
        <v>1</v>
      </c>
      <c r="G239" s="9">
        <f>'Pivot 7Fv9.0'!F238</f>
        <v>3.0410000000000004</v>
      </c>
      <c r="H239" s="9">
        <f>'Pivot 7Fv9.0'!G238</f>
        <v>7.3000000000000009E-2</v>
      </c>
      <c r="I239" s="9">
        <f>'Pivot 7Fv9.0'!H238</f>
        <v>0</v>
      </c>
      <c r="J239" s="9">
        <f>'Pivot 7Fv9.0'!I238</f>
        <v>0.5</v>
      </c>
      <c r="K239" s="9">
        <f>'Pivot 7Fv9.0'!J238</f>
        <v>1645.8571428571429</v>
      </c>
      <c r="L239" s="9">
        <f>'Pivot 7Fv9.0'!K238</f>
        <v>1863</v>
      </c>
    </row>
    <row r="240" spans="1:12" x14ac:dyDescent="0.35">
      <c r="A240" s="9" t="str">
        <f>'Pivot 7Fv9.0'!A239</f>
        <v>SRN</v>
      </c>
      <c r="B240" s="9" t="str">
        <f>INDEX( 'Company Mapping'!$B$4:$B$14, MATCH( '7Fv9.0 data'!$A240, 'Company Mapping'!$A$4:$A$14, 0))</f>
        <v>SRN</v>
      </c>
      <c r="C240" s="9" t="str">
        <f>'Pivot 7Fv9.0'!B239</f>
        <v>7SO200367</v>
      </c>
      <c r="D240" s="9" t="str">
        <f>'Pivot 7Fv9.0'!C239</f>
        <v>Grayswood WWTW</v>
      </c>
      <c r="E240" s="12" t="str">
        <f>'Pivot 7Fv9.0'!D239</f>
        <v>22/12/2024</v>
      </c>
      <c r="F240" s="9">
        <f>IF( 'Pivot 7Fv9.0'!$E239 = "N", 0, 1 )</f>
        <v>0</v>
      </c>
      <c r="G240" s="9">
        <f>'Pivot 7Fv9.0'!F239</f>
        <v>2.8540000000000001</v>
      </c>
      <c r="H240" s="9">
        <f>'Pivot 7Fv9.0'!G239</f>
        <v>9.6000000000000002E-2</v>
      </c>
      <c r="I240" s="9">
        <f>'Pivot 7Fv9.0'!H239</f>
        <v>2</v>
      </c>
      <c r="J240" s="9">
        <f>'Pivot 7Fv9.0'!I239</f>
        <v>0.3</v>
      </c>
      <c r="K240" s="9">
        <f>'Pivot 7Fv9.0'!J239</f>
        <v>422.42857142857144</v>
      </c>
      <c r="L240" s="9">
        <f>'Pivot 7Fv9.0'!K239</f>
        <v>476</v>
      </c>
    </row>
    <row r="241" spans="1:12" x14ac:dyDescent="0.35">
      <c r="A241" s="9" t="str">
        <f>'Pivot 7Fv9.0'!A240</f>
        <v>SRN</v>
      </c>
      <c r="B241" s="9" t="str">
        <f>INDEX( 'Company Mapping'!$B$4:$B$14, MATCH( '7Fv9.0 data'!$A241, 'Company Mapping'!$A$4:$A$14, 0))</f>
        <v>SRN</v>
      </c>
      <c r="C241" s="9" t="str">
        <f>'Pivot 7Fv9.0'!B240</f>
        <v>7SO200374</v>
      </c>
      <c r="D241" s="9" t="str">
        <f>'Pivot 7Fv9.0'!C240</f>
        <v>AMP6-3 WTW Henfield NEP5</v>
      </c>
      <c r="E241" s="12" t="str">
        <f>'Pivot 7Fv9.0'!D240</f>
        <v>22/12/2021</v>
      </c>
      <c r="F241" s="9">
        <f>IF( 'Pivot 7Fv9.0'!$E240 = "N", 0, 1 )</f>
        <v>0</v>
      </c>
      <c r="G241" s="9">
        <f>'Pivot 7Fv9.0'!F240</f>
        <v>4.1070000000000002</v>
      </c>
      <c r="H241" s="9">
        <f>'Pivot 7Fv9.0'!G240</f>
        <v>0.33600000000000002</v>
      </c>
      <c r="I241" s="9">
        <f>'Pivot 7Fv9.0'!H240</f>
        <v>0</v>
      </c>
      <c r="J241" s="9">
        <f>'Pivot 7Fv9.0'!I240</f>
        <v>0.3</v>
      </c>
      <c r="K241" s="9">
        <f>'Pivot 7Fv9.0'!J240</f>
        <v>5570.2857142857147</v>
      </c>
      <c r="L241" s="9">
        <f>'Pivot 7Fv9.0'!K240</f>
        <v>6128</v>
      </c>
    </row>
    <row r="242" spans="1:12" x14ac:dyDescent="0.35">
      <c r="A242" s="9" t="str">
        <f>'Pivot 7Fv9.0'!A241</f>
        <v>SRN</v>
      </c>
      <c r="B242" s="9" t="str">
        <f>INDEX( 'Company Mapping'!$B$4:$B$14, MATCH( '7Fv9.0 data'!$A242, 'Company Mapping'!$A$4:$A$14, 0))</f>
        <v>SRN</v>
      </c>
      <c r="C242" s="9" t="str">
        <f>'Pivot 7Fv9.0'!B241</f>
        <v>7SO200375</v>
      </c>
      <c r="D242" s="9" t="str">
        <f>'Pivot 7Fv9.0'!C241</f>
        <v>Horsham WWTW</v>
      </c>
      <c r="E242" s="12" t="str">
        <f>'Pivot 7Fv9.0'!D241</f>
        <v>22/12/2024</v>
      </c>
      <c r="F242" s="9">
        <f>IF( 'Pivot 7Fv9.0'!$E241 = "N", 0, 1 )</f>
        <v>0</v>
      </c>
      <c r="G242" s="9">
        <f>'Pivot 7Fv9.0'!F241</f>
        <v>11.803000000000001</v>
      </c>
      <c r="H242" s="9">
        <f>'Pivot 7Fv9.0'!G241</f>
        <v>1.177</v>
      </c>
      <c r="I242" s="9">
        <f>'Pivot 7Fv9.0'!H241</f>
        <v>1</v>
      </c>
      <c r="J242" s="9">
        <f>'Pivot 7Fv9.0'!I241</f>
        <v>0.25</v>
      </c>
      <c r="K242" s="9">
        <f>'Pivot 7Fv9.0'!J241</f>
        <v>77154.428571428565</v>
      </c>
      <c r="L242" s="9">
        <f>'Pivot 7Fv9.0'!K241</f>
        <v>72075</v>
      </c>
    </row>
    <row r="243" spans="1:12" x14ac:dyDescent="0.35">
      <c r="A243" s="9" t="str">
        <f>'Pivot 7Fv9.0'!A242</f>
        <v>SRN</v>
      </c>
      <c r="B243" s="9" t="str">
        <f>INDEX( 'Company Mapping'!$B$4:$B$14, MATCH( '7Fv9.0 data'!$A243, 'Company Mapping'!$A$4:$A$14, 0))</f>
        <v>SRN</v>
      </c>
      <c r="C243" s="9" t="str">
        <f>'Pivot 7Fv9.0'!B242</f>
        <v>7SO200376</v>
      </c>
      <c r="D243" s="9" t="str">
        <f>'Pivot 7Fv9.0'!C242</f>
        <v>AMP6-3 WTW Lidsey NEP5</v>
      </c>
      <c r="E243" s="12" t="str">
        <f>'Pivot 7Fv9.0'!D242</f>
        <v>22/12/2021</v>
      </c>
      <c r="F243" s="9">
        <f>IF( 'Pivot 7Fv9.0'!$E242 = "N", 0, 1 )</f>
        <v>0</v>
      </c>
      <c r="G243" s="9">
        <f>'Pivot 7Fv9.0'!F242</f>
        <v>2.2140000000000004</v>
      </c>
      <c r="H243" s="9">
        <f>'Pivot 7Fv9.0'!G242</f>
        <v>0.37</v>
      </c>
      <c r="I243" s="9">
        <f>'Pivot 7Fv9.0'!H242</f>
        <v>2</v>
      </c>
      <c r="J243" s="9">
        <f>'Pivot 7Fv9.0'!I242</f>
        <v>0.3</v>
      </c>
      <c r="K243" s="9">
        <f>'Pivot 7Fv9.0'!J242</f>
        <v>26407.142857142859</v>
      </c>
      <c r="L243" s="9">
        <f>'Pivot 7Fv9.0'!K242</f>
        <v>32659</v>
      </c>
    </row>
    <row r="244" spans="1:12" x14ac:dyDescent="0.35">
      <c r="A244" s="9" t="str">
        <f>'Pivot 7Fv9.0'!A243</f>
        <v>SRN</v>
      </c>
      <c r="B244" s="9" t="str">
        <f>INDEX( 'Company Mapping'!$B$4:$B$14, MATCH( '7Fv9.0 data'!$A244, 'Company Mapping'!$A$4:$A$14, 0))</f>
        <v>SRN</v>
      </c>
      <c r="C244" s="9" t="str">
        <f>'Pivot 7Fv9.0'!B243</f>
        <v>7SO200377</v>
      </c>
      <c r="D244" s="9" t="str">
        <f>'Pivot 7Fv9.0'!C243</f>
        <v>AMP6-3 WTW Loxwood NEP5</v>
      </c>
      <c r="E244" s="12" t="str">
        <f>'Pivot 7Fv9.0'!D243</f>
        <v>22/12/2021</v>
      </c>
      <c r="F244" s="9">
        <f>IF( 'Pivot 7Fv9.0'!$E243 = "N", 0, 1 )</f>
        <v>0</v>
      </c>
      <c r="G244" s="9">
        <f>'Pivot 7Fv9.0'!F243</f>
        <v>2.4460000000000002</v>
      </c>
      <c r="H244" s="9">
        <f>'Pivot 7Fv9.0'!G243</f>
        <v>0.10600000000000001</v>
      </c>
      <c r="I244" s="9">
        <f>'Pivot 7Fv9.0'!H243</f>
        <v>0</v>
      </c>
      <c r="J244" s="9">
        <f>'Pivot 7Fv9.0'!I243</f>
        <v>0.70000000000000007</v>
      </c>
      <c r="K244" s="9">
        <f>'Pivot 7Fv9.0'!J243</f>
        <v>3481.7142857142858</v>
      </c>
      <c r="L244" s="9">
        <f>'Pivot 7Fv9.0'!K243</f>
        <v>4427</v>
      </c>
    </row>
    <row r="245" spans="1:12" x14ac:dyDescent="0.35">
      <c r="A245" s="9" t="str">
        <f>'Pivot 7Fv9.0'!A244</f>
        <v>SRN</v>
      </c>
      <c r="B245" s="9" t="str">
        <f>INDEX( 'Company Mapping'!$B$4:$B$14, MATCH( '7Fv9.0 data'!$A245, 'Company Mapping'!$A$4:$A$14, 0))</f>
        <v>SRN</v>
      </c>
      <c r="C245" s="9" t="str">
        <f>'Pivot 7Fv9.0'!B244</f>
        <v>7SO200378</v>
      </c>
      <c r="D245" s="9" t="str">
        <f>'Pivot 7Fv9.0'!C244</f>
        <v>Mannings Heath WWTW</v>
      </c>
      <c r="E245" s="12" t="str">
        <f>'Pivot 7Fv9.0'!D244</f>
        <v>22/12/2024</v>
      </c>
      <c r="F245" s="9">
        <f>IF( 'Pivot 7Fv9.0'!$E244 = "N", 0, 1 )</f>
        <v>1</v>
      </c>
      <c r="G245" s="9">
        <f>'Pivot 7Fv9.0'!F244</f>
        <v>1.1260000000000001</v>
      </c>
      <c r="H245" s="9">
        <f>'Pivot 7Fv9.0'!G244</f>
        <v>7.0000000000000007E-2</v>
      </c>
      <c r="I245" s="9">
        <f>'Pivot 7Fv9.0'!H244</f>
        <v>0</v>
      </c>
      <c r="J245" s="9">
        <f>'Pivot 7Fv9.0'!I244</f>
        <v>0.39999999999999997</v>
      </c>
      <c r="K245" s="9">
        <f>'Pivot 7Fv9.0'!J244</f>
        <v>1081</v>
      </c>
      <c r="L245" s="9">
        <f>'Pivot 7Fv9.0'!K244</f>
        <v>1187</v>
      </c>
    </row>
    <row r="246" spans="1:12" x14ac:dyDescent="0.35">
      <c r="A246" s="9" t="str">
        <f>'Pivot 7Fv9.0'!A245</f>
        <v>SRN</v>
      </c>
      <c r="B246" s="9" t="str">
        <f>INDEX( 'Company Mapping'!$B$4:$B$14, MATCH( '7Fv9.0 data'!$A246, 'Company Mapping'!$A$4:$A$14, 0))</f>
        <v>SRN</v>
      </c>
      <c r="C246" s="9" t="str">
        <f>'Pivot 7Fv9.0'!B245</f>
        <v>7SO200379</v>
      </c>
      <c r="D246" s="9" t="str">
        <f>'Pivot 7Fv9.0'!C245</f>
        <v>AMP6-3 WTW Newick NEP5</v>
      </c>
      <c r="E246" s="12" t="str">
        <f>'Pivot 7Fv9.0'!D245</f>
        <v>22/12/2021</v>
      </c>
      <c r="F246" s="9">
        <f>IF( 'Pivot 7Fv9.0'!$E245 = "N", 0, 1 )</f>
        <v>0</v>
      </c>
      <c r="G246" s="9">
        <f>'Pivot 7Fv9.0'!F245</f>
        <v>4.0230000000000006</v>
      </c>
      <c r="H246" s="9">
        <f>'Pivot 7Fv9.0'!G245</f>
        <v>0.123</v>
      </c>
      <c r="I246" s="9">
        <f>'Pivot 7Fv9.0'!H245</f>
        <v>0</v>
      </c>
      <c r="J246" s="9">
        <f>'Pivot 7Fv9.0'!I245</f>
        <v>0.5</v>
      </c>
      <c r="K246" s="9">
        <f>'Pivot 7Fv9.0'!J245</f>
        <v>3625</v>
      </c>
      <c r="L246" s="9">
        <f>'Pivot 7Fv9.0'!K245</f>
        <v>4399</v>
      </c>
    </row>
    <row r="247" spans="1:12" x14ac:dyDescent="0.35">
      <c r="A247" s="9" t="str">
        <f>'Pivot 7Fv9.0'!A246</f>
        <v>SRN</v>
      </c>
      <c r="B247" s="9" t="str">
        <f>INDEX( 'Company Mapping'!$B$4:$B$14, MATCH( '7Fv9.0 data'!$A247, 'Company Mapping'!$A$4:$A$14, 0))</f>
        <v>SRN</v>
      </c>
      <c r="C247" s="9" t="str">
        <f>'Pivot 7Fv9.0'!B246</f>
        <v>7SO200380</v>
      </c>
      <c r="D247" s="9" t="str">
        <f>'Pivot 7Fv9.0'!C246</f>
        <v>Northchapel WWTW</v>
      </c>
      <c r="E247" s="12" t="str">
        <f>'Pivot 7Fv9.0'!D246</f>
        <v>22/12/2024</v>
      </c>
      <c r="F247" s="9">
        <f>IF( 'Pivot 7Fv9.0'!$E246 = "N", 0, 1 )</f>
        <v>0</v>
      </c>
      <c r="G247" s="9">
        <f>'Pivot 7Fv9.0'!F246</f>
        <v>1.3680000000000001</v>
      </c>
      <c r="H247" s="9">
        <f>'Pivot 7Fv9.0'!G246</f>
        <v>5.1000000000000004E-2</v>
      </c>
      <c r="I247" s="9">
        <f>'Pivot 7Fv9.0'!H246</f>
        <v>0</v>
      </c>
      <c r="J247" s="9">
        <f>'Pivot 7Fv9.0'!I246</f>
        <v>0.70000000000000007</v>
      </c>
      <c r="K247" s="9">
        <f>'Pivot 7Fv9.0'!J246</f>
        <v>588.57142857142856</v>
      </c>
      <c r="L247" s="9">
        <f>'Pivot 7Fv9.0'!K246</f>
        <v>605</v>
      </c>
    </row>
    <row r="248" spans="1:12" x14ac:dyDescent="0.35">
      <c r="A248" s="9" t="str">
        <f>'Pivot 7Fv9.0'!A247</f>
        <v>SRN</v>
      </c>
      <c r="B248" s="9" t="str">
        <f>INDEX( 'Company Mapping'!$B$4:$B$14, MATCH( '7Fv9.0 data'!$A248, 'Company Mapping'!$A$4:$A$14, 0))</f>
        <v>SRN</v>
      </c>
      <c r="C248" s="9" t="str">
        <f>'Pivot 7Fv9.0'!B247</f>
        <v>7SO200381</v>
      </c>
      <c r="D248" s="9" t="str">
        <f>'Pivot 7Fv9.0'!C247</f>
        <v>Ockley West WWTW</v>
      </c>
      <c r="E248" s="12" t="str">
        <f>'Pivot 7Fv9.0'!D247</f>
        <v>31/03/2025</v>
      </c>
      <c r="F248" s="9">
        <f>IF( 'Pivot 7Fv9.0'!$E247 = "N", 0, 1 )</f>
        <v>0</v>
      </c>
      <c r="G248" s="9">
        <f>'Pivot 7Fv9.0'!F247</f>
        <v>0</v>
      </c>
      <c r="H248" s="9">
        <f>'Pivot 7Fv9.0'!G247</f>
        <v>6.2E-2</v>
      </c>
      <c r="I248" s="9">
        <f>'Pivot 7Fv9.0'!H247</f>
        <v>0</v>
      </c>
      <c r="J248" s="9">
        <f>'Pivot 7Fv9.0'!I247</f>
        <v>1</v>
      </c>
      <c r="K248" s="9">
        <f>'Pivot 7Fv9.0'!J247</f>
        <v>300.28571428571428</v>
      </c>
      <c r="L248" s="9">
        <f>'Pivot 7Fv9.0'!K247</f>
        <v>290</v>
      </c>
    </row>
    <row r="249" spans="1:12" x14ac:dyDescent="0.35">
      <c r="A249" s="9" t="str">
        <f>'Pivot 7Fv9.0'!A248</f>
        <v>SRN</v>
      </c>
      <c r="B249" s="9" t="str">
        <f>INDEX( 'Company Mapping'!$B$4:$B$14, MATCH( '7Fv9.0 data'!$A249, 'Company Mapping'!$A$4:$A$14, 0))</f>
        <v>SRN</v>
      </c>
      <c r="C249" s="9" t="str">
        <f>'Pivot 7Fv9.0'!B248</f>
        <v>7SO200382</v>
      </c>
      <c r="D249" s="9" t="str">
        <f>'Pivot 7Fv9.0'!C248</f>
        <v>Handcross WWTW</v>
      </c>
      <c r="E249" s="12" t="str">
        <f>'Pivot 7Fv9.0'!D248</f>
        <v>22/12/2024</v>
      </c>
      <c r="F249" s="9">
        <f>IF( 'Pivot 7Fv9.0'!$E248 = "N", 0, 1 )</f>
        <v>0</v>
      </c>
      <c r="G249" s="9">
        <f>'Pivot 7Fv9.0'!F248</f>
        <v>3.0690000000000004</v>
      </c>
      <c r="H249" s="9">
        <f>'Pivot 7Fv9.0'!G248</f>
        <v>5.6999999999999995E-2</v>
      </c>
      <c r="I249" s="9">
        <f>'Pivot 7Fv9.0'!H248</f>
        <v>2</v>
      </c>
      <c r="J249" s="9">
        <f>'Pivot 7Fv9.0'!I248</f>
        <v>0.5</v>
      </c>
      <c r="K249" s="9">
        <f>'Pivot 7Fv9.0'!J248</f>
        <v>1195.7142857142858</v>
      </c>
      <c r="L249" s="9">
        <f>'Pivot 7Fv9.0'!K248</f>
        <v>1135</v>
      </c>
    </row>
    <row r="250" spans="1:12" x14ac:dyDescent="0.35">
      <c r="A250" s="9" t="str">
        <f>'Pivot 7Fv9.0'!A249</f>
        <v>SRN</v>
      </c>
      <c r="B250" s="9" t="str">
        <f>INDEX( 'Company Mapping'!$B$4:$B$14, MATCH( '7Fv9.0 data'!$A250, 'Company Mapping'!$A$4:$A$14, 0))</f>
        <v>SRN</v>
      </c>
      <c r="C250" s="9" t="str">
        <f>'Pivot 7Fv9.0'!B249</f>
        <v>7SO200383</v>
      </c>
      <c r="D250" s="9" t="str">
        <f>'Pivot 7Fv9.0'!C249</f>
        <v>Petersfield WWTW</v>
      </c>
      <c r="E250" s="12" t="str">
        <f>'Pivot 7Fv9.0'!D249</f>
        <v>22/12/2024</v>
      </c>
      <c r="F250" s="9">
        <f>IF( 'Pivot 7Fv9.0'!$E249 = "N", 0, 1 )</f>
        <v>0</v>
      </c>
      <c r="G250" s="9">
        <f>'Pivot 7Fv9.0'!F249</f>
        <v>0.81100000000000005</v>
      </c>
      <c r="H250" s="9">
        <f>'Pivot 7Fv9.0'!G249</f>
        <v>5.1000000000000004E-2</v>
      </c>
      <c r="I250" s="9">
        <f>'Pivot 7Fv9.0'!H249</f>
        <v>2</v>
      </c>
      <c r="J250" s="9">
        <f>'Pivot 7Fv9.0'!I249</f>
        <v>0.6</v>
      </c>
      <c r="K250" s="9">
        <f>'Pivot 7Fv9.0'!J249</f>
        <v>22433.142857142859</v>
      </c>
      <c r="L250" s="9">
        <f>'Pivot 7Fv9.0'!K249</f>
        <v>20656</v>
      </c>
    </row>
    <row r="251" spans="1:12" x14ac:dyDescent="0.35">
      <c r="A251" s="9" t="str">
        <f>'Pivot 7Fv9.0'!A250</f>
        <v>SRN</v>
      </c>
      <c r="B251" s="9" t="str">
        <f>INDEX( 'Company Mapping'!$B$4:$B$14, MATCH( '7Fv9.0 data'!$A251, 'Company Mapping'!$A$4:$A$14, 0))</f>
        <v>SRN</v>
      </c>
      <c r="C251" s="9" t="str">
        <f>'Pivot 7Fv9.0'!B250</f>
        <v>7SO200384</v>
      </c>
      <c r="D251" s="9" t="str">
        <f>'Pivot 7Fv9.0'!C250</f>
        <v>Poynings WWTW</v>
      </c>
      <c r="E251" s="12" t="str">
        <f>'Pivot 7Fv9.0'!D250</f>
        <v>22/12/2024</v>
      </c>
      <c r="F251" s="9">
        <f>IF( 'Pivot 7Fv9.0'!$E250 = "N", 0, 1 )</f>
        <v>0</v>
      </c>
      <c r="G251" s="9">
        <f>'Pivot 7Fv9.0'!F250</f>
        <v>2.4440000000000004</v>
      </c>
      <c r="H251" s="9">
        <f>'Pivot 7Fv9.0'!G250</f>
        <v>6.9000000000000006E-2</v>
      </c>
      <c r="I251" s="9">
        <f>'Pivot 7Fv9.0'!H250</f>
        <v>0</v>
      </c>
      <c r="J251" s="9">
        <f>'Pivot 7Fv9.0'!I250</f>
        <v>0.5</v>
      </c>
      <c r="K251" s="9">
        <f>'Pivot 7Fv9.0'!J250</f>
        <v>301.71428571428572</v>
      </c>
      <c r="L251" s="9">
        <f>'Pivot 7Fv9.0'!K250</f>
        <v>265</v>
      </c>
    </row>
    <row r="252" spans="1:12" x14ac:dyDescent="0.35">
      <c r="A252" s="9" t="str">
        <f>'Pivot 7Fv9.0'!A251</f>
        <v>SRN</v>
      </c>
      <c r="B252" s="9" t="str">
        <f>INDEX( 'Company Mapping'!$B$4:$B$14, MATCH( '7Fv9.0 data'!$A252, 'Company Mapping'!$A$4:$A$14, 0))</f>
        <v>SRN</v>
      </c>
      <c r="C252" s="9" t="str">
        <f>'Pivot 7Fv9.0'!B251</f>
        <v>7SO200385</v>
      </c>
      <c r="D252" s="9" t="str">
        <f>'Pivot 7Fv9.0'!C251</f>
        <v>Redlynch WWTW</v>
      </c>
      <c r="E252" s="12" t="str">
        <f>'Pivot 7Fv9.0'!D251</f>
        <v>22/12/2024</v>
      </c>
      <c r="F252" s="9">
        <f>IF( 'Pivot 7Fv9.0'!$E251 = "N", 0, 1 )</f>
        <v>0</v>
      </c>
      <c r="G252" s="9">
        <f>'Pivot 7Fv9.0'!F251</f>
        <v>2.6920000000000002</v>
      </c>
      <c r="H252" s="9">
        <f>'Pivot 7Fv9.0'!G251</f>
        <v>0.13900000000000001</v>
      </c>
      <c r="I252" s="9">
        <f>'Pivot 7Fv9.0'!H251</f>
        <v>0</v>
      </c>
      <c r="J252" s="9">
        <f>'Pivot 7Fv9.0'!I251</f>
        <v>0.3</v>
      </c>
      <c r="K252" s="9">
        <f>'Pivot 7Fv9.0'!J251</f>
        <v>816.28571428571433</v>
      </c>
      <c r="L252" s="9">
        <f>'Pivot 7Fv9.0'!K251</f>
        <v>798</v>
      </c>
    </row>
    <row r="253" spans="1:12" x14ac:dyDescent="0.35">
      <c r="A253" s="9" t="str">
        <f>'Pivot 7Fv9.0'!A252</f>
        <v>SRN</v>
      </c>
      <c r="B253" s="9" t="str">
        <f>INDEX( 'Company Mapping'!$B$4:$B$14, MATCH( '7Fv9.0 data'!$A253, 'Company Mapping'!$A$4:$A$14, 0))</f>
        <v>SRN</v>
      </c>
      <c r="C253" s="9" t="str">
        <f>'Pivot 7Fv9.0'!B252</f>
        <v>7SO200386</v>
      </c>
      <c r="D253" s="9" t="str">
        <f>'Pivot 7Fv9.0'!C252</f>
        <v>Roud WWTW</v>
      </c>
      <c r="E253" s="12" t="str">
        <f>'Pivot 7Fv9.0'!D252</f>
        <v>22/12/2024</v>
      </c>
      <c r="F253" s="9">
        <f>IF( 'Pivot 7Fv9.0'!$E252 = "N", 0, 1 )</f>
        <v>0</v>
      </c>
      <c r="G253" s="9">
        <f>'Pivot 7Fv9.0'!F252</f>
        <v>2.3290000000000002</v>
      </c>
      <c r="H253" s="9">
        <f>'Pivot 7Fv9.0'!G252</f>
        <v>0.16500000000000001</v>
      </c>
      <c r="I253" s="9">
        <f>'Pivot 7Fv9.0'!H252</f>
        <v>0</v>
      </c>
      <c r="J253" s="9">
        <f>'Pivot 7Fv9.0'!I252</f>
        <v>0.3</v>
      </c>
      <c r="K253" s="9">
        <f>'Pivot 7Fv9.0'!J252</f>
        <v>1827.4285714285713</v>
      </c>
      <c r="L253" s="9">
        <f>'Pivot 7Fv9.0'!K252</f>
        <v>1697</v>
      </c>
    </row>
    <row r="254" spans="1:12" x14ac:dyDescent="0.35">
      <c r="A254" s="9" t="str">
        <f>'Pivot 7Fv9.0'!A253</f>
        <v>SRN</v>
      </c>
      <c r="B254" s="9" t="str">
        <f>INDEX( 'Company Mapping'!$B$4:$B$14, MATCH( '7Fv9.0 data'!$A254, 'Company Mapping'!$A$4:$A$14, 0))</f>
        <v>SRN</v>
      </c>
      <c r="C254" s="9" t="str">
        <f>'Pivot 7Fv9.0'!B253</f>
        <v>7SO200387</v>
      </c>
      <c r="D254" s="9" t="str">
        <f>'Pivot 7Fv9.0'!C253</f>
        <v>Rudgwick WWTW</v>
      </c>
      <c r="E254" s="12" t="str">
        <f>'Pivot 7Fv9.0'!D253</f>
        <v>22/12/2024</v>
      </c>
      <c r="F254" s="9">
        <f>IF( 'Pivot 7Fv9.0'!$E253 = "N", 0, 1 )</f>
        <v>0</v>
      </c>
      <c r="G254" s="9">
        <f>'Pivot 7Fv9.0'!F253</f>
        <v>5.42</v>
      </c>
      <c r="H254" s="9">
        <f>'Pivot 7Fv9.0'!G253</f>
        <v>0.125</v>
      </c>
      <c r="I254" s="9">
        <f>'Pivot 7Fv9.0'!H253</f>
        <v>0</v>
      </c>
      <c r="J254" s="9">
        <f>'Pivot 7Fv9.0'!I253</f>
        <v>0.39999999999999997</v>
      </c>
      <c r="K254" s="9">
        <f>'Pivot 7Fv9.0'!J253</f>
        <v>2377.8571428571427</v>
      </c>
      <c r="L254" s="9">
        <f>'Pivot 7Fv9.0'!K253</f>
        <v>2809</v>
      </c>
    </row>
    <row r="255" spans="1:12" x14ac:dyDescent="0.35">
      <c r="A255" s="9" t="str">
        <f>'Pivot 7Fv9.0'!A254</f>
        <v>SRN</v>
      </c>
      <c r="B255" s="9" t="str">
        <f>INDEX( 'Company Mapping'!$B$4:$B$14, MATCH( '7Fv9.0 data'!$A255, 'Company Mapping'!$A$4:$A$14, 0))</f>
        <v>SRN</v>
      </c>
      <c r="C255" s="9" t="str">
        <f>'Pivot 7Fv9.0'!B254</f>
        <v>7SO200388</v>
      </c>
      <c r="D255" s="9" t="str">
        <f>'Pivot 7Fv9.0'!C254</f>
        <v>Scaynes Hill WWTW</v>
      </c>
      <c r="E255" s="12" t="str">
        <f>'Pivot 7Fv9.0'!D254</f>
        <v>22/12/2024</v>
      </c>
      <c r="F255" s="9">
        <f>IF( 'Pivot 7Fv9.0'!$E254 = "N", 0, 1 )</f>
        <v>0</v>
      </c>
      <c r="G255" s="9">
        <f>'Pivot 7Fv9.0'!F254</f>
        <v>15.965</v>
      </c>
      <c r="H255" s="9">
        <f>'Pivot 7Fv9.0'!G254</f>
        <v>0.72899999999999998</v>
      </c>
      <c r="I255" s="9">
        <f>'Pivot 7Fv9.0'!H254</f>
        <v>2</v>
      </c>
      <c r="J255" s="9">
        <f>'Pivot 7Fv9.0'!I254</f>
        <v>0.25</v>
      </c>
      <c r="K255" s="9">
        <f>'Pivot 7Fv9.0'!J254</f>
        <v>42493.285714285717</v>
      </c>
      <c r="L255" s="9">
        <f>'Pivot 7Fv9.0'!K254</f>
        <v>40793</v>
      </c>
    </row>
    <row r="256" spans="1:12" x14ac:dyDescent="0.35">
      <c r="A256" s="9" t="str">
        <f>'Pivot 7Fv9.0'!A255</f>
        <v>SRN</v>
      </c>
      <c r="B256" s="9" t="str">
        <f>INDEX( 'Company Mapping'!$B$4:$B$14, MATCH( '7Fv9.0 data'!$A256, 'Company Mapping'!$A$4:$A$14, 0))</f>
        <v>SRN</v>
      </c>
      <c r="C256" s="9" t="str">
        <f>'Pivot 7Fv9.0'!B255</f>
        <v>7SO200389</v>
      </c>
      <c r="D256" s="9" t="str">
        <f>'Pivot 7Fv9.0'!C255</f>
        <v>Shalfeet WWTW</v>
      </c>
      <c r="E256" s="12" t="str">
        <f>'Pivot 7Fv9.0'!D255</f>
        <v>22/12/2024</v>
      </c>
      <c r="F256" s="9">
        <f>IF( 'Pivot 7Fv9.0'!$E255 = "N", 0, 1 )</f>
        <v>0</v>
      </c>
      <c r="G256" s="9">
        <f>'Pivot 7Fv9.0'!F255</f>
        <v>2.8490000000000002</v>
      </c>
      <c r="H256" s="9">
        <f>'Pivot 7Fv9.0'!G255</f>
        <v>3.5000000000000003E-2</v>
      </c>
      <c r="I256" s="9">
        <f>'Pivot 7Fv9.0'!H255</f>
        <v>0</v>
      </c>
      <c r="J256" s="9">
        <f>'Pivot 7Fv9.0'!I255</f>
        <v>1</v>
      </c>
      <c r="K256" s="9">
        <f>'Pivot 7Fv9.0'!J255</f>
        <v>809.28571428571433</v>
      </c>
      <c r="L256" s="9">
        <f>'Pivot 7Fv9.0'!K255</f>
        <v>681</v>
      </c>
    </row>
    <row r="257" spans="1:12" x14ac:dyDescent="0.35">
      <c r="A257" s="9" t="str">
        <f>'Pivot 7Fv9.0'!A256</f>
        <v>SRN</v>
      </c>
      <c r="B257" s="9" t="str">
        <f>INDEX( 'Company Mapping'!$B$4:$B$14, MATCH( '7Fv9.0 data'!$A257, 'Company Mapping'!$A$4:$A$14, 0))</f>
        <v>SRN</v>
      </c>
      <c r="C257" s="9" t="str">
        <f>'Pivot 7Fv9.0'!B256</f>
        <v>7SO200391</v>
      </c>
      <c r="D257" s="9" t="str">
        <f>'Pivot 7Fv9.0'!C256</f>
        <v>Slinfold WWTW</v>
      </c>
      <c r="E257" s="12" t="str">
        <f>'Pivot 7Fv9.0'!D256</f>
        <v>22/12/2024</v>
      </c>
      <c r="F257" s="9">
        <f>IF( 'Pivot 7Fv9.0'!$E256 = "N", 0, 1 )</f>
        <v>0</v>
      </c>
      <c r="G257" s="9">
        <f>'Pivot 7Fv9.0'!F256</f>
        <v>1.6870000000000001</v>
      </c>
      <c r="H257" s="9">
        <f>'Pivot 7Fv9.0'!G256</f>
        <v>0.14300000000000002</v>
      </c>
      <c r="I257" s="9">
        <f>'Pivot 7Fv9.0'!H256</f>
        <v>0</v>
      </c>
      <c r="J257" s="9">
        <f>'Pivot 7Fv9.0'!I256</f>
        <v>0.39999999999999997</v>
      </c>
      <c r="K257" s="9">
        <f>'Pivot 7Fv9.0'!J256</f>
        <v>1184.1428571428571</v>
      </c>
      <c r="L257" s="9">
        <f>'Pivot 7Fv9.0'!K256</f>
        <v>1379</v>
      </c>
    </row>
    <row r="258" spans="1:12" x14ac:dyDescent="0.35">
      <c r="A258" s="9" t="str">
        <f>'Pivot 7Fv9.0'!A257</f>
        <v>SRN</v>
      </c>
      <c r="B258" s="9" t="str">
        <f>INDEX( 'Company Mapping'!$B$4:$B$14, MATCH( '7Fv9.0 data'!$A258, 'Company Mapping'!$A$4:$A$14, 0))</f>
        <v>SRN</v>
      </c>
      <c r="C258" s="9" t="str">
        <f>'Pivot 7Fv9.0'!B257</f>
        <v>7SO200392</v>
      </c>
      <c r="D258" s="9" t="str">
        <f>'Pivot 7Fv9.0'!C257</f>
        <v>Small Dole WWTW</v>
      </c>
      <c r="E258" s="12" t="str">
        <f>'Pivot 7Fv9.0'!D257</f>
        <v>22/12/2024</v>
      </c>
      <c r="F258" s="9">
        <f>IF( 'Pivot 7Fv9.0'!$E257 = "N", 0, 1 )</f>
        <v>0</v>
      </c>
      <c r="G258" s="9">
        <f>'Pivot 7Fv9.0'!F257</f>
        <v>1.417</v>
      </c>
      <c r="H258" s="9">
        <f>'Pivot 7Fv9.0'!G257</f>
        <v>3.5000000000000003E-2</v>
      </c>
      <c r="I258" s="9">
        <f>'Pivot 7Fv9.0'!H257</f>
        <v>0</v>
      </c>
      <c r="J258" s="9">
        <f>'Pivot 7Fv9.0'!I257</f>
        <v>1</v>
      </c>
      <c r="K258" s="9">
        <f>'Pivot 7Fv9.0'!J257</f>
        <v>860.14285714285711</v>
      </c>
      <c r="L258" s="9">
        <f>'Pivot 7Fv9.0'!K257</f>
        <v>856</v>
      </c>
    </row>
    <row r="259" spans="1:12" x14ac:dyDescent="0.35">
      <c r="A259" s="9" t="str">
        <f>'Pivot 7Fv9.0'!A258</f>
        <v>SRN</v>
      </c>
      <c r="B259" s="9" t="str">
        <f>INDEX( 'Company Mapping'!$B$4:$B$14, MATCH( '7Fv9.0 data'!$A259, 'Company Mapping'!$A$4:$A$14, 0))</f>
        <v>SRN</v>
      </c>
      <c r="C259" s="9" t="str">
        <f>'Pivot 7Fv9.0'!B258</f>
        <v>7SO200393</v>
      </c>
      <c r="D259" s="9" t="str">
        <f>'Pivot 7Fv9.0'!C258</f>
        <v>South Ambersham WWTW</v>
      </c>
      <c r="E259" s="12" t="str">
        <f>'Pivot 7Fv9.0'!D258</f>
        <v>22/12/2024</v>
      </c>
      <c r="F259" s="9">
        <f>IF( 'Pivot 7Fv9.0'!$E258 = "N", 0, 1 )</f>
        <v>0</v>
      </c>
      <c r="G259" s="9">
        <f>'Pivot 7Fv9.0'!F258</f>
        <v>0</v>
      </c>
      <c r="H259" s="9">
        <f>'Pivot 7Fv9.0'!G258</f>
        <v>9.0999999999999998E-2</v>
      </c>
      <c r="I259" s="9">
        <f>'Pivot 7Fv9.0'!H258</f>
        <v>2</v>
      </c>
      <c r="J259" s="9">
        <f>'Pivot 7Fv9.0'!I258</f>
        <v>1.5</v>
      </c>
      <c r="K259" s="9">
        <f>'Pivot 7Fv9.0'!J258</f>
        <v>14490.571428571429</v>
      </c>
      <c r="L259" s="9">
        <f>'Pivot 7Fv9.0'!K258</f>
        <v>14210</v>
      </c>
    </row>
    <row r="260" spans="1:12" x14ac:dyDescent="0.35">
      <c r="A260" s="9" t="str">
        <f>'Pivot 7Fv9.0'!A259</f>
        <v>SRN</v>
      </c>
      <c r="B260" s="9" t="str">
        <f>INDEX( 'Company Mapping'!$B$4:$B$14, MATCH( '7Fv9.0 data'!$A260, 'Company Mapping'!$A$4:$A$14, 0))</f>
        <v>SRN</v>
      </c>
      <c r="C260" s="9" t="str">
        <f>'Pivot 7Fv9.0'!B259</f>
        <v>7SO200394</v>
      </c>
      <c r="D260" s="9" t="str">
        <f>'Pivot 7Fv9.0'!C259</f>
        <v>South Harting WWTW</v>
      </c>
      <c r="E260" s="12" t="str">
        <f>'Pivot 7Fv9.0'!D259</f>
        <v>22/12/2024</v>
      </c>
      <c r="F260" s="9">
        <f>IF( 'Pivot 7Fv9.0'!$E259 = "N", 0, 1 )</f>
        <v>0</v>
      </c>
      <c r="G260" s="9">
        <f>'Pivot 7Fv9.0'!F259</f>
        <v>2.7759999999999998</v>
      </c>
      <c r="H260" s="9">
        <f>'Pivot 7Fv9.0'!G259</f>
        <v>1.0999999999999999E-2</v>
      </c>
      <c r="I260" s="9">
        <f>'Pivot 7Fv9.0'!H259</f>
        <v>1</v>
      </c>
      <c r="J260" s="9">
        <f>'Pivot 7Fv9.0'!I259</f>
        <v>0.70000000000000007</v>
      </c>
      <c r="K260" s="9">
        <f>'Pivot 7Fv9.0'!J259</f>
        <v>951.71428571428567</v>
      </c>
      <c r="L260" s="9">
        <f>'Pivot 7Fv9.0'!K259</f>
        <v>912</v>
      </c>
    </row>
    <row r="261" spans="1:12" x14ac:dyDescent="0.35">
      <c r="A261" s="9" t="str">
        <f>'Pivot 7Fv9.0'!A260</f>
        <v>SRN</v>
      </c>
      <c r="B261" s="9" t="str">
        <f>INDEX( 'Company Mapping'!$B$4:$B$14, MATCH( '7Fv9.0 data'!$A261, 'Company Mapping'!$A$4:$A$14, 0))</f>
        <v>SRN</v>
      </c>
      <c r="C261" s="9" t="str">
        <f>'Pivot 7Fv9.0'!B260</f>
        <v>7SO200395</v>
      </c>
      <c r="D261" s="9" t="str">
        <f>'Pivot 7Fv9.0'!C260</f>
        <v>Staplefield WWTW</v>
      </c>
      <c r="E261" s="12" t="str">
        <f>'Pivot 7Fv9.0'!D260</f>
        <v>22/12/2024</v>
      </c>
      <c r="F261" s="9">
        <f>IF( 'Pivot 7Fv9.0'!$E260 = "N", 0, 1 )</f>
        <v>0</v>
      </c>
      <c r="G261" s="9">
        <f>'Pivot 7Fv9.0'!F260</f>
        <v>4.9020000000000001</v>
      </c>
      <c r="H261" s="9">
        <f>'Pivot 7Fv9.0'!G260</f>
        <v>4.5999999999999999E-2</v>
      </c>
      <c r="I261" s="9">
        <f>'Pivot 7Fv9.0'!H260</f>
        <v>2</v>
      </c>
      <c r="J261" s="9">
        <f>'Pivot 7Fv9.0'!I260</f>
        <v>0.5</v>
      </c>
      <c r="K261" s="9">
        <f>'Pivot 7Fv9.0'!J260</f>
        <v>178</v>
      </c>
      <c r="L261" s="9">
        <f>'Pivot 7Fv9.0'!K260</f>
        <v>214</v>
      </c>
    </row>
    <row r="262" spans="1:12" x14ac:dyDescent="0.35">
      <c r="A262" s="9" t="str">
        <f>'Pivot 7Fv9.0'!A261</f>
        <v>SRN</v>
      </c>
      <c r="B262" s="9" t="str">
        <f>INDEX( 'Company Mapping'!$B$4:$B$14, MATCH( '7Fv9.0 data'!$A262, 'Company Mapping'!$A$4:$A$14, 0))</f>
        <v>SRN</v>
      </c>
      <c r="C262" s="9" t="str">
        <f>'Pivot 7Fv9.0'!B261</f>
        <v>7SO200396</v>
      </c>
      <c r="D262" s="9" t="str">
        <f>'Pivot 7Fv9.0'!C261</f>
        <v>Storrington WWTW</v>
      </c>
      <c r="E262" s="12" t="str">
        <f>'Pivot 7Fv9.0'!D261</f>
        <v>22/12/2024</v>
      </c>
      <c r="F262" s="9">
        <f>IF( 'Pivot 7Fv9.0'!$E261 = "N", 0, 1 )</f>
        <v>0</v>
      </c>
      <c r="G262" s="9">
        <f>'Pivot 7Fv9.0'!F261</f>
        <v>1.8290000000000002</v>
      </c>
      <c r="H262" s="9">
        <f>'Pivot 7Fv9.0'!G261</f>
        <v>0.14699999999999999</v>
      </c>
      <c r="I262" s="9">
        <f>'Pivot 7Fv9.0'!H261</f>
        <v>0</v>
      </c>
      <c r="J262" s="9">
        <f>'Pivot 7Fv9.0'!I261</f>
        <v>0.5</v>
      </c>
      <c r="K262" s="9">
        <f>'Pivot 7Fv9.0'!J261</f>
        <v>8014</v>
      </c>
      <c r="L262" s="9">
        <f>'Pivot 7Fv9.0'!K261</f>
        <v>7700</v>
      </c>
    </row>
    <row r="263" spans="1:12" x14ac:dyDescent="0.35">
      <c r="A263" s="9" t="str">
        <f>'Pivot 7Fv9.0'!A262</f>
        <v>SRN</v>
      </c>
      <c r="B263" s="9" t="str">
        <f>INDEX( 'Company Mapping'!$B$4:$B$14, MATCH( '7Fv9.0 data'!$A263, 'Company Mapping'!$A$4:$A$14, 0))</f>
        <v>SRN</v>
      </c>
      <c r="C263" s="9" t="str">
        <f>'Pivot 7Fv9.0'!B262</f>
        <v>7SO200397</v>
      </c>
      <c r="D263" s="9" t="str">
        <f>'Pivot 7Fv9.0'!C262</f>
        <v>Pagham WWTW (WFD)</v>
      </c>
      <c r="E263" s="12" t="str">
        <f>'Pivot 7Fv9.0'!D262</f>
        <v>31/05/2025</v>
      </c>
      <c r="F263" s="9">
        <f>IF( 'Pivot 7Fv9.0'!$E262 = "N", 0, 1 )</f>
        <v>0</v>
      </c>
      <c r="G263" s="9">
        <f>'Pivot 7Fv9.0'!F262</f>
        <v>4.1980000000000004</v>
      </c>
      <c r="H263" s="9">
        <f>'Pivot 7Fv9.0'!G262</f>
        <v>6.5000000000000002E-2</v>
      </c>
      <c r="I263" s="9">
        <f>'Pivot 7Fv9.0'!H262</f>
        <v>0</v>
      </c>
      <c r="J263" s="9">
        <f>'Pivot 7Fv9.0'!I262</f>
        <v>0.25</v>
      </c>
      <c r="K263" s="9">
        <f>'Pivot 7Fv9.0'!J262</f>
        <v>11941.428571428571</v>
      </c>
      <c r="L263" s="9">
        <f>'Pivot 7Fv9.0'!K262</f>
        <v>15473</v>
      </c>
    </row>
    <row r="264" spans="1:12" x14ac:dyDescent="0.35">
      <c r="A264" s="9" t="str">
        <f>'Pivot 7Fv9.0'!A263</f>
        <v>SRN</v>
      </c>
      <c r="B264" s="9" t="str">
        <f>INDEX( 'Company Mapping'!$B$4:$B$14, MATCH( '7Fv9.0 data'!$A264, 'Company Mapping'!$A$4:$A$14, 0))</f>
        <v>SRN</v>
      </c>
      <c r="C264" s="9" t="str">
        <f>'Pivot 7Fv9.0'!B263</f>
        <v>7SO200398</v>
      </c>
      <c r="D264" s="9" t="str">
        <f>'Pivot 7Fv9.0'!C263</f>
        <v>Tangmere WWTW</v>
      </c>
      <c r="E264" s="12" t="str">
        <f>'Pivot 7Fv9.0'!D263</f>
        <v>22/12/2024</v>
      </c>
      <c r="F264" s="9">
        <f>IF( 'Pivot 7Fv9.0'!$E263 = "N", 0, 1 )</f>
        <v>0</v>
      </c>
      <c r="G264" s="9">
        <f>'Pivot 7Fv9.0'!F263</f>
        <v>2.7829999999999995</v>
      </c>
      <c r="H264" s="9">
        <f>'Pivot 7Fv9.0'!G263</f>
        <v>4.4000000000000004E-2</v>
      </c>
      <c r="I264" s="9">
        <f>'Pivot 7Fv9.0'!H263</f>
        <v>5</v>
      </c>
      <c r="J264" s="9">
        <f>'Pivot 7Fv9.0'!I263</f>
        <v>0.25</v>
      </c>
      <c r="K264" s="9">
        <f>'Pivot 7Fv9.0'!J263</f>
        <v>6301.1428571428569</v>
      </c>
      <c r="L264" s="9">
        <f>'Pivot 7Fv9.0'!K263</f>
        <v>13007</v>
      </c>
    </row>
    <row r="265" spans="1:12" x14ac:dyDescent="0.35">
      <c r="A265" s="9" t="str">
        <f>'Pivot 7Fv9.0'!A264</f>
        <v>SRN</v>
      </c>
      <c r="B265" s="9" t="str">
        <f>INDEX( 'Company Mapping'!$B$4:$B$14, MATCH( '7Fv9.0 data'!$A265, 'Company Mapping'!$A$4:$A$14, 0))</f>
        <v>SRN</v>
      </c>
      <c r="C265" s="9" t="str">
        <f>'Pivot 7Fv9.0'!B264</f>
        <v>7SO200400</v>
      </c>
      <c r="D265" s="9" t="str">
        <f>'Pivot 7Fv9.0'!C264</f>
        <v>AMP6-3 WTW Warnham NEP5</v>
      </c>
      <c r="E265" s="12" t="str">
        <f>'Pivot 7Fv9.0'!D264</f>
        <v>22/12/2021</v>
      </c>
      <c r="F265" s="9">
        <f>IF( 'Pivot 7Fv9.0'!$E264 = "N", 0, 1 )</f>
        <v>1</v>
      </c>
      <c r="G265" s="9">
        <f>'Pivot 7Fv9.0'!F264</f>
        <v>2.0249999999999999</v>
      </c>
      <c r="H265" s="9">
        <f>'Pivot 7Fv9.0'!G264</f>
        <v>-0.16200000000000001</v>
      </c>
      <c r="I265" s="9">
        <f>'Pivot 7Fv9.0'!H264</f>
        <v>1</v>
      </c>
      <c r="J265" s="9">
        <f>'Pivot 7Fv9.0'!I264</f>
        <v>0.5</v>
      </c>
      <c r="K265" s="9">
        <f>'Pivot 7Fv9.0'!J264</f>
        <v>1276.5714285714287</v>
      </c>
      <c r="L265" s="9">
        <f>'Pivot 7Fv9.0'!K264</f>
        <v>1412</v>
      </c>
    </row>
    <row r="266" spans="1:12" x14ac:dyDescent="0.35">
      <c r="A266" s="9" t="str">
        <f>'Pivot 7Fv9.0'!A265</f>
        <v>SRN</v>
      </c>
      <c r="B266" s="9" t="str">
        <f>INDEX( 'Company Mapping'!$B$4:$B$14, MATCH( '7Fv9.0 data'!$A266, 'Company Mapping'!$A$4:$A$14, 0))</f>
        <v>SRN</v>
      </c>
      <c r="C266" s="9" t="str">
        <f>'Pivot 7Fv9.0'!B265</f>
        <v>7SO200401</v>
      </c>
      <c r="D266" s="9" t="str">
        <f>'Pivot 7Fv9.0'!C265</f>
        <v>Whiteparish WWTW (WFD)</v>
      </c>
      <c r="E266" s="12" t="str">
        <f>'Pivot 7Fv9.0'!D265</f>
        <v>22/12/2024</v>
      </c>
      <c r="F266" s="9">
        <f>IF( 'Pivot 7Fv9.0'!$E265 = "N", 0, 1 )</f>
        <v>0</v>
      </c>
      <c r="G266" s="9">
        <f>'Pivot 7Fv9.0'!F265</f>
        <v>8.3350000000000009</v>
      </c>
      <c r="H266" s="9">
        <f>'Pivot 7Fv9.0'!G265</f>
        <v>0.154</v>
      </c>
      <c r="I266" s="9">
        <f>'Pivot 7Fv9.0'!H265</f>
        <v>0</v>
      </c>
      <c r="J266" s="9">
        <f>'Pivot 7Fv9.0'!I265</f>
        <v>0.3</v>
      </c>
      <c r="K266" s="9">
        <f>'Pivot 7Fv9.0'!J265</f>
        <v>1106.2857142857142</v>
      </c>
      <c r="L266" s="9">
        <f>'Pivot 7Fv9.0'!K265</f>
        <v>1103</v>
      </c>
    </row>
    <row r="267" spans="1:12" x14ac:dyDescent="0.35">
      <c r="A267" s="9" t="str">
        <f>'Pivot 7Fv9.0'!A266</f>
        <v>SRN</v>
      </c>
      <c r="B267" s="9" t="str">
        <f>INDEX( 'Company Mapping'!$B$4:$B$14, MATCH( '7Fv9.0 data'!$A267, 'Company Mapping'!$A$4:$A$14, 0))</f>
        <v>SRN</v>
      </c>
      <c r="C267" s="9" t="str">
        <f>'Pivot 7Fv9.0'!B266</f>
        <v>7SO200402</v>
      </c>
      <c r="D267" s="9" t="str">
        <f>'Pivot 7Fv9.0'!C266</f>
        <v>AMP6-3 WTW Wroxall NEP5</v>
      </c>
      <c r="E267" s="12" t="str">
        <f>'Pivot 7Fv9.0'!D266</f>
        <v>22/12/2021</v>
      </c>
      <c r="F267" s="9">
        <f>IF( 'Pivot 7Fv9.0'!$E266 = "N", 0, 1 )</f>
        <v>0</v>
      </c>
      <c r="G267" s="9">
        <f>'Pivot 7Fv9.0'!F266</f>
        <v>3.4319999999999999</v>
      </c>
      <c r="H267" s="9">
        <f>'Pivot 7Fv9.0'!G266</f>
        <v>0.23399999999999999</v>
      </c>
      <c r="I267" s="9">
        <f>'Pivot 7Fv9.0'!H266</f>
        <v>0</v>
      </c>
      <c r="J267" s="9">
        <f>'Pivot 7Fv9.0'!I266</f>
        <v>0.25</v>
      </c>
      <c r="K267" s="9">
        <f>'Pivot 7Fv9.0'!J266</f>
        <v>2760</v>
      </c>
      <c r="L267" s="9">
        <f>'Pivot 7Fv9.0'!K266</f>
        <v>3063</v>
      </c>
    </row>
    <row r="268" spans="1:12" x14ac:dyDescent="0.35">
      <c r="A268" s="9" t="str">
        <f>'Pivot 7Fv9.0'!A267</f>
        <v>SRN</v>
      </c>
      <c r="B268" s="9" t="str">
        <f>INDEX( 'Company Mapping'!$B$4:$B$14, MATCH( '7Fv9.0 data'!$A268, 'Company Mapping'!$A$4:$A$14, 0))</f>
        <v>SRN</v>
      </c>
      <c r="C268" s="9" t="str">
        <f>'Pivot 7Fv9.0'!B267</f>
        <v>7SO200438</v>
      </c>
      <c r="D268" s="9" t="str">
        <f>'Pivot 7Fv9.0'!C267</f>
        <v>Wickham WWTW</v>
      </c>
      <c r="E268" s="12" t="str">
        <f>'Pivot 7Fv9.0'!D267</f>
        <v>31/03/2025</v>
      </c>
      <c r="F268" s="9">
        <f>IF( 'Pivot 7Fv9.0'!$E267 = "N", 0, 1 )</f>
        <v>0</v>
      </c>
      <c r="G268" s="9">
        <f>'Pivot 7Fv9.0'!F267</f>
        <v>2.5939999999999999</v>
      </c>
      <c r="H268" s="9">
        <f>'Pivot 7Fv9.0'!G267</f>
        <v>2.8000000000000001E-2</v>
      </c>
      <c r="I268" s="9">
        <f>'Pivot 7Fv9.0'!H267</f>
        <v>0</v>
      </c>
      <c r="J268" s="9">
        <f>'Pivot 7Fv9.0'!I267</f>
        <v>3.5</v>
      </c>
      <c r="K268" s="9">
        <f>'Pivot 7Fv9.0'!J267</f>
        <v>2705.7142857142858</v>
      </c>
      <c r="L268" s="9">
        <f>'Pivot 7Fv9.0'!K267</f>
        <v>2203</v>
      </c>
    </row>
    <row r="269" spans="1:12" x14ac:dyDescent="0.35">
      <c r="A269" s="9" t="str">
        <f>'Pivot 7Fv9.0'!A268</f>
        <v>SRN</v>
      </c>
      <c r="B269" s="9" t="str">
        <f>INDEX( 'Company Mapping'!$B$4:$B$14, MATCH( '7Fv9.0 data'!$A269, 'Company Mapping'!$A$4:$A$14, 0))</f>
        <v>SRN</v>
      </c>
      <c r="C269" s="9" t="str">
        <f>'Pivot 7Fv9.0'!B268</f>
        <v>7SO200533</v>
      </c>
      <c r="D269" s="9" t="str">
        <f>'Pivot 7Fv9.0'!C268</f>
        <v>East End WWTW</v>
      </c>
      <c r="E269" s="12" t="str">
        <f>'Pivot 7Fv9.0'!D268</f>
        <v>22/12/2024</v>
      </c>
      <c r="F269" s="9">
        <f>IF( 'Pivot 7Fv9.0'!$E268 = "N", 0, 1 )</f>
        <v>0</v>
      </c>
      <c r="G269" s="9">
        <f>'Pivot 7Fv9.0'!F268</f>
        <v>1.825</v>
      </c>
      <c r="H269" s="9">
        <f>'Pivot 7Fv9.0'!G268</f>
        <v>2.9000000000000001E-2</v>
      </c>
      <c r="I269" s="9">
        <f>'Pivot 7Fv9.0'!H268</f>
        <v>0</v>
      </c>
      <c r="J269" s="9">
        <f>'Pivot 7Fv9.0'!I268</f>
        <v>2</v>
      </c>
      <c r="K269" s="9">
        <f>'Pivot 7Fv9.0'!J268</f>
        <v>118.85714285714286</v>
      </c>
      <c r="L269" s="9">
        <f>'Pivot 7Fv9.0'!K268</f>
        <v>119</v>
      </c>
    </row>
    <row r="270" spans="1:12" x14ac:dyDescent="0.35">
      <c r="A270" s="9" t="str">
        <f>'Pivot 7Fv9.0'!A269</f>
        <v>SRN</v>
      </c>
      <c r="B270" s="9" t="str">
        <f>INDEX( 'Company Mapping'!$B$4:$B$14, MATCH( '7Fv9.0 data'!$A270, 'Company Mapping'!$A$4:$A$14, 0))</f>
        <v>SRN</v>
      </c>
      <c r="C270" s="9" t="str">
        <f>'Pivot 7Fv9.0'!B269</f>
        <v>7SO300410</v>
      </c>
      <c r="D270" s="9" t="str">
        <f>'Pivot 7Fv9.0'!C269</f>
        <v>Ulcombe WWTW</v>
      </c>
      <c r="E270" s="12" t="str">
        <f>'Pivot 7Fv9.0'!D269</f>
        <v>31/03/2025</v>
      </c>
      <c r="F270" s="9">
        <f>IF( 'Pivot 7Fv9.0'!$E269 = "N", 0, 1 )</f>
        <v>0</v>
      </c>
      <c r="G270" s="9">
        <f>'Pivot 7Fv9.0'!F269</f>
        <v>0.10800000000000001</v>
      </c>
      <c r="H270" s="9">
        <f>'Pivot 7Fv9.0'!G269</f>
        <v>8.9999999999999993E-3</v>
      </c>
      <c r="I270" s="9">
        <f>'Pivot 7Fv9.0'!H269</f>
        <v>2</v>
      </c>
      <c r="J270" s="9">
        <f>'Pivot 7Fv9.0'!I269</f>
        <v>0.70000000000000007</v>
      </c>
      <c r="K270" s="9">
        <f>'Pivot 7Fv9.0'!J269</f>
        <v>778.85714285714289</v>
      </c>
      <c r="L270" s="9">
        <f>'Pivot 7Fv9.0'!K269</f>
        <v>708</v>
      </c>
    </row>
    <row r="271" spans="1:12" x14ac:dyDescent="0.35">
      <c r="A271" s="9" t="str">
        <f>'Pivot 7Fv9.0'!A270</f>
        <v>SRN</v>
      </c>
      <c r="B271" s="9" t="str">
        <f>INDEX( 'Company Mapping'!$B$4:$B$14, MATCH( '7Fv9.0 data'!$A271, 'Company Mapping'!$A$4:$A$14, 0))</f>
        <v>SRN</v>
      </c>
      <c r="C271" s="9" t="str">
        <f>'Pivot 7Fv9.0'!B270</f>
        <v>7SO300411</v>
      </c>
      <c r="D271" s="9" t="str">
        <f>'Pivot 7Fv9.0'!C270</f>
        <v>Cherry Gardens Goudhurst WWTW</v>
      </c>
      <c r="E271" s="12" t="str">
        <f>'Pivot 7Fv9.0'!D270</f>
        <v>31/03/2025</v>
      </c>
      <c r="F271" s="9">
        <f>IF( 'Pivot 7Fv9.0'!$E270 = "N", 0, 1 )</f>
        <v>0</v>
      </c>
      <c r="G271" s="9">
        <f>'Pivot 7Fv9.0'!F270</f>
        <v>0.51500000000000001</v>
      </c>
      <c r="H271" s="9">
        <f>'Pivot 7Fv9.0'!G270</f>
        <v>2.8000000000000001E-2</v>
      </c>
      <c r="I271" s="9">
        <f>'Pivot 7Fv9.0'!H270</f>
        <v>0</v>
      </c>
      <c r="J271" s="9">
        <f>'Pivot 7Fv9.0'!I270</f>
        <v>4.5</v>
      </c>
      <c r="K271" s="9">
        <f>'Pivot 7Fv9.0'!J270</f>
        <v>284.85714285714283</v>
      </c>
      <c r="L271" s="9">
        <f>'Pivot 7Fv9.0'!K270</f>
        <v>278</v>
      </c>
    </row>
    <row r="272" spans="1:12" x14ac:dyDescent="0.35">
      <c r="A272" s="9" t="str">
        <f>'Pivot 7Fv9.0'!A271</f>
        <v>SRN</v>
      </c>
      <c r="B272" s="9" t="str">
        <f>INDEX( 'Company Mapping'!$B$4:$B$14, MATCH( '7Fv9.0 data'!$A272, 'Company Mapping'!$A$4:$A$14, 0))</f>
        <v>SRN</v>
      </c>
      <c r="C272" s="9" t="str">
        <f>'Pivot 7Fv9.0'!B271</f>
        <v>7SO300412</v>
      </c>
      <c r="D272" s="9" t="str">
        <f>'Pivot 7Fv9.0'!C271</f>
        <v>Cranbrook WWTW</v>
      </c>
      <c r="E272" s="12" t="str">
        <f>'Pivot 7Fv9.0'!D271</f>
        <v>31/03/2025</v>
      </c>
      <c r="F272" s="9">
        <f>IF( 'Pivot 7Fv9.0'!$E271 = "N", 0, 1 )</f>
        <v>0</v>
      </c>
      <c r="G272" s="9">
        <f>'Pivot 7Fv9.0'!F271</f>
        <v>2.02</v>
      </c>
      <c r="H272" s="9">
        <f>'Pivot 7Fv9.0'!G271</f>
        <v>4.9000000000000002E-2</v>
      </c>
      <c r="I272" s="9">
        <f>'Pivot 7Fv9.0'!H271</f>
        <v>2</v>
      </c>
      <c r="J272" s="9">
        <f>'Pivot 7Fv9.0'!I271</f>
        <v>1.2</v>
      </c>
      <c r="K272" s="9">
        <f>'Pivot 7Fv9.0'!J271</f>
        <v>4297.7142857142853</v>
      </c>
      <c r="L272" s="9">
        <f>'Pivot 7Fv9.0'!K271</f>
        <v>5960</v>
      </c>
    </row>
    <row r="273" spans="1:12" x14ac:dyDescent="0.35">
      <c r="A273" s="9" t="str">
        <f>'Pivot 7Fv9.0'!A272</f>
        <v>SRN</v>
      </c>
      <c r="B273" s="9" t="str">
        <f>INDEX( 'Company Mapping'!$B$4:$B$14, MATCH( '7Fv9.0 data'!$A273, 'Company Mapping'!$A$4:$A$14, 0))</f>
        <v>SRN</v>
      </c>
      <c r="C273" s="9" t="str">
        <f>'Pivot 7Fv9.0'!B272</f>
        <v>7SO300419</v>
      </c>
      <c r="D273" s="9" t="str">
        <f>'Pivot 7Fv9.0'!C272</f>
        <v>Quickbourne Lane Northiam WWTW (WFD)</v>
      </c>
      <c r="E273" s="12" t="str">
        <f>'Pivot 7Fv9.0'!D272</f>
        <v>31/03/2025</v>
      </c>
      <c r="F273" s="9">
        <f>IF( 'Pivot 7Fv9.0'!$E272 = "N", 0, 1 )</f>
        <v>0</v>
      </c>
      <c r="G273" s="9">
        <f>'Pivot 7Fv9.0'!F272</f>
        <v>0.80500000000000005</v>
      </c>
      <c r="H273" s="9">
        <f>'Pivot 7Fv9.0'!G272</f>
        <v>2.8000000000000001E-2</v>
      </c>
      <c r="I273" s="9">
        <f>'Pivot 7Fv9.0'!H272</f>
        <v>0</v>
      </c>
      <c r="J273" s="9">
        <f>'Pivot 7Fv9.0'!I272</f>
        <v>4.3999999999999995</v>
      </c>
      <c r="K273" s="9">
        <f>'Pivot 7Fv9.0'!J272</f>
        <v>1815.7142857142858</v>
      </c>
      <c r="L273" s="9">
        <f>'Pivot 7Fv9.0'!K272</f>
        <v>1734</v>
      </c>
    </row>
    <row r="274" spans="1:12" x14ac:dyDescent="0.35">
      <c r="A274" s="9" t="str">
        <f>'Pivot 7Fv9.0'!A273</f>
        <v>SRN</v>
      </c>
      <c r="B274" s="9" t="str">
        <f>INDEX( 'Company Mapping'!$B$4:$B$14, MATCH( '7Fv9.0 data'!$A274, 'Company Mapping'!$A$4:$A$14, 0))</f>
        <v>SRN</v>
      </c>
      <c r="C274" s="9" t="str">
        <f>'Pivot 7Fv9.0'!B273</f>
        <v>7SO300428</v>
      </c>
      <c r="D274" s="9" t="str">
        <f>'Pivot 7Fv9.0'!C273</f>
        <v>Horsted Keynes WWTW</v>
      </c>
      <c r="E274" s="12" t="str">
        <f>'Pivot 7Fv9.0'!D273</f>
        <v>22/12/2024</v>
      </c>
      <c r="F274" s="9">
        <f>IF( 'Pivot 7Fv9.0'!$E273 = "N", 0, 1 )</f>
        <v>0</v>
      </c>
      <c r="G274" s="9">
        <f>'Pivot 7Fv9.0'!F273</f>
        <v>1.2889999999999999</v>
      </c>
      <c r="H274" s="9">
        <f>'Pivot 7Fv9.0'!G273</f>
        <v>3.5000000000000003E-2</v>
      </c>
      <c r="I274" s="9">
        <f>'Pivot 7Fv9.0'!H273</f>
        <v>0</v>
      </c>
      <c r="J274" s="9">
        <f>'Pivot 7Fv9.0'!I273</f>
        <v>2</v>
      </c>
      <c r="K274" s="9">
        <f>'Pivot 7Fv9.0'!J273</f>
        <v>1209.2857142857142</v>
      </c>
      <c r="L274" s="9">
        <f>'Pivot 7Fv9.0'!K273</f>
        <v>1150</v>
      </c>
    </row>
    <row r="275" spans="1:12" x14ac:dyDescent="0.35">
      <c r="A275" s="9" t="str">
        <f>'Pivot 7Fv9.0'!A274</f>
        <v>SRN</v>
      </c>
      <c r="B275" s="9" t="str">
        <f>INDEX( 'Company Mapping'!$B$4:$B$14, MATCH( '7Fv9.0 data'!$A275, 'Company Mapping'!$A$4:$A$14, 0))</f>
        <v>SRN</v>
      </c>
      <c r="C275" s="9" t="str">
        <f>'Pivot 7Fv9.0'!B274</f>
        <v>7SO300433</v>
      </c>
      <c r="D275" s="9" t="str">
        <f>'Pivot 7Fv9.0'!C274</f>
        <v>Chickenhall WWTW P - ASP</v>
      </c>
      <c r="E275" s="12" t="str">
        <f>'Pivot 7Fv9.0'!D274</f>
        <v>31/03/2025</v>
      </c>
      <c r="F275" s="9">
        <f>IF( 'Pivot 7Fv9.0'!$E274 = "N", 0, 1 )</f>
        <v>0</v>
      </c>
      <c r="G275" s="9">
        <f>'Pivot 7Fv9.0'!F274</f>
        <v>1.0649999999999999</v>
      </c>
      <c r="H275" s="9">
        <f>'Pivot 7Fv9.0'!G274</f>
        <v>9.2999999999999999E-2</v>
      </c>
      <c r="I275" s="9">
        <f>'Pivot 7Fv9.0'!H274</f>
        <v>1</v>
      </c>
      <c r="J275" s="9">
        <f>'Pivot 7Fv9.0'!I274</f>
        <v>0.6</v>
      </c>
      <c r="K275" s="9">
        <f>'Pivot 7Fv9.0'!J274</f>
        <v>106020.42857142857</v>
      </c>
      <c r="L275" s="9">
        <f>'Pivot 7Fv9.0'!K274</f>
        <v>100388</v>
      </c>
    </row>
    <row r="276" spans="1:12" x14ac:dyDescent="0.35">
      <c r="A276" s="9" t="str">
        <f>'Pivot 7Fv9.0'!A275</f>
        <v>SRN</v>
      </c>
      <c r="B276" s="9" t="str">
        <f>INDEX( 'Company Mapping'!$B$4:$B$14, MATCH( '7Fv9.0 data'!$A276, 'Company Mapping'!$A$4:$A$14, 0))</f>
        <v>SRN</v>
      </c>
      <c r="C276" s="9" t="str">
        <f>'Pivot 7Fv9.0'!B275</f>
        <v>7SO300434</v>
      </c>
      <c r="D276" s="9" t="str">
        <f>'Pivot 7Fv9.0'!C275</f>
        <v>Harestock WWTW P - Filtration</v>
      </c>
      <c r="E276" s="12" t="str">
        <f>'Pivot 7Fv9.0'!D275</f>
        <v>31/03/2025</v>
      </c>
      <c r="F276" s="9">
        <f>IF( 'Pivot 7Fv9.0'!$E275 = "N", 0, 1 )</f>
        <v>0</v>
      </c>
      <c r="G276" s="9">
        <f>'Pivot 7Fv9.0'!F275</f>
        <v>2.4609999999999999</v>
      </c>
      <c r="H276" s="9">
        <f>'Pivot 7Fv9.0'!G275</f>
        <v>3.9E-2</v>
      </c>
      <c r="I276" s="9">
        <f>'Pivot 7Fv9.0'!H275</f>
        <v>1</v>
      </c>
      <c r="J276" s="9">
        <f>'Pivot 7Fv9.0'!I275</f>
        <v>0.25</v>
      </c>
      <c r="K276" s="9">
        <f>'Pivot 7Fv9.0'!J275</f>
        <v>18329.571428571428</v>
      </c>
      <c r="L276" s="9">
        <f>'Pivot 7Fv9.0'!K275</f>
        <v>16459</v>
      </c>
    </row>
    <row r="277" spans="1:12" x14ac:dyDescent="0.35">
      <c r="A277" s="9" t="str">
        <f>'Pivot 7Fv9.0'!A276</f>
        <v>SRN</v>
      </c>
      <c r="B277" s="9" t="str">
        <f>INDEX( 'Company Mapping'!$B$4:$B$14, MATCH( '7Fv9.0 data'!$A277, 'Company Mapping'!$A$4:$A$14, 0))</f>
        <v>SRN</v>
      </c>
      <c r="C277" s="9" t="str">
        <f>'Pivot 7Fv9.0'!B276</f>
        <v>7SO300435</v>
      </c>
      <c r="D277" s="9" t="str">
        <f>'Pivot 7Fv9.0'!C276</f>
        <v>Fullerton WWTW</v>
      </c>
      <c r="E277" s="12" t="str">
        <f>'Pivot 7Fv9.0'!D276</f>
        <v>31/03/2025</v>
      </c>
      <c r="F277" s="9">
        <f>IF( 'Pivot 7Fv9.0'!$E276 = "N", 0, 1 )</f>
        <v>0</v>
      </c>
      <c r="G277" s="9">
        <f>'Pivot 7Fv9.0'!F276</f>
        <v>1.492</v>
      </c>
      <c r="H277" s="9">
        <f>'Pivot 7Fv9.0'!G276</f>
        <v>0.39300000000000002</v>
      </c>
      <c r="I277" s="9">
        <f>'Pivot 7Fv9.0'!H276</f>
        <v>1</v>
      </c>
      <c r="J277" s="9">
        <f>'Pivot 7Fv9.0'!I276</f>
        <v>0.3</v>
      </c>
      <c r="K277" s="9">
        <f>'Pivot 7Fv9.0'!J276</f>
        <v>65107.428571428572</v>
      </c>
      <c r="L277" s="9">
        <f>'Pivot 7Fv9.0'!K276</f>
        <v>61474</v>
      </c>
    </row>
    <row r="278" spans="1:12" x14ac:dyDescent="0.35">
      <c r="A278" s="9" t="str">
        <f>'Pivot 7Fv9.0'!A277</f>
        <v>SRN</v>
      </c>
      <c r="B278" s="9" t="str">
        <f>INDEX( 'Company Mapping'!$B$4:$B$14, MATCH( '7Fv9.0 data'!$A278, 'Company Mapping'!$A$4:$A$14, 0))</f>
        <v>SRN</v>
      </c>
      <c r="C278" s="9" t="str">
        <f>'Pivot 7Fv9.0'!B277</f>
        <v>7SO300436</v>
      </c>
      <c r="D278" s="9" t="str">
        <f>'Pivot 7Fv9.0'!C277</f>
        <v>Romsey WWTW</v>
      </c>
      <c r="E278" s="12" t="str">
        <f>'Pivot 7Fv9.0'!D277</f>
        <v>31/03/2025</v>
      </c>
      <c r="F278" s="9">
        <f>IF( 'Pivot 7Fv9.0'!$E277 = "N", 0, 1 )</f>
        <v>0</v>
      </c>
      <c r="G278" s="9">
        <f>'Pivot 7Fv9.0'!F277</f>
        <v>5.8120000000000003</v>
      </c>
      <c r="H278" s="9">
        <f>'Pivot 7Fv9.0'!G277</f>
        <v>4.1000000000000002E-2</v>
      </c>
      <c r="I278" s="9">
        <f>'Pivot 7Fv9.0'!H277</f>
        <v>1</v>
      </c>
      <c r="J278" s="9">
        <f>'Pivot 7Fv9.0'!I277</f>
        <v>0.39999999999999997</v>
      </c>
      <c r="K278" s="9">
        <f>'Pivot 7Fv9.0'!J277</f>
        <v>20150.714285714286</v>
      </c>
      <c r="L278" s="9">
        <f>'Pivot 7Fv9.0'!K277</f>
        <v>19036</v>
      </c>
    </row>
    <row r="279" spans="1:12" x14ac:dyDescent="0.35">
      <c r="A279" s="9" t="str">
        <f>'Pivot 7Fv9.0'!A278</f>
        <v>SRN</v>
      </c>
      <c r="B279" s="9" t="str">
        <f>INDEX( 'Company Mapping'!$B$4:$B$14, MATCH( '7Fv9.0 data'!$A279, 'Company Mapping'!$A$4:$A$14, 0))</f>
        <v>SRN</v>
      </c>
      <c r="C279" s="9" t="str">
        <f>'Pivot 7Fv9.0'!B278</f>
        <v>7SO300437</v>
      </c>
      <c r="D279" s="9" t="str">
        <f>'Pivot 7Fv9.0'!C278</f>
        <v>Barton Stacey WWTW</v>
      </c>
      <c r="E279" s="12" t="str">
        <f>'Pivot 7Fv9.0'!D278</f>
        <v>31/03/2025</v>
      </c>
      <c r="F279" s="9">
        <f>IF( 'Pivot 7Fv9.0'!$E278 = "N", 0, 1 )</f>
        <v>0</v>
      </c>
      <c r="G279" s="9">
        <f>'Pivot 7Fv9.0'!F278</f>
        <v>1.4E-2</v>
      </c>
      <c r="H279" s="9">
        <f>'Pivot 7Fv9.0'!G278</f>
        <v>0.03</v>
      </c>
      <c r="I279" s="9">
        <f>'Pivot 7Fv9.0'!H278</f>
        <v>2</v>
      </c>
      <c r="J279" s="9">
        <f>'Pivot 7Fv9.0'!I278</f>
        <v>0.5</v>
      </c>
      <c r="K279" s="9">
        <f>'Pivot 7Fv9.0'!J278</f>
        <v>4059.8571428571427</v>
      </c>
      <c r="L279" s="9">
        <f>'Pivot 7Fv9.0'!K278</f>
        <v>4258</v>
      </c>
    </row>
    <row r="280" spans="1:12" x14ac:dyDescent="0.35">
      <c r="A280" s="9" t="str">
        <f>'Pivot 7Fv9.0'!A279</f>
        <v>SRN</v>
      </c>
      <c r="B280" s="9" t="str">
        <f>INDEX( 'Company Mapping'!$B$4:$B$14, MATCH( '7Fv9.0 data'!$A280, 'Company Mapping'!$A$4:$A$14, 0))</f>
        <v>SRN</v>
      </c>
      <c r="C280" s="9" t="str">
        <f>'Pivot 7Fv9.0'!B279</f>
        <v>7SO300438</v>
      </c>
      <c r="D280" s="9" t="str">
        <f>'Pivot 7Fv9.0'!C279</f>
        <v>Gratton Close WWTW</v>
      </c>
      <c r="E280" s="12" t="str">
        <f>'Pivot 7Fv9.0'!D279</f>
        <v>31/03/2025</v>
      </c>
      <c r="F280" s="9">
        <f>IF( 'Pivot 7Fv9.0'!$E279 = "N", 0, 1 )</f>
        <v>1</v>
      </c>
      <c r="G280" s="9">
        <f>'Pivot 7Fv9.0'!F279</f>
        <v>5.6229999999999993</v>
      </c>
      <c r="H280" s="9">
        <f>'Pivot 7Fv9.0'!G279</f>
        <v>2.8000000000000001E-2</v>
      </c>
      <c r="I280" s="9">
        <f>'Pivot 7Fv9.0'!H279</f>
        <v>0</v>
      </c>
      <c r="J280" s="9">
        <f>'Pivot 7Fv9.0'!I279</f>
        <v>2</v>
      </c>
      <c r="K280" s="9">
        <f>'Pivot 7Fv9.0'!J279</f>
        <v>947.71428571428567</v>
      </c>
      <c r="L280" s="9">
        <f>'Pivot 7Fv9.0'!K279</f>
        <v>387</v>
      </c>
    </row>
    <row r="281" spans="1:12" x14ac:dyDescent="0.35">
      <c r="A281" s="9" t="str">
        <f>'Pivot 7Fv9.0'!A280</f>
        <v>SRN</v>
      </c>
      <c r="B281" s="9" t="str">
        <f>INDEX( 'Company Mapping'!$B$4:$B$14, MATCH( '7Fv9.0 data'!$A281, 'Company Mapping'!$A$4:$A$14, 0))</f>
        <v>SRN</v>
      </c>
      <c r="C281" s="9" t="str">
        <f>'Pivot 7Fv9.0'!B280</f>
        <v>7SO300440</v>
      </c>
      <c r="D281" s="9" t="str">
        <f>'Pivot 7Fv9.0'!C280</f>
        <v>AMP6-3 WTW Wivelsfield NEP5</v>
      </c>
      <c r="E281" s="12" t="str">
        <f>'Pivot 7Fv9.0'!D280</f>
        <v>31/12/2021</v>
      </c>
      <c r="F281" s="9">
        <f>IF( 'Pivot 7Fv9.0'!$E280 = "N", 0, 1 )</f>
        <v>0</v>
      </c>
      <c r="G281" s="9">
        <f>'Pivot 7Fv9.0'!F280</f>
        <v>2.6240000000000001</v>
      </c>
      <c r="H281" s="9">
        <f>'Pivot 7Fv9.0'!G280</f>
        <v>5.5999999999999994E-2</v>
      </c>
      <c r="I281" s="9">
        <f>'Pivot 7Fv9.0'!H280</f>
        <v>1</v>
      </c>
      <c r="J281" s="9">
        <f>'Pivot 7Fv9.0'!I280</f>
        <v>0.39999999999999997</v>
      </c>
      <c r="K281" s="9">
        <f>'Pivot 7Fv9.0'!J280</f>
        <v>1665</v>
      </c>
      <c r="L281" s="9">
        <f>'Pivot 7Fv9.0'!K280</f>
        <v>1968</v>
      </c>
    </row>
    <row r="282" spans="1:12" x14ac:dyDescent="0.35">
      <c r="A282" s="9" t="str">
        <f>'Pivot 7Fv9.0'!A281</f>
        <v>SRN</v>
      </c>
      <c r="B282" s="9" t="str">
        <f>INDEX( 'Company Mapping'!$B$4:$B$14, MATCH( '7Fv9.0 data'!$A282, 'Company Mapping'!$A$4:$A$14, 0))</f>
        <v>SRN</v>
      </c>
      <c r="C282" s="9" t="str">
        <f>'Pivot 7Fv9.0'!B281</f>
        <v>7SO300452</v>
      </c>
      <c r="D282" s="9" t="str">
        <f>'Pivot 7Fv9.0'!C281</f>
        <v>Fairlight WWTW</v>
      </c>
      <c r="E282" s="12" t="str">
        <f>'Pivot 7Fv9.0'!D281</f>
        <v>22/12/2024</v>
      </c>
      <c r="F282" s="9">
        <f>IF( 'Pivot 7Fv9.0'!$E281 = "N", 0, 1 )</f>
        <v>0</v>
      </c>
      <c r="G282" s="9">
        <f>'Pivot 7Fv9.0'!F281</f>
        <v>1.4990000000000001</v>
      </c>
      <c r="H282" s="9">
        <f>'Pivot 7Fv9.0'!G281</f>
        <v>8.4000000000000005E-2</v>
      </c>
      <c r="I282" s="9">
        <f>'Pivot 7Fv9.0'!H281</f>
        <v>1</v>
      </c>
      <c r="J282" s="9">
        <f>'Pivot 7Fv9.0'!I281</f>
        <v>0.5</v>
      </c>
      <c r="K282" s="9">
        <f>'Pivot 7Fv9.0'!J281</f>
        <v>1635.5714285714287</v>
      </c>
      <c r="L282" s="9">
        <f>'Pivot 7Fv9.0'!K281</f>
        <v>1593</v>
      </c>
    </row>
    <row r="283" spans="1:12" x14ac:dyDescent="0.35">
      <c r="A283" s="9" t="str">
        <f>'Pivot 7Fv9.0'!A282</f>
        <v>SRN</v>
      </c>
      <c r="B283" s="9" t="str">
        <f>INDEX( 'Company Mapping'!$B$4:$B$14, MATCH( '7Fv9.0 data'!$A283, 'Company Mapping'!$A$4:$A$14, 0))</f>
        <v>SRN</v>
      </c>
      <c r="C283" s="9" t="str">
        <f>'Pivot 7Fv9.0'!B282</f>
        <v>7SO300453</v>
      </c>
      <c r="D283" s="9" t="str">
        <f>'Pivot 7Fv9.0'!C282</f>
        <v>Bethersden WWTW</v>
      </c>
      <c r="E283" s="12" t="str">
        <f>'Pivot 7Fv9.0'!D282</f>
        <v>22/12/2024</v>
      </c>
      <c r="F283" s="9">
        <f>IF( 'Pivot 7Fv9.0'!$E282 = "N", 0, 1 )</f>
        <v>0</v>
      </c>
      <c r="G283" s="9">
        <f>'Pivot 7Fv9.0'!F282</f>
        <v>3.0920000000000001</v>
      </c>
      <c r="H283" s="9">
        <f>'Pivot 7Fv9.0'!G282</f>
        <v>6.9000000000000006E-2</v>
      </c>
      <c r="I283" s="9">
        <f>'Pivot 7Fv9.0'!H282</f>
        <v>2</v>
      </c>
      <c r="J283" s="9">
        <f>'Pivot 7Fv9.0'!I282</f>
        <v>0.25</v>
      </c>
      <c r="K283" s="9">
        <f>'Pivot 7Fv9.0'!J282</f>
        <v>919.14285714285711</v>
      </c>
      <c r="L283" s="9">
        <f>'Pivot 7Fv9.0'!K282</f>
        <v>864</v>
      </c>
    </row>
    <row r="284" spans="1:12" x14ac:dyDescent="0.35">
      <c r="A284" s="9" t="str">
        <f>'Pivot 7Fv9.0'!A283</f>
        <v>SRN</v>
      </c>
      <c r="B284" s="9" t="str">
        <f>INDEX( 'Company Mapping'!$B$4:$B$14, MATCH( '7Fv9.0 data'!$A284, 'Company Mapping'!$A$4:$A$14, 0))</f>
        <v>SRN</v>
      </c>
      <c r="C284" s="9" t="str">
        <f>'Pivot 7Fv9.0'!B283</f>
        <v>7SO300454</v>
      </c>
      <c r="D284" s="9" t="str">
        <f>'Pivot 7Fv9.0'!C283</f>
        <v>High Halden</v>
      </c>
      <c r="E284" s="12" t="str">
        <f>'Pivot 7Fv9.0'!D283</f>
        <v>22/12/2024</v>
      </c>
      <c r="F284" s="9">
        <f>IF( 'Pivot 7Fv9.0'!$E283 = "N", 0, 1 )</f>
        <v>1</v>
      </c>
      <c r="G284" s="9">
        <f>'Pivot 7Fv9.0'!F283</f>
        <v>2.2439999999999998</v>
      </c>
      <c r="H284" s="9">
        <f>'Pivot 7Fv9.0'!G283</f>
        <v>3.5000000000000003E-2</v>
      </c>
      <c r="I284" s="9">
        <f>'Pivot 7Fv9.0'!H283</f>
        <v>1</v>
      </c>
      <c r="J284" s="9">
        <f>'Pivot 7Fv9.0'!I283</f>
        <v>0.25</v>
      </c>
      <c r="K284" s="9">
        <f>'Pivot 7Fv9.0'!J283</f>
        <v>1161.2857142857142</v>
      </c>
      <c r="L284" s="9">
        <f>'Pivot 7Fv9.0'!K283</f>
        <v>1102</v>
      </c>
    </row>
    <row r="285" spans="1:12" x14ac:dyDescent="0.35">
      <c r="A285" s="9" t="str">
        <f>'Pivot 7Fv9.0'!A284</f>
        <v>SRN</v>
      </c>
      <c r="B285" s="9" t="str">
        <f>INDEX( 'Company Mapping'!$B$4:$B$14, MATCH( '7Fv9.0 data'!$A285, 'Company Mapping'!$A$4:$A$14, 0))</f>
        <v>SRN</v>
      </c>
      <c r="C285" s="9" t="str">
        <f>'Pivot 7Fv9.0'!B284</f>
        <v>7SO200082</v>
      </c>
      <c r="D285" s="9" t="str">
        <f>'Pivot 7Fv9.0'!C284</f>
        <v>Ticehurst WWTW (imp)</v>
      </c>
      <c r="E285" s="12" t="str">
        <f>'Pivot 7Fv9.0'!D284</f>
        <v>22/12/2024</v>
      </c>
      <c r="F285" s="9">
        <f>IF( 'Pivot 7Fv9.0'!$E284 = "N", 0, 1 )</f>
        <v>0</v>
      </c>
      <c r="G285" s="9">
        <f>'Pivot 7Fv9.0'!F284</f>
        <v>4.2389999999999999</v>
      </c>
      <c r="H285" s="9">
        <f>'Pivot 7Fv9.0'!G284</f>
        <v>0.17100000000000001</v>
      </c>
      <c r="I285" s="9">
        <f>'Pivot 7Fv9.0'!H284</f>
        <v>0</v>
      </c>
      <c r="J285" s="9">
        <f>'Pivot 7Fv9.0'!I284</f>
        <v>0.3</v>
      </c>
      <c r="K285" s="9">
        <f>'Pivot 7Fv9.0'!J284</f>
        <v>2762.8571428571427</v>
      </c>
      <c r="L285" s="9">
        <f>'Pivot 7Fv9.0'!K284</f>
        <v>2882</v>
      </c>
    </row>
    <row r="286" spans="1:12" x14ac:dyDescent="0.35">
      <c r="A286" s="9" t="str">
        <f>'Pivot 7Fv9.0'!A285</f>
        <v>SVE</v>
      </c>
      <c r="B286" s="9" t="str">
        <f>INDEX( 'Company Mapping'!$B$4:$B$14, MATCH( '7Fv9.0 data'!$A286, 'Company Mapping'!$A$4:$A$14, 0))</f>
        <v>SVE</v>
      </c>
      <c r="C286" s="9" t="str">
        <f>'Pivot 7Fv9.0'!B285</f>
        <v>7CST0136</v>
      </c>
      <c r="D286" s="9" t="str">
        <f>'Pivot 7Fv9.0'!C285</f>
        <v>Welshpool STW</v>
      </c>
      <c r="E286" s="12">
        <f>'Pivot 7Fv9.0'!D285</f>
        <v>45566</v>
      </c>
      <c r="F286" s="9">
        <f>IF( 'Pivot 7Fv9.0'!$E285 = "N", 0, 1 )</f>
        <v>0</v>
      </c>
      <c r="G286" s="9">
        <f>'Pivot 7Fv9.0'!F285</f>
        <v>0.95313100035999987</v>
      </c>
      <c r="H286" s="9">
        <f>'Pivot 7Fv9.0'!G285</f>
        <v>4.8393333333333337E-2</v>
      </c>
      <c r="I286" s="9">
        <f>'Pivot 7Fv9.0'!H285</f>
        <v>0</v>
      </c>
      <c r="J286" s="9">
        <f>'Pivot 7Fv9.0'!I285</f>
        <v>2</v>
      </c>
      <c r="K286" s="9">
        <f>'Pivot 7Fv9.0'!J285</f>
        <v>8683.6333205595729</v>
      </c>
      <c r="L286" s="9">
        <f>'Pivot 7Fv9.0'!K285</f>
        <v>20791</v>
      </c>
    </row>
    <row r="287" spans="1:12" x14ac:dyDescent="0.35">
      <c r="A287" s="9" t="str">
        <f>'Pivot 7Fv9.0'!A286</f>
        <v>SVE</v>
      </c>
      <c r="B287" s="9" t="str">
        <f>INDEX( 'Company Mapping'!$B$4:$B$14, MATCH( '7Fv9.0 data'!$A287, 'Company Mapping'!$A$4:$A$14, 0))</f>
        <v>SVE</v>
      </c>
      <c r="C287" s="9" t="str">
        <f>'Pivot 7Fv9.0'!B286</f>
        <v>7ST100244</v>
      </c>
      <c r="D287" s="9" t="str">
        <f>'Pivot 7Fv9.0'!C286</f>
        <v>BOTTESFORD (STW)</v>
      </c>
      <c r="E287" s="12">
        <f>'Pivot 7Fv9.0'!D286</f>
        <v>44438</v>
      </c>
      <c r="F287" s="9">
        <f>IF( 'Pivot 7Fv9.0'!$E286 = "N", 0, 1 )</f>
        <v>0</v>
      </c>
      <c r="G287" s="9">
        <f>'Pivot 7Fv9.0'!F286</f>
        <v>1.9018191982819996</v>
      </c>
      <c r="H287" s="9">
        <f>'Pivot 7Fv9.0'!G286</f>
        <v>0.53515000000000001</v>
      </c>
      <c r="I287" s="9">
        <f>'Pivot 7Fv9.0'!H286</f>
        <v>0</v>
      </c>
      <c r="J287" s="9">
        <f>'Pivot 7Fv9.0'!I286</f>
        <v>1</v>
      </c>
      <c r="K287" s="9">
        <f>'Pivot 7Fv9.0'!J286</f>
        <v>3873.6353296871102</v>
      </c>
      <c r="L287" s="9">
        <f>'Pivot 7Fv9.0'!K286</f>
        <v>5209</v>
      </c>
    </row>
    <row r="288" spans="1:12" x14ac:dyDescent="0.35">
      <c r="A288" s="9" t="str">
        <f>'Pivot 7Fv9.0'!A287</f>
        <v>SVE</v>
      </c>
      <c r="B288" s="9" t="str">
        <f>INDEX( 'Company Mapping'!$B$4:$B$14, MATCH( '7Fv9.0 data'!$A288, 'Company Mapping'!$A$4:$A$14, 0))</f>
        <v>SVE</v>
      </c>
      <c r="C288" s="9" t="str">
        <f>'Pivot 7Fv9.0'!B287</f>
        <v>7ST100245</v>
      </c>
      <c r="D288" s="9" t="str">
        <f>'Pivot 7Fv9.0'!C287</f>
        <v>CROXTON KERRIAL (STW)</v>
      </c>
      <c r="E288" s="12">
        <f>'Pivot 7Fv9.0'!D287</f>
        <v>45648</v>
      </c>
      <c r="F288" s="9">
        <f>IF( 'Pivot 7Fv9.0'!$E287 = "N", 0, 1 )</f>
        <v>0</v>
      </c>
      <c r="G288" s="9">
        <f>'Pivot 7Fv9.0'!F287</f>
        <v>2.0288284999399999</v>
      </c>
      <c r="H288" s="9">
        <f>'Pivot 7Fv9.0'!G287</f>
        <v>0.1555636125</v>
      </c>
      <c r="I288" s="9">
        <f>'Pivot 7Fv9.0'!H287</f>
        <v>0</v>
      </c>
      <c r="J288" s="9">
        <f>'Pivot 7Fv9.0'!I287</f>
        <v>1</v>
      </c>
      <c r="K288" s="9">
        <f>'Pivot 7Fv9.0'!J287</f>
        <v>568.53030706820539</v>
      </c>
      <c r="L288" s="9">
        <f>'Pivot 7Fv9.0'!K287</f>
        <v>861</v>
      </c>
    </row>
    <row r="289" spans="1:12" x14ac:dyDescent="0.35">
      <c r="A289" s="9" t="str">
        <f>'Pivot 7Fv9.0'!A288</f>
        <v>SVE</v>
      </c>
      <c r="B289" s="9" t="str">
        <f>INDEX( 'Company Mapping'!$B$4:$B$14, MATCH( '7Fv9.0 data'!$A289, 'Company Mapping'!$A$4:$A$14, 0))</f>
        <v>SVE</v>
      </c>
      <c r="C289" s="9" t="str">
        <f>'Pivot 7Fv9.0'!B288</f>
        <v>7ST100246</v>
      </c>
      <c r="D289" s="9" t="str">
        <f>'Pivot 7Fv9.0'!C288</f>
        <v>SCUNTHORPE-YADDLETHORPE (STW)</v>
      </c>
      <c r="E289" s="12">
        <f>'Pivot 7Fv9.0'!D288</f>
        <v>45747</v>
      </c>
      <c r="F289" s="9">
        <f>IF( 'Pivot 7Fv9.0'!$E288 = "N", 0, 1 )</f>
        <v>0</v>
      </c>
      <c r="G289" s="9">
        <f>'Pivot 7Fv9.0'!F288</f>
        <v>7.9520115736880008</v>
      </c>
      <c r="H289" s="9">
        <f>'Pivot 7Fv9.0'!G288</f>
        <v>0.38472014845185015</v>
      </c>
      <c r="I289" s="9">
        <f>'Pivot 7Fv9.0'!H288</f>
        <v>0</v>
      </c>
      <c r="J289" s="9">
        <f>'Pivot 7Fv9.0'!I288</f>
        <v>0.19999999999999998</v>
      </c>
      <c r="K289" s="9">
        <f>'Pivot 7Fv9.0'!J288</f>
        <v>120503.84933332817</v>
      </c>
      <c r="L289" s="9">
        <f>'Pivot 7Fv9.0'!K288</f>
        <v>179879</v>
      </c>
    </row>
    <row r="290" spans="1:12" x14ac:dyDescent="0.35">
      <c r="A290" s="9" t="str">
        <f>'Pivot 7Fv9.0'!A289</f>
        <v>SVE</v>
      </c>
      <c r="B290" s="9" t="str">
        <f>INDEX( 'Company Mapping'!$B$4:$B$14, MATCH( '7Fv9.0 data'!$A290, 'Company Mapping'!$A$4:$A$14, 0))</f>
        <v>SVE</v>
      </c>
      <c r="C290" s="9" t="str">
        <f>'Pivot 7Fv9.0'!B289</f>
        <v>7ST100247</v>
      </c>
      <c r="D290" s="9" t="str">
        <f>'Pivot 7Fv9.0'!C289</f>
        <v>WADWORTH (STW)</v>
      </c>
      <c r="E290" s="12">
        <f>'Pivot 7Fv9.0'!D289</f>
        <v>45648</v>
      </c>
      <c r="F290" s="9">
        <f>IF( 'Pivot 7Fv9.0'!$E289 = "N", 0, 1 )</f>
        <v>0</v>
      </c>
      <c r="G290" s="9">
        <f>'Pivot 7Fv9.0'!F289</f>
        <v>1.216298416244</v>
      </c>
      <c r="H290" s="9">
        <f>'Pivot 7Fv9.0'!G289</f>
        <v>4.4335339699899931E-2</v>
      </c>
      <c r="I290" s="9">
        <f>'Pivot 7Fv9.0'!H289</f>
        <v>0</v>
      </c>
      <c r="J290" s="9">
        <f>'Pivot 7Fv9.0'!I289</f>
        <v>0.3</v>
      </c>
      <c r="K290" s="9">
        <f>'Pivot 7Fv9.0'!J289</f>
        <v>1231.2763357525512</v>
      </c>
      <c r="L290" s="9">
        <f>'Pivot 7Fv9.0'!K289</f>
        <v>1638</v>
      </c>
    </row>
    <row r="291" spans="1:12" x14ac:dyDescent="0.35">
      <c r="A291" s="9" t="str">
        <f>'Pivot 7Fv9.0'!A290</f>
        <v>SVE</v>
      </c>
      <c r="B291" s="9" t="str">
        <f>INDEX( 'Company Mapping'!$B$4:$B$14, MATCH( '7Fv9.0 data'!$A291, 'Company Mapping'!$A$4:$A$14, 0))</f>
        <v>SVE</v>
      </c>
      <c r="C291" s="9" t="str">
        <f>'Pivot 7Fv9.0'!B290</f>
        <v>7ST100248</v>
      </c>
      <c r="D291" s="9" t="str">
        <f>'Pivot 7Fv9.0'!C290</f>
        <v>WARMSWORTH (STW)</v>
      </c>
      <c r="E291" s="12">
        <f>'Pivot 7Fv9.0'!D290</f>
        <v>45648</v>
      </c>
      <c r="F291" s="9">
        <f>IF( 'Pivot 7Fv9.0'!$E290 = "N", 0, 1 )</f>
        <v>0</v>
      </c>
      <c r="G291" s="9">
        <f>'Pivot 7Fv9.0'!F290</f>
        <v>2.02429519332</v>
      </c>
      <c r="H291" s="9">
        <f>'Pivot 7Fv9.0'!G290</f>
        <v>8.9107000000000006E-2</v>
      </c>
      <c r="I291" s="9">
        <f>'Pivot 7Fv9.0'!H290</f>
        <v>2</v>
      </c>
      <c r="J291" s="9">
        <f>'Pivot 7Fv9.0'!I290</f>
        <v>0.5</v>
      </c>
      <c r="K291" s="9">
        <f>'Pivot 7Fv9.0'!J290</f>
        <v>11503.971711773545</v>
      </c>
      <c r="L291" s="9">
        <f>'Pivot 7Fv9.0'!K290</f>
        <v>12468</v>
      </c>
    </row>
    <row r="292" spans="1:12" x14ac:dyDescent="0.35">
      <c r="A292" s="9" t="str">
        <f>'Pivot 7Fv9.0'!A291</f>
        <v>SVE</v>
      </c>
      <c r="B292" s="9" t="str">
        <f>INDEX( 'Company Mapping'!$B$4:$B$14, MATCH( '7Fv9.0 data'!$A292, 'Company Mapping'!$A$4:$A$14, 0))</f>
        <v>SVE</v>
      </c>
      <c r="C292" s="9" t="str">
        <f>'Pivot 7Fv9.0'!B291</f>
        <v>7ST100252</v>
      </c>
      <c r="D292" s="9" t="str">
        <f>'Pivot 7Fv9.0'!C291</f>
        <v>ALCESTER (STW)</v>
      </c>
      <c r="E292" s="12">
        <f>'Pivot 7Fv9.0'!D291</f>
        <v>44375</v>
      </c>
      <c r="F292" s="9">
        <f>IF( 'Pivot 7Fv9.0'!$E291 = "N", 0, 1 )</f>
        <v>0</v>
      </c>
      <c r="G292" s="9">
        <f>'Pivot 7Fv9.0'!F291</f>
        <v>2.3272989485499997</v>
      </c>
      <c r="H292" s="9">
        <f>'Pivot 7Fv9.0'!G291</f>
        <v>0.28833749999999997</v>
      </c>
      <c r="I292" s="9">
        <f>'Pivot 7Fv9.0'!H291</f>
        <v>0</v>
      </c>
      <c r="J292" s="9">
        <f>'Pivot 7Fv9.0'!I291</f>
        <v>1.5999999999999999</v>
      </c>
      <c r="K292" s="9">
        <f>'Pivot 7Fv9.0'!J291</f>
        <v>9457.036975049894</v>
      </c>
      <c r="L292" s="9">
        <f>'Pivot 7Fv9.0'!K291</f>
        <v>10273</v>
      </c>
    </row>
    <row r="293" spans="1:12" x14ac:dyDescent="0.35">
      <c r="A293" s="9" t="str">
        <f>'Pivot 7Fv9.0'!A292</f>
        <v>SVE</v>
      </c>
      <c r="B293" s="9" t="str">
        <f>INDEX( 'Company Mapping'!$B$4:$B$14, MATCH( '7Fv9.0 data'!$A293, 'Company Mapping'!$A$4:$A$14, 0))</f>
        <v>SVE</v>
      </c>
      <c r="C293" s="9" t="str">
        <f>'Pivot 7Fv9.0'!B292</f>
        <v>7ST100253</v>
      </c>
      <c r="D293" s="9" t="str">
        <f>'Pivot 7Fv9.0'!C292</f>
        <v>ALVECHURCH (STW)</v>
      </c>
      <c r="E293" s="12">
        <f>'Pivot 7Fv9.0'!D292</f>
        <v>45648</v>
      </c>
      <c r="F293" s="9">
        <f>IF( 'Pivot 7Fv9.0'!$E292 = "N", 0, 1 )</f>
        <v>0</v>
      </c>
      <c r="G293" s="9">
        <f>'Pivot 7Fv9.0'!F292</f>
        <v>2.2597968174799998</v>
      </c>
      <c r="H293" s="9">
        <f>'Pivot 7Fv9.0'!G292</f>
        <v>7.6365023727990561E-2</v>
      </c>
      <c r="I293" s="9">
        <f>'Pivot 7Fv9.0'!H292</f>
        <v>0</v>
      </c>
      <c r="J293" s="9">
        <f>'Pivot 7Fv9.0'!I292</f>
        <v>0.25</v>
      </c>
      <c r="K293" s="9">
        <f>'Pivot 7Fv9.0'!J292</f>
        <v>10465.192986950524</v>
      </c>
      <c r="L293" s="9">
        <f>'Pivot 7Fv9.0'!K292</f>
        <v>11939</v>
      </c>
    </row>
    <row r="294" spans="1:12" x14ac:dyDescent="0.35">
      <c r="A294" s="9" t="str">
        <f>'Pivot 7Fv9.0'!A293</f>
        <v>SVE</v>
      </c>
      <c r="B294" s="9" t="str">
        <f>INDEX( 'Company Mapping'!$B$4:$B$14, MATCH( '7Fv9.0 data'!$A294, 'Company Mapping'!$A$4:$A$14, 0))</f>
        <v>SVE</v>
      </c>
      <c r="C294" s="9" t="str">
        <f>'Pivot 7Fv9.0'!B293</f>
        <v>7ST100254</v>
      </c>
      <c r="D294" s="9" t="str">
        <f>'Pivot 7Fv9.0'!C293</f>
        <v>ARLEY (STW)</v>
      </c>
      <c r="E294" s="12">
        <f>'Pivot 7Fv9.0'!D293</f>
        <v>45260</v>
      </c>
      <c r="F294" s="9">
        <f>IF( 'Pivot 7Fv9.0'!$E293 = "N", 0, 1 )</f>
        <v>0</v>
      </c>
      <c r="G294" s="9">
        <f>'Pivot 7Fv9.0'!F293</f>
        <v>3.500192991784</v>
      </c>
      <c r="H294" s="9">
        <f>'Pivot 7Fv9.0'!G293</f>
        <v>0.18799499999999997</v>
      </c>
      <c r="I294" s="9">
        <f>'Pivot 7Fv9.0'!H293</f>
        <v>0</v>
      </c>
      <c r="J294" s="9">
        <f>'Pivot 7Fv9.0'!I293</f>
        <v>0.3</v>
      </c>
      <c r="K294" s="9">
        <f>'Pivot 7Fv9.0'!J293</f>
        <v>3940.8251074692171</v>
      </c>
      <c r="L294" s="9">
        <f>'Pivot 7Fv9.0'!K293</f>
        <v>4404</v>
      </c>
    </row>
    <row r="295" spans="1:12" x14ac:dyDescent="0.35">
      <c r="A295" s="9" t="str">
        <f>'Pivot 7Fv9.0'!A294</f>
        <v>SVE</v>
      </c>
      <c r="B295" s="9" t="str">
        <f>INDEX( 'Company Mapping'!$B$4:$B$14, MATCH( '7Fv9.0 data'!$A295, 'Company Mapping'!$A$4:$A$14, 0))</f>
        <v>SVE</v>
      </c>
      <c r="C295" s="9" t="str">
        <f>'Pivot 7Fv9.0'!B294</f>
        <v>7ST100255</v>
      </c>
      <c r="D295" s="9" t="str">
        <f>'Pivot 7Fv9.0'!C294</f>
        <v>BROMSGROVE (STW)</v>
      </c>
      <c r="E295" s="12">
        <f>'Pivot 7Fv9.0'!D294</f>
        <v>44196</v>
      </c>
      <c r="F295" s="9">
        <f>IF( 'Pivot 7Fv9.0'!$E294 = "N", 0, 1 )</f>
        <v>0</v>
      </c>
      <c r="G295" s="9">
        <f>'Pivot 7Fv9.0'!F294</f>
        <v>1.9497194002499998</v>
      </c>
      <c r="H295" s="9">
        <f>'Pivot 7Fv9.0'!G294</f>
        <v>0.95733549999999989</v>
      </c>
      <c r="I295" s="9">
        <f>'Pivot 7Fv9.0'!H294</f>
        <v>2</v>
      </c>
      <c r="J295" s="9">
        <f>'Pivot 7Fv9.0'!I294</f>
        <v>0.39999999999999997</v>
      </c>
      <c r="K295" s="9">
        <f>'Pivot 7Fv9.0'!J294</f>
        <v>59608.238261175327</v>
      </c>
      <c r="L295" s="9">
        <f>'Pivot 7Fv9.0'!K294</f>
        <v>87940</v>
      </c>
    </row>
    <row r="296" spans="1:12" x14ac:dyDescent="0.35">
      <c r="A296" s="9" t="str">
        <f>'Pivot 7Fv9.0'!A295</f>
        <v>SVE</v>
      </c>
      <c r="B296" s="9" t="str">
        <f>INDEX( 'Company Mapping'!$B$4:$B$14, MATCH( '7Fv9.0 data'!$A296, 'Company Mapping'!$A$4:$A$14, 0))</f>
        <v>SVE</v>
      </c>
      <c r="C296" s="9" t="str">
        <f>'Pivot 7Fv9.0'!B295</f>
        <v>7ST100256</v>
      </c>
      <c r="D296" s="9" t="str">
        <f>'Pivot 7Fv9.0'!C295</f>
        <v>BURNTWOOD (STW)</v>
      </c>
      <c r="E296" s="12">
        <f>'Pivot 7Fv9.0'!D295</f>
        <v>45648</v>
      </c>
      <c r="F296" s="9">
        <f>IF( 'Pivot 7Fv9.0'!$E295 = "N", 0, 1 )</f>
        <v>0</v>
      </c>
      <c r="G296" s="9">
        <f>'Pivot 7Fv9.0'!F295</f>
        <v>9.146425811676</v>
      </c>
      <c r="H296" s="9">
        <f>'Pivot 7Fv9.0'!G295</f>
        <v>0.16752545469573357</v>
      </c>
      <c r="I296" s="9">
        <f>'Pivot 7Fv9.0'!H295</f>
        <v>0</v>
      </c>
      <c r="J296" s="9">
        <f>'Pivot 7Fv9.0'!I295</f>
        <v>0.19999999999999998</v>
      </c>
      <c r="K296" s="9">
        <f>'Pivot 7Fv9.0'!J295</f>
        <v>45193.303968393477</v>
      </c>
      <c r="L296" s="9">
        <f>'Pivot 7Fv9.0'!K295</f>
        <v>55442</v>
      </c>
    </row>
    <row r="297" spans="1:12" x14ac:dyDescent="0.35">
      <c r="A297" s="9" t="str">
        <f>'Pivot 7Fv9.0'!A296</f>
        <v>SVE</v>
      </c>
      <c r="B297" s="9" t="str">
        <f>INDEX( 'Company Mapping'!$B$4:$B$14, MATCH( '7Fv9.0 data'!$A297, 'Company Mapping'!$A$4:$A$14, 0))</f>
        <v>SVE</v>
      </c>
      <c r="C297" s="9" t="str">
        <f>'Pivot 7Fv9.0'!B296</f>
        <v>7ST100258</v>
      </c>
      <c r="D297" s="9" t="str">
        <f>'Pivot 7Fv9.0'!C296</f>
        <v>CANNOCK (STW)</v>
      </c>
      <c r="E297" s="12">
        <f>'Pivot 7Fv9.0'!D296</f>
        <v>44365</v>
      </c>
      <c r="F297" s="9">
        <f>IF( 'Pivot 7Fv9.0'!$E296 = "N", 0, 1 )</f>
        <v>0</v>
      </c>
      <c r="G297" s="9">
        <f>'Pivot 7Fv9.0'!F296</f>
        <v>3.8527247300280001</v>
      </c>
      <c r="H297" s="9">
        <f>'Pivot 7Fv9.0'!G296</f>
        <v>0.69712225000000005</v>
      </c>
      <c r="I297" s="9">
        <f>'Pivot 7Fv9.0'!H296</f>
        <v>1</v>
      </c>
      <c r="J297" s="9">
        <f>'Pivot 7Fv9.0'!I296</f>
        <v>0.3</v>
      </c>
      <c r="K297" s="9">
        <f>'Pivot 7Fv9.0'!J296</f>
        <v>63739.001282975005</v>
      </c>
      <c r="L297" s="9">
        <f>'Pivot 7Fv9.0'!K296</f>
        <v>73077</v>
      </c>
    </row>
    <row r="298" spans="1:12" x14ac:dyDescent="0.35">
      <c r="A298" s="9" t="str">
        <f>'Pivot 7Fv9.0'!A297</f>
        <v>SVE</v>
      </c>
      <c r="B298" s="9" t="str">
        <f>INDEX( 'Company Mapping'!$B$4:$B$14, MATCH( '7Fv9.0 data'!$A298, 'Company Mapping'!$A$4:$A$14, 0))</f>
        <v>SVE</v>
      </c>
      <c r="C298" s="9" t="str">
        <f>'Pivot 7Fv9.0'!B297</f>
        <v>7ST100259</v>
      </c>
      <c r="D298" s="9" t="str">
        <f>'Pivot 7Fv9.0'!C297</f>
        <v>KINETON (STW)</v>
      </c>
      <c r="E298" s="12">
        <f>'Pivot 7Fv9.0'!D297</f>
        <v>44459</v>
      </c>
      <c r="F298" s="9">
        <f>IF( 'Pivot 7Fv9.0'!$E297 = "N", 0, 1 )</f>
        <v>0</v>
      </c>
      <c r="G298" s="9">
        <f>'Pivot 7Fv9.0'!F297</f>
        <v>5.8111547997640001</v>
      </c>
      <c r="H298" s="9">
        <f>'Pivot 7Fv9.0'!G297</f>
        <v>0.33841474999999999</v>
      </c>
      <c r="I298" s="9">
        <f>'Pivot 7Fv9.0'!H297</f>
        <v>0</v>
      </c>
      <c r="J298" s="9">
        <f>'Pivot 7Fv9.0'!I297</f>
        <v>0.5</v>
      </c>
      <c r="K298" s="9">
        <f>'Pivot 7Fv9.0'!J297</f>
        <v>2497.5816301580348</v>
      </c>
      <c r="L298" s="9">
        <f>'Pivot 7Fv9.0'!K297</f>
        <v>3946</v>
      </c>
    </row>
    <row r="299" spans="1:12" x14ac:dyDescent="0.35">
      <c r="A299" s="9" t="str">
        <f>'Pivot 7Fv9.0'!A298</f>
        <v>SVE</v>
      </c>
      <c r="B299" s="9" t="str">
        <f>INDEX( 'Company Mapping'!$B$4:$B$14, MATCH( '7Fv9.0 data'!$A299, 'Company Mapping'!$A$4:$A$14, 0))</f>
        <v>SVE</v>
      </c>
      <c r="C299" s="9" t="str">
        <f>'Pivot 7Fv9.0'!B298</f>
        <v>7ST100260</v>
      </c>
      <c r="D299" s="9" t="str">
        <f>'Pivot 7Fv9.0'!C298</f>
        <v>LONG COMPTON (STW)</v>
      </c>
      <c r="E299" s="12">
        <f>'Pivot 7Fv9.0'!D298</f>
        <v>44459</v>
      </c>
      <c r="F299" s="9">
        <f>IF( 'Pivot 7Fv9.0'!$E298 = "N", 0, 1 )</f>
        <v>0</v>
      </c>
      <c r="G299" s="9">
        <f>'Pivot 7Fv9.0'!F298</f>
        <v>0.89801407268</v>
      </c>
      <c r="H299" s="9">
        <f>'Pivot 7Fv9.0'!G298</f>
        <v>8.5700333333333337E-2</v>
      </c>
      <c r="I299" s="9">
        <f>'Pivot 7Fv9.0'!H298</f>
        <v>0</v>
      </c>
      <c r="J299" s="9">
        <f>'Pivot 7Fv9.0'!I298</f>
        <v>1.5</v>
      </c>
      <c r="K299" s="9">
        <f>'Pivot 7Fv9.0'!J298</f>
        <v>813.75785485242852</v>
      </c>
      <c r="L299" s="9">
        <f>'Pivot 7Fv9.0'!K298</f>
        <v>1000</v>
      </c>
    </row>
    <row r="300" spans="1:12" x14ac:dyDescent="0.35">
      <c r="A300" s="9" t="str">
        <f>'Pivot 7Fv9.0'!A299</f>
        <v>SVE</v>
      </c>
      <c r="B300" s="9" t="str">
        <f>INDEX( 'Company Mapping'!$B$4:$B$14, MATCH( '7Fv9.0 data'!$A300, 'Company Mapping'!$A$4:$A$14, 0))</f>
        <v>SVE</v>
      </c>
      <c r="C300" s="9" t="str">
        <f>'Pivot 7Fv9.0'!B299</f>
        <v>7ST100261</v>
      </c>
      <c r="D300" s="9" t="str">
        <f>'Pivot 7Fv9.0'!C299</f>
        <v>NETHERCOTE (STW)</v>
      </c>
      <c r="E300" s="12">
        <f>'Pivot 7Fv9.0'!D299</f>
        <v>44550</v>
      </c>
      <c r="F300" s="9">
        <f>IF( 'Pivot 7Fv9.0'!$E299 = "N", 0, 1 )</f>
        <v>0</v>
      </c>
      <c r="G300" s="9">
        <f>'Pivot 7Fv9.0'!F299</f>
        <v>1.219742169216</v>
      </c>
      <c r="H300" s="9">
        <f>'Pivot 7Fv9.0'!G299</f>
        <v>0.10158349999999999</v>
      </c>
      <c r="I300" s="9">
        <f>'Pivot 7Fv9.0'!H299</f>
        <v>0</v>
      </c>
      <c r="J300" s="9">
        <f>'Pivot 7Fv9.0'!I299</f>
        <v>1.5</v>
      </c>
      <c r="K300" s="9">
        <f>'Pivot 7Fv9.0'!J299</f>
        <v>571.75234337082566</v>
      </c>
      <c r="L300" s="9">
        <f>'Pivot 7Fv9.0'!K299</f>
        <v>724</v>
      </c>
    </row>
    <row r="301" spans="1:12" x14ac:dyDescent="0.35">
      <c r="A301" s="9" t="str">
        <f>'Pivot 7Fv9.0'!A300</f>
        <v>SVE</v>
      </c>
      <c r="B301" s="9" t="str">
        <f>INDEX( 'Company Mapping'!$B$4:$B$14, MATCH( '7Fv9.0 data'!$A301, 'Company Mapping'!$A$4:$A$14, 0))</f>
        <v>SVE</v>
      </c>
      <c r="C301" s="9" t="str">
        <f>'Pivot 7Fv9.0'!B300</f>
        <v>7ST100262</v>
      </c>
      <c r="D301" s="9" t="str">
        <f>'Pivot 7Fv9.0'!C300</f>
        <v>ITCHEN BANK (STW)</v>
      </c>
      <c r="E301" s="12">
        <f>'Pivot 7Fv9.0'!D300</f>
        <v>44313</v>
      </c>
      <c r="F301" s="9">
        <f>IF( 'Pivot 7Fv9.0'!$E300 = "N", 0, 1 )</f>
        <v>0</v>
      </c>
      <c r="G301" s="9">
        <f>'Pivot 7Fv9.0'!F300</f>
        <v>1.8876064034239999</v>
      </c>
      <c r="H301" s="9">
        <f>'Pivot 7Fv9.0'!G300</f>
        <v>0.26192416666666662</v>
      </c>
      <c r="I301" s="9">
        <f>'Pivot 7Fv9.0'!H300</f>
        <v>0.6</v>
      </c>
      <c r="J301" s="9">
        <f>'Pivot 7Fv9.0'!I300</f>
        <v>0.3</v>
      </c>
      <c r="K301" s="9">
        <f>'Pivot 7Fv9.0'!J300</f>
        <v>16170.213772362709</v>
      </c>
      <c r="L301" s="9">
        <f>'Pivot 7Fv9.0'!K300</f>
        <v>17221</v>
      </c>
    </row>
    <row r="302" spans="1:12" x14ac:dyDescent="0.35">
      <c r="A302" s="9" t="str">
        <f>'Pivot 7Fv9.0'!A301</f>
        <v>SVE</v>
      </c>
      <c r="B302" s="9" t="str">
        <f>INDEX( 'Company Mapping'!$B$4:$B$14, MATCH( '7Fv9.0 data'!$A302, 'Company Mapping'!$A$4:$A$14, 0))</f>
        <v>SVE</v>
      </c>
      <c r="C302" s="9" t="str">
        <f>'Pivot 7Fv9.0'!B301</f>
        <v>7ST100264</v>
      </c>
      <c r="D302" s="9" t="str">
        <f>'Pivot 7Fv9.0'!C301</f>
        <v>NEWPORT (STW)</v>
      </c>
      <c r="E302" s="12">
        <f>'Pivot 7Fv9.0'!D301</f>
        <v>44552</v>
      </c>
      <c r="F302" s="9">
        <f>IF( 'Pivot 7Fv9.0'!$E301 = "N", 0, 1 )</f>
        <v>0</v>
      </c>
      <c r="G302" s="9">
        <f>'Pivot 7Fv9.0'!F301</f>
        <v>4.6698588580499996</v>
      </c>
      <c r="H302" s="9">
        <f>'Pivot 7Fv9.0'!G301</f>
        <v>0.29383199999999998</v>
      </c>
      <c r="I302" s="9">
        <f>'Pivot 7Fv9.0'!H301</f>
        <v>1</v>
      </c>
      <c r="J302" s="9">
        <f>'Pivot 7Fv9.0'!I301</f>
        <v>0.25</v>
      </c>
      <c r="K302" s="9">
        <f>'Pivot 7Fv9.0'!J301</f>
        <v>14301.960242275933</v>
      </c>
      <c r="L302" s="9">
        <f>'Pivot 7Fv9.0'!K301</f>
        <v>17692</v>
      </c>
    </row>
    <row r="303" spans="1:12" x14ac:dyDescent="0.35">
      <c r="A303" s="9" t="str">
        <f>'Pivot 7Fv9.0'!A302</f>
        <v>SVE</v>
      </c>
      <c r="B303" s="9" t="str">
        <f>INDEX( 'Company Mapping'!$B$4:$B$14, MATCH( '7Fv9.0 data'!$A303, 'Company Mapping'!$A$4:$A$14, 0))</f>
        <v>SVE</v>
      </c>
      <c r="C303" s="9" t="str">
        <f>'Pivot 7Fv9.0'!B302</f>
        <v>7ST100267</v>
      </c>
      <c r="D303" s="9" t="str">
        <f>'Pivot 7Fv9.0'!C302</f>
        <v>REDDITCH - SPERNAL (STW)</v>
      </c>
      <c r="E303" s="12">
        <f>'Pivot 7Fv9.0'!D302</f>
        <v>45648</v>
      </c>
      <c r="F303" s="9">
        <f>IF( 'Pivot 7Fv9.0'!$E302 = "N", 0, 1 )</f>
        <v>0</v>
      </c>
      <c r="G303" s="9">
        <f>'Pivot 7Fv9.0'!F302</f>
        <v>7.4171142688339993</v>
      </c>
      <c r="H303" s="9">
        <f>'Pivot 7Fv9.0'!G302</f>
        <v>0.31200000086665625</v>
      </c>
      <c r="I303" s="9">
        <f>'Pivot 7Fv9.0'!H302</f>
        <v>2</v>
      </c>
      <c r="J303" s="9">
        <f>'Pivot 7Fv9.0'!I302</f>
        <v>0.3</v>
      </c>
      <c r="K303" s="9">
        <f>'Pivot 7Fv9.0'!J302</f>
        <v>80725.180302670022</v>
      </c>
      <c r="L303" s="9">
        <f>'Pivot 7Fv9.0'!K302</f>
        <v>116069</v>
      </c>
    </row>
    <row r="304" spans="1:12" x14ac:dyDescent="0.35">
      <c r="A304" s="9" t="str">
        <f>'Pivot 7Fv9.0'!A303</f>
        <v>SVE</v>
      </c>
      <c r="B304" s="9" t="str">
        <f>INDEX( 'Company Mapping'!$B$4:$B$14, MATCH( '7Fv9.0 data'!$A304, 'Company Mapping'!$A$4:$A$14, 0))</f>
        <v>SVE</v>
      </c>
      <c r="C304" s="9" t="str">
        <f>'Pivot 7Fv9.0'!B303</f>
        <v>7ST100270</v>
      </c>
      <c r="D304" s="9" t="str">
        <f>'Pivot 7Fv9.0'!C303</f>
        <v>UTTOXETER (STW)</v>
      </c>
      <c r="E304" s="12">
        <f>'Pivot 7Fv9.0'!D303</f>
        <v>44543</v>
      </c>
      <c r="F304" s="9">
        <f>IF( 'Pivot 7Fv9.0'!$E303 = "N", 0, 1 )</f>
        <v>0</v>
      </c>
      <c r="G304" s="9">
        <f>'Pivot 7Fv9.0'!F303</f>
        <v>7.1087757758259995</v>
      </c>
      <c r="H304" s="9">
        <f>'Pivot 7Fv9.0'!G303</f>
        <v>0.59496666666666664</v>
      </c>
      <c r="I304" s="9">
        <f>'Pivot 7Fv9.0'!H303</f>
        <v>0</v>
      </c>
      <c r="J304" s="9">
        <f>'Pivot 7Fv9.0'!I303</f>
        <v>1</v>
      </c>
      <c r="K304" s="9">
        <f>'Pivot 7Fv9.0'!J303</f>
        <v>20593.732898207098</v>
      </c>
      <c r="L304" s="9">
        <f>'Pivot 7Fv9.0'!K303</f>
        <v>32271</v>
      </c>
    </row>
    <row r="305" spans="1:12" x14ac:dyDescent="0.35">
      <c r="A305" s="9" t="str">
        <f>'Pivot 7Fv9.0'!A304</f>
        <v>SVE</v>
      </c>
      <c r="B305" s="9" t="str">
        <f>INDEX( 'Company Mapping'!$B$4:$B$14, MATCH( '7Fv9.0 data'!$A305, 'Company Mapping'!$A$4:$A$14, 0))</f>
        <v>SVE</v>
      </c>
      <c r="C305" s="9" t="str">
        <f>'Pivot 7Fv9.0'!B304</f>
        <v>7ST100272</v>
      </c>
      <c r="D305" s="9" t="str">
        <f>'Pivot 7Fv9.0'!C304</f>
        <v>WELLESBOURNE (STW)</v>
      </c>
      <c r="E305" s="12">
        <f>'Pivot 7Fv9.0'!D304</f>
        <v>44431</v>
      </c>
      <c r="F305" s="9">
        <f>IF( 'Pivot 7Fv9.0'!$E304 = "N", 0, 1 )</f>
        <v>0</v>
      </c>
      <c r="G305" s="9">
        <f>'Pivot 7Fv9.0'!F304</f>
        <v>1.63363277006</v>
      </c>
      <c r="H305" s="9">
        <f>'Pivot 7Fv9.0'!G304</f>
        <v>0.38689875000000007</v>
      </c>
      <c r="I305" s="9">
        <f>'Pivot 7Fv9.0'!H304</f>
        <v>0</v>
      </c>
      <c r="J305" s="9">
        <f>'Pivot 7Fv9.0'!I304</f>
        <v>0.39999999999999997</v>
      </c>
      <c r="K305" s="9">
        <f>'Pivot 7Fv9.0'!J304</f>
        <v>7460.2700749305495</v>
      </c>
      <c r="L305" s="9">
        <f>'Pivot 7Fv9.0'!K304</f>
        <v>8823</v>
      </c>
    </row>
    <row r="306" spans="1:12" x14ac:dyDescent="0.35">
      <c r="A306" s="9" t="str">
        <f>'Pivot 7Fv9.0'!A305</f>
        <v>SVE</v>
      </c>
      <c r="B306" s="9" t="str">
        <f>INDEX( 'Company Mapping'!$B$4:$B$14, MATCH( '7Fv9.0 data'!$A306, 'Company Mapping'!$A$4:$A$14, 0))</f>
        <v>SVE</v>
      </c>
      <c r="C306" s="9" t="str">
        <f>'Pivot 7Fv9.0'!B305</f>
        <v>7ST200624</v>
      </c>
      <c r="D306" s="9" t="str">
        <f>'Pivot 7Fv9.0'!C305</f>
        <v>ABBEY LATHE - MALTBY (STW)</v>
      </c>
      <c r="E306" s="12">
        <f>'Pivot 7Fv9.0'!D305</f>
        <v>45648</v>
      </c>
      <c r="F306" s="9">
        <f>IF( 'Pivot 7Fv9.0'!$E305 = "N", 0, 1 )</f>
        <v>0</v>
      </c>
      <c r="G306" s="9">
        <f>'Pivot 7Fv9.0'!F305</f>
        <v>6.3927167227700004</v>
      </c>
      <c r="H306" s="9">
        <f>'Pivot 7Fv9.0'!G305</f>
        <v>0.51814800000000005</v>
      </c>
      <c r="I306" s="9">
        <f>'Pivot 7Fv9.0'!H305</f>
        <v>2</v>
      </c>
      <c r="J306" s="9">
        <f>'Pivot 7Fv9.0'!I305</f>
        <v>0.3</v>
      </c>
      <c r="K306" s="9">
        <f>'Pivot 7Fv9.0'!J305</f>
        <v>40318.224405042369</v>
      </c>
      <c r="L306" s="9">
        <f>'Pivot 7Fv9.0'!K305</f>
        <v>39944</v>
      </c>
    </row>
    <row r="307" spans="1:12" x14ac:dyDescent="0.35">
      <c r="A307" s="9" t="str">
        <f>'Pivot 7Fv9.0'!A306</f>
        <v>SVE</v>
      </c>
      <c r="B307" s="9" t="str">
        <f>INDEX( 'Company Mapping'!$B$4:$B$14, MATCH( '7Fv9.0 data'!$A307, 'Company Mapping'!$A$4:$A$14, 0))</f>
        <v>SVE</v>
      </c>
      <c r="C307" s="9" t="str">
        <f>'Pivot 7Fv9.0'!B306</f>
        <v>7ST200629</v>
      </c>
      <c r="D307" s="9" t="str">
        <f>'Pivot 7Fv9.0'!C306</f>
        <v>ARMTHORPE (STW)</v>
      </c>
      <c r="E307" s="12">
        <f>'Pivot 7Fv9.0'!D306</f>
        <v>45648</v>
      </c>
      <c r="F307" s="9">
        <f>IF( 'Pivot 7Fv9.0'!$E306 = "N", 0, 1 )</f>
        <v>0</v>
      </c>
      <c r="G307" s="9">
        <f>'Pivot 7Fv9.0'!F306</f>
        <v>2.7435163785239998</v>
      </c>
      <c r="H307" s="9">
        <f>'Pivot 7Fv9.0'!G306</f>
        <v>0.16101544333333334</v>
      </c>
      <c r="I307" s="9">
        <f>'Pivot 7Fv9.0'!H306</f>
        <v>0</v>
      </c>
      <c r="J307" s="9">
        <f>'Pivot 7Fv9.0'!I306</f>
        <v>0.3</v>
      </c>
      <c r="K307" s="9">
        <f>'Pivot 7Fv9.0'!J306</f>
        <v>15213.40211676509</v>
      </c>
      <c r="L307" s="9">
        <f>'Pivot 7Fv9.0'!K306</f>
        <v>19555</v>
      </c>
    </row>
    <row r="308" spans="1:12" x14ac:dyDescent="0.35">
      <c r="A308" s="9" t="str">
        <f>'Pivot 7Fv9.0'!A307</f>
        <v>SVE</v>
      </c>
      <c r="B308" s="9" t="str">
        <f>INDEX( 'Company Mapping'!$B$4:$B$14, MATCH( '7Fv9.0 data'!$A308, 'Company Mapping'!$A$4:$A$14, 0))</f>
        <v>SVE</v>
      </c>
      <c r="C308" s="9" t="str">
        <f>'Pivot 7Fv9.0'!B307</f>
        <v>7ST200632</v>
      </c>
      <c r="D308" s="9" t="str">
        <f>'Pivot 7Fv9.0'!C307</f>
        <v>ASHBY FOLVILLE (STW)</v>
      </c>
      <c r="E308" s="12">
        <f>'Pivot 7Fv9.0'!D307</f>
        <v>45648</v>
      </c>
      <c r="F308" s="9">
        <f>IF( 'Pivot 7Fv9.0'!$E307 = "N", 0, 1 )</f>
        <v>0</v>
      </c>
      <c r="G308" s="9">
        <f>'Pivot 7Fv9.0'!F307</f>
        <v>1.048004290448</v>
      </c>
      <c r="H308" s="9">
        <f>'Pivot 7Fv9.0'!G307</f>
        <v>1.504E-2</v>
      </c>
      <c r="I308" s="9">
        <f>'Pivot 7Fv9.0'!H307</f>
        <v>0</v>
      </c>
      <c r="J308" s="9">
        <f>'Pivot 7Fv9.0'!I307</f>
        <v>1.5999999999999999</v>
      </c>
      <c r="K308" s="9">
        <f>'Pivot 7Fv9.0'!J307</f>
        <v>666.81617978142083</v>
      </c>
      <c r="L308" s="9">
        <f>'Pivot 7Fv9.0'!K307</f>
        <v>725</v>
      </c>
    </row>
    <row r="309" spans="1:12" x14ac:dyDescent="0.35">
      <c r="A309" s="9" t="str">
        <f>'Pivot 7Fv9.0'!A308</f>
        <v>SVE</v>
      </c>
      <c r="B309" s="9" t="str">
        <f>INDEX( 'Company Mapping'!$B$4:$B$14, MATCH( '7Fv9.0 data'!$A309, 'Company Mapping'!$A$4:$A$14, 0))</f>
        <v>SVE</v>
      </c>
      <c r="C309" s="9" t="str">
        <f>'Pivot 7Fv9.0'!B308</f>
        <v>7ST200634</v>
      </c>
      <c r="D309" s="9" t="str">
        <f>'Pivot 7Fv9.0'!C308</f>
        <v>ASHWELL (STW)</v>
      </c>
      <c r="E309" s="12">
        <f>'Pivot 7Fv9.0'!D308</f>
        <v>45648</v>
      </c>
      <c r="F309" s="9">
        <f>IF( 'Pivot 7Fv9.0'!$E308 = "N", 0, 1 )</f>
        <v>0</v>
      </c>
      <c r="G309" s="9">
        <f>'Pivot 7Fv9.0'!F308</f>
        <v>3.6207101555699999</v>
      </c>
      <c r="H309" s="9">
        <f>'Pivot 7Fv9.0'!G308</f>
        <v>1.4817E-2</v>
      </c>
      <c r="I309" s="9">
        <f>'Pivot 7Fv9.0'!H308</f>
        <v>0</v>
      </c>
      <c r="J309" s="9">
        <f>'Pivot 7Fv9.0'!I308</f>
        <v>0.3</v>
      </c>
      <c r="K309" s="9">
        <f>'Pivot 7Fv9.0'!J308</f>
        <v>246.8784168092439</v>
      </c>
      <c r="L309" s="9">
        <f>'Pivot 7Fv9.0'!K308</f>
        <v>283</v>
      </c>
    </row>
    <row r="310" spans="1:12" x14ac:dyDescent="0.35">
      <c r="A310" s="9" t="str">
        <f>'Pivot 7Fv9.0'!A309</f>
        <v>SVE</v>
      </c>
      <c r="B310" s="9" t="str">
        <f>INDEX( 'Company Mapping'!$B$4:$B$14, MATCH( '7Fv9.0 data'!$A310, 'Company Mapping'!$A$4:$A$14, 0))</f>
        <v>SVE</v>
      </c>
      <c r="C310" s="9" t="str">
        <f>'Pivot 7Fv9.0'!B309</f>
        <v>7ST200635</v>
      </c>
      <c r="D310" s="9" t="str">
        <f>'Pivot 7Fv9.0'!C309</f>
        <v>BALDERTON (STW)</v>
      </c>
      <c r="E310" s="12">
        <f>'Pivot 7Fv9.0'!D309</f>
        <v>44469</v>
      </c>
      <c r="F310" s="9">
        <f>IF( 'Pivot 7Fv9.0'!$E309 = "N", 0, 1 )</f>
        <v>0</v>
      </c>
      <c r="G310" s="9">
        <f>'Pivot 7Fv9.0'!F309</f>
        <v>4.4327166779339997</v>
      </c>
      <c r="H310" s="9">
        <f>'Pivot 7Fv9.0'!G309</f>
        <v>6.250559936119196E-2</v>
      </c>
      <c r="I310" s="9">
        <f>'Pivot 7Fv9.0'!H309</f>
        <v>2</v>
      </c>
      <c r="J310" s="9">
        <f>'Pivot 7Fv9.0'!I309</f>
        <v>0.3</v>
      </c>
      <c r="K310" s="9">
        <f>'Pivot 7Fv9.0'!J309</f>
        <v>12781.302986779187</v>
      </c>
      <c r="L310" s="9">
        <f>'Pivot 7Fv9.0'!K309</f>
        <v>23017</v>
      </c>
    </row>
    <row r="311" spans="1:12" x14ac:dyDescent="0.35">
      <c r="A311" s="9" t="str">
        <f>'Pivot 7Fv9.0'!A310</f>
        <v>SVE</v>
      </c>
      <c r="B311" s="9" t="str">
        <f>INDEX( 'Company Mapping'!$B$4:$B$14, MATCH( '7Fv9.0 data'!$A311, 'Company Mapping'!$A$4:$A$14, 0))</f>
        <v>SVE</v>
      </c>
      <c r="C311" s="9" t="str">
        <f>'Pivot 7Fv9.0'!B310</f>
        <v>7ST200638</v>
      </c>
      <c r="D311" s="9" t="str">
        <f>'Pivot 7Fv9.0'!C310</f>
        <v>BARROW PLUS QUORN STW</v>
      </c>
      <c r="E311" s="12">
        <f>'Pivot 7Fv9.0'!D310</f>
        <v>44453</v>
      </c>
      <c r="F311" s="9">
        <f>IF( 'Pivot 7Fv9.0'!$E310 = "N", 0, 1 )</f>
        <v>0</v>
      </c>
      <c r="G311" s="9">
        <f>'Pivot 7Fv9.0'!F310</f>
        <v>0.83160676900999997</v>
      </c>
      <c r="H311" s="9">
        <f>'Pivot 7Fv9.0'!G310</f>
        <v>0.49830000000000002</v>
      </c>
      <c r="I311" s="9">
        <f>'Pivot 7Fv9.0'!H310</f>
        <v>0</v>
      </c>
      <c r="J311" s="9">
        <f>'Pivot 7Fv9.0'!I310</f>
        <v>2</v>
      </c>
      <c r="K311" s="9">
        <f>'Pivot 7Fv9.0'!J310</f>
        <v>12950.651174882896</v>
      </c>
      <c r="L311" s="9">
        <f>'Pivot 7Fv9.0'!K310</f>
        <v>14045</v>
      </c>
    </row>
    <row r="312" spans="1:12" x14ac:dyDescent="0.35">
      <c r="A312" s="9" t="str">
        <f>'Pivot 7Fv9.0'!A311</f>
        <v>SVE</v>
      </c>
      <c r="B312" s="9" t="str">
        <f>INDEX( 'Company Mapping'!$B$4:$B$14, MATCH( '7Fv9.0 data'!$A312, 'Company Mapping'!$A$4:$A$14, 0))</f>
        <v>SVE</v>
      </c>
      <c r="C312" s="9" t="str">
        <f>'Pivot 7Fv9.0'!B311</f>
        <v>7ST200639</v>
      </c>
      <c r="D312" s="9" t="str">
        <f>'Pivot 7Fv9.0'!C311</f>
        <v>BILSTHORPE (STW)</v>
      </c>
      <c r="E312" s="12">
        <f>'Pivot 7Fv9.0'!D311</f>
        <v>45648</v>
      </c>
      <c r="F312" s="9">
        <f>IF( 'Pivot 7Fv9.0'!$E311 = "N", 0, 1 )</f>
        <v>0</v>
      </c>
      <c r="G312" s="9">
        <f>'Pivot 7Fv9.0'!F311</f>
        <v>2.9419074047200002</v>
      </c>
      <c r="H312" s="9">
        <f>'Pivot 7Fv9.0'!G311</f>
        <v>6.4104833333333333E-2</v>
      </c>
      <c r="I312" s="9">
        <f>'Pivot 7Fv9.0'!H311</f>
        <v>0</v>
      </c>
      <c r="J312" s="9">
        <f>'Pivot 7Fv9.0'!I311</f>
        <v>0.25</v>
      </c>
      <c r="K312" s="9">
        <f>'Pivot 7Fv9.0'!J311</f>
        <v>3668.6287202179119</v>
      </c>
      <c r="L312" s="9">
        <f>'Pivot 7Fv9.0'!K311</f>
        <v>4879</v>
      </c>
    </row>
    <row r="313" spans="1:12" x14ac:dyDescent="0.35">
      <c r="A313" s="9" t="str">
        <f>'Pivot 7Fv9.0'!A312</f>
        <v>SVE</v>
      </c>
      <c r="B313" s="9" t="str">
        <f>INDEX( 'Company Mapping'!$B$4:$B$14, MATCH( '7Fv9.0 data'!$A313, 'Company Mapping'!$A$4:$A$14, 0))</f>
        <v>SVE</v>
      </c>
      <c r="C313" s="9" t="str">
        <f>'Pivot 7Fv9.0'!B312</f>
        <v>7ST200642</v>
      </c>
      <c r="D313" s="9" t="str">
        <f>'Pivot 7Fv9.0'!C312</f>
        <v>BREEDON (STW)</v>
      </c>
      <c r="E313" s="12">
        <f>'Pivot 7Fv9.0'!D312</f>
        <v>45648</v>
      </c>
      <c r="F313" s="9">
        <f>IF( 'Pivot 7Fv9.0'!$E312 = "N", 0, 1 )</f>
        <v>1</v>
      </c>
      <c r="G313" s="9">
        <f>'Pivot 7Fv9.0'!F312</f>
        <v>5.4350676784900003</v>
      </c>
      <c r="H313" s="9">
        <f>'Pivot 7Fv9.0'!G312</f>
        <v>3.0224999999999995E-2</v>
      </c>
      <c r="I313" s="9">
        <f>'Pivot 7Fv9.0'!H312</f>
        <v>0</v>
      </c>
      <c r="J313" s="9">
        <f>'Pivot 7Fv9.0'!I312</f>
        <v>0.79999999999999993</v>
      </c>
      <c r="K313" s="9">
        <f>'Pivot 7Fv9.0'!J312</f>
        <v>816.32648393760758</v>
      </c>
      <c r="L313" s="9">
        <f>'Pivot 7Fv9.0'!K312</f>
        <v>1156</v>
      </c>
    </row>
    <row r="314" spans="1:12" x14ac:dyDescent="0.35">
      <c r="A314" s="9" t="str">
        <f>'Pivot 7Fv9.0'!A313</f>
        <v>SVE</v>
      </c>
      <c r="B314" s="9" t="str">
        <f>INDEX( 'Company Mapping'!$B$4:$B$14, MATCH( '7Fv9.0 data'!$A314, 'Company Mapping'!$A$4:$A$14, 0))</f>
        <v>SVE</v>
      </c>
      <c r="C314" s="9" t="str">
        <f>'Pivot 7Fv9.0'!B313</f>
        <v>7ST200643</v>
      </c>
      <c r="D314" s="9" t="str">
        <f>'Pivot 7Fv9.0'!C313</f>
        <v>BURTON LAZARS (STW)</v>
      </c>
      <c r="E314" s="12">
        <f>'Pivot 7Fv9.0'!D313</f>
        <v>45648</v>
      </c>
      <c r="F314" s="9">
        <f>IF( 'Pivot 7Fv9.0'!$E313 = "N", 0, 1 )</f>
        <v>1</v>
      </c>
      <c r="G314" s="9">
        <f>'Pivot 7Fv9.0'!F313</f>
        <v>2.7398878717400001</v>
      </c>
      <c r="H314" s="9">
        <f>'Pivot 7Fv9.0'!G313</f>
        <v>2.1120166666666662E-2</v>
      </c>
      <c r="I314" s="9">
        <f>'Pivot 7Fv9.0'!H313</f>
        <v>0</v>
      </c>
      <c r="J314" s="9">
        <f>'Pivot 7Fv9.0'!I313</f>
        <v>0.70000000000000007</v>
      </c>
      <c r="K314" s="9">
        <f>'Pivot 7Fv9.0'!J313</f>
        <v>464.59646532158837</v>
      </c>
      <c r="L314" s="9">
        <f>'Pivot 7Fv9.0'!K313</f>
        <v>467</v>
      </c>
    </row>
    <row r="315" spans="1:12" x14ac:dyDescent="0.35">
      <c r="A315" s="9" t="str">
        <f>'Pivot 7Fv9.0'!A314</f>
        <v>SVE</v>
      </c>
      <c r="B315" s="9" t="str">
        <f>INDEX( 'Company Mapping'!$B$4:$B$14, MATCH( '7Fv9.0 data'!$A315, 'Company Mapping'!$A$4:$A$14, 0))</f>
        <v>SVE</v>
      </c>
      <c r="C315" s="9" t="str">
        <f>'Pivot 7Fv9.0'!B314</f>
        <v>7ST200644</v>
      </c>
      <c r="D315" s="9" t="str">
        <f>'Pivot 7Fv9.0'!C314</f>
        <v>BURTON ON THE WOLDS STW</v>
      </c>
      <c r="E315" s="12">
        <f>'Pivot 7Fv9.0'!D314</f>
        <v>45648</v>
      </c>
      <c r="F315" s="9">
        <f>IF( 'Pivot 7Fv9.0'!$E314 = "N", 0, 1 )</f>
        <v>0</v>
      </c>
      <c r="G315" s="9">
        <f>'Pivot 7Fv9.0'!F314</f>
        <v>2.628179265654</v>
      </c>
      <c r="H315" s="9">
        <f>'Pivot 7Fv9.0'!G314</f>
        <v>3.9649999999999991E-2</v>
      </c>
      <c r="I315" s="9">
        <f>'Pivot 7Fv9.0'!H314</f>
        <v>0</v>
      </c>
      <c r="J315" s="9">
        <f>'Pivot 7Fv9.0'!I314</f>
        <v>0.3</v>
      </c>
      <c r="K315" s="9">
        <f>'Pivot 7Fv9.0'!J314</f>
        <v>2569.3511233592321</v>
      </c>
      <c r="L315" s="9">
        <f>'Pivot 7Fv9.0'!K314</f>
        <v>2950</v>
      </c>
    </row>
    <row r="316" spans="1:12" x14ac:dyDescent="0.35">
      <c r="A316" s="9" t="str">
        <f>'Pivot 7Fv9.0'!A315</f>
        <v>SVE</v>
      </c>
      <c r="B316" s="9" t="str">
        <f>INDEX( 'Company Mapping'!$B$4:$B$14, MATCH( '7Fv9.0 data'!$A316, 'Company Mapping'!$A$4:$A$14, 0))</f>
        <v>SVE</v>
      </c>
      <c r="C316" s="9" t="str">
        <f>'Pivot 7Fv9.0'!B315</f>
        <v>7ST200646</v>
      </c>
      <c r="D316" s="9" t="str">
        <f>'Pivot 7Fv9.0'!C315</f>
        <v>CALVERTON (STW)</v>
      </c>
      <c r="E316" s="12">
        <f>'Pivot 7Fv9.0'!D315</f>
        <v>45648</v>
      </c>
      <c r="F316" s="9">
        <f>IF( 'Pivot 7Fv9.0'!$E315 = "N", 0, 1 )</f>
        <v>0</v>
      </c>
      <c r="G316" s="9">
        <f>'Pivot 7Fv9.0'!F315</f>
        <v>6.8779288602299999</v>
      </c>
      <c r="H316" s="9">
        <f>'Pivot 7Fv9.0'!G315</f>
        <v>0.21098933333333333</v>
      </c>
      <c r="I316" s="9">
        <f>'Pivot 7Fv9.0'!H315</f>
        <v>0</v>
      </c>
      <c r="J316" s="9">
        <f>'Pivot 7Fv9.0'!I315</f>
        <v>0.35000000000000003</v>
      </c>
      <c r="K316" s="9">
        <f>'Pivot 7Fv9.0'!J315</f>
        <v>9684.4749909951952</v>
      </c>
      <c r="L316" s="9">
        <f>'Pivot 7Fv9.0'!K315</f>
        <v>11162</v>
      </c>
    </row>
    <row r="317" spans="1:12" x14ac:dyDescent="0.35">
      <c r="A317" s="9" t="str">
        <f>'Pivot 7Fv9.0'!A316</f>
        <v>SVE</v>
      </c>
      <c r="B317" s="9" t="str">
        <f>INDEX( 'Company Mapping'!$B$4:$B$14, MATCH( '7Fv9.0 data'!$A317, 'Company Mapping'!$A$4:$A$14, 0))</f>
        <v>SVE</v>
      </c>
      <c r="C317" s="9" t="str">
        <f>'Pivot 7Fv9.0'!B316</f>
        <v>7ST200650</v>
      </c>
      <c r="D317" s="9" t="str">
        <f>'Pivot 7Fv9.0'!C316</f>
        <v>CLOWNE (STW)</v>
      </c>
      <c r="E317" s="12">
        <f>'Pivot 7Fv9.0'!D316</f>
        <v>45648</v>
      </c>
      <c r="F317" s="9">
        <f>IF( 'Pivot 7Fv9.0'!$E316 = "N", 0, 1 )</f>
        <v>0</v>
      </c>
      <c r="G317" s="9">
        <f>'Pivot 7Fv9.0'!F316</f>
        <v>16.428118126539999</v>
      </c>
      <c r="H317" s="9">
        <f>'Pivot 7Fv9.0'!G316</f>
        <v>0.18918099999999999</v>
      </c>
      <c r="I317" s="9">
        <f>'Pivot 7Fv9.0'!H316</f>
        <v>1</v>
      </c>
      <c r="J317" s="9">
        <f>'Pivot 7Fv9.0'!I316</f>
        <v>0.19999999999999998</v>
      </c>
      <c r="K317" s="9">
        <f>'Pivot 7Fv9.0'!J316</f>
        <v>8132.1109824678297</v>
      </c>
      <c r="L317" s="9">
        <f>'Pivot 7Fv9.0'!K316</f>
        <v>10112</v>
      </c>
    </row>
    <row r="318" spans="1:12" x14ac:dyDescent="0.35">
      <c r="A318" s="9" t="str">
        <f>'Pivot 7Fv9.0'!A317</f>
        <v>SVE</v>
      </c>
      <c r="B318" s="9" t="str">
        <f>INDEX( 'Company Mapping'!$B$4:$B$14, MATCH( '7Fv9.0 data'!$A318, 'Company Mapping'!$A$4:$A$14, 0))</f>
        <v>SVE</v>
      </c>
      <c r="C318" s="9" t="str">
        <f>'Pivot 7Fv9.0'!B317</f>
        <v>7ST200654</v>
      </c>
      <c r="D318" s="9" t="str">
        <f>'Pivot 7Fv9.0'!C317</f>
        <v>COUNTESTHORPE (STW)</v>
      </c>
      <c r="E318" s="12">
        <f>'Pivot 7Fv9.0'!D317</f>
        <v>45648</v>
      </c>
      <c r="F318" s="9">
        <f>IF( 'Pivot 7Fv9.0'!$E317 = "N", 0, 1 )</f>
        <v>1</v>
      </c>
      <c r="G318" s="9">
        <f>'Pivot 7Fv9.0'!F317</f>
        <v>1.2690832182399998</v>
      </c>
      <c r="H318" s="9">
        <f>'Pivot 7Fv9.0'!G317</f>
        <v>-4.2051000000000005E-2</v>
      </c>
      <c r="I318" s="9">
        <f>'Pivot 7Fv9.0'!H317</f>
        <v>0</v>
      </c>
      <c r="J318" s="9">
        <f>'Pivot 7Fv9.0'!I317</f>
        <v>0.79999999999999993</v>
      </c>
      <c r="K318" s="9">
        <f>'Pivot 7Fv9.0'!J317</f>
        <v>7581.5563273902799</v>
      </c>
      <c r="L318" s="9">
        <f>'Pivot 7Fv9.0'!K317</f>
        <v>6792</v>
      </c>
    </row>
    <row r="319" spans="1:12" x14ac:dyDescent="0.35">
      <c r="A319" s="9" t="str">
        <f>'Pivot 7Fv9.0'!A318</f>
        <v>SVE</v>
      </c>
      <c r="B319" s="9" t="str">
        <f>INDEX( 'Company Mapping'!$B$4:$B$14, MATCH( '7Fv9.0 data'!$A319, 'Company Mapping'!$A$4:$A$14, 0))</f>
        <v>SVE</v>
      </c>
      <c r="C319" s="9" t="str">
        <f>'Pivot 7Fv9.0'!B318</f>
        <v>7ST200662</v>
      </c>
      <c r="D319" s="9" t="str">
        <f>'Pivot 7Fv9.0'!C318</f>
        <v>ETWALL (STW)</v>
      </c>
      <c r="E319" s="12">
        <f>'Pivot 7Fv9.0'!D318</f>
        <v>45648</v>
      </c>
      <c r="F319" s="9">
        <f>IF( 'Pivot 7Fv9.0'!$E318 = "N", 0, 1 )</f>
        <v>0</v>
      </c>
      <c r="G319" s="9">
        <f>'Pivot 7Fv9.0'!F318</f>
        <v>3.3714900909100001</v>
      </c>
      <c r="H319" s="9">
        <f>'Pivot 7Fv9.0'!G318</f>
        <v>4.4201499999999998E-2</v>
      </c>
      <c r="I319" s="9">
        <f>'Pivot 7Fv9.0'!H318</f>
        <v>0</v>
      </c>
      <c r="J319" s="9">
        <f>'Pivot 7Fv9.0'!I318</f>
        <v>0.5</v>
      </c>
      <c r="K319" s="9">
        <f>'Pivot 7Fv9.0'!J318</f>
        <v>2993.1542481155338</v>
      </c>
      <c r="L319" s="9">
        <f>'Pivot 7Fv9.0'!K318</f>
        <v>3880</v>
      </c>
    </row>
    <row r="320" spans="1:12" x14ac:dyDescent="0.35">
      <c r="A320" s="9" t="str">
        <f>'Pivot 7Fv9.0'!A319</f>
        <v>SVE</v>
      </c>
      <c r="B320" s="9" t="str">
        <f>INDEX( 'Company Mapping'!$B$4:$B$14, MATCH( '7Fv9.0 data'!$A320, 'Company Mapping'!$A$4:$A$14, 0))</f>
        <v>SVE</v>
      </c>
      <c r="C320" s="9" t="str">
        <f>'Pivot 7Fv9.0'!B319</f>
        <v>7ST200663</v>
      </c>
      <c r="D320" s="9" t="str">
        <f>'Pivot 7Fv9.0'!C319</f>
        <v>FINDERN (STW)</v>
      </c>
      <c r="E320" s="12">
        <f>'Pivot 7Fv9.0'!D319</f>
        <v>45648</v>
      </c>
      <c r="F320" s="9">
        <f>IF( 'Pivot 7Fv9.0'!$E319 = "N", 0, 1 )</f>
        <v>1</v>
      </c>
      <c r="G320" s="9">
        <f>'Pivot 7Fv9.0'!F319</f>
        <v>4.5519462631999996</v>
      </c>
      <c r="H320" s="9">
        <f>'Pivot 7Fv9.0'!G319</f>
        <v>0.16216866666666668</v>
      </c>
      <c r="I320" s="9">
        <f>'Pivot 7Fv9.0'!H319</f>
        <v>0</v>
      </c>
      <c r="J320" s="9">
        <f>'Pivot 7Fv9.0'!I319</f>
        <v>0.70000000000000007</v>
      </c>
      <c r="K320" s="9">
        <f>'Pivot 7Fv9.0'!J319</f>
        <v>2323.6057076180755</v>
      </c>
      <c r="L320" s="9">
        <f>'Pivot 7Fv9.0'!K319</f>
        <v>1732</v>
      </c>
    </row>
    <row r="321" spans="1:12" x14ac:dyDescent="0.35">
      <c r="A321" s="9" t="str">
        <f>'Pivot 7Fv9.0'!A320</f>
        <v>SVE</v>
      </c>
      <c r="B321" s="9" t="str">
        <f>INDEX( 'Company Mapping'!$B$4:$B$14, MATCH( '7Fv9.0 data'!$A321, 'Company Mapping'!$A$4:$A$14, 0))</f>
        <v>SVE</v>
      </c>
      <c r="C321" s="9" t="str">
        <f>'Pivot 7Fv9.0'!B320</f>
        <v>7ST200671</v>
      </c>
      <c r="D321" s="9" t="str">
        <f>'Pivot 7Fv9.0'!C320</f>
        <v>HAXEY - GRAIZELOUND (STW)</v>
      </c>
      <c r="E321" s="12">
        <f>'Pivot 7Fv9.0'!D320</f>
        <v>45648</v>
      </c>
      <c r="F321" s="9">
        <f>IF( 'Pivot 7Fv9.0'!$E320 = "N", 0, 1 )</f>
        <v>0</v>
      </c>
      <c r="G321" s="9">
        <f>'Pivot 7Fv9.0'!F320</f>
        <v>2.8481243253099997</v>
      </c>
      <c r="H321" s="9">
        <f>'Pivot 7Fv9.0'!G320</f>
        <v>7.1121578238743377E-2</v>
      </c>
      <c r="I321" s="9">
        <f>'Pivot 7Fv9.0'!H320</f>
        <v>0</v>
      </c>
      <c r="J321" s="9">
        <f>'Pivot 7Fv9.0'!I320</f>
        <v>0.19999999999999998</v>
      </c>
      <c r="K321" s="9">
        <f>'Pivot 7Fv9.0'!J320</f>
        <v>5604.5602029937709</v>
      </c>
      <c r="L321" s="9">
        <f>'Pivot 7Fv9.0'!K320</f>
        <v>5464</v>
      </c>
    </row>
    <row r="322" spans="1:12" x14ac:dyDescent="0.35">
      <c r="A322" s="9" t="str">
        <f>'Pivot 7Fv9.0'!A321</f>
        <v>SVE</v>
      </c>
      <c r="B322" s="9" t="str">
        <f>INDEX( 'Company Mapping'!$B$4:$B$14, MATCH( '7Fv9.0 data'!$A322, 'Company Mapping'!$A$4:$A$14, 0))</f>
        <v>SVE</v>
      </c>
      <c r="C322" s="9" t="str">
        <f>'Pivot 7Fv9.0'!B321</f>
        <v>7ST200674</v>
      </c>
      <c r="D322" s="9" t="str">
        <f>'Pivot 7Fv9.0'!C321</f>
        <v>HEANOR-MILNHAY (STW)</v>
      </c>
      <c r="E322" s="12">
        <f>'Pivot 7Fv9.0'!D321</f>
        <v>45648</v>
      </c>
      <c r="F322" s="9">
        <f>IF( 'Pivot 7Fv9.0'!$E321 = "N", 0, 1 )</f>
        <v>1</v>
      </c>
      <c r="G322" s="9">
        <f>'Pivot 7Fv9.0'!F321</f>
        <v>4.8546408764155196</v>
      </c>
      <c r="H322" s="9">
        <f>'Pivot 7Fv9.0'!G321</f>
        <v>0.14757152744673735</v>
      </c>
      <c r="I322" s="9">
        <f>'Pivot 7Fv9.0'!H321</f>
        <v>2</v>
      </c>
      <c r="J322" s="9">
        <f>'Pivot 7Fv9.0'!I321</f>
        <v>0.19999999999999998</v>
      </c>
      <c r="K322" s="9">
        <f>'Pivot 7Fv9.0'!J321</f>
        <v>33116.673384083741</v>
      </c>
      <c r="L322" s="9">
        <f>'Pivot 7Fv9.0'!K321</f>
        <v>46166</v>
      </c>
    </row>
    <row r="323" spans="1:12" x14ac:dyDescent="0.35">
      <c r="A323" s="9" t="str">
        <f>'Pivot 7Fv9.0'!A322</f>
        <v>SVE</v>
      </c>
      <c r="B323" s="9" t="str">
        <f>INDEX( 'Company Mapping'!$B$4:$B$14, MATCH( '7Fv9.0 data'!$A323, 'Company Mapping'!$A$4:$A$14, 0))</f>
        <v>SVE</v>
      </c>
      <c r="C323" s="9" t="str">
        <f>'Pivot 7Fv9.0'!B322</f>
        <v>7ST200678</v>
      </c>
      <c r="D323" s="9" t="str">
        <f>'Pivot 7Fv9.0'!C322</f>
        <v>HODTHORPE (STW)</v>
      </c>
      <c r="E323" s="12">
        <f>'Pivot 7Fv9.0'!D322</f>
        <v>45648</v>
      </c>
      <c r="F323" s="9">
        <f>IF( 'Pivot 7Fv9.0'!$E322 = "N", 0, 1 )</f>
        <v>0</v>
      </c>
      <c r="G323" s="9">
        <f>'Pivot 7Fv9.0'!F322</f>
        <v>2.5571495241500002</v>
      </c>
      <c r="H323" s="9">
        <f>'Pivot 7Fv9.0'!G322</f>
        <v>5.5676833333333328E-2</v>
      </c>
      <c r="I323" s="9">
        <f>'Pivot 7Fv9.0'!H322</f>
        <v>0</v>
      </c>
      <c r="J323" s="9">
        <f>'Pivot 7Fv9.0'!I322</f>
        <v>0.35000000000000003</v>
      </c>
      <c r="K323" s="9">
        <f>'Pivot 7Fv9.0'!J322</f>
        <v>835.62360689325237</v>
      </c>
      <c r="L323" s="9">
        <f>'Pivot 7Fv9.0'!K322</f>
        <v>692</v>
      </c>
    </row>
    <row r="324" spans="1:12" x14ac:dyDescent="0.35">
      <c r="A324" s="9" t="str">
        <f>'Pivot 7Fv9.0'!A323</f>
        <v>SVE</v>
      </c>
      <c r="B324" s="9" t="str">
        <f>INDEX( 'Company Mapping'!$B$4:$B$14, MATCH( '7Fv9.0 data'!$A324, 'Company Mapping'!$A$4:$A$14, 0))</f>
        <v>SVE</v>
      </c>
      <c r="C324" s="9" t="str">
        <f>'Pivot 7Fv9.0'!B323</f>
        <v>7ST200686</v>
      </c>
      <c r="D324" s="9" t="str">
        <f>'Pivot 7Fv9.0'!C323</f>
        <v>ILKESTON - HALLAM FIELDS (STW)</v>
      </c>
      <c r="E324" s="12">
        <f>'Pivot 7Fv9.0'!D323</f>
        <v>45648</v>
      </c>
      <c r="F324" s="9">
        <f>IF( 'Pivot 7Fv9.0'!$E323 = "N", 0, 1 )</f>
        <v>0</v>
      </c>
      <c r="G324" s="9">
        <f>'Pivot 7Fv9.0'!F323</f>
        <v>13.00202618456</v>
      </c>
      <c r="H324" s="9">
        <f>'Pivot 7Fv9.0'!G323</f>
        <v>1.2989005080913887</v>
      </c>
      <c r="I324" s="9">
        <f>'Pivot 7Fv9.0'!H323</f>
        <v>2</v>
      </c>
      <c r="J324" s="9">
        <f>'Pivot 7Fv9.0'!I323</f>
        <v>0.25</v>
      </c>
      <c r="K324" s="9">
        <f>'Pivot 7Fv9.0'!J323</f>
        <v>50541.579708397912</v>
      </c>
      <c r="L324" s="9">
        <f>'Pivot 7Fv9.0'!K323</f>
        <v>64817</v>
      </c>
    </row>
    <row r="325" spans="1:12" x14ac:dyDescent="0.35">
      <c r="A325" s="9" t="str">
        <f>'Pivot 7Fv9.0'!A324</f>
        <v>SVE</v>
      </c>
      <c r="B325" s="9" t="str">
        <f>INDEX( 'Company Mapping'!$B$4:$B$14, MATCH( '7Fv9.0 data'!$A325, 'Company Mapping'!$A$4:$A$14, 0))</f>
        <v>SVE</v>
      </c>
      <c r="C325" s="9" t="str">
        <f>'Pivot 7Fv9.0'!B324</f>
        <v>7ST200687</v>
      </c>
      <c r="D325" s="9" t="str">
        <f>'Pivot 7Fv9.0'!C324</f>
        <v>KILBURN (STW)</v>
      </c>
      <c r="E325" s="12">
        <f>'Pivot 7Fv9.0'!D324</f>
        <v>45747</v>
      </c>
      <c r="F325" s="9">
        <f>IF( 'Pivot 7Fv9.0'!$E324 = "N", 0, 1 )</f>
        <v>0</v>
      </c>
      <c r="G325" s="9">
        <f>'Pivot 7Fv9.0'!F324</f>
        <v>7.9476209165775202</v>
      </c>
      <c r="H325" s="9">
        <f>'Pivot 7Fv9.0'!G324</f>
        <v>7.5073222199999984E-2</v>
      </c>
      <c r="I325" s="9">
        <f>'Pivot 7Fv9.0'!H324</f>
        <v>0</v>
      </c>
      <c r="J325" s="9">
        <f>'Pivot 7Fv9.0'!I324</f>
        <v>0.25</v>
      </c>
      <c r="K325" s="9">
        <f>'Pivot 7Fv9.0'!J324</f>
        <v>13312.730214415593</v>
      </c>
      <c r="L325" s="9">
        <f>'Pivot 7Fv9.0'!K324</f>
        <v>27937</v>
      </c>
    </row>
    <row r="326" spans="1:12" x14ac:dyDescent="0.35">
      <c r="A326" s="9" t="str">
        <f>'Pivot 7Fv9.0'!A325</f>
        <v>SVE</v>
      </c>
      <c r="B326" s="9" t="str">
        <f>INDEX( 'Company Mapping'!$B$4:$B$14, MATCH( '7Fv9.0 data'!$A326, 'Company Mapping'!$A$4:$A$14, 0))</f>
        <v>SVE</v>
      </c>
      <c r="C326" s="9" t="str">
        <f>'Pivot 7Fv9.0'!B325</f>
        <v>7ST200690</v>
      </c>
      <c r="D326" s="9" t="str">
        <f>'Pivot 7Fv9.0'!C325</f>
        <v>KIRKBY IN ASHFIELD (STW)</v>
      </c>
      <c r="E326" s="12">
        <f>'Pivot 7Fv9.0'!D325</f>
        <v>45648</v>
      </c>
      <c r="F326" s="9">
        <f>IF( 'Pivot 7Fv9.0'!$E325 = "N", 0, 1 )</f>
        <v>0</v>
      </c>
      <c r="G326" s="9">
        <f>'Pivot 7Fv9.0'!F325</f>
        <v>7.56683558764</v>
      </c>
      <c r="H326" s="9">
        <f>'Pivot 7Fv9.0'!G325</f>
        <v>9.8646358806310813E-2</v>
      </c>
      <c r="I326" s="9">
        <f>'Pivot 7Fv9.0'!H325</f>
        <v>2</v>
      </c>
      <c r="J326" s="9">
        <f>'Pivot 7Fv9.0'!I325</f>
        <v>0.19999999999999998</v>
      </c>
      <c r="K326" s="9">
        <f>'Pivot 7Fv9.0'!J325</f>
        <v>29234.92558212105</v>
      </c>
      <c r="L326" s="9">
        <f>'Pivot 7Fv9.0'!K325</f>
        <v>32948</v>
      </c>
    </row>
    <row r="327" spans="1:12" x14ac:dyDescent="0.35">
      <c r="A327" s="9" t="str">
        <f>'Pivot 7Fv9.0'!A326</f>
        <v>SVE</v>
      </c>
      <c r="B327" s="9" t="str">
        <f>INDEX( 'Company Mapping'!$B$4:$B$14, MATCH( '7Fv9.0 data'!$A327, 'Company Mapping'!$A$4:$A$14, 0))</f>
        <v>SVE</v>
      </c>
      <c r="C327" s="9" t="str">
        <f>'Pivot 7Fv9.0'!B326</f>
        <v>7ST200694</v>
      </c>
      <c r="D327" s="9" t="str">
        <f>'Pivot 7Fv9.0'!C326</f>
        <v>KIRTON-IN-LINDSEY (STW)</v>
      </c>
      <c r="E327" s="12">
        <f>'Pivot 7Fv9.0'!D326</f>
        <v>45648</v>
      </c>
      <c r="F327" s="9">
        <f>IF( 'Pivot 7Fv9.0'!$E326 = "N", 0, 1 )</f>
        <v>0</v>
      </c>
      <c r="G327" s="9">
        <f>'Pivot 7Fv9.0'!F326</f>
        <v>2.6495491578200001</v>
      </c>
      <c r="H327" s="9">
        <f>'Pivot 7Fv9.0'!G326</f>
        <v>4.6122916666666659E-2</v>
      </c>
      <c r="I327" s="9">
        <f>'Pivot 7Fv9.0'!H326</f>
        <v>0</v>
      </c>
      <c r="J327" s="9">
        <f>'Pivot 7Fv9.0'!I326</f>
        <v>0.25</v>
      </c>
      <c r="K327" s="9">
        <f>'Pivot 7Fv9.0'!J326</f>
        <v>3204.4438341848881</v>
      </c>
      <c r="L327" s="9">
        <f>'Pivot 7Fv9.0'!K326</f>
        <v>3554</v>
      </c>
    </row>
    <row r="328" spans="1:12" x14ac:dyDescent="0.35">
      <c r="A328" s="9" t="str">
        <f>'Pivot 7Fv9.0'!A327</f>
        <v>SVE</v>
      </c>
      <c r="B328" s="9" t="str">
        <f>INDEX( 'Company Mapping'!$B$4:$B$14, MATCH( '7Fv9.0 data'!$A328, 'Company Mapping'!$A$4:$A$14, 0))</f>
        <v>SVE</v>
      </c>
      <c r="C328" s="9" t="str">
        <f>'Pivot 7Fv9.0'!B327</f>
        <v>7ST200695</v>
      </c>
      <c r="D328" s="9" t="str">
        <f>'Pivot 7Fv9.0'!C327</f>
        <v>LANGHAM (STW)</v>
      </c>
      <c r="E328" s="12">
        <f>'Pivot 7Fv9.0'!D327</f>
        <v>45648</v>
      </c>
      <c r="F328" s="9">
        <f>IF( 'Pivot 7Fv9.0'!$E327 = "N", 0, 1 )</f>
        <v>0</v>
      </c>
      <c r="G328" s="9">
        <f>'Pivot 7Fv9.0'!F327</f>
        <v>5.5655517725199992</v>
      </c>
      <c r="H328" s="9">
        <f>'Pivot 7Fv9.0'!G327</f>
        <v>0.13673827</v>
      </c>
      <c r="I328" s="9">
        <f>'Pivot 7Fv9.0'!H327</f>
        <v>2</v>
      </c>
      <c r="J328" s="9">
        <f>'Pivot 7Fv9.0'!I327</f>
        <v>0.19999999999999998</v>
      </c>
      <c r="K328" s="9">
        <f>'Pivot 7Fv9.0'!J327</f>
        <v>1309.9207148648909</v>
      </c>
      <c r="L328" s="9">
        <f>'Pivot 7Fv9.0'!K327</f>
        <v>1511</v>
      </c>
    </row>
    <row r="329" spans="1:12" x14ac:dyDescent="0.35">
      <c r="A329" s="9" t="str">
        <f>'Pivot 7Fv9.0'!A328</f>
        <v>SVE</v>
      </c>
      <c r="B329" s="9" t="str">
        <f>INDEX( 'Company Mapping'!$B$4:$B$14, MATCH( '7Fv9.0 data'!$A329, 'Company Mapping'!$A$4:$A$14, 0))</f>
        <v>SVE</v>
      </c>
      <c r="C329" s="9" t="str">
        <f>'Pivot 7Fv9.0'!B328</f>
        <v>7ST200696</v>
      </c>
      <c r="D329" s="9" t="str">
        <f>'Pivot 7Fv9.0'!C328</f>
        <v>LONG WHATTON (STW)</v>
      </c>
      <c r="E329" s="12">
        <f>'Pivot 7Fv9.0'!D328</f>
        <v>45648</v>
      </c>
      <c r="F329" s="9">
        <f>IF( 'Pivot 7Fv9.0'!$E328 = "N", 0, 1 )</f>
        <v>0</v>
      </c>
      <c r="G329" s="9">
        <f>'Pivot 7Fv9.0'!F328</f>
        <v>1.678412763314</v>
      </c>
      <c r="H329" s="9">
        <f>'Pivot 7Fv9.0'!G328</f>
        <v>5.4483331940032076E-2</v>
      </c>
      <c r="I329" s="9">
        <f>'Pivot 7Fv9.0'!H328</f>
        <v>0</v>
      </c>
      <c r="J329" s="9">
        <f>'Pivot 7Fv9.0'!I328</f>
        <v>1</v>
      </c>
      <c r="K329" s="9">
        <f>'Pivot 7Fv9.0'!J328</f>
        <v>2562.8629352593375</v>
      </c>
      <c r="L329" s="9">
        <f>'Pivot 7Fv9.0'!K328</f>
        <v>2583</v>
      </c>
    </row>
    <row r="330" spans="1:12" x14ac:dyDescent="0.35">
      <c r="A330" s="9" t="str">
        <f>'Pivot 7Fv9.0'!A329</f>
        <v>SVE</v>
      </c>
      <c r="B330" s="9" t="str">
        <f>INDEX( 'Company Mapping'!$B$4:$B$14, MATCH( '7Fv9.0 data'!$A330, 'Company Mapping'!$A$4:$A$14, 0))</f>
        <v>SVE</v>
      </c>
      <c r="C330" s="9" t="str">
        <f>'Pivot 7Fv9.0'!B329</f>
        <v>7ST200698</v>
      </c>
      <c r="D330" s="9" t="str">
        <f>'Pivot 7Fv9.0'!C329</f>
        <v>MAREHAY (STW)</v>
      </c>
      <c r="E330" s="12">
        <f>'Pivot 7Fv9.0'!D329</f>
        <v>45747</v>
      </c>
      <c r="F330" s="9">
        <f>IF( 'Pivot 7Fv9.0'!$E329 = "N", 0, 1 )</f>
        <v>1</v>
      </c>
      <c r="G330" s="9">
        <f>'Pivot 7Fv9.0'!F329</f>
        <v>19.457485692310478</v>
      </c>
      <c r="H330" s="9">
        <f>'Pivot 7Fv9.0'!G329</f>
        <v>0.18379995779999997</v>
      </c>
      <c r="I330" s="9">
        <f>'Pivot 7Fv9.0'!H329</f>
        <v>0</v>
      </c>
      <c r="J330" s="9">
        <f>'Pivot 7Fv9.0'!I329</f>
        <v>0.19999999999999998</v>
      </c>
      <c r="K330" s="9">
        <f>'Pivot 7Fv9.0'!J329</f>
        <v>6055.0126274079748</v>
      </c>
      <c r="L330" s="9">
        <f>'Pivot 7Fv9.0'!K329</f>
        <v>6695</v>
      </c>
    </row>
    <row r="331" spans="1:12" x14ac:dyDescent="0.35">
      <c r="A331" s="9" t="str">
        <f>'Pivot 7Fv9.0'!A330</f>
        <v>SVE</v>
      </c>
      <c r="B331" s="9" t="str">
        <f>INDEX( 'Company Mapping'!$B$4:$B$14, MATCH( '7Fv9.0 data'!$A331, 'Company Mapping'!$A$4:$A$14, 0))</f>
        <v>SVE</v>
      </c>
      <c r="C331" s="9" t="str">
        <f>'Pivot 7Fv9.0'!B330</f>
        <v>7ST200701</v>
      </c>
      <c r="D331" s="9" t="str">
        <f>'Pivot 7Fv9.0'!C330</f>
        <v>MARKET OVERTON (STW)</v>
      </c>
      <c r="E331" s="12">
        <f>'Pivot 7Fv9.0'!D330</f>
        <v>45648</v>
      </c>
      <c r="F331" s="9">
        <f>IF( 'Pivot 7Fv9.0'!$E330 = "N", 0, 1 )</f>
        <v>0</v>
      </c>
      <c r="G331" s="9">
        <f>'Pivot 7Fv9.0'!F330</f>
        <v>1.1742811662299999</v>
      </c>
      <c r="H331" s="9">
        <f>'Pivot 7Fv9.0'!G330</f>
        <v>2.4755249999999999E-2</v>
      </c>
      <c r="I331" s="9">
        <f>'Pivot 7Fv9.0'!H330</f>
        <v>0</v>
      </c>
      <c r="J331" s="9">
        <f>'Pivot 7Fv9.0'!I330</f>
        <v>1</v>
      </c>
      <c r="K331" s="9">
        <f>'Pivot 7Fv9.0'!J330</f>
        <v>504.81349878260346</v>
      </c>
      <c r="L331" s="9">
        <f>'Pivot 7Fv9.0'!K330</f>
        <v>578</v>
      </c>
    </row>
    <row r="332" spans="1:12" x14ac:dyDescent="0.35">
      <c r="A332" s="9" t="str">
        <f>'Pivot 7Fv9.0'!A331</f>
        <v>SVE</v>
      </c>
      <c r="B332" s="9" t="str">
        <f>INDEX( 'Company Mapping'!$B$4:$B$14, MATCH( '7Fv9.0 data'!$A332, 'Company Mapping'!$A$4:$A$14, 0))</f>
        <v>SVE</v>
      </c>
      <c r="C332" s="9" t="str">
        <f>'Pivot 7Fv9.0'!B331</f>
        <v>7ST200702</v>
      </c>
      <c r="D332" s="9" t="str">
        <f>'Pivot 7Fv9.0'!C331</f>
        <v>MELBOURNE (STW)</v>
      </c>
      <c r="E332" s="12">
        <f>'Pivot 7Fv9.0'!D331</f>
        <v>45648</v>
      </c>
      <c r="F332" s="9">
        <f>IF( 'Pivot 7Fv9.0'!$E331 = "N", 0, 1 )</f>
        <v>0</v>
      </c>
      <c r="G332" s="9">
        <f>'Pivot 7Fv9.0'!F331</f>
        <v>18.66367183477</v>
      </c>
      <c r="H332" s="9">
        <f>'Pivot 7Fv9.0'!G331</f>
        <v>9.833879999999999E-2</v>
      </c>
      <c r="I332" s="9">
        <f>'Pivot 7Fv9.0'!H331</f>
        <v>0</v>
      </c>
      <c r="J332" s="9">
        <f>'Pivot 7Fv9.0'!I331</f>
        <v>0.6</v>
      </c>
      <c r="K332" s="9">
        <f>'Pivot 7Fv9.0'!J331</f>
        <v>5896.7542336023153</v>
      </c>
      <c r="L332" s="9">
        <f>'Pivot 7Fv9.0'!K331</f>
        <v>8090</v>
      </c>
    </row>
    <row r="333" spans="1:12" x14ac:dyDescent="0.35">
      <c r="A333" s="9" t="str">
        <f>'Pivot 7Fv9.0'!A332</f>
        <v>SVE</v>
      </c>
      <c r="B333" s="9" t="str">
        <f>INDEX( 'Company Mapping'!$B$4:$B$14, MATCH( '7Fv9.0 data'!$A333, 'Company Mapping'!$A$4:$A$14, 0))</f>
        <v>SVE</v>
      </c>
      <c r="C333" s="9" t="str">
        <f>'Pivot 7Fv9.0'!B332</f>
        <v>7ST200704</v>
      </c>
      <c r="D333" s="9" t="str">
        <f>'Pivot 7Fv9.0'!C332</f>
        <v>MELTON (STW)</v>
      </c>
      <c r="E333" s="12">
        <f>'Pivot 7Fv9.0'!D332</f>
        <v>45648</v>
      </c>
      <c r="F333" s="9">
        <f>IF( 'Pivot 7Fv9.0'!$E332 = "N", 0, 1 )</f>
        <v>0</v>
      </c>
      <c r="G333" s="9">
        <f>'Pivot 7Fv9.0'!F332</f>
        <v>16.485071297050002</v>
      </c>
      <c r="H333" s="9">
        <f>'Pivot 7Fv9.0'!G332</f>
        <v>0.67725000000000002</v>
      </c>
      <c r="I333" s="9">
        <f>'Pivot 7Fv9.0'!H332</f>
        <v>2</v>
      </c>
      <c r="J333" s="9">
        <f>'Pivot 7Fv9.0'!I332</f>
        <v>0.19999999999999998</v>
      </c>
      <c r="K333" s="9">
        <f>'Pivot 7Fv9.0'!J332</f>
        <v>57708.901672664062</v>
      </c>
      <c r="L333" s="9">
        <f>'Pivot 7Fv9.0'!K332</f>
        <v>124095</v>
      </c>
    </row>
    <row r="334" spans="1:12" x14ac:dyDescent="0.35">
      <c r="A334" s="9" t="str">
        <f>'Pivot 7Fv9.0'!A333</f>
        <v>SVE</v>
      </c>
      <c r="B334" s="9" t="str">
        <f>INDEX( 'Company Mapping'!$B$4:$B$14, MATCH( '7Fv9.0 data'!$A334, 'Company Mapping'!$A$4:$A$14, 0))</f>
        <v>SVE</v>
      </c>
      <c r="C334" s="9" t="str">
        <f>'Pivot 7Fv9.0'!B333</f>
        <v>7ST200705</v>
      </c>
      <c r="D334" s="9" t="str">
        <f>'Pivot 7Fv9.0'!C333</f>
        <v>NEWTHORPE (STW)</v>
      </c>
      <c r="E334" s="12">
        <f>'Pivot 7Fv9.0'!D333</f>
        <v>45648</v>
      </c>
      <c r="F334" s="9">
        <f>IF( 'Pivot 7Fv9.0'!$E333 = "N", 0, 1 )</f>
        <v>0</v>
      </c>
      <c r="G334" s="9">
        <f>'Pivot 7Fv9.0'!F333</f>
        <v>15.374029441982479</v>
      </c>
      <c r="H334" s="9">
        <f>'Pivot 7Fv9.0'!G333</f>
        <v>0.46730983691466826</v>
      </c>
      <c r="I334" s="9">
        <f>'Pivot 7Fv9.0'!H333</f>
        <v>2</v>
      </c>
      <c r="J334" s="9">
        <f>'Pivot 7Fv9.0'!I333</f>
        <v>0.19999999999999998</v>
      </c>
      <c r="K334" s="9">
        <f>'Pivot 7Fv9.0'!J333</f>
        <v>56402.907597277394</v>
      </c>
      <c r="L334" s="9">
        <f>'Pivot 7Fv9.0'!K333</f>
        <v>100462.60090295994</v>
      </c>
    </row>
    <row r="335" spans="1:12" x14ac:dyDescent="0.35">
      <c r="A335" s="9" t="str">
        <f>'Pivot 7Fv9.0'!A334</f>
        <v>SVE</v>
      </c>
      <c r="B335" s="9" t="str">
        <f>INDEX( 'Company Mapping'!$B$4:$B$14, MATCH( '7Fv9.0 data'!$A335, 'Company Mapping'!$A$4:$A$14, 0))</f>
        <v>SVE</v>
      </c>
      <c r="C335" s="9" t="str">
        <f>'Pivot 7Fv9.0'!B334</f>
        <v>7ST200712</v>
      </c>
      <c r="D335" s="9" t="str">
        <f>'Pivot 7Fv9.0'!C334</f>
        <v>OADBY (STW)</v>
      </c>
      <c r="E335" s="12">
        <f>'Pivot 7Fv9.0'!D334</f>
        <v>45648</v>
      </c>
      <c r="F335" s="9">
        <f>IF( 'Pivot 7Fv9.0'!$E334 = "N", 0, 1 )</f>
        <v>0</v>
      </c>
      <c r="G335" s="9">
        <f>'Pivot 7Fv9.0'!F334</f>
        <v>7.6816255345559989</v>
      </c>
      <c r="H335" s="9">
        <f>'Pivot 7Fv9.0'!G334</f>
        <v>0.33238899999999993</v>
      </c>
      <c r="I335" s="9">
        <f>'Pivot 7Fv9.0'!H334</f>
        <v>0</v>
      </c>
      <c r="J335" s="9">
        <f>'Pivot 7Fv9.0'!I334</f>
        <v>0.19999999999999998</v>
      </c>
      <c r="K335" s="9">
        <f>'Pivot 7Fv9.0'!J334</f>
        <v>20525.177148090206</v>
      </c>
      <c r="L335" s="9">
        <f>'Pivot 7Fv9.0'!K334</f>
        <v>24242</v>
      </c>
    </row>
    <row r="336" spans="1:12" x14ac:dyDescent="0.35">
      <c r="A336" s="9" t="str">
        <f>'Pivot 7Fv9.0'!A335</f>
        <v>SVE</v>
      </c>
      <c r="B336" s="9" t="str">
        <f>INDEX( 'Company Mapping'!$B$4:$B$14, MATCH( '7Fv9.0 data'!$A336, 'Company Mapping'!$A$4:$A$14, 0))</f>
        <v>SVE</v>
      </c>
      <c r="C336" s="9" t="str">
        <f>'Pivot 7Fv9.0'!B335</f>
        <v>7ST200714</v>
      </c>
      <c r="D336" s="9" t="str">
        <f>'Pivot 7Fv9.0'!C335</f>
        <v>PINXTON (STW)</v>
      </c>
      <c r="E336" s="12">
        <f>'Pivot 7Fv9.0'!D335</f>
        <v>45648</v>
      </c>
      <c r="F336" s="9">
        <f>IF( 'Pivot 7Fv9.0'!$E335 = "N", 0, 1 )</f>
        <v>0</v>
      </c>
      <c r="G336" s="9">
        <f>'Pivot 7Fv9.0'!F335</f>
        <v>3.9179723250439995</v>
      </c>
      <c r="H336" s="9">
        <f>'Pivot 7Fv9.0'!G335</f>
        <v>9.2033333333333328E-2</v>
      </c>
      <c r="I336" s="9">
        <f>'Pivot 7Fv9.0'!H335</f>
        <v>2</v>
      </c>
      <c r="J336" s="9">
        <f>'Pivot 7Fv9.0'!I335</f>
        <v>0.19999999999999998</v>
      </c>
      <c r="K336" s="9">
        <f>'Pivot 7Fv9.0'!J335</f>
        <v>9229.9988582384158</v>
      </c>
      <c r="L336" s="9">
        <f>'Pivot 7Fv9.0'!K335</f>
        <v>10534</v>
      </c>
    </row>
    <row r="337" spans="1:12" x14ac:dyDescent="0.35">
      <c r="A337" s="9" t="str">
        <f>'Pivot 7Fv9.0'!A336</f>
        <v>SVE</v>
      </c>
      <c r="B337" s="9" t="str">
        <f>INDEX( 'Company Mapping'!$B$4:$B$14, MATCH( '7Fv9.0 data'!$A337, 'Company Mapping'!$A$4:$A$14, 0))</f>
        <v>SVE</v>
      </c>
      <c r="C337" s="9" t="str">
        <f>'Pivot 7Fv9.0'!B336</f>
        <v>7ST200716</v>
      </c>
      <c r="D337" s="9" t="str">
        <f>'Pivot 7Fv9.0'!C336</f>
        <v>PYE BRIDGE (STW)</v>
      </c>
      <c r="E337" s="12">
        <f>'Pivot 7Fv9.0'!D336</f>
        <v>45648</v>
      </c>
      <c r="F337" s="9">
        <f>IF( 'Pivot 7Fv9.0'!$E336 = "N", 0, 1 )</f>
        <v>0</v>
      </c>
      <c r="G337" s="9">
        <f>'Pivot 7Fv9.0'!F336</f>
        <v>9.6708061251240007</v>
      </c>
      <c r="H337" s="9">
        <f>'Pivot 7Fv9.0'!G336</f>
        <v>0.77110027000000003</v>
      </c>
      <c r="I337" s="9">
        <f>'Pivot 7Fv9.0'!H336</f>
        <v>2</v>
      </c>
      <c r="J337" s="9">
        <f>'Pivot 7Fv9.0'!I336</f>
        <v>0.19999999999999998</v>
      </c>
      <c r="K337" s="9">
        <f>'Pivot 7Fv9.0'!J336</f>
        <v>9237.0624592256954</v>
      </c>
      <c r="L337" s="9">
        <f>'Pivot 7Fv9.0'!K336</f>
        <v>10515</v>
      </c>
    </row>
    <row r="338" spans="1:12" x14ac:dyDescent="0.35">
      <c r="A338" s="9" t="str">
        <f>'Pivot 7Fv9.0'!A337</f>
        <v>SVE</v>
      </c>
      <c r="B338" s="9" t="str">
        <f>INDEX( 'Company Mapping'!$B$4:$B$14, MATCH( '7Fv9.0 data'!$A338, 'Company Mapping'!$A$4:$A$14, 0))</f>
        <v>SVE</v>
      </c>
      <c r="C338" s="9" t="str">
        <f>'Pivot 7Fv9.0'!B337</f>
        <v>7ST200717</v>
      </c>
      <c r="D338" s="9" t="str">
        <f>'Pivot 7Fv9.0'!C337</f>
        <v>RAINWORTH (STW)</v>
      </c>
      <c r="E338" s="12">
        <f>'Pivot 7Fv9.0'!D337</f>
        <v>45648</v>
      </c>
      <c r="F338" s="9">
        <f>IF( 'Pivot 7Fv9.0'!$E337 = "N", 0, 1 )</f>
        <v>0</v>
      </c>
      <c r="G338" s="9">
        <f>'Pivot 7Fv9.0'!F337</f>
        <v>7.2292139439999996</v>
      </c>
      <c r="H338" s="9">
        <f>'Pivot 7Fv9.0'!G337</f>
        <v>1.0502097775000003</v>
      </c>
      <c r="I338" s="9">
        <f>'Pivot 7Fv9.0'!H337</f>
        <v>2</v>
      </c>
      <c r="J338" s="9">
        <f>'Pivot 7Fv9.0'!I337</f>
        <v>0.3</v>
      </c>
      <c r="K338" s="9">
        <f>'Pivot 7Fv9.0'!J337</f>
        <v>23191.721848936992</v>
      </c>
      <c r="L338" s="9">
        <f>'Pivot 7Fv9.0'!K337</f>
        <v>28064</v>
      </c>
    </row>
    <row r="339" spans="1:12" x14ac:dyDescent="0.35">
      <c r="A339" s="9" t="str">
        <f>'Pivot 7Fv9.0'!A338</f>
        <v>SVE</v>
      </c>
      <c r="B339" s="9" t="str">
        <f>INDEX( 'Company Mapping'!$B$4:$B$14, MATCH( '7Fv9.0 data'!$A339, 'Company Mapping'!$A$4:$A$14, 0))</f>
        <v>SVE</v>
      </c>
      <c r="C339" s="9" t="str">
        <f>'Pivot 7Fv9.0'!B338</f>
        <v>7ST200719</v>
      </c>
      <c r="D339" s="9" t="str">
        <f>'Pivot 7Fv9.0'!C338</f>
        <v>RAMPTON (STW)</v>
      </c>
      <c r="E339" s="12">
        <f>'Pivot 7Fv9.0'!D338</f>
        <v>45648</v>
      </c>
      <c r="F339" s="9">
        <f>IF( 'Pivot 7Fv9.0'!$E338 = "N", 0, 1 )</f>
        <v>0</v>
      </c>
      <c r="G339" s="9">
        <f>'Pivot 7Fv9.0'!F338</f>
        <v>1.1488961500500001</v>
      </c>
      <c r="H339" s="9">
        <f>'Pivot 7Fv9.0'!G338</f>
        <v>2.8832E-2</v>
      </c>
      <c r="I339" s="9">
        <f>'Pivot 7Fv9.0'!H338</f>
        <v>0</v>
      </c>
      <c r="J339" s="9">
        <f>'Pivot 7Fv9.0'!I338</f>
        <v>0.39999999999999997</v>
      </c>
      <c r="K339" s="9">
        <f>'Pivot 7Fv9.0'!J338</f>
        <v>1946.8612137529642</v>
      </c>
      <c r="L339" s="9">
        <f>'Pivot 7Fv9.0'!K338</f>
        <v>2548</v>
      </c>
    </row>
    <row r="340" spans="1:12" x14ac:dyDescent="0.35">
      <c r="A340" s="9" t="str">
        <f>'Pivot 7Fv9.0'!A339</f>
        <v>SVE</v>
      </c>
      <c r="B340" s="9" t="str">
        <f>INDEX( 'Company Mapping'!$B$4:$B$14, MATCH( '7Fv9.0 data'!$A340, 'Company Mapping'!$A$4:$A$14, 0))</f>
        <v>SVE</v>
      </c>
      <c r="C340" s="9" t="str">
        <f>'Pivot 7Fv9.0'!B339</f>
        <v>7ST200725</v>
      </c>
      <c r="D340" s="9" t="str">
        <f>'Pivot 7Fv9.0'!C339</f>
        <v>SHEPSHED (STW)</v>
      </c>
      <c r="E340" s="12">
        <f>'Pivot 7Fv9.0'!D339</f>
        <v>45648</v>
      </c>
      <c r="F340" s="9">
        <f>IF( 'Pivot 7Fv9.0'!$E339 = "N", 0, 1 )</f>
        <v>0</v>
      </c>
      <c r="G340" s="9">
        <f>'Pivot 7Fv9.0'!F339</f>
        <v>2.8886769183959999</v>
      </c>
      <c r="H340" s="9">
        <f>'Pivot 7Fv9.0'!G339</f>
        <v>0.23758041666666674</v>
      </c>
      <c r="I340" s="9">
        <f>'Pivot 7Fv9.0'!H339</f>
        <v>2</v>
      </c>
      <c r="J340" s="9">
        <f>'Pivot 7Fv9.0'!I339</f>
        <v>0.19999999999999998</v>
      </c>
      <c r="K340" s="9">
        <f>'Pivot 7Fv9.0'!J339</f>
        <v>14381.775433792198</v>
      </c>
      <c r="L340" s="9">
        <f>'Pivot 7Fv9.0'!K339</f>
        <v>22988</v>
      </c>
    </row>
    <row r="341" spans="1:12" x14ac:dyDescent="0.35">
      <c r="A341" s="9" t="str">
        <f>'Pivot 7Fv9.0'!A340</f>
        <v>SVE</v>
      </c>
      <c r="B341" s="9" t="str">
        <f>INDEX( 'Company Mapping'!$B$4:$B$14, MATCH( '7Fv9.0 data'!$A341, 'Company Mapping'!$A$4:$A$14, 0))</f>
        <v>SVE</v>
      </c>
      <c r="C341" s="9" t="str">
        <f>'Pivot 7Fv9.0'!B340</f>
        <v>7ST200726</v>
      </c>
      <c r="D341" s="9" t="str">
        <f>'Pivot 7Fv9.0'!C340</f>
        <v>SKEGBY (STW)</v>
      </c>
      <c r="E341" s="12">
        <f>'Pivot 7Fv9.0'!D340</f>
        <v>45648</v>
      </c>
      <c r="F341" s="9">
        <f>IF( 'Pivot 7Fv9.0'!$E340 = "N", 0, 1 )</f>
        <v>0</v>
      </c>
      <c r="G341" s="9">
        <f>'Pivot 7Fv9.0'!F340</f>
        <v>10.8774389957</v>
      </c>
      <c r="H341" s="9">
        <f>'Pivot 7Fv9.0'!G340</f>
        <v>0.39679189365383394</v>
      </c>
      <c r="I341" s="9">
        <f>'Pivot 7Fv9.0'!H340</f>
        <v>2</v>
      </c>
      <c r="J341" s="9">
        <f>'Pivot 7Fv9.0'!I340</f>
        <v>0.19999999999999998</v>
      </c>
      <c r="K341" s="9">
        <f>'Pivot 7Fv9.0'!J340</f>
        <v>10916.079191358671</v>
      </c>
      <c r="L341" s="9">
        <f>'Pivot 7Fv9.0'!K340</f>
        <v>12204</v>
      </c>
    </row>
    <row r="342" spans="1:12" x14ac:dyDescent="0.35">
      <c r="A342" s="9" t="str">
        <f>'Pivot 7Fv9.0'!A341</f>
        <v>SVE</v>
      </c>
      <c r="B342" s="9" t="str">
        <f>INDEX( 'Company Mapping'!$B$4:$B$14, MATCH( '7Fv9.0 data'!$A342, 'Company Mapping'!$A$4:$A$14, 0))</f>
        <v>SVE</v>
      </c>
      <c r="C342" s="9" t="str">
        <f>'Pivot 7Fv9.0'!B341</f>
        <v>7ST200730</v>
      </c>
      <c r="D342" s="9" t="str">
        <f>'Pivot 7Fv9.0'!C341</f>
        <v>SNARROWS (STW)</v>
      </c>
      <c r="E342" s="12">
        <f>'Pivot 7Fv9.0'!D341</f>
        <v>45747</v>
      </c>
      <c r="F342" s="9">
        <f>IF( 'Pivot 7Fv9.0'!$E341 = "N", 0, 1 )</f>
        <v>0</v>
      </c>
      <c r="G342" s="9">
        <f>'Pivot 7Fv9.0'!F341</f>
        <v>22.800106885611999</v>
      </c>
      <c r="H342" s="9">
        <f>'Pivot 7Fv9.0'!G341</f>
        <v>0.1582781400391271</v>
      </c>
      <c r="I342" s="9">
        <f>'Pivot 7Fv9.0'!H341</f>
        <v>2</v>
      </c>
      <c r="J342" s="9">
        <f>'Pivot 7Fv9.0'!I341</f>
        <v>0.19999999999999998</v>
      </c>
      <c r="K342" s="9">
        <f>'Pivot 7Fv9.0'!J341</f>
        <v>48035.753920572926</v>
      </c>
      <c r="L342" s="9">
        <f>'Pivot 7Fv9.0'!K341</f>
        <v>55081</v>
      </c>
    </row>
    <row r="343" spans="1:12" x14ac:dyDescent="0.35">
      <c r="A343" s="9" t="str">
        <f>'Pivot 7Fv9.0'!A342</f>
        <v>SVE</v>
      </c>
      <c r="B343" s="9" t="str">
        <f>INDEX( 'Company Mapping'!$B$4:$B$14, MATCH( '7Fv9.0 data'!$A343, 'Company Mapping'!$A$4:$A$14, 0))</f>
        <v>SVE</v>
      </c>
      <c r="C343" s="9" t="str">
        <f>'Pivot 7Fv9.0'!B342</f>
        <v>7ST200737</v>
      </c>
      <c r="D343" s="9" t="str">
        <f>'Pivot 7Fv9.0'!C342</f>
        <v>STAPLEFORD-BESSEL LANE (STW)</v>
      </c>
      <c r="E343" s="12">
        <f>'Pivot 7Fv9.0'!D342</f>
        <v>45648</v>
      </c>
      <c r="F343" s="9">
        <f>IF( 'Pivot 7Fv9.0'!$E342 = "N", 0, 1 )</f>
        <v>0</v>
      </c>
      <c r="G343" s="9">
        <f>'Pivot 7Fv9.0'!F342</f>
        <v>0</v>
      </c>
      <c r="H343" s="9">
        <f>'Pivot 7Fv9.0'!G342</f>
        <v>0</v>
      </c>
      <c r="I343" s="9">
        <f>'Pivot 7Fv9.0'!H342</f>
        <v>2</v>
      </c>
      <c r="J343" s="9">
        <f>'Pivot 7Fv9.0'!I342</f>
        <v>0.19999999999999998</v>
      </c>
      <c r="K343" s="9">
        <f>'Pivot 7Fv9.0'!J342</f>
        <v>28398.158914177806</v>
      </c>
      <c r="L343" s="9">
        <f>'Pivot 7Fv9.0'!K342</f>
        <v>32807</v>
      </c>
    </row>
    <row r="344" spans="1:12" x14ac:dyDescent="0.35">
      <c r="A344" s="9" t="str">
        <f>'Pivot 7Fv9.0'!A343</f>
        <v>SVE</v>
      </c>
      <c r="B344" s="9" t="str">
        <f>INDEX( 'Company Mapping'!$B$4:$B$14, MATCH( '7Fv9.0 data'!$A344, 'Company Mapping'!$A$4:$A$14, 0))</f>
        <v>SVE</v>
      </c>
      <c r="C344" s="9" t="str">
        <f>'Pivot 7Fv9.0'!B343</f>
        <v>7ST200742</v>
      </c>
      <c r="D344" s="9" t="str">
        <f>'Pivot 7Fv9.0'!C343</f>
        <v>THORPE SATCHVILLE (STW)</v>
      </c>
      <c r="E344" s="12">
        <f>'Pivot 7Fv9.0'!D343</f>
        <v>45648</v>
      </c>
      <c r="F344" s="9">
        <f>IF( 'Pivot 7Fv9.0'!$E343 = "N", 0, 1 )</f>
        <v>0</v>
      </c>
      <c r="G344" s="9">
        <f>'Pivot 7Fv9.0'!F343</f>
        <v>1.3830768207039998</v>
      </c>
      <c r="H344" s="9">
        <f>'Pivot 7Fv9.0'!G343</f>
        <v>1.2815833333333335E-2</v>
      </c>
      <c r="I344" s="9">
        <f>'Pivot 7Fv9.0'!H343</f>
        <v>0</v>
      </c>
      <c r="J344" s="9">
        <f>'Pivot 7Fv9.0'!I343</f>
        <v>2</v>
      </c>
      <c r="K344" s="9">
        <f>'Pivot 7Fv9.0'!J343</f>
        <v>543.11795960966219</v>
      </c>
      <c r="L344" s="9">
        <f>'Pivot 7Fv9.0'!K343</f>
        <v>641</v>
      </c>
    </row>
    <row r="345" spans="1:12" x14ac:dyDescent="0.35">
      <c r="A345" s="9" t="str">
        <f>'Pivot 7Fv9.0'!A344</f>
        <v>SVE</v>
      </c>
      <c r="B345" s="9" t="str">
        <f>INDEX( 'Company Mapping'!$B$4:$B$14, MATCH( '7Fv9.0 data'!$A345, 'Company Mapping'!$A$4:$A$14, 0))</f>
        <v>SVE</v>
      </c>
      <c r="C345" s="9" t="str">
        <f>'Pivot 7Fv9.0'!B344</f>
        <v>7ST200744</v>
      </c>
      <c r="D345" s="9" t="str">
        <f>'Pivot 7Fv9.0'!C344</f>
        <v>TICKNALL (STW)</v>
      </c>
      <c r="E345" s="12">
        <f>'Pivot 7Fv9.0'!D344</f>
        <v>45747</v>
      </c>
      <c r="F345" s="9">
        <f>IF( 'Pivot 7Fv9.0'!$E344 = "N", 0, 1 )</f>
        <v>1</v>
      </c>
      <c r="G345" s="9">
        <f>'Pivot 7Fv9.0'!F344</f>
        <v>3.5550803494799998</v>
      </c>
      <c r="H345" s="9">
        <f>'Pivot 7Fv9.0'!G344</f>
        <v>1.87312E-2</v>
      </c>
      <c r="I345" s="9">
        <f>'Pivot 7Fv9.0'!H344</f>
        <v>0</v>
      </c>
      <c r="J345" s="9">
        <f>'Pivot 7Fv9.0'!I344</f>
        <v>0.3</v>
      </c>
      <c r="K345" s="9">
        <f>'Pivot 7Fv9.0'!J344</f>
        <v>535.01098406230244</v>
      </c>
      <c r="L345" s="9">
        <f>'Pivot 7Fv9.0'!K344</f>
        <v>726</v>
      </c>
    </row>
    <row r="346" spans="1:12" x14ac:dyDescent="0.35">
      <c r="A346" s="9" t="str">
        <f>'Pivot 7Fv9.0'!A345</f>
        <v>SVE</v>
      </c>
      <c r="B346" s="9" t="str">
        <f>INDEX( 'Company Mapping'!$B$4:$B$14, MATCH( '7Fv9.0 data'!$A346, 'Company Mapping'!$A$4:$A$14, 0))</f>
        <v>SVE</v>
      </c>
      <c r="C346" s="9" t="str">
        <f>'Pivot 7Fv9.0'!B345</f>
        <v>7ST200745</v>
      </c>
      <c r="D346" s="9" t="str">
        <f>'Pivot 7Fv9.0'!C345</f>
        <v>TOTON (STW)</v>
      </c>
      <c r="E346" s="12">
        <f>'Pivot 7Fv9.0'!D345</f>
        <v>45747</v>
      </c>
      <c r="F346" s="9">
        <f>IF( 'Pivot 7Fv9.0'!$E345 = "N", 0, 1 )</f>
        <v>0</v>
      </c>
      <c r="G346" s="9">
        <f>'Pivot 7Fv9.0'!F345</f>
        <v>24.071994812788002</v>
      </c>
      <c r="H346" s="9">
        <f>'Pivot 7Fv9.0'!G345</f>
        <v>2.5585999999999998E-2</v>
      </c>
      <c r="I346" s="9">
        <f>'Pivot 7Fv9.0'!H345</f>
        <v>1</v>
      </c>
      <c r="J346" s="9">
        <f>'Pivot 7Fv9.0'!I345</f>
        <v>0.25</v>
      </c>
      <c r="K346" s="9">
        <f>'Pivot 7Fv9.0'!J345</f>
        <v>66754.719337018163</v>
      </c>
      <c r="L346" s="9">
        <f>'Pivot 7Fv9.0'!K345</f>
        <v>77665</v>
      </c>
    </row>
    <row r="347" spans="1:12" x14ac:dyDescent="0.35">
      <c r="A347" s="9" t="str">
        <f>'Pivot 7Fv9.0'!A346</f>
        <v>SVE</v>
      </c>
      <c r="B347" s="9" t="str">
        <f>INDEX( 'Company Mapping'!$B$4:$B$14, MATCH( '7Fv9.0 data'!$A347, 'Company Mapping'!$A$4:$A$14, 0))</f>
        <v>SVE</v>
      </c>
      <c r="C347" s="9" t="str">
        <f>'Pivot 7Fv9.0'!B346</f>
        <v>7ST200747</v>
      </c>
      <c r="D347" s="9" t="str">
        <f>'Pivot 7Fv9.0'!C346</f>
        <v>WALTHAM (STW)</v>
      </c>
      <c r="E347" s="12">
        <f>'Pivot 7Fv9.0'!D346</f>
        <v>45648</v>
      </c>
      <c r="F347" s="9">
        <f>IF( 'Pivot 7Fv9.0'!$E346 = "N", 0, 1 )</f>
        <v>0</v>
      </c>
      <c r="G347" s="9">
        <f>'Pivot 7Fv9.0'!F346</f>
        <v>1.4996917923399999</v>
      </c>
      <c r="H347" s="9">
        <f>'Pivot 7Fv9.0'!G346</f>
        <v>5.5277083333333338E-2</v>
      </c>
      <c r="I347" s="9">
        <f>'Pivot 7Fv9.0'!H346</f>
        <v>0</v>
      </c>
      <c r="J347" s="9">
        <f>'Pivot 7Fv9.0'!I346</f>
        <v>0.3</v>
      </c>
      <c r="K347" s="9">
        <f>'Pivot 7Fv9.0'!J346</f>
        <v>2129.4194475524696</v>
      </c>
      <c r="L347" s="9">
        <f>'Pivot 7Fv9.0'!K346</f>
        <v>2673</v>
      </c>
    </row>
    <row r="348" spans="1:12" x14ac:dyDescent="0.35">
      <c r="A348" s="9" t="str">
        <f>'Pivot 7Fv9.0'!A347</f>
        <v>SVE</v>
      </c>
      <c r="B348" s="9" t="str">
        <f>INDEX( 'Company Mapping'!$B$4:$B$14, MATCH( '7Fv9.0 data'!$A348, 'Company Mapping'!$A$4:$A$14, 0))</f>
        <v>SVE</v>
      </c>
      <c r="C348" s="9" t="str">
        <f>'Pivot 7Fv9.0'!B347</f>
        <v>7ST200753</v>
      </c>
      <c r="D348" s="9" t="str">
        <f>'Pivot 7Fv9.0'!C347</f>
        <v>WESTWOOD BROOK (STW)</v>
      </c>
      <c r="E348" s="12">
        <f>'Pivot 7Fv9.0'!D347</f>
        <v>45351</v>
      </c>
      <c r="F348" s="9">
        <f>IF( 'Pivot 7Fv9.0'!$E347 = "N", 0, 1 )</f>
        <v>0</v>
      </c>
      <c r="G348" s="9">
        <f>'Pivot 7Fv9.0'!F347</f>
        <v>0.86358156225399996</v>
      </c>
      <c r="H348" s="9">
        <f>'Pivot 7Fv9.0'!G347</f>
        <v>9.0503749999999994E-2</v>
      </c>
      <c r="I348" s="9">
        <f>'Pivot 7Fv9.0'!H347</f>
        <v>0</v>
      </c>
      <c r="J348" s="9">
        <f>'Pivot 7Fv9.0'!I347</f>
        <v>2.8000000000000003</v>
      </c>
      <c r="K348" s="9">
        <f>'Pivot 7Fv9.0'!J347</f>
        <v>9903.1751505078173</v>
      </c>
      <c r="L348" s="9">
        <f>'Pivot 7Fv9.0'!K347</f>
        <v>10378</v>
      </c>
    </row>
    <row r="349" spans="1:12" x14ac:dyDescent="0.35">
      <c r="A349" s="9" t="str">
        <f>'Pivot 7Fv9.0'!A348</f>
        <v>SVE</v>
      </c>
      <c r="B349" s="9" t="str">
        <f>INDEX( 'Company Mapping'!$B$4:$B$14, MATCH( '7Fv9.0 data'!$A349, 'Company Mapping'!$A$4:$A$14, 0))</f>
        <v>SVE</v>
      </c>
      <c r="C349" s="9" t="str">
        <f>'Pivot 7Fv9.0'!B348</f>
        <v>7ST200758</v>
      </c>
      <c r="D349" s="9" t="str">
        <f>'Pivot 7Fv9.0'!C348</f>
        <v>WHETSTONE (STW)</v>
      </c>
      <c r="E349" s="12">
        <f>'Pivot 7Fv9.0'!D348</f>
        <v>45648</v>
      </c>
      <c r="F349" s="9">
        <f>IF( 'Pivot 7Fv9.0'!$E348 = "N", 0, 1 )</f>
        <v>0</v>
      </c>
      <c r="G349" s="9">
        <f>'Pivot 7Fv9.0'!F348</f>
        <v>7.7673791149960003</v>
      </c>
      <c r="H349" s="9">
        <f>'Pivot 7Fv9.0'!G348</f>
        <v>0.48742050000000003</v>
      </c>
      <c r="I349" s="9">
        <f>'Pivot 7Fv9.0'!H348</f>
        <v>2</v>
      </c>
      <c r="J349" s="9">
        <f>'Pivot 7Fv9.0'!I348</f>
        <v>0.3</v>
      </c>
      <c r="K349" s="9">
        <f>'Pivot 7Fv9.0'!J348</f>
        <v>26115.189915627649</v>
      </c>
      <c r="L349" s="9">
        <f>'Pivot 7Fv9.0'!K348</f>
        <v>28905</v>
      </c>
    </row>
    <row r="350" spans="1:12" x14ac:dyDescent="0.35">
      <c r="A350" s="9" t="str">
        <f>'Pivot 7Fv9.0'!A349</f>
        <v>SVE</v>
      </c>
      <c r="B350" s="9" t="str">
        <f>INDEX( 'Company Mapping'!$B$4:$B$14, MATCH( '7Fv9.0 data'!$A350, 'Company Mapping'!$A$4:$A$14, 0))</f>
        <v>SVE</v>
      </c>
      <c r="C350" s="9" t="str">
        <f>'Pivot 7Fv9.0'!B349</f>
        <v>7ST200760</v>
      </c>
      <c r="D350" s="9" t="str">
        <f>'Pivot 7Fv9.0'!C349</f>
        <v>WHISSENDINE (STW)</v>
      </c>
      <c r="E350" s="12">
        <f>'Pivot 7Fv9.0'!D349</f>
        <v>45648</v>
      </c>
      <c r="F350" s="9">
        <f>IF( 'Pivot 7Fv9.0'!$E349 = "N", 0, 1 )</f>
        <v>0</v>
      </c>
      <c r="G350" s="9">
        <f>'Pivot 7Fv9.0'!F349</f>
        <v>3.36029381115</v>
      </c>
      <c r="H350" s="9">
        <f>'Pivot 7Fv9.0'!G349</f>
        <v>3.6177333333333332E-2</v>
      </c>
      <c r="I350" s="9">
        <f>'Pivot 7Fv9.0'!H349</f>
        <v>2</v>
      </c>
      <c r="J350" s="9">
        <f>'Pivot 7Fv9.0'!I349</f>
        <v>0.3</v>
      </c>
      <c r="K350" s="9">
        <f>'Pivot 7Fv9.0'!J349</f>
        <v>1179.7150998717134</v>
      </c>
      <c r="L350" s="9">
        <f>'Pivot 7Fv9.0'!K349</f>
        <v>1331</v>
      </c>
    </row>
    <row r="351" spans="1:12" x14ac:dyDescent="0.35">
      <c r="A351" s="9" t="str">
        <f>'Pivot 7Fv9.0'!A350</f>
        <v>SVE</v>
      </c>
      <c r="B351" s="9" t="str">
        <f>INDEX( 'Company Mapping'!$B$4:$B$14, MATCH( '7Fv9.0 data'!$A351, 'Company Mapping'!$A$4:$A$14, 0))</f>
        <v>SVE</v>
      </c>
      <c r="C351" s="9" t="str">
        <f>'Pivot 7Fv9.0'!B350</f>
        <v>7ST200762</v>
      </c>
      <c r="D351" s="9" t="str">
        <f>'Pivot 7Fv9.0'!C350</f>
        <v>WHITWELL (STW)</v>
      </c>
      <c r="E351" s="12">
        <f>'Pivot 7Fv9.0'!D350</f>
        <v>45648</v>
      </c>
      <c r="F351" s="9">
        <f>IF( 'Pivot 7Fv9.0'!$E350 = "N", 0, 1 )</f>
        <v>0</v>
      </c>
      <c r="G351" s="9">
        <f>'Pivot 7Fv9.0'!F350</f>
        <v>2.7621322161299999</v>
      </c>
      <c r="H351" s="9">
        <f>'Pivot 7Fv9.0'!G350</f>
        <v>8.778281333333332E-2</v>
      </c>
      <c r="I351" s="9">
        <f>'Pivot 7Fv9.0'!H350</f>
        <v>2</v>
      </c>
      <c r="J351" s="9">
        <f>'Pivot 7Fv9.0'!I350</f>
        <v>0.19999999999999998</v>
      </c>
      <c r="K351" s="9">
        <f>'Pivot 7Fv9.0'!J350</f>
        <v>3725.9146749837132</v>
      </c>
      <c r="L351" s="9">
        <f>'Pivot 7Fv9.0'!K350</f>
        <v>4723</v>
      </c>
    </row>
    <row r="352" spans="1:12" x14ac:dyDescent="0.35">
      <c r="A352" s="9" t="str">
        <f>'Pivot 7Fv9.0'!A351</f>
        <v>SVE</v>
      </c>
      <c r="B352" s="9" t="str">
        <f>INDEX( 'Company Mapping'!$B$4:$B$14, MATCH( '7Fv9.0 data'!$A352, 'Company Mapping'!$A$4:$A$14, 0))</f>
        <v>SVE</v>
      </c>
      <c r="C352" s="9" t="str">
        <f>'Pivot 7Fv9.0'!B351</f>
        <v>7ST200763</v>
      </c>
      <c r="D352" s="9" t="str">
        <f>'Pivot 7Fv9.0'!C351</f>
        <v>WIGSTON (STW)</v>
      </c>
      <c r="E352" s="12">
        <f>'Pivot 7Fv9.0'!D351</f>
        <v>45648</v>
      </c>
      <c r="F352" s="9">
        <f>IF( 'Pivot 7Fv9.0'!$E351 = "N", 0, 1 )</f>
        <v>0</v>
      </c>
      <c r="G352" s="9">
        <f>'Pivot 7Fv9.0'!F351</f>
        <v>14.723641144430001</v>
      </c>
      <c r="H352" s="9">
        <f>'Pivot 7Fv9.0'!G351</f>
        <v>0.28610799999999997</v>
      </c>
      <c r="I352" s="9">
        <f>'Pivot 7Fv9.0'!H351</f>
        <v>2</v>
      </c>
      <c r="J352" s="9">
        <f>'Pivot 7Fv9.0'!I351</f>
        <v>0.3</v>
      </c>
      <c r="K352" s="9">
        <f>'Pivot 7Fv9.0'!J351</f>
        <v>28587.96706629152</v>
      </c>
      <c r="L352" s="9">
        <f>'Pivot 7Fv9.0'!K351</f>
        <v>40698</v>
      </c>
    </row>
    <row r="353" spans="1:12" x14ac:dyDescent="0.35">
      <c r="A353" s="9" t="str">
        <f>'Pivot 7Fv9.0'!A352</f>
        <v>SVE</v>
      </c>
      <c r="B353" s="9" t="str">
        <f>INDEX( 'Company Mapping'!$B$4:$B$14, MATCH( '7Fv9.0 data'!$A353, 'Company Mapping'!$A$4:$A$14, 0))</f>
        <v>SVE</v>
      </c>
      <c r="C353" s="9" t="str">
        <f>'Pivot 7Fv9.0'!B352</f>
        <v>7ST200770</v>
      </c>
      <c r="D353" s="9" t="str">
        <f>'Pivot 7Fv9.0'!C352</f>
        <v>WOODSETTS (STW)</v>
      </c>
      <c r="E353" s="12">
        <f>'Pivot 7Fv9.0'!D352</f>
        <v>45648</v>
      </c>
      <c r="F353" s="9">
        <f>IF( 'Pivot 7Fv9.0'!$E352 = "N", 0, 1 )</f>
        <v>1</v>
      </c>
      <c r="G353" s="9">
        <f>'Pivot 7Fv9.0'!F352</f>
        <v>9.2730526862059985</v>
      </c>
      <c r="H353" s="9">
        <f>'Pivot 7Fv9.0'!G352</f>
        <v>2.9681166666666665E-2</v>
      </c>
      <c r="I353" s="9">
        <f>'Pivot 7Fv9.0'!H352</f>
        <v>0</v>
      </c>
      <c r="J353" s="9">
        <f>'Pivot 7Fv9.0'!I352</f>
        <v>0.75</v>
      </c>
      <c r="K353" s="9">
        <f>'Pivot 7Fv9.0'!J352</f>
        <v>1651.9678670404676</v>
      </c>
      <c r="L353" s="9">
        <f>'Pivot 7Fv9.0'!K352</f>
        <v>1816</v>
      </c>
    </row>
    <row r="354" spans="1:12" x14ac:dyDescent="0.35">
      <c r="A354" s="9" t="str">
        <f>'Pivot 7Fv9.0'!A353</f>
        <v>SVE</v>
      </c>
      <c r="B354" s="9" t="str">
        <f>INDEX( 'Company Mapping'!$B$4:$B$14, MATCH( '7Fv9.0 data'!$A354, 'Company Mapping'!$A$4:$A$14, 0))</f>
        <v>SVE</v>
      </c>
      <c r="C354" s="9" t="str">
        <f>'Pivot 7Fv9.0'!B353</f>
        <v>7ST200772</v>
      </c>
      <c r="D354" s="9" t="str">
        <f>'Pivot 7Fv9.0'!C353</f>
        <v>WORKSOP-MANTON (STW)</v>
      </c>
      <c r="E354" s="12">
        <f>'Pivot 7Fv9.0'!D353</f>
        <v>45648</v>
      </c>
      <c r="F354" s="9">
        <f>IF( 'Pivot 7Fv9.0'!$E353 = "N", 0, 1 )</f>
        <v>0</v>
      </c>
      <c r="G354" s="9">
        <f>'Pivot 7Fv9.0'!F353</f>
        <v>14.610862816840001</v>
      </c>
      <c r="H354" s="9">
        <f>'Pivot 7Fv9.0'!G353</f>
        <v>0.23830400000000002</v>
      </c>
      <c r="I354" s="9">
        <f>'Pivot 7Fv9.0'!H353</f>
        <v>2</v>
      </c>
      <c r="J354" s="9">
        <f>'Pivot 7Fv9.0'!I353</f>
        <v>0.6</v>
      </c>
      <c r="K354" s="9">
        <f>'Pivot 7Fv9.0'!J353</f>
        <v>55986.667697810211</v>
      </c>
      <c r="L354" s="9">
        <f>'Pivot 7Fv9.0'!K353</f>
        <v>66363</v>
      </c>
    </row>
    <row r="355" spans="1:12" x14ac:dyDescent="0.35">
      <c r="A355" s="9" t="str">
        <f>'Pivot 7Fv9.0'!A354</f>
        <v>SVE</v>
      </c>
      <c r="B355" s="9" t="str">
        <f>INDEX( 'Company Mapping'!$B$4:$B$14, MATCH( '7Fv9.0 data'!$A355, 'Company Mapping'!$A$4:$A$14, 0))</f>
        <v>SVE</v>
      </c>
      <c r="C355" s="9" t="str">
        <f>'Pivot 7Fv9.0'!B354</f>
        <v>7ST200773</v>
      </c>
      <c r="D355" s="9" t="str">
        <f>'Pivot 7Fv9.0'!C354</f>
        <v>WORTHINGTON (STW)</v>
      </c>
      <c r="E355" s="12">
        <f>'Pivot 7Fv9.0'!D354</f>
        <v>45648</v>
      </c>
      <c r="F355" s="9">
        <f>IF( 'Pivot 7Fv9.0'!$E354 = "N", 0, 1 )</f>
        <v>0</v>
      </c>
      <c r="G355" s="9">
        <f>'Pivot 7Fv9.0'!F354</f>
        <v>4.9289895793500005</v>
      </c>
      <c r="H355" s="9">
        <f>'Pivot 7Fv9.0'!G354</f>
        <v>7.3332999999999995E-2</v>
      </c>
      <c r="I355" s="9">
        <f>'Pivot 7Fv9.0'!H354</f>
        <v>0</v>
      </c>
      <c r="J355" s="9">
        <f>'Pivot 7Fv9.0'!I354</f>
        <v>0.39999999999999997</v>
      </c>
      <c r="K355" s="9">
        <f>'Pivot 7Fv9.0'!J354</f>
        <v>2276.9021836617517</v>
      </c>
      <c r="L355" s="9">
        <f>'Pivot 7Fv9.0'!K354</f>
        <v>2212</v>
      </c>
    </row>
    <row r="356" spans="1:12" x14ac:dyDescent="0.35">
      <c r="A356" s="9" t="str">
        <f>'Pivot 7Fv9.0'!A355</f>
        <v>SVE</v>
      </c>
      <c r="B356" s="9" t="str">
        <f>INDEX( 'Company Mapping'!$B$4:$B$14, MATCH( '7Fv9.0 data'!$A356, 'Company Mapping'!$A$4:$A$14, 0))</f>
        <v>SVE</v>
      </c>
      <c r="C356" s="9" t="str">
        <f>'Pivot 7Fv9.0'!B355</f>
        <v>7ST200774</v>
      </c>
      <c r="D356" s="9" t="str">
        <f>'Pivot 7Fv9.0'!C355</f>
        <v>WYMONDHAM (STW)</v>
      </c>
      <c r="E356" s="12">
        <f>'Pivot 7Fv9.0'!D355</f>
        <v>44804</v>
      </c>
      <c r="F356" s="9">
        <f>IF( 'Pivot 7Fv9.0'!$E355 = "N", 0, 1 )</f>
        <v>0</v>
      </c>
      <c r="G356" s="9">
        <f>'Pivot 7Fv9.0'!F355</f>
        <v>5.1666773400000018E-3</v>
      </c>
      <c r="H356" s="9">
        <f>'Pivot 7Fv9.0'!G355</f>
        <v>2.928E-3</v>
      </c>
      <c r="I356" s="9">
        <f>'Pivot 7Fv9.0'!H355</f>
        <v>0.90000000000000013</v>
      </c>
      <c r="J356" s="9">
        <f>'Pivot 7Fv9.0'!I355</f>
        <v>0.5</v>
      </c>
      <c r="K356" s="9">
        <f>'Pivot 7Fv9.0'!J355</f>
        <v>594.96601381388621</v>
      </c>
      <c r="L356" s="9">
        <f>'Pivot 7Fv9.0'!K355</f>
        <v>756</v>
      </c>
    </row>
    <row r="357" spans="1:12" x14ac:dyDescent="0.35">
      <c r="A357" s="9" t="str">
        <f>'Pivot 7Fv9.0'!A356</f>
        <v>SVE</v>
      </c>
      <c r="B357" s="9" t="str">
        <f>INDEX( 'Company Mapping'!$B$4:$B$14, MATCH( '7Fv9.0 data'!$A357, 'Company Mapping'!$A$4:$A$14, 0))</f>
        <v>SVE</v>
      </c>
      <c r="C357" s="9" t="str">
        <f>'Pivot 7Fv9.0'!B356</f>
        <v>7ST201627</v>
      </c>
      <c r="D357" s="9" t="str">
        <f>'Pivot 7Fv9.0'!C356</f>
        <v>ABBOTS BROMLEY (STW)</v>
      </c>
      <c r="E357" s="12">
        <f>'Pivot 7Fv9.0'!D356</f>
        <v>45648</v>
      </c>
      <c r="F357" s="9">
        <f>IF( 'Pivot 7Fv9.0'!$E356 = "N", 0, 1 )</f>
        <v>0</v>
      </c>
      <c r="G357" s="9">
        <f>'Pivot 7Fv9.0'!F356</f>
        <v>2.0121015492900001</v>
      </c>
      <c r="H357" s="9">
        <f>'Pivot 7Fv9.0'!G356</f>
        <v>5.9030833333333331E-3</v>
      </c>
      <c r="I357" s="9">
        <f>'Pivot 7Fv9.0'!H356</f>
        <v>0</v>
      </c>
      <c r="J357" s="9">
        <f>'Pivot 7Fv9.0'!I356</f>
        <v>2.5</v>
      </c>
      <c r="K357" s="9">
        <f>'Pivot 7Fv9.0'!J356</f>
        <v>1420.3902873874792</v>
      </c>
      <c r="L357" s="9">
        <f>'Pivot 7Fv9.0'!K356</f>
        <v>1768</v>
      </c>
    </row>
    <row r="358" spans="1:12" x14ac:dyDescent="0.35">
      <c r="A358" s="9" t="str">
        <f>'Pivot 7Fv9.0'!A357</f>
        <v>SVE</v>
      </c>
      <c r="B358" s="9" t="str">
        <f>INDEX( 'Company Mapping'!$B$4:$B$14, MATCH( '7Fv9.0 data'!$A358, 'Company Mapping'!$A$4:$A$14, 0))</f>
        <v>SVE</v>
      </c>
      <c r="C358" s="9" t="str">
        <f>'Pivot 7Fv9.0'!B357</f>
        <v>7ST201629</v>
      </c>
      <c r="D358" s="9" t="str">
        <f>'Pivot 7Fv9.0'!C357</f>
        <v>ADBASTON (STW)</v>
      </c>
      <c r="E358" s="12">
        <f>'Pivot 7Fv9.0'!D357</f>
        <v>45648</v>
      </c>
      <c r="F358" s="9">
        <f>IF( 'Pivot 7Fv9.0'!$E357 = "N", 0, 1 )</f>
        <v>0</v>
      </c>
      <c r="G358" s="9">
        <f>'Pivot 7Fv9.0'!F357</f>
        <v>1.0849851950699998</v>
      </c>
      <c r="H358" s="9">
        <f>'Pivot 7Fv9.0'!G357</f>
        <v>1.0836832499999997E-2</v>
      </c>
      <c r="I358" s="9">
        <f>'Pivot 7Fv9.0'!H357</f>
        <v>0</v>
      </c>
      <c r="J358" s="9">
        <f>'Pivot 7Fv9.0'!I357</f>
        <v>1.5999999999999999</v>
      </c>
      <c r="K358" s="9">
        <f>'Pivot 7Fv9.0'!J357</f>
        <v>148.28492061224478</v>
      </c>
      <c r="L358" s="9">
        <f>'Pivot 7Fv9.0'!K357</f>
        <v>178</v>
      </c>
    </row>
    <row r="359" spans="1:12" x14ac:dyDescent="0.35">
      <c r="A359" s="9" t="str">
        <f>'Pivot 7Fv9.0'!A358</f>
        <v>SVE</v>
      </c>
      <c r="B359" s="9" t="str">
        <f>INDEX( 'Company Mapping'!$B$4:$B$14, MATCH( '7Fv9.0 data'!$A359, 'Company Mapping'!$A$4:$A$14, 0))</f>
        <v>SVE</v>
      </c>
      <c r="C359" s="9" t="str">
        <f>'Pivot 7Fv9.0'!B358</f>
        <v>7ST201630</v>
      </c>
      <c r="D359" s="9" t="str">
        <f>'Pivot 7Fv9.0'!C358</f>
        <v>ALBRIGHTON (STW)</v>
      </c>
      <c r="E359" s="12">
        <f>'Pivot 7Fv9.0'!D358</f>
        <v>45648</v>
      </c>
      <c r="F359" s="9">
        <f>IF( 'Pivot 7Fv9.0'!$E358 = "N", 0, 1 )</f>
        <v>0</v>
      </c>
      <c r="G359" s="9">
        <f>'Pivot 7Fv9.0'!F358</f>
        <v>2.5762974902679998</v>
      </c>
      <c r="H359" s="9">
        <f>'Pivot 7Fv9.0'!G358</f>
        <v>0.10090708333333334</v>
      </c>
      <c r="I359" s="9">
        <f>'Pivot 7Fv9.0'!H358</f>
        <v>0</v>
      </c>
      <c r="J359" s="9">
        <f>'Pivot 7Fv9.0'!I358</f>
        <v>0.70000000000000007</v>
      </c>
      <c r="K359" s="9">
        <f>'Pivot 7Fv9.0'!J358</f>
        <v>4396.2452407226674</v>
      </c>
      <c r="L359" s="9">
        <f>'Pivot 7Fv9.0'!K358</f>
        <v>6305</v>
      </c>
    </row>
    <row r="360" spans="1:12" x14ac:dyDescent="0.35">
      <c r="A360" s="9" t="str">
        <f>'Pivot 7Fv9.0'!A359</f>
        <v>SVE</v>
      </c>
      <c r="B360" s="9" t="str">
        <f>INDEX( 'Company Mapping'!$B$4:$B$14, MATCH( '7Fv9.0 data'!$A360, 'Company Mapping'!$A$4:$A$14, 0))</f>
        <v>SVE</v>
      </c>
      <c r="C360" s="9" t="str">
        <f>'Pivot 7Fv9.0'!B359</f>
        <v>7ST201632</v>
      </c>
      <c r="D360" s="9" t="str">
        <f>'Pivot 7Fv9.0'!C359</f>
        <v>ALTON (STW)</v>
      </c>
      <c r="E360" s="12">
        <f>'Pivot 7Fv9.0'!D359</f>
        <v>45648</v>
      </c>
      <c r="F360" s="9">
        <f>IF( 'Pivot 7Fv9.0'!$E359 = "N", 0, 1 )</f>
        <v>0</v>
      </c>
      <c r="G360" s="9">
        <f>'Pivot 7Fv9.0'!F359</f>
        <v>1.1981662834059998</v>
      </c>
      <c r="H360" s="9">
        <f>'Pivot 7Fv9.0'!G359</f>
        <v>1.7536166666666665E-2</v>
      </c>
      <c r="I360" s="9">
        <f>'Pivot 7Fv9.0'!H359</f>
        <v>0</v>
      </c>
      <c r="J360" s="9">
        <f>'Pivot 7Fv9.0'!I359</f>
        <v>1.25</v>
      </c>
      <c r="K360" s="9">
        <f>'Pivot 7Fv9.0'!J359</f>
        <v>1569.9749811144491</v>
      </c>
      <c r="L360" s="9">
        <f>'Pivot 7Fv9.0'!K359</f>
        <v>13252</v>
      </c>
    </row>
    <row r="361" spans="1:12" x14ac:dyDescent="0.35">
      <c r="A361" s="9" t="str">
        <f>'Pivot 7Fv9.0'!A360</f>
        <v>SVE</v>
      </c>
      <c r="B361" s="9" t="str">
        <f>INDEX( 'Company Mapping'!$B$4:$B$14, MATCH( '7Fv9.0 data'!$A361, 'Company Mapping'!$A$4:$A$14, 0))</f>
        <v>SVE</v>
      </c>
      <c r="C361" s="9" t="str">
        <f>'Pivot 7Fv9.0'!B360</f>
        <v>7ST201652</v>
      </c>
      <c r="D361" s="9" t="str">
        <f>'Pivot 7Fv9.0'!C360</f>
        <v>ASHBOURNE (STW)</v>
      </c>
      <c r="E361" s="12">
        <f>'Pivot 7Fv9.0'!D360</f>
        <v>44410</v>
      </c>
      <c r="F361" s="9">
        <f>IF( 'Pivot 7Fv9.0'!$E360 = "N", 0, 1 )</f>
        <v>0</v>
      </c>
      <c r="G361" s="9">
        <f>'Pivot 7Fv9.0'!F360</f>
        <v>9.6611410323219999</v>
      </c>
      <c r="H361" s="9">
        <f>'Pivot 7Fv9.0'!G360</f>
        <v>1.1614155901700012</v>
      </c>
      <c r="I361" s="9">
        <f>'Pivot 7Fv9.0'!H360</f>
        <v>0</v>
      </c>
      <c r="J361" s="9">
        <f>'Pivot 7Fv9.0'!I360</f>
        <v>0.25</v>
      </c>
      <c r="K361" s="9">
        <f>'Pivot 7Fv9.0'!J360</f>
        <v>17593.542855638661</v>
      </c>
      <c r="L361" s="9">
        <f>'Pivot 7Fv9.0'!K360</f>
        <v>52602</v>
      </c>
    </row>
    <row r="362" spans="1:12" x14ac:dyDescent="0.35">
      <c r="A362" s="9" t="str">
        <f>'Pivot 7Fv9.0'!A361</f>
        <v>SVE</v>
      </c>
      <c r="B362" s="9" t="str">
        <f>INDEX( 'Company Mapping'!$B$4:$B$14, MATCH( '7Fv9.0 data'!$A362, 'Company Mapping'!$A$4:$A$14, 0))</f>
        <v>SVE</v>
      </c>
      <c r="C362" s="9" t="str">
        <f>'Pivot 7Fv9.0'!B361</f>
        <v>7ST201654</v>
      </c>
      <c r="D362" s="9" t="str">
        <f>'Pivot 7Fv9.0'!C361</f>
        <v>ASTWOOD BANK (STW)</v>
      </c>
      <c r="E362" s="12">
        <f>'Pivot 7Fv9.0'!D361</f>
        <v>45648</v>
      </c>
      <c r="F362" s="9">
        <f>IF( 'Pivot 7Fv9.0'!$E361 = "N", 0, 1 )</f>
        <v>0</v>
      </c>
      <c r="G362" s="9">
        <f>'Pivot 7Fv9.0'!F361</f>
        <v>4.721984073969999</v>
      </c>
      <c r="H362" s="9">
        <f>'Pivot 7Fv9.0'!G361</f>
        <v>6.7367083333333327E-2</v>
      </c>
      <c r="I362" s="9">
        <f>'Pivot 7Fv9.0'!H361</f>
        <v>0</v>
      </c>
      <c r="J362" s="9">
        <f>'Pivot 7Fv9.0'!I361</f>
        <v>0.70000000000000007</v>
      </c>
      <c r="K362" s="9">
        <f>'Pivot 7Fv9.0'!J361</f>
        <v>2724.3593919141467</v>
      </c>
      <c r="L362" s="9">
        <f>'Pivot 7Fv9.0'!K361</f>
        <v>2596</v>
      </c>
    </row>
    <row r="363" spans="1:12" x14ac:dyDescent="0.35">
      <c r="A363" s="9" t="str">
        <f>'Pivot 7Fv9.0'!A362</f>
        <v>SVE</v>
      </c>
      <c r="B363" s="9" t="str">
        <f>INDEX( 'Company Mapping'!$B$4:$B$14, MATCH( '7Fv9.0 data'!$A363, 'Company Mapping'!$A$4:$A$14, 0))</f>
        <v>SVE</v>
      </c>
      <c r="C363" s="9" t="str">
        <f>'Pivot 7Fv9.0'!B362</f>
        <v>7ST201657</v>
      </c>
      <c r="D363" s="9" t="str">
        <f>'Pivot 7Fv9.0'!C362</f>
        <v>BARLESTONE (STW)</v>
      </c>
      <c r="E363" s="12">
        <f>'Pivot 7Fv9.0'!D362</f>
        <v>45648</v>
      </c>
      <c r="F363" s="9">
        <f>IF( 'Pivot 7Fv9.0'!$E362 = "N", 0, 1 )</f>
        <v>0</v>
      </c>
      <c r="G363" s="9">
        <f>'Pivot 7Fv9.0'!F362</f>
        <v>2.63906369634</v>
      </c>
      <c r="H363" s="9">
        <f>'Pivot 7Fv9.0'!G362</f>
        <v>4.6926833333333334E-2</v>
      </c>
      <c r="I363" s="9">
        <f>'Pivot 7Fv9.0'!H362</f>
        <v>2</v>
      </c>
      <c r="J363" s="9">
        <f>'Pivot 7Fv9.0'!I362</f>
        <v>0.25</v>
      </c>
      <c r="K363" s="9">
        <f>'Pivot 7Fv9.0'!J362</f>
        <v>2727.7455447643779</v>
      </c>
      <c r="L363" s="9">
        <f>'Pivot 7Fv9.0'!K362</f>
        <v>3332</v>
      </c>
    </row>
    <row r="364" spans="1:12" x14ac:dyDescent="0.35">
      <c r="A364" s="9" t="str">
        <f>'Pivot 7Fv9.0'!A363</f>
        <v>SVE</v>
      </c>
      <c r="B364" s="9" t="str">
        <f>INDEX( 'Company Mapping'!$B$4:$B$14, MATCH( '7Fv9.0 data'!$A364, 'Company Mapping'!$A$4:$A$14, 0))</f>
        <v>SVE</v>
      </c>
      <c r="C364" s="9" t="str">
        <f>'Pivot 7Fv9.0'!B363</f>
        <v>7ST201662</v>
      </c>
      <c r="D364" s="9" t="str">
        <f>'Pivot 7Fv9.0'!C363</f>
        <v>BELBROUGHTON (STW)</v>
      </c>
      <c r="E364" s="12">
        <f>'Pivot 7Fv9.0'!D363</f>
        <v>44943</v>
      </c>
      <c r="F364" s="9">
        <f>IF( 'Pivot 7Fv9.0'!$E363 = "N", 0, 1 )</f>
        <v>0</v>
      </c>
      <c r="G364" s="9">
        <f>'Pivot 7Fv9.0'!F363</f>
        <v>0.63778738714000005</v>
      </c>
      <c r="H364" s="9">
        <f>'Pivot 7Fv9.0'!G363</f>
        <v>6.5032499999999979E-2</v>
      </c>
      <c r="I364" s="9">
        <f>'Pivot 7Fv9.0'!H363</f>
        <v>0</v>
      </c>
      <c r="J364" s="9">
        <f>'Pivot 7Fv9.0'!I363</f>
        <v>0.75</v>
      </c>
      <c r="K364" s="9">
        <f>'Pivot 7Fv9.0'!J363</f>
        <v>2030.0566106785593</v>
      </c>
      <c r="L364" s="9">
        <f>'Pivot 7Fv9.0'!K363</f>
        <v>3020</v>
      </c>
    </row>
    <row r="365" spans="1:12" x14ac:dyDescent="0.35">
      <c r="A365" s="9" t="str">
        <f>'Pivot 7Fv9.0'!A364</f>
        <v>SVE</v>
      </c>
      <c r="B365" s="9" t="str">
        <f>INDEX( 'Company Mapping'!$B$4:$B$14, MATCH( '7Fv9.0 data'!$A365, 'Company Mapping'!$A$4:$A$14, 0))</f>
        <v>SVE</v>
      </c>
      <c r="C365" s="9" t="str">
        <f>'Pivot 7Fv9.0'!B364</f>
        <v>7ST201663</v>
      </c>
      <c r="D365" s="9" t="str">
        <f>'Pivot 7Fv9.0'!C364</f>
        <v>BISHAMPTON (STW)</v>
      </c>
      <c r="E365" s="12">
        <f>'Pivot 7Fv9.0'!D364</f>
        <v>45648</v>
      </c>
      <c r="F365" s="9">
        <f>IF( 'Pivot 7Fv9.0'!$E364 = "N", 0, 1 )</f>
        <v>0</v>
      </c>
      <c r="G365" s="9">
        <f>'Pivot 7Fv9.0'!F364</f>
        <v>0.6559568335</v>
      </c>
      <c r="H365" s="9">
        <f>'Pivot 7Fv9.0'!G364</f>
        <v>1.4152493333333334E-2</v>
      </c>
      <c r="I365" s="9">
        <f>'Pivot 7Fv9.0'!H364</f>
        <v>0</v>
      </c>
      <c r="J365" s="9">
        <f>'Pivot 7Fv9.0'!I364</f>
        <v>0.70000000000000007</v>
      </c>
      <c r="K365" s="9">
        <f>'Pivot 7Fv9.0'!J364</f>
        <v>757.13483644496216</v>
      </c>
      <c r="L365" s="9">
        <f>'Pivot 7Fv9.0'!K364</f>
        <v>838</v>
      </c>
    </row>
    <row r="366" spans="1:12" x14ac:dyDescent="0.35">
      <c r="A366" s="9" t="str">
        <f>'Pivot 7Fv9.0'!A365</f>
        <v>SVE</v>
      </c>
      <c r="B366" s="9" t="str">
        <f>INDEX( 'Company Mapping'!$B$4:$B$14, MATCH( '7Fv9.0 data'!$A366, 'Company Mapping'!$A$4:$A$14, 0))</f>
        <v>SVE</v>
      </c>
      <c r="C366" s="9" t="str">
        <f>'Pivot 7Fv9.0'!B365</f>
        <v>7ST201665</v>
      </c>
      <c r="D366" s="9" t="str">
        <f>'Pivot 7Fv9.0'!C365</f>
        <v>BLACKMINSTER (STW)</v>
      </c>
      <c r="E366" s="12">
        <f>'Pivot 7Fv9.0'!D365</f>
        <v>45648</v>
      </c>
      <c r="F366" s="9">
        <f>IF( 'Pivot 7Fv9.0'!$E365 = "N", 0, 1 )</f>
        <v>0</v>
      </c>
      <c r="G366" s="9">
        <f>'Pivot 7Fv9.0'!F365</f>
        <v>2.2651601167800002</v>
      </c>
      <c r="H366" s="9">
        <f>'Pivot 7Fv9.0'!G365</f>
        <v>2.2684283399041369E-2</v>
      </c>
      <c r="I366" s="9">
        <f>'Pivot 7Fv9.0'!H365</f>
        <v>2</v>
      </c>
      <c r="J366" s="9">
        <f>'Pivot 7Fv9.0'!I365</f>
        <v>0.3</v>
      </c>
      <c r="K366" s="9">
        <f>'Pivot 7Fv9.0'!J365</f>
        <v>17370.677127206054</v>
      </c>
      <c r="L366" s="9">
        <f>'Pivot 7Fv9.0'!K365</f>
        <v>22257</v>
      </c>
    </row>
    <row r="367" spans="1:12" x14ac:dyDescent="0.35">
      <c r="A367" s="9" t="str">
        <f>'Pivot 7Fv9.0'!A366</f>
        <v>SVE</v>
      </c>
      <c r="B367" s="9" t="str">
        <f>INDEX( 'Company Mapping'!$B$4:$B$14, MATCH( '7Fv9.0 data'!$A367, 'Company Mapping'!$A$4:$A$14, 0))</f>
        <v>SVE</v>
      </c>
      <c r="C367" s="9" t="str">
        <f>'Pivot 7Fv9.0'!B366</f>
        <v>7ST201666</v>
      </c>
      <c r="D367" s="9" t="str">
        <f>'Pivot 7Fv9.0'!C366</f>
        <v>BLYMHILL (STW)</v>
      </c>
      <c r="E367" s="12">
        <f>'Pivot 7Fv9.0'!D366</f>
        <v>45648</v>
      </c>
      <c r="F367" s="9">
        <f>IF( 'Pivot 7Fv9.0'!$E366 = "N", 0, 1 )</f>
        <v>0</v>
      </c>
      <c r="G367" s="9">
        <f>'Pivot 7Fv9.0'!F366</f>
        <v>0.64014924597</v>
      </c>
      <c r="H367" s="9">
        <f>'Pivot 7Fv9.0'!G366</f>
        <v>1.6036583333333333E-2</v>
      </c>
      <c r="I367" s="9">
        <f>'Pivot 7Fv9.0'!H366</f>
        <v>0</v>
      </c>
      <c r="J367" s="9">
        <f>'Pivot 7Fv9.0'!I366</f>
        <v>0.79999999999999993</v>
      </c>
      <c r="K367" s="9">
        <f>'Pivot 7Fv9.0'!J366</f>
        <v>683.76748487716122</v>
      </c>
      <c r="L367" s="9">
        <f>'Pivot 7Fv9.0'!K366</f>
        <v>1429</v>
      </c>
    </row>
    <row r="368" spans="1:12" x14ac:dyDescent="0.35">
      <c r="A368" s="9" t="str">
        <f>'Pivot 7Fv9.0'!A367</f>
        <v>SVE</v>
      </c>
      <c r="B368" s="9" t="str">
        <f>INDEX( 'Company Mapping'!$B$4:$B$14, MATCH( '7Fv9.0 data'!$A368, 'Company Mapping'!$A$4:$A$14, 0))</f>
        <v>SVE</v>
      </c>
      <c r="C368" s="9" t="str">
        <f>'Pivot 7Fv9.0'!B367</f>
        <v>7ST201669</v>
      </c>
      <c r="D368" s="9" t="str">
        <f>'Pivot 7Fv9.0'!C367</f>
        <v>BROADWAY (STW)</v>
      </c>
      <c r="E368" s="12">
        <f>'Pivot 7Fv9.0'!D367</f>
        <v>45648</v>
      </c>
      <c r="F368" s="9">
        <f>IF( 'Pivot 7Fv9.0'!$E367 = "N", 0, 1 )</f>
        <v>0</v>
      </c>
      <c r="G368" s="9">
        <f>'Pivot 7Fv9.0'!F367</f>
        <v>2.6223558875940003</v>
      </c>
      <c r="H368" s="9">
        <f>'Pivot 7Fv9.0'!G367</f>
        <v>0.15463933333333332</v>
      </c>
      <c r="I368" s="9">
        <f>'Pivot 7Fv9.0'!H367</f>
        <v>0</v>
      </c>
      <c r="J368" s="9">
        <f>'Pivot 7Fv9.0'!I367</f>
        <v>0.35000000000000003</v>
      </c>
      <c r="K368" s="9">
        <f>'Pivot 7Fv9.0'!J367</f>
        <v>4112.5702883299873</v>
      </c>
      <c r="L368" s="9">
        <f>'Pivot 7Fv9.0'!K367</f>
        <v>6606</v>
      </c>
    </row>
    <row r="369" spans="1:12" x14ac:dyDescent="0.35">
      <c r="A369" s="9" t="str">
        <f>'Pivot 7Fv9.0'!A368</f>
        <v>SVE</v>
      </c>
      <c r="B369" s="9" t="str">
        <f>INDEX( 'Company Mapping'!$B$4:$B$14, MATCH( '7Fv9.0 data'!$A369, 'Company Mapping'!$A$4:$A$14, 0))</f>
        <v>SVE</v>
      </c>
      <c r="C369" s="9" t="str">
        <f>'Pivot 7Fv9.0'!B368</f>
        <v>7ST201671</v>
      </c>
      <c r="D369" s="9" t="str">
        <f>'Pivot 7Fv9.0'!C368</f>
        <v>BULKINGTON (STW)</v>
      </c>
      <c r="E369" s="12">
        <f>'Pivot 7Fv9.0'!D368</f>
        <v>45648</v>
      </c>
      <c r="F369" s="9">
        <f>IF( 'Pivot 7Fv9.0'!$E368 = "N", 0, 1 )</f>
        <v>0</v>
      </c>
      <c r="G369" s="9">
        <f>'Pivot 7Fv9.0'!F368</f>
        <v>5.2474055553049999</v>
      </c>
      <c r="H369" s="9">
        <f>'Pivot 7Fv9.0'!G368</f>
        <v>7.182174999999999E-2</v>
      </c>
      <c r="I369" s="9">
        <f>'Pivot 7Fv9.0'!H368</f>
        <v>2</v>
      </c>
      <c r="J369" s="9">
        <f>'Pivot 7Fv9.0'!I368</f>
        <v>0.19999999999999998</v>
      </c>
      <c r="K369" s="9">
        <f>'Pivot 7Fv9.0'!J368</f>
        <v>5585.9027211381772</v>
      </c>
      <c r="L369" s="9">
        <f>'Pivot 7Fv9.0'!K368</f>
        <v>7536</v>
      </c>
    </row>
    <row r="370" spans="1:12" x14ac:dyDescent="0.35">
      <c r="A370" s="9" t="str">
        <f>'Pivot 7Fv9.0'!A369</f>
        <v>SVE</v>
      </c>
      <c r="B370" s="9" t="str">
        <f>INDEX( 'Company Mapping'!$B$4:$B$14, MATCH( '7Fv9.0 data'!$A370, 'Company Mapping'!$A$4:$A$14, 0))</f>
        <v>SVE</v>
      </c>
      <c r="C370" s="9" t="str">
        <f>'Pivot 7Fv9.0'!B369</f>
        <v>7ST201683</v>
      </c>
      <c r="D370" s="9" t="str">
        <f>'Pivot 7Fv9.0'!C369</f>
        <v>CHEDDLETON (STW)</v>
      </c>
      <c r="E370" s="12">
        <f>'Pivot 7Fv9.0'!D369</f>
        <v>45648</v>
      </c>
      <c r="F370" s="9">
        <f>IF( 'Pivot 7Fv9.0'!$E369 = "N", 0, 1 )</f>
        <v>0</v>
      </c>
      <c r="G370" s="9">
        <f>'Pivot 7Fv9.0'!F369</f>
        <v>0.84865172493999996</v>
      </c>
      <c r="H370" s="9">
        <f>'Pivot 7Fv9.0'!G369</f>
        <v>2.4264999999999998E-2</v>
      </c>
      <c r="I370" s="9">
        <f>'Pivot 7Fv9.0'!H369</f>
        <v>0</v>
      </c>
      <c r="J370" s="9">
        <f>'Pivot 7Fv9.0'!I369</f>
        <v>1.5</v>
      </c>
      <c r="K370" s="9">
        <f>'Pivot 7Fv9.0'!J369</f>
        <v>9618.8049160655191</v>
      </c>
      <c r="L370" s="9">
        <f>'Pivot 7Fv9.0'!K369</f>
        <v>7658</v>
      </c>
    </row>
    <row r="371" spans="1:12" x14ac:dyDescent="0.35">
      <c r="A371" s="9" t="str">
        <f>'Pivot 7Fv9.0'!A370</f>
        <v>SVE</v>
      </c>
      <c r="B371" s="9" t="str">
        <f>INDEX( 'Company Mapping'!$B$4:$B$14, MATCH( '7Fv9.0 data'!$A371, 'Company Mapping'!$A$4:$A$14, 0))</f>
        <v>SVE</v>
      </c>
      <c r="C371" s="9" t="str">
        <f>'Pivot 7Fv9.0'!B370</f>
        <v>7ST201687</v>
      </c>
      <c r="D371" s="9" t="str">
        <f>'Pivot 7Fv9.0'!C370</f>
        <v>CHESWARDINE (STW)</v>
      </c>
      <c r="E371" s="12">
        <f>'Pivot 7Fv9.0'!D370</f>
        <v>45648</v>
      </c>
      <c r="F371" s="9">
        <f>IF( 'Pivot 7Fv9.0'!$E370 = "N", 0, 1 )</f>
        <v>0</v>
      </c>
      <c r="G371" s="9">
        <f>'Pivot 7Fv9.0'!F370</f>
        <v>0.95348028235400006</v>
      </c>
      <c r="H371" s="9">
        <f>'Pivot 7Fv9.0'!G370</f>
        <v>2.5424999999999996E-2</v>
      </c>
      <c r="I371" s="9">
        <f>'Pivot 7Fv9.0'!H370</f>
        <v>0</v>
      </c>
      <c r="J371" s="9">
        <f>'Pivot 7Fv9.0'!I370</f>
        <v>2.5</v>
      </c>
      <c r="K371" s="9">
        <f>'Pivot 7Fv9.0'!J370</f>
        <v>640.67412949983679</v>
      </c>
      <c r="L371" s="9">
        <f>'Pivot 7Fv9.0'!K370</f>
        <v>702</v>
      </c>
    </row>
    <row r="372" spans="1:12" x14ac:dyDescent="0.35">
      <c r="A372" s="9" t="str">
        <f>'Pivot 7Fv9.0'!A371</f>
        <v>SVE</v>
      </c>
      <c r="B372" s="9" t="str">
        <f>INDEX( 'Company Mapping'!$B$4:$B$14, MATCH( '7Fv9.0 data'!$A372, 'Company Mapping'!$A$4:$A$14, 0))</f>
        <v>SVE</v>
      </c>
      <c r="C372" s="9" t="str">
        <f>'Pivot 7Fv9.0'!B371</f>
        <v>7ST201688</v>
      </c>
      <c r="D372" s="9" t="str">
        <f>'Pivot 7Fv9.0'!C371</f>
        <v>CHURCH LENCH (STW)</v>
      </c>
      <c r="E372" s="12">
        <f>'Pivot 7Fv9.0'!D371</f>
        <v>45648</v>
      </c>
      <c r="F372" s="9">
        <f>IF( 'Pivot 7Fv9.0'!$E371 = "N", 0, 1 )</f>
        <v>0</v>
      </c>
      <c r="G372" s="9">
        <f>'Pivot 7Fv9.0'!F371</f>
        <v>2.5700696055199996</v>
      </c>
      <c r="H372" s="9">
        <f>'Pivot 7Fv9.0'!G371</f>
        <v>2.0684083333333332E-2</v>
      </c>
      <c r="I372" s="9">
        <f>'Pivot 7Fv9.0'!H371</f>
        <v>0</v>
      </c>
      <c r="J372" s="9">
        <f>'Pivot 7Fv9.0'!I371</f>
        <v>0.70000000000000007</v>
      </c>
      <c r="K372" s="9">
        <f>'Pivot 7Fv9.0'!J371</f>
        <v>439.92619249301487</v>
      </c>
      <c r="L372" s="9">
        <f>'Pivot 7Fv9.0'!K371</f>
        <v>504</v>
      </c>
    </row>
    <row r="373" spans="1:12" x14ac:dyDescent="0.35">
      <c r="A373" s="9" t="str">
        <f>'Pivot 7Fv9.0'!A372</f>
        <v>SVE</v>
      </c>
      <c r="B373" s="9" t="str">
        <f>INDEX( 'Company Mapping'!$B$4:$B$14, MATCH( '7Fv9.0 data'!$A373, 'Company Mapping'!$A$4:$A$14, 0))</f>
        <v>SVE</v>
      </c>
      <c r="C373" s="9" t="str">
        <f>'Pivot 7Fv9.0'!B372</f>
        <v>7ST201689</v>
      </c>
      <c r="D373" s="9" t="str">
        <f>'Pivot 7Fv9.0'!C372</f>
        <v>CLAVERLEY (STW)</v>
      </c>
      <c r="E373" s="12">
        <f>'Pivot 7Fv9.0'!D372</f>
        <v>45648</v>
      </c>
      <c r="F373" s="9">
        <f>IF( 'Pivot 7Fv9.0'!$E372 = "N", 0, 1 )</f>
        <v>0</v>
      </c>
      <c r="G373" s="9">
        <f>'Pivot 7Fv9.0'!F372</f>
        <v>1.36091836621</v>
      </c>
      <c r="H373" s="9">
        <f>'Pivot 7Fv9.0'!G372</f>
        <v>1.04825E-2</v>
      </c>
      <c r="I373" s="9">
        <f>'Pivot 7Fv9.0'!H372</f>
        <v>0</v>
      </c>
      <c r="J373" s="9">
        <f>'Pivot 7Fv9.0'!I372</f>
        <v>2.3000000000000003</v>
      </c>
      <c r="K373" s="9">
        <f>'Pivot 7Fv9.0'!J372</f>
        <v>698.43621605321118</v>
      </c>
      <c r="L373" s="9">
        <f>'Pivot 7Fv9.0'!K372</f>
        <v>808</v>
      </c>
    </row>
    <row r="374" spans="1:12" x14ac:dyDescent="0.35">
      <c r="A374" s="9" t="str">
        <f>'Pivot 7Fv9.0'!A373</f>
        <v>SVE</v>
      </c>
      <c r="B374" s="9" t="str">
        <f>INDEX( 'Company Mapping'!$B$4:$B$14, MATCH( '7Fv9.0 data'!$A374, 'Company Mapping'!$A$4:$A$14, 0))</f>
        <v>SVE</v>
      </c>
      <c r="C374" s="9" t="str">
        <f>'Pivot 7Fv9.0'!B373</f>
        <v>7ST201690</v>
      </c>
      <c r="D374" s="9" t="str">
        <f>'Pivot 7Fv9.0'!C373</f>
        <v>CLEOBURY MORTIMER (STW)</v>
      </c>
      <c r="E374" s="12">
        <f>'Pivot 7Fv9.0'!D373</f>
        <v>45648</v>
      </c>
      <c r="F374" s="9">
        <f>IF( 'Pivot 7Fv9.0'!$E373 = "N", 0, 1 )</f>
        <v>0</v>
      </c>
      <c r="G374" s="9">
        <f>'Pivot 7Fv9.0'!F373</f>
        <v>7.3049345434260005</v>
      </c>
      <c r="H374" s="9">
        <f>'Pivot 7Fv9.0'!G373</f>
        <v>-3.1032000000000004E-2</v>
      </c>
      <c r="I374" s="9">
        <f>'Pivot 7Fv9.0'!H373</f>
        <v>0</v>
      </c>
      <c r="J374" s="9">
        <f>'Pivot 7Fv9.0'!I373</f>
        <v>2.5</v>
      </c>
      <c r="K374" s="9">
        <f>'Pivot 7Fv9.0'!J373</f>
        <v>3142.4648789914204</v>
      </c>
      <c r="L374" s="9">
        <f>'Pivot 7Fv9.0'!K373</f>
        <v>4469</v>
      </c>
    </row>
    <row r="375" spans="1:12" x14ac:dyDescent="0.35">
      <c r="A375" s="9" t="str">
        <f>'Pivot 7Fv9.0'!A374</f>
        <v>SVE</v>
      </c>
      <c r="B375" s="9" t="str">
        <f>INDEX( 'Company Mapping'!$B$4:$B$14, MATCH( '7Fv9.0 data'!$A375, 'Company Mapping'!$A$4:$A$14, 0))</f>
        <v>SVE</v>
      </c>
      <c r="C375" s="9" t="str">
        <f>'Pivot 7Fv9.0'!B374</f>
        <v>7ST201697</v>
      </c>
      <c r="D375" s="9" t="str">
        <f>'Pivot 7Fv9.0'!C374</f>
        <v>COLWALL (STW)</v>
      </c>
      <c r="E375" s="12">
        <f>'Pivot 7Fv9.0'!D374</f>
        <v>45273</v>
      </c>
      <c r="F375" s="9">
        <f>IF( 'Pivot 7Fv9.0'!$E374 = "N", 0, 1 )</f>
        <v>0</v>
      </c>
      <c r="G375" s="9">
        <f>'Pivot 7Fv9.0'!F374</f>
        <v>0.65401243123000008</v>
      </c>
      <c r="H375" s="9">
        <f>'Pivot 7Fv9.0'!G374</f>
        <v>4.2187499999999989E-2</v>
      </c>
      <c r="I375" s="9">
        <f>'Pivot 7Fv9.0'!H374</f>
        <v>0</v>
      </c>
      <c r="J375" s="9">
        <f>'Pivot 7Fv9.0'!I374</f>
        <v>0.5</v>
      </c>
      <c r="K375" s="9">
        <f>'Pivot 7Fv9.0'!J374</f>
        <v>2139.0616343564111</v>
      </c>
      <c r="L375" s="9">
        <f>'Pivot 7Fv9.0'!K374</f>
        <v>2579</v>
      </c>
    </row>
    <row r="376" spans="1:12" x14ac:dyDescent="0.35">
      <c r="A376" s="9" t="str">
        <f>'Pivot 7Fv9.0'!A375</f>
        <v>SVE</v>
      </c>
      <c r="B376" s="9" t="str">
        <f>INDEX( 'Company Mapping'!$B$4:$B$14, MATCH( '7Fv9.0 data'!$A376, 'Company Mapping'!$A$4:$A$14, 0))</f>
        <v>SVE</v>
      </c>
      <c r="C376" s="9" t="str">
        <f>'Pivot 7Fv9.0'!B375</f>
        <v>7ST201706</v>
      </c>
      <c r="D376" s="9" t="str">
        <f>'Pivot 7Fv9.0'!C375</f>
        <v>GUARLFORD (STW)</v>
      </c>
      <c r="E376" s="12">
        <f>'Pivot 7Fv9.0'!D375</f>
        <v>45648</v>
      </c>
      <c r="F376" s="9">
        <f>IF( 'Pivot 7Fv9.0'!$E375 = "N", 0, 1 )</f>
        <v>1</v>
      </c>
      <c r="G376" s="9">
        <f>'Pivot 7Fv9.0'!F375</f>
        <v>1.41501371017</v>
      </c>
      <c r="H376" s="9">
        <f>'Pivot 7Fv9.0'!G375</f>
        <v>-4.3885833333333329E-3</v>
      </c>
      <c r="I376" s="9">
        <f>'Pivot 7Fv9.0'!H375</f>
        <v>0</v>
      </c>
      <c r="J376" s="9">
        <f>'Pivot 7Fv9.0'!I375</f>
        <v>4.6000000000000005</v>
      </c>
      <c r="K376" s="9">
        <f>'Pivot 7Fv9.0'!J375</f>
        <v>91.026870847445068</v>
      </c>
      <c r="L376" s="9">
        <f>'Pivot 7Fv9.0'!K375</f>
        <v>127</v>
      </c>
    </row>
    <row r="377" spans="1:12" x14ac:dyDescent="0.35">
      <c r="A377" s="9" t="str">
        <f>'Pivot 7Fv9.0'!A376</f>
        <v>SVE</v>
      </c>
      <c r="B377" s="9" t="str">
        <f>INDEX( 'Company Mapping'!$B$4:$B$14, MATCH( '7Fv9.0 data'!$A377, 'Company Mapping'!$A$4:$A$14, 0))</f>
        <v>SVE</v>
      </c>
      <c r="C377" s="9" t="str">
        <f>'Pivot 7Fv9.0'!B376</f>
        <v>7ST201707</v>
      </c>
      <c r="D377" s="9" t="str">
        <f>'Pivot 7Fv9.0'!C376</f>
        <v>HALLOW (STW)</v>
      </c>
      <c r="E377" s="12">
        <f>'Pivot 7Fv9.0'!D376</f>
        <v>45648</v>
      </c>
      <c r="F377" s="9">
        <f>IF( 'Pivot 7Fv9.0'!$E376 = "N", 0, 1 )</f>
        <v>0</v>
      </c>
      <c r="G377" s="9">
        <f>'Pivot 7Fv9.0'!F376</f>
        <v>2.5889638995900004</v>
      </c>
      <c r="H377" s="9">
        <f>'Pivot 7Fv9.0'!G376</f>
        <v>2.1382666666666668E-2</v>
      </c>
      <c r="I377" s="9">
        <f>'Pivot 7Fv9.0'!H376</f>
        <v>0</v>
      </c>
      <c r="J377" s="9">
        <f>'Pivot 7Fv9.0'!I376</f>
        <v>0.90000000000000013</v>
      </c>
      <c r="K377" s="9">
        <f>'Pivot 7Fv9.0'!J376</f>
        <v>1513.6160643488613</v>
      </c>
      <c r="L377" s="9">
        <f>'Pivot 7Fv9.0'!K376</f>
        <v>2085</v>
      </c>
    </row>
    <row r="378" spans="1:12" x14ac:dyDescent="0.35">
      <c r="A378" s="9" t="str">
        <f>'Pivot 7Fv9.0'!A377</f>
        <v>SVE</v>
      </c>
      <c r="B378" s="9" t="str">
        <f>INDEX( 'Company Mapping'!$B$4:$B$14, MATCH( '7Fv9.0 data'!$A378, 'Company Mapping'!$A$4:$A$14, 0))</f>
        <v>SVE</v>
      </c>
      <c r="C378" s="9" t="str">
        <f>'Pivot 7Fv9.0'!B377</f>
        <v>7ST201708</v>
      </c>
      <c r="D378" s="9" t="str">
        <f>'Pivot 7Fv9.0'!C377</f>
        <v>HIGHER HEATH-PREES (STW)</v>
      </c>
      <c r="E378" s="12">
        <f>'Pivot 7Fv9.0'!D377</f>
        <v>45648</v>
      </c>
      <c r="F378" s="9">
        <f>IF( 'Pivot 7Fv9.0'!$E377 = "N", 0, 1 )</f>
        <v>0</v>
      </c>
      <c r="G378" s="9">
        <f>'Pivot 7Fv9.0'!F377</f>
        <v>0.69188838654999996</v>
      </c>
      <c r="H378" s="9">
        <f>'Pivot 7Fv9.0'!G377</f>
        <v>2.8957833333333335E-2</v>
      </c>
      <c r="I378" s="9">
        <f>'Pivot 7Fv9.0'!H377</f>
        <v>0</v>
      </c>
      <c r="J378" s="9">
        <f>'Pivot 7Fv9.0'!I377</f>
        <v>0.90000000000000013</v>
      </c>
      <c r="K378" s="9">
        <f>'Pivot 7Fv9.0'!J377</f>
        <v>2387.8656174927432</v>
      </c>
      <c r="L378" s="9">
        <f>'Pivot 7Fv9.0'!K377</f>
        <v>2774</v>
      </c>
    </row>
    <row r="379" spans="1:12" x14ac:dyDescent="0.35">
      <c r="A379" s="9" t="str">
        <f>'Pivot 7Fv9.0'!A378</f>
        <v>SVE</v>
      </c>
      <c r="B379" s="9" t="str">
        <f>INDEX( 'Company Mapping'!$B$4:$B$14, MATCH( '7Fv9.0 data'!$A379, 'Company Mapping'!$A$4:$A$14, 0))</f>
        <v>SVE</v>
      </c>
      <c r="C379" s="9" t="str">
        <f>'Pivot 7Fv9.0'!B378</f>
        <v>7ST201709</v>
      </c>
      <c r="D379" s="9" t="str">
        <f>'Pivot 7Fv9.0'!C378</f>
        <v>HINCKLEY (STW)</v>
      </c>
      <c r="E379" s="12">
        <f>'Pivot 7Fv9.0'!D378</f>
        <v>45747</v>
      </c>
      <c r="F379" s="9">
        <f>IF( 'Pivot 7Fv9.0'!$E378 = "N", 0, 1 )</f>
        <v>1</v>
      </c>
      <c r="G379" s="9">
        <f>'Pivot 7Fv9.0'!F378</f>
        <v>36.083858379519995</v>
      </c>
      <c r="H379" s="9">
        <f>'Pivot 7Fv9.0'!G378</f>
        <v>-6.9990359079167508E-2</v>
      </c>
      <c r="I379" s="9">
        <f>'Pivot 7Fv9.0'!H378</f>
        <v>1</v>
      </c>
      <c r="J379" s="9">
        <f>'Pivot 7Fv9.0'!I378</f>
        <v>9.9999999999999992E-2</v>
      </c>
      <c r="K379" s="9">
        <f>'Pivot 7Fv9.0'!J378</f>
        <v>50501.297281208856</v>
      </c>
      <c r="L379" s="9">
        <f>'Pivot 7Fv9.0'!K378</f>
        <v>78036</v>
      </c>
    </row>
    <row r="380" spans="1:12" x14ac:dyDescent="0.35">
      <c r="A380" s="9" t="str">
        <f>'Pivot 7Fv9.0'!A379</f>
        <v>SVE</v>
      </c>
      <c r="B380" s="9" t="str">
        <f>INDEX( 'Company Mapping'!$B$4:$B$14, MATCH( '7Fv9.0 data'!$A380, 'Company Mapping'!$A$4:$A$14, 0))</f>
        <v>SVE</v>
      </c>
      <c r="C380" s="9" t="str">
        <f>'Pivot 7Fv9.0'!B379</f>
        <v>7ST201714</v>
      </c>
      <c r="D380" s="9" t="str">
        <f>'Pivot 7Fv9.0'!C379</f>
        <v>HINSTOCK (STW)</v>
      </c>
      <c r="E380" s="12">
        <f>'Pivot 7Fv9.0'!D379</f>
        <v>45648</v>
      </c>
      <c r="F380" s="9">
        <f>IF( 'Pivot 7Fv9.0'!$E379 = "N", 0, 1 )</f>
        <v>0</v>
      </c>
      <c r="G380" s="9">
        <f>'Pivot 7Fv9.0'!F379</f>
        <v>3.6356051816100003</v>
      </c>
      <c r="H380" s="9">
        <f>'Pivot 7Fv9.0'!G379</f>
        <v>4.6096999999999999E-2</v>
      </c>
      <c r="I380" s="9">
        <f>'Pivot 7Fv9.0'!H379</f>
        <v>0</v>
      </c>
      <c r="J380" s="9">
        <f>'Pivot 7Fv9.0'!I379</f>
        <v>0.75</v>
      </c>
      <c r="K380" s="9">
        <f>'Pivot 7Fv9.0'!J379</f>
        <v>999.50800005747067</v>
      </c>
      <c r="L380" s="9">
        <f>'Pivot 7Fv9.0'!K379</f>
        <v>1315</v>
      </c>
    </row>
    <row r="381" spans="1:12" x14ac:dyDescent="0.35">
      <c r="A381" s="9" t="str">
        <f>'Pivot 7Fv9.0'!A380</f>
        <v>SVE</v>
      </c>
      <c r="B381" s="9" t="str">
        <f>INDEX( 'Company Mapping'!$B$4:$B$14, MATCH( '7Fv9.0 data'!$A381, 'Company Mapping'!$A$4:$A$14, 0))</f>
        <v>SVE</v>
      </c>
      <c r="C381" s="9" t="str">
        <f>'Pivot 7Fv9.0'!B380</f>
        <v>7ST201719</v>
      </c>
      <c r="D381" s="9" t="str">
        <f>'Pivot 7Fv9.0'!C380</f>
        <v>HODNET (STW)</v>
      </c>
      <c r="E381" s="12">
        <f>'Pivot 7Fv9.0'!D380</f>
        <v>45648</v>
      </c>
      <c r="F381" s="9">
        <f>IF( 'Pivot 7Fv9.0'!$E380 = "N", 0, 1 )</f>
        <v>0</v>
      </c>
      <c r="G381" s="9">
        <f>'Pivot 7Fv9.0'!F380</f>
        <v>1.05005892154</v>
      </c>
      <c r="H381" s="9">
        <f>'Pivot 7Fv9.0'!G380</f>
        <v>1.3207833333333335E-2</v>
      </c>
      <c r="I381" s="9">
        <f>'Pivot 7Fv9.0'!H380</f>
        <v>0</v>
      </c>
      <c r="J381" s="9">
        <f>'Pivot 7Fv9.0'!I380</f>
        <v>1</v>
      </c>
      <c r="K381" s="9">
        <f>'Pivot 7Fv9.0'!J380</f>
        <v>592.43633192064419</v>
      </c>
      <c r="L381" s="9">
        <f>'Pivot 7Fv9.0'!K380</f>
        <v>734</v>
      </c>
    </row>
    <row r="382" spans="1:12" x14ac:dyDescent="0.35">
      <c r="A382" s="9" t="str">
        <f>'Pivot 7Fv9.0'!A381</f>
        <v>SVE</v>
      </c>
      <c r="B382" s="9" t="str">
        <f>INDEX( 'Company Mapping'!$B$4:$B$14, MATCH( '7Fv9.0 data'!$A382, 'Company Mapping'!$A$4:$A$14, 0))</f>
        <v>SVE</v>
      </c>
      <c r="C382" s="9" t="str">
        <f>'Pivot 7Fv9.0'!B381</f>
        <v>7ST201721</v>
      </c>
      <c r="D382" s="9" t="str">
        <f>'Pivot 7Fv9.0'!C381</f>
        <v>HOMER (STW)</v>
      </c>
      <c r="E382" s="12">
        <f>'Pivot 7Fv9.0'!D381</f>
        <v>45648</v>
      </c>
      <c r="F382" s="9">
        <f>IF( 'Pivot 7Fv9.0'!$E381 = "N", 0, 1 )</f>
        <v>0</v>
      </c>
      <c r="G382" s="9">
        <f>'Pivot 7Fv9.0'!F381</f>
        <v>1.8622659547899998</v>
      </c>
      <c r="H382" s="9">
        <f>'Pivot 7Fv9.0'!G381</f>
        <v>4.6666666666666671E-3</v>
      </c>
      <c r="I382" s="9">
        <f>'Pivot 7Fv9.0'!H381</f>
        <v>0</v>
      </c>
      <c r="J382" s="9">
        <f>'Pivot 7Fv9.0'!I381</f>
        <v>1.3</v>
      </c>
      <c r="K382" s="9">
        <f>'Pivot 7Fv9.0'!J381</f>
        <v>254.99811878110799</v>
      </c>
      <c r="L382" s="9">
        <f>'Pivot 7Fv9.0'!K381</f>
        <v>282</v>
      </c>
    </row>
    <row r="383" spans="1:12" x14ac:dyDescent="0.35">
      <c r="A383" s="9" t="str">
        <f>'Pivot 7Fv9.0'!A382</f>
        <v>SVE</v>
      </c>
      <c r="B383" s="9" t="str">
        <f>INDEX( 'Company Mapping'!$B$4:$B$14, MATCH( '7Fv9.0 data'!$A383, 'Company Mapping'!$A$4:$A$14, 0))</f>
        <v>SVE</v>
      </c>
      <c r="C383" s="9" t="str">
        <f>'Pivot 7Fv9.0'!B382</f>
        <v>7ST201722</v>
      </c>
      <c r="D383" s="9" t="str">
        <f>'Pivot 7Fv9.0'!C382</f>
        <v>HONEYBOURNE (STW)</v>
      </c>
      <c r="E383" s="12">
        <f>'Pivot 7Fv9.0'!D382</f>
        <v>45139</v>
      </c>
      <c r="F383" s="9">
        <f>IF( 'Pivot 7Fv9.0'!$E382 = "N", 0, 1 )</f>
        <v>0</v>
      </c>
      <c r="G383" s="9">
        <f>'Pivot 7Fv9.0'!F382</f>
        <v>7.4695479469659993</v>
      </c>
      <c r="H383" s="9">
        <f>'Pivot 7Fv9.0'!G382</f>
        <v>0.17902263596071655</v>
      </c>
      <c r="I383" s="9">
        <f>'Pivot 7Fv9.0'!H382</f>
        <v>0</v>
      </c>
      <c r="J383" s="9">
        <f>'Pivot 7Fv9.0'!I382</f>
        <v>0.19999999999999998</v>
      </c>
      <c r="K383" s="9">
        <f>'Pivot 7Fv9.0'!J382</f>
        <v>5150.0271086643397</v>
      </c>
      <c r="L383" s="9">
        <f>'Pivot 7Fv9.0'!K382</f>
        <v>5138</v>
      </c>
    </row>
    <row r="384" spans="1:12" x14ac:dyDescent="0.35">
      <c r="A384" s="9" t="str">
        <f>'Pivot 7Fv9.0'!A383</f>
        <v>SVE</v>
      </c>
      <c r="B384" s="9" t="str">
        <f>INDEX( 'Company Mapping'!$B$4:$B$14, MATCH( '7Fv9.0 data'!$A384, 'Company Mapping'!$A$4:$A$14, 0))</f>
        <v>SVE</v>
      </c>
      <c r="C384" s="9" t="str">
        <f>'Pivot 7Fv9.0'!B383</f>
        <v>7ST201725</v>
      </c>
      <c r="D384" s="9" t="str">
        <f>'Pivot 7Fv9.0'!C383</f>
        <v>IBSTOCK (STW)</v>
      </c>
      <c r="E384" s="12">
        <f>'Pivot 7Fv9.0'!D383</f>
        <v>45648</v>
      </c>
      <c r="F384" s="9">
        <f>IF( 'Pivot 7Fv9.0'!$E383 = "N", 0, 1 )</f>
        <v>0</v>
      </c>
      <c r="G384" s="9">
        <f>'Pivot 7Fv9.0'!F383</f>
        <v>3.5964667356039999</v>
      </c>
      <c r="H384" s="9">
        <f>'Pivot 7Fv9.0'!G383</f>
        <v>0.10304666666666666</v>
      </c>
      <c r="I384" s="9">
        <f>'Pivot 7Fv9.0'!H383</f>
        <v>2</v>
      </c>
      <c r="J384" s="9">
        <f>'Pivot 7Fv9.0'!I383</f>
        <v>0.3</v>
      </c>
      <c r="K384" s="9">
        <f>'Pivot 7Fv9.0'!J383</f>
        <v>8384.7399255945074</v>
      </c>
      <c r="L384" s="9">
        <f>'Pivot 7Fv9.0'!K383</f>
        <v>7835</v>
      </c>
    </row>
    <row r="385" spans="1:12" x14ac:dyDescent="0.35">
      <c r="A385" s="9" t="str">
        <f>'Pivot 7Fv9.0'!A384</f>
        <v>SVE</v>
      </c>
      <c r="B385" s="9" t="str">
        <f>INDEX( 'Company Mapping'!$B$4:$B$14, MATCH( '7Fv9.0 data'!$A385, 'Company Mapping'!$A$4:$A$14, 0))</f>
        <v>SVE</v>
      </c>
      <c r="C385" s="9" t="str">
        <f>'Pivot 7Fv9.0'!B384</f>
        <v>7ST201734</v>
      </c>
      <c r="D385" s="9" t="str">
        <f>'Pivot 7Fv9.0'!C384</f>
        <v>LEINTWARDINE (STW)</v>
      </c>
      <c r="E385" s="12">
        <f>'Pivot 7Fv9.0'!D384</f>
        <v>45648</v>
      </c>
      <c r="F385" s="9">
        <f>IF( 'Pivot 7Fv9.0'!$E384 = "N", 0, 1 )</f>
        <v>0</v>
      </c>
      <c r="G385" s="9">
        <f>'Pivot 7Fv9.0'!F384</f>
        <v>1.77279581153</v>
      </c>
      <c r="H385" s="9">
        <f>'Pivot 7Fv9.0'!G384</f>
        <v>2.1813999999999997E-2</v>
      </c>
      <c r="I385" s="9">
        <f>'Pivot 7Fv9.0'!H384</f>
        <v>0</v>
      </c>
      <c r="J385" s="9">
        <f>'Pivot 7Fv9.0'!I384</f>
        <v>2</v>
      </c>
      <c r="K385" s="9">
        <f>'Pivot 7Fv9.0'!J384</f>
        <v>764.64064701970517</v>
      </c>
      <c r="L385" s="9">
        <f>'Pivot 7Fv9.0'!K384</f>
        <v>1341</v>
      </c>
    </row>
    <row r="386" spans="1:12" x14ac:dyDescent="0.35">
      <c r="A386" s="9" t="str">
        <f>'Pivot 7Fv9.0'!A385</f>
        <v>SVE</v>
      </c>
      <c r="B386" s="9" t="str">
        <f>INDEX( 'Company Mapping'!$B$4:$B$14, MATCH( '7Fv9.0 data'!$A386, 'Company Mapping'!$A$4:$A$14, 0))</f>
        <v>SVE</v>
      </c>
      <c r="C386" s="9" t="str">
        <f>'Pivot 7Fv9.0'!B385</f>
        <v>7ST201735</v>
      </c>
      <c r="D386" s="9" t="str">
        <f>'Pivot 7Fv9.0'!C385</f>
        <v>LIGHTHORNE (STW)</v>
      </c>
      <c r="E386" s="12">
        <f>'Pivot 7Fv9.0'!D385</f>
        <v>45648</v>
      </c>
      <c r="F386" s="9">
        <f>IF( 'Pivot 7Fv9.0'!$E385 = "N", 0, 1 )</f>
        <v>1</v>
      </c>
      <c r="G386" s="9">
        <f>'Pivot 7Fv9.0'!F385</f>
        <v>2.4789814585659999</v>
      </c>
      <c r="H386" s="9">
        <f>'Pivot 7Fv9.0'!G385</f>
        <v>-8.8320000000000013E-3</v>
      </c>
      <c r="I386" s="9">
        <f>'Pivot 7Fv9.0'!H385</f>
        <v>0</v>
      </c>
      <c r="J386" s="9">
        <f>'Pivot 7Fv9.0'!I385</f>
        <v>1.5999999999999999</v>
      </c>
      <c r="K386" s="9">
        <f>'Pivot 7Fv9.0'!J385</f>
        <v>359.12569023769146</v>
      </c>
      <c r="L386" s="9">
        <f>'Pivot 7Fv9.0'!K385</f>
        <v>352</v>
      </c>
    </row>
    <row r="387" spans="1:12" x14ac:dyDescent="0.35">
      <c r="A387" s="9" t="str">
        <f>'Pivot 7Fv9.0'!A386</f>
        <v>SVE</v>
      </c>
      <c r="B387" s="9" t="str">
        <f>INDEX( 'Company Mapping'!$B$4:$B$14, MATCH( '7Fv9.0 data'!$A387, 'Company Mapping'!$A$4:$A$14, 0))</f>
        <v>SVE</v>
      </c>
      <c r="C387" s="9" t="str">
        <f>'Pivot 7Fv9.0'!B386</f>
        <v>7ST201736</v>
      </c>
      <c r="D387" s="9" t="str">
        <f>'Pivot 7Fv9.0'!C386</f>
        <v>LIGHTHORNE HEATH (STW)</v>
      </c>
      <c r="E387" s="12">
        <f>'Pivot 7Fv9.0'!D386</f>
        <v>45648</v>
      </c>
      <c r="F387" s="9">
        <f>IF( 'Pivot 7Fv9.0'!$E386 = "N", 0, 1 )</f>
        <v>0</v>
      </c>
      <c r="G387" s="9">
        <f>'Pivot 7Fv9.0'!F386</f>
        <v>2.6895828289499999</v>
      </c>
      <c r="H387" s="9">
        <f>'Pivot 7Fv9.0'!G386</f>
        <v>1.5981000000000002E-2</v>
      </c>
      <c r="I387" s="9">
        <f>'Pivot 7Fv9.0'!H386</f>
        <v>0</v>
      </c>
      <c r="J387" s="9">
        <f>'Pivot 7Fv9.0'!I386</f>
        <v>1.2</v>
      </c>
      <c r="K387" s="9">
        <f>'Pivot 7Fv9.0'!J386</f>
        <v>840.09142016950659</v>
      </c>
      <c r="L387" s="9">
        <f>'Pivot 7Fv9.0'!K386</f>
        <v>1019.8000000000001</v>
      </c>
    </row>
    <row r="388" spans="1:12" x14ac:dyDescent="0.35">
      <c r="A388" s="9" t="str">
        <f>'Pivot 7Fv9.0'!A387</f>
        <v>SVE</v>
      </c>
      <c r="B388" s="9" t="str">
        <f>INDEX( 'Company Mapping'!$B$4:$B$14, MATCH( '7Fv9.0 data'!$A388, 'Company Mapping'!$A$4:$A$14, 0))</f>
        <v>SVE</v>
      </c>
      <c r="C388" s="9" t="str">
        <f>'Pivot 7Fv9.0'!B387</f>
        <v>7ST201737</v>
      </c>
      <c r="D388" s="9" t="str">
        <f>'Pivot 7Fv9.0'!C387</f>
        <v>LOGGERHEADS SANATORIUM (STW)</v>
      </c>
      <c r="E388" s="12">
        <f>'Pivot 7Fv9.0'!D387</f>
        <v>45648</v>
      </c>
      <c r="F388" s="9">
        <f>IF( 'Pivot 7Fv9.0'!$E387 = "N", 0, 1 )</f>
        <v>0</v>
      </c>
      <c r="G388" s="9">
        <f>'Pivot 7Fv9.0'!F387</f>
        <v>6.591946787622641</v>
      </c>
      <c r="H388" s="9">
        <f>'Pivot 7Fv9.0'!G387</f>
        <v>0.14116469764049663</v>
      </c>
      <c r="I388" s="9">
        <f>'Pivot 7Fv9.0'!H387</f>
        <v>0</v>
      </c>
      <c r="J388" s="9">
        <f>'Pivot 7Fv9.0'!I387</f>
        <v>1.5</v>
      </c>
      <c r="K388" s="9">
        <f>'Pivot 7Fv9.0'!J387</f>
        <v>1501.3978921191924</v>
      </c>
      <c r="L388" s="9">
        <f>'Pivot 7Fv9.0'!K387</f>
        <v>2060</v>
      </c>
    </row>
    <row r="389" spans="1:12" x14ac:dyDescent="0.35">
      <c r="A389" s="9" t="str">
        <f>'Pivot 7Fv9.0'!A388</f>
        <v>SVE</v>
      </c>
      <c r="B389" s="9" t="str">
        <f>INDEX( 'Company Mapping'!$B$4:$B$14, MATCH( '7Fv9.0 data'!$A389, 'Company Mapping'!$A$4:$A$14, 0))</f>
        <v>SVE</v>
      </c>
      <c r="C389" s="9" t="str">
        <f>'Pivot 7Fv9.0'!B388</f>
        <v>7ST201739</v>
      </c>
      <c r="D389" s="9" t="str">
        <f>'Pivot 7Fv9.0'!C388</f>
        <v>LOGGERHEADS VILLAGE (STW)</v>
      </c>
      <c r="E389" s="12">
        <f>'Pivot 7Fv9.0'!D388</f>
        <v>45648</v>
      </c>
      <c r="F389" s="9">
        <f>IF( 'Pivot 7Fv9.0'!$E388 = "N", 0, 1 )</f>
        <v>1</v>
      </c>
      <c r="G389" s="9">
        <f>'Pivot 7Fv9.0'!F388</f>
        <v>0.42065617793336002</v>
      </c>
      <c r="H389" s="9">
        <f>'Pivot 7Fv9.0'!G388</f>
        <v>9.0105126153508484E-3</v>
      </c>
      <c r="I389" s="9">
        <f>'Pivot 7Fv9.0'!H388</f>
        <v>0</v>
      </c>
      <c r="J389" s="9">
        <f>'Pivot 7Fv9.0'!I388</f>
        <v>0.3</v>
      </c>
      <c r="K389" s="9">
        <f>'Pivot 7Fv9.0'!J388</f>
        <v>1490.0323762376083</v>
      </c>
      <c r="L389" s="9">
        <f>'Pivot 7Fv9.0'!K388</f>
        <v>1686</v>
      </c>
    </row>
    <row r="390" spans="1:12" x14ac:dyDescent="0.35">
      <c r="A390" s="9" t="str">
        <f>'Pivot 7Fv9.0'!A389</f>
        <v>SVE</v>
      </c>
      <c r="B390" s="9" t="str">
        <f>INDEX( 'Company Mapping'!$B$4:$B$14, MATCH( '7Fv9.0 data'!$A390, 'Company Mapping'!$A$4:$A$14, 0))</f>
        <v>SVE</v>
      </c>
      <c r="C390" s="9" t="str">
        <f>'Pivot 7Fv9.0'!B389</f>
        <v>7ST201742</v>
      </c>
      <c r="D390" s="9" t="str">
        <f>'Pivot 7Fv9.0'!C389</f>
        <v>LOWER GORNAL (STW)</v>
      </c>
      <c r="E390" s="12">
        <f>'Pivot 7Fv9.0'!D389</f>
        <v>45648</v>
      </c>
      <c r="F390" s="9">
        <f>IF( 'Pivot 7Fv9.0'!$E389 = "N", 0, 1 )</f>
        <v>0</v>
      </c>
      <c r="G390" s="9">
        <f>'Pivot 7Fv9.0'!F389</f>
        <v>6.8179127404519999</v>
      </c>
      <c r="H390" s="9">
        <f>'Pivot 7Fv9.0'!G389</f>
        <v>0.16351165002752141</v>
      </c>
      <c r="I390" s="9">
        <f>'Pivot 7Fv9.0'!H389</f>
        <v>2</v>
      </c>
      <c r="J390" s="9">
        <f>'Pivot 7Fv9.0'!I389</f>
        <v>0.3</v>
      </c>
      <c r="K390" s="9">
        <f>'Pivot 7Fv9.0'!J389</f>
        <v>39557.13113736279</v>
      </c>
      <c r="L390" s="9">
        <f>'Pivot 7Fv9.0'!K389</f>
        <v>36989</v>
      </c>
    </row>
    <row r="391" spans="1:12" x14ac:dyDescent="0.35">
      <c r="A391" s="9" t="str">
        <f>'Pivot 7Fv9.0'!A390</f>
        <v>SVE</v>
      </c>
      <c r="B391" s="9" t="str">
        <f>INDEX( 'Company Mapping'!$B$4:$B$14, MATCH( '7Fv9.0 data'!$A391, 'Company Mapping'!$A$4:$A$14, 0))</f>
        <v>SVE</v>
      </c>
      <c r="C391" s="9" t="str">
        <f>'Pivot 7Fv9.0'!B390</f>
        <v>7ST201744</v>
      </c>
      <c r="D391" s="9" t="str">
        <f>'Pivot 7Fv9.0'!C390</f>
        <v>LOWER PENN (STW)</v>
      </c>
      <c r="E391" s="12">
        <f>'Pivot 7Fv9.0'!D390</f>
        <v>45747</v>
      </c>
      <c r="F391" s="9">
        <f>IF( 'Pivot 7Fv9.0'!$E390 = "N", 0, 1 )</f>
        <v>1</v>
      </c>
      <c r="G391" s="9">
        <f>'Pivot 7Fv9.0'!F390</f>
        <v>6.22069335622</v>
      </c>
      <c r="H391" s="9">
        <f>'Pivot 7Fv9.0'!G390</f>
        <v>1.6414999999999999E-2</v>
      </c>
      <c r="I391" s="9">
        <f>'Pivot 7Fv9.0'!H390</f>
        <v>0</v>
      </c>
      <c r="J391" s="9">
        <f>'Pivot 7Fv9.0'!I390</f>
        <v>0.6</v>
      </c>
      <c r="K391" s="9">
        <f>'Pivot 7Fv9.0'!J390</f>
        <v>582.80450223690934</v>
      </c>
      <c r="L391" s="9">
        <f>'Pivot 7Fv9.0'!K390</f>
        <v>240</v>
      </c>
    </row>
    <row r="392" spans="1:12" x14ac:dyDescent="0.35">
      <c r="A392" s="9" t="str">
        <f>'Pivot 7Fv9.0'!A391</f>
        <v>SVE</v>
      </c>
      <c r="B392" s="9" t="str">
        <f>INDEX( 'Company Mapping'!$B$4:$B$14, MATCH( '7Fv9.0 data'!$A392, 'Company Mapping'!$A$4:$A$14, 0))</f>
        <v>SVE</v>
      </c>
      <c r="C392" s="9" t="str">
        <f>'Pivot 7Fv9.0'!B391</f>
        <v>7ST201746</v>
      </c>
      <c r="D392" s="9" t="str">
        <f>'Pivot 7Fv9.0'!C391</f>
        <v>MARKET BOSWORTH (STW)</v>
      </c>
      <c r="E392" s="12">
        <f>'Pivot 7Fv9.0'!D391</f>
        <v>45648</v>
      </c>
      <c r="F392" s="9">
        <f>IF( 'Pivot 7Fv9.0'!$E391 = "N", 0, 1 )</f>
        <v>0</v>
      </c>
      <c r="G392" s="9">
        <f>'Pivot 7Fv9.0'!F391</f>
        <v>2.0568530023860001</v>
      </c>
      <c r="H392" s="9">
        <f>'Pivot 7Fv9.0'!G391</f>
        <v>9.1680000000000011E-2</v>
      </c>
      <c r="I392" s="9">
        <f>'Pivot 7Fv9.0'!H391</f>
        <v>2</v>
      </c>
      <c r="J392" s="9">
        <f>'Pivot 7Fv9.0'!I391</f>
        <v>0.3</v>
      </c>
      <c r="K392" s="9">
        <f>'Pivot 7Fv9.0'!J391</f>
        <v>2902.1570368145121</v>
      </c>
      <c r="L392" s="9">
        <f>'Pivot 7Fv9.0'!K391</f>
        <v>3067</v>
      </c>
    </row>
    <row r="393" spans="1:12" x14ac:dyDescent="0.35">
      <c r="A393" s="9" t="str">
        <f>'Pivot 7Fv9.0'!A392</f>
        <v>SVE</v>
      </c>
      <c r="B393" s="9" t="str">
        <f>INDEX( 'Company Mapping'!$B$4:$B$14, MATCH( '7Fv9.0 data'!$A393, 'Company Mapping'!$A$4:$A$14, 0))</f>
        <v>SVE</v>
      </c>
      <c r="C393" s="9" t="str">
        <f>'Pivot 7Fv9.0'!B392</f>
        <v>7ST201747</v>
      </c>
      <c r="D393" s="9" t="str">
        <f>'Pivot 7Fv9.0'!C392</f>
        <v>MARKET DRAYTON (STW)</v>
      </c>
      <c r="E393" s="12">
        <f>'Pivot 7Fv9.0'!D392</f>
        <v>45648</v>
      </c>
      <c r="F393" s="9">
        <f>IF( 'Pivot 7Fv9.0'!$E392 = "N", 0, 1 )</f>
        <v>0</v>
      </c>
      <c r="G393" s="9">
        <f>'Pivot 7Fv9.0'!F392</f>
        <v>4.9456517198899999</v>
      </c>
      <c r="H393" s="9">
        <f>'Pivot 7Fv9.0'!G392</f>
        <v>6.8616166666666659E-2</v>
      </c>
      <c r="I393" s="9">
        <f>'Pivot 7Fv9.0'!H392</f>
        <v>2</v>
      </c>
      <c r="J393" s="9">
        <f>'Pivot 7Fv9.0'!I392</f>
        <v>0.3</v>
      </c>
      <c r="K393" s="9">
        <f>'Pivot 7Fv9.0'!J392</f>
        <v>18676.480601581516</v>
      </c>
      <c r="L393" s="9">
        <f>'Pivot 7Fv9.0'!K392</f>
        <v>24968</v>
      </c>
    </row>
    <row r="394" spans="1:12" x14ac:dyDescent="0.35">
      <c r="A394" s="9" t="str">
        <f>'Pivot 7Fv9.0'!A393</f>
        <v>SVE</v>
      </c>
      <c r="B394" s="9" t="str">
        <f>INDEX( 'Company Mapping'!$B$4:$B$14, MATCH( '7Fv9.0 data'!$A394, 'Company Mapping'!$A$4:$A$14, 0))</f>
        <v>SVE</v>
      </c>
      <c r="C394" s="9" t="str">
        <f>'Pivot 7Fv9.0'!B393</f>
        <v>7ST201748</v>
      </c>
      <c r="D394" s="9" t="str">
        <f>'Pivot 7Fv9.0'!C393</f>
        <v>MARTLEY DUCTONS COPPICE (STW)</v>
      </c>
      <c r="E394" s="12">
        <f>'Pivot 7Fv9.0'!D393</f>
        <v>45648</v>
      </c>
      <c r="F394" s="9">
        <f>IF( 'Pivot 7Fv9.0'!$E393 = "N", 0, 1 )</f>
        <v>0</v>
      </c>
      <c r="G394" s="9">
        <f>'Pivot 7Fv9.0'!F393</f>
        <v>2.1136754091199998</v>
      </c>
      <c r="H394" s="9">
        <f>'Pivot 7Fv9.0'!G393</f>
        <v>2.3470120000000001E-2</v>
      </c>
      <c r="I394" s="9">
        <f>'Pivot 7Fv9.0'!H393</f>
        <v>0</v>
      </c>
      <c r="J394" s="9">
        <f>'Pivot 7Fv9.0'!I393</f>
        <v>0.90000000000000013</v>
      </c>
      <c r="K394" s="9">
        <f>'Pivot 7Fv9.0'!J393</f>
        <v>1029.8217531065102</v>
      </c>
      <c r="L394" s="9">
        <f>'Pivot 7Fv9.0'!K393</f>
        <v>1372</v>
      </c>
    </row>
    <row r="395" spans="1:12" x14ac:dyDescent="0.35">
      <c r="A395" s="9" t="str">
        <f>'Pivot 7Fv9.0'!A394</f>
        <v>SVE</v>
      </c>
      <c r="B395" s="9" t="str">
        <f>INDEX( 'Company Mapping'!$B$4:$B$14, MATCH( '7Fv9.0 data'!$A395, 'Company Mapping'!$A$4:$A$14, 0))</f>
        <v>SVE</v>
      </c>
      <c r="C395" s="9" t="str">
        <f>'Pivot 7Fv9.0'!B394</f>
        <v>7ST201752</v>
      </c>
      <c r="D395" s="9" t="str">
        <f>'Pivot 7Fv9.0'!C394</f>
        <v>MILE OAK OSWESTRY (STW)</v>
      </c>
      <c r="E395" s="12">
        <f>'Pivot 7Fv9.0'!D394</f>
        <v>45648</v>
      </c>
      <c r="F395" s="9">
        <f>IF( 'Pivot 7Fv9.0'!$E394 = "N", 0, 1 )</f>
        <v>0</v>
      </c>
      <c r="G395" s="9">
        <f>'Pivot 7Fv9.0'!F394</f>
        <v>5.0808189179600003</v>
      </c>
      <c r="H395" s="9">
        <f>'Pivot 7Fv9.0'!G394</f>
        <v>0.22201725</v>
      </c>
      <c r="I395" s="9">
        <f>'Pivot 7Fv9.0'!H394</f>
        <v>0</v>
      </c>
      <c r="J395" s="9">
        <f>'Pivot 7Fv9.0'!I394</f>
        <v>0.21</v>
      </c>
      <c r="K395" s="9">
        <f>'Pivot 7Fv9.0'!J394</f>
        <v>22415.136106621714</v>
      </c>
      <c r="L395" s="9">
        <f>'Pivot 7Fv9.0'!K394</f>
        <v>29899</v>
      </c>
    </row>
    <row r="396" spans="1:12" x14ac:dyDescent="0.35">
      <c r="A396" s="9" t="str">
        <f>'Pivot 7Fv9.0'!A395</f>
        <v>SVE</v>
      </c>
      <c r="B396" s="9" t="str">
        <f>INDEX( 'Company Mapping'!$B$4:$B$14, MATCH( '7Fv9.0 data'!$A396, 'Company Mapping'!$A$4:$A$14, 0))</f>
        <v>SVE</v>
      </c>
      <c r="C396" s="9" t="str">
        <f>'Pivot 7Fv9.0'!B395</f>
        <v>7ST201753</v>
      </c>
      <c r="D396" s="9" t="str">
        <f>'Pivot 7Fv9.0'!C395</f>
        <v>MINSTERLEY (STW)</v>
      </c>
      <c r="E396" s="12">
        <f>'Pivot 7Fv9.0'!D395</f>
        <v>45648</v>
      </c>
      <c r="F396" s="9">
        <f>IF( 'Pivot 7Fv9.0'!$E395 = "N", 0, 1 )</f>
        <v>0</v>
      </c>
      <c r="G396" s="9">
        <f>'Pivot 7Fv9.0'!F395</f>
        <v>0.38061797571</v>
      </c>
      <c r="H396" s="9">
        <f>'Pivot 7Fv9.0'!G395</f>
        <v>5.2065362761224962E-2</v>
      </c>
      <c r="I396" s="9">
        <f>'Pivot 7Fv9.0'!H395</f>
        <v>0</v>
      </c>
      <c r="J396" s="9">
        <f>'Pivot 7Fv9.0'!I395</f>
        <v>0.90000000000000013</v>
      </c>
      <c r="K396" s="9">
        <f>'Pivot 7Fv9.0'!J395</f>
        <v>2808.0415224587482</v>
      </c>
      <c r="L396" s="9">
        <f>'Pivot 7Fv9.0'!K395</f>
        <v>3946</v>
      </c>
    </row>
    <row r="397" spans="1:12" x14ac:dyDescent="0.35">
      <c r="A397" s="9" t="str">
        <f>'Pivot 7Fv9.0'!A396</f>
        <v>SVE</v>
      </c>
      <c r="B397" s="9" t="str">
        <f>INDEX( 'Company Mapping'!$B$4:$B$14, MATCH( '7Fv9.0 data'!$A397, 'Company Mapping'!$A$4:$A$14, 0))</f>
        <v>SVE</v>
      </c>
      <c r="C397" s="9" t="str">
        <f>'Pivot 7Fv9.0'!B396</f>
        <v>7ST201757</v>
      </c>
      <c r="D397" s="9" t="str">
        <f>'Pivot 7Fv9.0'!C396</f>
        <v>MONKMOOR SHREWSBURY (STW)</v>
      </c>
      <c r="E397" s="12">
        <f>'Pivot 7Fv9.0'!D396</f>
        <v>45648</v>
      </c>
      <c r="F397" s="9">
        <f>IF( 'Pivot 7Fv9.0'!$E396 = "N", 0, 1 )</f>
        <v>0</v>
      </c>
      <c r="G397" s="9">
        <f>'Pivot 7Fv9.0'!F396</f>
        <v>0.77745637759399988</v>
      </c>
      <c r="H397" s="9">
        <f>'Pivot 7Fv9.0'!G396</f>
        <v>0.80360469000000001</v>
      </c>
      <c r="I397" s="9">
        <f>'Pivot 7Fv9.0'!H396</f>
        <v>0</v>
      </c>
      <c r="J397" s="9">
        <f>'Pivot 7Fv9.0'!I396</f>
        <v>1</v>
      </c>
      <c r="K397" s="9">
        <f>'Pivot 7Fv9.0'!J396</f>
        <v>99558.592696685912</v>
      </c>
      <c r="L397" s="9">
        <f>'Pivot 7Fv9.0'!K396</f>
        <v>146419</v>
      </c>
    </row>
    <row r="398" spans="1:12" x14ac:dyDescent="0.35">
      <c r="A398" s="9" t="str">
        <f>'Pivot 7Fv9.0'!A397</f>
        <v>SVE</v>
      </c>
      <c r="B398" s="9" t="str">
        <f>INDEX( 'Company Mapping'!$B$4:$B$14, MATCH( '7Fv9.0 data'!$A398, 'Company Mapping'!$A$4:$A$14, 0))</f>
        <v>SVE</v>
      </c>
      <c r="C398" s="9" t="str">
        <f>'Pivot 7Fv9.0'!B397</f>
        <v>7ST201759</v>
      </c>
      <c r="D398" s="9" t="str">
        <f>'Pivot 7Fv9.0'!C397</f>
        <v>NORTHEND (STW)</v>
      </c>
      <c r="E398" s="12">
        <f>'Pivot 7Fv9.0'!D397</f>
        <v>45648</v>
      </c>
      <c r="F398" s="9">
        <f>IF( 'Pivot 7Fv9.0'!$E397 = "N", 0, 1 )</f>
        <v>0</v>
      </c>
      <c r="G398" s="9">
        <f>'Pivot 7Fv9.0'!F397</f>
        <v>0.82370644888200006</v>
      </c>
      <c r="H398" s="9">
        <f>'Pivot 7Fv9.0'!G397</f>
        <v>2.7042749999999997E-2</v>
      </c>
      <c r="I398" s="9">
        <f>'Pivot 7Fv9.0'!H397</f>
        <v>0</v>
      </c>
      <c r="J398" s="9">
        <f>'Pivot 7Fv9.0'!I397</f>
        <v>0.65</v>
      </c>
      <c r="K398" s="9">
        <f>'Pivot 7Fv9.0'!J397</f>
        <v>385.34334672618468</v>
      </c>
      <c r="L398" s="9">
        <f>'Pivot 7Fv9.0'!K397</f>
        <v>499</v>
      </c>
    </row>
    <row r="399" spans="1:12" x14ac:dyDescent="0.35">
      <c r="A399" s="9" t="str">
        <f>'Pivot 7Fv9.0'!A398</f>
        <v>SVE</v>
      </c>
      <c r="B399" s="9" t="str">
        <f>INDEX( 'Company Mapping'!$B$4:$B$14, MATCH( '7Fv9.0 data'!$A399, 'Company Mapping'!$A$4:$A$14, 0))</f>
        <v>SVE</v>
      </c>
      <c r="C399" s="9" t="str">
        <f>'Pivot 7Fv9.0'!B398</f>
        <v>7ST201765</v>
      </c>
      <c r="D399" s="9" t="str">
        <f>'Pivot 7Fv9.0'!C398</f>
        <v>NORTON LINDSEY (STW)</v>
      </c>
      <c r="E399" s="12">
        <f>'Pivot 7Fv9.0'!D398</f>
        <v>45350</v>
      </c>
      <c r="F399" s="9">
        <f>IF( 'Pivot 7Fv9.0'!$E398 = "N", 0, 1 )</f>
        <v>0</v>
      </c>
      <c r="G399" s="9">
        <f>'Pivot 7Fv9.0'!F398</f>
        <v>0.92079693380600003</v>
      </c>
      <c r="H399" s="9">
        <f>'Pivot 7Fv9.0'!G398</f>
        <v>3.4421333333333332E-2</v>
      </c>
      <c r="I399" s="9">
        <f>'Pivot 7Fv9.0'!H398</f>
        <v>0</v>
      </c>
      <c r="J399" s="9">
        <f>'Pivot 7Fv9.0'!I398</f>
        <v>1</v>
      </c>
      <c r="K399" s="9">
        <f>'Pivot 7Fv9.0'!J398</f>
        <v>550.54914598523305</v>
      </c>
      <c r="L399" s="9">
        <f>'Pivot 7Fv9.0'!K398</f>
        <v>576</v>
      </c>
    </row>
    <row r="400" spans="1:12" x14ac:dyDescent="0.35">
      <c r="A400" s="9" t="str">
        <f>'Pivot 7Fv9.0'!A399</f>
        <v>SVE</v>
      </c>
      <c r="B400" s="9" t="str">
        <f>INDEX( 'Company Mapping'!$B$4:$B$14, MATCH( '7Fv9.0 data'!$A400, 'Company Mapping'!$A$4:$A$14, 0))</f>
        <v>SVE</v>
      </c>
      <c r="C400" s="9" t="str">
        <f>'Pivot 7Fv9.0'!B399</f>
        <v>7ST201766</v>
      </c>
      <c r="D400" s="9" t="str">
        <f>'Pivot 7Fv9.0'!C399</f>
        <v>NUNEATON-HARTSHILL (STW)</v>
      </c>
      <c r="E400" s="12">
        <f>'Pivot 7Fv9.0'!D399</f>
        <v>45648</v>
      </c>
      <c r="F400" s="9">
        <f>IF( 'Pivot 7Fv9.0'!$E399 = "N", 0, 1 )</f>
        <v>0</v>
      </c>
      <c r="G400" s="9">
        <f>'Pivot 7Fv9.0'!F399</f>
        <v>7.1274130152519986</v>
      </c>
      <c r="H400" s="9">
        <f>'Pivot 7Fv9.0'!G399</f>
        <v>1.1747151435004641</v>
      </c>
      <c r="I400" s="9">
        <f>'Pivot 7Fv9.0'!H399</f>
        <v>1</v>
      </c>
      <c r="J400" s="9">
        <f>'Pivot 7Fv9.0'!I399</f>
        <v>0.19999999999999998</v>
      </c>
      <c r="K400" s="9">
        <f>'Pivot 7Fv9.0'!J399</f>
        <v>106577.6386355479</v>
      </c>
      <c r="L400" s="9">
        <f>'Pivot 7Fv9.0'!K399</f>
        <v>227706</v>
      </c>
    </row>
    <row r="401" spans="1:12" x14ac:dyDescent="0.35">
      <c r="A401" s="9" t="str">
        <f>'Pivot 7Fv9.0'!A400</f>
        <v>SVE</v>
      </c>
      <c r="B401" s="9" t="str">
        <f>INDEX( 'Company Mapping'!$B$4:$B$14, MATCH( '7Fv9.0 data'!$A401, 'Company Mapping'!$A$4:$A$14, 0))</f>
        <v>SVE</v>
      </c>
      <c r="C401" s="9" t="str">
        <f>'Pivot 7Fv9.0'!B400</f>
        <v>7ST201768</v>
      </c>
      <c r="D401" s="9" t="str">
        <f>'Pivot 7Fv9.0'!C400</f>
        <v>OMBERSLEY (STW)</v>
      </c>
      <c r="E401" s="12">
        <f>'Pivot 7Fv9.0'!D400</f>
        <v>45648</v>
      </c>
      <c r="F401" s="9">
        <f>IF( 'Pivot 7Fv9.0'!$E400 = "N", 0, 1 )</f>
        <v>0</v>
      </c>
      <c r="G401" s="9">
        <f>'Pivot 7Fv9.0'!F400</f>
        <v>1.3435057405699999</v>
      </c>
      <c r="H401" s="9">
        <f>'Pivot 7Fv9.0'!G400</f>
        <v>1.9440885711362529E-2</v>
      </c>
      <c r="I401" s="9">
        <f>'Pivot 7Fv9.0'!H400</f>
        <v>0</v>
      </c>
      <c r="J401" s="9">
        <f>'Pivot 7Fv9.0'!I400</f>
        <v>0.6</v>
      </c>
      <c r="K401" s="9">
        <f>'Pivot 7Fv9.0'!J400</f>
        <v>1172.0473974563113</v>
      </c>
      <c r="L401" s="9">
        <f>'Pivot 7Fv9.0'!K400</f>
        <v>1768</v>
      </c>
    </row>
    <row r="402" spans="1:12" x14ac:dyDescent="0.35">
      <c r="A402" s="9" t="str">
        <f>'Pivot 7Fv9.0'!A401</f>
        <v>SVE</v>
      </c>
      <c r="B402" s="9" t="str">
        <f>INDEX( 'Company Mapping'!$B$4:$B$14, MATCH( '7Fv9.0 data'!$A402, 'Company Mapping'!$A$4:$A$14, 0))</f>
        <v>SVE</v>
      </c>
      <c r="C402" s="9" t="str">
        <f>'Pivot 7Fv9.0'!B401</f>
        <v>7ST201769</v>
      </c>
      <c r="D402" s="9" t="str">
        <f>'Pivot 7Fv9.0'!C401</f>
        <v>OXHILL (STW)</v>
      </c>
      <c r="E402" s="12">
        <f>'Pivot 7Fv9.0'!D401</f>
        <v>45271</v>
      </c>
      <c r="F402" s="9">
        <f>IF( 'Pivot 7Fv9.0'!$E401 = "N", 0, 1 )</f>
        <v>0</v>
      </c>
      <c r="G402" s="9">
        <f>'Pivot 7Fv9.0'!F401</f>
        <v>0.69728229002600006</v>
      </c>
      <c r="H402" s="9">
        <f>'Pivot 7Fv9.0'!G401</f>
        <v>2.1160999999999999E-2</v>
      </c>
      <c r="I402" s="9">
        <f>'Pivot 7Fv9.0'!H401</f>
        <v>0</v>
      </c>
      <c r="J402" s="9">
        <f>'Pivot 7Fv9.0'!I401</f>
        <v>1.2</v>
      </c>
      <c r="K402" s="9">
        <f>'Pivot 7Fv9.0'!J401</f>
        <v>475.02213639028116</v>
      </c>
      <c r="L402" s="9">
        <f>'Pivot 7Fv9.0'!K401</f>
        <v>644</v>
      </c>
    </row>
    <row r="403" spans="1:12" x14ac:dyDescent="0.35">
      <c r="A403" s="9" t="str">
        <f>'Pivot 7Fv9.0'!A402</f>
        <v>SVE</v>
      </c>
      <c r="B403" s="9" t="str">
        <f>INDEX( 'Company Mapping'!$B$4:$B$14, MATCH( '7Fv9.0 data'!$A403, 'Company Mapping'!$A$4:$A$14, 0))</f>
        <v>SVE</v>
      </c>
      <c r="C403" s="9" t="str">
        <f>'Pivot 7Fv9.0'!B402</f>
        <v>7ST201770</v>
      </c>
      <c r="D403" s="9" t="str">
        <f>'Pivot 7Fv9.0'!C402</f>
        <v>PATTINGHAM (STW)</v>
      </c>
      <c r="E403" s="12">
        <f>'Pivot 7Fv9.0'!D402</f>
        <v>45648</v>
      </c>
      <c r="F403" s="9">
        <f>IF( 'Pivot 7Fv9.0'!$E402 = "N", 0, 1 )</f>
        <v>0</v>
      </c>
      <c r="G403" s="9">
        <f>'Pivot 7Fv9.0'!F402</f>
        <v>2.2271322483999998</v>
      </c>
      <c r="H403" s="9">
        <f>'Pivot 7Fv9.0'!G402</f>
        <v>3.8540919999999999E-2</v>
      </c>
      <c r="I403" s="9">
        <f>'Pivot 7Fv9.0'!H402</f>
        <v>0</v>
      </c>
      <c r="J403" s="9">
        <f>'Pivot 7Fv9.0'!I402</f>
        <v>0.75</v>
      </c>
      <c r="K403" s="9">
        <f>'Pivot 7Fv9.0'!J402</f>
        <v>1764.1005407614589</v>
      </c>
      <c r="L403" s="9">
        <f>'Pivot 7Fv9.0'!K402</f>
        <v>2110</v>
      </c>
    </row>
    <row r="404" spans="1:12" x14ac:dyDescent="0.35">
      <c r="A404" s="9" t="str">
        <f>'Pivot 7Fv9.0'!A403</f>
        <v>SVE</v>
      </c>
      <c r="B404" s="9" t="str">
        <f>INDEX( 'Company Mapping'!$B$4:$B$14, MATCH( '7Fv9.0 data'!$A404, 'Company Mapping'!$A$4:$A$14, 0))</f>
        <v>SVE</v>
      </c>
      <c r="C404" s="9" t="str">
        <f>'Pivot 7Fv9.0'!B403</f>
        <v>7ST201773</v>
      </c>
      <c r="D404" s="9" t="str">
        <f>'Pivot 7Fv9.0'!C403</f>
        <v>PONTESBURY (STW)</v>
      </c>
      <c r="E404" s="12">
        <f>'Pivot 7Fv9.0'!D403</f>
        <v>44791</v>
      </c>
      <c r="F404" s="9">
        <f>IF( 'Pivot 7Fv9.0'!$E403 = "N", 0, 1 )</f>
        <v>0</v>
      </c>
      <c r="G404" s="9">
        <f>'Pivot 7Fv9.0'!F403</f>
        <v>0.56087273757999989</v>
      </c>
      <c r="H404" s="9">
        <f>'Pivot 7Fv9.0'!G403</f>
        <v>7.2027499999999994E-2</v>
      </c>
      <c r="I404" s="9">
        <f>'Pivot 7Fv9.0'!H403</f>
        <v>0</v>
      </c>
      <c r="J404" s="9">
        <f>'Pivot 7Fv9.0'!I403</f>
        <v>1</v>
      </c>
      <c r="K404" s="9">
        <f>'Pivot 7Fv9.0'!J403</f>
        <v>1975.1817356904514</v>
      </c>
      <c r="L404" s="9">
        <f>'Pivot 7Fv9.0'!K403</f>
        <v>2708</v>
      </c>
    </row>
    <row r="405" spans="1:12" x14ac:dyDescent="0.35">
      <c r="A405" s="9" t="str">
        <f>'Pivot 7Fv9.0'!A404</f>
        <v>SVE</v>
      </c>
      <c r="B405" s="9" t="str">
        <f>INDEX( 'Company Mapping'!$B$4:$B$14, MATCH( '7Fv9.0 data'!$A405, 'Company Mapping'!$A$4:$A$14, 0))</f>
        <v>SVE</v>
      </c>
      <c r="C405" s="9" t="str">
        <f>'Pivot 7Fv9.0'!B404</f>
        <v>7ST201774</v>
      </c>
      <c r="D405" s="9" t="str">
        <f>'Pivot 7Fv9.0'!C404</f>
        <v>PREES - GOLFHOUSE LANE (STW)</v>
      </c>
      <c r="E405" s="12">
        <f>'Pivot 7Fv9.0'!D404</f>
        <v>45648</v>
      </c>
      <c r="F405" s="9">
        <f>IF( 'Pivot 7Fv9.0'!$E404 = "N", 0, 1 )</f>
        <v>0</v>
      </c>
      <c r="G405" s="9">
        <f>'Pivot 7Fv9.0'!F404</f>
        <v>0.58522472910000001</v>
      </c>
      <c r="H405" s="9">
        <f>'Pivot 7Fv9.0'!G404</f>
        <v>2.0580083333333332E-2</v>
      </c>
      <c r="I405" s="9">
        <f>'Pivot 7Fv9.0'!H404</f>
        <v>0</v>
      </c>
      <c r="J405" s="9">
        <f>'Pivot 7Fv9.0'!I404</f>
        <v>1</v>
      </c>
      <c r="K405" s="9">
        <f>'Pivot 7Fv9.0'!J404</f>
        <v>832.80488360089362</v>
      </c>
      <c r="L405" s="9">
        <f>'Pivot 7Fv9.0'!K404</f>
        <v>1179</v>
      </c>
    </row>
    <row r="406" spans="1:12" x14ac:dyDescent="0.35">
      <c r="A406" s="9" t="str">
        <f>'Pivot 7Fv9.0'!A405</f>
        <v>SVE</v>
      </c>
      <c r="B406" s="9" t="str">
        <f>INDEX( 'Company Mapping'!$B$4:$B$14, MATCH( '7Fv9.0 data'!$A406, 'Company Mapping'!$A$4:$A$14, 0))</f>
        <v>SVE</v>
      </c>
      <c r="C406" s="9" t="str">
        <f>'Pivot 7Fv9.0'!B405</f>
        <v>7ST201776</v>
      </c>
      <c r="D406" s="9" t="str">
        <f>'Pivot 7Fv9.0'!C405</f>
        <v>PRIEST BRIDGE - REDDITCH (STW)</v>
      </c>
      <c r="E406" s="12">
        <f>'Pivot 7Fv9.0'!D405</f>
        <v>45648</v>
      </c>
      <c r="F406" s="9">
        <f>IF( 'Pivot 7Fv9.0'!$E405 = "N", 0, 1 )</f>
        <v>0</v>
      </c>
      <c r="G406" s="9">
        <f>'Pivot 7Fv9.0'!F405</f>
        <v>3.0250493933099998</v>
      </c>
      <c r="H406" s="9">
        <f>'Pivot 7Fv9.0'!G405</f>
        <v>4.3919E-2</v>
      </c>
      <c r="I406" s="9">
        <f>'Pivot 7Fv9.0'!H405</f>
        <v>2</v>
      </c>
      <c r="J406" s="9">
        <f>'Pivot 7Fv9.0'!I405</f>
        <v>0.39999999999999997</v>
      </c>
      <c r="K406" s="9">
        <f>'Pivot 7Fv9.0'!J405</f>
        <v>13925.708157059727</v>
      </c>
      <c r="L406" s="9">
        <f>'Pivot 7Fv9.0'!K405</f>
        <v>13873</v>
      </c>
    </row>
    <row r="407" spans="1:12" x14ac:dyDescent="0.35">
      <c r="A407" s="9" t="str">
        <f>'Pivot 7Fv9.0'!A406</f>
        <v>SVE</v>
      </c>
      <c r="B407" s="9" t="str">
        <f>INDEX( 'Company Mapping'!$B$4:$B$14, MATCH( '7Fv9.0 data'!$A407, 'Company Mapping'!$A$4:$A$14, 0))</f>
        <v>SVE</v>
      </c>
      <c r="C407" s="9" t="str">
        <f>'Pivot 7Fv9.0'!B406</f>
        <v>7ST201782</v>
      </c>
      <c r="D407" s="9" t="str">
        <f>'Pivot 7Fv9.0'!C406</f>
        <v>ROUNDHILL (STW)</v>
      </c>
      <c r="E407" s="12">
        <f>'Pivot 7Fv9.0'!D406</f>
        <v>45648</v>
      </c>
      <c r="F407" s="9">
        <f>IF( 'Pivot 7Fv9.0'!$E406 = "N", 0, 1 )</f>
        <v>0</v>
      </c>
      <c r="G407" s="9">
        <f>'Pivot 7Fv9.0'!F406</f>
        <v>27.382547892385997</v>
      </c>
      <c r="H407" s="9">
        <f>'Pivot 7Fv9.0'!G406</f>
        <v>0.72379450000000001</v>
      </c>
      <c r="I407" s="9">
        <f>'Pivot 7Fv9.0'!H406</f>
        <v>1</v>
      </c>
      <c r="J407" s="9">
        <f>'Pivot 7Fv9.0'!I406</f>
        <v>0.25</v>
      </c>
      <c r="K407" s="9">
        <f>'Pivot 7Fv9.0'!J406</f>
        <v>283228.74437298125</v>
      </c>
      <c r="L407" s="9">
        <f>'Pivot 7Fv9.0'!K406</f>
        <v>313474</v>
      </c>
    </row>
    <row r="408" spans="1:12" x14ac:dyDescent="0.35">
      <c r="A408" s="9" t="str">
        <f>'Pivot 7Fv9.0'!A407</f>
        <v>SVE</v>
      </c>
      <c r="B408" s="9" t="str">
        <f>INDEX( 'Company Mapping'!$B$4:$B$14, MATCH( '7Fv9.0 data'!$A408, 'Company Mapping'!$A$4:$A$14, 0))</f>
        <v>SVE</v>
      </c>
      <c r="C408" s="9" t="str">
        <f>'Pivot 7Fv9.0'!B407</f>
        <v>7ST201783</v>
      </c>
      <c r="D408" s="9" t="str">
        <f>'Pivot 7Fv9.0'!C407</f>
        <v>RUSHMOOR (STW)</v>
      </c>
      <c r="E408" s="12">
        <f>'Pivot 7Fv9.0'!D407</f>
        <v>45648</v>
      </c>
      <c r="F408" s="9">
        <f>IF( 'Pivot 7Fv9.0'!$E407 = "N", 0, 1 )</f>
        <v>0</v>
      </c>
      <c r="G408" s="9">
        <f>'Pivot 7Fv9.0'!F407</f>
        <v>7.5162257936000003</v>
      </c>
      <c r="H408" s="9">
        <f>'Pivot 7Fv9.0'!G407</f>
        <v>0.56890147999999996</v>
      </c>
      <c r="I408" s="9">
        <f>'Pivot 7Fv9.0'!H407</f>
        <v>1</v>
      </c>
      <c r="J408" s="9">
        <f>'Pivot 7Fv9.0'!I407</f>
        <v>0.39999999999999997</v>
      </c>
      <c r="K408" s="9">
        <f>'Pivot 7Fv9.0'!J407</f>
        <v>119544.58159143706</v>
      </c>
      <c r="L408" s="9">
        <f>'Pivot 7Fv9.0'!K407</f>
        <v>212307</v>
      </c>
    </row>
    <row r="409" spans="1:12" x14ac:dyDescent="0.35">
      <c r="A409" s="9" t="str">
        <f>'Pivot 7Fv9.0'!A408</f>
        <v>SVE</v>
      </c>
      <c r="B409" s="9" t="str">
        <f>INDEX( 'Company Mapping'!$B$4:$B$14, MATCH( '7Fv9.0 data'!$A409, 'Company Mapping'!$A$4:$A$14, 0))</f>
        <v>SVE</v>
      </c>
      <c r="C409" s="9" t="str">
        <f>'Pivot 7Fv9.0'!B408</f>
        <v>7ST201784</v>
      </c>
      <c r="D409" s="9" t="str">
        <f>'Pivot 7Fv9.0'!C408</f>
        <v>SHAWBURY (STW)</v>
      </c>
      <c r="E409" s="12">
        <f>'Pivot 7Fv9.0'!D408</f>
        <v>45648</v>
      </c>
      <c r="F409" s="9">
        <f>IF( 'Pivot 7Fv9.0'!$E408 = "N", 0, 1 )</f>
        <v>0</v>
      </c>
      <c r="G409" s="9">
        <f>'Pivot 7Fv9.0'!F408</f>
        <v>1.76144736814</v>
      </c>
      <c r="H409" s="9">
        <f>'Pivot 7Fv9.0'!G408</f>
        <v>2.4821000000000003E-2</v>
      </c>
      <c r="I409" s="9">
        <f>'Pivot 7Fv9.0'!H408</f>
        <v>0</v>
      </c>
      <c r="J409" s="9">
        <f>'Pivot 7Fv9.0'!I408</f>
        <v>1</v>
      </c>
      <c r="K409" s="9">
        <f>'Pivot 7Fv9.0'!J408</f>
        <v>2761.221319793995</v>
      </c>
      <c r="L409" s="9">
        <f>'Pivot 7Fv9.0'!K408</f>
        <v>3785</v>
      </c>
    </row>
    <row r="410" spans="1:12" x14ac:dyDescent="0.35">
      <c r="A410" s="9" t="str">
        <f>'Pivot 7Fv9.0'!A409</f>
        <v>SVE</v>
      </c>
      <c r="B410" s="9" t="str">
        <f>INDEX( 'Company Mapping'!$B$4:$B$14, MATCH( '7Fv9.0 data'!$A410, 'Company Mapping'!$A$4:$A$14, 0))</f>
        <v>SVE</v>
      </c>
      <c r="C410" s="9" t="str">
        <f>'Pivot 7Fv9.0'!B409</f>
        <v>7ST201785</v>
      </c>
      <c r="D410" s="9" t="str">
        <f>'Pivot 7Fv9.0'!C409</f>
        <v>SHIFNAL (STW)</v>
      </c>
      <c r="E410" s="12">
        <f>'Pivot 7Fv9.0'!D409</f>
        <v>45648</v>
      </c>
      <c r="F410" s="9">
        <f>IF( 'Pivot 7Fv9.0'!$E409 = "N", 0, 1 )</f>
        <v>0</v>
      </c>
      <c r="G410" s="9">
        <f>'Pivot 7Fv9.0'!F409</f>
        <v>3.3264230279199998</v>
      </c>
      <c r="H410" s="9">
        <f>'Pivot 7Fv9.0'!G409</f>
        <v>0.31966458333333331</v>
      </c>
      <c r="I410" s="9">
        <f>'Pivot 7Fv9.0'!H409</f>
        <v>0</v>
      </c>
      <c r="J410" s="9">
        <f>'Pivot 7Fv9.0'!I409</f>
        <v>0.5</v>
      </c>
      <c r="K410" s="9">
        <f>'Pivot 7Fv9.0'!J409</f>
        <v>8913.4339308082308</v>
      </c>
      <c r="L410" s="9">
        <f>'Pivot 7Fv9.0'!K409</f>
        <v>10733</v>
      </c>
    </row>
    <row r="411" spans="1:12" x14ac:dyDescent="0.35">
      <c r="A411" s="9" t="str">
        <f>'Pivot 7Fv9.0'!A410</f>
        <v>SVE</v>
      </c>
      <c r="B411" s="9" t="str">
        <f>INDEX( 'Company Mapping'!$B$4:$B$14, MATCH( '7Fv9.0 data'!$A411, 'Company Mapping'!$A$4:$A$14, 0))</f>
        <v>SVE</v>
      </c>
      <c r="C411" s="9" t="str">
        <f>'Pivot 7Fv9.0'!B410</f>
        <v>7ST201787</v>
      </c>
      <c r="D411" s="9" t="str">
        <f>'Pivot 7Fv9.0'!C410</f>
        <v>SHUSTOKE (STW)</v>
      </c>
      <c r="E411" s="12">
        <f>'Pivot 7Fv9.0'!D410</f>
        <v>45648</v>
      </c>
      <c r="F411" s="9">
        <f>IF( 'Pivot 7Fv9.0'!$E410 = "N", 0, 1 )</f>
        <v>0</v>
      </c>
      <c r="G411" s="9">
        <f>'Pivot 7Fv9.0'!F410</f>
        <v>1.00169595211</v>
      </c>
      <c r="H411" s="9">
        <f>'Pivot 7Fv9.0'!G410</f>
        <v>9.5853333333333329E-3</v>
      </c>
      <c r="I411" s="9">
        <f>'Pivot 7Fv9.0'!H410</f>
        <v>0</v>
      </c>
      <c r="J411" s="9">
        <f>'Pivot 7Fv9.0'!I410</f>
        <v>1</v>
      </c>
      <c r="K411" s="9">
        <f>'Pivot 7Fv9.0'!J410</f>
        <v>378.73094385767388</v>
      </c>
      <c r="L411" s="9">
        <f>'Pivot 7Fv9.0'!K410</f>
        <v>559</v>
      </c>
    </row>
    <row r="412" spans="1:12" x14ac:dyDescent="0.35">
      <c r="A412" s="9" t="str">
        <f>'Pivot 7Fv9.0'!A411</f>
        <v>SVE</v>
      </c>
      <c r="B412" s="9" t="str">
        <f>INDEX( 'Company Mapping'!$B$4:$B$14, MATCH( '7Fv9.0 data'!$A412, 'Company Mapping'!$A$4:$A$14, 0))</f>
        <v>SVE</v>
      </c>
      <c r="C412" s="9" t="str">
        <f>'Pivot 7Fv9.0'!B411</f>
        <v>7ST201788</v>
      </c>
      <c r="D412" s="9" t="str">
        <f>'Pivot 7Fv9.0'!C411</f>
        <v>SIBSON (STW)</v>
      </c>
      <c r="E412" s="12">
        <f>'Pivot 7Fv9.0'!D411</f>
        <v>45648</v>
      </c>
      <c r="F412" s="9">
        <f>IF( 'Pivot 7Fv9.0'!$E411 = "N", 0, 1 )</f>
        <v>0</v>
      </c>
      <c r="G412" s="9">
        <f>'Pivot 7Fv9.0'!F411</f>
        <v>5.01972174484</v>
      </c>
      <c r="H412" s="9">
        <f>'Pivot 7Fv9.0'!G411</f>
        <v>5.0421000000000001E-2</v>
      </c>
      <c r="I412" s="9">
        <f>'Pivot 7Fv9.0'!H411</f>
        <v>0</v>
      </c>
      <c r="J412" s="9">
        <f>'Pivot 7Fv9.0'!I411</f>
        <v>1</v>
      </c>
      <c r="K412" s="9">
        <f>'Pivot 7Fv9.0'!J411</f>
        <v>446.29995039510857</v>
      </c>
      <c r="L412" s="9">
        <f>'Pivot 7Fv9.0'!K411</f>
        <v>926</v>
      </c>
    </row>
    <row r="413" spans="1:12" x14ac:dyDescent="0.35">
      <c r="A413" s="9" t="str">
        <f>'Pivot 7Fv9.0'!A412</f>
        <v>SVE</v>
      </c>
      <c r="B413" s="9" t="str">
        <f>INDEX( 'Company Mapping'!$B$4:$B$14, MATCH( '7Fv9.0 data'!$A413, 'Company Mapping'!$A$4:$A$14, 0))</f>
        <v>SVE</v>
      </c>
      <c r="C413" s="9" t="str">
        <f>'Pivot 7Fv9.0'!B412</f>
        <v>7ST201789</v>
      </c>
      <c r="D413" s="9" t="str">
        <f>'Pivot 7Fv9.0'!C412</f>
        <v>SNITTERFIELD (STW)</v>
      </c>
      <c r="E413" s="12">
        <f>'Pivot 7Fv9.0'!D412</f>
        <v>45271</v>
      </c>
      <c r="F413" s="9">
        <f>IF( 'Pivot 7Fv9.0'!$E412 = "N", 0, 1 )</f>
        <v>0</v>
      </c>
      <c r="G413" s="9">
        <f>'Pivot 7Fv9.0'!F412</f>
        <v>0.81296597136599991</v>
      </c>
      <c r="H413" s="9">
        <f>'Pivot 7Fv9.0'!G412</f>
        <v>4.1720000000000007E-2</v>
      </c>
      <c r="I413" s="9">
        <f>'Pivot 7Fv9.0'!H412</f>
        <v>0</v>
      </c>
      <c r="J413" s="9">
        <f>'Pivot 7Fv9.0'!I412</f>
        <v>0.75</v>
      </c>
      <c r="K413" s="9">
        <f>'Pivot 7Fv9.0'!J412</f>
        <v>1116.1694577720086</v>
      </c>
      <c r="L413" s="9">
        <f>'Pivot 7Fv9.0'!K412</f>
        <v>1120</v>
      </c>
    </row>
    <row r="414" spans="1:12" x14ac:dyDescent="0.35">
      <c r="A414" s="9" t="str">
        <f>'Pivot 7Fv9.0'!A413</f>
        <v>SVE</v>
      </c>
      <c r="B414" s="9" t="str">
        <f>INDEX( 'Company Mapping'!$B$4:$B$14, MATCH( '7Fv9.0 data'!$A414, 'Company Mapping'!$A$4:$A$14, 0))</f>
        <v>SVE</v>
      </c>
      <c r="C414" s="9" t="str">
        <f>'Pivot 7Fv9.0'!B413</f>
        <v>7ST201793</v>
      </c>
      <c r="D414" s="9" t="str">
        <f>'Pivot 7Fv9.0'!C413</f>
        <v>STOKE HEATH (STW)</v>
      </c>
      <c r="E414" s="12">
        <f>'Pivot 7Fv9.0'!D413</f>
        <v>45648</v>
      </c>
      <c r="F414" s="9">
        <f>IF( 'Pivot 7Fv9.0'!$E413 = "N", 0, 1 )</f>
        <v>0</v>
      </c>
      <c r="G414" s="9">
        <f>'Pivot 7Fv9.0'!F413</f>
        <v>4.0566057860499996</v>
      </c>
      <c r="H414" s="9">
        <f>'Pivot 7Fv9.0'!G413</f>
        <v>2.9663999999999996E-2</v>
      </c>
      <c r="I414" s="9">
        <f>'Pivot 7Fv9.0'!H413</f>
        <v>0</v>
      </c>
      <c r="J414" s="9">
        <f>'Pivot 7Fv9.0'!I413</f>
        <v>0.75</v>
      </c>
      <c r="K414" s="9">
        <f>'Pivot 7Fv9.0'!J413</f>
        <v>1982.2997008536458</v>
      </c>
      <c r="L414" s="9">
        <f>'Pivot 7Fv9.0'!K413</f>
        <v>3353</v>
      </c>
    </row>
    <row r="415" spans="1:12" x14ac:dyDescent="0.35">
      <c r="A415" s="9" t="str">
        <f>'Pivot 7Fv9.0'!A414</f>
        <v>SVE</v>
      </c>
      <c r="B415" s="9" t="str">
        <f>INDEX( 'Company Mapping'!$B$4:$B$14, MATCH( '7Fv9.0 data'!$A415, 'Company Mapping'!$A$4:$A$14, 0))</f>
        <v>SVE</v>
      </c>
      <c r="C415" s="9" t="str">
        <f>'Pivot 7Fv9.0'!B414</f>
        <v>7ST201795</v>
      </c>
      <c r="D415" s="9" t="str">
        <f>'Pivot 7Fv9.0'!C414</f>
        <v>STOKE PRIOR (STW)</v>
      </c>
      <c r="E415" s="12">
        <f>'Pivot 7Fv9.0'!D414</f>
        <v>45648</v>
      </c>
      <c r="F415" s="9">
        <f>IF( 'Pivot 7Fv9.0'!$E414 = "N", 0, 1 )</f>
        <v>0</v>
      </c>
      <c r="G415" s="9">
        <f>'Pivot 7Fv9.0'!F414</f>
        <v>4.0176064591799996</v>
      </c>
      <c r="H415" s="9">
        <f>'Pivot 7Fv9.0'!G414</f>
        <v>6.3911250000000003E-2</v>
      </c>
      <c r="I415" s="9">
        <f>'Pivot 7Fv9.0'!H414</f>
        <v>0</v>
      </c>
      <c r="J415" s="9">
        <f>'Pivot 7Fv9.0'!I414</f>
        <v>0.3</v>
      </c>
      <c r="K415" s="9">
        <f>'Pivot 7Fv9.0'!J414</f>
        <v>3727.1051816194522</v>
      </c>
      <c r="L415" s="9">
        <f>'Pivot 7Fv9.0'!K414</f>
        <v>4260</v>
      </c>
    </row>
    <row r="416" spans="1:12" x14ac:dyDescent="0.35">
      <c r="A416" s="9" t="str">
        <f>'Pivot 7Fv9.0'!A415</f>
        <v>SVE</v>
      </c>
      <c r="B416" s="9" t="str">
        <f>INDEX( 'Company Mapping'!$B$4:$B$14, MATCH( '7Fv9.0 data'!$A416, 'Company Mapping'!$A$4:$A$14, 0))</f>
        <v>SVE</v>
      </c>
      <c r="C416" s="9" t="str">
        <f>'Pivot 7Fv9.0'!B415</f>
        <v>7ST201797</v>
      </c>
      <c r="D416" s="9" t="str">
        <f>'Pivot 7Fv9.0'!C415</f>
        <v>STRONGFORD (STW)</v>
      </c>
      <c r="E416" s="12">
        <f>'Pivot 7Fv9.0'!D415</f>
        <v>45648</v>
      </c>
      <c r="F416" s="9">
        <f>IF( 'Pivot 7Fv9.0'!$E415 = "N", 0, 1 )</f>
        <v>0</v>
      </c>
      <c r="G416" s="9">
        <f>'Pivot 7Fv9.0'!F415</f>
        <v>1.7580278035199999</v>
      </c>
      <c r="H416" s="9">
        <f>'Pivot 7Fv9.0'!G415</f>
        <v>1.0111421666666667</v>
      </c>
      <c r="I416" s="9">
        <f>'Pivot 7Fv9.0'!H415</f>
        <v>1</v>
      </c>
      <c r="J416" s="9">
        <f>'Pivot 7Fv9.0'!I415</f>
        <v>0.39999999999999997</v>
      </c>
      <c r="K416" s="9">
        <f>'Pivot 7Fv9.0'!J415</f>
        <v>353105.46617318562</v>
      </c>
      <c r="L416" s="9">
        <f>'Pivot 7Fv9.0'!K415</f>
        <v>450980</v>
      </c>
    </row>
    <row r="417" spans="1:12" x14ac:dyDescent="0.35">
      <c r="A417" s="9" t="str">
        <f>'Pivot 7Fv9.0'!A416</f>
        <v>SVE</v>
      </c>
      <c r="B417" s="9" t="str">
        <f>INDEX( 'Company Mapping'!$B$4:$B$14, MATCH( '7Fv9.0 data'!$A417, 'Company Mapping'!$A$4:$A$14, 0))</f>
        <v>SVE</v>
      </c>
      <c r="C417" s="9" t="str">
        <f>'Pivot 7Fv9.0'!B416</f>
        <v>7ST201798</v>
      </c>
      <c r="D417" s="9" t="str">
        <f>'Pivot 7Fv9.0'!C416</f>
        <v>TAMWORTH (STW)</v>
      </c>
      <c r="E417" s="12">
        <f>'Pivot 7Fv9.0'!D416</f>
        <v>46154</v>
      </c>
      <c r="F417" s="9">
        <f>IF( 'Pivot 7Fv9.0'!$E416 = "N", 0, 1 )</f>
        <v>0</v>
      </c>
      <c r="G417" s="9">
        <f>'Pivot 7Fv9.0'!F416</f>
        <v>19.367628017119998</v>
      </c>
      <c r="H417" s="9">
        <f>'Pivot 7Fv9.0'!G416</f>
        <v>0.64953100000000008</v>
      </c>
      <c r="I417" s="9">
        <f>'Pivot 7Fv9.0'!H416</f>
        <v>0</v>
      </c>
      <c r="J417" s="9">
        <f>'Pivot 7Fv9.0'!I416</f>
        <v>1</v>
      </c>
      <c r="K417" s="9">
        <f>'Pivot 7Fv9.0'!J416</f>
        <v>93630.868749738482</v>
      </c>
      <c r="L417" s="9">
        <f>'Pivot 7Fv9.0'!K416</f>
        <v>125118</v>
      </c>
    </row>
    <row r="418" spans="1:12" x14ac:dyDescent="0.35">
      <c r="A418" s="9" t="str">
        <f>'Pivot 7Fv9.0'!A417</f>
        <v>SVE</v>
      </c>
      <c r="B418" s="9" t="str">
        <f>INDEX( 'Company Mapping'!$B$4:$B$14, MATCH( '7Fv9.0 data'!$A418, 'Company Mapping'!$A$4:$A$14, 0))</f>
        <v>SVE</v>
      </c>
      <c r="C418" s="9" t="str">
        <f>'Pivot 7Fv9.0'!B417</f>
        <v>7ST201799</v>
      </c>
      <c r="D418" s="9" t="str">
        <f>'Pivot 7Fv9.0'!C417</f>
        <v>TYSOE (STW)</v>
      </c>
      <c r="E418" s="12">
        <f>'Pivot 7Fv9.0'!D417</f>
        <v>45648</v>
      </c>
      <c r="F418" s="9">
        <f>IF( 'Pivot 7Fv9.0'!$E417 = "N", 0, 1 )</f>
        <v>0</v>
      </c>
      <c r="G418" s="9">
        <f>'Pivot 7Fv9.0'!F417</f>
        <v>1.2555813597759999</v>
      </c>
      <c r="H418" s="9">
        <f>'Pivot 7Fv9.0'!G417</f>
        <v>5.071808333333333E-2</v>
      </c>
      <c r="I418" s="9">
        <f>'Pivot 7Fv9.0'!H417</f>
        <v>0</v>
      </c>
      <c r="J418" s="9">
        <f>'Pivot 7Fv9.0'!I417</f>
        <v>1.2</v>
      </c>
      <c r="K418" s="9">
        <f>'Pivot 7Fv9.0'!J417</f>
        <v>1060.5839715549848</v>
      </c>
      <c r="L418" s="9">
        <f>'Pivot 7Fv9.0'!K417</f>
        <v>1453</v>
      </c>
    </row>
    <row r="419" spans="1:12" x14ac:dyDescent="0.35">
      <c r="A419" s="9" t="str">
        <f>'Pivot 7Fv9.0'!A418</f>
        <v>SVE</v>
      </c>
      <c r="B419" s="9" t="str">
        <f>INDEX( 'Company Mapping'!$B$4:$B$14, MATCH( '7Fv9.0 data'!$A419, 'Company Mapping'!$A$4:$A$14, 0))</f>
        <v>SVE</v>
      </c>
      <c r="C419" s="9" t="str">
        <f>'Pivot 7Fv9.0'!B418</f>
        <v>7ST201803</v>
      </c>
      <c r="D419" s="9" t="str">
        <f>'Pivot 7Fv9.0'!C418</f>
        <v>WEM - ASTON ROAD (STW)</v>
      </c>
      <c r="E419" s="12">
        <f>'Pivot 7Fv9.0'!D418</f>
        <v>45648</v>
      </c>
      <c r="F419" s="9">
        <f>IF( 'Pivot 7Fv9.0'!$E418 = "N", 0, 1 )</f>
        <v>0</v>
      </c>
      <c r="G419" s="9">
        <f>'Pivot 7Fv9.0'!F418</f>
        <v>1.84620629213</v>
      </c>
      <c r="H419" s="9">
        <f>'Pivot 7Fv9.0'!G418</f>
        <v>0.12019233333333332</v>
      </c>
      <c r="I419" s="9">
        <f>'Pivot 7Fv9.0'!H418</f>
        <v>0</v>
      </c>
      <c r="J419" s="9">
        <f>'Pivot 7Fv9.0'!I418</f>
        <v>0.6</v>
      </c>
      <c r="K419" s="9">
        <f>'Pivot 7Fv9.0'!J418</f>
        <v>6546.4956943066518</v>
      </c>
      <c r="L419" s="9">
        <f>'Pivot 7Fv9.0'!K418</f>
        <v>7301</v>
      </c>
    </row>
    <row r="420" spans="1:12" x14ac:dyDescent="0.35">
      <c r="A420" s="9" t="str">
        <f>'Pivot 7Fv9.0'!A419</f>
        <v>SVE</v>
      </c>
      <c r="B420" s="9" t="str">
        <f>INDEX( 'Company Mapping'!$B$4:$B$14, MATCH( '7Fv9.0 data'!$A420, 'Company Mapping'!$A$4:$A$14, 0))</f>
        <v>SVE</v>
      </c>
      <c r="C420" s="9" t="str">
        <f>'Pivot 7Fv9.0'!B419</f>
        <v>7ST201804</v>
      </c>
      <c r="D420" s="9" t="str">
        <f>'Pivot 7Fv9.0'!C419</f>
        <v>WEST FELTON (STW)</v>
      </c>
      <c r="E420" s="12">
        <f>'Pivot 7Fv9.0'!D419</f>
        <v>45648</v>
      </c>
      <c r="F420" s="9">
        <f>IF( 'Pivot 7Fv9.0'!$E419 = "N", 0, 1 )</f>
        <v>0</v>
      </c>
      <c r="G420" s="9">
        <f>'Pivot 7Fv9.0'!F419</f>
        <v>1.1764282286900001</v>
      </c>
      <c r="H420" s="9">
        <f>'Pivot 7Fv9.0'!G419</f>
        <v>2.602133333333333E-2</v>
      </c>
      <c r="I420" s="9">
        <f>'Pivot 7Fv9.0'!H419</f>
        <v>0</v>
      </c>
      <c r="J420" s="9">
        <f>'Pivot 7Fv9.0'!I419</f>
        <v>0.70000000000000007</v>
      </c>
      <c r="K420" s="9">
        <f>'Pivot 7Fv9.0'!J419</f>
        <v>1048.2198019000682</v>
      </c>
      <c r="L420" s="9">
        <f>'Pivot 7Fv9.0'!K419</f>
        <v>1465</v>
      </c>
    </row>
    <row r="421" spans="1:12" x14ac:dyDescent="0.35">
      <c r="A421" s="9" t="str">
        <f>'Pivot 7Fv9.0'!A420</f>
        <v>SVE</v>
      </c>
      <c r="B421" s="9" t="str">
        <f>INDEX( 'Company Mapping'!$B$4:$B$14, MATCH( '7Fv9.0 data'!$A421, 'Company Mapping'!$A$4:$A$14, 0))</f>
        <v>SVE</v>
      </c>
      <c r="C421" s="9" t="str">
        <f>'Pivot 7Fv9.0'!B420</f>
        <v>7ST201805</v>
      </c>
      <c r="D421" s="9" t="str">
        <f>'Pivot 7Fv9.0'!C420</f>
        <v>WEST MALVERN (STW)</v>
      </c>
      <c r="E421" s="12">
        <f>'Pivot 7Fv9.0'!D420</f>
        <v>45648</v>
      </c>
      <c r="F421" s="9">
        <f>IF( 'Pivot 7Fv9.0'!$E420 = "N", 0, 1 )</f>
        <v>0</v>
      </c>
      <c r="G421" s="9">
        <f>'Pivot 7Fv9.0'!F420</f>
        <v>3.5019584818799996</v>
      </c>
      <c r="H421" s="9">
        <f>'Pivot 7Fv9.0'!G420</f>
        <v>4.0034583333333346E-2</v>
      </c>
      <c r="I421" s="9">
        <f>'Pivot 7Fv9.0'!H420</f>
        <v>0</v>
      </c>
      <c r="J421" s="9">
        <f>'Pivot 7Fv9.0'!I420</f>
        <v>0.5</v>
      </c>
      <c r="K421" s="9">
        <f>'Pivot 7Fv9.0'!J420</f>
        <v>856.08328509602961</v>
      </c>
      <c r="L421" s="9">
        <f>'Pivot 7Fv9.0'!K420</f>
        <v>1022</v>
      </c>
    </row>
    <row r="422" spans="1:12" x14ac:dyDescent="0.35">
      <c r="A422" s="9" t="str">
        <f>'Pivot 7Fv9.0'!A421</f>
        <v>SVE</v>
      </c>
      <c r="B422" s="9" t="str">
        <f>INDEX( 'Company Mapping'!$B$4:$B$14, MATCH( '7Fv9.0 data'!$A422, 'Company Mapping'!$A$4:$A$14, 0))</f>
        <v>SVE</v>
      </c>
      <c r="C422" s="9" t="str">
        <f>'Pivot 7Fv9.0'!B421</f>
        <v>7ST201806</v>
      </c>
      <c r="D422" s="9" t="str">
        <f>'Pivot 7Fv9.0'!C421</f>
        <v>WIGMORE (STW)</v>
      </c>
      <c r="E422" s="12">
        <f>'Pivot 7Fv9.0'!D421</f>
        <v>45648</v>
      </c>
      <c r="F422" s="9">
        <f>IF( 'Pivot 7Fv9.0'!$E421 = "N", 0, 1 )</f>
        <v>0</v>
      </c>
      <c r="G422" s="9">
        <f>'Pivot 7Fv9.0'!F421</f>
        <v>1.8440646268199998</v>
      </c>
      <c r="H422" s="9">
        <f>'Pivot 7Fv9.0'!G421</f>
        <v>5.2825044999999994E-2</v>
      </c>
      <c r="I422" s="9">
        <f>'Pivot 7Fv9.0'!H421</f>
        <v>0</v>
      </c>
      <c r="J422" s="9">
        <f>'Pivot 7Fv9.0'!I421</f>
        <v>0.79999999999999993</v>
      </c>
      <c r="K422" s="9">
        <f>'Pivot 7Fv9.0'!J421</f>
        <v>758.00214497170634</v>
      </c>
      <c r="L422" s="9">
        <f>'Pivot 7Fv9.0'!K421</f>
        <v>1343</v>
      </c>
    </row>
    <row r="423" spans="1:12" x14ac:dyDescent="0.35">
      <c r="A423" s="9" t="str">
        <f>'Pivot 7Fv9.0'!A422</f>
        <v>SVE</v>
      </c>
      <c r="B423" s="9" t="str">
        <f>INDEX( 'Company Mapping'!$B$4:$B$14, MATCH( '7Fv9.0 data'!$A423, 'Company Mapping'!$A$4:$A$14, 0))</f>
        <v>SVE</v>
      </c>
      <c r="C423" s="9" t="str">
        <f>'Pivot 7Fv9.0'!B422</f>
        <v>7ST201807</v>
      </c>
      <c r="D423" s="9" t="str">
        <f>'Pivot 7Fv9.0'!C422</f>
        <v>WOODSEAVES (STW)</v>
      </c>
      <c r="E423" s="12">
        <f>'Pivot 7Fv9.0'!D422</f>
        <v>45648</v>
      </c>
      <c r="F423" s="9">
        <f>IF( 'Pivot 7Fv9.0'!$E422 = "N", 0, 1 )</f>
        <v>0</v>
      </c>
      <c r="G423" s="9">
        <f>'Pivot 7Fv9.0'!F422</f>
        <v>0.95266412505000009</v>
      </c>
      <c r="H423" s="9">
        <f>'Pivot 7Fv9.0'!G422</f>
        <v>4.6735000000000006E-3</v>
      </c>
      <c r="I423" s="9">
        <f>'Pivot 7Fv9.0'!H422</f>
        <v>0</v>
      </c>
      <c r="J423" s="9">
        <f>'Pivot 7Fv9.0'!I422</f>
        <v>1.0999999999999999</v>
      </c>
      <c r="K423" s="9">
        <f>'Pivot 7Fv9.0'!J422</f>
        <v>654.40039664033077</v>
      </c>
      <c r="L423" s="9">
        <f>'Pivot 7Fv9.0'!K422</f>
        <v>707</v>
      </c>
    </row>
    <row r="424" spans="1:12" x14ac:dyDescent="0.35">
      <c r="A424" s="9" t="str">
        <f>'Pivot 7Fv9.0'!A423</f>
        <v>SVE</v>
      </c>
      <c r="B424" s="9" t="str">
        <f>INDEX( 'Company Mapping'!$B$4:$B$14, MATCH( '7Fv9.0 data'!$A424, 'Company Mapping'!$A$4:$A$14, 0))</f>
        <v>SVE</v>
      </c>
      <c r="C424" s="9" t="str">
        <f>'Pivot 7Fv9.0'!B423</f>
        <v>7ST201808</v>
      </c>
      <c r="D424" s="9" t="str">
        <f>'Pivot 7Fv9.0'!C423</f>
        <v>WOORE (STW)</v>
      </c>
      <c r="E424" s="12">
        <f>'Pivot 7Fv9.0'!D423</f>
        <v>45648</v>
      </c>
      <c r="F424" s="9">
        <f>IF( 'Pivot 7Fv9.0'!$E423 = "N", 0, 1 )</f>
        <v>0</v>
      </c>
      <c r="G424" s="9">
        <f>'Pivot 7Fv9.0'!F423</f>
        <v>1.00853605212</v>
      </c>
      <c r="H424" s="9">
        <f>'Pivot 7Fv9.0'!G423</f>
        <v>1.3815999999999998E-2</v>
      </c>
      <c r="I424" s="9">
        <f>'Pivot 7Fv9.0'!H423</f>
        <v>0</v>
      </c>
      <c r="J424" s="9">
        <f>'Pivot 7Fv9.0'!I423</f>
        <v>1.5999999999999999</v>
      </c>
      <c r="K424" s="9">
        <f>'Pivot 7Fv9.0'!J423</f>
        <v>1132.9076287742703</v>
      </c>
      <c r="L424" s="9">
        <f>'Pivot 7Fv9.0'!K423</f>
        <v>1317</v>
      </c>
    </row>
    <row r="425" spans="1:12" x14ac:dyDescent="0.35">
      <c r="A425" s="9" t="str">
        <f>'Pivot 7Fv9.0'!A424</f>
        <v>SVE</v>
      </c>
      <c r="B425" s="9" t="str">
        <f>INDEX( 'Company Mapping'!$B$4:$B$14, MATCH( '7Fv9.0 data'!$A425, 'Company Mapping'!$A$4:$A$14, 0))</f>
        <v>SVE</v>
      </c>
      <c r="C425" s="9" t="str">
        <f>'Pivot 7Fv9.0'!B424</f>
        <v>7ST201809</v>
      </c>
      <c r="D425" s="9" t="str">
        <f>'Pivot 7Fv9.0'!C424</f>
        <v>WORCESTER - BROMWICH ROAD (STW)</v>
      </c>
      <c r="E425" s="12">
        <f>'Pivot 7Fv9.0'!D424</f>
        <v>46154</v>
      </c>
      <c r="F425" s="9">
        <f>IF( 'Pivot 7Fv9.0'!$E424 = "N", 0, 1 )</f>
        <v>0</v>
      </c>
      <c r="G425" s="9">
        <f>'Pivot 7Fv9.0'!F424</f>
        <v>23.475971436129999</v>
      </c>
      <c r="H425" s="9">
        <f>'Pivot 7Fv9.0'!G424</f>
        <v>0.39305100000000004</v>
      </c>
      <c r="I425" s="9">
        <f>'Pivot 7Fv9.0'!H424</f>
        <v>0</v>
      </c>
      <c r="J425" s="9">
        <f>'Pivot 7Fv9.0'!I424</f>
        <v>1</v>
      </c>
      <c r="K425" s="9">
        <f>'Pivot 7Fv9.0'!J424</f>
        <v>113761.17224226338</v>
      </c>
      <c r="L425" s="9">
        <f>'Pivot 7Fv9.0'!K424</f>
        <v>166691</v>
      </c>
    </row>
    <row r="426" spans="1:12" x14ac:dyDescent="0.35">
      <c r="A426" s="9" t="str">
        <f>'Pivot 7Fv9.0'!A425</f>
        <v>SVE</v>
      </c>
      <c r="B426" s="9" t="str">
        <f>INDEX( 'Company Mapping'!$B$4:$B$14, MATCH( '7Fv9.0 data'!$A426, 'Company Mapping'!$A$4:$A$14, 0))</f>
        <v>SVE</v>
      </c>
      <c r="C426" s="9" t="str">
        <f>'Pivot 7Fv9.0'!B425</f>
        <v>7ST201810</v>
      </c>
      <c r="D426" s="9" t="str">
        <f>'Pivot 7Fv9.0'!C425</f>
        <v>WORTHEN (STW)</v>
      </c>
      <c r="E426" s="12">
        <f>'Pivot 7Fv9.0'!D425</f>
        <v>45648</v>
      </c>
      <c r="F426" s="9">
        <f>IF( 'Pivot 7Fv9.0'!$E425 = "N", 0, 1 )</f>
        <v>0</v>
      </c>
      <c r="G426" s="9">
        <f>'Pivot 7Fv9.0'!F425</f>
        <v>1.8027287378300001</v>
      </c>
      <c r="H426" s="9">
        <f>'Pivot 7Fv9.0'!G425</f>
        <v>1.3448E-2</v>
      </c>
      <c r="I426" s="9">
        <f>'Pivot 7Fv9.0'!H425</f>
        <v>0</v>
      </c>
      <c r="J426" s="9">
        <f>'Pivot 7Fv9.0'!I425</f>
        <v>1.4000000000000001</v>
      </c>
      <c r="K426" s="9">
        <f>'Pivot 7Fv9.0'!J425</f>
        <v>852.80424595637919</v>
      </c>
      <c r="L426" s="9">
        <f>'Pivot 7Fv9.0'!K425</f>
        <v>947</v>
      </c>
    </row>
    <row r="427" spans="1:12" x14ac:dyDescent="0.35">
      <c r="A427" s="9" t="str">
        <f>'Pivot 7Fv9.0'!A426</f>
        <v>SVE</v>
      </c>
      <c r="B427" s="9" t="str">
        <f>INDEX( 'Company Mapping'!$B$4:$B$14, MATCH( '7Fv9.0 data'!$A427, 'Company Mapping'!$A$4:$A$14, 0))</f>
        <v>SVE</v>
      </c>
      <c r="C427" s="9" t="str">
        <f>'Pivot 7Fv9.0'!B426</f>
        <v>7ST201812</v>
      </c>
      <c r="D427" s="9" t="str">
        <f>'Pivot 7Fv9.0'!C426</f>
        <v>YOCKLETON (STW)</v>
      </c>
      <c r="E427" s="12">
        <f>'Pivot 7Fv9.0'!D426</f>
        <v>45382</v>
      </c>
      <c r="F427" s="9">
        <f>IF( 'Pivot 7Fv9.0'!$E426 = "N", 0, 1 )</f>
        <v>0</v>
      </c>
      <c r="G427" s="9">
        <f>'Pivot 7Fv9.0'!F426</f>
        <v>0.85893206443000003</v>
      </c>
      <c r="H427" s="9">
        <f>'Pivot 7Fv9.0'!G426</f>
        <v>1.1068691666666667E-2</v>
      </c>
      <c r="I427" s="9">
        <f>'Pivot 7Fv9.0'!H426</f>
        <v>0</v>
      </c>
      <c r="J427" s="9">
        <f>'Pivot 7Fv9.0'!I426</f>
        <v>2</v>
      </c>
      <c r="K427" s="9">
        <f>'Pivot 7Fv9.0'!J426</f>
        <v>210.43324291455329</v>
      </c>
      <c r="L427" s="9">
        <f>'Pivot 7Fv9.0'!K426</f>
        <v>227</v>
      </c>
    </row>
    <row r="428" spans="1:12" x14ac:dyDescent="0.35">
      <c r="A428" s="9" t="str">
        <f>'Pivot 7Fv9.0'!A427</f>
        <v>SVE</v>
      </c>
      <c r="B428" s="9" t="str">
        <f>INDEX( 'Company Mapping'!$B$4:$B$14, MATCH( '7Fv9.0 data'!$A428, 'Company Mapping'!$A$4:$A$14, 0))</f>
        <v>SVE</v>
      </c>
      <c r="C428" s="9" t="str">
        <f>'Pivot 7Fv9.0'!B427</f>
        <v>7ST201825</v>
      </c>
      <c r="D428" s="9" t="str">
        <f>'Pivot 7Fv9.0'!C427</f>
        <v>BRIDGNORTH STW</v>
      </c>
      <c r="E428" s="12">
        <f>'Pivot 7Fv9.0'!D427</f>
        <v>46154</v>
      </c>
      <c r="F428" s="9">
        <f>IF( 'Pivot 7Fv9.0'!$E427 = "N", 0, 1 )</f>
        <v>0</v>
      </c>
      <c r="G428" s="9">
        <f>'Pivot 7Fv9.0'!F427</f>
        <v>3.7171564211000003</v>
      </c>
      <c r="H428" s="9">
        <f>'Pivot 7Fv9.0'!G427</f>
        <v>5.7465000000000002E-2</v>
      </c>
      <c r="I428" s="9">
        <f>'Pivot 7Fv9.0'!H427</f>
        <v>0</v>
      </c>
      <c r="J428" s="9">
        <f>'Pivot 7Fv9.0'!I427</f>
        <v>2</v>
      </c>
      <c r="K428" s="9">
        <f>'Pivot 7Fv9.0'!J427</f>
        <v>14809.79821390932</v>
      </c>
      <c r="L428" s="9">
        <f>'Pivot 7Fv9.0'!K427</f>
        <v>23471</v>
      </c>
    </row>
    <row r="429" spans="1:12" x14ac:dyDescent="0.35">
      <c r="A429" s="9" t="str">
        <f>'Pivot 7Fv9.0'!A428</f>
        <v>SVE</v>
      </c>
      <c r="B429" s="9" t="str">
        <f>INDEX( 'Company Mapping'!$B$4:$B$14, MATCH( '7Fv9.0 data'!$A429, 'Company Mapping'!$A$4:$A$14, 0))</f>
        <v>SVE</v>
      </c>
      <c r="C429" s="9" t="str">
        <f>'Pivot 7Fv9.0'!B428</f>
        <v>7ST201826</v>
      </c>
      <c r="D429" s="9" t="str">
        <f>'Pivot 7Fv9.0'!C428</f>
        <v>POWICK STW</v>
      </c>
      <c r="E429" s="12">
        <f>'Pivot 7Fv9.0'!D428</f>
        <v>46154</v>
      </c>
      <c r="F429" s="9">
        <f>IF( 'Pivot 7Fv9.0'!$E428 = "N", 0, 1 )</f>
        <v>0</v>
      </c>
      <c r="G429" s="9">
        <f>'Pivot 7Fv9.0'!F428</f>
        <v>1.64349235217</v>
      </c>
      <c r="H429" s="9">
        <f>'Pivot 7Fv9.0'!G428</f>
        <v>5.221350000000001E-2</v>
      </c>
      <c r="I429" s="9">
        <f>'Pivot 7Fv9.0'!H428</f>
        <v>0</v>
      </c>
      <c r="J429" s="9">
        <f>'Pivot 7Fv9.0'!I428</f>
        <v>2</v>
      </c>
      <c r="K429" s="9">
        <f>'Pivot 7Fv9.0'!J428</f>
        <v>11634.936532218057</v>
      </c>
      <c r="L429" s="9">
        <f>'Pivot 7Fv9.0'!K428</f>
        <v>13901</v>
      </c>
    </row>
    <row r="430" spans="1:12" x14ac:dyDescent="0.35">
      <c r="A430" s="9" t="str">
        <f>'Pivot 7Fv9.0'!A429</f>
        <v>SVE</v>
      </c>
      <c r="B430" s="9" t="str">
        <f>INDEX( 'Company Mapping'!$B$4:$B$14, MATCH( '7Fv9.0 data'!$A430, 'Company Mapping'!$A$4:$A$14, 0))</f>
        <v>SVE</v>
      </c>
      <c r="C430" s="9" t="str">
        <f>'Pivot 7Fv9.0'!B429</f>
        <v>7ST201827</v>
      </c>
      <c r="D430" s="9" t="str">
        <f>'Pivot 7Fv9.0'!C429</f>
        <v>MALVERN STW</v>
      </c>
      <c r="E430" s="12">
        <f>'Pivot 7Fv9.0'!D429</f>
        <v>46154</v>
      </c>
      <c r="F430" s="9">
        <f>IF( 'Pivot 7Fv9.0'!$E429 = "N", 0, 1 )</f>
        <v>0</v>
      </c>
      <c r="G430" s="9">
        <f>'Pivot 7Fv9.0'!F429</f>
        <v>3.2139344939200001</v>
      </c>
      <c r="H430" s="9">
        <f>'Pivot 7Fv9.0'!G429</f>
        <v>0.22848959999999999</v>
      </c>
      <c r="I430" s="9">
        <f>'Pivot 7Fv9.0'!H429</f>
        <v>0</v>
      </c>
      <c r="J430" s="9">
        <f>'Pivot 7Fv9.0'!I429</f>
        <v>2</v>
      </c>
      <c r="K430" s="9">
        <f>'Pivot 7Fv9.0'!J429</f>
        <v>35835.480625626456</v>
      </c>
      <c r="L430" s="9">
        <f>'Pivot 7Fv9.0'!K429</f>
        <v>41323.792369655952</v>
      </c>
    </row>
    <row r="431" spans="1:12" x14ac:dyDescent="0.35">
      <c r="A431" s="9" t="str">
        <f>'Pivot 7Fv9.0'!A430</f>
        <v>SVE</v>
      </c>
      <c r="B431" s="9" t="str">
        <f>INDEX( 'Company Mapping'!$B$4:$B$14, MATCH( '7Fv9.0 data'!$A431, 'Company Mapping'!$A$4:$A$14, 0))</f>
        <v>SVE</v>
      </c>
      <c r="C431" s="9" t="str">
        <f>'Pivot 7Fv9.0'!B430</f>
        <v>7ST300194</v>
      </c>
      <c r="D431" s="9" t="str">
        <f>'Pivot 7Fv9.0'!C430</f>
        <v>BISHOPS CASTLE (STW)</v>
      </c>
      <c r="E431" s="12">
        <f>'Pivot 7Fv9.0'!D430</f>
        <v>45747</v>
      </c>
      <c r="F431" s="9">
        <f>IF( 'Pivot 7Fv9.0'!$E430 = "N", 0, 1 )</f>
        <v>0</v>
      </c>
      <c r="G431" s="9">
        <f>'Pivot 7Fv9.0'!F430</f>
        <v>4.3480995282199997</v>
      </c>
      <c r="H431" s="9">
        <f>'Pivot 7Fv9.0'!G430</f>
        <v>0.16332011000000002</v>
      </c>
      <c r="I431" s="9">
        <f>'Pivot 7Fv9.0'!H430</f>
        <v>1</v>
      </c>
      <c r="J431" s="9">
        <f>'Pivot 7Fv9.0'!I430</f>
        <v>0.39999999999999997</v>
      </c>
      <c r="K431" s="9">
        <f>'Pivot 7Fv9.0'!J430</f>
        <v>1855.7246727218837</v>
      </c>
      <c r="L431" s="9">
        <f>'Pivot 7Fv9.0'!K430</f>
        <v>3388</v>
      </c>
    </row>
    <row r="432" spans="1:12" x14ac:dyDescent="0.35">
      <c r="A432" s="9" t="str">
        <f>'Pivot 7Fv9.0'!A431</f>
        <v>SVE</v>
      </c>
      <c r="B432" s="9" t="str">
        <f>INDEX( 'Company Mapping'!$B$4:$B$14, MATCH( '7Fv9.0 data'!$A432, 'Company Mapping'!$A$4:$A$14, 0))</f>
        <v>SVE</v>
      </c>
      <c r="C432" s="9" t="str">
        <f>'Pivot 7Fv9.0'!B431</f>
        <v>7ST300207</v>
      </c>
      <c r="D432" s="9" t="str">
        <f>'Pivot 7Fv9.0'!C431</f>
        <v>INKBERROW (STW)</v>
      </c>
      <c r="E432" s="12">
        <f>'Pivot 7Fv9.0'!D431</f>
        <v>45747</v>
      </c>
      <c r="F432" s="9">
        <f>IF( 'Pivot 7Fv9.0'!$E431 = "N", 0, 1 )</f>
        <v>0</v>
      </c>
      <c r="G432" s="9">
        <f>'Pivot 7Fv9.0'!F431</f>
        <v>1.094380467658</v>
      </c>
      <c r="H432" s="9">
        <f>'Pivot 7Fv9.0'!G431</f>
        <v>0.10385699999999999</v>
      </c>
      <c r="I432" s="9">
        <f>'Pivot 7Fv9.0'!H431</f>
        <v>0</v>
      </c>
      <c r="J432" s="9">
        <f>'Pivot 7Fv9.0'!I431</f>
        <v>3.5</v>
      </c>
      <c r="K432" s="9">
        <f>'Pivot 7Fv9.0'!J431</f>
        <v>1788.284084281338</v>
      </c>
      <c r="L432" s="9">
        <f>'Pivot 7Fv9.0'!K431</f>
        <v>2326</v>
      </c>
    </row>
    <row r="433" spans="1:12" x14ac:dyDescent="0.35">
      <c r="A433" s="9" t="str">
        <f>'Pivot 7Fv9.0'!A432</f>
        <v>SVE</v>
      </c>
      <c r="B433" s="9" t="str">
        <f>INDEX( 'Company Mapping'!$B$4:$B$14, MATCH( '7Fv9.0 data'!$A433, 'Company Mapping'!$A$4:$A$14, 0))</f>
        <v>SVE</v>
      </c>
      <c r="C433" s="9" t="str">
        <f>'Pivot 7Fv9.0'!B432</f>
        <v>GRST100001</v>
      </c>
      <c r="D433" s="9" t="str">
        <f>'Pivot 7Fv9.0'!C432</f>
        <v>Alcester STW</v>
      </c>
      <c r="E433" s="12">
        <f>'Pivot 7Fv9.0'!D432</f>
        <v>46743</v>
      </c>
      <c r="F433" s="9">
        <f>IF( 'Pivot 7Fv9.0'!$E432 = "N", 0, 1 )</f>
        <v>0</v>
      </c>
      <c r="G433" s="9">
        <f>'Pivot 7Fv9.0'!F432</f>
        <v>6.8009231640000001E-2</v>
      </c>
      <c r="H433" s="9">
        <f>'Pivot 7Fv9.0'!G432</f>
        <v>0</v>
      </c>
      <c r="I433" s="9">
        <f>'Pivot 7Fv9.0'!H432</f>
        <v>1.5999999999999999</v>
      </c>
      <c r="J433" s="9">
        <f>'Pivot 7Fv9.0'!I432</f>
        <v>0.96999999999999986</v>
      </c>
      <c r="K433" s="9">
        <f>'Pivot 7Fv9.0'!J432</f>
        <v>9457.036975049894</v>
      </c>
      <c r="L433" s="9">
        <f>'Pivot 7Fv9.0'!K432</f>
        <v>10273</v>
      </c>
    </row>
    <row r="434" spans="1:12" x14ac:dyDescent="0.35">
      <c r="A434" s="9" t="str">
        <f>'Pivot 7Fv9.0'!A433</f>
        <v>SVE</v>
      </c>
      <c r="B434" s="9" t="str">
        <f>INDEX( 'Company Mapping'!$B$4:$B$14, MATCH( '7Fv9.0 data'!$A434, 'Company Mapping'!$A$4:$A$14, 0))</f>
        <v>SVE</v>
      </c>
      <c r="C434" s="9" t="str">
        <f>'Pivot 7Fv9.0'!B433</f>
        <v>GRST100002</v>
      </c>
      <c r="D434" s="9" t="str">
        <f>'Pivot 7Fv9.0'!C433</f>
        <v>Alveley STW</v>
      </c>
      <c r="E434" s="12">
        <f>'Pivot 7Fv9.0'!D433</f>
        <v>45747</v>
      </c>
      <c r="F434" s="9">
        <f>IF( 'Pivot 7Fv9.0'!$E433 = "N", 0, 1 )</f>
        <v>0</v>
      </c>
      <c r="G434" s="9">
        <f>'Pivot 7Fv9.0'!F433</f>
        <v>2.7069446343799997</v>
      </c>
      <c r="H434" s="9">
        <f>'Pivot 7Fv9.0'!G433</f>
        <v>5.9725319999999998E-2</v>
      </c>
      <c r="I434" s="9">
        <f>'Pivot 7Fv9.0'!H433</f>
        <v>0</v>
      </c>
      <c r="J434" s="9">
        <f>'Pivot 7Fv9.0'!I433</f>
        <v>0.35000000000000003</v>
      </c>
      <c r="K434" s="9">
        <f>'Pivot 7Fv9.0'!J433</f>
        <v>1607.4165740893675</v>
      </c>
      <c r="L434" s="9">
        <f>'Pivot 7Fv9.0'!K433</f>
        <v>1761</v>
      </c>
    </row>
    <row r="435" spans="1:12" x14ac:dyDescent="0.35">
      <c r="A435" s="9" t="str">
        <f>'Pivot 7Fv9.0'!A434</f>
        <v>SVE</v>
      </c>
      <c r="B435" s="9" t="str">
        <f>INDEX( 'Company Mapping'!$B$4:$B$14, MATCH( '7Fv9.0 data'!$A435, 'Company Mapping'!$A$4:$A$14, 0))</f>
        <v>SVE</v>
      </c>
      <c r="C435" s="9" t="str">
        <f>'Pivot 7Fv9.0'!B434</f>
        <v>GRST100003</v>
      </c>
      <c r="D435" s="9" t="str">
        <f>'Pivot 7Fv9.0'!C434</f>
        <v>Bakewell STW</v>
      </c>
      <c r="E435" s="12">
        <f>'Pivot 7Fv9.0'!D434</f>
        <v>46112</v>
      </c>
      <c r="F435" s="9">
        <f>IF( 'Pivot 7Fv9.0'!$E434 = "N", 0, 1 )</f>
        <v>0</v>
      </c>
      <c r="G435" s="9">
        <f>'Pivot 7Fv9.0'!F434</f>
        <v>2.2470234400000003E-3</v>
      </c>
      <c r="H435" s="9">
        <f>'Pivot 7Fv9.0'!G434</f>
        <v>0</v>
      </c>
      <c r="I435" s="9">
        <f>'Pivot 7Fv9.0'!H434</f>
        <v>2</v>
      </c>
      <c r="J435" s="9">
        <f>'Pivot 7Fv9.0'!I434</f>
        <v>1.2</v>
      </c>
      <c r="K435" s="9">
        <f>'Pivot 7Fv9.0'!J434</f>
        <v>12084.519915064488</v>
      </c>
      <c r="L435" s="9">
        <f>'Pivot 7Fv9.0'!K434</f>
        <v>19429</v>
      </c>
    </row>
    <row r="436" spans="1:12" x14ac:dyDescent="0.35">
      <c r="A436" s="9" t="str">
        <f>'Pivot 7Fv9.0'!A435</f>
        <v>SVE</v>
      </c>
      <c r="B436" s="9" t="str">
        <f>INDEX( 'Company Mapping'!$B$4:$B$14, MATCH( '7Fv9.0 data'!$A436, 'Company Mapping'!$A$4:$A$14, 0))</f>
        <v>SVE</v>
      </c>
      <c r="C436" s="9" t="str">
        <f>'Pivot 7Fv9.0'!B435</f>
        <v>GRST100004</v>
      </c>
      <c r="D436" s="9" t="str">
        <f>'Pivot 7Fv9.0'!C435</f>
        <v>Barrow and Quorn STW</v>
      </c>
      <c r="E436" s="12">
        <f>'Pivot 7Fv9.0'!D435</f>
        <v>46743</v>
      </c>
      <c r="F436" s="9">
        <f>IF( 'Pivot 7Fv9.0'!$E435 = "N", 0, 1 )</f>
        <v>0</v>
      </c>
      <c r="G436" s="9">
        <f>'Pivot 7Fv9.0'!F435</f>
        <v>7.1339463826799996</v>
      </c>
      <c r="H436" s="9">
        <f>'Pivot 7Fv9.0'!G435</f>
        <v>0.29671199999999998</v>
      </c>
      <c r="I436" s="9">
        <f>'Pivot 7Fv9.0'!H435</f>
        <v>2</v>
      </c>
      <c r="J436" s="9">
        <f>'Pivot 7Fv9.0'!I435</f>
        <v>0.25</v>
      </c>
      <c r="K436" s="9">
        <f>'Pivot 7Fv9.0'!J435</f>
        <v>12950.651174882896</v>
      </c>
      <c r="L436" s="9">
        <f>'Pivot 7Fv9.0'!K435</f>
        <v>14156</v>
      </c>
    </row>
    <row r="437" spans="1:12" x14ac:dyDescent="0.35">
      <c r="A437" s="9" t="str">
        <f>'Pivot 7Fv9.0'!A436</f>
        <v>SVE</v>
      </c>
      <c r="B437" s="9" t="str">
        <f>INDEX( 'Company Mapping'!$B$4:$B$14, MATCH( '7Fv9.0 data'!$A437, 'Company Mapping'!$A$4:$A$14, 0))</f>
        <v>SVE</v>
      </c>
      <c r="C437" s="9" t="str">
        <f>'Pivot 7Fv9.0'!B436</f>
        <v>GRST100005</v>
      </c>
      <c r="D437" s="9" t="str">
        <f>'Pivot 7Fv9.0'!C436</f>
        <v>Bidford on Avon STW</v>
      </c>
      <c r="E437" s="12">
        <f>'Pivot 7Fv9.0'!D436</f>
        <v>46743</v>
      </c>
      <c r="F437" s="9">
        <f>IF( 'Pivot 7Fv9.0'!$E436 = "N", 0, 1 )</f>
        <v>0</v>
      </c>
      <c r="G437" s="9">
        <f>'Pivot 7Fv9.0'!F436</f>
        <v>7.3346416624668693</v>
      </c>
      <c r="H437" s="9">
        <f>'Pivot 7Fv9.0'!G436</f>
        <v>0</v>
      </c>
      <c r="I437" s="9">
        <f>'Pivot 7Fv9.0'!H436</f>
        <v>0</v>
      </c>
      <c r="J437" s="9">
        <f>'Pivot 7Fv9.0'!I436</f>
        <v>0.22</v>
      </c>
      <c r="K437" s="9">
        <f>'Pivot 7Fv9.0'!J436</f>
        <v>8852.5522237873211</v>
      </c>
      <c r="L437" s="9">
        <f>'Pivot 7Fv9.0'!K436</f>
        <v>10136</v>
      </c>
    </row>
    <row r="438" spans="1:12" x14ac:dyDescent="0.35">
      <c r="A438" s="9" t="str">
        <f>'Pivot 7Fv9.0'!A437</f>
        <v>SVE</v>
      </c>
      <c r="B438" s="9" t="str">
        <f>INDEX( 'Company Mapping'!$B$4:$B$14, MATCH( '7Fv9.0 data'!$A438, 'Company Mapping'!$A$4:$A$14, 0))</f>
        <v>SVE</v>
      </c>
      <c r="C438" s="9" t="str">
        <f>'Pivot 7Fv9.0'!B437</f>
        <v>GRST100007</v>
      </c>
      <c r="D438" s="9" t="str">
        <f>'Pivot 7Fv9.0'!C437</f>
        <v>Blyton STW</v>
      </c>
      <c r="E438" s="12">
        <f>'Pivot 7Fv9.0'!D437</f>
        <v>45747</v>
      </c>
      <c r="F438" s="9">
        <f>IF( 'Pivot 7Fv9.0'!$E437 = "N", 0, 1 )</f>
        <v>0</v>
      </c>
      <c r="G438" s="9">
        <f>'Pivot 7Fv9.0'!F437</f>
        <v>3.5093433782400001</v>
      </c>
      <c r="H438" s="9">
        <f>'Pivot 7Fv9.0'!G437</f>
        <v>7.4584379999999992E-2</v>
      </c>
      <c r="I438" s="9">
        <f>'Pivot 7Fv9.0'!H437</f>
        <v>0</v>
      </c>
      <c r="J438" s="9">
        <f>'Pivot 7Fv9.0'!I437</f>
        <v>0.65</v>
      </c>
      <c r="K438" s="9">
        <f>'Pivot 7Fv9.0'!J437</f>
        <v>1521.6947414579847</v>
      </c>
      <c r="L438" s="9">
        <f>'Pivot 7Fv9.0'!K437</f>
        <v>1608</v>
      </c>
    </row>
    <row r="439" spans="1:12" x14ac:dyDescent="0.35">
      <c r="A439" s="9" t="str">
        <f>'Pivot 7Fv9.0'!A438</f>
        <v>SVE</v>
      </c>
      <c r="B439" s="9" t="str">
        <f>INDEX( 'Company Mapping'!$B$4:$B$14, MATCH( '7Fv9.0 data'!$A439, 'Company Mapping'!$A$4:$A$14, 0))</f>
        <v>SVE</v>
      </c>
      <c r="C439" s="9" t="str">
        <f>'Pivot 7Fv9.0'!B438</f>
        <v>GRST100008</v>
      </c>
      <c r="D439" s="9" t="str">
        <f>'Pivot 7Fv9.0'!C438</f>
        <v>BREDON (STW)</v>
      </c>
      <c r="E439" s="12">
        <f>'Pivot 7Fv9.0'!D438</f>
        <v>46743</v>
      </c>
      <c r="F439" s="9">
        <f>IF( 'Pivot 7Fv9.0'!$E438 = "N", 0, 1 )</f>
        <v>0</v>
      </c>
      <c r="G439" s="9">
        <f>'Pivot 7Fv9.0'!F438</f>
        <v>2.3824112732799998</v>
      </c>
      <c r="H439" s="9">
        <f>'Pivot 7Fv9.0'!G438</f>
        <v>4.2109869999999994E-2</v>
      </c>
      <c r="I439" s="9">
        <f>'Pivot 7Fv9.0'!H438</f>
        <v>0</v>
      </c>
      <c r="J439" s="9">
        <f>'Pivot 7Fv9.0'!I438</f>
        <v>1</v>
      </c>
      <c r="K439" s="9">
        <f>'Pivot 7Fv9.0'!J438</f>
        <v>3685.567320411461</v>
      </c>
      <c r="L439" s="9">
        <f>'Pivot 7Fv9.0'!K438</f>
        <v>3653</v>
      </c>
    </row>
    <row r="440" spans="1:12" x14ac:dyDescent="0.35">
      <c r="A440" s="9" t="str">
        <f>'Pivot 7Fv9.0'!A439</f>
        <v>SVE</v>
      </c>
      <c r="B440" s="9" t="str">
        <f>INDEX( 'Company Mapping'!$B$4:$B$14, MATCH( '7Fv9.0 data'!$A440, 'Company Mapping'!$A$4:$A$14, 0))</f>
        <v>SVE</v>
      </c>
      <c r="C440" s="9" t="str">
        <f>'Pivot 7Fv9.0'!B439</f>
        <v>GRST100009</v>
      </c>
      <c r="D440" s="9" t="str">
        <f>'Pivot 7Fv9.0'!C439</f>
        <v>Clay Cross STW</v>
      </c>
      <c r="E440" s="12">
        <f>'Pivot 7Fv9.0'!D439</f>
        <v>46112</v>
      </c>
      <c r="F440" s="9">
        <f>IF( 'Pivot 7Fv9.0'!$E439 = "N", 0, 1 )</f>
        <v>0</v>
      </c>
      <c r="G440" s="9">
        <f>'Pivot 7Fv9.0'!F439</f>
        <v>7.5214598878600007</v>
      </c>
      <c r="H440" s="9">
        <f>'Pivot 7Fv9.0'!G439</f>
        <v>0.34679764000000002</v>
      </c>
      <c r="I440" s="9">
        <f>'Pivot 7Fv9.0'!H439</f>
        <v>0</v>
      </c>
      <c r="J440" s="9">
        <f>'Pivot 7Fv9.0'!I439</f>
        <v>0.3</v>
      </c>
      <c r="K440" s="9">
        <f>'Pivot 7Fv9.0'!J439</f>
        <v>3426.2981732761014</v>
      </c>
      <c r="L440" s="9">
        <f>'Pivot 7Fv9.0'!K439</f>
        <v>4158</v>
      </c>
    </row>
    <row r="441" spans="1:12" x14ac:dyDescent="0.35">
      <c r="A441" s="9" t="str">
        <f>'Pivot 7Fv9.0'!A440</f>
        <v>SVE</v>
      </c>
      <c r="B441" s="9" t="str">
        <f>INDEX( 'Company Mapping'!$B$4:$B$14, MATCH( '7Fv9.0 data'!$A441, 'Company Mapping'!$A$4:$A$14, 0))</f>
        <v>SVE</v>
      </c>
      <c r="C441" s="9" t="str">
        <f>'Pivot 7Fv9.0'!B440</f>
        <v>GRST100010</v>
      </c>
      <c r="D441" s="9" t="str">
        <f>'Pivot 7Fv9.0'!C440</f>
        <v>Coaley STW</v>
      </c>
      <c r="E441" s="12">
        <f>'Pivot 7Fv9.0'!D440</f>
        <v>46112</v>
      </c>
      <c r="F441" s="9">
        <f>IF( 'Pivot 7Fv9.0'!$E440 = "N", 0, 1 )</f>
        <v>0</v>
      </c>
      <c r="G441" s="9">
        <f>'Pivot 7Fv9.0'!F440</f>
        <v>4.1049782831800004</v>
      </c>
      <c r="H441" s="9">
        <f>'Pivot 7Fv9.0'!G440</f>
        <v>0.2036066175</v>
      </c>
      <c r="I441" s="9">
        <f>'Pivot 7Fv9.0'!H440</f>
        <v>2</v>
      </c>
      <c r="J441" s="9">
        <f>'Pivot 7Fv9.0'!I440</f>
        <v>0.35000000000000003</v>
      </c>
      <c r="K441" s="9">
        <f>'Pivot 7Fv9.0'!J440</f>
        <v>21148.239543795462</v>
      </c>
      <c r="L441" s="9">
        <f>'Pivot 7Fv9.0'!K440</f>
        <v>25036</v>
      </c>
    </row>
    <row r="442" spans="1:12" x14ac:dyDescent="0.35">
      <c r="A442" s="9" t="str">
        <f>'Pivot 7Fv9.0'!A441</f>
        <v>SVE</v>
      </c>
      <c r="B442" s="9" t="str">
        <f>INDEX( 'Company Mapping'!$B$4:$B$14, MATCH( '7Fv9.0 data'!$A442, 'Company Mapping'!$A$4:$A$14, 0))</f>
        <v>SVE</v>
      </c>
      <c r="C442" s="9" t="str">
        <f>'Pivot 7Fv9.0'!B441</f>
        <v>GRST100011</v>
      </c>
      <c r="D442" s="9" t="str">
        <f>'Pivot 7Fv9.0'!C441</f>
        <v>CROPTHORNE HEATH (STW)</v>
      </c>
      <c r="E442" s="12">
        <f>'Pivot 7Fv9.0'!D441</f>
        <v>46743</v>
      </c>
      <c r="F442" s="9">
        <f>IF( 'Pivot 7Fv9.0'!$E441 = "N", 0, 1 )</f>
        <v>0</v>
      </c>
      <c r="G442" s="9">
        <f>'Pivot 7Fv9.0'!F441</f>
        <v>2.4192608768923778</v>
      </c>
      <c r="H442" s="9">
        <f>'Pivot 7Fv9.0'!G441</f>
        <v>9.3546499999999991E-3</v>
      </c>
      <c r="I442" s="9">
        <f>'Pivot 7Fv9.0'!H441</f>
        <v>0</v>
      </c>
      <c r="J442" s="9">
        <f>'Pivot 7Fv9.0'!I441</f>
        <v>0.90000000000000013</v>
      </c>
      <c r="K442" s="9">
        <f>'Pivot 7Fv9.0'!J441</f>
        <v>2812.4391084031136</v>
      </c>
      <c r="L442" s="9">
        <f>'Pivot 7Fv9.0'!K441</f>
        <v>2773</v>
      </c>
    </row>
    <row r="443" spans="1:12" x14ac:dyDescent="0.35">
      <c r="A443" s="9" t="str">
        <f>'Pivot 7Fv9.0'!A442</f>
        <v>SVE</v>
      </c>
      <c r="B443" s="9" t="str">
        <f>INDEX( 'Company Mapping'!$B$4:$B$14, MATCH( '7Fv9.0 data'!$A443, 'Company Mapping'!$A$4:$A$14, 0))</f>
        <v>SVE</v>
      </c>
      <c r="C443" s="9" t="str">
        <f>'Pivot 7Fv9.0'!B442</f>
        <v>GRST100012</v>
      </c>
      <c r="D443" s="9" t="str">
        <f>'Pivot 7Fv9.0'!C442</f>
        <v>Dalbury Lees STW</v>
      </c>
      <c r="E443" s="12">
        <f>'Pivot 7Fv9.0'!D442</f>
        <v>45747</v>
      </c>
      <c r="F443" s="9">
        <f>IF( 'Pivot 7Fv9.0'!$E442 = "N", 0, 1 )</f>
        <v>0</v>
      </c>
      <c r="G443" s="9">
        <f>'Pivot 7Fv9.0'!F442</f>
        <v>2.2988065648000005</v>
      </c>
      <c r="H443" s="9">
        <f>'Pivot 7Fv9.0'!G442</f>
        <v>3.9922691666666656E-2</v>
      </c>
      <c r="I443" s="9">
        <f>'Pivot 7Fv9.0'!H442</f>
        <v>0</v>
      </c>
      <c r="J443" s="9">
        <f>'Pivot 7Fv9.0'!I442</f>
        <v>1.5</v>
      </c>
      <c r="K443" s="9">
        <f>'Pivot 7Fv9.0'!J442</f>
        <v>217.09581393769105</v>
      </c>
      <c r="L443" s="9">
        <f>'Pivot 7Fv9.0'!K442</f>
        <v>230</v>
      </c>
    </row>
    <row r="444" spans="1:12" x14ac:dyDescent="0.35">
      <c r="A444" s="9" t="str">
        <f>'Pivot 7Fv9.0'!A443</f>
        <v>SVE</v>
      </c>
      <c r="B444" s="9" t="str">
        <f>INDEX( 'Company Mapping'!$B$4:$B$14, MATCH( '7Fv9.0 data'!$A444, 'Company Mapping'!$A$4:$A$14, 0))</f>
        <v>SVE</v>
      </c>
      <c r="C444" s="9" t="str">
        <f>'Pivot 7Fv9.0'!B443</f>
        <v>GRST100013</v>
      </c>
      <c r="D444" s="9" t="str">
        <f>'Pivot 7Fv9.0'!C443</f>
        <v>Droitwich STW</v>
      </c>
      <c r="E444" s="12">
        <f>'Pivot 7Fv9.0'!D443</f>
        <v>46357</v>
      </c>
      <c r="F444" s="9">
        <f>IF( 'Pivot 7Fv9.0'!$E443 = "N", 0, 1 )</f>
        <v>0</v>
      </c>
      <c r="G444" s="9">
        <f>'Pivot 7Fv9.0'!F443</f>
        <v>7.1782293285289738</v>
      </c>
      <c r="H444" s="9">
        <f>'Pivot 7Fv9.0'!G443</f>
        <v>0.19275617</v>
      </c>
      <c r="I444" s="9">
        <f>'Pivot 7Fv9.0'!H443</f>
        <v>2</v>
      </c>
      <c r="J444" s="9">
        <f>'Pivot 7Fv9.0'!I443</f>
        <v>0.37000000000000005</v>
      </c>
      <c r="K444" s="9">
        <f>'Pivot 7Fv9.0'!J443</f>
        <v>30821.235325369023</v>
      </c>
      <c r="L444" s="9">
        <f>'Pivot 7Fv9.0'!K443</f>
        <v>32732</v>
      </c>
    </row>
    <row r="445" spans="1:12" x14ac:dyDescent="0.35">
      <c r="A445" s="9" t="str">
        <f>'Pivot 7Fv9.0'!A444</f>
        <v>SVE</v>
      </c>
      <c r="B445" s="9" t="str">
        <f>INDEX( 'Company Mapping'!$B$4:$B$14, MATCH( '7Fv9.0 data'!$A445, 'Company Mapping'!$A$4:$A$14, 0))</f>
        <v>SVE</v>
      </c>
      <c r="C445" s="9" t="str">
        <f>'Pivot 7Fv9.0'!B444</f>
        <v>GRST100014</v>
      </c>
      <c r="D445" s="9" t="str">
        <f>'Pivot 7Fv9.0'!C444</f>
        <v>Duffield STW</v>
      </c>
      <c r="E445" s="12">
        <f>'Pivot 7Fv9.0'!D444</f>
        <v>46112</v>
      </c>
      <c r="F445" s="9">
        <f>IF( 'Pivot 7Fv9.0'!$E444 = "N", 0, 1 )</f>
        <v>0</v>
      </c>
      <c r="G445" s="9">
        <f>'Pivot 7Fv9.0'!F444</f>
        <v>3.5096525886299998</v>
      </c>
      <c r="H445" s="9">
        <f>'Pivot 7Fv9.0'!G444</f>
        <v>0.35273981999999998</v>
      </c>
      <c r="I445" s="9">
        <f>'Pivot 7Fv9.0'!H444</f>
        <v>0</v>
      </c>
      <c r="J445" s="9">
        <f>'Pivot 7Fv9.0'!I444</f>
        <v>0.90000000000000013</v>
      </c>
      <c r="K445" s="9">
        <f>'Pivot 7Fv9.0'!J444</f>
        <v>5651.0006241261699</v>
      </c>
      <c r="L445" s="9">
        <f>'Pivot 7Fv9.0'!K444</f>
        <v>5904</v>
      </c>
    </row>
    <row r="446" spans="1:12" x14ac:dyDescent="0.35">
      <c r="A446" s="9" t="str">
        <f>'Pivot 7Fv9.0'!A445</f>
        <v>SVE</v>
      </c>
      <c r="B446" s="9" t="str">
        <f>INDEX( 'Company Mapping'!$B$4:$B$14, MATCH( '7Fv9.0 data'!$A446, 'Company Mapping'!$A$4:$A$14, 0))</f>
        <v>SVE</v>
      </c>
      <c r="C446" s="9" t="str">
        <f>'Pivot 7Fv9.0'!B445</f>
        <v>GRST100015</v>
      </c>
      <c r="D446" s="9" t="str">
        <f>'Pivot 7Fv9.0'!C445</f>
        <v>East Markham STW</v>
      </c>
      <c r="E446" s="12">
        <f>'Pivot 7Fv9.0'!D445</f>
        <v>45747</v>
      </c>
      <c r="F446" s="9">
        <f>IF( 'Pivot 7Fv9.0'!$E445 = "N", 0, 1 )</f>
        <v>0</v>
      </c>
      <c r="G446" s="9">
        <f>'Pivot 7Fv9.0'!F445</f>
        <v>3.3898754118800003</v>
      </c>
      <c r="H446" s="9">
        <f>'Pivot 7Fv9.0'!G445</f>
        <v>0.14424902333333334</v>
      </c>
      <c r="I446" s="9">
        <f>'Pivot 7Fv9.0'!H445</f>
        <v>0</v>
      </c>
      <c r="J446" s="9">
        <f>'Pivot 7Fv9.0'!I445</f>
        <v>0.35000000000000003</v>
      </c>
      <c r="K446" s="9">
        <f>'Pivot 7Fv9.0'!J445</f>
        <v>4190.7588296966478</v>
      </c>
      <c r="L446" s="9">
        <f>'Pivot 7Fv9.0'!K445</f>
        <v>4058</v>
      </c>
    </row>
    <row r="447" spans="1:12" x14ac:dyDescent="0.35">
      <c r="A447" s="9" t="str">
        <f>'Pivot 7Fv9.0'!A446</f>
        <v>SVE</v>
      </c>
      <c r="B447" s="9" t="str">
        <f>INDEX( 'Company Mapping'!$B$4:$B$14, MATCH( '7Fv9.0 data'!$A447, 'Company Mapping'!$A$4:$A$14, 0))</f>
        <v>SVE</v>
      </c>
      <c r="C447" s="9" t="str">
        <f>'Pivot 7Fv9.0'!B446</f>
        <v>GRST100016</v>
      </c>
      <c r="D447" s="9" t="str">
        <f>'Pivot 7Fv9.0'!C446</f>
        <v>EDWINSTOWE (STW)</v>
      </c>
      <c r="E447" s="12">
        <f>'Pivot 7Fv9.0'!D446</f>
        <v>46477</v>
      </c>
      <c r="F447" s="9">
        <f>IF( 'Pivot 7Fv9.0'!$E446 = "N", 0, 1 )</f>
        <v>0</v>
      </c>
      <c r="G447" s="9">
        <f>'Pivot 7Fv9.0'!F446</f>
        <v>9.2970230361299997</v>
      </c>
      <c r="H447" s="9">
        <f>'Pivot 7Fv9.0'!G446</f>
        <v>0.74180330999999988</v>
      </c>
      <c r="I447" s="9">
        <f>'Pivot 7Fv9.0'!H446</f>
        <v>2</v>
      </c>
      <c r="J447" s="9">
        <f>'Pivot 7Fv9.0'!I446</f>
        <v>0.4900000000000001</v>
      </c>
      <c r="K447" s="9">
        <f>'Pivot 7Fv9.0'!J446</f>
        <v>16859.894029508065</v>
      </c>
      <c r="L447" s="9">
        <f>'Pivot 7Fv9.0'!K446</f>
        <v>17898</v>
      </c>
    </row>
    <row r="448" spans="1:12" x14ac:dyDescent="0.35">
      <c r="A448" s="9" t="str">
        <f>'Pivot 7Fv9.0'!A447</f>
        <v>SVE</v>
      </c>
      <c r="B448" s="9" t="str">
        <f>INDEX( 'Company Mapping'!$B$4:$B$14, MATCH( '7Fv9.0 data'!$A448, 'Company Mapping'!$A$4:$A$14, 0))</f>
        <v>SVE</v>
      </c>
      <c r="C448" s="9" t="str">
        <f>'Pivot 7Fv9.0'!B447</f>
        <v>GRST100017</v>
      </c>
      <c r="D448" s="9" t="str">
        <f>'Pivot 7Fv9.0'!C447</f>
        <v>Evesham STW</v>
      </c>
      <c r="E448" s="12">
        <f>'Pivot 7Fv9.0'!D447</f>
        <v>46743</v>
      </c>
      <c r="F448" s="9">
        <f>IF( 'Pivot 7Fv9.0'!$E447 = "N", 0, 1 )</f>
        <v>0</v>
      </c>
      <c r="G448" s="9">
        <f>'Pivot 7Fv9.0'!F447</f>
        <v>9.1247241087800006</v>
      </c>
      <c r="H448" s="9">
        <f>'Pivot 7Fv9.0'!G447</f>
        <v>0.13939694999999996</v>
      </c>
      <c r="I448" s="9">
        <f>'Pivot 7Fv9.0'!H447</f>
        <v>2</v>
      </c>
      <c r="J448" s="9">
        <f>'Pivot 7Fv9.0'!I447</f>
        <v>0.25</v>
      </c>
      <c r="K448" s="9">
        <f>'Pivot 7Fv9.0'!J447</f>
        <v>30950.724086449824</v>
      </c>
      <c r="L448" s="9">
        <f>'Pivot 7Fv9.0'!K447</f>
        <v>31800</v>
      </c>
    </row>
    <row r="449" spans="1:12" x14ac:dyDescent="0.35">
      <c r="A449" s="9" t="str">
        <f>'Pivot 7Fv9.0'!A448</f>
        <v>SVE</v>
      </c>
      <c r="B449" s="9" t="str">
        <f>INDEX( 'Company Mapping'!$B$4:$B$14, MATCH( '7Fv9.0 data'!$A449, 'Company Mapping'!$A$4:$A$14, 0))</f>
        <v>SVE</v>
      </c>
      <c r="C449" s="9" t="str">
        <f>'Pivot 7Fv9.0'!B448</f>
        <v>GRST100018</v>
      </c>
      <c r="D449" s="9" t="str">
        <f>'Pivot 7Fv9.0'!C448</f>
        <v>Heage STW</v>
      </c>
      <c r="E449" s="12">
        <f>'Pivot 7Fv9.0'!D448</f>
        <v>46112</v>
      </c>
      <c r="F449" s="9">
        <f>IF( 'Pivot 7Fv9.0'!$E448 = "N", 0, 1 )</f>
        <v>0</v>
      </c>
      <c r="G449" s="9">
        <f>'Pivot 7Fv9.0'!F448</f>
        <v>5.9574857838400002</v>
      </c>
      <c r="H449" s="9">
        <f>'Pivot 7Fv9.0'!G448</f>
        <v>0.26700390999999996</v>
      </c>
      <c r="I449" s="9">
        <f>'Pivot 7Fv9.0'!H448</f>
        <v>0</v>
      </c>
      <c r="J449" s="9">
        <f>'Pivot 7Fv9.0'!I448</f>
        <v>0.70000000000000007</v>
      </c>
      <c r="K449" s="9">
        <f>'Pivot 7Fv9.0'!J448</f>
        <v>2749.1185689691924</v>
      </c>
      <c r="L449" s="9">
        <f>'Pivot 7Fv9.0'!K448</f>
        <v>3173</v>
      </c>
    </row>
    <row r="450" spans="1:12" x14ac:dyDescent="0.35">
      <c r="A450" s="9" t="str">
        <f>'Pivot 7Fv9.0'!A449</f>
        <v>SVE</v>
      </c>
      <c r="B450" s="9" t="str">
        <f>INDEX( 'Company Mapping'!$B$4:$B$14, MATCH( '7Fv9.0 data'!$A450, 'Company Mapping'!$A$4:$A$14, 0))</f>
        <v>SVE</v>
      </c>
      <c r="C450" s="9" t="str">
        <f>'Pivot 7Fv9.0'!B449</f>
        <v>GRST100019</v>
      </c>
      <c r="D450" s="9" t="str">
        <f>'Pivot 7Fv9.0'!C449</f>
        <v>Hoton STW</v>
      </c>
      <c r="E450" s="12">
        <f>'Pivot 7Fv9.0'!D449</f>
        <v>46743</v>
      </c>
      <c r="F450" s="9">
        <f>IF( 'Pivot 7Fv9.0'!$E449 = "N", 0, 1 )</f>
        <v>0</v>
      </c>
      <c r="G450" s="9">
        <f>'Pivot 7Fv9.0'!F449</f>
        <v>2.1334963224100001</v>
      </c>
      <c r="H450" s="9">
        <f>'Pivot 7Fv9.0'!G449</f>
        <v>2.8059829999999997E-2</v>
      </c>
      <c r="I450" s="9">
        <f>'Pivot 7Fv9.0'!H449</f>
        <v>0</v>
      </c>
      <c r="J450" s="9">
        <f>'Pivot 7Fv9.0'!I449</f>
        <v>2</v>
      </c>
      <c r="K450" s="9">
        <f>'Pivot 7Fv9.0'!J449</f>
        <v>312.985990464363</v>
      </c>
      <c r="L450" s="9">
        <f>'Pivot 7Fv9.0'!K449</f>
        <v>307</v>
      </c>
    </row>
    <row r="451" spans="1:12" x14ac:dyDescent="0.35">
      <c r="A451" s="9" t="str">
        <f>'Pivot 7Fv9.0'!A450</f>
        <v>SVE</v>
      </c>
      <c r="B451" s="9" t="str">
        <f>INDEX( 'Company Mapping'!$B$4:$B$14, MATCH( '7Fv9.0 data'!$A451, 'Company Mapping'!$A$4:$A$14, 0))</f>
        <v>SVE</v>
      </c>
      <c r="C451" s="9" t="str">
        <f>'Pivot 7Fv9.0'!B450</f>
        <v>GRST100020</v>
      </c>
      <c r="D451" s="9" t="str">
        <f>'Pivot 7Fv9.0'!C450</f>
        <v>Hungarton STW</v>
      </c>
      <c r="E451" s="12">
        <f>'Pivot 7Fv9.0'!D450</f>
        <v>45747</v>
      </c>
      <c r="F451" s="9">
        <f>IF( 'Pivot 7Fv9.0'!$E450 = "N", 0, 1 )</f>
        <v>0</v>
      </c>
      <c r="G451" s="9">
        <f>'Pivot 7Fv9.0'!F450</f>
        <v>2.7277730932600006</v>
      </c>
      <c r="H451" s="9">
        <f>'Pivot 7Fv9.0'!G450</f>
        <v>2.6185930000000003E-2</v>
      </c>
      <c r="I451" s="9">
        <f>'Pivot 7Fv9.0'!H450</f>
        <v>0</v>
      </c>
      <c r="J451" s="9">
        <f>'Pivot 7Fv9.0'!I450</f>
        <v>1.5</v>
      </c>
      <c r="K451" s="9">
        <f>'Pivot 7Fv9.0'!J450</f>
        <v>164.26134192157949</v>
      </c>
      <c r="L451" s="9">
        <f>'Pivot 7Fv9.0'!K450</f>
        <v>239</v>
      </c>
    </row>
    <row r="452" spans="1:12" x14ac:dyDescent="0.35">
      <c r="A452" s="9" t="str">
        <f>'Pivot 7Fv9.0'!A451</f>
        <v>SVE</v>
      </c>
      <c r="B452" s="9" t="str">
        <f>INDEX( 'Company Mapping'!$B$4:$B$14, MATCH( '7Fv9.0 data'!$A452, 'Company Mapping'!$A$4:$A$14, 0))</f>
        <v>SVE</v>
      </c>
      <c r="C452" s="9" t="str">
        <f>'Pivot 7Fv9.0'!B451</f>
        <v>GRST100021</v>
      </c>
      <c r="D452" s="9" t="str">
        <f>'Pivot 7Fv9.0'!C451</f>
        <v>HUTHWAITE (STW)</v>
      </c>
      <c r="E452" s="12">
        <f>'Pivot 7Fv9.0'!D451</f>
        <v>46112</v>
      </c>
      <c r="F452" s="9">
        <f>IF( 'Pivot 7Fv9.0'!$E451 = "N", 0, 1 )</f>
        <v>0</v>
      </c>
      <c r="G452" s="9">
        <f>'Pivot 7Fv9.0'!F451</f>
        <v>1.7093646898500001</v>
      </c>
      <c r="H452" s="9">
        <f>'Pivot 7Fv9.0'!G451</f>
        <v>9.4235460000000021E-2</v>
      </c>
      <c r="I452" s="9">
        <f>'Pivot 7Fv9.0'!H451</f>
        <v>0</v>
      </c>
      <c r="J452" s="9">
        <f>'Pivot 7Fv9.0'!I451</f>
        <v>0.5</v>
      </c>
      <c r="K452" s="9">
        <f>'Pivot 7Fv9.0'!J451</f>
        <v>7117.7823596170811</v>
      </c>
      <c r="L452" s="9">
        <f>'Pivot 7Fv9.0'!K451</f>
        <v>9020</v>
      </c>
    </row>
    <row r="453" spans="1:12" x14ac:dyDescent="0.35">
      <c r="A453" s="9" t="str">
        <f>'Pivot 7Fv9.0'!A452</f>
        <v>SVE</v>
      </c>
      <c r="B453" s="9" t="str">
        <f>INDEX( 'Company Mapping'!$B$4:$B$14, MATCH( '7Fv9.0 data'!$A453, 'Company Mapping'!$A$4:$A$14, 0))</f>
        <v>SVE</v>
      </c>
      <c r="C453" s="9" t="str">
        <f>'Pivot 7Fv9.0'!B452</f>
        <v>GRST100022</v>
      </c>
      <c r="D453" s="9" t="str">
        <f>'Pivot 7Fv9.0'!C452</f>
        <v>Kegworth STW</v>
      </c>
      <c r="E453" s="12">
        <f>'Pivot 7Fv9.0'!D452</f>
        <v>46743</v>
      </c>
      <c r="F453" s="9">
        <f>IF( 'Pivot 7Fv9.0'!$E452 = "N", 0, 1 )</f>
        <v>0</v>
      </c>
      <c r="G453" s="9">
        <f>'Pivot 7Fv9.0'!F452</f>
        <v>3.9647896577799999</v>
      </c>
      <c r="H453" s="9">
        <f>'Pivot 7Fv9.0'!G452</f>
        <v>0.4010785</v>
      </c>
      <c r="I453" s="9">
        <f>'Pivot 7Fv9.0'!H452</f>
        <v>0</v>
      </c>
      <c r="J453" s="9">
        <f>'Pivot 7Fv9.0'!I452</f>
        <v>0.75</v>
      </c>
      <c r="K453" s="9">
        <f>'Pivot 7Fv9.0'!J452</f>
        <v>5299.591501450459</v>
      </c>
      <c r="L453" s="9">
        <f>'Pivot 7Fv9.0'!K452</f>
        <v>11354</v>
      </c>
    </row>
    <row r="454" spans="1:12" x14ac:dyDescent="0.35">
      <c r="A454" s="9" t="str">
        <f>'Pivot 7Fv9.0'!A453</f>
        <v>SVE</v>
      </c>
      <c r="B454" s="9" t="str">
        <f>INDEX( 'Company Mapping'!$B$4:$B$14, MATCH( '7Fv9.0 data'!$A454, 'Company Mapping'!$A$4:$A$14, 0))</f>
        <v>SVE</v>
      </c>
      <c r="C454" s="9" t="str">
        <f>'Pivot 7Fv9.0'!B453</f>
        <v>GRST100023</v>
      </c>
      <c r="D454" s="9" t="str">
        <f>'Pivot 7Fv9.0'!C453</f>
        <v>Longbridge STW</v>
      </c>
      <c r="E454" s="12">
        <f>'Pivot 7Fv9.0'!D453</f>
        <v>46743</v>
      </c>
      <c r="F454" s="9">
        <f>IF( 'Pivot 7Fv9.0'!$E453 = "N", 0, 1 )</f>
        <v>0</v>
      </c>
      <c r="G454" s="9">
        <f>'Pivot 7Fv9.0'!F453</f>
        <v>20.14351249145907</v>
      </c>
      <c r="H454" s="9">
        <f>'Pivot 7Fv9.0'!G453</f>
        <v>1.1309120000000001</v>
      </c>
      <c r="I454" s="9">
        <f>'Pivot 7Fv9.0'!H453</f>
        <v>1</v>
      </c>
      <c r="J454" s="9">
        <f>'Pivot 7Fv9.0'!I453</f>
        <v>0.19999999999999998</v>
      </c>
      <c r="K454" s="9">
        <f>'Pivot 7Fv9.0'!J453</f>
        <v>114184.31084457572</v>
      </c>
      <c r="L454" s="9">
        <f>'Pivot 7Fv9.0'!K453</f>
        <v>139626</v>
      </c>
    </row>
    <row r="455" spans="1:12" x14ac:dyDescent="0.35">
      <c r="A455" s="9" t="str">
        <f>'Pivot 7Fv9.0'!A454</f>
        <v>SVE</v>
      </c>
      <c r="B455" s="9" t="str">
        <f>INDEX( 'Company Mapping'!$B$4:$B$14, MATCH( '7Fv9.0 data'!$A455, 'Company Mapping'!$A$4:$A$14, 0))</f>
        <v>SVE</v>
      </c>
      <c r="C455" s="9" t="str">
        <f>'Pivot 7Fv9.0'!B454</f>
        <v>GRST100024</v>
      </c>
      <c r="D455" s="9" t="str">
        <f>'Pivot 7Fv9.0'!C454</f>
        <v>Loughborough STW</v>
      </c>
      <c r="E455" s="12">
        <f>'Pivot 7Fv9.0'!D454</f>
        <v>46743</v>
      </c>
      <c r="F455" s="9">
        <f>IF( 'Pivot 7Fv9.0'!$E454 = "N", 0, 1 )</f>
        <v>0</v>
      </c>
      <c r="G455" s="9">
        <f>'Pivot 7Fv9.0'!F454</f>
        <v>25.144620109520002</v>
      </c>
      <c r="H455" s="9">
        <f>'Pivot 7Fv9.0'!G454</f>
        <v>3.7831149999999996</v>
      </c>
      <c r="I455" s="9">
        <f>'Pivot 7Fv9.0'!H454</f>
        <v>2</v>
      </c>
      <c r="J455" s="9">
        <f>'Pivot 7Fv9.0'!I454</f>
        <v>0.19999999999999998</v>
      </c>
      <c r="K455" s="9">
        <f>'Pivot 7Fv9.0'!J454</f>
        <v>74149.827048930674</v>
      </c>
      <c r="L455" s="9">
        <f>'Pivot 7Fv9.0'!K454</f>
        <v>88423</v>
      </c>
    </row>
    <row r="456" spans="1:12" x14ac:dyDescent="0.35">
      <c r="A456" s="9" t="str">
        <f>'Pivot 7Fv9.0'!A455</f>
        <v>SVE</v>
      </c>
      <c r="B456" s="9" t="str">
        <f>INDEX( 'Company Mapping'!$B$4:$B$14, MATCH( '7Fv9.0 data'!$A456, 'Company Mapping'!$A$4:$A$14, 0))</f>
        <v>SVE</v>
      </c>
      <c r="C456" s="9" t="str">
        <f>'Pivot 7Fv9.0'!B455</f>
        <v>GRST100025</v>
      </c>
      <c r="D456" s="9" t="str">
        <f>'Pivot 7Fv9.0'!C455</f>
        <v>TWYNING (STW)</v>
      </c>
      <c r="E456" s="12">
        <f>'Pivot 7Fv9.0'!D455</f>
        <v>46743</v>
      </c>
      <c r="F456" s="9">
        <f>IF( 'Pivot 7Fv9.0'!$E455 = "N", 0, 1 )</f>
        <v>0</v>
      </c>
      <c r="G456" s="9">
        <f>'Pivot 7Fv9.0'!F455</f>
        <v>1.4966869764299999</v>
      </c>
      <c r="H456" s="9">
        <f>'Pivot 7Fv9.0'!G455</f>
        <v>1.368365E-2</v>
      </c>
      <c r="I456" s="9">
        <f>'Pivot 7Fv9.0'!H455</f>
        <v>0</v>
      </c>
      <c r="J456" s="9">
        <f>'Pivot 7Fv9.0'!I455</f>
        <v>1.5</v>
      </c>
      <c r="K456" s="9">
        <f>'Pivot 7Fv9.0'!J455</f>
        <v>1074.0273373222956</v>
      </c>
      <c r="L456" s="9">
        <f>'Pivot 7Fv9.0'!K455</f>
        <v>1786</v>
      </c>
    </row>
    <row r="457" spans="1:12" x14ac:dyDescent="0.35">
      <c r="A457" s="9" t="str">
        <f>'Pivot 7Fv9.0'!A456</f>
        <v>SVE</v>
      </c>
      <c r="B457" s="9" t="str">
        <f>INDEX( 'Company Mapping'!$B$4:$B$14, MATCH( '7Fv9.0 data'!$A457, 'Company Mapping'!$A$4:$A$14, 0))</f>
        <v>SVE</v>
      </c>
      <c r="C457" s="9" t="str">
        <f>'Pivot 7Fv9.0'!B456</f>
        <v>GRST100026</v>
      </c>
      <c r="D457" s="9" t="str">
        <f>'Pivot 7Fv9.0'!C456</f>
        <v>Mansfield STW</v>
      </c>
      <c r="E457" s="12">
        <f>'Pivot 7Fv9.0'!D456</f>
        <v>46477</v>
      </c>
      <c r="F457" s="9">
        <f>IF( 'Pivot 7Fv9.0'!$E456 = "N", 0, 1 )</f>
        <v>0</v>
      </c>
      <c r="G457" s="9">
        <f>'Pivot 7Fv9.0'!F456</f>
        <v>17.55872733595</v>
      </c>
      <c r="H457" s="9">
        <f>'Pivot 7Fv9.0'!G456</f>
        <v>1.5513488700000002</v>
      </c>
      <c r="I457" s="9">
        <f>'Pivot 7Fv9.0'!H456</f>
        <v>1</v>
      </c>
      <c r="J457" s="9">
        <f>'Pivot 7Fv9.0'!I456</f>
        <v>0.19999999999999998</v>
      </c>
      <c r="K457" s="9">
        <f>'Pivot 7Fv9.0'!J456</f>
        <v>94637.193248056807</v>
      </c>
      <c r="L457" s="9">
        <f>'Pivot 7Fv9.0'!K456</f>
        <v>104435</v>
      </c>
    </row>
    <row r="458" spans="1:12" x14ac:dyDescent="0.35">
      <c r="A458" s="9" t="str">
        <f>'Pivot 7Fv9.0'!A457</f>
        <v>SVE</v>
      </c>
      <c r="B458" s="9" t="str">
        <f>INDEX( 'Company Mapping'!$B$4:$B$14, MATCH( '7Fv9.0 data'!$A458, 'Company Mapping'!$A$4:$A$14, 0))</f>
        <v>SVE</v>
      </c>
      <c r="C458" s="9" t="str">
        <f>'Pivot 7Fv9.0'!B457</f>
        <v>GRST100027</v>
      </c>
      <c r="D458" s="9" t="str">
        <f>'Pivot 7Fv9.0'!C457</f>
        <v>Matlock STW</v>
      </c>
      <c r="E458" s="12">
        <f>'Pivot 7Fv9.0'!D457</f>
        <v>46112</v>
      </c>
      <c r="F458" s="9">
        <f>IF( 'Pivot 7Fv9.0'!$E457 = "N", 0, 1 )</f>
        <v>0</v>
      </c>
      <c r="G458" s="9">
        <f>'Pivot 7Fv9.0'!F457</f>
        <v>8.5569092845500005</v>
      </c>
      <c r="H458" s="9">
        <f>'Pivot 7Fv9.0'!G457</f>
        <v>6.2246999999999997E-2</v>
      </c>
      <c r="I458" s="9">
        <f>'Pivot 7Fv9.0'!H457</f>
        <v>2</v>
      </c>
      <c r="J458" s="9">
        <f>'Pivot 7Fv9.0'!I457</f>
        <v>1</v>
      </c>
      <c r="K458" s="9">
        <f>'Pivot 7Fv9.0'!J457</f>
        <v>22636.051866102622</v>
      </c>
      <c r="L458" s="9">
        <f>'Pivot 7Fv9.0'!K457</f>
        <v>29544</v>
      </c>
    </row>
    <row r="459" spans="1:12" x14ac:dyDescent="0.35">
      <c r="A459" s="9" t="str">
        <f>'Pivot 7Fv9.0'!A458</f>
        <v>SVE</v>
      </c>
      <c r="B459" s="9" t="str">
        <f>INDEX( 'Company Mapping'!$B$4:$B$14, MATCH( '7Fv9.0 data'!$A459, 'Company Mapping'!$A$4:$A$14, 0))</f>
        <v>SVE</v>
      </c>
      <c r="C459" s="9" t="str">
        <f>'Pivot 7Fv9.0'!B458</f>
        <v>GRST100028</v>
      </c>
      <c r="D459" s="9" t="str">
        <f>'Pivot 7Fv9.0'!C458</f>
        <v>Mattersey Thorpe STW</v>
      </c>
      <c r="E459" s="12">
        <f>'Pivot 7Fv9.0'!D458</f>
        <v>46477</v>
      </c>
      <c r="F459" s="9">
        <f>IF( 'Pivot 7Fv9.0'!$E458 = "N", 0, 1 )</f>
        <v>0</v>
      </c>
      <c r="G459" s="9">
        <f>'Pivot 7Fv9.0'!F458</f>
        <v>4.2931881490599997</v>
      </c>
      <c r="H459" s="9">
        <f>'Pivot 7Fv9.0'!G458</f>
        <v>5.9074100000000004E-2</v>
      </c>
      <c r="I459" s="9">
        <f>'Pivot 7Fv9.0'!H458</f>
        <v>0</v>
      </c>
      <c r="J459" s="9">
        <f>'Pivot 7Fv9.0'!I458</f>
        <v>1.2</v>
      </c>
      <c r="K459" s="9">
        <f>'Pivot 7Fv9.0'!J458</f>
        <v>6017.4918227478456</v>
      </c>
      <c r="L459" s="9">
        <f>'Pivot 7Fv9.0'!K458</f>
        <v>6293</v>
      </c>
    </row>
    <row r="460" spans="1:12" x14ac:dyDescent="0.35">
      <c r="A460" s="9" t="str">
        <f>'Pivot 7Fv9.0'!A459</f>
        <v>SVE</v>
      </c>
      <c r="B460" s="9" t="str">
        <f>INDEX( 'Company Mapping'!$B$4:$B$14, MATCH( '7Fv9.0 data'!$A460, 'Company Mapping'!$A$4:$A$14, 0))</f>
        <v>SVE</v>
      </c>
      <c r="C460" s="9" t="str">
        <f>'Pivot 7Fv9.0'!B459</f>
        <v>GRST100029</v>
      </c>
      <c r="D460" s="9" t="str">
        <f>'Pivot 7Fv9.0'!C459</f>
        <v>North Wheatley STW</v>
      </c>
      <c r="E460" s="12">
        <f>'Pivot 7Fv9.0'!D459</f>
        <v>45747</v>
      </c>
      <c r="F460" s="9">
        <f>IF( 'Pivot 7Fv9.0'!$E459 = "N", 0, 1 )</f>
        <v>0</v>
      </c>
      <c r="G460" s="9">
        <f>'Pivot 7Fv9.0'!F459</f>
        <v>3.6757567312699995</v>
      </c>
      <c r="H460" s="9">
        <f>'Pivot 7Fv9.0'!G459</f>
        <v>4.9787159999999997E-2</v>
      </c>
      <c r="I460" s="9">
        <f>'Pivot 7Fv9.0'!H459</f>
        <v>0</v>
      </c>
      <c r="J460" s="9">
        <f>'Pivot 7Fv9.0'!I459</f>
        <v>0.65</v>
      </c>
      <c r="K460" s="9">
        <f>'Pivot 7Fv9.0'!J459</f>
        <v>585.40178618955156</v>
      </c>
      <c r="L460" s="9">
        <f>'Pivot 7Fv9.0'!K459</f>
        <v>567</v>
      </c>
    </row>
    <row r="461" spans="1:12" x14ac:dyDescent="0.35">
      <c r="A461" s="9" t="str">
        <f>'Pivot 7Fv9.0'!A460</f>
        <v>SVE</v>
      </c>
      <c r="B461" s="9" t="str">
        <f>INDEX( 'Company Mapping'!$B$4:$B$14, MATCH( '7Fv9.0 data'!$A461, 'Company Mapping'!$A$4:$A$14, 0))</f>
        <v>SVE</v>
      </c>
      <c r="C461" s="9" t="str">
        <f>'Pivot 7Fv9.0'!B460</f>
        <v>GRST100030</v>
      </c>
      <c r="D461" s="9" t="str">
        <f>'Pivot 7Fv9.0'!C460</f>
        <v>Pershore STW</v>
      </c>
      <c r="E461" s="12">
        <f>'Pivot 7Fv9.0'!D460</f>
        <v>46743</v>
      </c>
      <c r="F461" s="9">
        <f>IF( 'Pivot 7Fv9.0'!$E460 = "N", 0, 1 )</f>
        <v>0</v>
      </c>
      <c r="G461" s="9">
        <f>'Pivot 7Fv9.0'!F460</f>
        <v>5.8458057912600001</v>
      </c>
      <c r="H461" s="9">
        <f>'Pivot 7Fv9.0'!G460</f>
        <v>0.43015623999999997</v>
      </c>
      <c r="I461" s="9">
        <f>'Pivot 7Fv9.0'!H460</f>
        <v>2</v>
      </c>
      <c r="J461" s="9">
        <f>'Pivot 7Fv9.0'!I460</f>
        <v>0.19999999999999998</v>
      </c>
      <c r="K461" s="9">
        <f>'Pivot 7Fv9.0'!J460</f>
        <v>12128.994296453462</v>
      </c>
      <c r="L461" s="9">
        <f>'Pivot 7Fv9.0'!K460</f>
        <v>13547</v>
      </c>
    </row>
    <row r="462" spans="1:12" x14ac:dyDescent="0.35">
      <c r="A462" s="9" t="str">
        <f>'Pivot 7Fv9.0'!A461</f>
        <v>SVE</v>
      </c>
      <c r="B462" s="9" t="str">
        <f>INDEX( 'Company Mapping'!$B$4:$B$14, MATCH( '7Fv9.0 data'!$A462, 'Company Mapping'!$A$4:$A$14, 0))</f>
        <v>SVE</v>
      </c>
      <c r="C462" s="9" t="str">
        <f>'Pivot 7Fv9.0'!B461</f>
        <v>GRST100031</v>
      </c>
      <c r="D462" s="9" t="str">
        <f>'Pivot 7Fv9.0'!C461</f>
        <v>Retford STW</v>
      </c>
      <c r="E462" s="12">
        <f>'Pivot 7Fv9.0'!D461</f>
        <v>46477</v>
      </c>
      <c r="F462" s="9">
        <f>IF( 'Pivot 7Fv9.0'!$E461 = "N", 0, 1 )</f>
        <v>0</v>
      </c>
      <c r="G462" s="9">
        <f>'Pivot 7Fv9.0'!F461</f>
        <v>10.131627752010001</v>
      </c>
      <c r="H462" s="9">
        <f>'Pivot 7Fv9.0'!G461</f>
        <v>0.51390681999999999</v>
      </c>
      <c r="I462" s="9">
        <f>'Pivot 7Fv9.0'!H461</f>
        <v>2</v>
      </c>
      <c r="J462" s="9">
        <f>'Pivot 7Fv9.0'!I461</f>
        <v>0.3</v>
      </c>
      <c r="K462" s="9">
        <f>'Pivot 7Fv9.0'!J461</f>
        <v>27126.908772879135</v>
      </c>
      <c r="L462" s="9">
        <f>'Pivot 7Fv9.0'!K461</f>
        <v>31178</v>
      </c>
    </row>
    <row r="463" spans="1:12" x14ac:dyDescent="0.35">
      <c r="A463" s="9" t="str">
        <f>'Pivot 7Fv9.0'!A462</f>
        <v>SVE</v>
      </c>
      <c r="B463" s="9" t="str">
        <f>INDEX( 'Company Mapping'!$B$4:$B$14, MATCH( '7Fv9.0 data'!$A463, 'Company Mapping'!$A$4:$A$14, 0))</f>
        <v>SVE</v>
      </c>
      <c r="C463" s="9" t="str">
        <f>'Pivot 7Fv9.0'!B462</f>
        <v>GRST100032</v>
      </c>
      <c r="D463" s="9" t="str">
        <f>'Pivot 7Fv9.0'!C462</f>
        <v>Ripley STW</v>
      </c>
      <c r="E463" s="12">
        <f>'Pivot 7Fv9.0'!D462</f>
        <v>46112</v>
      </c>
      <c r="F463" s="9">
        <f>IF( 'Pivot 7Fv9.0'!$E462 = "N", 0, 1 )</f>
        <v>0</v>
      </c>
      <c r="G463" s="9">
        <f>'Pivot 7Fv9.0'!F462</f>
        <v>3.09654664343</v>
      </c>
      <c r="H463" s="9">
        <f>'Pivot 7Fv9.0'!G462</f>
        <v>0.12144059000000001</v>
      </c>
      <c r="I463" s="9">
        <f>'Pivot 7Fv9.0'!H462</f>
        <v>0</v>
      </c>
      <c r="J463" s="9">
        <f>'Pivot 7Fv9.0'!I462</f>
        <v>0.70000000000000007</v>
      </c>
      <c r="K463" s="9">
        <f>'Pivot 7Fv9.0'!J462</f>
        <v>8454.182693242461</v>
      </c>
      <c r="L463" s="9">
        <f>'Pivot 7Fv9.0'!K462</f>
        <v>9974</v>
      </c>
    </row>
    <row r="464" spans="1:12" x14ac:dyDescent="0.35">
      <c r="A464" s="9" t="str">
        <f>'Pivot 7Fv9.0'!A463</f>
        <v>SVE</v>
      </c>
      <c r="B464" s="9" t="str">
        <f>INDEX( 'Company Mapping'!$B$4:$B$14, MATCH( '7Fv9.0 data'!$A464, 'Company Mapping'!$A$4:$A$14, 0))</f>
        <v>SVE</v>
      </c>
      <c r="C464" s="9" t="str">
        <f>'Pivot 7Fv9.0'!B463</f>
        <v>GRST100033</v>
      </c>
      <c r="D464" s="9" t="str">
        <f>'Pivot 7Fv9.0'!C463</f>
        <v>Scotter STW</v>
      </c>
      <c r="E464" s="12">
        <f>'Pivot 7Fv9.0'!D463</f>
        <v>45747</v>
      </c>
      <c r="F464" s="9">
        <f>IF( 'Pivot 7Fv9.0'!$E463 = "N", 0, 1 )</f>
        <v>0</v>
      </c>
      <c r="G464" s="9">
        <f>'Pivot 7Fv9.0'!F463</f>
        <v>1.2283362252200001</v>
      </c>
      <c r="H464" s="9">
        <f>'Pivot 7Fv9.0'!G463</f>
        <v>4.3843029999999998E-2</v>
      </c>
      <c r="I464" s="9">
        <f>'Pivot 7Fv9.0'!H463</f>
        <v>0</v>
      </c>
      <c r="J464" s="9">
        <f>'Pivot 7Fv9.0'!I463</f>
        <v>1.3499999999999999</v>
      </c>
      <c r="K464" s="9">
        <f>'Pivot 7Fv9.0'!J463</f>
        <v>3624.4611949178529</v>
      </c>
      <c r="L464" s="9">
        <f>'Pivot 7Fv9.0'!K463</f>
        <v>3760</v>
      </c>
    </row>
    <row r="465" spans="1:12" x14ac:dyDescent="0.35">
      <c r="A465" s="9" t="str">
        <f>'Pivot 7Fv9.0'!A464</f>
        <v>SVE</v>
      </c>
      <c r="B465" s="9" t="str">
        <f>INDEX( 'Company Mapping'!$B$4:$B$14, MATCH( '7Fv9.0 data'!$A465, 'Company Mapping'!$A$4:$A$14, 0))</f>
        <v>SVE</v>
      </c>
      <c r="C465" s="9" t="str">
        <f>'Pivot 7Fv9.0'!B464</f>
        <v>GRST100034</v>
      </c>
      <c r="D465" s="9" t="str">
        <f>'Pivot 7Fv9.0'!C464</f>
        <v>Sedgeberrow STW</v>
      </c>
      <c r="E465" s="12">
        <f>'Pivot 7Fv9.0'!D464</f>
        <v>45747</v>
      </c>
      <c r="F465" s="9">
        <f>IF( 'Pivot 7Fv9.0'!$E464 = "N", 0, 1 )</f>
        <v>0</v>
      </c>
      <c r="G465" s="9">
        <f>'Pivot 7Fv9.0'!F464</f>
        <v>3.5801231791900001</v>
      </c>
      <c r="H465" s="9">
        <f>'Pivot 7Fv9.0'!G464</f>
        <v>6.5291080000000001E-2</v>
      </c>
      <c r="I465" s="9">
        <f>'Pivot 7Fv9.0'!H464</f>
        <v>0</v>
      </c>
      <c r="J465" s="9">
        <f>'Pivot 7Fv9.0'!I464</f>
        <v>0.70000000000000007</v>
      </c>
      <c r="K465" s="9">
        <f>'Pivot 7Fv9.0'!J464</f>
        <v>871.17555465690384</v>
      </c>
      <c r="L465" s="9">
        <f>'Pivot 7Fv9.0'!K464</f>
        <v>854</v>
      </c>
    </row>
    <row r="466" spans="1:12" x14ac:dyDescent="0.35">
      <c r="A466" s="9" t="str">
        <f>'Pivot 7Fv9.0'!A465</f>
        <v>SVE</v>
      </c>
      <c r="B466" s="9" t="str">
        <f>INDEX( 'Company Mapping'!$B$4:$B$14, MATCH( '7Fv9.0 data'!$A466, 'Company Mapping'!$A$4:$A$14, 0))</f>
        <v>SVE</v>
      </c>
      <c r="C466" s="9" t="str">
        <f>'Pivot 7Fv9.0'!B465</f>
        <v>GRST100035</v>
      </c>
      <c r="D466" s="9" t="str">
        <f>'Pivot 7Fv9.0'!C465</f>
        <v>Snarestone STW</v>
      </c>
      <c r="E466" s="12">
        <f>'Pivot 7Fv9.0'!D465</f>
        <v>45747</v>
      </c>
      <c r="F466" s="9">
        <f>IF( 'Pivot 7Fv9.0'!$E465 = "N", 0, 1 )</f>
        <v>0</v>
      </c>
      <c r="G466" s="9">
        <f>'Pivot 7Fv9.0'!F465</f>
        <v>5.5611172549200001</v>
      </c>
      <c r="H466" s="9">
        <f>'Pivot 7Fv9.0'!G465</f>
        <v>0.11425282</v>
      </c>
      <c r="I466" s="9">
        <f>'Pivot 7Fv9.0'!H465</f>
        <v>1</v>
      </c>
      <c r="J466" s="9">
        <f>'Pivot 7Fv9.0'!I465</f>
        <v>0.25</v>
      </c>
      <c r="K466" s="9">
        <f>'Pivot 7Fv9.0'!J465</f>
        <v>2208.1708312462624</v>
      </c>
      <c r="L466" s="9">
        <f>'Pivot 7Fv9.0'!K465</f>
        <v>2318</v>
      </c>
    </row>
    <row r="467" spans="1:12" x14ac:dyDescent="0.35">
      <c r="A467" s="9" t="str">
        <f>'Pivot 7Fv9.0'!A466</f>
        <v>SVE</v>
      </c>
      <c r="B467" s="9" t="str">
        <f>INDEX( 'Company Mapping'!$B$4:$B$14, MATCH( '7Fv9.0 data'!$A467, 'Company Mapping'!$A$4:$A$14, 0))</f>
        <v>SVE</v>
      </c>
      <c r="C467" s="9" t="str">
        <f>'Pivot 7Fv9.0'!B466</f>
        <v>GRST100036</v>
      </c>
      <c r="D467" s="9" t="str">
        <f>'Pivot 7Fv9.0'!C466</f>
        <v>Snarrows STW</v>
      </c>
      <c r="E467" s="12">
        <f>'Pivot 7Fv9.0'!D466</f>
        <v>46692</v>
      </c>
      <c r="F467" s="9">
        <f>IF( 'Pivot 7Fv9.0'!$E466 = "N", 0, 1 )</f>
        <v>0</v>
      </c>
      <c r="G467" s="9">
        <f>'Pivot 7Fv9.0'!F466</f>
        <v>3.4257236377</v>
      </c>
      <c r="H467" s="9">
        <f>'Pivot 7Fv9.0'!G466</f>
        <v>0.52978932999999995</v>
      </c>
      <c r="I467" s="9">
        <f>'Pivot 7Fv9.0'!H466</f>
        <v>2</v>
      </c>
      <c r="J467" s="9">
        <f>'Pivot 7Fv9.0'!I466</f>
        <v>0.5</v>
      </c>
      <c r="K467" s="9">
        <f>'Pivot 7Fv9.0'!J466</f>
        <v>48035.753920572926</v>
      </c>
      <c r="L467" s="9">
        <f>'Pivot 7Fv9.0'!K466</f>
        <v>55081</v>
      </c>
    </row>
    <row r="468" spans="1:12" x14ac:dyDescent="0.35">
      <c r="A468" s="9" t="str">
        <f>'Pivot 7Fv9.0'!A467</f>
        <v>SVE</v>
      </c>
      <c r="B468" s="9" t="str">
        <f>INDEX( 'Company Mapping'!$B$4:$B$14, MATCH( '7Fv9.0 data'!$A468, 'Company Mapping'!$A$4:$A$14, 0))</f>
        <v>SVE</v>
      </c>
      <c r="C468" s="9" t="str">
        <f>'Pivot 7Fv9.0'!B467</f>
        <v>GRST100037</v>
      </c>
      <c r="D468" s="9" t="str">
        <f>'Pivot 7Fv9.0'!C467</f>
        <v>South Normanton STW</v>
      </c>
      <c r="E468" s="12">
        <f>'Pivot 7Fv9.0'!D467</f>
        <v>46112</v>
      </c>
      <c r="F468" s="9">
        <f>IF( 'Pivot 7Fv9.0'!$E467 = "N", 0, 1 )</f>
        <v>0</v>
      </c>
      <c r="G468" s="9">
        <f>'Pivot 7Fv9.0'!F467</f>
        <v>9.1920196993999994</v>
      </c>
      <c r="H468" s="9">
        <f>'Pivot 7Fv9.0'!G467</f>
        <v>0.68516409999999994</v>
      </c>
      <c r="I468" s="9">
        <f>'Pivot 7Fv9.0'!H467</f>
        <v>0</v>
      </c>
      <c r="J468" s="9">
        <f>'Pivot 7Fv9.0'!I467</f>
        <v>0.39999999999999997</v>
      </c>
      <c r="K468" s="9">
        <f>'Pivot 7Fv9.0'!J467</f>
        <v>7884.7899368670987</v>
      </c>
      <c r="L468" s="9">
        <f>'Pivot 7Fv9.0'!K467</f>
        <v>8035</v>
      </c>
    </row>
    <row r="469" spans="1:12" x14ac:dyDescent="0.35">
      <c r="A469" s="9" t="str">
        <f>'Pivot 7Fv9.0'!A468</f>
        <v>SVE</v>
      </c>
      <c r="B469" s="9" t="str">
        <f>INDEX( 'Company Mapping'!$B$4:$B$14, MATCH( '7Fv9.0 data'!$A469, 'Company Mapping'!$A$4:$A$14, 0))</f>
        <v>SVE</v>
      </c>
      <c r="C469" s="9" t="str">
        <f>'Pivot 7Fv9.0'!B468</f>
        <v>GRST100038</v>
      </c>
      <c r="D469" s="9" t="str">
        <f>'Pivot 7Fv9.0'!C468</f>
        <v>Stratford upon Avon STW</v>
      </c>
      <c r="E469" s="12">
        <f>'Pivot 7Fv9.0'!D468</f>
        <v>46743</v>
      </c>
      <c r="F469" s="9">
        <f>IF( 'Pivot 7Fv9.0'!$E468 = "N", 0, 1 )</f>
        <v>0</v>
      </c>
      <c r="G469" s="9">
        <f>'Pivot 7Fv9.0'!F468</f>
        <v>10.348411620790001</v>
      </c>
      <c r="H469" s="9">
        <f>'Pivot 7Fv9.0'!G468</f>
        <v>0.88049681999999996</v>
      </c>
      <c r="I469" s="9">
        <f>'Pivot 7Fv9.0'!H468</f>
        <v>2</v>
      </c>
      <c r="J469" s="9">
        <f>'Pivot 7Fv9.0'!I468</f>
        <v>0.25</v>
      </c>
      <c r="K469" s="9">
        <f>'Pivot 7Fv9.0'!J468</f>
        <v>40311.306163937596</v>
      </c>
      <c r="L469" s="9">
        <f>'Pivot 7Fv9.0'!K468</f>
        <v>60742</v>
      </c>
    </row>
    <row r="470" spans="1:12" x14ac:dyDescent="0.35">
      <c r="A470" s="9" t="str">
        <f>'Pivot 7Fv9.0'!A469</f>
        <v>SVE</v>
      </c>
      <c r="B470" s="9" t="str">
        <f>INDEX( 'Company Mapping'!$B$4:$B$14, MATCH( '7Fv9.0 data'!$A470, 'Company Mapping'!$A$4:$A$14, 0))</f>
        <v>SVE</v>
      </c>
      <c r="C470" s="9" t="str">
        <f>'Pivot 7Fv9.0'!B469</f>
        <v>GRST100039</v>
      </c>
      <c r="D470" s="9" t="str">
        <f>'Pivot 7Fv9.0'!C469</f>
        <v>Sutton in Ashfield STW</v>
      </c>
      <c r="E470" s="12">
        <f>'Pivot 7Fv9.0'!D469</f>
        <v>46477</v>
      </c>
      <c r="F470" s="9">
        <f>IF( 'Pivot 7Fv9.0'!$E469 = "N", 0, 1 )</f>
        <v>0</v>
      </c>
      <c r="G470" s="9">
        <f>'Pivot 7Fv9.0'!F469</f>
        <v>10.00673861319</v>
      </c>
      <c r="H470" s="9">
        <f>'Pivot 7Fv9.0'!G469</f>
        <v>0.54021388999999997</v>
      </c>
      <c r="I470" s="9">
        <f>'Pivot 7Fv9.0'!H469</f>
        <v>2</v>
      </c>
      <c r="J470" s="9">
        <f>'Pivot 7Fv9.0'!I469</f>
        <v>0.19999999999999998</v>
      </c>
      <c r="K470" s="9">
        <f>'Pivot 7Fv9.0'!J469</f>
        <v>33683.914261870334</v>
      </c>
      <c r="L470" s="9">
        <f>'Pivot 7Fv9.0'!K469</f>
        <v>40257</v>
      </c>
    </row>
    <row r="471" spans="1:12" x14ac:dyDescent="0.35">
      <c r="A471" s="9" t="str">
        <f>'Pivot 7Fv9.0'!A470</f>
        <v>SVE</v>
      </c>
      <c r="B471" s="9" t="str">
        <f>INDEX( 'Company Mapping'!$B$4:$B$14, MATCH( '7Fv9.0 data'!$A471, 'Company Mapping'!$A$4:$A$14, 0))</f>
        <v>SVE</v>
      </c>
      <c r="C471" s="9" t="str">
        <f>'Pivot 7Fv9.0'!B470</f>
        <v>GRST100040</v>
      </c>
      <c r="D471" s="9" t="str">
        <f>'Pivot 7Fv9.0'!C470</f>
        <v>Swanwick STW</v>
      </c>
      <c r="E471" s="12">
        <f>'Pivot 7Fv9.0'!D470</f>
        <v>46112</v>
      </c>
      <c r="F471" s="9">
        <f>IF( 'Pivot 7Fv9.0'!$E470 = "N", 0, 1 )</f>
        <v>0</v>
      </c>
      <c r="G471" s="9">
        <f>'Pivot 7Fv9.0'!F470</f>
        <v>6.9011541549399995</v>
      </c>
      <c r="H471" s="9">
        <f>'Pivot 7Fv9.0'!G470</f>
        <v>0.39185684999999998</v>
      </c>
      <c r="I471" s="9">
        <f>'Pivot 7Fv9.0'!H470</f>
        <v>0</v>
      </c>
      <c r="J471" s="9">
        <f>'Pivot 7Fv9.0'!I470</f>
        <v>0.70000000000000007</v>
      </c>
      <c r="K471" s="9">
        <f>'Pivot 7Fv9.0'!J470</f>
        <v>7152.3762236879647</v>
      </c>
      <c r="L471" s="9">
        <f>'Pivot 7Fv9.0'!K470</f>
        <v>7165</v>
      </c>
    </row>
    <row r="472" spans="1:12" x14ac:dyDescent="0.35">
      <c r="A472" s="9" t="str">
        <f>'Pivot 7Fv9.0'!A471</f>
        <v>SVE</v>
      </c>
      <c r="B472" s="9" t="str">
        <f>INDEX( 'Company Mapping'!$B$4:$B$14, MATCH( '7Fv9.0 data'!$A472, 'Company Mapping'!$A$4:$A$14, 0))</f>
        <v>SVE</v>
      </c>
      <c r="C472" s="9" t="str">
        <f>'Pivot 7Fv9.0'!B471</f>
        <v>GRST100041</v>
      </c>
      <c r="D472" s="9" t="str">
        <f>'Pivot 7Fv9.0'!C471</f>
        <v>Wanlip STW</v>
      </c>
      <c r="E472" s="12">
        <f>'Pivot 7Fv9.0'!D471</f>
        <v>46752</v>
      </c>
      <c r="F472" s="9">
        <f>IF( 'Pivot 7Fv9.0'!$E471 = "N", 0, 1 )</f>
        <v>0</v>
      </c>
      <c r="G472" s="9">
        <f>'Pivot 7Fv9.0'!F471</f>
        <v>77.214580563984853</v>
      </c>
      <c r="H472" s="9">
        <f>'Pivot 7Fv9.0'!G471</f>
        <v>0</v>
      </c>
      <c r="I472" s="9">
        <f>'Pivot 7Fv9.0'!H471</f>
        <v>1</v>
      </c>
      <c r="J472" s="9">
        <f>'Pivot 7Fv9.0'!I471</f>
        <v>0.19999999999999998</v>
      </c>
      <c r="K472" s="9">
        <f>'Pivot 7Fv9.0'!J471</f>
        <v>702080.10941709368</v>
      </c>
      <c r="L472" s="9">
        <f>'Pivot 7Fv9.0'!K471</f>
        <v>890169</v>
      </c>
    </row>
    <row r="473" spans="1:12" x14ac:dyDescent="0.35">
      <c r="A473" s="9" t="str">
        <f>'Pivot 7Fv9.0'!A472</f>
        <v>SVE</v>
      </c>
      <c r="B473" s="9" t="str">
        <f>INDEX( 'Company Mapping'!$B$4:$B$14, MATCH( '7Fv9.0 data'!$A473, 'Company Mapping'!$A$4:$A$14, 0))</f>
        <v>SVE</v>
      </c>
      <c r="C473" s="9" t="str">
        <f>'Pivot 7Fv9.0'!B472</f>
        <v>GRST100042</v>
      </c>
      <c r="D473" s="9" t="str">
        <f>'Pivot 7Fv9.0'!C472</f>
        <v>Westwood Brook STW</v>
      </c>
      <c r="E473" s="12">
        <f>'Pivot 7Fv9.0'!D472</f>
        <v>46112</v>
      </c>
      <c r="F473" s="9">
        <f>IF( 'Pivot 7Fv9.0'!$E472 = "N", 0, 1 )</f>
        <v>0</v>
      </c>
      <c r="G473" s="9">
        <f>'Pivot 7Fv9.0'!F472</f>
        <v>4.6412412970099997</v>
      </c>
      <c r="H473" s="9">
        <f>'Pivot 7Fv9.0'!G472</f>
        <v>0.16134091999999997</v>
      </c>
      <c r="I473" s="9">
        <f>'Pivot 7Fv9.0'!H472</f>
        <v>2.8000000000000003</v>
      </c>
      <c r="J473" s="9">
        <f>'Pivot 7Fv9.0'!I472</f>
        <v>0.39999999999999997</v>
      </c>
      <c r="K473" s="9">
        <f>'Pivot 7Fv9.0'!J472</f>
        <v>9903.1751505078173</v>
      </c>
      <c r="L473" s="9">
        <f>'Pivot 7Fv9.0'!K472</f>
        <v>10431</v>
      </c>
    </row>
    <row r="474" spans="1:12" x14ac:dyDescent="0.35">
      <c r="A474" s="9" t="str">
        <f>'Pivot 7Fv9.0'!A473</f>
        <v>SVE</v>
      </c>
      <c r="B474" s="9" t="str">
        <f>INDEX( 'Company Mapping'!$B$4:$B$14, MATCH( '7Fv9.0 data'!$A474, 'Company Mapping'!$A$4:$A$14, 0))</f>
        <v>SVE</v>
      </c>
      <c r="C474" s="9" t="str">
        <f>'Pivot 7Fv9.0'!B473</f>
        <v>GRST100043</v>
      </c>
      <c r="D474" s="9" t="str">
        <f>'Pivot 7Fv9.0'!C473</f>
        <v>Willoughton STW</v>
      </c>
      <c r="E474" s="12">
        <f>'Pivot 7Fv9.0'!D473</f>
        <v>45747</v>
      </c>
      <c r="F474" s="9">
        <f>IF( 'Pivot 7Fv9.0'!$E473 = "N", 0, 1 )</f>
        <v>0</v>
      </c>
      <c r="G474" s="9">
        <f>'Pivot 7Fv9.0'!F473</f>
        <v>4.2940665454599998</v>
      </c>
      <c r="H474" s="9">
        <f>'Pivot 7Fv9.0'!G473</f>
        <v>2.1539260000000001E-2</v>
      </c>
      <c r="I474" s="9">
        <f>'Pivot 7Fv9.0'!H473</f>
        <v>0</v>
      </c>
      <c r="J474" s="9">
        <f>'Pivot 7Fv9.0'!I473</f>
        <v>0.3</v>
      </c>
      <c r="K474" s="9">
        <f>'Pivot 7Fv9.0'!J473</f>
        <v>465.73091417004628</v>
      </c>
      <c r="L474" s="9">
        <f>'Pivot 7Fv9.0'!K473</f>
        <v>509</v>
      </c>
    </row>
    <row r="475" spans="1:12" x14ac:dyDescent="0.35">
      <c r="A475" s="9" t="str">
        <f>'Pivot 7Fv9.0'!A474</f>
        <v>SVE</v>
      </c>
      <c r="B475" s="9" t="str">
        <f>INDEX( 'Company Mapping'!$B$4:$B$14, MATCH( '7Fv9.0 data'!$A475, 'Company Mapping'!$A$4:$A$14, 0))</f>
        <v>SVE</v>
      </c>
      <c r="C475" s="9" t="str">
        <f>'Pivot 7Fv9.0'!B474</f>
        <v>GRST100044</v>
      </c>
      <c r="D475" s="9" t="str">
        <f>'Pivot 7Fv9.0'!C474</f>
        <v>Winchcombe STW</v>
      </c>
      <c r="E475" s="12">
        <f>'Pivot 7Fv9.0'!D474</f>
        <v>45747</v>
      </c>
      <c r="F475" s="9">
        <f>IF( 'Pivot 7Fv9.0'!$E474 = "N", 0, 1 )</f>
        <v>0</v>
      </c>
      <c r="G475" s="9">
        <f>'Pivot 7Fv9.0'!F474</f>
        <v>1.033477354E-2</v>
      </c>
      <c r="H475" s="9">
        <f>'Pivot 7Fv9.0'!G474</f>
        <v>0</v>
      </c>
      <c r="I475" s="9">
        <f>'Pivot 7Fv9.0'!H474</f>
        <v>0.79999999999999993</v>
      </c>
      <c r="J475" s="9">
        <f>'Pivot 7Fv9.0'!I474</f>
        <v>0.37000000000000005</v>
      </c>
      <c r="K475" s="9">
        <f>'Pivot 7Fv9.0'!J474</f>
        <v>5243.7890555045606</v>
      </c>
      <c r="L475" s="9">
        <f>'Pivot 7Fv9.0'!K474</f>
        <v>5909</v>
      </c>
    </row>
    <row r="476" spans="1:12" x14ac:dyDescent="0.35">
      <c r="A476" s="9" t="str">
        <f>'Pivot 7Fv9.0'!A475</f>
        <v>SVE</v>
      </c>
      <c r="B476" s="9" t="str">
        <f>INDEX( 'Company Mapping'!$B$4:$B$14, MATCH( '7Fv9.0 data'!$A476, 'Company Mapping'!$A$4:$A$14, 0))</f>
        <v>SVE</v>
      </c>
      <c r="C476" s="9" t="str">
        <f>'Pivot 7Fv9.0'!B475</f>
        <v>GRST100045</v>
      </c>
      <c r="D476" s="9" t="str">
        <f>'Pivot 7Fv9.0'!C475</f>
        <v>Worksop Manton STW</v>
      </c>
      <c r="E476" s="12">
        <f>'Pivot 7Fv9.0'!D475</f>
        <v>46477</v>
      </c>
      <c r="F476" s="9">
        <f>IF( 'Pivot 7Fv9.0'!$E475 = "N", 0, 1 )</f>
        <v>0</v>
      </c>
      <c r="G476" s="9">
        <f>'Pivot 7Fv9.0'!F475</f>
        <v>2.6609301910000001E-2</v>
      </c>
      <c r="H476" s="9">
        <f>'Pivot 7Fv9.0'!G475</f>
        <v>1.7350280000000003E-2</v>
      </c>
      <c r="I476" s="9">
        <f>'Pivot 7Fv9.0'!H475</f>
        <v>2</v>
      </c>
      <c r="J476" s="9">
        <f>'Pivot 7Fv9.0'!I475</f>
        <v>0.3</v>
      </c>
      <c r="K476" s="9">
        <f>'Pivot 7Fv9.0'!J475</f>
        <v>55986.667697810211</v>
      </c>
      <c r="L476" s="9">
        <f>'Pivot 7Fv9.0'!K475</f>
        <v>66363</v>
      </c>
    </row>
    <row r="477" spans="1:12" x14ac:dyDescent="0.35">
      <c r="A477" s="9" t="str">
        <f>'Pivot 7Fv9.0'!A476</f>
        <v>SVE</v>
      </c>
      <c r="B477" s="9" t="str">
        <f>INDEX( 'Company Mapping'!$B$4:$B$14, MATCH( '7Fv9.0 data'!$A477, 'Company Mapping'!$A$4:$A$14, 0))</f>
        <v>SVE</v>
      </c>
      <c r="C477" s="9" t="str">
        <f>'Pivot 7Fv9.0'!B476</f>
        <v>7ST201694</v>
      </c>
      <c r="D477" s="9" t="str">
        <f>'Pivot 7Fv9.0'!C476</f>
        <v>COALPORT (STW)</v>
      </c>
      <c r="E477" s="12">
        <f>'Pivot 7Fv9.0'!D476</f>
        <v>46154</v>
      </c>
      <c r="F477" s="9">
        <f>IF( 'Pivot 7Fv9.0'!$E476 = "N", 0, 1 )</f>
        <v>0</v>
      </c>
      <c r="G477" s="9">
        <f>'Pivot 7Fv9.0'!F476</f>
        <v>1.643043823</v>
      </c>
      <c r="H477" s="9">
        <f>'Pivot 7Fv9.0'!G476</f>
        <v>0.16248699999999999</v>
      </c>
      <c r="I477" s="9">
        <f>'Pivot 7Fv9.0'!H476</f>
        <v>0</v>
      </c>
      <c r="J477" s="9">
        <f>'Pivot 7Fv9.0'!I476</f>
        <v>2</v>
      </c>
      <c r="K477" s="9">
        <f>'Pivot 7Fv9.0'!J476</f>
        <v>75885.892240847359</v>
      </c>
      <c r="L477" s="9">
        <f>'Pivot 7Fv9.0'!K476</f>
        <v>81857</v>
      </c>
    </row>
    <row r="478" spans="1:12" x14ac:dyDescent="0.35">
      <c r="A478" s="9" t="str">
        <f>'Pivot 7Fv9.0'!A477</f>
        <v>SWB</v>
      </c>
      <c r="B478" s="9" t="str">
        <f>INDEX( 'Company Mapping'!$B$4:$B$14, MATCH( '7Fv9.0 data'!$A478, 'Company Mapping'!$A$4:$A$14, 0))</f>
        <v>SWB</v>
      </c>
      <c r="C478" s="9" t="str">
        <f>'Pivot 7Fv9.0'!B477</f>
        <v>7SW1000007</v>
      </c>
      <c r="D478" s="9" t="str">
        <f>'Pivot 7Fv9.0'!C477</f>
        <v>St Columb STW 1</v>
      </c>
      <c r="E478" s="12">
        <f>'Pivot 7Fv9.0'!D477</f>
        <v>44561</v>
      </c>
      <c r="F478" s="9">
        <f>IF( 'Pivot 7Fv9.0'!$E477 = "N", 0, 1 )</f>
        <v>0</v>
      </c>
      <c r="G478" s="9">
        <f>'Pivot 7Fv9.0'!F477</f>
        <v>1.0968089999999999</v>
      </c>
      <c r="H478" s="9">
        <f>'Pivot 7Fv9.0'!G477</f>
        <v>0.48499999999999999</v>
      </c>
      <c r="I478" s="9">
        <f>'Pivot 7Fv9.0'!H477</f>
        <v>0</v>
      </c>
      <c r="J478" s="9">
        <f>'Pivot 7Fv9.0'!I477</f>
        <v>0.5</v>
      </c>
      <c r="K478" s="9">
        <f>'Pivot 7Fv9.0'!J477</f>
        <v>12420.534545811304</v>
      </c>
      <c r="L478" s="9">
        <f>'Pivot 7Fv9.0'!K477</f>
        <v>15027</v>
      </c>
    </row>
    <row r="479" spans="1:12" x14ac:dyDescent="0.35">
      <c r="A479" s="9" t="str">
        <f>'Pivot 7Fv9.0'!A478</f>
        <v>SWB</v>
      </c>
      <c r="B479" s="9" t="str">
        <f>INDEX( 'Company Mapping'!$B$4:$B$14, MATCH( '7Fv9.0 data'!$A479, 'Company Mapping'!$A$4:$A$14, 0))</f>
        <v>SWB</v>
      </c>
      <c r="C479" s="9" t="str">
        <f>'Pivot 7Fv9.0'!B478</f>
        <v>7SW1000008</v>
      </c>
      <c r="D479" s="9" t="str">
        <f>'Pivot 7Fv9.0'!C478</f>
        <v>Lapford STW</v>
      </c>
      <c r="E479" s="12">
        <f>'Pivot 7Fv9.0'!D478</f>
        <v>44552</v>
      </c>
      <c r="F479" s="9">
        <f>IF( 'Pivot 7Fv9.0'!$E478 = "N", 0, 1 )</f>
        <v>0</v>
      </c>
      <c r="G479" s="9">
        <f>'Pivot 7Fv9.0'!F478</f>
        <v>0.55952188999999997</v>
      </c>
      <c r="H479" s="9">
        <f>'Pivot 7Fv9.0'!G478</f>
        <v>0.152</v>
      </c>
      <c r="I479" s="9">
        <f>'Pivot 7Fv9.0'!H478</f>
        <v>0</v>
      </c>
      <c r="J479" s="9">
        <f>'Pivot 7Fv9.0'!I478</f>
        <v>1.8000000000000003</v>
      </c>
      <c r="K479" s="9">
        <f>'Pivot 7Fv9.0'!J478</f>
        <v>1071.5252899843688</v>
      </c>
      <c r="L479" s="9">
        <f>'Pivot 7Fv9.0'!K478</f>
        <v>986</v>
      </c>
    </row>
    <row r="480" spans="1:12" x14ac:dyDescent="0.35">
      <c r="A480" s="9" t="str">
        <f>'Pivot 7Fv9.0'!A479</f>
        <v>SWB</v>
      </c>
      <c r="B480" s="9" t="str">
        <f>INDEX( 'Company Mapping'!$B$4:$B$14, MATCH( '7Fv9.0 data'!$A480, 'Company Mapping'!$A$4:$A$14, 0))</f>
        <v>SWB</v>
      </c>
      <c r="C480" s="9" t="str">
        <f>'Pivot 7Fv9.0'!B479</f>
        <v>7SW200085</v>
      </c>
      <c r="D480" s="9" t="str">
        <f>'Pivot 7Fv9.0'!C479</f>
        <v>Belstone Sticklepath STW</v>
      </c>
      <c r="E480" s="12">
        <f>'Pivot 7Fv9.0'!D479</f>
        <v>45648</v>
      </c>
      <c r="F480" s="9">
        <f>IF( 'Pivot 7Fv9.0'!$E479 = "N", 0, 1 )</f>
        <v>0</v>
      </c>
      <c r="G480" s="9">
        <f>'Pivot 7Fv9.0'!F479</f>
        <v>1.6069503700000003</v>
      </c>
      <c r="H480" s="9">
        <f>'Pivot 7Fv9.0'!G479</f>
        <v>0.04</v>
      </c>
      <c r="I480" s="9">
        <f>'Pivot 7Fv9.0'!H479</f>
        <v>0</v>
      </c>
      <c r="J480" s="9">
        <f>'Pivot 7Fv9.0'!I479</f>
        <v>2</v>
      </c>
      <c r="K480" s="9">
        <f>'Pivot 7Fv9.0'!J479</f>
        <v>1491.2844490423429</v>
      </c>
      <c r="L480" s="9">
        <f>'Pivot 7Fv9.0'!K479</f>
        <v>1576</v>
      </c>
    </row>
    <row r="481" spans="1:12" x14ac:dyDescent="0.35">
      <c r="A481" s="9" t="str">
        <f>'Pivot 7Fv9.0'!A480</f>
        <v>SWB</v>
      </c>
      <c r="B481" s="9" t="str">
        <f>INDEX( 'Company Mapping'!$B$4:$B$14, MATCH( '7Fv9.0 data'!$A481, 'Company Mapping'!$A$4:$A$14, 0))</f>
        <v>SWB</v>
      </c>
      <c r="C481" s="9" t="str">
        <f>'Pivot 7Fv9.0'!B480</f>
        <v>7SW200138</v>
      </c>
      <c r="D481" s="9" t="str">
        <f>'Pivot 7Fv9.0'!C480</f>
        <v>Bow STW</v>
      </c>
      <c r="E481" s="12">
        <f>'Pivot 7Fv9.0'!D480</f>
        <v>45648</v>
      </c>
      <c r="F481" s="9">
        <f>IF( 'Pivot 7Fv9.0'!$E480 = "N", 0, 1 )</f>
        <v>0</v>
      </c>
      <c r="G481" s="9">
        <f>'Pivot 7Fv9.0'!F480</f>
        <v>1.8541468399999987</v>
      </c>
      <c r="H481" s="9">
        <f>'Pivot 7Fv9.0'!G480</f>
        <v>0.05</v>
      </c>
      <c r="I481" s="9">
        <f>'Pivot 7Fv9.0'!H480</f>
        <v>0</v>
      </c>
      <c r="J481" s="9">
        <f>'Pivot 7Fv9.0'!I480</f>
        <v>1.3</v>
      </c>
      <c r="K481" s="9">
        <f>'Pivot 7Fv9.0'!J480</f>
        <v>1235.2505102717334</v>
      </c>
      <c r="L481" s="9">
        <f>'Pivot 7Fv9.0'!K480</f>
        <v>1284</v>
      </c>
    </row>
    <row r="482" spans="1:12" x14ac:dyDescent="0.35">
      <c r="A482" s="9" t="str">
        <f>'Pivot 7Fv9.0'!A481</f>
        <v>SWB</v>
      </c>
      <c r="B482" s="9" t="str">
        <f>INDEX( 'Company Mapping'!$B$4:$B$14, MATCH( '7Fv9.0 data'!$A482, 'Company Mapping'!$A$4:$A$14, 0))</f>
        <v>SWB</v>
      </c>
      <c r="C482" s="9" t="str">
        <f>'Pivot 7Fv9.0'!B481</f>
        <v>7SW200145</v>
      </c>
      <c r="D482" s="9" t="str">
        <f>'Pivot 7Fv9.0'!C481</f>
        <v>Bradworthy STW amber</v>
      </c>
      <c r="E482" s="12">
        <f>'Pivot 7Fv9.0'!D481</f>
        <v>45648</v>
      </c>
      <c r="F482" s="9">
        <f>IF( 'Pivot 7Fv9.0'!$E481 = "N", 0, 1 )</f>
        <v>0</v>
      </c>
      <c r="G482" s="9">
        <f>'Pivot 7Fv9.0'!F481</f>
        <v>1.2308968799999993</v>
      </c>
      <c r="H482" s="9">
        <f>'Pivot 7Fv9.0'!G481</f>
        <v>3.6999999999999998E-2</v>
      </c>
      <c r="I482" s="9">
        <f>'Pivot 7Fv9.0'!H481</f>
        <v>0</v>
      </c>
      <c r="J482" s="9">
        <f>'Pivot 7Fv9.0'!I481</f>
        <v>1.3</v>
      </c>
      <c r="K482" s="9">
        <f>'Pivot 7Fv9.0'!J481</f>
        <v>777.8678553911592</v>
      </c>
      <c r="L482" s="9">
        <f>'Pivot 7Fv9.0'!K481</f>
        <v>844</v>
      </c>
    </row>
    <row r="483" spans="1:12" x14ac:dyDescent="0.35">
      <c r="A483" s="9" t="str">
        <f>'Pivot 7Fv9.0'!A482</f>
        <v>SWB</v>
      </c>
      <c r="B483" s="9" t="str">
        <f>INDEX( 'Company Mapping'!$B$4:$B$14, MATCH( '7Fv9.0 data'!$A483, 'Company Mapping'!$A$4:$A$14, 0))</f>
        <v>SWB</v>
      </c>
      <c r="C483" s="9" t="str">
        <f>'Pivot 7Fv9.0'!B482</f>
        <v>7SW200163</v>
      </c>
      <c r="D483" s="9" t="str">
        <f>'Pivot 7Fv9.0'!C482</f>
        <v>Bridgerule STW</v>
      </c>
      <c r="E483" s="12">
        <f>'Pivot 7Fv9.0'!D482</f>
        <v>45648</v>
      </c>
      <c r="F483" s="9">
        <f>IF( 'Pivot 7Fv9.0'!$E482 = "N", 0, 1 )</f>
        <v>0</v>
      </c>
      <c r="G483" s="9">
        <f>'Pivot 7Fv9.0'!F482</f>
        <v>1.00378955</v>
      </c>
      <c r="H483" s="9">
        <f>'Pivot 7Fv9.0'!G482</f>
        <v>1.9E-2</v>
      </c>
      <c r="I483" s="9">
        <f>'Pivot 7Fv9.0'!H482</f>
        <v>0</v>
      </c>
      <c r="J483" s="9">
        <f>'Pivot 7Fv9.0'!I482</f>
        <v>3.3000000000000003</v>
      </c>
      <c r="K483" s="9">
        <f>'Pivot 7Fv9.0'!J482</f>
        <v>707.962920437305</v>
      </c>
      <c r="L483" s="9">
        <f>'Pivot 7Fv9.0'!K482</f>
        <v>795</v>
      </c>
    </row>
    <row r="484" spans="1:12" x14ac:dyDescent="0.35">
      <c r="A484" s="9" t="str">
        <f>'Pivot 7Fv9.0'!A483</f>
        <v>SWB</v>
      </c>
      <c r="B484" s="9" t="str">
        <f>INDEX( 'Company Mapping'!$B$4:$B$14, MATCH( '7Fv9.0 data'!$A484, 'Company Mapping'!$A$4:$A$14, 0))</f>
        <v>SWB</v>
      </c>
      <c r="C484" s="9" t="str">
        <f>'Pivot 7Fv9.0'!B483</f>
        <v>7SW200264</v>
      </c>
      <c r="D484" s="9" t="str">
        <f>'Pivot 7Fv9.0'!C483</f>
        <v>Christow STW</v>
      </c>
      <c r="E484" s="12">
        <f>'Pivot 7Fv9.0'!D483</f>
        <v>45648</v>
      </c>
      <c r="F484" s="9">
        <f>IF( 'Pivot 7Fv9.0'!$E483 = "N", 0, 1 )</f>
        <v>0</v>
      </c>
      <c r="G484" s="9">
        <f>'Pivot 7Fv9.0'!F483</f>
        <v>2.2647852999999998</v>
      </c>
      <c r="H484" s="9">
        <f>'Pivot 7Fv9.0'!G483</f>
        <v>4.9000000000000002E-2</v>
      </c>
      <c r="I484" s="9">
        <f>'Pivot 7Fv9.0'!H483</f>
        <v>0</v>
      </c>
      <c r="J484" s="9">
        <f>'Pivot 7Fv9.0'!I483</f>
        <v>0.39999999999999997</v>
      </c>
      <c r="K484" s="9">
        <f>'Pivot 7Fv9.0'!J483</f>
        <v>760.29998676472246</v>
      </c>
      <c r="L484" s="9">
        <f>'Pivot 7Fv9.0'!K483</f>
        <v>752</v>
      </c>
    </row>
    <row r="485" spans="1:12" x14ac:dyDescent="0.35">
      <c r="A485" s="9" t="str">
        <f>'Pivot 7Fv9.0'!A484</f>
        <v>SWB</v>
      </c>
      <c r="B485" s="9" t="str">
        <f>INDEX( 'Company Mapping'!$B$4:$B$14, MATCH( '7Fv9.0 data'!$A485, 'Company Mapping'!$A$4:$A$14, 0))</f>
        <v>SWB</v>
      </c>
      <c r="C485" s="9" t="str">
        <f>'Pivot 7Fv9.0'!B484</f>
        <v>7SW200274</v>
      </c>
      <c r="D485" s="9" t="str">
        <f>'Pivot 7Fv9.0'!C484</f>
        <v>Chudleigh STW</v>
      </c>
      <c r="E485" s="12">
        <f>'Pivot 7Fv9.0'!D484</f>
        <v>45648</v>
      </c>
      <c r="F485" s="9">
        <f>IF( 'Pivot 7Fv9.0'!$E484 = "N", 0, 1 )</f>
        <v>0</v>
      </c>
      <c r="G485" s="9">
        <f>'Pivot 7Fv9.0'!F484</f>
        <v>9.0761440199999992</v>
      </c>
      <c r="H485" s="9">
        <f>'Pivot 7Fv9.0'!G484</f>
        <v>0.25600000000000001</v>
      </c>
      <c r="I485" s="9">
        <f>'Pivot 7Fv9.0'!H484</f>
        <v>0</v>
      </c>
      <c r="J485" s="9">
        <f>'Pivot 7Fv9.0'!I484</f>
        <v>0.39999999999999997</v>
      </c>
      <c r="K485" s="9">
        <f>'Pivot 7Fv9.0'!J484</f>
        <v>4896.4148016322488</v>
      </c>
      <c r="L485" s="9">
        <f>'Pivot 7Fv9.0'!K484</f>
        <v>5938</v>
      </c>
    </row>
    <row r="486" spans="1:12" x14ac:dyDescent="0.35">
      <c r="A486" s="9" t="str">
        <f>'Pivot 7Fv9.0'!A485</f>
        <v>SWB</v>
      </c>
      <c r="B486" s="9" t="str">
        <f>INDEX( 'Company Mapping'!$B$4:$B$14, MATCH( '7Fv9.0 data'!$A486, 'Company Mapping'!$A$4:$A$14, 0))</f>
        <v>SWB</v>
      </c>
      <c r="C486" s="9" t="str">
        <f>'Pivot 7Fv9.0'!B485</f>
        <v>7SW200278</v>
      </c>
      <c r="D486" s="9" t="str">
        <f>'Pivot 7Fv9.0'!C485</f>
        <v>Chulmleigh STW</v>
      </c>
      <c r="E486" s="12">
        <f>'Pivot 7Fv9.0'!D485</f>
        <v>45648</v>
      </c>
      <c r="F486" s="9">
        <f>IF( 'Pivot 7Fv9.0'!$E485 = "N", 0, 1 )</f>
        <v>0</v>
      </c>
      <c r="G486" s="9">
        <f>'Pivot 7Fv9.0'!F485</f>
        <v>1.23036221</v>
      </c>
      <c r="H486" s="9">
        <f>'Pivot 7Fv9.0'!G485</f>
        <v>3.6999999999999998E-2</v>
      </c>
      <c r="I486" s="9">
        <f>'Pivot 7Fv9.0'!H485</f>
        <v>0</v>
      </c>
      <c r="J486" s="9">
        <f>'Pivot 7Fv9.0'!I485</f>
        <v>1.3</v>
      </c>
      <c r="K486" s="9">
        <f>'Pivot 7Fv9.0'!J485</f>
        <v>1347.3728600594939</v>
      </c>
      <c r="L486" s="9">
        <f>'Pivot 7Fv9.0'!K485</f>
        <v>1638</v>
      </c>
    </row>
    <row r="487" spans="1:12" x14ac:dyDescent="0.35">
      <c r="A487" s="9" t="str">
        <f>'Pivot 7Fv9.0'!A486</f>
        <v>SWB</v>
      </c>
      <c r="B487" s="9" t="str">
        <f>INDEX( 'Company Mapping'!$B$4:$B$14, MATCH( '7Fv9.0 data'!$A487, 'Company Mapping'!$A$4:$A$14, 0))</f>
        <v>SWB</v>
      </c>
      <c r="C487" s="9" t="str">
        <f>'Pivot 7Fv9.0'!B486</f>
        <v>7SW200286</v>
      </c>
      <c r="D487" s="9" t="str">
        <f>'Pivot 7Fv9.0'!C486</f>
        <v>Churchinford STW</v>
      </c>
      <c r="E487" s="12">
        <f>'Pivot 7Fv9.0'!D486</f>
        <v>45648</v>
      </c>
      <c r="F487" s="9">
        <f>IF( 'Pivot 7Fv9.0'!$E486 = "N", 0, 1 )</f>
        <v>0</v>
      </c>
      <c r="G487" s="9">
        <f>'Pivot 7Fv9.0'!F486</f>
        <v>1.4957054500000004</v>
      </c>
      <c r="H487" s="9">
        <f>'Pivot 7Fv9.0'!G486</f>
        <v>0.214</v>
      </c>
      <c r="I487" s="9">
        <f>'Pivot 7Fv9.0'!H486</f>
        <v>0</v>
      </c>
      <c r="J487" s="9">
        <f>'Pivot 7Fv9.0'!I486</f>
        <v>1.5</v>
      </c>
      <c r="K487" s="9">
        <f>'Pivot 7Fv9.0'!J486</f>
        <v>490.9247482169406</v>
      </c>
      <c r="L487" s="9">
        <f>'Pivot 7Fv9.0'!K486</f>
        <v>462</v>
      </c>
    </row>
    <row r="488" spans="1:12" x14ac:dyDescent="0.35">
      <c r="A488" s="9" t="str">
        <f>'Pivot 7Fv9.0'!A487</f>
        <v>SWB</v>
      </c>
      <c r="B488" s="9" t="str">
        <f>INDEX( 'Company Mapping'!$B$4:$B$14, MATCH( '7Fv9.0 data'!$A488, 'Company Mapping'!$A$4:$A$14, 0))</f>
        <v>SWB</v>
      </c>
      <c r="C488" s="9" t="str">
        <f>'Pivot 7Fv9.0'!B487</f>
        <v>7SW200319</v>
      </c>
      <c r="D488" s="9" t="str">
        <f>'Pivot 7Fv9.0'!C487</f>
        <v>Crediton (Lords Meadow) STW</v>
      </c>
      <c r="E488" s="12">
        <f>'Pivot 7Fv9.0'!D487</f>
        <v>45648</v>
      </c>
      <c r="F488" s="9">
        <f>IF( 'Pivot 7Fv9.0'!$E487 = "N", 0, 1 )</f>
        <v>0</v>
      </c>
      <c r="G488" s="9">
        <f>'Pivot 7Fv9.0'!F487</f>
        <v>1.08824053</v>
      </c>
      <c r="H488" s="9">
        <f>'Pivot 7Fv9.0'!G487</f>
        <v>0.02</v>
      </c>
      <c r="I488" s="9">
        <f>'Pivot 7Fv9.0'!H487</f>
        <v>2</v>
      </c>
      <c r="J488" s="9">
        <f>'Pivot 7Fv9.0'!I487</f>
        <v>0.5</v>
      </c>
      <c r="K488" s="9">
        <f>'Pivot 7Fv9.0'!J487</f>
        <v>9749.8113842613056</v>
      </c>
      <c r="L488" s="9">
        <f>'Pivot 7Fv9.0'!K487</f>
        <v>15964</v>
      </c>
    </row>
    <row r="489" spans="1:12" x14ac:dyDescent="0.35">
      <c r="A489" s="9" t="str">
        <f>'Pivot 7Fv9.0'!A488</f>
        <v>SWB</v>
      </c>
      <c r="B489" s="9" t="str">
        <f>INDEX( 'Company Mapping'!$B$4:$B$14, MATCH( '7Fv9.0 data'!$A489, 'Company Mapping'!$A$4:$A$14, 0))</f>
        <v>SWB</v>
      </c>
      <c r="C489" s="9" t="str">
        <f>'Pivot 7Fv9.0'!B488</f>
        <v>7SW200368</v>
      </c>
      <c r="D489" s="9" t="str">
        <f>'Pivot 7Fv9.0'!C488</f>
        <v>Dunkeswell STW</v>
      </c>
      <c r="E489" s="12">
        <f>'Pivot 7Fv9.0'!D488</f>
        <v>45648</v>
      </c>
      <c r="F489" s="9">
        <f>IF( 'Pivot 7Fv9.0'!$E488 = "N", 0, 1 )</f>
        <v>0</v>
      </c>
      <c r="G489" s="9">
        <f>'Pivot 7Fv9.0'!F488</f>
        <v>2.2568559800000001</v>
      </c>
      <c r="H489" s="9">
        <f>'Pivot 7Fv9.0'!G488</f>
        <v>4.9000000000000002E-2</v>
      </c>
      <c r="I489" s="9">
        <f>'Pivot 7Fv9.0'!H488</f>
        <v>0</v>
      </c>
      <c r="J489" s="9">
        <f>'Pivot 7Fv9.0'!I488</f>
        <v>0.5</v>
      </c>
      <c r="K489" s="9">
        <f>'Pivot 7Fv9.0'!J488</f>
        <v>2126.9420616522357</v>
      </c>
      <c r="L489" s="9">
        <f>'Pivot 7Fv9.0'!K488</f>
        <v>2595</v>
      </c>
    </row>
    <row r="490" spans="1:12" x14ac:dyDescent="0.35">
      <c r="A490" s="9" t="str">
        <f>'Pivot 7Fv9.0'!A489</f>
        <v>SWB</v>
      </c>
      <c r="B490" s="9" t="str">
        <f>INDEX( 'Company Mapping'!$B$4:$B$14, MATCH( '7Fv9.0 data'!$A490, 'Company Mapping'!$A$4:$A$14, 0))</f>
        <v>SWB</v>
      </c>
      <c r="C490" s="9" t="str">
        <f>'Pivot 7Fv9.0'!B489</f>
        <v>7SW200454</v>
      </c>
      <c r="D490" s="9" t="str">
        <f>'Pivot 7Fv9.0'!C489</f>
        <v>Fraddon STW</v>
      </c>
      <c r="E490" s="12">
        <f>'Pivot 7Fv9.0'!D489</f>
        <v>45648</v>
      </c>
      <c r="F490" s="9">
        <f>IF( 'Pivot 7Fv9.0'!$E489 = "N", 0, 1 )</f>
        <v>0</v>
      </c>
      <c r="G490" s="9">
        <f>'Pivot 7Fv9.0'!F489</f>
        <v>2.3158328100000114</v>
      </c>
      <c r="H490" s="9">
        <f>'Pivot 7Fv9.0'!G489</f>
        <v>9.8000000000000004E-2</v>
      </c>
      <c r="I490" s="9">
        <f>'Pivot 7Fv9.0'!H489</f>
        <v>0</v>
      </c>
      <c r="J490" s="9">
        <f>'Pivot 7Fv9.0'!I489</f>
        <v>0.3</v>
      </c>
      <c r="K490" s="9">
        <f>'Pivot 7Fv9.0'!J489</f>
        <v>2348.5744602812156</v>
      </c>
      <c r="L490" s="9">
        <f>'Pivot 7Fv9.0'!K489</f>
        <v>2718</v>
      </c>
    </row>
    <row r="491" spans="1:12" x14ac:dyDescent="0.35">
      <c r="A491" s="9" t="str">
        <f>'Pivot 7Fv9.0'!A490</f>
        <v>SWB</v>
      </c>
      <c r="B491" s="9" t="str">
        <f>INDEX( 'Company Mapping'!$B$4:$B$14, MATCH( '7Fv9.0 data'!$A491, 'Company Mapping'!$A$4:$A$14, 0))</f>
        <v>SWB</v>
      </c>
      <c r="C491" s="9" t="str">
        <f>'Pivot 7Fv9.0'!B490</f>
        <v>7SW200545</v>
      </c>
      <c r="D491" s="9" t="str">
        <f>'Pivot 7Fv9.0'!C490</f>
        <v>Hemyock STW</v>
      </c>
      <c r="E491" s="12">
        <f>'Pivot 7Fv9.0'!D490</f>
        <v>45648</v>
      </c>
      <c r="F491" s="9">
        <f>IF( 'Pivot 7Fv9.0'!$E490 = "N", 0, 1 )</f>
        <v>0</v>
      </c>
      <c r="G491" s="9">
        <f>'Pivot 7Fv9.0'!F490</f>
        <v>1.0722880100000003</v>
      </c>
      <c r="H491" s="9">
        <f>'Pivot 7Fv9.0'!G490</f>
        <v>3.9E-2</v>
      </c>
      <c r="I491" s="9">
        <f>'Pivot 7Fv9.0'!H490</f>
        <v>0</v>
      </c>
      <c r="J491" s="9">
        <f>'Pivot 7Fv9.0'!I490</f>
        <v>3.8000000000000003</v>
      </c>
      <c r="K491" s="9">
        <f>'Pivot 7Fv9.0'!J490</f>
        <v>1998.8790459129746</v>
      </c>
      <c r="L491" s="9">
        <f>'Pivot 7Fv9.0'!K490</f>
        <v>2200</v>
      </c>
    </row>
    <row r="492" spans="1:12" x14ac:dyDescent="0.35">
      <c r="A492" s="9" t="str">
        <f>'Pivot 7Fv9.0'!A491</f>
        <v>SWB</v>
      </c>
      <c r="B492" s="9" t="str">
        <f>INDEX( 'Company Mapping'!$B$4:$B$14, MATCH( '7Fv9.0 data'!$A492, 'Company Mapping'!$A$4:$A$14, 0))</f>
        <v>SWB</v>
      </c>
      <c r="C492" s="9" t="str">
        <f>'Pivot 7Fv9.0'!B491</f>
        <v>7SW200567</v>
      </c>
      <c r="D492" s="9" t="str">
        <f>'Pivot 7Fv9.0'!C491</f>
        <v>Holsworthy (Derriton) STW</v>
      </c>
      <c r="E492" s="12">
        <f>'Pivot 7Fv9.0'!D491</f>
        <v>45648</v>
      </c>
      <c r="F492" s="9">
        <f>IF( 'Pivot 7Fv9.0'!$E491 = "N", 0, 1 )</f>
        <v>0</v>
      </c>
      <c r="G492" s="9">
        <f>'Pivot 7Fv9.0'!F491</f>
        <v>2.3096764900000002</v>
      </c>
      <c r="H492" s="9">
        <f>'Pivot 7Fv9.0'!G491</f>
        <v>0.124</v>
      </c>
      <c r="I492" s="9">
        <f>'Pivot 7Fv9.0'!H491</f>
        <v>0</v>
      </c>
      <c r="J492" s="9">
        <f>'Pivot 7Fv9.0'!I491</f>
        <v>0.25</v>
      </c>
      <c r="K492" s="9">
        <f>'Pivot 7Fv9.0'!J491</f>
        <v>3842.9547182808014</v>
      </c>
      <c r="L492" s="9">
        <f>'Pivot 7Fv9.0'!K491</f>
        <v>4177</v>
      </c>
    </row>
    <row r="493" spans="1:12" x14ac:dyDescent="0.35">
      <c r="A493" s="9" t="str">
        <f>'Pivot 7Fv9.0'!A492</f>
        <v>SWB</v>
      </c>
      <c r="B493" s="9" t="str">
        <f>INDEX( 'Company Mapping'!$B$4:$B$14, MATCH( '7Fv9.0 data'!$A493, 'Company Mapping'!$A$4:$A$14, 0))</f>
        <v>SWB</v>
      </c>
      <c r="C493" s="9" t="str">
        <f>'Pivot 7Fv9.0'!B492</f>
        <v>7SW200602</v>
      </c>
      <c r="D493" s="9" t="str">
        <f>'Pivot 7Fv9.0'!C492</f>
        <v>Kenn &amp; Kennford STW</v>
      </c>
      <c r="E493" s="12">
        <f>'Pivot 7Fv9.0'!D492</f>
        <v>45648</v>
      </c>
      <c r="F493" s="9">
        <f>IF( 'Pivot 7Fv9.0'!$E492 = "N", 0, 1 )</f>
        <v>0</v>
      </c>
      <c r="G493" s="9">
        <f>'Pivot 7Fv9.0'!F492</f>
        <v>0.50702749999999996</v>
      </c>
      <c r="H493" s="9">
        <f>'Pivot 7Fv9.0'!G492</f>
        <v>7.0000000000000007E-2</v>
      </c>
      <c r="I493" s="9">
        <f>'Pivot 7Fv9.0'!H492</f>
        <v>0</v>
      </c>
      <c r="J493" s="9">
        <f>'Pivot 7Fv9.0'!I492</f>
        <v>1</v>
      </c>
      <c r="K493" s="9">
        <f>'Pivot 7Fv9.0'!J492</f>
        <v>859.20665824441664</v>
      </c>
      <c r="L493" s="9">
        <f>'Pivot 7Fv9.0'!K492</f>
        <v>1004</v>
      </c>
    </row>
    <row r="494" spans="1:12" x14ac:dyDescent="0.35">
      <c r="A494" s="9" t="str">
        <f>'Pivot 7Fv9.0'!A493</f>
        <v>SWB</v>
      </c>
      <c r="B494" s="9" t="str">
        <f>INDEX( 'Company Mapping'!$B$4:$B$14, MATCH( '7Fv9.0 data'!$A494, 'Company Mapping'!$A$4:$A$14, 0))</f>
        <v>SWB</v>
      </c>
      <c r="C494" s="9" t="str">
        <f>'Pivot 7Fv9.0'!B493</f>
        <v>7SW200606</v>
      </c>
      <c r="D494" s="9" t="str">
        <f>'Pivot 7Fv9.0'!C493</f>
        <v>Kilkhampton STW</v>
      </c>
      <c r="E494" s="12">
        <f>'Pivot 7Fv9.0'!D493</f>
        <v>45648</v>
      </c>
      <c r="F494" s="9">
        <f>IF( 'Pivot 7Fv9.0'!$E493 = "N", 0, 1 )</f>
        <v>1</v>
      </c>
      <c r="G494" s="9">
        <f>'Pivot 7Fv9.0'!F493</f>
        <v>6.3592039700000011</v>
      </c>
      <c r="H494" s="9">
        <f>'Pivot 7Fv9.0'!G493</f>
        <v>2.1000000000000001E-2</v>
      </c>
      <c r="I494" s="9">
        <f>'Pivot 7Fv9.0'!H493</f>
        <v>0</v>
      </c>
      <c r="J494" s="9">
        <f>'Pivot 7Fv9.0'!I493</f>
        <v>0.5</v>
      </c>
      <c r="K494" s="9">
        <f>'Pivot 7Fv9.0'!J493</f>
        <v>1679.9047206950434</v>
      </c>
      <c r="L494" s="9">
        <f>'Pivot 7Fv9.0'!K493</f>
        <v>2312</v>
      </c>
    </row>
    <row r="495" spans="1:12" x14ac:dyDescent="0.35">
      <c r="A495" s="9" t="str">
        <f>'Pivot 7Fv9.0'!A494</f>
        <v>SWB</v>
      </c>
      <c r="B495" s="9" t="str">
        <f>INDEX( 'Company Mapping'!$B$4:$B$14, MATCH( '7Fv9.0 data'!$A495, 'Company Mapping'!$A$4:$A$14, 0))</f>
        <v>SWB</v>
      </c>
      <c r="C495" s="9" t="str">
        <f>'Pivot 7Fv9.0'!B494</f>
        <v>7SW200622</v>
      </c>
      <c r="D495" s="9" t="str">
        <f>'Pivot 7Fv9.0'!C494</f>
        <v>Lamerton STW</v>
      </c>
      <c r="E495" s="12">
        <f>'Pivot 7Fv9.0'!D494</f>
        <v>45747</v>
      </c>
      <c r="F495" s="9">
        <f>IF( 'Pivot 7Fv9.0'!$E494 = "N", 0, 1 )</f>
        <v>0</v>
      </c>
      <c r="G495" s="9">
        <f>'Pivot 7Fv9.0'!F494</f>
        <v>1.2949766399999998</v>
      </c>
      <c r="H495" s="9">
        <f>'Pivot 7Fv9.0'!G494</f>
        <v>0.02</v>
      </c>
      <c r="I495" s="9">
        <f>'Pivot 7Fv9.0'!H494</f>
        <v>0</v>
      </c>
      <c r="J495" s="9">
        <f>'Pivot 7Fv9.0'!I494</f>
        <v>2.5</v>
      </c>
      <c r="K495" s="9">
        <f>'Pivot 7Fv9.0'!J494</f>
        <v>552.67611432654746</v>
      </c>
      <c r="L495" s="9">
        <f>'Pivot 7Fv9.0'!K494</f>
        <v>624</v>
      </c>
    </row>
    <row r="496" spans="1:12" x14ac:dyDescent="0.35">
      <c r="A496" s="9" t="str">
        <f>'Pivot 7Fv9.0'!A495</f>
        <v>SWB</v>
      </c>
      <c r="B496" s="9" t="str">
        <f>INDEX( 'Company Mapping'!$B$4:$B$14, MATCH( '7Fv9.0 data'!$A496, 'Company Mapping'!$A$4:$A$14, 0))</f>
        <v>SWB</v>
      </c>
      <c r="C496" s="9" t="str">
        <f>'Pivot 7Fv9.0'!B495</f>
        <v>7SW200822</v>
      </c>
      <c r="D496" s="9" t="str">
        <f>'Pivot 7Fv9.0'!C495</f>
        <v>Offwell STW</v>
      </c>
      <c r="E496" s="12">
        <f>'Pivot 7Fv9.0'!D495</f>
        <v>45648</v>
      </c>
      <c r="F496" s="9">
        <f>IF( 'Pivot 7Fv9.0'!$E495 = "N", 0, 1 )</f>
        <v>0</v>
      </c>
      <c r="G496" s="9">
        <f>'Pivot 7Fv9.0'!F495</f>
        <v>9.4392779999999968E-2</v>
      </c>
      <c r="H496" s="9">
        <f>'Pivot 7Fv9.0'!G495</f>
        <v>7.0000000000000001E-3</v>
      </c>
      <c r="I496" s="9">
        <f>'Pivot 7Fv9.0'!H495</f>
        <v>0</v>
      </c>
      <c r="J496" s="9">
        <f>'Pivot 7Fv9.0'!I495</f>
        <v>2.6</v>
      </c>
      <c r="K496" s="9">
        <f>'Pivot 7Fv9.0'!J495</f>
        <v>273.89777532546663</v>
      </c>
      <c r="L496" s="9">
        <f>'Pivot 7Fv9.0'!K495</f>
        <v>273</v>
      </c>
    </row>
    <row r="497" spans="1:12" x14ac:dyDescent="0.35">
      <c r="A497" s="9" t="str">
        <f>'Pivot 7Fv9.0'!A496</f>
        <v>SWB</v>
      </c>
      <c r="B497" s="9" t="str">
        <f>INDEX( 'Company Mapping'!$B$4:$B$14, MATCH( '7Fv9.0 data'!$A497, 'Company Mapping'!$A$4:$A$14, 0))</f>
        <v>SWB</v>
      </c>
      <c r="C497" s="9" t="str">
        <f>'Pivot 7Fv9.0'!B496</f>
        <v>7SW201002</v>
      </c>
      <c r="D497" s="9" t="str">
        <f>'Pivot 7Fv9.0'!C496</f>
        <v>South Milton STW</v>
      </c>
      <c r="E497" s="12">
        <f>'Pivot 7Fv9.0'!D496</f>
        <v>45747</v>
      </c>
      <c r="F497" s="9">
        <f>IF( 'Pivot 7Fv9.0'!$E496 = "N", 0, 1 )</f>
        <v>0</v>
      </c>
      <c r="G497" s="9">
        <f>'Pivot 7Fv9.0'!F496</f>
        <v>2.8901108799999986</v>
      </c>
      <c r="H497" s="9">
        <f>'Pivot 7Fv9.0'!G496</f>
        <v>0.10199999999999999</v>
      </c>
      <c r="I497" s="9">
        <f>'Pivot 7Fv9.0'!H496</f>
        <v>0</v>
      </c>
      <c r="J497" s="9">
        <f>'Pivot 7Fv9.0'!I496</f>
        <v>0.25</v>
      </c>
      <c r="K497" s="9">
        <f>'Pivot 7Fv9.0'!J496</f>
        <v>1791.8937428468271</v>
      </c>
      <c r="L497" s="9">
        <f>'Pivot 7Fv9.0'!K496</f>
        <v>2631</v>
      </c>
    </row>
    <row r="498" spans="1:12" x14ac:dyDescent="0.35">
      <c r="A498" s="9" t="str">
        <f>'Pivot 7Fv9.0'!A497</f>
        <v>SWB</v>
      </c>
      <c r="B498" s="9" t="str">
        <f>INDEX( 'Company Mapping'!$B$4:$B$14, MATCH( '7Fv9.0 data'!$A498, 'Company Mapping'!$A$4:$A$14, 0))</f>
        <v>SWB</v>
      </c>
      <c r="C498" s="9" t="str">
        <f>'Pivot 7Fv9.0'!B497</f>
        <v>7SW201006</v>
      </c>
      <c r="D498" s="9" t="str">
        <f>'Pivot 7Fv9.0'!C497</f>
        <v>South Molton STW</v>
      </c>
      <c r="E498" s="12">
        <f>'Pivot 7Fv9.0'!D497</f>
        <v>45648</v>
      </c>
      <c r="F498" s="9">
        <f>IF( 'Pivot 7Fv9.0'!$E497 = "N", 0, 1 )</f>
        <v>0</v>
      </c>
      <c r="G498" s="9">
        <f>'Pivot 7Fv9.0'!F497</f>
        <v>3.288463419999998</v>
      </c>
      <c r="H498" s="9">
        <f>'Pivot 7Fv9.0'!G497</f>
        <v>0.317</v>
      </c>
      <c r="I498" s="9">
        <f>'Pivot 7Fv9.0'!H497</f>
        <v>0</v>
      </c>
      <c r="J498" s="9">
        <f>'Pivot 7Fv9.0'!I497</f>
        <v>0.6</v>
      </c>
      <c r="K498" s="9">
        <f>'Pivot 7Fv9.0'!J497</f>
        <v>6166.2502244406833</v>
      </c>
      <c r="L498" s="9">
        <f>'Pivot 7Fv9.0'!K497</f>
        <v>8943</v>
      </c>
    </row>
    <row r="499" spans="1:12" x14ac:dyDescent="0.35">
      <c r="A499" s="9" t="str">
        <f>'Pivot 7Fv9.0'!A498</f>
        <v>SWB</v>
      </c>
      <c r="B499" s="9" t="str">
        <f>INDEX( 'Company Mapping'!$B$4:$B$14, MATCH( '7Fv9.0 data'!$A499, 'Company Mapping'!$A$4:$A$14, 0))</f>
        <v>SWB</v>
      </c>
      <c r="C499" s="9" t="str">
        <f>'Pivot 7Fv9.0'!B498</f>
        <v>7SW201080</v>
      </c>
      <c r="D499" s="9" t="str">
        <f>'Pivot 7Fv9.0'!C498</f>
        <v>St Mabyn STW</v>
      </c>
      <c r="E499" s="12">
        <f>'Pivot 7Fv9.0'!D498</f>
        <v>45747</v>
      </c>
      <c r="F499" s="9">
        <f>IF( 'Pivot 7Fv9.0'!$E498 = "N", 0, 1 )</f>
        <v>0</v>
      </c>
      <c r="G499" s="9">
        <f>'Pivot 7Fv9.0'!F498</f>
        <v>0.17493752999999998</v>
      </c>
      <c r="H499" s="9">
        <f>'Pivot 7Fv9.0'!G498</f>
        <v>4.9000000000000002E-2</v>
      </c>
      <c r="I499" s="9">
        <f>'Pivot 7Fv9.0'!H498</f>
        <v>0</v>
      </c>
      <c r="J499" s="9">
        <f>'Pivot 7Fv9.0'!I498</f>
        <v>2</v>
      </c>
      <c r="K499" s="9">
        <f>'Pivot 7Fv9.0'!J498</f>
        <v>503.9019074152323</v>
      </c>
      <c r="L499" s="9">
        <f>'Pivot 7Fv9.0'!K498</f>
        <v>590</v>
      </c>
    </row>
    <row r="500" spans="1:12" x14ac:dyDescent="0.35">
      <c r="A500" s="9" t="str">
        <f>'Pivot 7Fv9.0'!A499</f>
        <v>SWB</v>
      </c>
      <c r="B500" s="9" t="str">
        <f>INDEX( 'Company Mapping'!$B$4:$B$14, MATCH( '7Fv9.0 data'!$A500, 'Company Mapping'!$A$4:$A$14, 0))</f>
        <v>SWB</v>
      </c>
      <c r="C500" s="9" t="str">
        <f>'Pivot 7Fv9.0'!B499</f>
        <v>7SW201147</v>
      </c>
      <c r="D500" s="9" t="str">
        <f>'Pivot 7Fv9.0'!C499</f>
        <v>Teign Village STW</v>
      </c>
      <c r="E500" s="12">
        <f>'Pivot 7Fv9.0'!D499</f>
        <v>45648</v>
      </c>
      <c r="F500" s="9">
        <f>IF( 'Pivot 7Fv9.0'!$E499 = "N", 0, 1 )</f>
        <v>0</v>
      </c>
      <c r="G500" s="9">
        <f>'Pivot 7Fv9.0'!F499</f>
        <v>1.0261946899999999</v>
      </c>
      <c r="H500" s="9">
        <f>'Pivot 7Fv9.0'!G499</f>
        <v>0.125</v>
      </c>
      <c r="I500" s="9">
        <f>'Pivot 7Fv9.0'!H499</f>
        <v>0</v>
      </c>
      <c r="J500" s="9">
        <f>'Pivot 7Fv9.0'!I499</f>
        <v>3.8999999999999995</v>
      </c>
      <c r="K500" s="9">
        <f>'Pivot 7Fv9.0'!J499</f>
        <v>452.44084035940563</v>
      </c>
      <c r="L500" s="9">
        <f>'Pivot 7Fv9.0'!K499</f>
        <v>485</v>
      </c>
    </row>
    <row r="501" spans="1:12" x14ac:dyDescent="0.35">
      <c r="A501" s="9" t="str">
        <f>'Pivot 7Fv9.0'!A500</f>
        <v>SWB</v>
      </c>
      <c r="B501" s="9" t="str">
        <f>INDEX( 'Company Mapping'!$B$4:$B$14, MATCH( '7Fv9.0 data'!$A501, 'Company Mapping'!$A$4:$A$14, 0))</f>
        <v>SWB</v>
      </c>
      <c r="C501" s="9" t="str">
        <f>'Pivot 7Fv9.0'!B500</f>
        <v>7SW201243</v>
      </c>
      <c r="D501" s="9" t="str">
        <f>'Pivot 7Fv9.0'!C500</f>
        <v>Willand STW</v>
      </c>
      <c r="E501" s="12">
        <f>'Pivot 7Fv9.0'!D500</f>
        <v>45648</v>
      </c>
      <c r="F501" s="9">
        <f>IF( 'Pivot 7Fv9.0'!$E500 = "N", 0, 1 )</f>
        <v>0</v>
      </c>
      <c r="G501" s="9">
        <f>'Pivot 7Fv9.0'!F500</f>
        <v>0.88206649000000004</v>
      </c>
      <c r="H501" s="9">
        <f>'Pivot 7Fv9.0'!G500</f>
        <v>3.4000000000000002E-2</v>
      </c>
      <c r="I501" s="9">
        <f>'Pivot 7Fv9.0'!H500</f>
        <v>0</v>
      </c>
      <c r="J501" s="9">
        <f>'Pivot 7Fv9.0'!I500</f>
        <v>1</v>
      </c>
      <c r="K501" s="9">
        <f>'Pivot 7Fv9.0'!J500</f>
        <v>3824.105292600575</v>
      </c>
      <c r="L501" s="9">
        <f>'Pivot 7Fv9.0'!K500</f>
        <v>3812</v>
      </c>
    </row>
    <row r="502" spans="1:12" x14ac:dyDescent="0.35">
      <c r="A502" s="9" t="str">
        <f>'Pivot 7Fv9.0'!A501</f>
        <v>SWB</v>
      </c>
      <c r="B502" s="9" t="str">
        <f>INDEX( 'Company Mapping'!$B$4:$B$14, MATCH( '7Fv9.0 data'!$A502, 'Company Mapping'!$A$4:$A$14, 0))</f>
        <v>SWB</v>
      </c>
      <c r="C502" s="9" t="str">
        <f>'Pivot 7Fv9.0'!B501</f>
        <v>7SW201246</v>
      </c>
      <c r="D502" s="9" t="str">
        <f>'Pivot 7Fv9.0'!C501</f>
        <v>Wilmington STW</v>
      </c>
      <c r="E502" s="12">
        <f>'Pivot 7Fv9.0'!D501</f>
        <v>45648</v>
      </c>
      <c r="F502" s="9">
        <f>IF( 'Pivot 7Fv9.0'!$E501 = "N", 0, 1 )</f>
        <v>0</v>
      </c>
      <c r="G502" s="9">
        <f>'Pivot 7Fv9.0'!F501</f>
        <v>0.80605685000000005</v>
      </c>
      <c r="H502" s="9">
        <f>'Pivot 7Fv9.0'!G501</f>
        <v>7.0000000000000001E-3</v>
      </c>
      <c r="I502" s="9">
        <f>'Pivot 7Fv9.0'!H501</f>
        <v>0</v>
      </c>
      <c r="J502" s="9">
        <f>'Pivot 7Fv9.0'!I501</f>
        <v>3</v>
      </c>
      <c r="K502" s="9">
        <f>'Pivot 7Fv9.0'!J501</f>
        <v>264.23656096556044</v>
      </c>
      <c r="L502" s="9">
        <f>'Pivot 7Fv9.0'!K501</f>
        <v>314</v>
      </c>
    </row>
    <row r="503" spans="1:12" x14ac:dyDescent="0.35">
      <c r="A503" s="9" t="str">
        <f>'Pivot 7Fv9.0'!A502</f>
        <v>SWB</v>
      </c>
      <c r="B503" s="9" t="str">
        <f>INDEX( 'Company Mapping'!$B$4:$B$14, MATCH( '7Fv9.0 data'!$A503, 'Company Mapping'!$A$4:$A$14, 0))</f>
        <v>SWB</v>
      </c>
      <c r="C503" s="9" t="str">
        <f>'Pivot 7Fv9.0'!B502</f>
        <v>7SW201251</v>
      </c>
      <c r="D503" s="9" t="str">
        <f>'Pivot 7Fv9.0'!C502</f>
        <v>Winkleigh STW amber</v>
      </c>
      <c r="E503" s="12">
        <f>'Pivot 7Fv9.0'!D502</f>
        <v>45648</v>
      </c>
      <c r="F503" s="9">
        <f>IF( 'Pivot 7Fv9.0'!$E502 = "N", 0, 1 )</f>
        <v>0</v>
      </c>
      <c r="G503" s="9">
        <f>'Pivot 7Fv9.0'!F502</f>
        <v>3.4028854299999987</v>
      </c>
      <c r="H503" s="9">
        <f>'Pivot 7Fv9.0'!G502</f>
        <v>7.5999999999999998E-2</v>
      </c>
      <c r="I503" s="9">
        <f>'Pivot 7Fv9.0'!H502</f>
        <v>0</v>
      </c>
      <c r="J503" s="9">
        <f>'Pivot 7Fv9.0'!I502</f>
        <v>1</v>
      </c>
      <c r="K503" s="9">
        <f>'Pivot 7Fv9.0'!J502</f>
        <v>1322.9688035401684</v>
      </c>
      <c r="L503" s="9">
        <f>'Pivot 7Fv9.0'!K502</f>
        <v>1543</v>
      </c>
    </row>
    <row r="504" spans="1:12" x14ac:dyDescent="0.35">
      <c r="A504" s="9" t="str">
        <f>'Pivot 7Fv9.0'!A503</f>
        <v>SWB</v>
      </c>
      <c r="B504" s="9" t="str">
        <f>INDEX( 'Company Mapping'!$B$4:$B$14, MATCH( '7Fv9.0 data'!$A504, 'Company Mapping'!$A$4:$A$14, 0))</f>
        <v>SWB</v>
      </c>
      <c r="C504" s="9" t="str">
        <f>'Pivot 7Fv9.0'!B503</f>
        <v>7SW201263</v>
      </c>
      <c r="D504" s="9" t="str">
        <f>'Pivot 7Fv9.0'!C503</f>
        <v>Witheridge STW</v>
      </c>
      <c r="E504" s="12">
        <f>'Pivot 7Fv9.0'!D503</f>
        <v>45648</v>
      </c>
      <c r="F504" s="9">
        <f>IF( 'Pivot 7Fv9.0'!$E503 = "N", 0, 1 )</f>
        <v>0</v>
      </c>
      <c r="G504" s="9">
        <f>'Pivot 7Fv9.0'!F503</f>
        <v>1.8344193299999996</v>
      </c>
      <c r="H504" s="9">
        <f>'Pivot 7Fv9.0'!G503</f>
        <v>0.04</v>
      </c>
      <c r="I504" s="9">
        <f>'Pivot 7Fv9.0'!H503</f>
        <v>0</v>
      </c>
      <c r="J504" s="9">
        <f>'Pivot 7Fv9.0'!I503</f>
        <v>1.2</v>
      </c>
      <c r="K504" s="9">
        <f>'Pivot 7Fv9.0'!J503</f>
        <v>1321.7003323528206</v>
      </c>
      <c r="L504" s="9">
        <f>'Pivot 7Fv9.0'!K503</f>
        <v>1471</v>
      </c>
    </row>
    <row r="505" spans="1:12" x14ac:dyDescent="0.35">
      <c r="A505" s="9" t="str">
        <f>'Pivot 7Fv9.0'!A504</f>
        <v>SWB</v>
      </c>
      <c r="B505" s="9" t="str">
        <f>INDEX( 'Company Mapping'!$B$4:$B$14, MATCH( '7Fv9.0 data'!$A505, 'Company Mapping'!$A$4:$A$14, 0))</f>
        <v>SWB</v>
      </c>
      <c r="C505" s="9" t="str">
        <f>'Pivot 7Fv9.0'!B504</f>
        <v>7SW300191</v>
      </c>
      <c r="D505" s="9" t="str">
        <f>'Pivot 7Fv9.0'!C504</f>
        <v>Camelford STW</v>
      </c>
      <c r="E505" s="12">
        <f>'Pivot 7Fv9.0'!D504</f>
        <v>45738</v>
      </c>
      <c r="F505" s="9">
        <f>IF( 'Pivot 7Fv9.0'!$E504 = "N", 0, 1 )</f>
        <v>0</v>
      </c>
      <c r="G505" s="9">
        <f>'Pivot 7Fv9.0'!F504</f>
        <v>0</v>
      </c>
      <c r="H505" s="9">
        <f>'Pivot 7Fv9.0'!G504</f>
        <v>0</v>
      </c>
      <c r="I505" s="9">
        <f>'Pivot 7Fv9.0'!H504</f>
        <v>1</v>
      </c>
      <c r="J505" s="9">
        <f>'Pivot 7Fv9.0'!I504</f>
        <v>0.79999999999999993</v>
      </c>
      <c r="K505" s="9">
        <f>'Pivot 7Fv9.0'!J504</f>
        <v>3608.9789919367531</v>
      </c>
      <c r="L505" s="9">
        <f>'Pivot 7Fv9.0'!K504</f>
        <v>3725</v>
      </c>
    </row>
    <row r="506" spans="1:12" x14ac:dyDescent="0.35">
      <c r="A506" s="9" t="str">
        <f>'Pivot 7Fv9.0'!A505</f>
        <v>TMS</v>
      </c>
      <c r="B506" s="9" t="str">
        <f>INDEX( 'Company Mapping'!$B$4:$B$14, MATCH( '7Fv9.0 data'!$A506, 'Company Mapping'!$A$4:$A$14, 0))</f>
        <v>TMS</v>
      </c>
      <c r="C506" s="9" t="str">
        <f>'Pivot 7Fv9.0'!B505</f>
        <v>7TW200107</v>
      </c>
      <c r="D506" s="9" t="str">
        <f>'Pivot 7Fv9.0'!C505</f>
        <v>BUNTINGFORD STW</v>
      </c>
      <c r="E506" s="12">
        <f>'Pivot 7Fv9.0'!D505</f>
        <v>45495</v>
      </c>
      <c r="F506" s="9">
        <f>IF( 'Pivot 7Fv9.0'!$E505 = "N", 0, 1 )</f>
        <v>0</v>
      </c>
      <c r="G506" s="9">
        <f>'Pivot 7Fv9.0'!F505</f>
        <v>12.455000000000002</v>
      </c>
      <c r="H506" s="9">
        <f>'Pivot 7Fv9.0'!G505</f>
        <v>0.22204848322512055</v>
      </c>
      <c r="I506" s="9">
        <f>'Pivot 7Fv9.0'!H505</f>
        <v>0</v>
      </c>
      <c r="J506" s="9">
        <f>'Pivot 7Fv9.0'!I505</f>
        <v>0.25</v>
      </c>
      <c r="K506" s="9">
        <f>'Pivot 7Fv9.0'!J505</f>
        <v>6940.4245849433237</v>
      </c>
      <c r="L506" s="9">
        <f>'Pivot 7Fv9.0'!K505</f>
        <v>7736</v>
      </c>
    </row>
    <row r="507" spans="1:12" x14ac:dyDescent="0.35">
      <c r="A507" s="9" t="str">
        <f>'Pivot 7Fv9.0'!A506</f>
        <v>TMS</v>
      </c>
      <c r="B507" s="9" t="str">
        <f>INDEX( 'Company Mapping'!$B$4:$B$14, MATCH( '7Fv9.0 data'!$A507, 'Company Mapping'!$A$4:$A$14, 0))</f>
        <v>TMS</v>
      </c>
      <c r="C507" s="9" t="str">
        <f>'Pivot 7Fv9.0'!B506</f>
        <v>7TW200120</v>
      </c>
      <c r="D507" s="9" t="str">
        <f>'Pivot 7Fv9.0'!C506</f>
        <v>BERKHAMSTEAD STW</v>
      </c>
      <c r="E507" s="12">
        <f>'Pivot 7Fv9.0'!D506</f>
        <v>45705</v>
      </c>
      <c r="F507" s="9">
        <f>IF( 'Pivot 7Fv9.0'!$E506 = "N", 0, 1 )</f>
        <v>0</v>
      </c>
      <c r="G507" s="9">
        <f>'Pivot 7Fv9.0'!F506</f>
        <v>11.935</v>
      </c>
      <c r="H507" s="9">
        <f>'Pivot 7Fv9.0'!G506</f>
        <v>0.21784662232497901</v>
      </c>
      <c r="I507" s="9">
        <f>'Pivot 7Fv9.0'!H506</f>
        <v>2</v>
      </c>
      <c r="J507" s="9">
        <f>'Pivot 7Fv9.0'!I506</f>
        <v>0.39999999999999997</v>
      </c>
      <c r="K507" s="9">
        <f>'Pivot 7Fv9.0'!J506</f>
        <v>25233.122063876919</v>
      </c>
      <c r="L507" s="9">
        <f>'Pivot 7Fv9.0'!K506</f>
        <v>25645</v>
      </c>
    </row>
    <row r="508" spans="1:12" x14ac:dyDescent="0.35">
      <c r="A508" s="9" t="str">
        <f>'Pivot 7Fv9.0'!A507</f>
        <v>TMS</v>
      </c>
      <c r="B508" s="9" t="str">
        <f>INDEX( 'Company Mapping'!$B$4:$B$14, MATCH( '7Fv9.0 data'!$A508, 'Company Mapping'!$A$4:$A$14, 0))</f>
        <v>TMS</v>
      </c>
      <c r="C508" s="9" t="str">
        <f>'Pivot 7Fv9.0'!B507</f>
        <v>7TW200121</v>
      </c>
      <c r="D508" s="9" t="str">
        <f>'Pivot 7Fv9.0'!C507</f>
        <v>CHESHAM STW</v>
      </c>
      <c r="E508" s="12">
        <f>'Pivot 7Fv9.0'!D507</f>
        <v>45648</v>
      </c>
      <c r="F508" s="9">
        <f>IF( 'Pivot 7Fv9.0'!$E507 = "N", 0, 1 )</f>
        <v>0</v>
      </c>
      <c r="G508" s="9">
        <f>'Pivot 7Fv9.0'!F507</f>
        <v>14.686999999999999</v>
      </c>
      <c r="H508" s="9">
        <f>'Pivot 7Fv9.0'!G507</f>
        <v>0.24810647226432658</v>
      </c>
      <c r="I508" s="9">
        <f>'Pivot 7Fv9.0'!H507</f>
        <v>2</v>
      </c>
      <c r="J508" s="9">
        <f>'Pivot 7Fv9.0'!I507</f>
        <v>0.25</v>
      </c>
      <c r="K508" s="9">
        <f>'Pivot 7Fv9.0'!J507</f>
        <v>36591.657515493236</v>
      </c>
      <c r="L508" s="9">
        <f>'Pivot 7Fv9.0'!K507</f>
        <v>37683</v>
      </c>
    </row>
    <row r="509" spans="1:12" x14ac:dyDescent="0.35">
      <c r="A509" s="9" t="str">
        <f>'Pivot 7Fv9.0'!A508</f>
        <v>TMS</v>
      </c>
      <c r="B509" s="9" t="str">
        <f>INDEX( 'Company Mapping'!$B$4:$B$14, MATCH( '7Fv9.0 data'!$A509, 'Company Mapping'!$A$4:$A$14, 0))</f>
        <v>TMS</v>
      </c>
      <c r="C509" s="9" t="str">
        <f>'Pivot 7Fv9.0'!B508</f>
        <v>7TW200156</v>
      </c>
      <c r="D509" s="9" t="str">
        <f>'Pivot 7Fv9.0'!C508</f>
        <v>BURSTOW STW</v>
      </c>
      <c r="E509" s="12">
        <f>'Pivot 7Fv9.0'!D508</f>
        <v>46033</v>
      </c>
      <c r="F509" s="9">
        <f>IF( 'Pivot 7Fv9.0'!$E508 = "N", 0, 1 )</f>
        <v>0</v>
      </c>
      <c r="G509" s="9">
        <f>'Pivot 7Fv9.0'!F508</f>
        <v>17.981000000000002</v>
      </c>
      <c r="H509" s="9">
        <f>'Pivot 7Fv9.0'!G508</f>
        <v>0.14330736744670519</v>
      </c>
      <c r="I509" s="9">
        <f>'Pivot 7Fv9.0'!H508</f>
        <v>2</v>
      </c>
      <c r="J509" s="9">
        <f>'Pivot 7Fv9.0'!I508</f>
        <v>0.3</v>
      </c>
      <c r="K509" s="9">
        <f>'Pivot 7Fv9.0'!J508</f>
        <v>10800.664003348093</v>
      </c>
      <c r="L509" s="9">
        <f>'Pivot 7Fv9.0'!K508</f>
        <v>11476</v>
      </c>
    </row>
    <row r="510" spans="1:12" x14ac:dyDescent="0.35">
      <c r="A510" s="9" t="str">
        <f>'Pivot 7Fv9.0'!A509</f>
        <v>TMS</v>
      </c>
      <c r="B510" s="9" t="str">
        <f>INDEX( 'Company Mapping'!$B$4:$B$14, MATCH( '7Fv9.0 data'!$A510, 'Company Mapping'!$A$4:$A$14, 0))</f>
        <v>TMS</v>
      </c>
      <c r="C510" s="9" t="str">
        <f>'Pivot 7Fv9.0'!B509</f>
        <v>7TW200228</v>
      </c>
      <c r="D510" s="9" t="str">
        <f>'Pivot 7Fv9.0'!C509</f>
        <v>EAST SHEFFORD STW</v>
      </c>
      <c r="E510" s="12">
        <f>'Pivot 7Fv9.0'!D509</f>
        <v>45747</v>
      </c>
      <c r="F510" s="9">
        <f>IF( 'Pivot 7Fv9.0'!$E509 = "N", 0, 1 )</f>
        <v>0</v>
      </c>
      <c r="G510" s="9">
        <f>'Pivot 7Fv9.0'!F509</f>
        <v>9.6539999999999999</v>
      </c>
      <c r="H510" s="9">
        <f>'Pivot 7Fv9.0'!G509</f>
        <v>0.19206011712864424</v>
      </c>
      <c r="I510" s="9">
        <f>'Pivot 7Fv9.0'!H509</f>
        <v>1</v>
      </c>
      <c r="J510" s="9">
        <f>'Pivot 7Fv9.0'!I509</f>
        <v>9.9999999999999992E-2</v>
      </c>
      <c r="K510" s="9">
        <f>'Pivot 7Fv9.0'!J509</f>
        <v>6233.8121572020245</v>
      </c>
      <c r="L510" s="9">
        <f>'Pivot 7Fv9.0'!K509</f>
        <v>5863</v>
      </c>
    </row>
    <row r="511" spans="1:12" x14ac:dyDescent="0.35">
      <c r="A511" s="9" t="str">
        <f>'Pivot 7Fv9.0'!A510</f>
        <v>TMS</v>
      </c>
      <c r="B511" s="9" t="str">
        <f>INDEX( 'Company Mapping'!$B$4:$B$14, MATCH( '7Fv9.0 data'!$A511, 'Company Mapping'!$A$4:$A$14, 0))</f>
        <v>TMS</v>
      </c>
      <c r="C511" s="9" t="str">
        <f>'Pivot 7Fv9.0'!B510</f>
        <v>7TW200691</v>
      </c>
      <c r="D511" s="9" t="str">
        <f>'Pivot 7Fv9.0'!C510</f>
        <v>GUILDFORD STW AMBER</v>
      </c>
      <c r="E511" s="12">
        <f>'Pivot 7Fv9.0'!D510</f>
        <v>46414</v>
      </c>
      <c r="F511" s="9">
        <f>IF( 'Pivot 7Fv9.0'!$E510 = "N", 0, 1 )</f>
        <v>0</v>
      </c>
      <c r="G511" s="9">
        <f>'Pivot 7Fv9.0'!F510</f>
        <v>7.6680000000000001</v>
      </c>
      <c r="H511" s="9">
        <f>'Pivot 7Fv9.0'!G510</f>
        <v>0.36831368003531001</v>
      </c>
      <c r="I511" s="9">
        <f>'Pivot 7Fv9.0'!H510</f>
        <v>2</v>
      </c>
      <c r="J511" s="9">
        <f>'Pivot 7Fv9.0'!I510</f>
        <v>0.25</v>
      </c>
      <c r="K511" s="9">
        <f>'Pivot 7Fv9.0'!J510</f>
        <v>99252.011952461457</v>
      </c>
      <c r="L511" s="9">
        <f>'Pivot 7Fv9.0'!K510</f>
        <v>125300</v>
      </c>
    </row>
    <row r="512" spans="1:12" x14ac:dyDescent="0.35">
      <c r="A512" s="9" t="str">
        <f>'Pivot 7Fv9.0'!A511</f>
        <v>TMS</v>
      </c>
      <c r="B512" s="9" t="str">
        <f>INDEX( 'Company Mapping'!$B$4:$B$14, MATCH( '7Fv9.0 data'!$A512, 'Company Mapping'!$A$4:$A$14, 0))</f>
        <v>TMS</v>
      </c>
      <c r="C512" s="9" t="str">
        <f>'Pivot 7Fv9.0'!B511</f>
        <v>7TW200735</v>
      </c>
      <c r="D512" s="9" t="str">
        <f>'Pivot 7Fv9.0'!C511</f>
        <v>WORMINGHALL STW</v>
      </c>
      <c r="E512" s="12">
        <f>'Pivot 7Fv9.0'!D511</f>
        <v>45621</v>
      </c>
      <c r="F512" s="9">
        <f>IF( 'Pivot 7Fv9.0'!$E511 = "N", 0, 1 )</f>
        <v>0</v>
      </c>
      <c r="G512" s="9">
        <f>'Pivot 7Fv9.0'!F511</f>
        <v>5.7029999999999994</v>
      </c>
      <c r="H512" s="9">
        <f>'Pivot 7Fv9.0'!G511</f>
        <v>7.1729693380132992E-2</v>
      </c>
      <c r="I512" s="9">
        <f>'Pivot 7Fv9.0'!H511</f>
        <v>0</v>
      </c>
      <c r="J512" s="9">
        <f>'Pivot 7Fv9.0'!I511</f>
        <v>0.5</v>
      </c>
      <c r="K512" s="9">
        <f>'Pivot 7Fv9.0'!J511</f>
        <v>3418.4880763151191</v>
      </c>
      <c r="L512" s="9">
        <f>'Pivot 7Fv9.0'!K511</f>
        <v>3209</v>
      </c>
    </row>
    <row r="513" spans="1:12" x14ac:dyDescent="0.35">
      <c r="A513" s="9" t="str">
        <f>'Pivot 7Fv9.0'!A512</f>
        <v>TMS</v>
      </c>
      <c r="B513" s="9" t="str">
        <f>INDEX( 'Company Mapping'!$B$4:$B$14, MATCH( '7Fv9.0 data'!$A513, 'Company Mapping'!$A$4:$A$14, 0))</f>
        <v>TMS</v>
      </c>
      <c r="C513" s="9" t="str">
        <f>'Pivot 7Fv9.0'!B512</f>
        <v>7TW200756</v>
      </c>
      <c r="D513" s="9" t="str">
        <f>'Pivot 7Fv9.0'!C512</f>
        <v>CRONDALL STW</v>
      </c>
      <c r="E513" s="12">
        <f>'Pivot 7Fv9.0'!D512</f>
        <v>45648</v>
      </c>
      <c r="F513" s="9">
        <f>IF( 'Pivot 7Fv9.0'!$E512 = "N", 0, 1 )</f>
        <v>0</v>
      </c>
      <c r="G513" s="9">
        <f>'Pivot 7Fv9.0'!F512</f>
        <v>-1.4E-2</v>
      </c>
      <c r="H513" s="9">
        <f>'Pivot 7Fv9.0'!G512</f>
        <v>0.23537004075994772</v>
      </c>
      <c r="I513" s="9">
        <f>'Pivot 7Fv9.0'!H512</f>
        <v>0.5</v>
      </c>
      <c r="J513" s="9">
        <f>'Pivot 7Fv9.0'!I512</f>
        <v>0.3</v>
      </c>
      <c r="K513" s="9">
        <f>'Pivot 7Fv9.0'!J512</f>
        <v>1421.1720440564654</v>
      </c>
      <c r="L513" s="9">
        <f>'Pivot 7Fv9.0'!K512</f>
        <v>1472</v>
      </c>
    </row>
    <row r="514" spans="1:12" x14ac:dyDescent="0.35">
      <c r="A514" s="9" t="str">
        <f>'Pivot 7Fv9.0'!A513</f>
        <v>TMS</v>
      </c>
      <c r="B514" s="9" t="str">
        <f>INDEX( 'Company Mapping'!$B$4:$B$14, MATCH( '7Fv9.0 data'!$A514, 'Company Mapping'!$A$4:$A$14, 0))</f>
        <v>TMS</v>
      </c>
      <c r="C514" s="9" t="str">
        <f>'Pivot 7Fv9.0'!B513</f>
        <v>7TW200695</v>
      </c>
      <c r="D514" s="9" t="str">
        <f>'Pivot 7Fv9.0'!C513</f>
        <v>HOOK NORTON STW</v>
      </c>
      <c r="E514" s="12">
        <f>'Pivot 7Fv9.0'!D513</f>
        <v>45648</v>
      </c>
      <c r="F514" s="9">
        <f>IF( 'Pivot 7Fv9.0'!$E513 = "N", 0, 1 )</f>
        <v>0</v>
      </c>
      <c r="G514" s="9">
        <f>'Pivot 7Fv9.0'!F513</f>
        <v>7.266</v>
      </c>
      <c r="H514" s="9">
        <f>'Pivot 7Fv9.0'!G513</f>
        <v>0.16026543088448758</v>
      </c>
      <c r="I514" s="9">
        <f>'Pivot 7Fv9.0'!H513</f>
        <v>0</v>
      </c>
      <c r="J514" s="9">
        <f>'Pivot 7Fv9.0'!I513</f>
        <v>0.39999999999999997</v>
      </c>
      <c r="K514" s="9">
        <f>'Pivot 7Fv9.0'!J513</f>
        <v>2174.4357952905739</v>
      </c>
      <c r="L514" s="9">
        <f>'Pivot 7Fv9.0'!K513</f>
        <v>2738</v>
      </c>
    </row>
    <row r="515" spans="1:12" x14ac:dyDescent="0.35">
      <c r="A515" s="9" t="str">
        <f>'Pivot 7Fv9.0'!A514</f>
        <v>UUW</v>
      </c>
      <c r="B515" s="9" t="str">
        <f>INDEX( 'Company Mapping'!$B$4:$B$14, MATCH( '7Fv9.0 data'!$A515, 'Company Mapping'!$A$4:$A$14, 0))</f>
        <v>NWT</v>
      </c>
      <c r="C515" s="9" t="str">
        <f>'Pivot 7Fv9.0'!B514</f>
        <v>7UU100001</v>
      </c>
      <c r="D515" s="9" t="str">
        <f>'Pivot 7Fv9.0'!C514</f>
        <v>Barnoldswick WwTW</v>
      </c>
      <c r="E515" s="12">
        <f>'Pivot 7Fv9.0'!D514</f>
        <v>45648</v>
      </c>
      <c r="F515" s="9">
        <f>IF( 'Pivot 7Fv9.0'!$E514 = "N", 0, 1 )</f>
        <v>0</v>
      </c>
      <c r="G515" s="9">
        <f>'Pivot 7Fv9.0'!F514</f>
        <v>7.953387012281679</v>
      </c>
      <c r="H515" s="9">
        <f>'Pivot 7Fv9.0'!G514</f>
        <v>0.26671793409819694</v>
      </c>
      <c r="I515" s="9">
        <f>'Pivot 7Fv9.0'!H514</f>
        <v>2</v>
      </c>
      <c r="J515" s="9">
        <f>'Pivot 7Fv9.0'!I514</f>
        <v>0.25</v>
      </c>
      <c r="K515" s="9">
        <f>'Pivot 7Fv9.0'!J514</f>
        <v>13056.857142857143</v>
      </c>
      <c r="L515" s="9">
        <f>'Pivot 7Fv9.0'!K514</f>
        <v>15478</v>
      </c>
    </row>
    <row r="516" spans="1:12" x14ac:dyDescent="0.35">
      <c r="A516" s="9" t="str">
        <f>'Pivot 7Fv9.0'!A515</f>
        <v>UUW</v>
      </c>
      <c r="B516" s="9" t="str">
        <f>INDEX( 'Company Mapping'!$B$4:$B$14, MATCH( '7Fv9.0 data'!$A516, 'Company Mapping'!$A$4:$A$14, 0))</f>
        <v>NWT</v>
      </c>
      <c r="C516" s="9" t="str">
        <f>'Pivot 7Fv9.0'!B515</f>
        <v>7UU100005</v>
      </c>
      <c r="D516" s="9" t="str">
        <f>'Pivot 7Fv9.0'!C515</f>
        <v>Elswick WwTW</v>
      </c>
      <c r="E516" s="12">
        <f>'Pivot 7Fv9.0'!D515</f>
        <v>44561</v>
      </c>
      <c r="F516" s="9">
        <f>IF( 'Pivot 7Fv9.0'!$E515 = "N", 0, 1 )</f>
        <v>0</v>
      </c>
      <c r="G516" s="9">
        <f>'Pivot 7Fv9.0'!F515</f>
        <v>2.8831408807671828</v>
      </c>
      <c r="H516" s="9">
        <f>'Pivot 7Fv9.0'!G515</f>
        <v>0.11748957840869163</v>
      </c>
      <c r="I516" s="9">
        <f>'Pivot 7Fv9.0'!H515</f>
        <v>0</v>
      </c>
      <c r="J516" s="9">
        <f>'Pivot 7Fv9.0'!I515</f>
        <v>1.5</v>
      </c>
      <c r="K516" s="9">
        <f>'Pivot 7Fv9.0'!J515</f>
        <v>1100.1428571428571</v>
      </c>
      <c r="L516" s="9">
        <f>'Pivot 7Fv9.0'!K515</f>
        <v>1293</v>
      </c>
    </row>
    <row r="517" spans="1:12" x14ac:dyDescent="0.35">
      <c r="A517" s="9" t="str">
        <f>'Pivot 7Fv9.0'!A516</f>
        <v>UUW</v>
      </c>
      <c r="B517" s="9" t="str">
        <f>INDEX( 'Company Mapping'!$B$4:$B$14, MATCH( '7Fv9.0 data'!$A517, 'Company Mapping'!$A$4:$A$14, 0))</f>
        <v>NWT</v>
      </c>
      <c r="C517" s="9" t="str">
        <f>'Pivot 7Fv9.0'!B516</f>
        <v>7UU100006</v>
      </c>
      <c r="D517" s="9" t="str">
        <f>'Pivot 7Fv9.0'!C516</f>
        <v>Forton WwTW</v>
      </c>
      <c r="E517" s="12">
        <f>'Pivot 7Fv9.0'!D516</f>
        <v>45657</v>
      </c>
      <c r="F517" s="9">
        <f>IF( 'Pivot 7Fv9.0'!$E516 = "N", 0, 1 )</f>
        <v>0</v>
      </c>
      <c r="G517" s="9">
        <f>'Pivot 7Fv9.0'!F516</f>
        <v>5.8219749067137778</v>
      </c>
      <c r="H517" s="9">
        <f>'Pivot 7Fv9.0'!G516</f>
        <v>0.14294582020025937</v>
      </c>
      <c r="I517" s="9">
        <f>'Pivot 7Fv9.0'!H516</f>
        <v>0</v>
      </c>
      <c r="J517" s="9">
        <f>'Pivot 7Fv9.0'!I516</f>
        <v>1</v>
      </c>
      <c r="K517" s="9">
        <f>'Pivot 7Fv9.0'!J516</f>
        <v>1994.7142857142858</v>
      </c>
      <c r="L517" s="9">
        <f>'Pivot 7Fv9.0'!K516</f>
        <v>3116</v>
      </c>
    </row>
    <row r="518" spans="1:12" x14ac:dyDescent="0.35">
      <c r="A518" s="9" t="str">
        <f>'Pivot 7Fv9.0'!A517</f>
        <v>UUW</v>
      </c>
      <c r="B518" s="9" t="str">
        <f>INDEX( 'Company Mapping'!$B$4:$B$14, MATCH( '7Fv9.0 data'!$A518, 'Company Mapping'!$A$4:$A$14, 0))</f>
        <v>NWT</v>
      </c>
      <c r="C518" s="9" t="str">
        <f>'Pivot 7Fv9.0'!B517</f>
        <v>7UU100008b</v>
      </c>
      <c r="D518" s="9" t="str">
        <f>'Pivot 7Fv9.0'!C517</f>
        <v>Inskip WwTW</v>
      </c>
      <c r="E518" s="12">
        <f>'Pivot 7Fv9.0'!D517</f>
        <v>44561</v>
      </c>
      <c r="F518" s="9">
        <f>IF( 'Pivot 7Fv9.0'!$E517 = "N", 0, 1 )</f>
        <v>0</v>
      </c>
      <c r="G518" s="9">
        <f>'Pivot 7Fv9.0'!F517</f>
        <v>0.73601616199071029</v>
      </c>
      <c r="H518" s="9">
        <f>'Pivot 7Fv9.0'!G517</f>
        <v>4.1205591206293739E-2</v>
      </c>
      <c r="I518" s="9">
        <f>'Pivot 7Fv9.0'!H517</f>
        <v>0</v>
      </c>
      <c r="J518" s="9">
        <f>'Pivot 7Fv9.0'!I517</f>
        <v>3</v>
      </c>
      <c r="K518" s="9">
        <f>'Pivot 7Fv9.0'!J517</f>
        <v>647.57142857142856</v>
      </c>
      <c r="L518" s="9">
        <f>'Pivot 7Fv9.0'!K517</f>
        <v>638</v>
      </c>
    </row>
    <row r="519" spans="1:12" x14ac:dyDescent="0.35">
      <c r="A519" s="9" t="str">
        <f>'Pivot 7Fv9.0'!A518</f>
        <v>UUW</v>
      </c>
      <c r="B519" s="9" t="str">
        <f>INDEX( 'Company Mapping'!$B$4:$B$14, MATCH( '7Fv9.0 data'!$A519, 'Company Mapping'!$A$4:$A$14, 0))</f>
        <v>NWT</v>
      </c>
      <c r="C519" s="9" t="str">
        <f>'Pivot 7Fv9.0'!B518</f>
        <v>7UU100013c</v>
      </c>
      <c r="D519" s="9" t="str">
        <f>'Pivot 7Fv9.0'!C518</f>
        <v>Wilpshire WwTW</v>
      </c>
      <c r="E519" s="12">
        <f>'Pivot 7Fv9.0'!D518</f>
        <v>45291</v>
      </c>
      <c r="F519" s="9">
        <f>IF( 'Pivot 7Fv9.0'!$E518 = "N", 0, 1 )</f>
        <v>0</v>
      </c>
      <c r="G519" s="9">
        <f>'Pivot 7Fv9.0'!F518</f>
        <v>8.8142286909519534</v>
      </c>
      <c r="H519" s="9">
        <f>'Pivot 7Fv9.0'!G518</f>
        <v>0.25612815890410962</v>
      </c>
      <c r="I519" s="9">
        <f>'Pivot 7Fv9.0'!H518</f>
        <v>0</v>
      </c>
      <c r="J519" s="9">
        <f>'Pivot 7Fv9.0'!I518</f>
        <v>0.5</v>
      </c>
      <c r="K519" s="9">
        <f>'Pivot 7Fv9.0'!J518</f>
        <v>3005.2857142857142</v>
      </c>
      <c r="L519" s="9">
        <f>'Pivot 7Fv9.0'!K518</f>
        <v>3505</v>
      </c>
    </row>
    <row r="520" spans="1:12" x14ac:dyDescent="0.35">
      <c r="A520" s="9" t="str">
        <f>'Pivot 7Fv9.0'!A519</f>
        <v>UUW</v>
      </c>
      <c r="B520" s="9" t="str">
        <f>INDEX( 'Company Mapping'!$B$4:$B$14, MATCH( '7Fv9.0 data'!$A520, 'Company Mapping'!$A$4:$A$14, 0))</f>
        <v>NWT</v>
      </c>
      <c r="C520" s="9" t="str">
        <f>'Pivot 7Fv9.0'!B519</f>
        <v>7UU100064</v>
      </c>
      <c r="D520" s="9" t="str">
        <f>'Pivot 7Fv9.0'!C519</f>
        <v>Buerton South WwTW</v>
      </c>
      <c r="E520" s="12">
        <f>'Pivot 7Fv9.0'!D519</f>
        <v>45291</v>
      </c>
      <c r="F520" s="9">
        <f>IF( 'Pivot 7Fv9.0'!$E519 = "N", 0, 1 )</f>
        <v>1</v>
      </c>
      <c r="G520" s="9">
        <f>'Pivot 7Fv9.0'!F519</f>
        <v>3.1238961526744311</v>
      </c>
      <c r="H520" s="9">
        <f>'Pivot 7Fv9.0'!G519</f>
        <v>2.4965851585224394E-2</v>
      </c>
      <c r="I520" s="9">
        <f>'Pivot 7Fv9.0'!H519</f>
        <v>0</v>
      </c>
      <c r="J520" s="9">
        <f>'Pivot 7Fv9.0'!I519</f>
        <v>1.5</v>
      </c>
      <c r="K520" s="9">
        <f>'Pivot 7Fv9.0'!J519</f>
        <v>213.71428571428572</v>
      </c>
      <c r="L520" s="9">
        <f>'Pivot 7Fv9.0'!K519</f>
        <v>222</v>
      </c>
    </row>
    <row r="521" spans="1:12" x14ac:dyDescent="0.35">
      <c r="A521" s="9" t="str">
        <f>'Pivot 7Fv9.0'!A520</f>
        <v>UUW</v>
      </c>
      <c r="B521" s="9" t="str">
        <f>INDEX( 'Company Mapping'!$B$4:$B$14, MATCH( '7Fv9.0 data'!$A521, 'Company Mapping'!$A$4:$A$14, 0))</f>
        <v>NWT</v>
      </c>
      <c r="C521" s="9" t="str">
        <f>'Pivot 7Fv9.0'!B520</f>
        <v>7UU100065</v>
      </c>
      <c r="D521" s="9" t="str">
        <f>'Pivot 7Fv9.0'!C520</f>
        <v>Bulkeley WwTW</v>
      </c>
      <c r="E521" s="12">
        <f>'Pivot 7Fv9.0'!D520</f>
        <v>44561</v>
      </c>
      <c r="F521" s="9">
        <f>IF( 'Pivot 7Fv9.0'!$E520 = "N", 0, 1 )</f>
        <v>0</v>
      </c>
      <c r="G521" s="9">
        <f>'Pivot 7Fv9.0'!F520</f>
        <v>4.323899894451146</v>
      </c>
      <c r="H521" s="9">
        <f>'Pivot 7Fv9.0'!G520</f>
        <v>0.25312526811354497</v>
      </c>
      <c r="I521" s="9">
        <f>'Pivot 7Fv9.0'!H520</f>
        <v>0</v>
      </c>
      <c r="J521" s="9">
        <f>'Pivot 7Fv9.0'!I520</f>
        <v>1.5</v>
      </c>
      <c r="K521" s="9">
        <f>'Pivot 7Fv9.0'!J520</f>
        <v>291</v>
      </c>
      <c r="L521" s="9">
        <f>'Pivot 7Fv9.0'!K520</f>
        <v>277</v>
      </c>
    </row>
    <row r="522" spans="1:12" x14ac:dyDescent="0.35">
      <c r="A522" s="9" t="str">
        <f>'Pivot 7Fv9.0'!A521</f>
        <v>UUW</v>
      </c>
      <c r="B522" s="9" t="str">
        <f>INDEX( 'Company Mapping'!$B$4:$B$14, MATCH( '7Fv9.0 data'!$A522, 'Company Mapping'!$A$4:$A$14, 0))</f>
        <v>NWT</v>
      </c>
      <c r="C522" s="9" t="str">
        <f>'Pivot 7Fv9.0'!B521</f>
        <v>7UU100066</v>
      </c>
      <c r="D522" s="9" t="str">
        <f>'Pivot 7Fv9.0'!C521</f>
        <v>Wrenbury WwTW</v>
      </c>
      <c r="E522" s="12">
        <f>'Pivot 7Fv9.0'!D521</f>
        <v>44561</v>
      </c>
      <c r="F522" s="9">
        <f>IF( 'Pivot 7Fv9.0'!$E521 = "N", 0, 1 )</f>
        <v>0</v>
      </c>
      <c r="G522" s="9">
        <f>'Pivot 7Fv9.0'!F521</f>
        <v>7.3938929500692119</v>
      </c>
      <c r="H522" s="9">
        <f>'Pivot 7Fv9.0'!G521</f>
        <v>0.24402492734798151</v>
      </c>
      <c r="I522" s="9">
        <f>'Pivot 7Fv9.0'!H521</f>
        <v>0</v>
      </c>
      <c r="J522" s="9">
        <f>'Pivot 7Fv9.0'!I521</f>
        <v>1</v>
      </c>
      <c r="K522" s="9">
        <f>'Pivot 7Fv9.0'!J521</f>
        <v>3259.7142857142858</v>
      </c>
      <c r="L522" s="9">
        <f>'Pivot 7Fv9.0'!K521</f>
        <v>3857</v>
      </c>
    </row>
    <row r="523" spans="1:12" x14ac:dyDescent="0.35">
      <c r="A523" s="9" t="str">
        <f>'Pivot 7Fv9.0'!A522</f>
        <v>UUW</v>
      </c>
      <c r="B523" s="9" t="str">
        <f>INDEX( 'Company Mapping'!$B$4:$B$14, MATCH( '7Fv9.0 data'!$A523, 'Company Mapping'!$A$4:$A$14, 0))</f>
        <v>NWT</v>
      </c>
      <c r="C523" s="9" t="str">
        <f>'Pivot 7Fv9.0'!B522</f>
        <v>7UU100067</v>
      </c>
      <c r="D523" s="9" t="str">
        <f>'Pivot 7Fv9.0'!C522</f>
        <v>Cotebrook WwTW</v>
      </c>
      <c r="E523" s="12">
        <f>'Pivot 7Fv9.0'!D522</f>
        <v>44561</v>
      </c>
      <c r="F523" s="9">
        <f>IF( 'Pivot 7Fv9.0'!$E522 = "N", 0, 1 )</f>
        <v>0</v>
      </c>
      <c r="G523" s="9">
        <f>'Pivot 7Fv9.0'!F522</f>
        <v>2.8986663635819285</v>
      </c>
      <c r="H523" s="9">
        <f>'Pivot 7Fv9.0'!G522</f>
        <v>0.15687340685967543</v>
      </c>
      <c r="I523" s="9">
        <f>'Pivot 7Fv9.0'!H522</f>
        <v>0</v>
      </c>
      <c r="J523" s="9">
        <f>'Pivot 7Fv9.0'!I522</f>
        <v>2</v>
      </c>
      <c r="K523" s="9">
        <f>'Pivot 7Fv9.0'!J522</f>
        <v>152.71428571428572</v>
      </c>
      <c r="L523" s="9">
        <f>'Pivot 7Fv9.0'!K522</f>
        <v>161</v>
      </c>
    </row>
    <row r="524" spans="1:12" x14ac:dyDescent="0.35">
      <c r="A524" s="9" t="str">
        <f>'Pivot 7Fv9.0'!A523</f>
        <v>UUW</v>
      </c>
      <c r="B524" s="9" t="str">
        <f>INDEX( 'Company Mapping'!$B$4:$B$14, MATCH( '7Fv9.0 data'!$A524, 'Company Mapping'!$A$4:$A$14, 0))</f>
        <v>NWT</v>
      </c>
      <c r="C524" s="9" t="str">
        <f>'Pivot 7Fv9.0'!B523</f>
        <v>7UU100068</v>
      </c>
      <c r="D524" s="9" t="str">
        <f>'Pivot 7Fv9.0'!C523</f>
        <v>Little Budworth South WwTW</v>
      </c>
      <c r="E524" s="12">
        <f>'Pivot 7Fv9.0'!D523</f>
        <v>44995</v>
      </c>
      <c r="F524" s="9">
        <f>IF( 'Pivot 7Fv9.0'!$E523 = "N", 0, 1 )</f>
        <v>0</v>
      </c>
      <c r="G524" s="9">
        <f>'Pivot 7Fv9.0'!F523</f>
        <v>5.6722775551094911</v>
      </c>
      <c r="H524" s="9">
        <f>'Pivot 7Fv9.0'!G523</f>
        <v>0.12913996532365898</v>
      </c>
      <c r="I524" s="9">
        <f>'Pivot 7Fv9.0'!H523</f>
        <v>0</v>
      </c>
      <c r="J524" s="9">
        <f>'Pivot 7Fv9.0'!I523</f>
        <v>2.5</v>
      </c>
      <c r="K524" s="9">
        <f>'Pivot 7Fv9.0'!J523</f>
        <v>274.42857142857144</v>
      </c>
      <c r="L524" s="9">
        <f>'Pivot 7Fv9.0'!K523</f>
        <v>285</v>
      </c>
    </row>
    <row r="525" spans="1:12" x14ac:dyDescent="0.35">
      <c r="A525" s="9" t="str">
        <f>'Pivot 7Fv9.0'!A524</f>
        <v>UUW</v>
      </c>
      <c r="B525" s="9" t="str">
        <f>INDEX( 'Company Mapping'!$B$4:$B$14, MATCH( '7Fv9.0 data'!$A525, 'Company Mapping'!$A$4:$A$14, 0))</f>
        <v>NWT</v>
      </c>
      <c r="C525" s="9" t="str">
        <f>'Pivot 7Fv9.0'!B524</f>
        <v>7UU100069</v>
      </c>
      <c r="D525" s="9" t="str">
        <f>'Pivot 7Fv9.0'!C524</f>
        <v>Gawsworth WwTW</v>
      </c>
      <c r="E525" s="12">
        <f>'Pivot 7Fv9.0'!D524</f>
        <v>44746</v>
      </c>
      <c r="F525" s="9">
        <f>IF( 'Pivot 7Fv9.0'!$E524 = "N", 0, 1 )</f>
        <v>0</v>
      </c>
      <c r="G525" s="9">
        <f>'Pivot 7Fv9.0'!F524</f>
        <v>7.5845274754222887</v>
      </c>
      <c r="H525" s="9">
        <f>'Pivot 7Fv9.0'!G524</f>
        <v>0.23108301955243249</v>
      </c>
      <c r="I525" s="9">
        <f>'Pivot 7Fv9.0'!H524</f>
        <v>0</v>
      </c>
      <c r="J525" s="9">
        <f>'Pivot 7Fv9.0'!I524</f>
        <v>2</v>
      </c>
      <c r="K525" s="9">
        <f>'Pivot 7Fv9.0'!J524</f>
        <v>821</v>
      </c>
      <c r="L525" s="9">
        <f>'Pivot 7Fv9.0'!K524</f>
        <v>988</v>
      </c>
    </row>
    <row r="526" spans="1:12" x14ac:dyDescent="0.35">
      <c r="A526" s="9" t="str">
        <f>'Pivot 7Fv9.0'!A525</f>
        <v>UUW</v>
      </c>
      <c r="B526" s="9" t="str">
        <f>INDEX( 'Company Mapping'!$B$4:$B$14, MATCH( '7Fv9.0 data'!$A526, 'Company Mapping'!$A$4:$A$14, 0))</f>
        <v>NWT</v>
      </c>
      <c r="C526" s="9" t="str">
        <f>'Pivot 7Fv9.0'!B525</f>
        <v>7UU100070c</v>
      </c>
      <c r="D526" s="9" t="str">
        <f>'Pivot 7Fv9.0'!C525</f>
        <v>Kingsley WwTW</v>
      </c>
      <c r="E526" s="12">
        <f>'Pivot 7Fv9.0'!D525</f>
        <v>45107</v>
      </c>
      <c r="F526" s="9">
        <f>IF( 'Pivot 7Fv9.0'!$E525 = "N", 0, 1 )</f>
        <v>0</v>
      </c>
      <c r="G526" s="9">
        <f>'Pivot 7Fv9.0'!F525</f>
        <v>7.9962182604415046</v>
      </c>
      <c r="H526" s="9">
        <f>'Pivot 7Fv9.0'!G525</f>
        <v>0.27957906093509477</v>
      </c>
      <c r="I526" s="9">
        <f>'Pivot 7Fv9.0'!H525</f>
        <v>0</v>
      </c>
      <c r="J526" s="9">
        <f>'Pivot 7Fv9.0'!I525</f>
        <v>0.3</v>
      </c>
      <c r="K526" s="9">
        <f>'Pivot 7Fv9.0'!J525</f>
        <v>4220.3571428571431</v>
      </c>
      <c r="L526" s="9">
        <f>'Pivot 7Fv9.0'!K525</f>
        <v>9799</v>
      </c>
    </row>
    <row r="527" spans="1:12" x14ac:dyDescent="0.35">
      <c r="A527" s="9" t="str">
        <f>'Pivot 7Fv9.0'!A526</f>
        <v>UUW</v>
      </c>
      <c r="B527" s="9" t="str">
        <f>INDEX( 'Company Mapping'!$B$4:$B$14, MATCH( '7Fv9.0 data'!$A527, 'Company Mapping'!$A$4:$A$14, 0))</f>
        <v>NWT</v>
      </c>
      <c r="C527" s="9" t="str">
        <f>'Pivot 7Fv9.0'!B526</f>
        <v>7UU200366</v>
      </c>
      <c r="D527" s="9" t="str">
        <f>'Pivot 7Fv9.0'!C526</f>
        <v>Ainsdale WwTW</v>
      </c>
      <c r="E527" s="12">
        <f>'Pivot 7Fv9.0'!D526</f>
        <v>45747</v>
      </c>
      <c r="F527" s="9">
        <f>IF( 'Pivot 7Fv9.0'!$E526 = "N", 0, 1 )</f>
        <v>0</v>
      </c>
      <c r="G527" s="9">
        <f>'Pivot 7Fv9.0'!F526</f>
        <v>2.5341489762809828</v>
      </c>
      <c r="H527" s="9">
        <f>'Pivot 7Fv9.0'!G526</f>
        <v>5.9549647414544542E-2</v>
      </c>
      <c r="I527" s="9">
        <f>'Pivot 7Fv9.0'!H526</f>
        <v>0</v>
      </c>
      <c r="J527" s="9">
        <f>'Pivot 7Fv9.0'!I526</f>
        <v>2</v>
      </c>
      <c r="K527" s="9">
        <f>'Pivot 7Fv9.0'!J526</f>
        <v>10323.571428571429</v>
      </c>
      <c r="L527" s="9">
        <f>'Pivot 7Fv9.0'!K526</f>
        <v>10554</v>
      </c>
    </row>
    <row r="528" spans="1:12" x14ac:dyDescent="0.35">
      <c r="A528" s="9" t="str">
        <f>'Pivot 7Fv9.0'!A527</f>
        <v>UUW</v>
      </c>
      <c r="B528" s="9" t="str">
        <f>INDEX( 'Company Mapping'!$B$4:$B$14, MATCH( '7Fv9.0 data'!$A528, 'Company Mapping'!$A$4:$A$14, 0))</f>
        <v>NWT</v>
      </c>
      <c r="C528" s="9" t="str">
        <f>'Pivot 7Fv9.0'!B527</f>
        <v>7UU200449a</v>
      </c>
      <c r="D528" s="9" t="str">
        <f>'Pivot 7Fv9.0'!C527</f>
        <v>Southwaite WwTW</v>
      </c>
      <c r="E528" s="12">
        <f>'Pivot 7Fv9.0'!D527</f>
        <v>44552</v>
      </c>
      <c r="F528" s="9">
        <f>IF( 'Pivot 7Fv9.0'!$E527 = "N", 0, 1 )</f>
        <v>0</v>
      </c>
      <c r="G528" s="9">
        <f>'Pivot 7Fv9.0'!F527</f>
        <v>7.0895752003472499</v>
      </c>
      <c r="H528" s="9">
        <f>'Pivot 7Fv9.0'!G527</f>
        <v>0.28107180067249216</v>
      </c>
      <c r="I528" s="9">
        <f>'Pivot 7Fv9.0'!H527</f>
        <v>0</v>
      </c>
      <c r="J528" s="9">
        <f>'Pivot 7Fv9.0'!I527</f>
        <v>5</v>
      </c>
      <c r="K528" s="9">
        <f>'Pivot 7Fv9.0'!J527</f>
        <v>368.57142857142856</v>
      </c>
      <c r="L528" s="9">
        <f>'Pivot 7Fv9.0'!K527</f>
        <v>804</v>
      </c>
    </row>
    <row r="529" spans="1:12" x14ac:dyDescent="0.35">
      <c r="A529" s="9" t="str">
        <f>'Pivot 7Fv9.0'!A528</f>
        <v>UUW</v>
      </c>
      <c r="B529" s="9" t="str">
        <f>INDEX( 'Company Mapping'!$B$4:$B$14, MATCH( '7Fv9.0 data'!$A529, 'Company Mapping'!$A$4:$A$14, 0))</f>
        <v>NWT</v>
      </c>
      <c r="C529" s="9" t="str">
        <f>'Pivot 7Fv9.0'!B528</f>
        <v>7UU200464</v>
      </c>
      <c r="D529" s="9" t="str">
        <f>'Pivot 7Fv9.0'!C528</f>
        <v>Burnley WwTW</v>
      </c>
      <c r="E529" s="12">
        <f>'Pivot 7Fv9.0'!D528</f>
        <v>45648</v>
      </c>
      <c r="F529" s="9">
        <f>IF( 'Pivot 7Fv9.0'!$E528 = "N", 0, 1 )</f>
        <v>0</v>
      </c>
      <c r="G529" s="9">
        <f>'Pivot 7Fv9.0'!F528</f>
        <v>34.481275906008193</v>
      </c>
      <c r="H529" s="9">
        <f>'Pivot 7Fv9.0'!G528</f>
        <v>2.182848680767123</v>
      </c>
      <c r="I529" s="9">
        <f>'Pivot 7Fv9.0'!H528</f>
        <v>1</v>
      </c>
      <c r="J529" s="9">
        <f>'Pivot 7Fv9.0'!I528</f>
        <v>0.25</v>
      </c>
      <c r="K529" s="9">
        <f>'Pivot 7Fv9.0'!J528</f>
        <v>139911.57142857142</v>
      </c>
      <c r="L529" s="9">
        <f>'Pivot 7Fv9.0'!K528</f>
        <v>146992</v>
      </c>
    </row>
    <row r="530" spans="1:12" x14ac:dyDescent="0.35">
      <c r="A530" s="9" t="str">
        <f>'Pivot 7Fv9.0'!A529</f>
        <v>UUW</v>
      </c>
      <c r="B530" s="9" t="str">
        <f>INDEX( 'Company Mapping'!$B$4:$B$14, MATCH( '7Fv9.0 data'!$A530, 'Company Mapping'!$A$4:$A$14, 0))</f>
        <v>NWT</v>
      </c>
      <c r="C530" s="9" t="str">
        <f>'Pivot 7Fv9.0'!B529</f>
        <v>7UU200469</v>
      </c>
      <c r="D530" s="9" t="str">
        <f>'Pivot 7Fv9.0'!C529</f>
        <v>Mere Brow WwTW</v>
      </c>
      <c r="E530" s="12">
        <f>'Pivot 7Fv9.0'!D529</f>
        <v>45648</v>
      </c>
      <c r="F530" s="9">
        <f>IF( 'Pivot 7Fv9.0'!$E529 = "N", 0, 1 )</f>
        <v>0</v>
      </c>
      <c r="G530" s="9">
        <f>'Pivot 7Fv9.0'!F529</f>
        <v>4.6271452438398892</v>
      </c>
      <c r="H530" s="9">
        <f>'Pivot 7Fv9.0'!G529</f>
        <v>0.15499782842689308</v>
      </c>
      <c r="I530" s="9">
        <f>'Pivot 7Fv9.0'!H529</f>
        <v>0</v>
      </c>
      <c r="J530" s="9">
        <f>'Pivot 7Fv9.0'!I529</f>
        <v>0.5</v>
      </c>
      <c r="K530" s="9">
        <f>'Pivot 7Fv9.0'!J529</f>
        <v>4749.1428571428569</v>
      </c>
      <c r="L530" s="9">
        <f>'Pivot 7Fv9.0'!K529</f>
        <v>5172</v>
      </c>
    </row>
    <row r="531" spans="1:12" x14ac:dyDescent="0.35">
      <c r="A531" s="9" t="str">
        <f>'Pivot 7Fv9.0'!A530</f>
        <v>UUW</v>
      </c>
      <c r="B531" s="9" t="str">
        <f>INDEX( 'Company Mapping'!$B$4:$B$14, MATCH( '7Fv9.0 data'!$A531, 'Company Mapping'!$A$4:$A$14, 0))</f>
        <v>NWT</v>
      </c>
      <c r="C531" s="9" t="str">
        <f>'Pivot 7Fv9.0'!B530</f>
        <v>7UU200470</v>
      </c>
      <c r="D531" s="9" t="str">
        <f>'Pivot 7Fv9.0'!C530</f>
        <v>Blackburn WwTW</v>
      </c>
      <c r="E531" s="12">
        <f>'Pivot 7Fv9.0'!D530</f>
        <v>45648</v>
      </c>
      <c r="F531" s="9">
        <f>IF( 'Pivot 7Fv9.0'!$E530 = "N", 0, 1 )</f>
        <v>0</v>
      </c>
      <c r="G531" s="9">
        <f>'Pivot 7Fv9.0'!F530</f>
        <v>0.44488289295139688</v>
      </c>
      <c r="H531" s="9">
        <f>'Pivot 7Fv9.0'!G530</f>
        <v>0</v>
      </c>
      <c r="I531" s="9">
        <f>'Pivot 7Fv9.0'!H530</f>
        <v>0</v>
      </c>
      <c r="J531" s="9">
        <f>'Pivot 7Fv9.0'!I530</f>
        <v>0.25</v>
      </c>
      <c r="K531" s="9">
        <f>'Pivot 7Fv9.0'!J530</f>
        <v>322311.57142857142</v>
      </c>
      <c r="L531" s="9">
        <f>'Pivot 7Fv9.0'!K530</f>
        <v>325183</v>
      </c>
    </row>
    <row r="532" spans="1:12" x14ac:dyDescent="0.35">
      <c r="A532" s="9" t="str">
        <f>'Pivot 7Fv9.0'!A531</f>
        <v>UUW</v>
      </c>
      <c r="B532" s="9" t="str">
        <f>INDEX( 'Company Mapping'!$B$4:$B$14, MATCH( '7Fv9.0 data'!$A532, 'Company Mapping'!$A$4:$A$14, 0))</f>
        <v>NWT</v>
      </c>
      <c r="C532" s="9" t="str">
        <f>'Pivot 7Fv9.0'!B531</f>
        <v>7UU200471</v>
      </c>
      <c r="D532" s="9" t="str">
        <f>'Pivot 7Fv9.0'!C531</f>
        <v>Chorley WwTW</v>
      </c>
      <c r="E532" s="12">
        <f>'Pivot 7Fv9.0'!D531</f>
        <v>45648</v>
      </c>
      <c r="F532" s="9">
        <f>IF( 'Pivot 7Fv9.0'!$E531 = "N", 0, 1 )</f>
        <v>0</v>
      </c>
      <c r="G532" s="9">
        <f>'Pivot 7Fv9.0'!F531</f>
        <v>5.2351807230412994</v>
      </c>
      <c r="H532" s="9">
        <f>'Pivot 7Fv9.0'!G531</f>
        <v>2.0104865000000003</v>
      </c>
      <c r="I532" s="9">
        <f>'Pivot 7Fv9.0'!H531</f>
        <v>2</v>
      </c>
      <c r="J532" s="9">
        <f>'Pivot 7Fv9.0'!I531</f>
        <v>0.39999999999999997</v>
      </c>
      <c r="K532" s="9">
        <f>'Pivot 7Fv9.0'!J531</f>
        <v>68457</v>
      </c>
      <c r="L532" s="9">
        <f>'Pivot 7Fv9.0'!K531</f>
        <v>65403.000000000007</v>
      </c>
    </row>
    <row r="533" spans="1:12" x14ac:dyDescent="0.35">
      <c r="A533" s="9" t="str">
        <f>'Pivot 7Fv9.0'!A532</f>
        <v>UUW</v>
      </c>
      <c r="B533" s="9" t="str">
        <f>INDEX( 'Company Mapping'!$B$4:$B$14, MATCH( '7Fv9.0 data'!$A533, 'Company Mapping'!$A$4:$A$14, 0))</f>
        <v>NWT</v>
      </c>
      <c r="C533" s="9" t="str">
        <f>'Pivot 7Fv9.0'!B532</f>
        <v>7UU200472</v>
      </c>
      <c r="D533" s="9" t="str">
        <f>'Pivot 7Fv9.0'!C532</f>
        <v>Horwich WwTW</v>
      </c>
      <c r="E533" s="12">
        <f>'Pivot 7Fv9.0'!D532</f>
        <v>45648</v>
      </c>
      <c r="F533" s="9">
        <f>IF( 'Pivot 7Fv9.0'!$E532 = "N", 0, 1 )</f>
        <v>0</v>
      </c>
      <c r="G533" s="9">
        <f>'Pivot 7Fv9.0'!F532</f>
        <v>11.592334559501053</v>
      </c>
      <c r="H533" s="9">
        <f>'Pivot 7Fv9.0'!G532</f>
        <v>0.8932376738524398</v>
      </c>
      <c r="I533" s="9">
        <f>'Pivot 7Fv9.0'!H532</f>
        <v>1</v>
      </c>
      <c r="J533" s="9">
        <f>'Pivot 7Fv9.0'!I532</f>
        <v>0.25</v>
      </c>
      <c r="K533" s="9">
        <f>'Pivot 7Fv9.0'!J532</f>
        <v>28665.571428571428</v>
      </c>
      <c r="L533" s="9">
        <f>'Pivot 7Fv9.0'!K532</f>
        <v>29804</v>
      </c>
    </row>
    <row r="534" spans="1:12" x14ac:dyDescent="0.35">
      <c r="A534" s="9" t="str">
        <f>'Pivot 7Fv9.0'!A533</f>
        <v>UUW</v>
      </c>
      <c r="B534" s="9" t="str">
        <f>INDEX( 'Company Mapping'!$B$4:$B$14, MATCH( '7Fv9.0 data'!$A534, 'Company Mapping'!$A$4:$A$14, 0))</f>
        <v>NWT</v>
      </c>
      <c r="C534" s="9" t="str">
        <f>'Pivot 7Fv9.0'!B533</f>
        <v>7UU200473</v>
      </c>
      <c r="D534" s="9" t="str">
        <f>'Pivot 7Fv9.0'!C533</f>
        <v>Leyland WwTW</v>
      </c>
      <c r="E534" s="12">
        <f>'Pivot 7Fv9.0'!D533</f>
        <v>45648</v>
      </c>
      <c r="F534" s="9">
        <f>IF( 'Pivot 7Fv9.0'!$E533 = "N", 0, 1 )</f>
        <v>0</v>
      </c>
      <c r="G534" s="9">
        <f>'Pivot 7Fv9.0'!F533</f>
        <v>14.314723187565187</v>
      </c>
      <c r="H534" s="9">
        <f>'Pivot 7Fv9.0'!G533</f>
        <v>0.37385603654874106</v>
      </c>
      <c r="I534" s="9">
        <f>'Pivot 7Fv9.0'!H533</f>
        <v>2</v>
      </c>
      <c r="J534" s="9">
        <f>'Pivot 7Fv9.0'!I533</f>
        <v>0.6</v>
      </c>
      <c r="K534" s="9">
        <f>'Pivot 7Fv9.0'!J533</f>
        <v>54491.571428571428</v>
      </c>
      <c r="L534" s="9">
        <f>'Pivot 7Fv9.0'!K533</f>
        <v>66897</v>
      </c>
    </row>
    <row r="535" spans="1:12" x14ac:dyDescent="0.35">
      <c r="A535" s="9" t="str">
        <f>'Pivot 7Fv9.0'!A534</f>
        <v>UUW</v>
      </c>
      <c r="B535" s="9" t="str">
        <f>INDEX( 'Company Mapping'!$B$4:$B$14, MATCH( '7Fv9.0 data'!$A535, 'Company Mapping'!$A$4:$A$14, 0))</f>
        <v>NWT</v>
      </c>
      <c r="C535" s="9" t="str">
        <f>'Pivot 7Fv9.0'!B534</f>
        <v>7UU200476</v>
      </c>
      <c r="D535" s="9" t="str">
        <f>'Pivot 7Fv9.0'!C534</f>
        <v>Westhead WwTW</v>
      </c>
      <c r="E535" s="12">
        <f>'Pivot 7Fv9.0'!D534</f>
        <v>45504</v>
      </c>
      <c r="F535" s="9">
        <f>IF( 'Pivot 7Fv9.0'!$E534 = "N", 0, 1 )</f>
        <v>0</v>
      </c>
      <c r="G535" s="9">
        <f>'Pivot 7Fv9.0'!F534</f>
        <v>3.8216828662444486</v>
      </c>
      <c r="H535" s="9">
        <f>'Pivot 7Fv9.0'!G534</f>
        <v>0.11181023391997139</v>
      </c>
      <c r="I535" s="9">
        <f>'Pivot 7Fv9.0'!H534</f>
        <v>0</v>
      </c>
      <c r="J535" s="9">
        <f>'Pivot 7Fv9.0'!I534</f>
        <v>0.6</v>
      </c>
      <c r="K535" s="9">
        <f>'Pivot 7Fv9.0'!J534</f>
        <v>2761.7142857142858</v>
      </c>
      <c r="L535" s="9">
        <f>'Pivot 7Fv9.0'!K534</f>
        <v>2596</v>
      </c>
    </row>
    <row r="536" spans="1:12" x14ac:dyDescent="0.35">
      <c r="A536" s="9" t="str">
        <f>'Pivot 7Fv9.0'!A535</f>
        <v>UUW</v>
      </c>
      <c r="B536" s="9" t="str">
        <f>INDEX( 'Company Mapping'!$B$4:$B$14, MATCH( '7Fv9.0 data'!$A536, 'Company Mapping'!$A$4:$A$14, 0))</f>
        <v>NWT</v>
      </c>
      <c r="C536" s="9" t="str">
        <f>'Pivot 7Fv9.0'!B535</f>
        <v>7UU200482</v>
      </c>
      <c r="D536" s="9" t="str">
        <f>'Pivot 7Fv9.0'!C535</f>
        <v>Kendal WwTW</v>
      </c>
      <c r="E536" s="12">
        <f>'Pivot 7Fv9.0'!D535</f>
        <v>45747</v>
      </c>
      <c r="F536" s="9">
        <f>IF( 'Pivot 7Fv9.0'!$E535 = "N", 0, 1 )</f>
        <v>0</v>
      </c>
      <c r="G536" s="9">
        <f>'Pivot 7Fv9.0'!F535</f>
        <v>0.54673341142428522</v>
      </c>
      <c r="H536" s="9">
        <f>'Pivot 7Fv9.0'!G535</f>
        <v>6.5019352896191387E-2</v>
      </c>
      <c r="I536" s="9">
        <f>'Pivot 7Fv9.0'!H535</f>
        <v>1</v>
      </c>
      <c r="J536" s="9">
        <f>'Pivot 7Fv9.0'!I535</f>
        <v>0.25</v>
      </c>
      <c r="K536" s="9">
        <f>'Pivot 7Fv9.0'!J535</f>
        <v>67014.428571428565</v>
      </c>
      <c r="L536" s="9">
        <f>'Pivot 7Fv9.0'!K535</f>
        <v>70794</v>
      </c>
    </row>
    <row r="537" spans="1:12" x14ac:dyDescent="0.35">
      <c r="A537" s="9" t="str">
        <f>'Pivot 7Fv9.0'!A536</f>
        <v>UUW</v>
      </c>
      <c r="B537" s="9" t="str">
        <f>INDEX( 'Company Mapping'!$B$4:$B$14, MATCH( '7Fv9.0 data'!$A537, 'Company Mapping'!$A$4:$A$14, 0))</f>
        <v>NWT</v>
      </c>
      <c r="C537" s="9" t="str">
        <f>'Pivot 7Fv9.0'!B536</f>
        <v>7UU200502</v>
      </c>
      <c r="D537" s="9" t="str">
        <f>'Pivot 7Fv9.0'!C536</f>
        <v>Little Budworth North WwTW</v>
      </c>
      <c r="E537" s="12">
        <f>'Pivot 7Fv9.0'!D536</f>
        <v>45648</v>
      </c>
      <c r="F537" s="9">
        <f>IF( 'Pivot 7Fv9.0'!$E536 = "N", 0, 1 )</f>
        <v>0</v>
      </c>
      <c r="G537" s="9">
        <f>'Pivot 7Fv9.0'!F536</f>
        <v>0.82762593108761151</v>
      </c>
      <c r="H537" s="9">
        <f>'Pivot 7Fv9.0'!G536</f>
        <v>3.5054289532066379E-2</v>
      </c>
      <c r="I537" s="9">
        <f>'Pivot 7Fv9.0'!H536</f>
        <v>0</v>
      </c>
      <c r="J537" s="9">
        <f>'Pivot 7Fv9.0'!I536</f>
        <v>3</v>
      </c>
      <c r="K537" s="9">
        <f>'Pivot 7Fv9.0'!J536</f>
        <v>105.14285714285714</v>
      </c>
      <c r="L537" s="9">
        <f>'Pivot 7Fv9.0'!K536</f>
        <v>90</v>
      </c>
    </row>
    <row r="538" spans="1:12" x14ac:dyDescent="0.35">
      <c r="A538" s="9" t="str">
        <f>'Pivot 7Fv9.0'!A537</f>
        <v>UUW</v>
      </c>
      <c r="B538" s="9" t="str">
        <f>INDEX( 'Company Mapping'!$B$4:$B$14, MATCH( '7Fv9.0 data'!$A538, 'Company Mapping'!$A$4:$A$14, 0))</f>
        <v>NWT</v>
      </c>
      <c r="C538" s="9" t="str">
        <f>'Pivot 7Fv9.0'!B537</f>
        <v>7UU200514, 7UU200717</v>
      </c>
      <c r="D538" s="9" t="str">
        <f>'Pivot 7Fv9.0'!C537</f>
        <v>Alderley Edge WwTW</v>
      </c>
      <c r="E538" s="12">
        <f>'Pivot 7Fv9.0'!D537</f>
        <v>44926</v>
      </c>
      <c r="F538" s="9">
        <f>IF( 'Pivot 7Fv9.0'!$E537 = "N", 0, 1 )</f>
        <v>0</v>
      </c>
      <c r="G538" s="9">
        <f>'Pivot 7Fv9.0'!F537</f>
        <v>11.352108977464184</v>
      </c>
      <c r="H538" s="9">
        <f>'Pivot 7Fv9.0'!G537</f>
        <v>0.90445971083982091</v>
      </c>
      <c r="I538" s="9">
        <f>'Pivot 7Fv9.0'!H537</f>
        <v>0</v>
      </c>
      <c r="J538" s="9">
        <f>'Pivot 7Fv9.0'!I537</f>
        <v>0.3</v>
      </c>
      <c r="K538" s="9">
        <f>'Pivot 7Fv9.0'!J537</f>
        <v>16285.857142857143</v>
      </c>
      <c r="L538" s="9">
        <f>'Pivot 7Fv9.0'!K537</f>
        <v>38118</v>
      </c>
    </row>
    <row r="539" spans="1:12" x14ac:dyDescent="0.35">
      <c r="A539" s="9" t="str">
        <f>'Pivot 7Fv9.0'!A538</f>
        <v>UUW</v>
      </c>
      <c r="B539" s="9" t="str">
        <f>INDEX( 'Company Mapping'!$B$4:$B$14, MATCH( '7Fv9.0 data'!$A539, 'Company Mapping'!$A$4:$A$14, 0))</f>
        <v>NWT</v>
      </c>
      <c r="C539" s="9" t="str">
        <f>'Pivot 7Fv9.0'!B538</f>
        <v>7UU200516</v>
      </c>
      <c r="D539" s="9" t="str">
        <f>'Pivot 7Fv9.0'!C538</f>
        <v>Hazel Grove WwTW</v>
      </c>
      <c r="E539" s="12">
        <f>'Pivot 7Fv9.0'!D538</f>
        <v>46154</v>
      </c>
      <c r="F539" s="9">
        <f>IF( 'Pivot 7Fv9.0'!$E538 = "N", 0, 1 )</f>
        <v>0</v>
      </c>
      <c r="G539" s="9">
        <f>'Pivot 7Fv9.0'!F538</f>
        <v>0.49868609176533851</v>
      </c>
      <c r="H539" s="9">
        <f>'Pivot 7Fv9.0'!G538</f>
        <v>0.22094775999999997</v>
      </c>
      <c r="I539" s="9">
        <f>'Pivot 7Fv9.0'!H538</f>
        <v>0</v>
      </c>
      <c r="J539" s="9">
        <f>'Pivot 7Fv9.0'!I538</f>
        <v>2</v>
      </c>
      <c r="K539" s="9">
        <f>'Pivot 7Fv9.0'!J538</f>
        <v>46220</v>
      </c>
      <c r="L539" s="9">
        <f>'Pivot 7Fv9.0'!K538</f>
        <v>31875</v>
      </c>
    </row>
    <row r="540" spans="1:12" x14ac:dyDescent="0.35">
      <c r="A540" s="9" t="str">
        <f>'Pivot 7Fv9.0'!A539</f>
        <v>UUW</v>
      </c>
      <c r="B540" s="9" t="str">
        <f>INDEX( 'Company Mapping'!$B$4:$B$14, MATCH( '7Fv9.0 data'!$A540, 'Company Mapping'!$A$4:$A$14, 0))</f>
        <v>NWT</v>
      </c>
      <c r="C540" s="9" t="str">
        <f>'Pivot 7Fv9.0'!B539</f>
        <v>7UU200517, 7UU200760</v>
      </c>
      <c r="D540" s="9" t="str">
        <f>'Pivot 7Fv9.0'!C539</f>
        <v>Glossop WwTW</v>
      </c>
      <c r="E540" s="12">
        <f>'Pivot 7Fv9.0'!D539</f>
        <v>45648</v>
      </c>
      <c r="F540" s="9">
        <f>IF( 'Pivot 7Fv9.0'!$E539 = "N", 0, 1 )</f>
        <v>0</v>
      </c>
      <c r="G540" s="9">
        <f>'Pivot 7Fv9.0'!F539</f>
        <v>14.944069793096016</v>
      </c>
      <c r="H540" s="9">
        <f>'Pivot 7Fv9.0'!G539</f>
        <v>0.69211234399999988</v>
      </c>
      <c r="I540" s="9">
        <f>'Pivot 7Fv9.0'!H539</f>
        <v>0</v>
      </c>
      <c r="J540" s="9">
        <f>'Pivot 7Fv9.0'!I539</f>
        <v>0.3</v>
      </c>
      <c r="K540" s="9">
        <f>'Pivot 7Fv9.0'!J539</f>
        <v>40078.285714285717</v>
      </c>
      <c r="L540" s="9">
        <f>'Pivot 7Fv9.0'!K539</f>
        <v>106926</v>
      </c>
    </row>
    <row r="541" spans="1:12" x14ac:dyDescent="0.35">
      <c r="A541" s="9" t="str">
        <f>'Pivot 7Fv9.0'!A540</f>
        <v>UUW</v>
      </c>
      <c r="B541" s="9" t="str">
        <f>INDEX( 'Company Mapping'!$B$4:$B$14, MATCH( '7Fv9.0 data'!$A541, 'Company Mapping'!$A$4:$A$14, 0))</f>
        <v>NWT</v>
      </c>
      <c r="C541" s="9" t="str">
        <f>'Pivot 7Fv9.0'!B540</f>
        <v>7UU200519, 7UU200768</v>
      </c>
      <c r="D541" s="9" t="str">
        <f>'Pivot 7Fv9.0'!C540</f>
        <v>Failsworth WwTW</v>
      </c>
      <c r="E541" s="12">
        <f>'Pivot 7Fv9.0'!D540</f>
        <v>45657</v>
      </c>
      <c r="F541" s="9">
        <f>IF( 'Pivot 7Fv9.0'!$E540 = "N", 0, 1 )</f>
        <v>0</v>
      </c>
      <c r="G541" s="9">
        <f>'Pivot 7Fv9.0'!F540</f>
        <v>2.07593518558622</v>
      </c>
      <c r="H541" s="9">
        <f>'Pivot 7Fv9.0'!G540</f>
        <v>9.4517063013698638E-2</v>
      </c>
      <c r="I541" s="9">
        <f>'Pivot 7Fv9.0'!H540</f>
        <v>0</v>
      </c>
      <c r="J541" s="9">
        <f>'Pivot 7Fv9.0'!I540</f>
        <v>0.3</v>
      </c>
      <c r="K541" s="9">
        <f>'Pivot 7Fv9.0'!J540</f>
        <v>25069.428571428572</v>
      </c>
      <c r="L541" s="9">
        <f>'Pivot 7Fv9.0'!K540</f>
        <v>43366</v>
      </c>
    </row>
    <row r="542" spans="1:12" x14ac:dyDescent="0.35">
      <c r="A542" s="9" t="str">
        <f>'Pivot 7Fv9.0'!A541</f>
        <v>UUW</v>
      </c>
      <c r="B542" s="9" t="str">
        <f>INDEX( 'Company Mapping'!$B$4:$B$14, MATCH( '7Fv9.0 data'!$A542, 'Company Mapping'!$A$4:$A$14, 0))</f>
        <v>NWT</v>
      </c>
      <c r="C542" s="9" t="str">
        <f>'Pivot 7Fv9.0'!B541</f>
        <v>7UU200521</v>
      </c>
      <c r="D542" s="9" t="str">
        <f>'Pivot 7Fv9.0'!C541</f>
        <v>St Helens WwTW</v>
      </c>
      <c r="E542" s="12">
        <f>'Pivot 7Fv9.0'!D541</f>
        <v>46154</v>
      </c>
      <c r="F542" s="9">
        <f>IF( 'Pivot 7Fv9.0'!$E541 = "N", 0, 1 )</f>
        <v>0</v>
      </c>
      <c r="G542" s="9">
        <f>'Pivot 7Fv9.0'!F541</f>
        <v>4.8068515750767986</v>
      </c>
      <c r="H542" s="9">
        <f>'Pivot 7Fv9.0'!G541</f>
        <v>0.65137359386403482</v>
      </c>
      <c r="I542" s="9">
        <f>'Pivot 7Fv9.0'!H541</f>
        <v>0</v>
      </c>
      <c r="J542" s="9">
        <f>'Pivot 7Fv9.0'!I541</f>
        <v>1</v>
      </c>
      <c r="K542" s="9">
        <f>'Pivot 7Fv9.0'!J541</f>
        <v>144524.85714285713</v>
      </c>
      <c r="L542" s="9">
        <f>'Pivot 7Fv9.0'!K541</f>
        <v>144121</v>
      </c>
    </row>
    <row r="543" spans="1:12" x14ac:dyDescent="0.35">
      <c r="A543" s="9" t="str">
        <f>'Pivot 7Fv9.0'!A542</f>
        <v>UUW</v>
      </c>
      <c r="B543" s="9" t="str">
        <f>INDEX( 'Company Mapping'!$B$4:$B$14, MATCH( '7Fv9.0 data'!$A543, 'Company Mapping'!$A$4:$A$14, 0))</f>
        <v>NWT</v>
      </c>
      <c r="C543" s="9" t="str">
        <f>'Pivot 7Fv9.0'!B542</f>
        <v>7UU200526</v>
      </c>
      <c r="D543" s="9" t="str">
        <f>'Pivot 7Fv9.0'!C542</f>
        <v>Moor Pumping Station MAC0144</v>
      </c>
      <c r="E543" s="12">
        <f>'Pivot 7Fv9.0'!D542</f>
        <v>45648</v>
      </c>
      <c r="F543" s="9">
        <f>IF( 'Pivot 7Fv9.0'!$E542 = "N", 0, 1 )</f>
        <v>0</v>
      </c>
      <c r="G543" s="9">
        <f>'Pivot 7Fv9.0'!F542</f>
        <v>0.6016510745646767</v>
      </c>
      <c r="H543" s="9">
        <f>'Pivot 7Fv9.0'!G542</f>
        <v>2.7238326966117503E-3</v>
      </c>
      <c r="I543" s="9">
        <f>'Pivot 7Fv9.0'!H542</f>
        <v>0</v>
      </c>
      <c r="J543" s="9">
        <f>'Pivot 7Fv9.0'!I542</f>
        <v>0</v>
      </c>
      <c r="K543" s="9">
        <f>'Pivot 7Fv9.0'!J542</f>
        <v>9662</v>
      </c>
      <c r="L543" s="9">
        <f>'Pivot 7Fv9.0'!K542</f>
        <v>9662</v>
      </c>
    </row>
    <row r="544" spans="1:12" x14ac:dyDescent="0.35">
      <c r="A544" s="9" t="str">
        <f>'Pivot 7Fv9.0'!A543</f>
        <v>UUW</v>
      </c>
      <c r="B544" s="9" t="str">
        <f>INDEX( 'Company Mapping'!$B$4:$B$14, MATCH( '7Fv9.0 data'!$A544, 'Company Mapping'!$A$4:$A$14, 0))</f>
        <v>NWT</v>
      </c>
      <c r="C544" s="9" t="str">
        <f>'Pivot 7Fv9.0'!B543</f>
        <v>7UU200719</v>
      </c>
      <c r="D544" s="9" t="str">
        <f>'Pivot 7Fv9.0'!C543</f>
        <v>Bowdon WwTW</v>
      </c>
      <c r="E544" s="12">
        <f>'Pivot 7Fv9.0'!D543</f>
        <v>45648</v>
      </c>
      <c r="F544" s="9">
        <f>IF( 'Pivot 7Fv9.0'!$E543 = "N", 0, 1 )</f>
        <v>0</v>
      </c>
      <c r="G544" s="9">
        <f>'Pivot 7Fv9.0'!F543</f>
        <v>0.10853502731954187</v>
      </c>
      <c r="H544" s="9">
        <f>'Pivot 7Fv9.0'!G543</f>
        <v>3.5724728742431641E-2</v>
      </c>
      <c r="I544" s="9">
        <f>'Pivot 7Fv9.0'!H543</f>
        <v>0</v>
      </c>
      <c r="J544" s="9">
        <f>'Pivot 7Fv9.0'!I543</f>
        <v>5</v>
      </c>
      <c r="K544" s="9">
        <f>'Pivot 7Fv9.0'!J543</f>
        <v>8078.4285714285716</v>
      </c>
      <c r="L544" s="9">
        <f>'Pivot 7Fv9.0'!K543</f>
        <v>8984</v>
      </c>
    </row>
    <row r="545" spans="1:12" x14ac:dyDescent="0.35">
      <c r="A545" s="9" t="str">
        <f>'Pivot 7Fv9.0'!A544</f>
        <v>UUW</v>
      </c>
      <c r="B545" s="9" t="str">
        <f>INDEX( 'Company Mapping'!$B$4:$B$14, MATCH( '7Fv9.0 data'!$A545, 'Company Mapping'!$A$4:$A$14, 0))</f>
        <v>NWT</v>
      </c>
      <c r="C545" s="9" t="str">
        <f>'Pivot 7Fv9.0'!B544</f>
        <v>7UU200720</v>
      </c>
      <c r="D545" s="9" t="str">
        <f>'Pivot 7Fv9.0'!C544</f>
        <v>Great Warford WwTW</v>
      </c>
      <c r="E545" s="12">
        <f>'Pivot 7Fv9.0'!D544</f>
        <v>44561</v>
      </c>
      <c r="F545" s="9">
        <f>IF( 'Pivot 7Fv9.0'!$E544 = "N", 0, 1 )</f>
        <v>0</v>
      </c>
      <c r="G545" s="9">
        <f>'Pivot 7Fv9.0'!F544</f>
        <v>5.6401437418405482</v>
      </c>
      <c r="H545" s="9">
        <f>'Pivot 7Fv9.0'!G544</f>
        <v>0.45121310176059493</v>
      </c>
      <c r="I545" s="9">
        <f>'Pivot 7Fv9.0'!H544</f>
        <v>0</v>
      </c>
      <c r="J545" s="9">
        <f>'Pivot 7Fv9.0'!I544</f>
        <v>1</v>
      </c>
      <c r="K545" s="9">
        <f>'Pivot 7Fv9.0'!J544</f>
        <v>3271.1428571428573</v>
      </c>
      <c r="L545" s="9">
        <f>'Pivot 7Fv9.0'!K544</f>
        <v>4334</v>
      </c>
    </row>
    <row r="546" spans="1:12" x14ac:dyDescent="0.35">
      <c r="A546" s="9" t="str">
        <f>'Pivot 7Fv9.0'!A545</f>
        <v>UUW</v>
      </c>
      <c r="B546" s="9" t="str">
        <f>INDEX( 'Company Mapping'!$B$4:$B$14, MATCH( '7Fv9.0 data'!$A546, 'Company Mapping'!$A$4:$A$14, 0))</f>
        <v>NWT</v>
      </c>
      <c r="C546" s="9" t="str">
        <f>'Pivot 7Fv9.0'!B545</f>
        <v>7UU200721</v>
      </c>
      <c r="D546" s="9" t="str">
        <f>'Pivot 7Fv9.0'!C545</f>
        <v>High Legh WwTW</v>
      </c>
      <c r="E546" s="12">
        <f>'Pivot 7Fv9.0'!D545</f>
        <v>45648</v>
      </c>
      <c r="F546" s="9">
        <f>IF( 'Pivot 7Fv9.0'!$E545 = "N", 0, 1 )</f>
        <v>0</v>
      </c>
      <c r="G546" s="9">
        <f>'Pivot 7Fv9.0'!F545</f>
        <v>4.7326951867507168</v>
      </c>
      <c r="H546" s="9">
        <f>'Pivot 7Fv9.0'!G545</f>
        <v>0.15067851092143197</v>
      </c>
      <c r="I546" s="9">
        <f>'Pivot 7Fv9.0'!H545</f>
        <v>0</v>
      </c>
      <c r="J546" s="9">
        <f>'Pivot 7Fv9.0'!I545</f>
        <v>0.39999999999999997</v>
      </c>
      <c r="K546" s="9">
        <f>'Pivot 7Fv9.0'!J545</f>
        <v>944.42857142857144</v>
      </c>
      <c r="L546" s="9">
        <f>'Pivot 7Fv9.0'!K545</f>
        <v>1112</v>
      </c>
    </row>
    <row r="547" spans="1:12" x14ac:dyDescent="0.35">
      <c r="A547" s="9" t="str">
        <f>'Pivot 7Fv9.0'!A546</f>
        <v>UUW</v>
      </c>
      <c r="B547" s="9" t="str">
        <f>INDEX( 'Company Mapping'!$B$4:$B$14, MATCH( '7Fv9.0 data'!$A547, 'Company Mapping'!$A$4:$A$14, 0))</f>
        <v>NWT</v>
      </c>
      <c r="C547" s="9" t="str">
        <f>'Pivot 7Fv9.0'!B546</f>
        <v>7UU200722, 7UU200513</v>
      </c>
      <c r="D547" s="9" t="str">
        <f>'Pivot 7Fv9.0'!C546</f>
        <v>Knutsford WwTW</v>
      </c>
      <c r="E547" s="12">
        <f>'Pivot 7Fv9.0'!D546</f>
        <v>45648</v>
      </c>
      <c r="F547" s="9">
        <f>IF( 'Pivot 7Fv9.0'!$E546 = "N", 0, 1 )</f>
        <v>0</v>
      </c>
      <c r="G547" s="9">
        <f>'Pivot 7Fv9.0'!F546</f>
        <v>2.3579384870266007</v>
      </c>
      <c r="H547" s="9">
        <f>'Pivot 7Fv9.0'!G546</f>
        <v>0.5692775327436822</v>
      </c>
      <c r="I547" s="9">
        <f>'Pivot 7Fv9.0'!H546</f>
        <v>0</v>
      </c>
      <c r="J547" s="9">
        <f>'Pivot 7Fv9.0'!I546</f>
        <v>0.39999999999999997</v>
      </c>
      <c r="K547" s="9">
        <f>'Pivot 7Fv9.0'!J546</f>
        <v>15616.142857142857</v>
      </c>
      <c r="L547" s="9">
        <f>'Pivot 7Fv9.0'!K546</f>
        <v>47150</v>
      </c>
    </row>
    <row r="548" spans="1:12" x14ac:dyDescent="0.35">
      <c r="A548" s="9" t="str">
        <f>'Pivot 7Fv9.0'!A547</f>
        <v>UUW</v>
      </c>
      <c r="B548" s="9" t="str">
        <f>INDEX( 'Company Mapping'!$B$4:$B$14, MATCH( '7Fv9.0 data'!$A548, 'Company Mapping'!$A$4:$A$14, 0))</f>
        <v>NWT</v>
      </c>
      <c r="C548" s="9" t="str">
        <f>'Pivot 7Fv9.0'!B547</f>
        <v>7UU200723, 7UU200512</v>
      </c>
      <c r="D548" s="9" t="str">
        <f>'Pivot 7Fv9.0'!C547</f>
        <v>Macclesfield WwTW</v>
      </c>
      <c r="E548" s="12">
        <f>'Pivot 7Fv9.0'!D547</f>
        <v>45648</v>
      </c>
      <c r="F548" s="9">
        <f>IF( 'Pivot 7Fv9.0'!$E547 = "N", 0, 1 )</f>
        <v>0</v>
      </c>
      <c r="G548" s="9">
        <f>'Pivot 7Fv9.0'!F547</f>
        <v>21.606248494930036</v>
      </c>
      <c r="H548" s="9">
        <f>'Pivot 7Fv9.0'!G547</f>
        <v>0.68765219027397273</v>
      </c>
      <c r="I548" s="9">
        <f>'Pivot 7Fv9.0'!H547</f>
        <v>0</v>
      </c>
      <c r="J548" s="9">
        <f>'Pivot 7Fv9.0'!I547</f>
        <v>0.3</v>
      </c>
      <c r="K548" s="9">
        <f>'Pivot 7Fv9.0'!J547</f>
        <v>76909.141228110995</v>
      </c>
      <c r="L548" s="9">
        <f>'Pivot 7Fv9.0'!K547</f>
        <v>182429.97719355393</v>
      </c>
    </row>
    <row r="549" spans="1:12" x14ac:dyDescent="0.35">
      <c r="A549" s="9" t="str">
        <f>'Pivot 7Fv9.0'!A548</f>
        <v>UUW</v>
      </c>
      <c r="B549" s="9" t="str">
        <f>INDEX( 'Company Mapping'!$B$4:$B$14, MATCH( '7Fv9.0 data'!$A549, 'Company Mapping'!$A$4:$A$14, 0))</f>
        <v>NWT</v>
      </c>
      <c r="C549" s="9" t="str">
        <f>'Pivot 7Fv9.0'!B548</f>
        <v>7UU200724</v>
      </c>
      <c r="D549" s="9" t="str">
        <f>'Pivot 7Fv9.0'!C548</f>
        <v>Mobberley WwTW</v>
      </c>
      <c r="E549" s="12">
        <f>'Pivot 7Fv9.0'!D548</f>
        <v>44561</v>
      </c>
      <c r="F549" s="9">
        <f>IF( 'Pivot 7Fv9.0'!$E548 = "N", 0, 1 )</f>
        <v>0</v>
      </c>
      <c r="G549" s="9">
        <f>'Pivot 7Fv9.0'!F548</f>
        <v>4.35649290062603</v>
      </c>
      <c r="H549" s="9">
        <f>'Pivot 7Fv9.0'!G548</f>
        <v>0.44645658196249888</v>
      </c>
      <c r="I549" s="9">
        <f>'Pivot 7Fv9.0'!H548</f>
        <v>0</v>
      </c>
      <c r="J549" s="9">
        <f>'Pivot 7Fv9.0'!I548</f>
        <v>1</v>
      </c>
      <c r="K549" s="9">
        <f>'Pivot 7Fv9.0'!J548</f>
        <v>3016</v>
      </c>
      <c r="L549" s="9">
        <f>'Pivot 7Fv9.0'!K548</f>
        <v>3492</v>
      </c>
    </row>
    <row r="550" spans="1:12" x14ac:dyDescent="0.35">
      <c r="A550" s="9" t="str">
        <f>'Pivot 7Fv9.0'!A549</f>
        <v>UUW</v>
      </c>
      <c r="B550" s="9" t="str">
        <f>INDEX( 'Company Mapping'!$B$4:$B$14, MATCH( '7Fv9.0 data'!$A550, 'Company Mapping'!$A$4:$A$14, 0))</f>
        <v>NWT</v>
      </c>
      <c r="C550" s="9" t="str">
        <f>'Pivot 7Fv9.0'!B549</f>
        <v>7UU200729, 7UU200515</v>
      </c>
      <c r="D550" s="9" t="str">
        <f>'Pivot 7Fv9.0'!C549</f>
        <v>Wilmslow WwTW</v>
      </c>
      <c r="E550" s="12">
        <f>'Pivot 7Fv9.0'!D549</f>
        <v>45648</v>
      </c>
      <c r="F550" s="9">
        <f>IF( 'Pivot 7Fv9.0'!$E549 = "N", 0, 1 )</f>
        <v>0</v>
      </c>
      <c r="G550" s="9">
        <f>'Pivot 7Fv9.0'!F549</f>
        <v>2.7972813700389838</v>
      </c>
      <c r="H550" s="9">
        <f>'Pivot 7Fv9.0'!G549</f>
        <v>0.48528465753424654</v>
      </c>
      <c r="I550" s="9">
        <f>'Pivot 7Fv9.0'!H549</f>
        <v>0</v>
      </c>
      <c r="J550" s="9">
        <f>'Pivot 7Fv9.0'!I549</f>
        <v>1</v>
      </c>
      <c r="K550" s="9">
        <f>'Pivot 7Fv9.0'!J549</f>
        <v>25803.571428571428</v>
      </c>
      <c r="L550" s="9">
        <f>'Pivot 7Fv9.0'!K549</f>
        <v>57990</v>
      </c>
    </row>
    <row r="551" spans="1:12" x14ac:dyDescent="0.35">
      <c r="A551" s="9" t="str">
        <f>'Pivot 7Fv9.0'!A550</f>
        <v>UUW</v>
      </c>
      <c r="B551" s="9" t="str">
        <f>INDEX( 'Company Mapping'!$B$4:$B$14, MATCH( '7Fv9.0 data'!$A551, 'Company Mapping'!$A$4:$A$14, 0))</f>
        <v>NWT</v>
      </c>
      <c r="C551" s="9" t="str">
        <f>'Pivot 7Fv9.0'!B550</f>
        <v>7UU200730</v>
      </c>
      <c r="D551" s="9" t="str">
        <f>'Pivot 7Fv9.0'!C550</f>
        <v>Bolton WwTW</v>
      </c>
      <c r="E551" s="12">
        <f>'Pivot 7Fv9.0'!D550</f>
        <v>45747</v>
      </c>
      <c r="F551" s="9">
        <f>IF( 'Pivot 7Fv9.0'!$E550 = "N", 0, 1 )</f>
        <v>0</v>
      </c>
      <c r="G551" s="9">
        <f>'Pivot 7Fv9.0'!F550</f>
        <v>29.043320930592596</v>
      </c>
      <c r="H551" s="9">
        <f>'Pivot 7Fv9.0'!G550</f>
        <v>0.6982578762412186</v>
      </c>
      <c r="I551" s="9">
        <f>'Pivot 7Fv9.0'!H550</f>
        <v>1</v>
      </c>
      <c r="J551" s="9">
        <f>'Pivot 7Fv9.0'!I550</f>
        <v>0.39999999999999997</v>
      </c>
      <c r="K551" s="9">
        <f>'Pivot 7Fv9.0'!J550</f>
        <v>401740.47421460733</v>
      </c>
      <c r="L551" s="9">
        <f>'Pivot 7Fv9.0'!K550</f>
        <v>395247.31950225128</v>
      </c>
    </row>
    <row r="552" spans="1:12" x14ac:dyDescent="0.35">
      <c r="A552" s="9" t="str">
        <f>'Pivot 7Fv9.0'!A551</f>
        <v>UUW</v>
      </c>
      <c r="B552" s="9" t="str">
        <f>INDEX( 'Company Mapping'!$B$4:$B$14, MATCH( '7Fv9.0 data'!$A552, 'Company Mapping'!$A$4:$A$14, 0))</f>
        <v>NWT</v>
      </c>
      <c r="C552" s="9" t="str">
        <f>'Pivot 7Fv9.0'!B551</f>
        <v>7UU200731</v>
      </c>
      <c r="D552" s="9" t="str">
        <f>'Pivot 7Fv9.0'!C551</f>
        <v>Bury WwTW</v>
      </c>
      <c r="E552" s="12">
        <f>'Pivot 7Fv9.0'!D551</f>
        <v>45077</v>
      </c>
      <c r="F552" s="9">
        <f>IF( 'Pivot 7Fv9.0'!$E551 = "N", 0, 1 )</f>
        <v>0</v>
      </c>
      <c r="G552" s="9">
        <f>'Pivot 7Fv9.0'!F551</f>
        <v>5.031656326521702</v>
      </c>
      <c r="H552" s="9">
        <f>'Pivot 7Fv9.0'!G551</f>
        <v>2.7569857951950563</v>
      </c>
      <c r="I552" s="9">
        <f>'Pivot 7Fv9.0'!H551</f>
        <v>1</v>
      </c>
      <c r="J552" s="9">
        <f>'Pivot 7Fv9.0'!I551</f>
        <v>0.39999999999999997</v>
      </c>
      <c r="K552" s="9">
        <f>'Pivot 7Fv9.0'!J551</f>
        <v>195406.71428571429</v>
      </c>
      <c r="L552" s="9">
        <f>'Pivot 7Fv9.0'!K551</f>
        <v>201874</v>
      </c>
    </row>
    <row r="553" spans="1:12" x14ac:dyDescent="0.35">
      <c r="A553" s="9" t="str">
        <f>'Pivot 7Fv9.0'!A552</f>
        <v>UUW</v>
      </c>
      <c r="B553" s="9" t="str">
        <f>INDEX( 'Company Mapping'!$B$4:$B$14, MATCH( '7Fv9.0 data'!$A553, 'Company Mapping'!$A$4:$A$14, 0))</f>
        <v>NWT</v>
      </c>
      <c r="C553" s="9" t="str">
        <f>'Pivot 7Fv9.0'!B552</f>
        <v>7UU200734</v>
      </c>
      <c r="D553" s="9" t="str">
        <f>'Pivot 7Fv9.0'!C552</f>
        <v>Rossendale WwTW</v>
      </c>
      <c r="E553" s="12">
        <f>'Pivot 7Fv9.0'!D552</f>
        <v>45657</v>
      </c>
      <c r="F553" s="9">
        <f>IF( 'Pivot 7Fv9.0'!$E552 = "N", 0, 1 )</f>
        <v>0</v>
      </c>
      <c r="G553" s="9">
        <f>'Pivot 7Fv9.0'!F552</f>
        <v>11.314511965006199</v>
      </c>
      <c r="H553" s="9">
        <f>'Pivot 7Fv9.0'!G552</f>
        <v>0.9812530946556911</v>
      </c>
      <c r="I553" s="9">
        <f>'Pivot 7Fv9.0'!H552</f>
        <v>2</v>
      </c>
      <c r="J553" s="9">
        <f>'Pivot 7Fv9.0'!I552</f>
        <v>0.39999999999999997</v>
      </c>
      <c r="K553" s="9">
        <f>'Pivot 7Fv9.0'!J552</f>
        <v>63749.571428571428</v>
      </c>
      <c r="L553" s="9">
        <f>'Pivot 7Fv9.0'!K552</f>
        <v>66490</v>
      </c>
    </row>
    <row r="554" spans="1:12" x14ac:dyDescent="0.35">
      <c r="A554" s="9" t="str">
        <f>'Pivot 7Fv9.0'!A553</f>
        <v>UUW</v>
      </c>
      <c r="B554" s="9" t="str">
        <f>INDEX( 'Company Mapping'!$B$4:$B$14, MATCH( '7Fv9.0 data'!$A554, 'Company Mapping'!$A$4:$A$14, 0))</f>
        <v>NWT</v>
      </c>
      <c r="C554" s="9" t="str">
        <f>'Pivot 7Fv9.0'!B553</f>
        <v>7UU200736</v>
      </c>
      <c r="D554" s="9" t="str">
        <f>'Pivot 7Fv9.0'!C553</f>
        <v>Alsager WwTW</v>
      </c>
      <c r="E554" s="12">
        <f>'Pivot 7Fv9.0'!D553</f>
        <v>45282</v>
      </c>
      <c r="F554" s="9">
        <f>IF( 'Pivot 7Fv9.0'!$E553 = "N", 0, 1 )</f>
        <v>0</v>
      </c>
      <c r="G554" s="9">
        <f>'Pivot 7Fv9.0'!F553</f>
        <v>5.3185496560039471</v>
      </c>
      <c r="H554" s="9">
        <f>'Pivot 7Fv9.0'!G553</f>
        <v>0.62574395132709681</v>
      </c>
      <c r="I554" s="9">
        <f>'Pivot 7Fv9.0'!H553</f>
        <v>2</v>
      </c>
      <c r="J554" s="9">
        <f>'Pivot 7Fv9.0'!I553</f>
        <v>0.25</v>
      </c>
      <c r="K554" s="9">
        <f>'Pivot 7Fv9.0'!J553</f>
        <v>15050.428571428571</v>
      </c>
      <c r="L554" s="9">
        <f>'Pivot 7Fv9.0'!K553</f>
        <v>20038</v>
      </c>
    </row>
    <row r="555" spans="1:12" x14ac:dyDescent="0.35">
      <c r="A555" s="9" t="str">
        <f>'Pivot 7Fv9.0'!A554</f>
        <v>UUW</v>
      </c>
      <c r="B555" s="9" t="str">
        <f>INDEX( 'Company Mapping'!$B$4:$B$14, MATCH( '7Fv9.0 data'!$A555, 'Company Mapping'!$A$4:$A$14, 0))</f>
        <v>NWT</v>
      </c>
      <c r="C555" s="9" t="str">
        <f>'Pivot 7Fv9.0'!B554</f>
        <v>7UU200737</v>
      </c>
      <c r="D555" s="9" t="str">
        <f>'Pivot 7Fv9.0'!C554</f>
        <v>Biddulph WwTW</v>
      </c>
      <c r="E555" s="12">
        <f>'Pivot 7Fv9.0'!D554</f>
        <v>45648</v>
      </c>
      <c r="F555" s="9">
        <f>IF( 'Pivot 7Fv9.0'!$E554 = "N", 0, 1 )</f>
        <v>0</v>
      </c>
      <c r="G555" s="9">
        <f>'Pivot 7Fv9.0'!F554</f>
        <v>3.5544260065590536</v>
      </c>
      <c r="H555" s="9">
        <f>'Pivot 7Fv9.0'!G554</f>
        <v>0.38939294771363153</v>
      </c>
      <c r="I555" s="9">
        <f>'Pivot 7Fv9.0'!H554</f>
        <v>2</v>
      </c>
      <c r="J555" s="9">
        <f>'Pivot 7Fv9.0'!I554</f>
        <v>0.25</v>
      </c>
      <c r="K555" s="9">
        <f>'Pivot 7Fv9.0'!J554</f>
        <v>16612.285714285714</v>
      </c>
      <c r="L555" s="9">
        <f>'Pivot 7Fv9.0'!K554</f>
        <v>17514</v>
      </c>
    </row>
    <row r="556" spans="1:12" x14ac:dyDescent="0.35">
      <c r="A556" s="9" t="str">
        <f>'Pivot 7Fv9.0'!A555</f>
        <v>UUW</v>
      </c>
      <c r="B556" s="9" t="str">
        <f>INDEX( 'Company Mapping'!$B$4:$B$14, MATCH( '7Fv9.0 data'!$A556, 'Company Mapping'!$A$4:$A$14, 0))</f>
        <v>NWT</v>
      </c>
      <c r="C556" s="9" t="str">
        <f>'Pivot 7Fv9.0'!B555</f>
        <v>7UU200738</v>
      </c>
      <c r="D556" s="9" t="str">
        <f>'Pivot 7Fv9.0'!C555</f>
        <v>Congleton WwTW</v>
      </c>
      <c r="E556" s="12">
        <f>'Pivot 7Fv9.0'!D555</f>
        <v>45648</v>
      </c>
      <c r="F556" s="9">
        <f>IF( 'Pivot 7Fv9.0'!$E555 = "N", 0, 1 )</f>
        <v>0</v>
      </c>
      <c r="G556" s="9">
        <f>'Pivot 7Fv9.0'!F555</f>
        <v>15.99383713992037</v>
      </c>
      <c r="H556" s="9">
        <f>'Pivot 7Fv9.0'!G555</f>
        <v>0.47815291273721205</v>
      </c>
      <c r="I556" s="9">
        <f>'Pivot 7Fv9.0'!H555</f>
        <v>2</v>
      </c>
      <c r="J556" s="9">
        <f>'Pivot 7Fv9.0'!I555</f>
        <v>0.25</v>
      </c>
      <c r="K556" s="9">
        <f>'Pivot 7Fv9.0'!J555</f>
        <v>37828.428571428572</v>
      </c>
      <c r="L556" s="9">
        <f>'Pivot 7Fv9.0'!K555</f>
        <v>37760</v>
      </c>
    </row>
    <row r="557" spans="1:12" x14ac:dyDescent="0.35">
      <c r="A557" s="9" t="str">
        <f>'Pivot 7Fv9.0'!A556</f>
        <v>UUW</v>
      </c>
      <c r="B557" s="9" t="str">
        <f>INDEX( 'Company Mapping'!$B$4:$B$14, MATCH( '7Fv9.0 data'!$A557, 'Company Mapping'!$A$4:$A$14, 0))</f>
        <v>NWT</v>
      </c>
      <c r="C557" s="9" t="str">
        <f>'Pivot 7Fv9.0'!B556</f>
        <v>7UU200739</v>
      </c>
      <c r="D557" s="9" t="str">
        <f>'Pivot 7Fv9.0'!C556</f>
        <v>Holmes Chapel WwTW</v>
      </c>
      <c r="E557" s="12">
        <f>'Pivot 7Fv9.0'!D556</f>
        <v>45648</v>
      </c>
      <c r="F557" s="9">
        <f>IF( 'Pivot 7Fv9.0'!$E556 = "N", 0, 1 )</f>
        <v>0</v>
      </c>
      <c r="G557" s="9">
        <f>'Pivot 7Fv9.0'!F556</f>
        <v>6.7868833475076435</v>
      </c>
      <c r="H557" s="9">
        <f>'Pivot 7Fv9.0'!G556</f>
        <v>0.4873565205479452</v>
      </c>
      <c r="I557" s="9">
        <f>'Pivot 7Fv9.0'!H556</f>
        <v>2</v>
      </c>
      <c r="J557" s="9">
        <f>'Pivot 7Fv9.0'!I556</f>
        <v>0.3</v>
      </c>
      <c r="K557" s="9">
        <f>'Pivot 7Fv9.0'!J556</f>
        <v>12204.571428571429</v>
      </c>
      <c r="L557" s="9">
        <f>'Pivot 7Fv9.0'!K556</f>
        <v>13224</v>
      </c>
    </row>
    <row r="558" spans="1:12" x14ac:dyDescent="0.35">
      <c r="A558" s="9" t="str">
        <f>'Pivot 7Fv9.0'!A557</f>
        <v>UUW</v>
      </c>
      <c r="B558" s="9" t="str">
        <f>INDEX( 'Company Mapping'!$B$4:$B$14, MATCH( '7Fv9.0 data'!$A558, 'Company Mapping'!$A$4:$A$14, 0))</f>
        <v>NWT</v>
      </c>
      <c r="C558" s="9" t="str">
        <f>'Pivot 7Fv9.0'!B557</f>
        <v>7UU200740</v>
      </c>
      <c r="D558" s="9" t="str">
        <f>'Pivot 7Fv9.0'!C557</f>
        <v>Kidsgrove WwTW</v>
      </c>
      <c r="E558" s="12">
        <f>'Pivot 7Fv9.0'!D557</f>
        <v>45648</v>
      </c>
      <c r="F558" s="9">
        <f>IF( 'Pivot 7Fv9.0'!$E557 = "N", 0, 1 )</f>
        <v>0</v>
      </c>
      <c r="G558" s="9">
        <f>'Pivot 7Fv9.0'!F557</f>
        <v>2.0420967893833759</v>
      </c>
      <c r="H558" s="9">
        <f>'Pivot 7Fv9.0'!G557</f>
        <v>0.64544217156604189</v>
      </c>
      <c r="I558" s="9">
        <f>'Pivot 7Fv9.0'!H557</f>
        <v>2</v>
      </c>
      <c r="J558" s="9">
        <f>'Pivot 7Fv9.0'!I557</f>
        <v>0.25</v>
      </c>
      <c r="K558" s="9">
        <f>'Pivot 7Fv9.0'!J557</f>
        <v>25199.285714285714</v>
      </c>
      <c r="L558" s="9">
        <f>'Pivot 7Fv9.0'!K557</f>
        <v>26899</v>
      </c>
    </row>
    <row r="559" spans="1:12" x14ac:dyDescent="0.35">
      <c r="A559" s="9" t="str">
        <f>'Pivot 7Fv9.0'!A558</f>
        <v>UUW</v>
      </c>
      <c r="B559" s="9" t="str">
        <f>INDEX( 'Company Mapping'!$B$4:$B$14, MATCH( '7Fv9.0 data'!$A559, 'Company Mapping'!$A$4:$A$14, 0))</f>
        <v>NWT</v>
      </c>
      <c r="C559" s="9" t="str">
        <f>'Pivot 7Fv9.0'!B558</f>
        <v>7UU200741</v>
      </c>
      <c r="D559" s="9" t="str">
        <f>'Pivot 7Fv9.0'!C558</f>
        <v>Lawton Gate WwTW</v>
      </c>
      <c r="E559" s="12">
        <f>'Pivot 7Fv9.0'!D558</f>
        <v>45648</v>
      </c>
      <c r="F559" s="9">
        <f>IF( 'Pivot 7Fv9.0'!$E558 = "N", 0, 1 )</f>
        <v>0</v>
      </c>
      <c r="G559" s="9">
        <f>'Pivot 7Fv9.0'!F558</f>
        <v>4.3582091598664245</v>
      </c>
      <c r="H559" s="9">
        <f>'Pivot 7Fv9.0'!G558</f>
        <v>0.2912416712328767</v>
      </c>
      <c r="I559" s="9">
        <f>'Pivot 7Fv9.0'!H558</f>
        <v>0</v>
      </c>
      <c r="J559" s="9">
        <f>'Pivot 7Fv9.0'!I558</f>
        <v>0.3</v>
      </c>
      <c r="K559" s="9">
        <f>'Pivot 7Fv9.0'!J558</f>
        <v>7035.4285714285716</v>
      </c>
      <c r="L559" s="9">
        <f>'Pivot 7Fv9.0'!K558</f>
        <v>8182</v>
      </c>
    </row>
    <row r="560" spans="1:12" x14ac:dyDescent="0.35">
      <c r="A560" s="9" t="str">
        <f>'Pivot 7Fv9.0'!A559</f>
        <v>UUW</v>
      </c>
      <c r="B560" s="9" t="str">
        <f>INDEX( 'Company Mapping'!$B$4:$B$14, MATCH( '7Fv9.0 data'!$A560, 'Company Mapping'!$A$4:$A$14, 0))</f>
        <v>NWT</v>
      </c>
      <c r="C560" s="9" t="str">
        <f>'Pivot 7Fv9.0'!B559</f>
        <v>7UU200742</v>
      </c>
      <c r="D560" s="9" t="str">
        <f>'Pivot 7Fv9.0'!C559</f>
        <v>Middlewich WwTW</v>
      </c>
      <c r="E560" s="12">
        <f>'Pivot 7Fv9.0'!D559</f>
        <v>45536</v>
      </c>
      <c r="F560" s="9">
        <f>IF( 'Pivot 7Fv9.0'!$E559 = "N", 0, 1 )</f>
        <v>0</v>
      </c>
      <c r="G560" s="9">
        <f>'Pivot 7Fv9.0'!F559</f>
        <v>1.7365049826829189</v>
      </c>
      <c r="H560" s="9">
        <f>'Pivot 7Fv9.0'!G559</f>
        <v>0.47978300821917819</v>
      </c>
      <c r="I560" s="9">
        <f>'Pivot 7Fv9.0'!H559</f>
        <v>2</v>
      </c>
      <c r="J560" s="9">
        <f>'Pivot 7Fv9.0'!I559</f>
        <v>0.39999999999999997</v>
      </c>
      <c r="K560" s="9">
        <f>'Pivot 7Fv9.0'!J559</f>
        <v>17553.571428571428</v>
      </c>
      <c r="L560" s="9">
        <f>'Pivot 7Fv9.0'!K559</f>
        <v>21419</v>
      </c>
    </row>
    <row r="561" spans="1:12" x14ac:dyDescent="0.35">
      <c r="A561" s="9" t="str">
        <f>'Pivot 7Fv9.0'!A560</f>
        <v>UUW</v>
      </c>
      <c r="B561" s="9" t="str">
        <f>INDEX( 'Company Mapping'!$B$4:$B$14, MATCH( '7Fv9.0 data'!$A561, 'Company Mapping'!$A$4:$A$14, 0))</f>
        <v>NWT</v>
      </c>
      <c r="C561" s="9" t="str">
        <f>'Pivot 7Fv9.0'!B560</f>
        <v>7UU200743</v>
      </c>
      <c r="D561" s="9" t="str">
        <f>'Pivot 7Fv9.0'!C560</f>
        <v>Sandbach WwTW</v>
      </c>
      <c r="E561" s="12">
        <f>'Pivot 7Fv9.0'!D560</f>
        <v>45648</v>
      </c>
      <c r="F561" s="9">
        <f>IF( 'Pivot 7Fv9.0'!$E560 = "N", 0, 1 )</f>
        <v>0</v>
      </c>
      <c r="G561" s="9">
        <f>'Pivot 7Fv9.0'!F560</f>
        <v>10.013377873365714</v>
      </c>
      <c r="H561" s="9">
        <f>'Pivot 7Fv9.0'!G560</f>
        <v>0.58900213864413098</v>
      </c>
      <c r="I561" s="9">
        <f>'Pivot 7Fv9.0'!H560</f>
        <v>2</v>
      </c>
      <c r="J561" s="9">
        <f>'Pivot 7Fv9.0'!I560</f>
        <v>0.3</v>
      </c>
      <c r="K561" s="9">
        <f>'Pivot 7Fv9.0'!J560</f>
        <v>22874.142857142859</v>
      </c>
      <c r="L561" s="9">
        <f>'Pivot 7Fv9.0'!K560</f>
        <v>26098</v>
      </c>
    </row>
    <row r="562" spans="1:12" x14ac:dyDescent="0.35">
      <c r="A562" s="9" t="str">
        <f>'Pivot 7Fv9.0'!A561</f>
        <v>UUW</v>
      </c>
      <c r="B562" s="9" t="str">
        <f>INDEX( 'Company Mapping'!$B$4:$B$14, MATCH( '7Fv9.0 data'!$A562, 'Company Mapping'!$A$4:$A$14, 0))</f>
        <v>NWT</v>
      </c>
      <c r="C562" s="9" t="str">
        <f>'Pivot 7Fv9.0'!B561</f>
        <v>7UU200746</v>
      </c>
      <c r="D562" s="9" t="str">
        <f>'Pivot 7Fv9.0'!C561</f>
        <v>Glazebury WwTW</v>
      </c>
      <c r="E562" s="12">
        <f>'Pivot 7Fv9.0'!D561</f>
        <v>45648</v>
      </c>
      <c r="F562" s="9">
        <f>IF( 'Pivot 7Fv9.0'!$E561 = "N", 0, 1 )</f>
        <v>0</v>
      </c>
      <c r="G562" s="9">
        <f>'Pivot 7Fv9.0'!F561</f>
        <v>5.0188617868203202</v>
      </c>
      <c r="H562" s="9">
        <f>'Pivot 7Fv9.0'!G561</f>
        <v>0.96878949999999997</v>
      </c>
      <c r="I562" s="9">
        <f>'Pivot 7Fv9.0'!H561</f>
        <v>2</v>
      </c>
      <c r="J562" s="9">
        <f>'Pivot 7Fv9.0'!I561</f>
        <v>0.39999999999999997</v>
      </c>
      <c r="K562" s="9">
        <f>'Pivot 7Fv9.0'!J561</f>
        <v>27893.857142857141</v>
      </c>
      <c r="L562" s="9">
        <f>'Pivot 7Fv9.0'!K561</f>
        <v>30570</v>
      </c>
    </row>
    <row r="563" spans="1:12" x14ac:dyDescent="0.35">
      <c r="A563" s="9" t="str">
        <f>'Pivot 7Fv9.0'!A562</f>
        <v>UUW</v>
      </c>
      <c r="B563" s="9" t="str">
        <f>INDEX( 'Company Mapping'!$B$4:$B$14, MATCH( '7Fv9.0 data'!$A563, 'Company Mapping'!$A$4:$A$14, 0))</f>
        <v>NWT</v>
      </c>
      <c r="C563" s="9" t="str">
        <f>'Pivot 7Fv9.0'!B562</f>
        <v>7UU200747</v>
      </c>
      <c r="D563" s="9" t="str">
        <f>'Pivot 7Fv9.0'!C562</f>
        <v>Leigh WwTW</v>
      </c>
      <c r="E563" s="12">
        <f>'Pivot 7Fv9.0'!D562</f>
        <v>45648</v>
      </c>
      <c r="F563" s="9">
        <f>IF( 'Pivot 7Fv9.0'!$E562 = "N", 0, 1 )</f>
        <v>0</v>
      </c>
      <c r="G563" s="9">
        <f>'Pivot 7Fv9.0'!F562</f>
        <v>4.9715940864970909</v>
      </c>
      <c r="H563" s="9">
        <f>'Pivot 7Fv9.0'!G562</f>
        <v>2.7703095000000002</v>
      </c>
      <c r="I563" s="9">
        <f>'Pivot 7Fv9.0'!H562</f>
        <v>2</v>
      </c>
      <c r="J563" s="9">
        <f>'Pivot 7Fv9.0'!I562</f>
        <v>0.5</v>
      </c>
      <c r="K563" s="9">
        <f>'Pivot 7Fv9.0'!J562</f>
        <v>81565.857142857145</v>
      </c>
      <c r="L563" s="9">
        <f>'Pivot 7Fv9.0'!K562</f>
        <v>84599</v>
      </c>
    </row>
    <row r="564" spans="1:12" x14ac:dyDescent="0.35">
      <c r="A564" s="9" t="str">
        <f>'Pivot 7Fv9.0'!A563</f>
        <v>UUW</v>
      </c>
      <c r="B564" s="9" t="str">
        <f>INDEX( 'Company Mapping'!$B$4:$B$14, MATCH( '7Fv9.0 data'!$A564, 'Company Mapping'!$A$4:$A$14, 0))</f>
        <v>NWT</v>
      </c>
      <c r="C564" s="9" t="str">
        <f>'Pivot 7Fv9.0'!B563</f>
        <v>7UU200748</v>
      </c>
      <c r="D564" s="9" t="str">
        <f>'Pivot 7Fv9.0'!C563</f>
        <v>Tyldesley WwTW</v>
      </c>
      <c r="E564" s="12">
        <f>'Pivot 7Fv9.0'!D563</f>
        <v>45648</v>
      </c>
      <c r="F564" s="9">
        <f>IF( 'Pivot 7Fv9.0'!$E563 = "N", 0, 1 )</f>
        <v>0</v>
      </c>
      <c r="G564" s="9">
        <f>'Pivot 7Fv9.0'!F563</f>
        <v>3.9551095424849545</v>
      </c>
      <c r="H564" s="9">
        <f>'Pivot 7Fv9.0'!G563</f>
        <v>0.61900999999999995</v>
      </c>
      <c r="I564" s="9">
        <f>'Pivot 7Fv9.0'!H563</f>
        <v>2</v>
      </c>
      <c r="J564" s="9">
        <f>'Pivot 7Fv9.0'!I563</f>
        <v>0.79999999999999993</v>
      </c>
      <c r="K564" s="9">
        <f>'Pivot 7Fv9.0'!J563</f>
        <v>27107.571428571428</v>
      </c>
      <c r="L564" s="9">
        <f>'Pivot 7Fv9.0'!K563</f>
        <v>23754</v>
      </c>
    </row>
    <row r="565" spans="1:12" x14ac:dyDescent="0.35">
      <c r="A565" s="9" t="str">
        <f>'Pivot 7Fv9.0'!A564</f>
        <v>UUW</v>
      </c>
      <c r="B565" s="9" t="str">
        <f>INDEX( 'Company Mapping'!$B$4:$B$14, MATCH( '7Fv9.0 data'!$A565, 'Company Mapping'!$A$4:$A$14, 0))</f>
        <v>NWT</v>
      </c>
      <c r="C565" s="9" t="str">
        <f>'Pivot 7Fv9.0'!B564</f>
        <v>7UU200749</v>
      </c>
      <c r="D565" s="9" t="str">
        <f>'Pivot 7Fv9.0'!C564</f>
        <v>Westhoughton WwTW</v>
      </c>
      <c r="E565" s="12">
        <f>'Pivot 7Fv9.0'!D564</f>
        <v>45648</v>
      </c>
      <c r="F565" s="9">
        <f>IF( 'Pivot 7Fv9.0'!$E564 = "N", 0, 1 )</f>
        <v>0</v>
      </c>
      <c r="G565" s="9">
        <f>'Pivot 7Fv9.0'!F564</f>
        <v>11.507420875841509</v>
      </c>
      <c r="H565" s="9">
        <f>'Pivot 7Fv9.0'!G564</f>
        <v>0.53506837483744329</v>
      </c>
      <c r="I565" s="9">
        <f>'Pivot 7Fv9.0'!H564</f>
        <v>2</v>
      </c>
      <c r="J565" s="9">
        <f>'Pivot 7Fv9.0'!I564</f>
        <v>0.25</v>
      </c>
      <c r="K565" s="9">
        <f>'Pivot 7Fv9.0'!J564</f>
        <v>29017.285714285714</v>
      </c>
      <c r="L565" s="9">
        <f>'Pivot 7Fv9.0'!K564</f>
        <v>28648</v>
      </c>
    </row>
    <row r="566" spans="1:12" x14ac:dyDescent="0.35">
      <c r="A566" s="9" t="str">
        <f>'Pivot 7Fv9.0'!A565</f>
        <v>UUW</v>
      </c>
      <c r="B566" s="9" t="str">
        <f>INDEX( 'Company Mapping'!$B$4:$B$14, MATCH( '7Fv9.0 data'!$A566, 'Company Mapping'!$A$4:$A$14, 0))</f>
        <v>NWT</v>
      </c>
      <c r="C566" s="9" t="str">
        <f>'Pivot 7Fv9.0'!B565</f>
        <v>7UU200750</v>
      </c>
      <c r="D566" s="9" t="str">
        <f>'Pivot 7Fv9.0'!C565</f>
        <v>Worsley WwTW</v>
      </c>
      <c r="E566" s="12">
        <f>'Pivot 7Fv9.0'!D565</f>
        <v>45648</v>
      </c>
      <c r="F566" s="9">
        <f>IF( 'Pivot 7Fv9.0'!$E565 = "N", 0, 1 )</f>
        <v>0</v>
      </c>
      <c r="G566" s="9">
        <f>'Pivot 7Fv9.0'!F565</f>
        <v>1.6205255925628916</v>
      </c>
      <c r="H566" s="9">
        <f>'Pivot 7Fv9.0'!G565</f>
        <v>0.48908135878237458</v>
      </c>
      <c r="I566" s="9">
        <f>'Pivot 7Fv9.0'!H565</f>
        <v>2</v>
      </c>
      <c r="J566" s="9">
        <f>'Pivot 7Fv9.0'!I565</f>
        <v>0.5</v>
      </c>
      <c r="K566" s="9">
        <f>'Pivot 7Fv9.0'!J565</f>
        <v>21643.142857142859</v>
      </c>
      <c r="L566" s="9">
        <f>'Pivot 7Fv9.0'!K565</f>
        <v>18382</v>
      </c>
    </row>
    <row r="567" spans="1:12" x14ac:dyDescent="0.35">
      <c r="A567" s="9" t="str">
        <f>'Pivot 7Fv9.0'!A566</f>
        <v>UUW</v>
      </c>
      <c r="B567" s="9" t="str">
        <f>INDEX( 'Company Mapping'!$B$4:$B$14, MATCH( '7Fv9.0 data'!$A567, 'Company Mapping'!$A$4:$A$14, 0))</f>
        <v>NWT</v>
      </c>
      <c r="C567" s="9" t="str">
        <f>'Pivot 7Fv9.0'!B566</f>
        <v>7UU200751</v>
      </c>
      <c r="D567" s="9" t="str">
        <f>'Pivot 7Fv9.0'!C566</f>
        <v>Bunbury WwTW</v>
      </c>
      <c r="E567" s="12">
        <f>'Pivot 7Fv9.0'!D566</f>
        <v>45648</v>
      </c>
      <c r="F567" s="9">
        <f>IF( 'Pivot 7Fv9.0'!$E566 = "N", 0, 1 )</f>
        <v>0</v>
      </c>
      <c r="G567" s="9">
        <f>'Pivot 7Fv9.0'!F566</f>
        <v>7.0576509372995737</v>
      </c>
      <c r="H567" s="9">
        <f>'Pivot 7Fv9.0'!G566</f>
        <v>0.20914048767123286</v>
      </c>
      <c r="I567" s="9">
        <f>'Pivot 7Fv9.0'!H566</f>
        <v>0</v>
      </c>
      <c r="J567" s="9">
        <f>'Pivot 7Fv9.0'!I566</f>
        <v>0.39999999999999997</v>
      </c>
      <c r="K567" s="9">
        <f>'Pivot 7Fv9.0'!J566</f>
        <v>1523.7142857142858</v>
      </c>
      <c r="L567" s="9">
        <f>'Pivot 7Fv9.0'!K566</f>
        <v>1717</v>
      </c>
    </row>
    <row r="568" spans="1:12" x14ac:dyDescent="0.35">
      <c r="A568" s="9" t="str">
        <f>'Pivot 7Fv9.0'!A567</f>
        <v>UUW</v>
      </c>
      <c r="B568" s="9" t="str">
        <f>INDEX( 'Company Mapping'!$B$4:$B$14, MATCH( '7Fv9.0 data'!$A568, 'Company Mapping'!$A$4:$A$14, 0))</f>
        <v>NWT</v>
      </c>
      <c r="C568" s="9" t="str">
        <f>'Pivot 7Fv9.0'!B567</f>
        <v>7UU200752</v>
      </c>
      <c r="D568" s="9" t="str">
        <f>'Pivot 7Fv9.0'!C567</f>
        <v>Duddon WwTW</v>
      </c>
      <c r="E568" s="12">
        <f>'Pivot 7Fv9.0'!D567</f>
        <v>45648</v>
      </c>
      <c r="F568" s="9">
        <f>IF( 'Pivot 7Fv9.0'!$E567 = "N", 0, 1 )</f>
        <v>0</v>
      </c>
      <c r="G568" s="9">
        <f>'Pivot 7Fv9.0'!F567</f>
        <v>1.2174235104104751</v>
      </c>
      <c r="H568" s="9">
        <f>'Pivot 7Fv9.0'!G567</f>
        <v>5.2057743027835862E-2</v>
      </c>
      <c r="I568" s="9">
        <f>'Pivot 7Fv9.0'!H567</f>
        <v>0</v>
      </c>
      <c r="J568" s="9">
        <f>'Pivot 7Fv9.0'!I567</f>
        <v>0.70000000000000007</v>
      </c>
      <c r="K568" s="9">
        <f>'Pivot 7Fv9.0'!J567</f>
        <v>537.14285714285711</v>
      </c>
      <c r="L568" s="9">
        <f>'Pivot 7Fv9.0'!K567</f>
        <v>571</v>
      </c>
    </row>
    <row r="569" spans="1:12" x14ac:dyDescent="0.35">
      <c r="A569" s="9" t="str">
        <f>'Pivot 7Fv9.0'!A568</f>
        <v>UUW</v>
      </c>
      <c r="B569" s="9" t="str">
        <f>INDEX( 'Company Mapping'!$B$4:$B$14, MATCH( '7Fv9.0 data'!$A569, 'Company Mapping'!$A$4:$A$14, 0))</f>
        <v>NWT</v>
      </c>
      <c r="C569" s="9" t="str">
        <f>'Pivot 7Fv9.0'!B568</f>
        <v>7UU200753, 7UU200890</v>
      </c>
      <c r="D569" s="9" t="str">
        <f>'Pivot 7Fv9.0'!C568</f>
        <v>Helsby WwTW</v>
      </c>
      <c r="E569" s="12">
        <f>'Pivot 7Fv9.0'!D568</f>
        <v>45648</v>
      </c>
      <c r="F569" s="9">
        <f>IF( 'Pivot 7Fv9.0'!$E568 = "N", 0, 1 )</f>
        <v>0</v>
      </c>
      <c r="G569" s="9">
        <f>'Pivot 7Fv9.0'!F568</f>
        <v>5.7451215573373382</v>
      </c>
      <c r="H569" s="9">
        <f>'Pivot 7Fv9.0'!G568</f>
        <v>0.68102959768536753</v>
      </c>
      <c r="I569" s="9">
        <f>'Pivot 7Fv9.0'!H568</f>
        <v>0</v>
      </c>
      <c r="J569" s="9">
        <f>'Pivot 7Fv9.0'!I568</f>
        <v>0.45000000000000007</v>
      </c>
      <c r="K569" s="9">
        <f>'Pivot 7Fv9.0'!J568</f>
        <v>20227</v>
      </c>
      <c r="L569" s="9">
        <f>'Pivot 7Fv9.0'!K568</f>
        <v>42556</v>
      </c>
    </row>
    <row r="570" spans="1:12" x14ac:dyDescent="0.35">
      <c r="A570" s="9" t="str">
        <f>'Pivot 7Fv9.0'!A569</f>
        <v>UUW</v>
      </c>
      <c r="B570" s="9" t="str">
        <f>INDEX( 'Company Mapping'!$B$4:$B$14, MATCH( '7Fv9.0 data'!$A570, 'Company Mapping'!$A$4:$A$14, 0))</f>
        <v>NWT</v>
      </c>
      <c r="C570" s="9" t="str">
        <f>'Pivot 7Fv9.0'!B569</f>
        <v>7UU200754</v>
      </c>
      <c r="D570" s="9" t="str">
        <f>'Pivot 7Fv9.0'!C569</f>
        <v>Tarvin WwTW</v>
      </c>
      <c r="E570" s="12">
        <f>'Pivot 7Fv9.0'!D569</f>
        <v>45648</v>
      </c>
      <c r="F570" s="9">
        <f>IF( 'Pivot 7Fv9.0'!$E569 = "N", 0, 1 )</f>
        <v>0</v>
      </c>
      <c r="G570" s="9">
        <f>'Pivot 7Fv9.0'!F569</f>
        <v>10.518375092005467</v>
      </c>
      <c r="H570" s="9">
        <f>'Pivot 7Fv9.0'!G569</f>
        <v>0.4212679270554977</v>
      </c>
      <c r="I570" s="9">
        <f>'Pivot 7Fv9.0'!H569</f>
        <v>0</v>
      </c>
      <c r="J570" s="9">
        <f>'Pivot 7Fv9.0'!I569</f>
        <v>0.25</v>
      </c>
      <c r="K570" s="9">
        <f>'Pivot 7Fv9.0'!J569</f>
        <v>8141.8571428571431</v>
      </c>
      <c r="L570" s="9">
        <f>'Pivot 7Fv9.0'!K569</f>
        <v>8255</v>
      </c>
    </row>
    <row r="571" spans="1:12" x14ac:dyDescent="0.35">
      <c r="A571" s="9" t="str">
        <f>'Pivot 7Fv9.0'!A570</f>
        <v>UUW</v>
      </c>
      <c r="B571" s="9" t="str">
        <f>INDEX( 'Company Mapping'!$B$4:$B$14, MATCH( '7Fv9.0 data'!$A571, 'Company Mapping'!$A$4:$A$14, 0))</f>
        <v>NWT</v>
      </c>
      <c r="C571" s="9" t="str">
        <f>'Pivot 7Fv9.0'!B570</f>
        <v>7UU200755</v>
      </c>
      <c r="D571" s="9" t="str">
        <f>'Pivot 7Fv9.0'!C570</f>
        <v>Utkinton WwTW</v>
      </c>
      <c r="E571" s="12">
        <f>'Pivot 7Fv9.0'!D570</f>
        <v>45648</v>
      </c>
      <c r="F571" s="9">
        <f>IF( 'Pivot 7Fv9.0'!$E570 = "N", 0, 1 )</f>
        <v>0</v>
      </c>
      <c r="G571" s="9">
        <f>'Pivot 7Fv9.0'!F570</f>
        <v>5.1299039310301229</v>
      </c>
      <c r="H571" s="9">
        <f>'Pivot 7Fv9.0'!G570</f>
        <v>-7.5785643835616437E-3</v>
      </c>
      <c r="I571" s="9">
        <f>'Pivot 7Fv9.0'!H570</f>
        <v>0</v>
      </c>
      <c r="J571" s="9">
        <f>'Pivot 7Fv9.0'!I570</f>
        <v>1</v>
      </c>
      <c r="K571" s="9">
        <f>'Pivot 7Fv9.0'!J570</f>
        <v>413.85714285714283</v>
      </c>
      <c r="L571" s="9">
        <f>'Pivot 7Fv9.0'!K570</f>
        <v>472</v>
      </c>
    </row>
    <row r="572" spans="1:12" x14ac:dyDescent="0.35">
      <c r="A572" s="9" t="str">
        <f>'Pivot 7Fv9.0'!A571</f>
        <v>UUW</v>
      </c>
      <c r="B572" s="9" t="str">
        <f>INDEX( 'Company Mapping'!$B$4:$B$14, MATCH( '7Fv9.0 data'!$A572, 'Company Mapping'!$A$4:$A$14, 0))</f>
        <v>NWT</v>
      </c>
      <c r="C572" s="9" t="str">
        <f>'Pivot 7Fv9.0'!B571</f>
        <v>7UU200756, 7UU300131</v>
      </c>
      <c r="D572" s="9" t="str">
        <f>'Pivot 7Fv9.0'!C571</f>
        <v>Waverton WwTW</v>
      </c>
      <c r="E572" s="12">
        <f>'Pivot 7Fv9.0'!D571</f>
        <v>45648</v>
      </c>
      <c r="F572" s="9">
        <f>IF( 'Pivot 7Fv9.0'!$E571 = "N", 0, 1 )</f>
        <v>0</v>
      </c>
      <c r="G572" s="9">
        <f>'Pivot 7Fv9.0'!F571</f>
        <v>7.0201887748586458</v>
      </c>
      <c r="H572" s="9">
        <f>'Pivot 7Fv9.0'!G571</f>
        <v>9.7910570896904719E-2</v>
      </c>
      <c r="I572" s="9">
        <f>'Pivot 7Fv9.0'!H571</f>
        <v>0</v>
      </c>
      <c r="J572" s="9">
        <f>'Pivot 7Fv9.0'!I571</f>
        <v>0.39999999999999997</v>
      </c>
      <c r="K572" s="9">
        <f>'Pivot 7Fv9.0'!J571</f>
        <v>2171.5714285714284</v>
      </c>
      <c r="L572" s="9">
        <f>'Pivot 7Fv9.0'!K571</f>
        <v>4626</v>
      </c>
    </row>
    <row r="573" spans="1:12" x14ac:dyDescent="0.35">
      <c r="A573" s="9" t="str">
        <f>'Pivot 7Fv9.0'!A572</f>
        <v>UUW</v>
      </c>
      <c r="B573" s="9" t="str">
        <f>INDEX( 'Company Mapping'!$B$4:$B$14, MATCH( '7Fv9.0 data'!$A573, 'Company Mapping'!$A$4:$A$14, 0))</f>
        <v>NWT</v>
      </c>
      <c r="C573" s="9" t="str">
        <f>'Pivot 7Fv9.0'!B572</f>
        <v>7UU200758</v>
      </c>
      <c r="D573" s="9" t="str">
        <f>'Pivot 7Fv9.0'!C572</f>
        <v>Chapel-en-le-Frith WwTW</v>
      </c>
      <c r="E573" s="12">
        <f>'Pivot 7Fv9.0'!D572</f>
        <v>45648</v>
      </c>
      <c r="F573" s="9">
        <f>IF( 'Pivot 7Fv9.0'!$E572 = "N", 0, 1 )</f>
        <v>0</v>
      </c>
      <c r="G573" s="9">
        <f>'Pivot 7Fv9.0'!F572</f>
        <v>10.787538874452055</v>
      </c>
      <c r="H573" s="9">
        <f>'Pivot 7Fv9.0'!G572</f>
        <v>0.2020210664</v>
      </c>
      <c r="I573" s="9">
        <f>'Pivot 7Fv9.0'!H572</f>
        <v>0</v>
      </c>
      <c r="J573" s="9">
        <f>'Pivot 7Fv9.0'!I572</f>
        <v>0.25</v>
      </c>
      <c r="K573" s="9">
        <f>'Pivot 7Fv9.0'!J572</f>
        <v>7706.2857142857147</v>
      </c>
      <c r="L573" s="9">
        <f>'Pivot 7Fv9.0'!K572</f>
        <v>8439</v>
      </c>
    </row>
    <row r="574" spans="1:12" x14ac:dyDescent="0.35">
      <c r="A574" s="9" t="str">
        <f>'Pivot 7Fv9.0'!A573</f>
        <v>UUW</v>
      </c>
      <c r="B574" s="9" t="str">
        <f>INDEX( 'Company Mapping'!$B$4:$B$14, MATCH( '7Fv9.0 data'!$A574, 'Company Mapping'!$A$4:$A$14, 0))</f>
        <v>NWT</v>
      </c>
      <c r="C574" s="9" t="str">
        <f>'Pivot 7Fv9.0'!B573</f>
        <v>7UU200764</v>
      </c>
      <c r="D574" s="9" t="str">
        <f>'Pivot 7Fv9.0'!C573</f>
        <v>Mossley WwTW</v>
      </c>
      <c r="E574" s="12">
        <f>'Pivot 7Fv9.0'!D573</f>
        <v>45648</v>
      </c>
      <c r="F574" s="9">
        <f>IF( 'Pivot 7Fv9.0'!$E573 = "N", 0, 1 )</f>
        <v>0</v>
      </c>
      <c r="G574" s="9">
        <f>'Pivot 7Fv9.0'!F573</f>
        <v>10.310001395542519</v>
      </c>
      <c r="H574" s="9">
        <f>'Pivot 7Fv9.0'!G573</f>
        <v>0.17370113310280377</v>
      </c>
      <c r="I574" s="9">
        <f>'Pivot 7Fv9.0'!H573</f>
        <v>2</v>
      </c>
      <c r="J574" s="9">
        <f>'Pivot 7Fv9.0'!I573</f>
        <v>0.25</v>
      </c>
      <c r="K574" s="9">
        <f>'Pivot 7Fv9.0'!J573</f>
        <v>12815.571428571429</v>
      </c>
      <c r="L574" s="9">
        <f>'Pivot 7Fv9.0'!K573</f>
        <v>12196</v>
      </c>
    </row>
    <row r="575" spans="1:12" x14ac:dyDescent="0.35">
      <c r="A575" s="9" t="str">
        <f>'Pivot 7Fv9.0'!A574</f>
        <v>UUW</v>
      </c>
      <c r="B575" s="9" t="str">
        <f>INDEX( 'Company Mapping'!$B$4:$B$14, MATCH( '7Fv9.0 data'!$A575, 'Company Mapping'!$A$4:$A$14, 0))</f>
        <v>NWT</v>
      </c>
      <c r="C575" s="9" t="str">
        <f>'Pivot 7Fv9.0'!B574</f>
        <v>7UU200765</v>
      </c>
      <c r="D575" s="9" t="str">
        <f>'Pivot 7Fv9.0'!C574</f>
        <v>Saddleworth WwTW</v>
      </c>
      <c r="E575" s="12">
        <f>'Pivot 7Fv9.0'!D574</f>
        <v>45648</v>
      </c>
      <c r="F575" s="9">
        <f>IF( 'Pivot 7Fv9.0'!$E574 = "N", 0, 1 )</f>
        <v>0</v>
      </c>
      <c r="G575" s="9">
        <f>'Pivot 7Fv9.0'!F574</f>
        <v>7.2580398357669011</v>
      </c>
      <c r="H575" s="9">
        <f>'Pivot 7Fv9.0'!G574</f>
        <v>0.14262049339999999</v>
      </c>
      <c r="I575" s="9">
        <f>'Pivot 7Fv9.0'!H574</f>
        <v>2</v>
      </c>
      <c r="J575" s="9">
        <f>'Pivot 7Fv9.0'!I574</f>
        <v>0.3</v>
      </c>
      <c r="K575" s="9">
        <f>'Pivot 7Fv9.0'!J574</f>
        <v>18941.914893646965</v>
      </c>
      <c r="L575" s="9">
        <f>'Pivot 7Fv9.0'!K574</f>
        <v>23754.40425552876</v>
      </c>
    </row>
    <row r="576" spans="1:12" x14ac:dyDescent="0.35">
      <c r="A576" s="9" t="str">
        <f>'Pivot 7Fv9.0'!A575</f>
        <v>UUW</v>
      </c>
      <c r="B576" s="9" t="str">
        <f>INDEX( 'Company Mapping'!$B$4:$B$14, MATCH( '7Fv9.0 data'!$A576, 'Company Mapping'!$A$4:$A$14, 0))</f>
        <v>NWT</v>
      </c>
      <c r="C576" s="9" t="str">
        <f>'Pivot 7Fv9.0'!B575</f>
        <v>7UU200766, 7UU200518</v>
      </c>
      <c r="D576" s="9" t="str">
        <f>'Pivot 7Fv9.0'!C575</f>
        <v>Whaley Bridge WwTW</v>
      </c>
      <c r="E576" s="12">
        <f>'Pivot 7Fv9.0'!D575</f>
        <v>45648</v>
      </c>
      <c r="F576" s="9">
        <f>IF( 'Pivot 7Fv9.0'!$E575 = "N", 0, 1 )</f>
        <v>0</v>
      </c>
      <c r="G576" s="9">
        <f>'Pivot 7Fv9.0'!F575</f>
        <v>9.1913451428903574</v>
      </c>
      <c r="H576" s="9">
        <f>'Pivot 7Fv9.0'!G575</f>
        <v>0.63819408219178075</v>
      </c>
      <c r="I576" s="9">
        <f>'Pivot 7Fv9.0'!H575</f>
        <v>0</v>
      </c>
      <c r="J576" s="9">
        <f>'Pivot 7Fv9.0'!I575</f>
        <v>0.25</v>
      </c>
      <c r="K576" s="9">
        <f>'Pivot 7Fv9.0'!J575</f>
        <v>40795.571428571428</v>
      </c>
      <c r="L576" s="9">
        <f>'Pivot 7Fv9.0'!K575</f>
        <v>71409</v>
      </c>
    </row>
    <row r="577" spans="1:12" x14ac:dyDescent="0.35">
      <c r="A577" s="9" t="str">
        <f>'Pivot 7Fv9.0'!A576</f>
        <v>UUW</v>
      </c>
      <c r="B577" s="9" t="str">
        <f>INDEX( 'Company Mapping'!$B$4:$B$14, MATCH( '7Fv9.0 data'!$A577, 'Company Mapping'!$A$4:$A$14, 0))</f>
        <v>NWT</v>
      </c>
      <c r="C577" s="9" t="str">
        <f>'Pivot 7Fv9.0'!B576</f>
        <v>7UU200767</v>
      </c>
      <c r="D577" s="9" t="str">
        <f>'Pivot 7Fv9.0'!C576</f>
        <v>Castleton WwTW</v>
      </c>
      <c r="E577" s="12">
        <f>'Pivot 7Fv9.0'!D576</f>
        <v>45648</v>
      </c>
      <c r="F577" s="9">
        <f>IF( 'Pivot 7Fv9.0'!$E576 = "N", 0, 1 )</f>
        <v>0</v>
      </c>
      <c r="G577" s="9">
        <f>'Pivot 7Fv9.0'!F576</f>
        <v>9.1533168813635033</v>
      </c>
      <c r="H577" s="9">
        <f>'Pivot 7Fv9.0'!G576</f>
        <v>9.8765773804824084E-2</v>
      </c>
      <c r="I577" s="9">
        <f>'Pivot 7Fv9.0'!H576</f>
        <v>0</v>
      </c>
      <c r="J577" s="9">
        <f>'Pivot 7Fv9.0'!I576</f>
        <v>0.25</v>
      </c>
      <c r="K577" s="9">
        <f>'Pivot 7Fv9.0'!J576</f>
        <v>6277.1428571428569</v>
      </c>
      <c r="L577" s="9">
        <f>'Pivot 7Fv9.0'!K576</f>
        <v>7223</v>
      </c>
    </row>
    <row r="578" spans="1:12" x14ac:dyDescent="0.35">
      <c r="A578" s="9" t="str">
        <f>'Pivot 7Fv9.0'!A577</f>
        <v>UUW</v>
      </c>
      <c r="B578" s="9" t="str">
        <f>INDEX( 'Company Mapping'!$B$4:$B$14, MATCH( '7Fv9.0 data'!$A578, 'Company Mapping'!$A$4:$A$14, 0))</f>
        <v>NWT</v>
      </c>
      <c r="C578" s="9" t="str">
        <f>'Pivot 7Fv9.0'!B577</f>
        <v>7UU200770</v>
      </c>
      <c r="D578" s="9" t="str">
        <f>'Pivot 7Fv9.0'!C577</f>
        <v>Rochdale WwTW</v>
      </c>
      <c r="E578" s="12">
        <f>'Pivot 7Fv9.0'!D577</f>
        <v>44651</v>
      </c>
      <c r="F578" s="9">
        <f>IF( 'Pivot 7Fv9.0'!$E577 = "N", 0, 1 )</f>
        <v>0</v>
      </c>
      <c r="G578" s="9">
        <f>'Pivot 7Fv9.0'!F577</f>
        <v>1.6089561401223769</v>
      </c>
      <c r="H578" s="9">
        <f>'Pivot 7Fv9.0'!G577</f>
        <v>2.6227909199140944</v>
      </c>
      <c r="I578" s="9">
        <f>'Pivot 7Fv9.0'!H577</f>
        <v>1</v>
      </c>
      <c r="J578" s="9">
        <f>'Pivot 7Fv9.0'!I577</f>
        <v>0.39999999999999997</v>
      </c>
      <c r="K578" s="9">
        <f>'Pivot 7Fv9.0'!J577</f>
        <v>188267.28571428571</v>
      </c>
      <c r="L578" s="9">
        <f>'Pivot 7Fv9.0'!K577</f>
        <v>194997</v>
      </c>
    </row>
    <row r="579" spans="1:12" x14ac:dyDescent="0.35">
      <c r="A579" s="9" t="str">
        <f>'Pivot 7Fv9.0'!A578</f>
        <v>UUW</v>
      </c>
      <c r="B579" s="9" t="str">
        <f>INDEX( 'Company Mapping'!$B$4:$B$14, MATCH( '7Fv9.0 data'!$A579, 'Company Mapping'!$A$4:$A$14, 0))</f>
        <v>NWT</v>
      </c>
      <c r="C579" s="9" t="str">
        <f>'Pivot 7Fv9.0'!B578</f>
        <v>7UU200772</v>
      </c>
      <c r="D579" s="9" t="str">
        <f>'Pivot 7Fv9.0'!C578</f>
        <v>Audlem WwTW</v>
      </c>
      <c r="E579" s="12">
        <f>'Pivot 7Fv9.0'!D578</f>
        <v>45291</v>
      </c>
      <c r="F579" s="9">
        <f>IF( 'Pivot 7Fv9.0'!$E578 = "N", 0, 1 )</f>
        <v>0</v>
      </c>
      <c r="G579" s="9">
        <f>'Pivot 7Fv9.0'!F578</f>
        <v>8.638809676315601</v>
      </c>
      <c r="H579" s="9">
        <f>'Pivot 7Fv9.0'!G578</f>
        <v>0.15504616398976118</v>
      </c>
      <c r="I579" s="9">
        <f>'Pivot 7Fv9.0'!H578</f>
        <v>0</v>
      </c>
      <c r="J579" s="9">
        <f>'Pivot 7Fv9.0'!I578</f>
        <v>1.5</v>
      </c>
      <c r="K579" s="9">
        <f>'Pivot 7Fv9.0'!J578</f>
        <v>1909.1428571428571</v>
      </c>
      <c r="L579" s="9">
        <f>'Pivot 7Fv9.0'!K578</f>
        <v>2223</v>
      </c>
    </row>
    <row r="580" spans="1:12" x14ac:dyDescent="0.35">
      <c r="A580" s="9" t="str">
        <f>'Pivot 7Fv9.0'!A579</f>
        <v>UUW</v>
      </c>
      <c r="B580" s="9" t="str">
        <f>INDEX( 'Company Mapping'!$B$4:$B$14, MATCH( '7Fv9.0 data'!$A580, 'Company Mapping'!$A$4:$A$14, 0))</f>
        <v>NWT</v>
      </c>
      <c r="C580" s="9" t="str">
        <f>'Pivot 7Fv9.0'!B579</f>
        <v>7UU200773, 7UU300130</v>
      </c>
      <c r="D580" s="9" t="str">
        <f>'Pivot 7Fv9.0'!C579</f>
        <v>Audley WwTW</v>
      </c>
      <c r="E580" s="12">
        <f>'Pivot 7Fv9.0'!D579</f>
        <v>44561</v>
      </c>
      <c r="F580" s="9">
        <f>IF( 'Pivot 7Fv9.0'!$E579 = "N", 0, 1 )</f>
        <v>0</v>
      </c>
      <c r="G580" s="9">
        <f>'Pivot 7Fv9.0'!F579</f>
        <v>8.360378986874057</v>
      </c>
      <c r="H580" s="9">
        <f>'Pivot 7Fv9.0'!G579</f>
        <v>1.1101989726722399</v>
      </c>
      <c r="I580" s="9">
        <f>'Pivot 7Fv9.0'!H579</f>
        <v>0</v>
      </c>
      <c r="J580" s="9">
        <f>'Pivot 7Fv9.0'!I579</f>
        <v>0.3</v>
      </c>
      <c r="K580" s="9">
        <f>'Pivot 7Fv9.0'!J579</f>
        <v>9436.2857142857138</v>
      </c>
      <c r="L580" s="9">
        <f>'Pivot 7Fv9.0'!K579</f>
        <v>17882</v>
      </c>
    </row>
    <row r="581" spans="1:12" x14ac:dyDescent="0.35">
      <c r="A581" s="9" t="str">
        <f>'Pivot 7Fv9.0'!A580</f>
        <v>UUW</v>
      </c>
      <c r="B581" s="9" t="str">
        <f>INDEX( 'Company Mapping'!$B$4:$B$14, MATCH( '7Fv9.0 data'!$A581, 'Company Mapping'!$A$4:$A$14, 0))</f>
        <v>NWT</v>
      </c>
      <c r="C581" s="9" t="str">
        <f>'Pivot 7Fv9.0'!B580</f>
        <v>7UU200774</v>
      </c>
      <c r="D581" s="9" t="str">
        <f>'Pivot 7Fv9.0'!C580</f>
        <v>Betley WwTW</v>
      </c>
      <c r="E581" s="12">
        <f>'Pivot 7Fv9.0'!D580</f>
        <v>45221</v>
      </c>
      <c r="F581" s="9">
        <f>IF( 'Pivot 7Fv9.0'!$E580 = "N", 0, 1 )</f>
        <v>0</v>
      </c>
      <c r="G581" s="9">
        <f>'Pivot 7Fv9.0'!F580</f>
        <v>6.3252511285971726</v>
      </c>
      <c r="H581" s="9">
        <f>'Pivot 7Fv9.0'!G580</f>
        <v>0.22179323112382143</v>
      </c>
      <c r="I581" s="9">
        <f>'Pivot 7Fv9.0'!H580</f>
        <v>0</v>
      </c>
      <c r="J581" s="9">
        <f>'Pivot 7Fv9.0'!I580</f>
        <v>1</v>
      </c>
      <c r="K581" s="9">
        <f>'Pivot 7Fv9.0'!J580</f>
        <v>982.71428571428567</v>
      </c>
      <c r="L581" s="9">
        <f>'Pivot 7Fv9.0'!K580</f>
        <v>1010.9999999999999</v>
      </c>
    </row>
    <row r="582" spans="1:12" x14ac:dyDescent="0.35">
      <c r="A582" s="9" t="str">
        <f>'Pivot 7Fv9.0'!A581</f>
        <v>UUW</v>
      </c>
      <c r="B582" s="9" t="str">
        <f>INDEX( 'Company Mapping'!$B$4:$B$14, MATCH( '7Fv9.0 data'!$A582, 'Company Mapping'!$A$4:$A$14, 0))</f>
        <v>NWT</v>
      </c>
      <c r="C582" s="9" t="str">
        <f>'Pivot 7Fv9.0'!B581</f>
        <v>7UU200775</v>
      </c>
      <c r="D582" s="9" t="str">
        <f>'Pivot 7Fv9.0'!C581</f>
        <v>Madeley WwTW</v>
      </c>
      <c r="E582" s="12">
        <f>'Pivot 7Fv9.0'!D581</f>
        <v>45648</v>
      </c>
      <c r="F582" s="9">
        <f>IF( 'Pivot 7Fv9.0'!$E581 = "N", 0, 1 )</f>
        <v>0</v>
      </c>
      <c r="G582" s="9">
        <f>'Pivot 7Fv9.0'!F581</f>
        <v>2.950494346885348</v>
      </c>
      <c r="H582" s="9">
        <f>'Pivot 7Fv9.0'!G581</f>
        <v>0.28419986575342465</v>
      </c>
      <c r="I582" s="9">
        <f>'Pivot 7Fv9.0'!H581</f>
        <v>0</v>
      </c>
      <c r="J582" s="9">
        <f>'Pivot 7Fv9.0'!I581</f>
        <v>0.25</v>
      </c>
      <c r="K582" s="9">
        <f>'Pivot 7Fv9.0'!J581</f>
        <v>5011.7142857142853</v>
      </c>
      <c r="L582" s="9">
        <f>'Pivot 7Fv9.0'!K581</f>
        <v>6120</v>
      </c>
    </row>
    <row r="583" spans="1:12" x14ac:dyDescent="0.35">
      <c r="A583" s="9" t="str">
        <f>'Pivot 7Fv9.0'!A582</f>
        <v>UUW</v>
      </c>
      <c r="B583" s="9" t="str">
        <f>INDEX( 'Company Mapping'!$B$4:$B$14, MATCH( '7Fv9.0 data'!$A583, 'Company Mapping'!$A$4:$A$14, 0))</f>
        <v>NWT</v>
      </c>
      <c r="C583" s="9" t="str">
        <f>'Pivot 7Fv9.0'!B582</f>
        <v>7UU200776</v>
      </c>
      <c r="D583" s="9" t="str">
        <f>'Pivot 7Fv9.0'!C582</f>
        <v>Rushton WwTW</v>
      </c>
      <c r="E583" s="12">
        <f>'Pivot 7Fv9.0'!D582</f>
        <v>45648</v>
      </c>
      <c r="F583" s="9">
        <f>IF( 'Pivot 7Fv9.0'!$E582 = "N", 0, 1 )</f>
        <v>0</v>
      </c>
      <c r="G583" s="9">
        <f>'Pivot 7Fv9.0'!F582</f>
        <v>1.3871196876157237</v>
      </c>
      <c r="H583" s="9">
        <f>'Pivot 7Fv9.0'!G582</f>
        <v>8.2777618274969794E-2</v>
      </c>
      <c r="I583" s="9">
        <f>'Pivot 7Fv9.0'!H582</f>
        <v>0</v>
      </c>
      <c r="J583" s="9">
        <f>'Pivot 7Fv9.0'!I582</f>
        <v>1.5</v>
      </c>
      <c r="K583" s="9">
        <f>'Pivot 7Fv9.0'!J582</f>
        <v>336</v>
      </c>
      <c r="L583" s="9">
        <f>'Pivot 7Fv9.0'!K582</f>
        <v>348</v>
      </c>
    </row>
    <row r="584" spans="1:12" x14ac:dyDescent="0.35">
      <c r="A584" s="9" t="str">
        <f>'Pivot 7Fv9.0'!A583</f>
        <v>UUW</v>
      </c>
      <c r="B584" s="9" t="str">
        <f>INDEX( 'Company Mapping'!$B$4:$B$14, MATCH( '7Fv9.0 data'!$A584, 'Company Mapping'!$A$4:$A$14, 0))</f>
        <v>NWT</v>
      </c>
      <c r="C584" s="9" t="str">
        <f>'Pivot 7Fv9.0'!B583</f>
        <v>7UU200777</v>
      </c>
      <c r="D584" s="9" t="str">
        <f>'Pivot 7Fv9.0'!C583</f>
        <v>Tarporley WwTW</v>
      </c>
      <c r="E584" s="12">
        <f>'Pivot 7Fv9.0'!D583</f>
        <v>45648</v>
      </c>
      <c r="F584" s="9">
        <f>IF( 'Pivot 7Fv9.0'!$E583 = "N", 0, 1 )</f>
        <v>0</v>
      </c>
      <c r="G584" s="9">
        <f>'Pivot 7Fv9.0'!F583</f>
        <v>3.0763941215555342</v>
      </c>
      <c r="H584" s="9">
        <f>'Pivot 7Fv9.0'!G583</f>
        <v>0.17145596712328767</v>
      </c>
      <c r="I584" s="9">
        <f>'Pivot 7Fv9.0'!H583</f>
        <v>0</v>
      </c>
      <c r="J584" s="9">
        <f>'Pivot 7Fv9.0'!I583</f>
        <v>0.3</v>
      </c>
      <c r="K584" s="9">
        <f>'Pivot 7Fv9.0'!J583</f>
        <v>3162.4285714285716</v>
      </c>
      <c r="L584" s="9">
        <f>'Pivot 7Fv9.0'!K583</f>
        <v>3051</v>
      </c>
    </row>
    <row r="585" spans="1:12" x14ac:dyDescent="0.35">
      <c r="A585" s="9" t="str">
        <f>'Pivot 7Fv9.0'!A584</f>
        <v>UUW</v>
      </c>
      <c r="B585" s="9" t="str">
        <f>INDEX( 'Company Mapping'!$B$4:$B$14, MATCH( '7Fv9.0 data'!$A585, 'Company Mapping'!$A$4:$A$14, 0))</f>
        <v>NWT</v>
      </c>
      <c r="C585" s="9" t="str">
        <f>'Pivot 7Fv9.0'!B584</f>
        <v>7UU200911</v>
      </c>
      <c r="D585" s="9" t="str">
        <f>'Pivot 7Fv9.0'!C584</f>
        <v>Marton North WwTW</v>
      </c>
      <c r="E585" s="12">
        <f>'Pivot 7Fv9.0'!D584</f>
        <v>45648</v>
      </c>
      <c r="F585" s="9">
        <f>IF( 'Pivot 7Fv9.0'!$E584 = "N", 0, 1 )</f>
        <v>1</v>
      </c>
      <c r="G585" s="9">
        <f>'Pivot 7Fv9.0'!F584</f>
        <v>7.2839757936322762</v>
      </c>
      <c r="H585" s="9">
        <f>'Pivot 7Fv9.0'!G584</f>
        <v>1.3931951092880382E-2</v>
      </c>
      <c r="I585" s="9">
        <f>'Pivot 7Fv9.0'!H584</f>
        <v>0</v>
      </c>
      <c r="J585" s="9">
        <f>'Pivot 7Fv9.0'!I584</f>
        <v>1</v>
      </c>
      <c r="K585" s="9">
        <f>'Pivot 7Fv9.0'!J584</f>
        <v>296.85714285714283</v>
      </c>
      <c r="L585" s="9">
        <f>'Pivot 7Fv9.0'!K584</f>
        <v>329</v>
      </c>
    </row>
    <row r="586" spans="1:12" x14ac:dyDescent="0.35">
      <c r="A586" s="9" t="str">
        <f>'Pivot 7Fv9.0'!A585</f>
        <v>UUW</v>
      </c>
      <c r="B586" s="9" t="str">
        <f>INDEX( 'Company Mapping'!$B$4:$B$14, MATCH( '7Fv9.0 data'!$A586, 'Company Mapping'!$A$4:$A$14, 0))</f>
        <v>NWT</v>
      </c>
      <c r="C586" s="9" t="str">
        <f>'Pivot 7Fv9.0'!B585</f>
        <v>7UU200912</v>
      </c>
      <c r="D586" s="9" t="str">
        <f>'Pivot 7Fv9.0'!C585</f>
        <v>Whitegate WwTW</v>
      </c>
      <c r="E586" s="12">
        <f>'Pivot 7Fv9.0'!D585</f>
        <v>45648</v>
      </c>
      <c r="F586" s="9">
        <f>IF( 'Pivot 7Fv9.0'!$E585 = "N", 0, 1 )</f>
        <v>0</v>
      </c>
      <c r="G586" s="9">
        <f>'Pivot 7Fv9.0'!F585</f>
        <v>2.7022131531822131</v>
      </c>
      <c r="H586" s="9">
        <f>'Pivot 7Fv9.0'!G585</f>
        <v>3.7146301369863015E-2</v>
      </c>
      <c r="I586" s="9">
        <f>'Pivot 7Fv9.0'!H585</f>
        <v>0</v>
      </c>
      <c r="J586" s="9">
        <f>'Pivot 7Fv9.0'!I585</f>
        <v>1</v>
      </c>
      <c r="K586" s="9">
        <f>'Pivot 7Fv9.0'!J585</f>
        <v>96.142857142857139</v>
      </c>
      <c r="L586" s="9">
        <f>'Pivot 7Fv9.0'!K585</f>
        <v>109</v>
      </c>
    </row>
    <row r="587" spans="1:12" x14ac:dyDescent="0.35">
      <c r="A587" s="9" t="str">
        <f>'Pivot 7Fv9.0'!A586</f>
        <v>UUW</v>
      </c>
      <c r="B587" s="9" t="str">
        <f>INDEX( 'Company Mapping'!$B$4:$B$14, MATCH( '7Fv9.0 data'!$A587, 'Company Mapping'!$A$4:$A$14, 0))</f>
        <v>NWT</v>
      </c>
      <c r="C587" s="9" t="str">
        <f>'Pivot 7Fv9.0'!B586</f>
        <v>7UU300126a</v>
      </c>
      <c r="D587" s="9" t="str">
        <f>'Pivot 7Fv9.0'!C586</f>
        <v>Eccles WwTW</v>
      </c>
      <c r="E587" s="12">
        <f>'Pivot 7Fv9.0'!D586</f>
        <v>45199</v>
      </c>
      <c r="F587" s="9">
        <f>IF( 'Pivot 7Fv9.0'!$E586 = "N", 0, 1 )</f>
        <v>0</v>
      </c>
      <c r="G587" s="9">
        <f>'Pivot 7Fv9.0'!F586</f>
        <v>9.6249036250352606</v>
      </c>
      <c r="H587" s="9">
        <f>'Pivot 7Fv9.0'!G586</f>
        <v>2.6221658356164386</v>
      </c>
      <c r="I587" s="9">
        <f>'Pivot 7Fv9.0'!H586</f>
        <v>0</v>
      </c>
      <c r="J587" s="9">
        <f>'Pivot 7Fv9.0'!I586</f>
        <v>1.0999999999999999</v>
      </c>
      <c r="K587" s="9">
        <f>'Pivot 7Fv9.0'!J586</f>
        <v>112897.28571428571</v>
      </c>
      <c r="L587" s="9">
        <f>'Pivot 7Fv9.0'!K586</f>
        <v>114032</v>
      </c>
    </row>
    <row r="588" spans="1:12" x14ac:dyDescent="0.35">
      <c r="A588" s="9" t="str">
        <f>'Pivot 7Fv9.0'!A587</f>
        <v>UUW</v>
      </c>
      <c r="B588" s="9" t="str">
        <f>INDEX( 'Company Mapping'!$B$4:$B$14, MATCH( '7Fv9.0 data'!$A588, 'Company Mapping'!$A$4:$A$14, 0))</f>
        <v>NWT</v>
      </c>
      <c r="C588" s="9" t="str">
        <f>'Pivot 7Fv9.0'!B587</f>
        <v>7UU300127, 7UU200520</v>
      </c>
      <c r="D588" s="9" t="str">
        <f>'Pivot 7Fv9.0'!C587</f>
        <v>Oldham WwTW</v>
      </c>
      <c r="E588" s="12">
        <f>'Pivot 7Fv9.0'!D587</f>
        <v>45199</v>
      </c>
      <c r="F588" s="9">
        <f>IF( 'Pivot 7Fv9.0'!$E587 = "N", 0, 1 )</f>
        <v>0</v>
      </c>
      <c r="G588" s="9">
        <f>'Pivot 7Fv9.0'!F587</f>
        <v>3.776590085542372</v>
      </c>
      <c r="H588" s="9">
        <f>'Pivot 7Fv9.0'!G587</f>
        <v>1.6984712301369864</v>
      </c>
      <c r="I588" s="9">
        <f>'Pivot 7Fv9.0'!H587</f>
        <v>0</v>
      </c>
      <c r="J588" s="9">
        <f>'Pivot 7Fv9.0'!I587</f>
        <v>0.70000000000000007</v>
      </c>
      <c r="K588" s="9">
        <f>'Pivot 7Fv9.0'!J587</f>
        <v>200274.42857142858</v>
      </c>
      <c r="L588" s="9">
        <f>'Pivot 7Fv9.0'!K587</f>
        <v>207748</v>
      </c>
    </row>
    <row r="589" spans="1:12" x14ac:dyDescent="0.35">
      <c r="A589" s="9" t="str">
        <f>'Pivot 7Fv9.0'!A588</f>
        <v>UUW</v>
      </c>
      <c r="B589" s="9" t="str">
        <f>INDEX( 'Company Mapping'!$B$4:$B$14, MATCH( '7Fv9.0 data'!$A589, 'Company Mapping'!$A$4:$A$14, 0))</f>
        <v>NWT</v>
      </c>
      <c r="C589" s="9" t="str">
        <f>'Pivot 7Fv9.0'!B588</f>
        <v>7UU100007a</v>
      </c>
      <c r="D589" s="9" t="str">
        <f>'Pivot 7Fv9.0'!C588</f>
        <v>Greystoke WwTW</v>
      </c>
      <c r="E589" s="12">
        <f>'Pivot 7Fv9.0'!D588</f>
        <v>44561</v>
      </c>
      <c r="F589" s="9">
        <f>IF( 'Pivot 7Fv9.0'!$E588 = "N", 0, 1 )</f>
        <v>0</v>
      </c>
      <c r="G589" s="9">
        <f>'Pivot 7Fv9.0'!F588</f>
        <v>4.0419800930842129</v>
      </c>
      <c r="H589" s="9">
        <f>'Pivot 7Fv9.0'!G588</f>
        <v>9.2455796358359418E-2</v>
      </c>
      <c r="I589" s="9">
        <f>'Pivot 7Fv9.0'!H588</f>
        <v>0</v>
      </c>
      <c r="J589" s="9">
        <f>'Pivot 7Fv9.0'!I588</f>
        <v>2</v>
      </c>
      <c r="K589" s="9">
        <f>'Pivot 7Fv9.0'!J588</f>
        <v>600</v>
      </c>
      <c r="L589" s="9">
        <f>'Pivot 7Fv9.0'!K588</f>
        <v>814</v>
      </c>
    </row>
    <row r="590" spans="1:12" x14ac:dyDescent="0.35">
      <c r="A590" s="9" t="str">
        <f>'Pivot 7Fv9.0'!A589</f>
        <v>WSH</v>
      </c>
      <c r="B590" s="9" t="str">
        <f>INDEX( 'Company Mapping'!$B$4:$B$14, MATCH( '7Fv9.0 data'!$A590, 'Company Mapping'!$A$4:$A$14, 0))</f>
        <v>WSH</v>
      </c>
      <c r="C590" s="9" t="str">
        <f>'Pivot 7Fv9.0'!B589</f>
        <v>6DC002875</v>
      </c>
      <c r="D590" s="9" t="str">
        <f>'Pivot 7Fv9.0'!C589</f>
        <v>CLYRO</v>
      </c>
      <c r="E590" s="12">
        <f>'Pivot 7Fv9.0'!D589</f>
        <v>45747</v>
      </c>
      <c r="F590" s="9">
        <f>IF( 'Pivot 7Fv9.0'!$E589 = "N", 0, 1 )</f>
        <v>0</v>
      </c>
      <c r="G590" s="9">
        <f>'Pivot 7Fv9.0'!F589</f>
        <v>6.8319999999999999</v>
      </c>
      <c r="H590" s="9">
        <f>'Pivot 7Fv9.0'!G589</f>
        <v>0.109</v>
      </c>
      <c r="I590" s="9">
        <f>'Pivot 7Fv9.0'!H589</f>
        <v>0</v>
      </c>
      <c r="J590" s="9">
        <f>'Pivot 7Fv9.0'!I589</f>
        <v>5</v>
      </c>
      <c r="K590" s="9">
        <f>'Pivot 7Fv9.0'!J589</f>
        <v>445.42857142857144</v>
      </c>
      <c r="L590" s="9">
        <f>'Pivot 7Fv9.0'!K589</f>
        <v>430</v>
      </c>
    </row>
    <row r="591" spans="1:12" x14ac:dyDescent="0.35">
      <c r="A591" s="9" t="str">
        <f>'Pivot 7Fv9.0'!A590</f>
        <v>WSH</v>
      </c>
      <c r="B591" s="9" t="str">
        <f>INDEX( 'Company Mapping'!$B$4:$B$14, MATCH( '7Fv9.0 data'!$A591, 'Company Mapping'!$A$4:$A$14, 0))</f>
        <v>WSH</v>
      </c>
      <c r="C591" s="9" t="str">
        <f>'Pivot 7Fv9.0'!B590</f>
        <v>7CDC0238</v>
      </c>
      <c r="D591" s="9" t="str">
        <f>'Pivot 7Fv9.0'!C590</f>
        <v>BUILTH WELLS STW</v>
      </c>
      <c r="E591" s="12">
        <f>'Pivot 7Fv9.0'!D590</f>
        <v>45747</v>
      </c>
      <c r="F591" s="9">
        <f>IF( 'Pivot 7Fv9.0'!$E590 = "N", 0, 1 )</f>
        <v>0</v>
      </c>
      <c r="G591" s="9">
        <f>'Pivot 7Fv9.0'!F590</f>
        <v>0.34399999999999997</v>
      </c>
      <c r="H591" s="9">
        <f>'Pivot 7Fv9.0'!G590</f>
        <v>9.9999999999999985E-3</v>
      </c>
      <c r="I591" s="9">
        <f>'Pivot 7Fv9.0'!H590</f>
        <v>0</v>
      </c>
      <c r="J591" s="9">
        <f>'Pivot 7Fv9.0'!I590</f>
        <v>2.5</v>
      </c>
      <c r="K591" s="9">
        <f>'Pivot 7Fv9.0'!J590</f>
        <v>3736.1428571428573</v>
      </c>
      <c r="L591" s="9">
        <f>'Pivot 7Fv9.0'!K590</f>
        <v>4155</v>
      </c>
    </row>
    <row r="592" spans="1:12" x14ac:dyDescent="0.35">
      <c r="A592" s="9" t="str">
        <f>'Pivot 7Fv9.0'!A591</f>
        <v>WSH</v>
      </c>
      <c r="B592" s="9" t="str">
        <f>INDEX( 'Company Mapping'!$B$4:$B$14, MATCH( '7Fv9.0 data'!$A592, 'Company Mapping'!$A$4:$A$14, 0))</f>
        <v>WSH</v>
      </c>
      <c r="C592" s="9" t="str">
        <f>'Pivot 7Fv9.0'!B591</f>
        <v>7CDC0348</v>
      </c>
      <c r="D592" s="9" t="str">
        <f>'Pivot 7Fv9.0'!C591</f>
        <v>CROSSHANDS WWTW</v>
      </c>
      <c r="E592" s="12">
        <f>'Pivot 7Fv9.0'!D591</f>
        <v>45747</v>
      </c>
      <c r="F592" s="9">
        <f>IF( 'Pivot 7Fv9.0'!$E591 = "N", 0, 1 )</f>
        <v>0</v>
      </c>
      <c r="G592" s="9">
        <f>'Pivot 7Fv9.0'!F591</f>
        <v>8.1809999999999992</v>
      </c>
      <c r="H592" s="9">
        <f>'Pivot 7Fv9.0'!G591</f>
        <v>0.11</v>
      </c>
      <c r="I592" s="9">
        <f>'Pivot 7Fv9.0'!H591</f>
        <v>6</v>
      </c>
      <c r="J592" s="9">
        <f>'Pivot 7Fv9.0'!I591</f>
        <v>0.65</v>
      </c>
      <c r="K592" s="9">
        <f>'Pivot 7Fv9.0'!J591</f>
        <v>6365.5714285714284</v>
      </c>
      <c r="L592" s="9">
        <f>'Pivot 7Fv9.0'!K591</f>
        <v>9289</v>
      </c>
    </row>
    <row r="593" spans="1:12" x14ac:dyDescent="0.35">
      <c r="A593" s="9" t="str">
        <f>'Pivot 7Fv9.0'!A592</f>
        <v>WSH</v>
      </c>
      <c r="B593" s="9" t="str">
        <f>INDEX( 'Company Mapping'!$B$4:$B$14, MATCH( '7Fv9.0 data'!$A593, 'Company Mapping'!$A$4:$A$14, 0))</f>
        <v>WSH</v>
      </c>
      <c r="C593" s="9" t="str">
        <f>'Pivot 7Fv9.0'!B592</f>
        <v>7CDC0577</v>
      </c>
      <c r="D593" s="9" t="str">
        <f>'Pivot 7Fv9.0'!C592</f>
        <v>LLANARTH STW LLANARTH MONMOUTHSHI</v>
      </c>
      <c r="E593" s="12">
        <f>'Pivot 7Fv9.0'!D592</f>
        <v>45747</v>
      </c>
      <c r="F593" s="9">
        <f>IF( 'Pivot 7Fv9.0'!$E592 = "N", 0, 1 )</f>
        <v>0</v>
      </c>
      <c r="G593" s="9">
        <f>'Pivot 7Fv9.0'!F592</f>
        <v>5.9580000000000002</v>
      </c>
      <c r="H593" s="9">
        <f>'Pivot 7Fv9.0'!G592</f>
        <v>0.154</v>
      </c>
      <c r="I593" s="9">
        <f>'Pivot 7Fv9.0'!H592</f>
        <v>0</v>
      </c>
      <c r="J593" s="9">
        <f>'Pivot 7Fv9.0'!I592</f>
        <v>3.5</v>
      </c>
      <c r="K593" s="9">
        <f>'Pivot 7Fv9.0'!J592</f>
        <v>174.14285714285714</v>
      </c>
      <c r="L593" s="9">
        <f>'Pivot 7Fv9.0'!K592</f>
        <v>314</v>
      </c>
    </row>
    <row r="594" spans="1:12" x14ac:dyDescent="0.35">
      <c r="A594" s="9" t="str">
        <f>'Pivot 7Fv9.0'!A593</f>
        <v>WSH</v>
      </c>
      <c r="B594" s="9" t="str">
        <f>INDEX( 'Company Mapping'!$B$4:$B$14, MATCH( '7Fv9.0 data'!$A594, 'Company Mapping'!$A$4:$A$14, 0))</f>
        <v>WSH</v>
      </c>
      <c r="C594" s="9" t="str">
        <f>'Pivot 7Fv9.0'!B593</f>
        <v>7CDC0603</v>
      </c>
      <c r="D594" s="9" t="str">
        <f>'Pivot 7Fv9.0'!C593</f>
        <v>LLANDRINDOD WELLS STW</v>
      </c>
      <c r="E594" s="12">
        <f>'Pivot 7Fv9.0'!D593</f>
        <v>45747</v>
      </c>
      <c r="F594" s="9">
        <f>IF( 'Pivot 7Fv9.0'!$E593 = "N", 0, 1 )</f>
        <v>0</v>
      </c>
      <c r="G594" s="9">
        <f>'Pivot 7Fv9.0'!F593</f>
        <v>6.0270000000000001</v>
      </c>
      <c r="H594" s="9">
        <f>'Pivot 7Fv9.0'!G593</f>
        <v>4.7E-2</v>
      </c>
      <c r="I594" s="9">
        <f>'Pivot 7Fv9.0'!H593</f>
        <v>1.25</v>
      </c>
      <c r="J594" s="9">
        <f>'Pivot 7Fv9.0'!I593</f>
        <v>0.79999999999999993</v>
      </c>
      <c r="K594" s="9">
        <f>'Pivot 7Fv9.0'!J593</f>
        <v>6452.2857142857147</v>
      </c>
      <c r="L594" s="9">
        <f>'Pivot 7Fv9.0'!K593</f>
        <v>8630</v>
      </c>
    </row>
    <row r="595" spans="1:12" x14ac:dyDescent="0.35">
      <c r="A595" s="9" t="str">
        <f>'Pivot 7Fv9.0'!A594</f>
        <v>WSH</v>
      </c>
      <c r="B595" s="9" t="str">
        <f>INDEX( 'Company Mapping'!$B$4:$B$14, MATCH( '7Fv9.0 data'!$A595, 'Company Mapping'!$A$4:$A$14, 0))</f>
        <v>WSH</v>
      </c>
      <c r="C595" s="9" t="str">
        <f>'Pivot 7Fv9.0'!B594</f>
        <v>7CDC0794</v>
      </c>
      <c r="D595" s="9" t="str">
        <f>'Pivot 7Fv9.0'!C594</f>
        <v>Norton</v>
      </c>
      <c r="E595" s="12">
        <f>'Pivot 7Fv9.0'!D594</f>
        <v>44561</v>
      </c>
      <c r="F595" s="9">
        <f>IF( 'Pivot 7Fv9.0'!$E594 = "N", 0, 1 )</f>
        <v>1</v>
      </c>
      <c r="G595" s="9">
        <f>'Pivot 7Fv9.0'!F594</f>
        <v>2.6139999999999999</v>
      </c>
      <c r="H595" s="9">
        <f>'Pivot 7Fv9.0'!G594</f>
        <v>7.0000000000000001E-3</v>
      </c>
      <c r="I595" s="9">
        <f>'Pivot 7Fv9.0'!H594</f>
        <v>0</v>
      </c>
      <c r="J595" s="9">
        <f>'Pivot 7Fv9.0'!I594</f>
        <v>0</v>
      </c>
      <c r="K595" s="9">
        <f>'Pivot 7Fv9.0'!J594</f>
        <v>436.28571428571428</v>
      </c>
      <c r="L595" s="9">
        <f>'Pivot 7Fv9.0'!K594</f>
        <v>0</v>
      </c>
    </row>
    <row r="596" spans="1:12" x14ac:dyDescent="0.35">
      <c r="A596" s="9" t="str">
        <f>'Pivot 7Fv9.0'!A595</f>
        <v>WSH</v>
      </c>
      <c r="B596" s="9" t="str">
        <f>INDEX( 'Company Mapping'!$B$4:$B$14, MATCH( '7Fv9.0 data'!$A596, 'Company Mapping'!$A$4:$A$14, 0))</f>
        <v>WSH</v>
      </c>
      <c r="C596" s="9" t="str">
        <f>'Pivot 7Fv9.0'!B595</f>
        <v>7CDC0859</v>
      </c>
      <c r="D596" s="9" t="str">
        <f>'Pivot 7Fv9.0'!C595</f>
        <v>PONTYBEREM WWTW PONTYBEREM CARMS</v>
      </c>
      <c r="E596" s="12">
        <f>'Pivot 7Fv9.0'!D595</f>
        <v>45747</v>
      </c>
      <c r="F596" s="9">
        <f>IF( 'Pivot 7Fv9.0'!$E595 = "N", 0, 1 )</f>
        <v>0</v>
      </c>
      <c r="G596" s="9">
        <f>'Pivot 7Fv9.0'!F595</f>
        <v>0.191</v>
      </c>
      <c r="H596" s="9">
        <f>'Pivot 7Fv9.0'!G595</f>
        <v>0</v>
      </c>
      <c r="I596" s="9">
        <f>'Pivot 7Fv9.0'!H595</f>
        <v>1</v>
      </c>
      <c r="J596" s="9">
        <f>'Pivot 7Fv9.0'!I595</f>
        <v>0.5</v>
      </c>
      <c r="K596" s="9">
        <f>'Pivot 7Fv9.0'!J595</f>
        <v>10212.571428571429</v>
      </c>
      <c r="L596" s="9">
        <f>'Pivot 7Fv9.0'!K595</f>
        <v>10037</v>
      </c>
    </row>
    <row r="597" spans="1:12" x14ac:dyDescent="0.35">
      <c r="A597" s="9" t="str">
        <f>'Pivot 7Fv9.0'!A596</f>
        <v>WSH</v>
      </c>
      <c r="B597" s="9" t="str">
        <f>INDEX( 'Company Mapping'!$B$4:$B$14, MATCH( '7Fv9.0 data'!$A597, 'Company Mapping'!$A$4:$A$14, 0))</f>
        <v>WSH</v>
      </c>
      <c r="C597" s="9" t="str">
        <f>'Pivot 7Fv9.0'!B596</f>
        <v>7CDC0873</v>
      </c>
      <c r="D597" s="9" t="str">
        <f>'Pivot 7Fv9.0'!C596</f>
        <v>PRESTEIGNE STW</v>
      </c>
      <c r="E597" s="12">
        <f>'Pivot 7Fv9.0'!D596</f>
        <v>45016</v>
      </c>
      <c r="F597" s="9">
        <f>IF( 'Pivot 7Fv9.0'!$E596 = "N", 0, 1 )</f>
        <v>0</v>
      </c>
      <c r="G597" s="9">
        <f>'Pivot 7Fv9.0'!F596</f>
        <v>5.149</v>
      </c>
      <c r="H597" s="9">
        <f>'Pivot 7Fv9.0'!G596</f>
        <v>0.35799999999999998</v>
      </c>
      <c r="I597" s="9">
        <f>'Pivot 7Fv9.0'!H596</f>
        <v>0</v>
      </c>
      <c r="J597" s="9">
        <f>'Pivot 7Fv9.0'!I596</f>
        <v>1</v>
      </c>
      <c r="K597" s="9">
        <f>'Pivot 7Fv9.0'!J596</f>
        <v>2134.4285714285716</v>
      </c>
      <c r="L597" s="9">
        <f>'Pivot 7Fv9.0'!K596</f>
        <v>2503</v>
      </c>
    </row>
    <row r="598" spans="1:12" x14ac:dyDescent="0.35">
      <c r="A598" s="9" t="str">
        <f>'Pivot 7Fv9.0'!A597</f>
        <v>WSH</v>
      </c>
      <c r="B598" s="9" t="str">
        <f>INDEX( 'Company Mapping'!$B$4:$B$14, MATCH( '7Fv9.0 data'!$A598, 'Company Mapping'!$A$4:$A$14, 0))</f>
        <v>WSH</v>
      </c>
      <c r="C598" s="9" t="str">
        <f>'Pivot 7Fv9.0'!B597</f>
        <v>7CDC0900</v>
      </c>
      <c r="D598" s="9" t="str">
        <f>'Pivot 7Fv9.0'!C597</f>
        <v>RHAYADER ST</v>
      </c>
      <c r="E598" s="12">
        <f>'Pivot 7Fv9.0'!D597</f>
        <v>45747</v>
      </c>
      <c r="F598" s="9">
        <f>IF( 'Pivot 7Fv9.0'!$E597 = "N", 0, 1 )</f>
        <v>0</v>
      </c>
      <c r="G598" s="9">
        <f>'Pivot 7Fv9.0'!F597</f>
        <v>1.6540000000000001</v>
      </c>
      <c r="H598" s="9">
        <f>'Pivot 7Fv9.0'!G597</f>
        <v>8.4000000000000005E-2</v>
      </c>
      <c r="I598" s="9">
        <f>'Pivot 7Fv9.0'!H597</f>
        <v>0</v>
      </c>
      <c r="J598" s="9">
        <f>'Pivot 7Fv9.0'!I597</f>
        <v>2</v>
      </c>
      <c r="K598" s="9">
        <f>'Pivot 7Fv9.0'!J597</f>
        <v>2205.5714285714284</v>
      </c>
      <c r="L598" s="9">
        <f>'Pivot 7Fv9.0'!K597</f>
        <v>3133</v>
      </c>
    </row>
    <row r="599" spans="1:12" x14ac:dyDescent="0.35">
      <c r="A599" s="9" t="str">
        <f>'Pivot 7Fv9.0'!A598</f>
        <v>WSH</v>
      </c>
      <c r="B599" s="9" t="str">
        <f>INDEX( 'Company Mapping'!$B$4:$B$14, MATCH( '7Fv9.0 data'!$A599, 'Company Mapping'!$A$4:$A$14, 0))</f>
        <v>WSH</v>
      </c>
      <c r="C599" s="9" t="str">
        <f>'Pivot 7Fv9.0'!B598</f>
        <v>7CDC0956</v>
      </c>
      <c r="D599" s="9" t="str">
        <f>'Pivot 7Fv9.0'!C598</f>
        <v>SPITTAL WWTW</v>
      </c>
      <c r="E599" s="12">
        <f>'Pivot 7Fv9.0'!D598</f>
        <v>45747</v>
      </c>
      <c r="F599" s="9">
        <f>IF( 'Pivot 7Fv9.0'!$E598 = "N", 0, 1 )</f>
        <v>0</v>
      </c>
      <c r="G599" s="9">
        <f>'Pivot 7Fv9.0'!F598</f>
        <v>2.7869999999999999</v>
      </c>
      <c r="H599" s="9">
        <f>'Pivot 7Fv9.0'!G598</f>
        <v>0.03</v>
      </c>
      <c r="I599" s="9">
        <f>'Pivot 7Fv9.0'!H598</f>
        <v>0</v>
      </c>
      <c r="J599" s="9">
        <f>'Pivot 7Fv9.0'!I598</f>
        <v>0.6</v>
      </c>
      <c r="K599" s="9">
        <f>'Pivot 7Fv9.0'!J598</f>
        <v>313.28571428571428</v>
      </c>
      <c r="L599" s="9">
        <f>'Pivot 7Fv9.0'!K598</f>
        <v>353</v>
      </c>
    </row>
    <row r="600" spans="1:12" x14ac:dyDescent="0.35">
      <c r="A600" s="9" t="str">
        <f>'Pivot 7Fv9.0'!A599</f>
        <v>WSH</v>
      </c>
      <c r="B600" s="9" t="str">
        <f>INDEX( 'Company Mapping'!$B$4:$B$14, MATCH( '7Fv9.0 data'!$A600, 'Company Mapping'!$A$4:$A$14, 0))</f>
        <v>WSH</v>
      </c>
      <c r="C600" s="9" t="str">
        <f>'Pivot 7Fv9.0'!B599</f>
        <v>7CDC1116</v>
      </c>
      <c r="D600" s="9" t="str">
        <f>'Pivot 7Fv9.0'!C599</f>
        <v>Rhiwlas</v>
      </c>
      <c r="E600" s="12">
        <f>'Pivot 7Fv9.0'!D599</f>
        <v>44651</v>
      </c>
      <c r="F600" s="9">
        <f>IF( 'Pivot 7Fv9.0'!$E599 = "N", 0, 1 )</f>
        <v>0</v>
      </c>
      <c r="G600" s="9">
        <f>'Pivot 7Fv9.0'!F599</f>
        <v>2.266</v>
      </c>
      <c r="H600" s="9">
        <f>'Pivot 7Fv9.0'!G599</f>
        <v>0.375</v>
      </c>
      <c r="I600" s="9">
        <f>'Pivot 7Fv9.0'!H599</f>
        <v>0</v>
      </c>
      <c r="J600" s="9">
        <f>'Pivot 7Fv9.0'!I599</f>
        <v>2.1999999999999997</v>
      </c>
      <c r="K600" s="9">
        <f>'Pivot 7Fv9.0'!J599</f>
        <v>662.57142857142856</v>
      </c>
      <c r="L600" s="9">
        <f>'Pivot 7Fv9.0'!K599</f>
        <v>753</v>
      </c>
    </row>
    <row r="601" spans="1:12" x14ac:dyDescent="0.35">
      <c r="A601" s="9" t="str">
        <f>'Pivot 7Fv9.0'!A600</f>
        <v>WSH</v>
      </c>
      <c r="B601" s="9" t="str">
        <f>INDEX( 'Company Mapping'!$B$4:$B$14, MATCH( '7Fv9.0 data'!$A601, 'Company Mapping'!$A$4:$A$14, 0))</f>
        <v>WSH</v>
      </c>
      <c r="C601" s="9" t="str">
        <f>'Pivot 7Fv9.0'!B600</f>
        <v>7CDC1117</v>
      </c>
      <c r="D601" s="9" t="str">
        <f>'Pivot 7Fv9.0'!C600</f>
        <v>Eglwysbach</v>
      </c>
      <c r="E601" s="12">
        <f>'Pivot 7Fv9.0'!D600</f>
        <v>44651</v>
      </c>
      <c r="F601" s="9">
        <f>IF( 'Pivot 7Fv9.0'!$E600 = "N", 0, 1 )</f>
        <v>0</v>
      </c>
      <c r="G601" s="9">
        <f>'Pivot 7Fv9.0'!F600</f>
        <v>1.3619999999999999</v>
      </c>
      <c r="H601" s="9">
        <f>'Pivot 7Fv9.0'!G600</f>
        <v>0</v>
      </c>
      <c r="I601" s="9">
        <f>'Pivot 7Fv9.0'!H600</f>
        <v>0</v>
      </c>
      <c r="J601" s="9">
        <f>'Pivot 7Fv9.0'!I600</f>
        <v>1</v>
      </c>
      <c r="K601" s="9">
        <f>'Pivot 7Fv9.0'!J600</f>
        <v>405.57142857142856</v>
      </c>
      <c r="L601" s="9">
        <f>'Pivot 7Fv9.0'!K600</f>
        <v>552</v>
      </c>
    </row>
    <row r="602" spans="1:12" x14ac:dyDescent="0.35">
      <c r="A602" s="9" t="str">
        <f>'Pivot 7Fv9.0'!A601</f>
        <v>WSH</v>
      </c>
      <c r="B602" s="9" t="str">
        <f>INDEX( 'Company Mapping'!$B$4:$B$14, MATCH( '7Fv9.0 data'!$A602, 'Company Mapping'!$A$4:$A$14, 0))</f>
        <v>WSH</v>
      </c>
      <c r="C602" s="9" t="str">
        <f>'Pivot 7Fv9.0'!B601</f>
        <v>7CDC1118</v>
      </c>
      <c r="D602" s="9" t="str">
        <f>'Pivot 7Fv9.0'!C601</f>
        <v>Denbigh</v>
      </c>
      <c r="E602" s="12">
        <f>'Pivot 7Fv9.0'!D601</f>
        <v>44463</v>
      </c>
      <c r="F602" s="9">
        <f>IF( 'Pivot 7Fv9.0'!$E601 = "N", 0, 1 )</f>
        <v>0</v>
      </c>
      <c r="G602" s="9">
        <f>'Pivot 7Fv9.0'!F601</f>
        <v>6.952</v>
      </c>
      <c r="H602" s="9">
        <f>'Pivot 7Fv9.0'!G601</f>
        <v>1.141</v>
      </c>
      <c r="I602" s="9">
        <f>'Pivot 7Fv9.0'!H601</f>
        <v>0</v>
      </c>
      <c r="J602" s="9">
        <f>'Pivot 7Fv9.0'!I601</f>
        <v>1</v>
      </c>
      <c r="K602" s="9">
        <f>'Pivot 7Fv9.0'!J601</f>
        <v>8830.4285714285706</v>
      </c>
      <c r="L602" s="9">
        <f>'Pivot 7Fv9.0'!K601</f>
        <v>10100</v>
      </c>
    </row>
    <row r="603" spans="1:12" x14ac:dyDescent="0.35">
      <c r="A603" s="9" t="str">
        <f>'Pivot 7Fv9.0'!A602</f>
        <v>WSH</v>
      </c>
      <c r="B603" s="9" t="str">
        <f>INDEX( 'Company Mapping'!$B$4:$B$14, MATCH( '7Fv9.0 data'!$A603, 'Company Mapping'!$A$4:$A$14, 0))</f>
        <v>WSH</v>
      </c>
      <c r="C603" s="9" t="str">
        <f>'Pivot 7Fv9.0'!B602</f>
        <v>7CDC1130</v>
      </c>
      <c r="D603" s="9" t="str">
        <f>'Pivot 7Fv9.0'!C602</f>
        <v>Ruthin</v>
      </c>
      <c r="E603" s="12">
        <f>'Pivot 7Fv9.0'!D602</f>
        <v>44651</v>
      </c>
      <c r="F603" s="9">
        <f>IF( 'Pivot 7Fv9.0'!$E602 = "N", 0, 1 )</f>
        <v>0</v>
      </c>
      <c r="G603" s="9">
        <f>'Pivot 7Fv9.0'!F602</f>
        <v>4.3660000000000005</v>
      </c>
      <c r="H603" s="9">
        <f>'Pivot 7Fv9.0'!G602</f>
        <v>0.82699999999999996</v>
      </c>
      <c r="I603" s="9">
        <f>'Pivot 7Fv9.0'!H602</f>
        <v>0</v>
      </c>
      <c r="J603" s="9">
        <f>'Pivot 7Fv9.0'!I602</f>
        <v>0.5</v>
      </c>
      <c r="K603" s="9">
        <f>'Pivot 7Fv9.0'!J602</f>
        <v>6178.2857142857147</v>
      </c>
      <c r="L603" s="9">
        <f>'Pivot 7Fv9.0'!K602</f>
        <v>8006</v>
      </c>
    </row>
    <row r="604" spans="1:12" x14ac:dyDescent="0.35">
      <c r="A604" s="9" t="str">
        <f>'Pivot 7Fv9.0'!A603</f>
        <v>WSH</v>
      </c>
      <c r="B604" s="9" t="str">
        <f>INDEX( 'Company Mapping'!$B$4:$B$14, MATCH( '7Fv9.0 data'!$A604, 'Company Mapping'!$A$4:$A$14, 0))</f>
        <v>WSH</v>
      </c>
      <c r="C604" s="9" t="str">
        <f>'Pivot 7Fv9.0'!B603</f>
        <v>7DC200029</v>
      </c>
      <c r="D604" s="9" t="str">
        <f>'Pivot 7Fv9.0'!C603</f>
        <v>Malpas WwTW</v>
      </c>
      <c r="E604" s="12">
        <f>'Pivot 7Fv9.0'!D603</f>
        <v>45648</v>
      </c>
      <c r="F604" s="9">
        <f>IF( 'Pivot 7Fv9.0'!$E603 = "N", 0, 1 )</f>
        <v>0</v>
      </c>
      <c r="G604" s="9">
        <f>'Pivot 7Fv9.0'!F603</f>
        <v>1.9</v>
      </c>
      <c r="H604" s="9">
        <f>'Pivot 7Fv9.0'!G603</f>
        <v>1.7000000000000001E-2</v>
      </c>
      <c r="I604" s="9">
        <f>'Pivot 7Fv9.0'!H603</f>
        <v>1</v>
      </c>
      <c r="J604" s="9">
        <f>'Pivot 7Fv9.0'!I603</f>
        <v>0.39999999999999997</v>
      </c>
      <c r="K604" s="9">
        <f>'Pivot 7Fv9.0'!J603</f>
        <v>2229.8571428571427</v>
      </c>
      <c r="L604" s="9">
        <f>'Pivot 7Fv9.0'!K603</f>
        <v>3742</v>
      </c>
    </row>
    <row r="605" spans="1:12" x14ac:dyDescent="0.35">
      <c r="A605" s="9" t="str">
        <f>'Pivot 7Fv9.0'!A604</f>
        <v>WSH</v>
      </c>
      <c r="B605" s="9" t="str">
        <f>INDEX( 'Company Mapping'!$B$4:$B$14, MATCH( '7Fv9.0 data'!$A605, 'Company Mapping'!$A$4:$A$14, 0))</f>
        <v>WSH</v>
      </c>
      <c r="C605" s="9" t="str">
        <f>'Pivot 7Fv9.0'!B604</f>
        <v>7DC200030</v>
      </c>
      <c r="D605" s="9" t="str">
        <f>'Pivot 7Fv9.0'!C604</f>
        <v>No Man's Heath WwTW</v>
      </c>
      <c r="E605" s="12">
        <f>'Pivot 7Fv9.0'!D604</f>
        <v>44917</v>
      </c>
      <c r="F605" s="9">
        <f>IF( 'Pivot 7Fv9.0'!$E604 = "N", 0, 1 )</f>
        <v>1</v>
      </c>
      <c r="G605" s="9">
        <f>'Pivot 7Fv9.0'!F604</f>
        <v>3.1630000000000003</v>
      </c>
      <c r="H605" s="9">
        <f>'Pivot 7Fv9.0'!G604</f>
        <v>0</v>
      </c>
      <c r="I605" s="9">
        <f>'Pivot 7Fv9.0'!H604</f>
        <v>0</v>
      </c>
      <c r="J605" s="9">
        <f>'Pivot 7Fv9.0'!I604</f>
        <v>0</v>
      </c>
      <c r="K605" s="9">
        <f>'Pivot 7Fv9.0'!J604</f>
        <v>598.57142857142856</v>
      </c>
      <c r="L605" s="9">
        <f>'Pivot 7Fv9.0'!K604</f>
        <v>0</v>
      </c>
    </row>
    <row r="606" spans="1:12" x14ac:dyDescent="0.35">
      <c r="A606" s="9" t="str">
        <f>'Pivot 7Fv9.0'!A605</f>
        <v>WSH</v>
      </c>
      <c r="B606" s="9" t="str">
        <f>INDEX( 'Company Mapping'!$B$4:$B$14, MATCH( '7Fv9.0 data'!$A606, 'Company Mapping'!$A$4:$A$14, 0))</f>
        <v>WSH</v>
      </c>
      <c r="C606" s="9" t="str">
        <f>'Pivot 7Fv9.0'!B605</f>
        <v>7DC200031</v>
      </c>
      <c r="D606" s="9" t="str">
        <f>'Pivot 7Fv9.0'!C605</f>
        <v>Tattenhall WwTW</v>
      </c>
      <c r="E606" s="12">
        <f>'Pivot 7Fv9.0'!D605</f>
        <v>45747</v>
      </c>
      <c r="F606" s="9">
        <f>IF( 'Pivot 7Fv9.0'!$E605 = "N", 0, 1 )</f>
        <v>0</v>
      </c>
      <c r="G606" s="9">
        <f>'Pivot 7Fv9.0'!F605</f>
        <v>1.6980000000000002</v>
      </c>
      <c r="H606" s="9">
        <f>'Pivot 7Fv9.0'!G605</f>
        <v>1.2E-2</v>
      </c>
      <c r="I606" s="9">
        <f>'Pivot 7Fv9.0'!H605</f>
        <v>1</v>
      </c>
      <c r="J606" s="9">
        <f>'Pivot 7Fv9.0'!I605</f>
        <v>0.5</v>
      </c>
      <c r="K606" s="9">
        <f>'Pivot 7Fv9.0'!J605</f>
        <v>2285.5714285714284</v>
      </c>
      <c r="L606" s="9">
        <f>'Pivot 7Fv9.0'!K605</f>
        <v>2685</v>
      </c>
    </row>
    <row r="607" spans="1:12" x14ac:dyDescent="0.35">
      <c r="A607" s="9" t="str">
        <f>'Pivot 7Fv9.0'!A606</f>
        <v>WSH</v>
      </c>
      <c r="B607" s="9" t="str">
        <f>INDEX( 'Company Mapping'!$B$4:$B$14, MATCH( '7Fv9.0 data'!$A607, 'Company Mapping'!$A$4:$A$14, 0))</f>
        <v>WSH</v>
      </c>
      <c r="C607" s="9" t="str">
        <f>'Pivot 7Fv9.0'!B606</f>
        <v>7DC200033</v>
      </c>
      <c r="D607" s="9" t="str">
        <f>'Pivot 7Fv9.0'!C606</f>
        <v>Whitchurch WwTW amber</v>
      </c>
      <c r="E607" s="12">
        <f>'Pivot 7Fv9.0'!D606</f>
        <v>45747</v>
      </c>
      <c r="F607" s="9">
        <f>IF( 'Pivot 7Fv9.0'!$E606 = "N", 0, 1 )</f>
        <v>0</v>
      </c>
      <c r="G607" s="9">
        <f>'Pivot 7Fv9.0'!F606</f>
        <v>6.1980000000000004</v>
      </c>
      <c r="H607" s="9">
        <f>'Pivot 7Fv9.0'!G606</f>
        <v>0</v>
      </c>
      <c r="I607" s="9">
        <f>'Pivot 7Fv9.0'!H606</f>
        <v>1</v>
      </c>
      <c r="J607" s="9">
        <f>'Pivot 7Fv9.0'!I606</f>
        <v>0.3</v>
      </c>
      <c r="K607" s="9">
        <f>'Pivot 7Fv9.0'!J606</f>
        <v>11918.857142857143</v>
      </c>
      <c r="L607" s="9">
        <f>'Pivot 7Fv9.0'!K606</f>
        <v>15273</v>
      </c>
    </row>
    <row r="608" spans="1:12" x14ac:dyDescent="0.35">
      <c r="A608" s="9" t="str">
        <f>'Pivot 7Fv9.0'!A607</f>
        <v>WSH</v>
      </c>
      <c r="B608" s="9" t="str">
        <f>INDEX( 'Company Mapping'!$B$4:$B$14, MATCH( '7Fv9.0 data'!$A608, 'Company Mapping'!$A$4:$A$14, 0))</f>
        <v>WSH</v>
      </c>
      <c r="C608" s="9" t="str">
        <f>'Pivot 7Fv9.0'!B607</f>
        <v>7DC200048</v>
      </c>
      <c r="D608" s="9" t="str">
        <f>'Pivot 7Fv9.0'!C607</f>
        <v>HEREFORD EIGN STW</v>
      </c>
      <c r="E608" s="12">
        <f>'Pivot 7Fv9.0'!D607</f>
        <v>45382</v>
      </c>
      <c r="F608" s="9">
        <f>IF( 'Pivot 7Fv9.0'!$E607 = "N", 0, 1 )</f>
        <v>0</v>
      </c>
      <c r="G608" s="9">
        <f>'Pivot 7Fv9.0'!F607</f>
        <v>18.866</v>
      </c>
      <c r="H608" s="9">
        <f>'Pivot 7Fv9.0'!G607</f>
        <v>0.498</v>
      </c>
      <c r="I608" s="9">
        <f>'Pivot 7Fv9.0'!H607</f>
        <v>1</v>
      </c>
      <c r="J608" s="9">
        <f>'Pivot 7Fv9.0'!I607</f>
        <v>0.39999999999999997</v>
      </c>
      <c r="K608" s="9">
        <f>'Pivot 7Fv9.0'!J607</f>
        <v>64679</v>
      </c>
      <c r="L608" s="9">
        <f>'Pivot 7Fv9.0'!K607</f>
        <v>58083</v>
      </c>
    </row>
    <row r="609" spans="1:12" x14ac:dyDescent="0.35">
      <c r="A609" s="9" t="str">
        <f>'Pivot 7Fv9.0'!A608</f>
        <v>WSH</v>
      </c>
      <c r="B609" s="9" t="str">
        <f>INDEX( 'Company Mapping'!$B$4:$B$14, MATCH( '7Fv9.0 data'!$A609, 'Company Mapping'!$A$4:$A$14, 0))</f>
        <v>WSH</v>
      </c>
      <c r="C609" s="9" t="str">
        <f>'Pivot 7Fv9.0'!B608</f>
        <v>7DC200050</v>
      </c>
      <c r="D609" s="9" t="str">
        <f>'Pivot 7Fv9.0'!C608</f>
        <v>KINGSTONE AND MADELY STW</v>
      </c>
      <c r="E609" s="12">
        <f>'Pivot 7Fv9.0'!D608</f>
        <v>45382</v>
      </c>
      <c r="F609" s="9">
        <f>IF( 'Pivot 7Fv9.0'!$E608 = "N", 0, 1 )</f>
        <v>0</v>
      </c>
      <c r="G609" s="9">
        <f>'Pivot 7Fv9.0'!F608</f>
        <v>6.2050000000000001</v>
      </c>
      <c r="H609" s="9">
        <f>'Pivot 7Fv9.0'!G608</f>
        <v>0.23899999999999999</v>
      </c>
      <c r="I609" s="9">
        <f>'Pivot 7Fv9.0'!H608</f>
        <v>0</v>
      </c>
      <c r="J609" s="9">
        <f>'Pivot 7Fv9.0'!I608</f>
        <v>2</v>
      </c>
      <c r="K609" s="9">
        <f>'Pivot 7Fv9.0'!J608</f>
        <v>2508.8571428571427</v>
      </c>
      <c r="L609" s="9">
        <f>'Pivot 7Fv9.0'!K608</f>
        <v>3376</v>
      </c>
    </row>
    <row r="610" spans="1:12" x14ac:dyDescent="0.35">
      <c r="A610" s="9" t="str">
        <f>'Pivot 7Fv9.0'!A609</f>
        <v>WSH</v>
      </c>
      <c r="B610" s="9" t="str">
        <f>INDEX( 'Company Mapping'!$B$4:$B$14, MATCH( '7Fv9.0 data'!$A610, 'Company Mapping'!$A$4:$A$14, 0))</f>
        <v>WSH</v>
      </c>
      <c r="C610" s="9" t="str">
        <f>'Pivot 7Fv9.0'!B609</f>
        <v>7DC200051</v>
      </c>
      <c r="D610" s="9" t="str">
        <f>'Pivot 7Fv9.0'!C609</f>
        <v>LEOMINSTER STW</v>
      </c>
      <c r="E610" s="12">
        <f>'Pivot 7Fv9.0'!D609</f>
        <v>45382</v>
      </c>
      <c r="F610" s="9">
        <f>IF( 'Pivot 7Fv9.0'!$E609 = "N", 0, 1 )</f>
        <v>0</v>
      </c>
      <c r="G610" s="9">
        <f>'Pivot 7Fv9.0'!F609</f>
        <v>15.914000000000001</v>
      </c>
      <c r="H610" s="9">
        <f>'Pivot 7Fv9.0'!G609</f>
        <v>0.91800000000000004</v>
      </c>
      <c r="I610" s="9">
        <f>'Pivot 7Fv9.0'!H609</f>
        <v>1</v>
      </c>
      <c r="J610" s="9">
        <f>'Pivot 7Fv9.0'!I609</f>
        <v>0.5</v>
      </c>
      <c r="K610" s="9">
        <f>'Pivot 7Fv9.0'!J609</f>
        <v>11495.142857142857</v>
      </c>
      <c r="L610" s="9">
        <f>'Pivot 7Fv9.0'!K609</f>
        <v>15690</v>
      </c>
    </row>
    <row r="611" spans="1:12" x14ac:dyDescent="0.35">
      <c r="A611" s="9" t="str">
        <f>'Pivot 7Fv9.0'!A610</f>
        <v>WSH</v>
      </c>
      <c r="B611" s="9" t="str">
        <f>INDEX( 'Company Mapping'!$B$4:$B$14, MATCH( '7Fv9.0 data'!$A611, 'Company Mapping'!$A$4:$A$14, 0))</f>
        <v>WSH</v>
      </c>
      <c r="C611" s="9" t="str">
        <f>'Pivot 7Fv9.0'!B610</f>
        <v>7DC200055</v>
      </c>
      <c r="D611" s="9" t="str">
        <f>'Pivot 7Fv9.0'!C610</f>
        <v>ROTHERWAS STW</v>
      </c>
      <c r="E611" s="12">
        <f>'Pivot 7Fv9.0'!D610</f>
        <v>45382</v>
      </c>
      <c r="F611" s="9">
        <f>IF( 'Pivot 7Fv9.0'!$E610 = "N", 0, 1 )</f>
        <v>0</v>
      </c>
      <c r="G611" s="9">
        <f>'Pivot 7Fv9.0'!F610</f>
        <v>5.0090000000000003</v>
      </c>
      <c r="H611" s="9">
        <f>'Pivot 7Fv9.0'!G610</f>
        <v>0.748</v>
      </c>
      <c r="I611" s="9">
        <f>'Pivot 7Fv9.0'!H610</f>
        <v>1</v>
      </c>
      <c r="J611" s="9">
        <f>'Pivot 7Fv9.0'!I610</f>
        <v>0.39999999999999997</v>
      </c>
      <c r="K611" s="9">
        <f>'Pivot 7Fv9.0'!J610</f>
        <v>47278.285714285717</v>
      </c>
      <c r="L611" s="9">
        <f>'Pivot 7Fv9.0'!K610</f>
        <v>110118</v>
      </c>
    </row>
    <row r="612" spans="1:12" x14ac:dyDescent="0.35">
      <c r="A612" s="9" t="str">
        <f>'Pivot 7Fv9.0'!A611</f>
        <v>WSH</v>
      </c>
      <c r="B612" s="9" t="str">
        <f>INDEX( 'Company Mapping'!$B$4:$B$14, MATCH( '7Fv9.0 data'!$A612, 'Company Mapping'!$A$4:$A$14, 0))</f>
        <v>WSH</v>
      </c>
      <c r="C612" s="9" t="str">
        <f>'Pivot 7Fv9.0'!B611</f>
        <v>7DC200058</v>
      </c>
      <c r="D612" s="9" t="str">
        <f>'Pivot 7Fv9.0'!C611</f>
        <v>WEOBLEY STW</v>
      </c>
      <c r="E612" s="12">
        <f>'Pivot 7Fv9.0'!D611</f>
        <v>45382</v>
      </c>
      <c r="F612" s="9">
        <f>IF( 'Pivot 7Fv9.0'!$E611 = "N", 0, 1 )</f>
        <v>0</v>
      </c>
      <c r="G612" s="9">
        <f>'Pivot 7Fv9.0'!F611</f>
        <v>4.2240000000000002</v>
      </c>
      <c r="H612" s="9">
        <f>'Pivot 7Fv9.0'!G611</f>
        <v>0.121</v>
      </c>
      <c r="I612" s="9">
        <f>'Pivot 7Fv9.0'!H611</f>
        <v>0</v>
      </c>
      <c r="J612" s="9">
        <f>'Pivot 7Fv9.0'!I611</f>
        <v>1.5</v>
      </c>
      <c r="K612" s="9">
        <f>'Pivot 7Fv9.0'!J611</f>
        <v>1344.2857142857142</v>
      </c>
      <c r="L612" s="9">
        <f>'Pivot 7Fv9.0'!K611</f>
        <v>1368</v>
      </c>
    </row>
    <row r="613" spans="1:12" x14ac:dyDescent="0.35">
      <c r="A613" s="9" t="str">
        <f>'Pivot 7Fv9.0'!A612</f>
        <v>WSH</v>
      </c>
      <c r="B613" s="9" t="str">
        <f>INDEX( 'Company Mapping'!$B$4:$B$14, MATCH( '7Fv9.0 data'!$A613, 'Company Mapping'!$A$4:$A$14, 0))</f>
        <v>WSH</v>
      </c>
      <c r="C613" s="9" t="str">
        <f>'Pivot 7Fv9.0'!B612</f>
        <v>7DC300008</v>
      </c>
      <c r="D613" s="9" t="str">
        <f>'Pivot 7Fv9.0'!C612</f>
        <v>PONTRILAS STW</v>
      </c>
      <c r="E613" s="12">
        <f>'Pivot 7Fv9.0'!D612</f>
        <v>45747</v>
      </c>
      <c r="F613" s="9">
        <f>IF( 'Pivot 7Fv9.0'!$E612 = "N", 0, 1 )</f>
        <v>0</v>
      </c>
      <c r="G613" s="9">
        <f>'Pivot 7Fv9.0'!F612</f>
        <v>7.1120000000000001</v>
      </c>
      <c r="H613" s="9">
        <f>'Pivot 7Fv9.0'!G612</f>
        <v>4.3999999999999997E-2</v>
      </c>
      <c r="I613" s="9">
        <f>'Pivot 7Fv9.0'!H612</f>
        <v>0</v>
      </c>
      <c r="J613" s="9">
        <f>'Pivot 7Fv9.0'!I612</f>
        <v>1.8000000000000003</v>
      </c>
      <c r="K613" s="9">
        <f>'Pivot 7Fv9.0'!J612</f>
        <v>1448.4285714285713</v>
      </c>
      <c r="L613" s="9">
        <f>'Pivot 7Fv9.0'!K612</f>
        <v>1264</v>
      </c>
    </row>
    <row r="614" spans="1:12" x14ac:dyDescent="0.35">
      <c r="A614" s="9" t="str">
        <f>'Pivot 7Fv9.0'!A613</f>
        <v>WSH</v>
      </c>
      <c r="B614" s="9" t="str">
        <f>INDEX( 'Company Mapping'!$B$4:$B$14, MATCH( '7Fv9.0 data'!$A614, 'Company Mapping'!$A$4:$A$14, 0))</f>
        <v>WSH</v>
      </c>
      <c r="C614" s="9" t="str">
        <f>'Pivot 7Fv9.0'!B613</f>
        <v>DCWW102854</v>
      </c>
      <c r="D614" s="9" t="str">
        <f>'Pivot 7Fv9.0'!C613</f>
        <v>Brecon WWTW</v>
      </c>
      <c r="E614" s="12">
        <f>'Pivot 7Fv9.0'!D613</f>
        <v>46022</v>
      </c>
      <c r="F614" s="9">
        <f>IF( 'Pivot 7Fv9.0'!$E613 = "N", 0, 1 )</f>
        <v>0</v>
      </c>
      <c r="G614" s="9">
        <f>'Pivot 7Fv9.0'!F613</f>
        <v>2.6309999999999998</v>
      </c>
      <c r="H614" s="9">
        <f>'Pivot 7Fv9.0'!G613</f>
        <v>7.0999999999999994E-2</v>
      </c>
      <c r="I614" s="9">
        <f>'Pivot 7Fv9.0'!H613</f>
        <v>0</v>
      </c>
      <c r="J614" s="9">
        <f>'Pivot 7Fv9.0'!I613</f>
        <v>2</v>
      </c>
      <c r="K614" s="9">
        <f>'Pivot 7Fv9.0'!J613</f>
        <v>9581.7142857142862</v>
      </c>
      <c r="L614" s="9">
        <f>'Pivot 7Fv9.0'!K613</f>
        <v>10990</v>
      </c>
    </row>
    <row r="615" spans="1:12" x14ac:dyDescent="0.35">
      <c r="A615" s="9" t="str">
        <f>'Pivot 7Fv9.0'!A614</f>
        <v>WSX</v>
      </c>
      <c r="B615" s="9" t="str">
        <f>INDEX( 'Company Mapping'!$B$4:$B$14, MATCH( '7Fv9.0 data'!$A615, 'Company Mapping'!$A$4:$A$14, 0))</f>
        <v>WSX</v>
      </c>
      <c r="C615" s="9" t="str">
        <f>'Pivot 7Fv9.0'!B614</f>
        <v>7WW100001</v>
      </c>
      <c r="D615" s="9" t="str">
        <f>'Pivot 7Fv9.0'!C614</f>
        <v>RODE STW</v>
      </c>
      <c r="E615" s="12">
        <f>'Pivot 7Fv9.0'!D614</f>
        <v>44620</v>
      </c>
      <c r="F615" s="9">
        <f>IF( 'Pivot 7Fv9.0'!$E614 = "N", 0, 1 )</f>
        <v>0</v>
      </c>
      <c r="G615" s="9">
        <f>'Pivot 7Fv9.0'!F614</f>
        <v>1.502383583192733</v>
      </c>
      <c r="H615" s="9">
        <f>'Pivot 7Fv9.0'!G614</f>
        <v>0.12064230905194084</v>
      </c>
      <c r="I615" s="9">
        <f>'Pivot 7Fv9.0'!H614</f>
        <v>0</v>
      </c>
      <c r="J615" s="9">
        <f>'Pivot 7Fv9.0'!I614</f>
        <v>2</v>
      </c>
      <c r="K615" s="9">
        <f>'Pivot 7Fv9.0'!J614</f>
        <v>1185.1428571428571</v>
      </c>
      <c r="L615" s="9">
        <f>'Pivot 7Fv9.0'!K614</f>
        <v>1308</v>
      </c>
    </row>
    <row r="616" spans="1:12" x14ac:dyDescent="0.35">
      <c r="A616" s="9" t="str">
        <f>'Pivot 7Fv9.0'!A615</f>
        <v>WSX</v>
      </c>
      <c r="B616" s="9" t="str">
        <f>INDEX( 'Company Mapping'!$B$4:$B$14, MATCH( '7Fv9.0 data'!$A616, 'Company Mapping'!$A$4:$A$14, 0))</f>
        <v>WSX</v>
      </c>
      <c r="C616" s="9" t="str">
        <f>'Pivot 7Fv9.0'!B615</f>
        <v>7WW100033</v>
      </c>
      <c r="D616" s="9" t="str">
        <f>'Pivot 7Fv9.0'!C615</f>
        <v>ROWDE STW</v>
      </c>
      <c r="E616" s="12">
        <f>'Pivot 7Fv9.0'!D615</f>
        <v>44607</v>
      </c>
      <c r="F616" s="9">
        <f>IF( 'Pivot 7Fv9.0'!$E615 = "N", 0, 1 )</f>
        <v>0</v>
      </c>
      <c r="G616" s="9">
        <f>'Pivot 7Fv9.0'!F615</f>
        <v>3.8735590215587856</v>
      </c>
      <c r="H616" s="9">
        <f>'Pivot 7Fv9.0'!G615</f>
        <v>0.4592778720794824</v>
      </c>
      <c r="I616" s="9">
        <f>'Pivot 7Fv9.0'!H615</f>
        <v>0</v>
      </c>
      <c r="J616" s="9">
        <f>'Pivot 7Fv9.0'!I615</f>
        <v>0.5</v>
      </c>
      <c r="K616" s="9">
        <f>'Pivot 7Fv9.0'!J615</f>
        <v>3059.7142857142858</v>
      </c>
      <c r="L616" s="9">
        <f>'Pivot 7Fv9.0'!K615</f>
        <v>3467</v>
      </c>
    </row>
    <row r="617" spans="1:12" x14ac:dyDescent="0.35">
      <c r="A617" s="9" t="str">
        <f>'Pivot 7Fv9.0'!A616</f>
        <v>WSX</v>
      </c>
      <c r="B617" s="9" t="str">
        <f>INDEX( 'Company Mapping'!$B$4:$B$14, MATCH( '7Fv9.0 data'!$A617, 'Company Mapping'!$A$4:$A$14, 0))</f>
        <v>WSX</v>
      </c>
      <c r="C617" s="9" t="str">
        <f>'Pivot 7Fv9.0'!B616</f>
        <v>7WW100063</v>
      </c>
      <c r="D617" s="9" t="str">
        <f>'Pivot 7Fv9.0'!C616</f>
        <v>CHEDDAR STW (AMP7)</v>
      </c>
      <c r="E617" s="12">
        <f>'Pivot 7Fv9.0'!D616</f>
        <v>44981</v>
      </c>
      <c r="F617" s="9">
        <f>IF( 'Pivot 7Fv9.0'!$E616 = "N", 0, 1 )</f>
        <v>0</v>
      </c>
      <c r="G617" s="9">
        <f>'Pivot 7Fv9.0'!F616</f>
        <v>5.5473485500837842</v>
      </c>
      <c r="H617" s="9">
        <f>'Pivot 7Fv9.0'!G616</f>
        <v>7.4345393400587989E-2</v>
      </c>
      <c r="I617" s="9">
        <f>'Pivot 7Fv9.0'!H616</f>
        <v>2</v>
      </c>
      <c r="J617" s="9">
        <f>'Pivot 7Fv9.0'!I616</f>
        <v>0.70000000000000007</v>
      </c>
      <c r="K617" s="9">
        <f>'Pivot 7Fv9.0'!J616</f>
        <v>10569.285714285714</v>
      </c>
      <c r="L617" s="9">
        <f>'Pivot 7Fv9.0'!K616</f>
        <v>11392</v>
      </c>
    </row>
    <row r="618" spans="1:12" x14ac:dyDescent="0.35">
      <c r="A618" s="9" t="str">
        <f>'Pivot 7Fv9.0'!A617</f>
        <v>WSX</v>
      </c>
      <c r="B618" s="9" t="str">
        <f>INDEX( 'Company Mapping'!$B$4:$B$14, MATCH( '7Fv9.0 data'!$A618, 'Company Mapping'!$A$4:$A$14, 0))</f>
        <v>WSX</v>
      </c>
      <c r="C618" s="9" t="str">
        <f>'Pivot 7Fv9.0'!B617</f>
        <v>7WW100064</v>
      </c>
      <c r="D618" s="9" t="str">
        <f>'Pivot 7Fv9.0'!C617</f>
        <v>WINSCOMBE STW</v>
      </c>
      <c r="E618" s="12">
        <f>'Pivot 7Fv9.0'!D617</f>
        <v>44651</v>
      </c>
      <c r="F618" s="9">
        <f>IF( 'Pivot 7Fv9.0'!$E617 = "N", 0, 1 )</f>
        <v>0</v>
      </c>
      <c r="G618" s="9">
        <f>'Pivot 7Fv9.0'!F617</f>
        <v>3.8042271016127929</v>
      </c>
      <c r="H618" s="9">
        <f>'Pivot 7Fv9.0'!G617</f>
        <v>0.1801921435367837</v>
      </c>
      <c r="I618" s="9">
        <f>'Pivot 7Fv9.0'!H617</f>
        <v>0</v>
      </c>
      <c r="J618" s="9">
        <f>'Pivot 7Fv9.0'!I617</f>
        <v>0.5</v>
      </c>
      <c r="K618" s="9">
        <f>'Pivot 7Fv9.0'!J617</f>
        <v>4413.7142857142853</v>
      </c>
      <c r="L618" s="9">
        <f>'Pivot 7Fv9.0'!K617</f>
        <v>4750</v>
      </c>
    </row>
    <row r="619" spans="1:12" x14ac:dyDescent="0.35">
      <c r="A619" s="9" t="str">
        <f>'Pivot 7Fv9.0'!A618</f>
        <v>WSX</v>
      </c>
      <c r="B619" s="9" t="str">
        <f>INDEX( 'Company Mapping'!$B$4:$B$14, MATCH( '7Fv9.0 data'!$A619, 'Company Mapping'!$A$4:$A$14, 0))</f>
        <v>WSX</v>
      </c>
      <c r="C619" s="9" t="str">
        <f>'Pivot 7Fv9.0'!B618</f>
        <v>7WW100065</v>
      </c>
      <c r="D619" s="9" t="str">
        <f>'Pivot 7Fv9.0'!C618</f>
        <v>HAZELBURY BRYAN STW</v>
      </c>
      <c r="E619" s="12">
        <f>'Pivot 7Fv9.0'!D618</f>
        <v>44302</v>
      </c>
      <c r="F619" s="9">
        <f>IF( 'Pivot 7Fv9.0'!$E618 = "N", 0, 1 )</f>
        <v>0</v>
      </c>
      <c r="G619" s="9">
        <f>'Pivot 7Fv9.0'!F618</f>
        <v>1.121534681114366</v>
      </c>
      <c r="H619" s="9">
        <f>'Pivot 7Fv9.0'!G618</f>
        <v>9.5387553406966072E-2</v>
      </c>
      <c r="I619" s="9">
        <f>'Pivot 7Fv9.0'!H618</f>
        <v>0</v>
      </c>
      <c r="J619" s="9">
        <f>'Pivot 7Fv9.0'!I618</f>
        <v>1.5</v>
      </c>
      <c r="K619" s="9">
        <f>'Pivot 7Fv9.0'!J618</f>
        <v>952.85714285714289</v>
      </c>
      <c r="L619" s="9">
        <f>'Pivot 7Fv9.0'!K618</f>
        <v>1012</v>
      </c>
    </row>
    <row r="620" spans="1:12" x14ac:dyDescent="0.35">
      <c r="A620" s="9" t="str">
        <f>'Pivot 7Fv9.0'!A619</f>
        <v>WSX</v>
      </c>
      <c r="B620" s="9" t="str">
        <f>INDEX( 'Company Mapping'!$B$4:$B$14, MATCH( '7Fv9.0 data'!$A620, 'Company Mapping'!$A$4:$A$14, 0))</f>
        <v>WSX</v>
      </c>
      <c r="C620" s="9" t="str">
        <f>'Pivot 7Fv9.0'!B619</f>
        <v>7WW100067</v>
      </c>
      <c r="D620" s="9" t="str">
        <f>'Pivot 7Fv9.0'!C619</f>
        <v>MARNHULL STW</v>
      </c>
      <c r="E620" s="12">
        <f>'Pivot 7Fv9.0'!D619</f>
        <v>44603</v>
      </c>
      <c r="F620" s="9">
        <f>IF( 'Pivot 7Fv9.0'!$E619 = "N", 0, 1 )</f>
        <v>0</v>
      </c>
      <c r="G620" s="9">
        <f>'Pivot 7Fv9.0'!F619</f>
        <v>2.8557713985743685</v>
      </c>
      <c r="H620" s="9">
        <f>'Pivot 7Fv9.0'!G619</f>
        <v>0.13023318166358597</v>
      </c>
      <c r="I620" s="9">
        <f>'Pivot 7Fv9.0'!H619</f>
        <v>0</v>
      </c>
      <c r="J620" s="9">
        <f>'Pivot 7Fv9.0'!I619</f>
        <v>1</v>
      </c>
      <c r="K620" s="9">
        <f>'Pivot 7Fv9.0'!J619</f>
        <v>625.57142857142856</v>
      </c>
      <c r="L620" s="9">
        <f>'Pivot 7Fv9.0'!K619</f>
        <v>676</v>
      </c>
    </row>
    <row r="621" spans="1:12" x14ac:dyDescent="0.35">
      <c r="A621" s="9" t="str">
        <f>'Pivot 7Fv9.0'!A620</f>
        <v>WSX</v>
      </c>
      <c r="B621" s="9" t="str">
        <f>INDEX( 'Company Mapping'!$B$4:$B$14, MATCH( '7Fv9.0 data'!$A621, 'Company Mapping'!$A$4:$A$14, 0))</f>
        <v>WSX</v>
      </c>
      <c r="C621" s="9" t="str">
        <f>'Pivot 7Fv9.0'!B620</f>
        <v>7WW100068</v>
      </c>
      <c r="D621" s="9" t="str">
        <f>'Pivot 7Fv9.0'!C620</f>
        <v>MARNHULL COMMON LANE STW</v>
      </c>
      <c r="E621" s="12">
        <f>'Pivot 7Fv9.0'!D620</f>
        <v>44651</v>
      </c>
      <c r="F621" s="9">
        <f>IF( 'Pivot 7Fv9.0'!$E620 = "N", 0, 1 )</f>
        <v>0</v>
      </c>
      <c r="G621" s="9">
        <f>'Pivot 7Fv9.0'!F620</f>
        <v>2.4220354413942551</v>
      </c>
      <c r="H621" s="9">
        <f>'Pivot 7Fv9.0'!G620</f>
        <v>0.16667834958964878</v>
      </c>
      <c r="I621" s="9">
        <f>'Pivot 7Fv9.0'!H620</f>
        <v>0</v>
      </c>
      <c r="J621" s="9">
        <f>'Pivot 7Fv9.0'!I620</f>
        <v>1</v>
      </c>
      <c r="K621" s="9">
        <f>'Pivot 7Fv9.0'!J620</f>
        <v>6945.2857142857147</v>
      </c>
      <c r="L621" s="9">
        <f>'Pivot 7Fv9.0'!K620</f>
        <v>7509</v>
      </c>
    </row>
    <row r="622" spans="1:12" x14ac:dyDescent="0.35">
      <c r="A622" s="9" t="str">
        <f>'Pivot 7Fv9.0'!A621</f>
        <v>WSX</v>
      </c>
      <c r="B622" s="9" t="str">
        <f>INDEX( 'Company Mapping'!$B$4:$B$14, MATCH( '7Fv9.0 data'!$A622, 'Company Mapping'!$A$4:$A$14, 0))</f>
        <v>WSX</v>
      </c>
      <c r="C622" s="9" t="str">
        <f>'Pivot 7Fv9.0'!B621</f>
        <v>7WW100069 / 7WW200881</v>
      </c>
      <c r="D622" s="9" t="str">
        <f>'Pivot 7Fv9.0'!C621</f>
        <v>TARRANT CRAWFORD STW</v>
      </c>
      <c r="E622" s="12">
        <f>'Pivot 7Fv9.0'!D621</f>
        <v>44645</v>
      </c>
      <c r="F622" s="9">
        <f>IF( 'Pivot 7Fv9.0'!$E621 = "N", 0, 1 )</f>
        <v>0</v>
      </c>
      <c r="G622" s="9">
        <f>'Pivot 7Fv9.0'!F621</f>
        <v>3.2824034654226977</v>
      </c>
      <c r="H622" s="9">
        <f>'Pivot 7Fv9.0'!G621</f>
        <v>0.30901678733826243</v>
      </c>
      <c r="I622" s="9">
        <f>'Pivot 7Fv9.0'!H621</f>
        <v>0</v>
      </c>
      <c r="J622" s="9">
        <f>'Pivot 7Fv9.0'!I621</f>
        <v>1</v>
      </c>
      <c r="K622" s="9">
        <f>'Pivot 7Fv9.0'!J621</f>
        <v>21467</v>
      </c>
      <c r="L622" s="9">
        <f>'Pivot 7Fv9.0'!K621</f>
        <v>21760</v>
      </c>
    </row>
    <row r="623" spans="1:12" x14ac:dyDescent="0.35">
      <c r="A623" s="9" t="str">
        <f>'Pivot 7Fv9.0'!A622</f>
        <v>WSX</v>
      </c>
      <c r="B623" s="9" t="str">
        <f>INDEX( 'Company Mapping'!$B$4:$B$14, MATCH( '7Fv9.0 data'!$A623, 'Company Mapping'!$A$4:$A$14, 0))</f>
        <v>WSX</v>
      </c>
      <c r="C623" s="9" t="str">
        <f>'Pivot 7Fv9.0'!B622</f>
        <v>7WW100070</v>
      </c>
      <c r="D623" s="9" t="str">
        <f>'Pivot 7Fv9.0'!C622</f>
        <v>TEMPLECOMBE STW</v>
      </c>
      <c r="E623" s="12">
        <f>'Pivot 7Fv9.0'!D622</f>
        <v>44866</v>
      </c>
      <c r="F623" s="9">
        <f>IF( 'Pivot 7Fv9.0'!$E622 = "N", 0, 1 )</f>
        <v>0</v>
      </c>
      <c r="G623" s="9">
        <f>'Pivot 7Fv9.0'!F622</f>
        <v>2.0869697411750874</v>
      </c>
      <c r="H623" s="9">
        <f>'Pivot 7Fv9.0'!G622</f>
        <v>0.13260548807161376</v>
      </c>
      <c r="I623" s="9">
        <f>'Pivot 7Fv9.0'!H622</f>
        <v>0</v>
      </c>
      <c r="J623" s="9">
        <f>'Pivot 7Fv9.0'!I622</f>
        <v>1</v>
      </c>
      <c r="K623" s="9">
        <f>'Pivot 7Fv9.0'!J622</f>
        <v>1776.7142857142858</v>
      </c>
      <c r="L623" s="9">
        <f>'Pivot 7Fv9.0'!K622</f>
        <v>1963</v>
      </c>
    </row>
    <row r="624" spans="1:12" x14ac:dyDescent="0.35">
      <c r="A624" s="9" t="str">
        <f>'Pivot 7Fv9.0'!A623</f>
        <v>WSX</v>
      </c>
      <c r="B624" s="9" t="str">
        <f>INDEX( 'Company Mapping'!$B$4:$B$14, MATCH( '7Fv9.0 data'!$A624, 'Company Mapping'!$A$4:$A$14, 0))</f>
        <v>WSX</v>
      </c>
      <c r="C624" s="9" t="str">
        <f>'Pivot 7Fv9.0'!B623</f>
        <v>7WW100071</v>
      </c>
      <c r="D624" s="9" t="str">
        <f>'Pivot 7Fv9.0'!C623</f>
        <v>WINCANTON STW</v>
      </c>
      <c r="E624" s="12">
        <f>'Pivot 7Fv9.0'!D623</f>
        <v>44644</v>
      </c>
      <c r="F624" s="9">
        <f>IF( 'Pivot 7Fv9.0'!$E623 = "N", 0, 1 )</f>
        <v>0</v>
      </c>
      <c r="G624" s="9">
        <f>'Pivot 7Fv9.0'!F623</f>
        <v>2.0685886751755986</v>
      </c>
      <c r="H624" s="9">
        <f>'Pivot 7Fv9.0'!G623</f>
        <v>0.36791336614602582</v>
      </c>
      <c r="I624" s="9">
        <f>'Pivot 7Fv9.0'!H623</f>
        <v>0</v>
      </c>
      <c r="J624" s="9">
        <f>'Pivot 7Fv9.0'!I623</f>
        <v>1</v>
      </c>
      <c r="K624" s="9">
        <f>'Pivot 7Fv9.0'!J623</f>
        <v>8791.1428571428569</v>
      </c>
      <c r="L624" s="9">
        <f>'Pivot 7Fv9.0'!K623</f>
        <v>9800</v>
      </c>
    </row>
    <row r="625" spans="1:12" x14ac:dyDescent="0.35">
      <c r="A625" s="9" t="str">
        <f>'Pivot 7Fv9.0'!A624</f>
        <v>WSX</v>
      </c>
      <c r="B625" s="9" t="str">
        <f>INDEX( 'Company Mapping'!$B$4:$B$14, MATCH( '7Fv9.0 data'!$A625, 'Company Mapping'!$A$4:$A$14, 0))</f>
        <v>WSX</v>
      </c>
      <c r="C625" s="9" t="str">
        <f>'Pivot 7Fv9.0'!B624</f>
        <v>7WW100072</v>
      </c>
      <c r="D625" s="9" t="str">
        <f>'Pivot 7Fv9.0'!C624</f>
        <v>PUNCKNOWLE STW</v>
      </c>
      <c r="E625" s="12">
        <f>'Pivot 7Fv9.0'!D624</f>
        <v>44334</v>
      </c>
      <c r="F625" s="9">
        <f>IF( 'Pivot 7Fv9.0'!$E624 = "N", 0, 1 )</f>
        <v>0</v>
      </c>
      <c r="G625" s="9">
        <f>'Pivot 7Fv9.0'!F624</f>
        <v>0.83025189209298711</v>
      </c>
      <c r="H625" s="9">
        <f>'Pivot 7Fv9.0'!G624</f>
        <v>8.2729276419593323E-2</v>
      </c>
      <c r="I625" s="9">
        <f>'Pivot 7Fv9.0'!H624</f>
        <v>0</v>
      </c>
      <c r="J625" s="9">
        <f>'Pivot 7Fv9.0'!I624</f>
        <v>2.5</v>
      </c>
      <c r="K625" s="9">
        <f>'Pivot 7Fv9.0'!J624</f>
        <v>1369</v>
      </c>
      <c r="L625" s="9">
        <f>'Pivot 7Fv9.0'!K624</f>
        <v>1573</v>
      </c>
    </row>
    <row r="626" spans="1:12" x14ac:dyDescent="0.35">
      <c r="A626" s="9" t="str">
        <f>'Pivot 7Fv9.0'!A625</f>
        <v>WSX</v>
      </c>
      <c r="B626" s="9" t="str">
        <f>INDEX( 'Company Mapping'!$B$4:$B$14, MATCH( '7Fv9.0 data'!$A626, 'Company Mapping'!$A$4:$A$14, 0))</f>
        <v>WSX</v>
      </c>
      <c r="C626" s="9" t="str">
        <f>'Pivot 7Fv9.0'!B625</f>
        <v>7WW100073</v>
      </c>
      <c r="D626" s="9" t="str">
        <f>'Pivot 7Fv9.0'!C625</f>
        <v>CERNE ABBAS STW</v>
      </c>
      <c r="E626" s="12">
        <f>'Pivot 7Fv9.0'!D625</f>
        <v>44642</v>
      </c>
      <c r="F626" s="9">
        <f>IF( 'Pivot 7Fv9.0'!$E625 = "N", 0, 1 )</f>
        <v>0</v>
      </c>
      <c r="G626" s="9">
        <f>'Pivot 7Fv9.0'!F625</f>
        <v>4.0308854435042623</v>
      </c>
      <c r="H626" s="9">
        <f>'Pivot 7Fv9.0'!G625</f>
        <v>0.25824173656192234</v>
      </c>
      <c r="I626" s="9">
        <f>'Pivot 7Fv9.0'!H625</f>
        <v>0</v>
      </c>
      <c r="J626" s="9">
        <f>'Pivot 7Fv9.0'!I625</f>
        <v>1</v>
      </c>
      <c r="K626" s="9">
        <f>'Pivot 7Fv9.0'!J625</f>
        <v>994.42857142857144</v>
      </c>
      <c r="L626" s="9">
        <f>'Pivot 7Fv9.0'!K625</f>
        <v>1062</v>
      </c>
    </row>
    <row r="627" spans="1:12" x14ac:dyDescent="0.35">
      <c r="A627" s="9" t="str">
        <f>'Pivot 7Fv9.0'!A626</f>
        <v>WSX</v>
      </c>
      <c r="B627" s="9" t="str">
        <f>INDEX( 'Company Mapping'!$B$4:$B$14, MATCH( '7Fv9.0 data'!$A627, 'Company Mapping'!$A$4:$A$14, 0))</f>
        <v>WSX</v>
      </c>
      <c r="C627" s="9" t="str">
        <f>'Pivot 7Fv9.0'!B626</f>
        <v>7WW100074</v>
      </c>
      <c r="D627" s="9" t="str">
        <f>'Pivot 7Fv9.0'!C626</f>
        <v>CORFE CASTLE STW</v>
      </c>
      <c r="E627" s="12">
        <f>'Pivot 7Fv9.0'!D626</f>
        <v>44831</v>
      </c>
      <c r="F627" s="9">
        <f>IF( 'Pivot 7Fv9.0'!$E626 = "N", 0, 1 )</f>
        <v>0</v>
      </c>
      <c r="G627" s="9">
        <f>'Pivot 7Fv9.0'!F626</f>
        <v>0.71153347148617896</v>
      </c>
      <c r="H627" s="9">
        <f>'Pivot 7Fv9.0'!G626</f>
        <v>5.4971554960000002E-2</v>
      </c>
      <c r="I627" s="9">
        <f>'Pivot 7Fv9.0'!H626</f>
        <v>0</v>
      </c>
      <c r="J627" s="9">
        <f>'Pivot 7Fv9.0'!I626</f>
        <v>1.3</v>
      </c>
      <c r="K627" s="9">
        <f>'Pivot 7Fv9.0'!J626</f>
        <v>1681.1428571428571</v>
      </c>
      <c r="L627" s="9">
        <f>'Pivot 7Fv9.0'!K626</f>
        <v>1851</v>
      </c>
    </row>
    <row r="628" spans="1:12" x14ac:dyDescent="0.35">
      <c r="A628" s="9" t="str">
        <f>'Pivot 7Fv9.0'!A627</f>
        <v>WSX</v>
      </c>
      <c r="B628" s="9" t="str">
        <f>INDEX( 'Company Mapping'!$B$4:$B$14, MATCH( '7Fv9.0 data'!$A628, 'Company Mapping'!$A$4:$A$14, 0))</f>
        <v>WSX</v>
      </c>
      <c r="C628" s="9" t="str">
        <f>'Pivot 7Fv9.0'!B627</f>
        <v>7WW100075</v>
      </c>
      <c r="D628" s="9" t="str">
        <f>'Pivot 7Fv9.0'!C627</f>
        <v>WARMINSTER STW</v>
      </c>
      <c r="E628" s="12">
        <f>'Pivot 7Fv9.0'!D627</f>
        <v>44852</v>
      </c>
      <c r="F628" s="9">
        <f>IF( 'Pivot 7Fv9.0'!$E627 = "N", 0, 1 )</f>
        <v>0</v>
      </c>
      <c r="G628" s="9">
        <f>'Pivot 7Fv9.0'!F627</f>
        <v>2.3433183509651294</v>
      </c>
      <c r="H628" s="9">
        <f>'Pivot 7Fv9.0'!G627</f>
        <v>6.0370170709793357E-2</v>
      </c>
      <c r="I628" s="9">
        <f>'Pivot 7Fv9.0'!H627</f>
        <v>1</v>
      </c>
      <c r="J628" s="9">
        <f>'Pivot 7Fv9.0'!I627</f>
        <v>0.5</v>
      </c>
      <c r="K628" s="9">
        <f>'Pivot 7Fv9.0'!J627</f>
        <v>25917.142857142859</v>
      </c>
      <c r="L628" s="9">
        <f>'Pivot 7Fv9.0'!K627</f>
        <v>29449</v>
      </c>
    </row>
    <row r="629" spans="1:12" x14ac:dyDescent="0.35">
      <c r="A629" s="9" t="str">
        <f>'Pivot 7Fv9.0'!A628</f>
        <v>WSX</v>
      </c>
      <c r="B629" s="9" t="str">
        <f>INDEX( 'Company Mapping'!$B$4:$B$14, MATCH( '7Fv9.0 data'!$A629, 'Company Mapping'!$A$4:$A$14, 0))</f>
        <v>WSX</v>
      </c>
      <c r="C629" s="9" t="str">
        <f>'Pivot 7Fv9.0'!B628</f>
        <v>7WW100076</v>
      </c>
      <c r="D629" s="9" t="str">
        <f>'Pivot 7Fv9.0'!C628</f>
        <v>BROADWAY STW</v>
      </c>
      <c r="E629" s="12">
        <f>'Pivot 7Fv9.0'!D628</f>
        <v>45282</v>
      </c>
      <c r="F629" s="9">
        <f>IF( 'Pivot 7Fv9.0'!$E628 = "N", 0, 1 )</f>
        <v>0</v>
      </c>
      <c r="G629" s="9">
        <f>'Pivot 7Fv9.0'!F628</f>
        <v>6.6978628903576407</v>
      </c>
      <c r="H629" s="9">
        <f>'Pivot 7Fv9.0'!G628</f>
        <v>0.19549818047999998</v>
      </c>
      <c r="I629" s="9">
        <f>'Pivot 7Fv9.0'!H628</f>
        <v>0</v>
      </c>
      <c r="J629" s="9">
        <f>'Pivot 7Fv9.0'!I628</f>
        <v>0.5</v>
      </c>
      <c r="K629" s="9">
        <f>'Pivot 7Fv9.0'!J628</f>
        <v>1474.5714285714287</v>
      </c>
      <c r="L629" s="9">
        <f>'Pivot 7Fv9.0'!K628</f>
        <v>1617</v>
      </c>
    </row>
    <row r="630" spans="1:12" x14ac:dyDescent="0.35">
      <c r="A630" s="9" t="str">
        <f>'Pivot 7Fv9.0'!A629</f>
        <v>WSX</v>
      </c>
      <c r="B630" s="9" t="str">
        <f>INDEX( 'Company Mapping'!$B$4:$B$14, MATCH( '7Fv9.0 data'!$A630, 'Company Mapping'!$A$4:$A$14, 0))</f>
        <v>WSX</v>
      </c>
      <c r="C630" s="9" t="str">
        <f>'Pivot 7Fv9.0'!B629</f>
        <v>7WW100077</v>
      </c>
      <c r="D630" s="9" t="str">
        <f>'Pivot 7Fv9.0'!C629</f>
        <v>SHERBORNE STW</v>
      </c>
      <c r="E630" s="12">
        <f>'Pivot 7Fv9.0'!D629</f>
        <v>44631</v>
      </c>
      <c r="F630" s="9">
        <f>IF( 'Pivot 7Fv9.0'!$E629 = "N", 0, 1 )</f>
        <v>0</v>
      </c>
      <c r="G630" s="9">
        <f>'Pivot 7Fv9.0'!F629</f>
        <v>4.3655915589003174</v>
      </c>
      <c r="H630" s="9">
        <f>'Pivot 7Fv9.0'!G629</f>
        <v>0.389186202098461</v>
      </c>
      <c r="I630" s="9">
        <f>'Pivot 7Fv9.0'!H629</f>
        <v>2</v>
      </c>
      <c r="J630" s="9">
        <f>'Pivot 7Fv9.0'!I629</f>
        <v>0.5</v>
      </c>
      <c r="K630" s="9">
        <f>'Pivot 7Fv9.0'!J629</f>
        <v>14039.285714285714</v>
      </c>
      <c r="L630" s="9">
        <f>'Pivot 7Fv9.0'!K629</f>
        <v>15143</v>
      </c>
    </row>
    <row r="631" spans="1:12" x14ac:dyDescent="0.35">
      <c r="A631" s="9" t="str">
        <f>'Pivot 7Fv9.0'!A630</f>
        <v>WSX</v>
      </c>
      <c r="B631" s="9" t="str">
        <f>INDEX( 'Company Mapping'!$B$4:$B$14, MATCH( '7Fv9.0 data'!$A631, 'Company Mapping'!$A$4:$A$14, 0))</f>
        <v>WSX</v>
      </c>
      <c r="C631" s="9" t="str">
        <f>'Pivot 7Fv9.0'!B630</f>
        <v>7WW200084</v>
      </c>
      <c r="D631" s="9" t="str">
        <f>'Pivot 7Fv9.0'!C630</f>
        <v>BISHOPS LYDEARD STW</v>
      </c>
      <c r="E631" s="12">
        <f>'Pivot 7Fv9.0'!D630</f>
        <v>45648</v>
      </c>
      <c r="F631" s="9">
        <f>IF( 'Pivot 7Fv9.0'!$E630 = "N", 0, 1 )</f>
        <v>0</v>
      </c>
      <c r="G631" s="9">
        <f>'Pivot 7Fv9.0'!F630</f>
        <v>6.2437664690086487</v>
      </c>
      <c r="H631" s="9">
        <f>'Pivot 7Fv9.0'!G630</f>
        <v>2.7340522599999997E-2</v>
      </c>
      <c r="I631" s="9">
        <f>'Pivot 7Fv9.0'!H630</f>
        <v>0</v>
      </c>
      <c r="J631" s="9">
        <f>'Pivot 7Fv9.0'!I630</f>
        <v>1</v>
      </c>
      <c r="K631" s="9">
        <f>'Pivot 7Fv9.0'!J630</f>
        <v>2451.5714285714284</v>
      </c>
      <c r="L631" s="9">
        <f>'Pivot 7Fv9.0'!K630</f>
        <v>2461</v>
      </c>
    </row>
    <row r="632" spans="1:12" x14ac:dyDescent="0.35">
      <c r="A632" s="9" t="str">
        <f>'Pivot 7Fv9.0'!A631</f>
        <v>WSX</v>
      </c>
      <c r="B632" s="9" t="str">
        <f>INDEX( 'Company Mapping'!$B$4:$B$14, MATCH( '7Fv9.0 data'!$A632, 'Company Mapping'!$A$4:$A$14, 0))</f>
        <v>WSX</v>
      </c>
      <c r="C632" s="9" t="str">
        <f>'Pivot 7Fv9.0'!B631</f>
        <v>7WW200093</v>
      </c>
      <c r="D632" s="9" t="str">
        <f>'Pivot 7Fv9.0'!C631</f>
        <v>BLAGDON STW</v>
      </c>
      <c r="E632" s="12">
        <f>'Pivot 7Fv9.0'!D631</f>
        <v>46343</v>
      </c>
      <c r="F632" s="9">
        <f>IF( 'Pivot 7Fv9.0'!$E631 = "N", 0, 1 )</f>
        <v>0</v>
      </c>
      <c r="G632" s="9">
        <f>'Pivot 7Fv9.0'!F631</f>
        <v>14.030820369091675</v>
      </c>
      <c r="H632" s="9">
        <f>'Pivot 7Fv9.0'!G631</f>
        <v>0</v>
      </c>
      <c r="I632" s="9">
        <f>'Pivot 7Fv9.0'!H631</f>
        <v>0</v>
      </c>
      <c r="J632" s="9">
        <f>'Pivot 7Fv9.0'!I631</f>
        <v>0.5</v>
      </c>
      <c r="K632" s="9">
        <f>'Pivot 7Fv9.0'!J631</f>
        <v>1127</v>
      </c>
      <c r="L632" s="9">
        <f>'Pivot 7Fv9.0'!K631</f>
        <v>1183</v>
      </c>
    </row>
    <row r="633" spans="1:12" x14ac:dyDescent="0.35">
      <c r="A633" s="9" t="str">
        <f>'Pivot 7Fv9.0'!A632</f>
        <v>WSX</v>
      </c>
      <c r="B633" s="9" t="str">
        <f>INDEX( 'Company Mapping'!$B$4:$B$14, MATCH( '7Fv9.0 data'!$A633, 'Company Mapping'!$A$4:$A$14, 0))</f>
        <v>WSX</v>
      </c>
      <c r="C633" s="9" t="str">
        <f>'Pivot 7Fv9.0'!B632</f>
        <v>7WW200181 / 7WW200178</v>
      </c>
      <c r="D633" s="9" t="str">
        <f>'Pivot 7Fv9.0'!C632</f>
        <v>CHARD STW</v>
      </c>
      <c r="E633" s="12">
        <f>'Pivot 7Fv9.0'!D632</f>
        <v>45562</v>
      </c>
      <c r="F633" s="9">
        <f>IF( 'Pivot 7Fv9.0'!$E632 = "N", 0, 1 )</f>
        <v>0</v>
      </c>
      <c r="G633" s="9">
        <f>'Pivot 7Fv9.0'!F632</f>
        <v>2.6699714858661121</v>
      </c>
      <c r="H633" s="9">
        <f>'Pivot 7Fv9.0'!G632</f>
        <v>1.0956352360000001</v>
      </c>
      <c r="I633" s="9">
        <f>'Pivot 7Fv9.0'!H632</f>
        <v>0</v>
      </c>
      <c r="J633" s="9">
        <f>'Pivot 7Fv9.0'!I632</f>
        <v>0.5</v>
      </c>
      <c r="K633" s="9">
        <f>'Pivot 7Fv9.0'!J632</f>
        <v>18892.571428571428</v>
      </c>
      <c r="L633" s="9">
        <f>'Pivot 7Fv9.0'!K632</f>
        <v>24671</v>
      </c>
    </row>
    <row r="634" spans="1:12" x14ac:dyDescent="0.35">
      <c r="A634" s="9" t="str">
        <f>'Pivot 7Fv9.0'!A633</f>
        <v>WSX</v>
      </c>
      <c r="B634" s="9" t="str">
        <f>INDEX( 'Company Mapping'!$B$4:$B$14, MATCH( '7Fv9.0 data'!$A634, 'Company Mapping'!$A$4:$A$14, 0))</f>
        <v>WSX</v>
      </c>
      <c r="C634" s="9" t="str">
        <f>'Pivot 7Fv9.0'!B633</f>
        <v>7WW200184</v>
      </c>
      <c r="D634" s="9" t="str">
        <f>'Pivot 7Fv9.0'!C633</f>
        <v>CHARFIELD STW</v>
      </c>
      <c r="E634" s="12">
        <f>'Pivot 7Fv9.0'!D633</f>
        <v>45436</v>
      </c>
      <c r="F634" s="9">
        <f>IF( 'Pivot 7Fv9.0'!$E633 = "N", 0, 1 )</f>
        <v>0</v>
      </c>
      <c r="G634" s="9">
        <f>'Pivot 7Fv9.0'!F633</f>
        <v>0.81194095947822187</v>
      </c>
      <c r="H634" s="9">
        <f>'Pivot 7Fv9.0'!G633</f>
        <v>0.10416851299999999</v>
      </c>
      <c r="I634" s="9">
        <f>'Pivot 7Fv9.0'!H633</f>
        <v>0</v>
      </c>
      <c r="J634" s="9">
        <f>'Pivot 7Fv9.0'!I633</f>
        <v>1</v>
      </c>
      <c r="K634" s="9">
        <f>'Pivot 7Fv9.0'!J633</f>
        <v>4905.4285714285716</v>
      </c>
      <c r="L634" s="9">
        <f>'Pivot 7Fv9.0'!K633</f>
        <v>5151</v>
      </c>
    </row>
    <row r="635" spans="1:12" x14ac:dyDescent="0.35">
      <c r="A635" s="9" t="str">
        <f>'Pivot 7Fv9.0'!A634</f>
        <v>WSX</v>
      </c>
      <c r="B635" s="9" t="str">
        <f>INDEX( 'Company Mapping'!$B$4:$B$14, MATCH( '7Fv9.0 data'!$A635, 'Company Mapping'!$A$4:$A$14, 0))</f>
        <v>WSX</v>
      </c>
      <c r="C635" s="9" t="str">
        <f>'Pivot 7Fv9.0'!B634</f>
        <v>7WW200189</v>
      </c>
      <c r="D635" s="9" t="str">
        <f>'Pivot 7Fv9.0'!C634</f>
        <v>CHARLTON HORETHORNE STW</v>
      </c>
      <c r="E635" s="12">
        <f>'Pivot 7Fv9.0'!D634</f>
        <v>45331</v>
      </c>
      <c r="F635" s="9">
        <f>IF( 'Pivot 7Fv9.0'!$E634 = "N", 0, 1 )</f>
        <v>0</v>
      </c>
      <c r="G635" s="9">
        <f>'Pivot 7Fv9.0'!F634</f>
        <v>0.70478480503501761</v>
      </c>
      <c r="H635" s="9">
        <f>'Pivot 7Fv9.0'!G634</f>
        <v>6.6000200999999994E-2</v>
      </c>
      <c r="I635" s="9">
        <f>'Pivot 7Fv9.0'!H634</f>
        <v>0</v>
      </c>
      <c r="J635" s="9">
        <f>'Pivot 7Fv9.0'!I634</f>
        <v>1.5</v>
      </c>
      <c r="K635" s="9">
        <f>'Pivot 7Fv9.0'!J634</f>
        <v>552.85714285714289</v>
      </c>
      <c r="L635" s="9">
        <f>'Pivot 7Fv9.0'!K634</f>
        <v>617</v>
      </c>
    </row>
    <row r="636" spans="1:12" x14ac:dyDescent="0.35">
      <c r="A636" s="9" t="str">
        <f>'Pivot 7Fv9.0'!A635</f>
        <v>WSX</v>
      </c>
      <c r="B636" s="9" t="str">
        <f>INDEX( 'Company Mapping'!$B$4:$B$14, MATCH( '7Fv9.0 data'!$A636, 'Company Mapping'!$A$4:$A$14, 0))</f>
        <v>WSX</v>
      </c>
      <c r="C636" s="9" t="str">
        <f>'Pivot 7Fv9.0'!B635</f>
        <v>7WW200265</v>
      </c>
      <c r="D636" s="9" t="str">
        <f>'Pivot 7Fv9.0'!C635</f>
        <v>CREWKERNE EAST STW</v>
      </c>
      <c r="E636" s="12">
        <f>'Pivot 7Fv9.0'!D635</f>
        <v>45648</v>
      </c>
      <c r="F636" s="9">
        <f>IF( 'Pivot 7Fv9.0'!$E635 = "N", 0, 1 )</f>
        <v>0</v>
      </c>
      <c r="G636" s="9">
        <f>'Pivot 7Fv9.0'!F635</f>
        <v>3.6662234604240309</v>
      </c>
      <c r="H636" s="9">
        <f>'Pivot 7Fv9.0'!G635</f>
        <v>0.12032514899999999</v>
      </c>
      <c r="I636" s="9">
        <f>'Pivot 7Fv9.0'!H635</f>
        <v>0</v>
      </c>
      <c r="J636" s="9">
        <f>'Pivot 7Fv9.0'!I635</f>
        <v>1</v>
      </c>
      <c r="K636" s="9">
        <f>'Pivot 7Fv9.0'!J635</f>
        <v>7859.7142857142853</v>
      </c>
      <c r="L636" s="9">
        <f>'Pivot 7Fv9.0'!K635</f>
        <v>8696</v>
      </c>
    </row>
    <row r="637" spans="1:12" x14ac:dyDescent="0.35">
      <c r="A637" s="9" t="str">
        <f>'Pivot 7Fv9.0'!A636</f>
        <v>WSX</v>
      </c>
      <c r="B637" s="9" t="str">
        <f>INDEX( 'Company Mapping'!$B$4:$B$14, MATCH( '7Fv9.0 data'!$A637, 'Company Mapping'!$A$4:$A$14, 0))</f>
        <v>WSX</v>
      </c>
      <c r="C637" s="9" t="str">
        <f>'Pivot 7Fv9.0'!B636</f>
        <v>7WW200324</v>
      </c>
      <c r="D637" s="9" t="str">
        <f>'Pivot 7Fv9.0'!C636</f>
        <v>EAST CHINNOCK STW</v>
      </c>
      <c r="E637" s="12">
        <f>'Pivot 7Fv9.0'!D636</f>
        <v>45078</v>
      </c>
      <c r="F637" s="9">
        <f>IF( 'Pivot 7Fv9.0'!$E636 = "N", 0, 1 )</f>
        <v>0</v>
      </c>
      <c r="G637" s="9">
        <f>'Pivot 7Fv9.0'!F636</f>
        <v>1.1484516435914045</v>
      </c>
      <c r="H637" s="9">
        <f>'Pivot 7Fv9.0'!G636</f>
        <v>7.5600231000000004E-2</v>
      </c>
      <c r="I637" s="9">
        <f>'Pivot 7Fv9.0'!H636</f>
        <v>0</v>
      </c>
      <c r="J637" s="9">
        <f>'Pivot 7Fv9.0'!I636</f>
        <v>1.5</v>
      </c>
      <c r="K637" s="9">
        <f>'Pivot 7Fv9.0'!J636</f>
        <v>463.85714285714283</v>
      </c>
      <c r="L637" s="9">
        <f>'Pivot 7Fv9.0'!K636</f>
        <v>516</v>
      </c>
    </row>
    <row r="638" spans="1:12" x14ac:dyDescent="0.35">
      <c r="A638" s="9" t="str">
        <f>'Pivot 7Fv9.0'!A637</f>
        <v>WSX</v>
      </c>
      <c r="B638" s="9" t="str">
        <f>INDEX( 'Company Mapping'!$B$4:$B$14, MATCH( '7Fv9.0 data'!$A638, 'Company Mapping'!$A$4:$A$14, 0))</f>
        <v>WSX</v>
      </c>
      <c r="C638" s="9" t="str">
        <f>'Pivot 7Fv9.0'!B637</f>
        <v>7WW200394</v>
      </c>
      <c r="D638" s="9" t="str">
        <f>'Pivot 7Fv9.0'!C637</f>
        <v>GLASTONBURY STW</v>
      </c>
      <c r="E638" s="12">
        <f>'Pivot 7Fv9.0'!D637</f>
        <v>45648</v>
      </c>
      <c r="F638" s="9">
        <f>IF( 'Pivot 7Fv9.0'!$E637 = "N", 0, 1 )</f>
        <v>0</v>
      </c>
      <c r="G638" s="9">
        <f>'Pivot 7Fv9.0'!F637</f>
        <v>4.4542690919347798</v>
      </c>
      <c r="H638" s="9">
        <f>'Pivot 7Fv9.0'!G637</f>
        <v>0</v>
      </c>
      <c r="I638" s="9">
        <f>'Pivot 7Fv9.0'!H637</f>
        <v>2</v>
      </c>
      <c r="J638" s="9">
        <f>'Pivot 7Fv9.0'!I637</f>
        <v>0.79999999999999993</v>
      </c>
      <c r="K638" s="9">
        <f>'Pivot 7Fv9.0'!J637</f>
        <v>28467.142857142859</v>
      </c>
      <c r="L638" s="9">
        <f>'Pivot 7Fv9.0'!K637</f>
        <v>31423</v>
      </c>
    </row>
    <row r="639" spans="1:12" x14ac:dyDescent="0.35">
      <c r="A639" s="9" t="str">
        <f>'Pivot 7Fv9.0'!A638</f>
        <v>WSX</v>
      </c>
      <c r="B639" s="9" t="str">
        <f>INDEX( 'Company Mapping'!$B$4:$B$14, MATCH( '7Fv9.0 data'!$A639, 'Company Mapping'!$A$4:$A$14, 0))</f>
        <v>WSX</v>
      </c>
      <c r="C639" s="9" t="str">
        <f>'Pivot 7Fv9.0'!B638</f>
        <v>7WW200414</v>
      </c>
      <c r="D639" s="9" t="str">
        <f>'Pivot 7Fv9.0'!C638</f>
        <v>H M PRISON LEYHILL STW</v>
      </c>
      <c r="E639" s="12">
        <f>'Pivot 7Fv9.0'!D638</f>
        <v>45068</v>
      </c>
      <c r="F639" s="9">
        <f>IF( 'Pivot 7Fv9.0'!$E638 = "N", 0, 1 )</f>
        <v>0</v>
      </c>
      <c r="G639" s="9">
        <f>'Pivot 7Fv9.0'!F638</f>
        <v>0.79116864402725573</v>
      </c>
      <c r="H639" s="9">
        <f>'Pivot 7Fv9.0'!G638</f>
        <v>5.5676343000000003E-2</v>
      </c>
      <c r="I639" s="9">
        <f>'Pivot 7Fv9.0'!H638</f>
        <v>0</v>
      </c>
      <c r="J639" s="9">
        <f>'Pivot 7Fv9.0'!I638</f>
        <v>1</v>
      </c>
      <c r="K639" s="9">
        <f>'Pivot 7Fv9.0'!J638</f>
        <v>1512.2857142857142</v>
      </c>
      <c r="L639" s="9">
        <f>'Pivot 7Fv9.0'!K638</f>
        <v>2340</v>
      </c>
    </row>
    <row r="640" spans="1:12" x14ac:dyDescent="0.35">
      <c r="A640" s="9" t="str">
        <f>'Pivot 7Fv9.0'!A639</f>
        <v>WSX</v>
      </c>
      <c r="B640" s="9" t="str">
        <f>INDEX( 'Company Mapping'!$B$4:$B$14, MATCH( '7Fv9.0 data'!$A640, 'Company Mapping'!$A$4:$A$14, 0))</f>
        <v>WSX</v>
      </c>
      <c r="C640" s="9" t="str">
        <f>'Pivot 7Fv9.0'!B639</f>
        <v>7WW200421</v>
      </c>
      <c r="D640" s="9" t="str">
        <f>'Pivot 7Fv9.0'!C639</f>
        <v>HARDINGTON MANDERVILLE STW</v>
      </c>
      <c r="E640" s="12">
        <f>'Pivot 7Fv9.0'!D639</f>
        <v>45471</v>
      </c>
      <c r="F640" s="9">
        <f>IF( 'Pivot 7Fv9.0'!$E639 = "N", 0, 1 )</f>
        <v>0</v>
      </c>
      <c r="G640" s="9">
        <f>'Pivot 7Fv9.0'!F639</f>
        <v>2.231993285142611</v>
      </c>
      <c r="H640" s="9">
        <f>'Pivot 7Fv9.0'!G639</f>
        <v>3.9422715799999994E-2</v>
      </c>
      <c r="I640" s="9">
        <f>'Pivot 7Fv9.0'!H639</f>
        <v>0</v>
      </c>
      <c r="J640" s="9">
        <f>'Pivot 7Fv9.0'!I639</f>
        <v>1.5</v>
      </c>
      <c r="K640" s="9">
        <f>'Pivot 7Fv9.0'!J639</f>
        <v>496.57142857142856</v>
      </c>
      <c r="L640" s="9">
        <f>'Pivot 7Fv9.0'!K639</f>
        <v>555</v>
      </c>
    </row>
    <row r="641" spans="1:12" x14ac:dyDescent="0.35">
      <c r="A641" s="9" t="str">
        <f>'Pivot 7Fv9.0'!A640</f>
        <v>WSX</v>
      </c>
      <c r="B641" s="9" t="str">
        <f>INDEX( 'Company Mapping'!$B$4:$B$14, MATCH( '7Fv9.0 data'!$A641, 'Company Mapping'!$A$4:$A$14, 0))</f>
        <v>WSX</v>
      </c>
      <c r="C641" s="9" t="str">
        <f>'Pivot 7Fv9.0'!B640</f>
        <v>7WW200457 / 7WW200456</v>
      </c>
      <c r="D641" s="9" t="str">
        <f>'Pivot 7Fv9.0'!C640</f>
        <v>HOLDENHURST STW</v>
      </c>
      <c r="E641" s="12">
        <f>'Pivot 7Fv9.0'!D640</f>
        <v>45747</v>
      </c>
      <c r="F641" s="9">
        <f>IF( 'Pivot 7Fv9.0'!$E640 = "N", 0, 1 )</f>
        <v>0</v>
      </c>
      <c r="G641" s="9">
        <f>'Pivot 7Fv9.0'!F640</f>
        <v>11.018503695815756</v>
      </c>
      <c r="H641" s="9">
        <f>'Pivot 7Fv9.0'!G640</f>
        <v>1.1387974381599999</v>
      </c>
      <c r="I641" s="9">
        <f>'Pivot 7Fv9.0'!H640</f>
        <v>0</v>
      </c>
      <c r="J641" s="9">
        <f>'Pivot 7Fv9.0'!I640</f>
        <v>1</v>
      </c>
      <c r="K641" s="9">
        <f>'Pivot 7Fv9.0'!J640</f>
        <v>175364</v>
      </c>
      <c r="L641" s="9">
        <f>'Pivot 7Fv9.0'!K640</f>
        <v>194869</v>
      </c>
    </row>
    <row r="642" spans="1:12" x14ac:dyDescent="0.35">
      <c r="A642" s="9" t="str">
        <f>'Pivot 7Fv9.0'!A641</f>
        <v>WSX</v>
      </c>
      <c r="B642" s="9" t="str">
        <f>INDEX( 'Company Mapping'!$B$4:$B$14, MATCH( '7Fv9.0 data'!$A642, 'Company Mapping'!$A$4:$A$14, 0))</f>
        <v>WSX</v>
      </c>
      <c r="C642" s="9" t="str">
        <f>'Pivot 7Fv9.0'!B641</f>
        <v>7WW200486</v>
      </c>
      <c r="D642" s="9" t="str">
        <f>'Pivot 7Fv9.0'!C641</f>
        <v>ILMINSTER STW</v>
      </c>
      <c r="E642" s="12">
        <f>'Pivot 7Fv9.0'!D641</f>
        <v>45282</v>
      </c>
      <c r="F642" s="9">
        <f>IF( 'Pivot 7Fv9.0'!$E641 = "N", 0, 1 )</f>
        <v>0</v>
      </c>
      <c r="G642" s="9">
        <f>'Pivot 7Fv9.0'!F641</f>
        <v>2.1915229810362544</v>
      </c>
      <c r="H642" s="9">
        <f>'Pivot 7Fv9.0'!G641</f>
        <v>0.28670676867057504</v>
      </c>
      <c r="I642" s="9">
        <f>'Pivot 7Fv9.0'!H641</f>
        <v>0</v>
      </c>
      <c r="J642" s="9">
        <f>'Pivot 7Fv9.0'!I641</f>
        <v>1</v>
      </c>
      <c r="K642" s="9">
        <f>'Pivot 7Fv9.0'!J641</f>
        <v>8570.7142857142862</v>
      </c>
      <c r="L642" s="9">
        <f>'Pivot 7Fv9.0'!K641</f>
        <v>9605</v>
      </c>
    </row>
    <row r="643" spans="1:12" x14ac:dyDescent="0.35">
      <c r="A643" s="9" t="str">
        <f>'Pivot 7Fv9.0'!A642</f>
        <v>WSX</v>
      </c>
      <c r="B643" s="9" t="str">
        <f>INDEX( 'Company Mapping'!$B$4:$B$14, MATCH( '7Fv9.0 data'!$A643, 'Company Mapping'!$A$4:$A$14, 0))</f>
        <v>WSX</v>
      </c>
      <c r="C643" s="9" t="str">
        <f>'Pivot 7Fv9.0'!B642</f>
        <v>7WW200492</v>
      </c>
      <c r="D643" s="9" t="str">
        <f>'Pivot 7Fv9.0'!C642</f>
        <v>IWERNE MINSTER STW</v>
      </c>
      <c r="E643" s="12">
        <f>'Pivot 7Fv9.0'!D642</f>
        <v>44893</v>
      </c>
      <c r="F643" s="9">
        <f>IF( 'Pivot 7Fv9.0'!$E642 = "N", 0, 1 )</f>
        <v>0</v>
      </c>
      <c r="G643" s="9">
        <f>'Pivot 7Fv9.0'!F642</f>
        <v>0.832832963060954</v>
      </c>
      <c r="H643" s="9">
        <f>'Pivot 7Fv9.0'!G642</f>
        <v>8.7910017000000007E-2</v>
      </c>
      <c r="I643" s="9">
        <f>'Pivot 7Fv9.0'!H642</f>
        <v>0</v>
      </c>
      <c r="J643" s="9">
        <f>'Pivot 7Fv9.0'!I642</f>
        <v>1</v>
      </c>
      <c r="K643" s="9">
        <f>'Pivot 7Fv9.0'!J642</f>
        <v>1403.8571428571429</v>
      </c>
      <c r="L643" s="9">
        <f>'Pivot 7Fv9.0'!K642</f>
        <v>1574</v>
      </c>
    </row>
    <row r="644" spans="1:12" x14ac:dyDescent="0.35">
      <c r="A644" s="9" t="str">
        <f>'Pivot 7Fv9.0'!A643</f>
        <v>WSX</v>
      </c>
      <c r="B644" s="9" t="str">
        <f>INDEX( 'Company Mapping'!$B$4:$B$14, MATCH( '7Fv9.0 data'!$A644, 'Company Mapping'!$A$4:$A$14, 0))</f>
        <v>WSX</v>
      </c>
      <c r="C644" s="9" t="str">
        <f>'Pivot 7Fv9.0'!B643</f>
        <v>7WW200506 / 7WW200507</v>
      </c>
      <c r="D644" s="9" t="str">
        <f>'Pivot 7Fv9.0'!C643</f>
        <v>KINSON STW</v>
      </c>
      <c r="E644" s="12">
        <f>'Pivot 7Fv9.0'!D643</f>
        <v>45648</v>
      </c>
      <c r="F644" s="9">
        <f>IF( 'Pivot 7Fv9.0'!$E643 = "N", 0, 1 )</f>
        <v>0</v>
      </c>
      <c r="G644" s="9">
        <f>'Pivot 7Fv9.0'!F643</f>
        <v>12.935458283846586</v>
      </c>
      <c r="H644" s="9">
        <f>'Pivot 7Fv9.0'!G643</f>
        <v>1.0203062776644001</v>
      </c>
      <c r="I644" s="9">
        <f>'Pivot 7Fv9.0'!H643</f>
        <v>0</v>
      </c>
      <c r="J644" s="9">
        <f>'Pivot 7Fv9.0'!I643</f>
        <v>1</v>
      </c>
      <c r="K644" s="9">
        <f>'Pivot 7Fv9.0'!J643</f>
        <v>48735</v>
      </c>
      <c r="L644" s="9">
        <f>'Pivot 7Fv9.0'!K643</f>
        <v>53919</v>
      </c>
    </row>
    <row r="645" spans="1:12" x14ac:dyDescent="0.35">
      <c r="A645" s="9" t="str">
        <f>'Pivot 7Fv9.0'!A644</f>
        <v>WSX</v>
      </c>
      <c r="B645" s="9" t="str">
        <f>INDEX( 'Company Mapping'!$B$4:$B$14, MATCH( '7Fv9.0 data'!$A645, 'Company Mapping'!$A$4:$A$14, 0))</f>
        <v>WSX</v>
      </c>
      <c r="C645" s="9" t="str">
        <f>'Pivot 7Fv9.0'!B644</f>
        <v>7WW200516</v>
      </c>
      <c r="D645" s="9" t="str">
        <f>'Pivot 7Fv9.0'!C644</f>
        <v>LANGPORT STW</v>
      </c>
      <c r="E645" s="12">
        <f>'Pivot 7Fv9.0'!D644</f>
        <v>45648</v>
      </c>
      <c r="F645" s="9">
        <f>IF( 'Pivot 7Fv9.0'!$E644 = "N", 0, 1 )</f>
        <v>0</v>
      </c>
      <c r="G645" s="9">
        <f>'Pivot 7Fv9.0'!F644</f>
        <v>1.5690039476565902</v>
      </c>
      <c r="H645" s="9">
        <f>'Pivot 7Fv9.0'!G644</f>
        <v>0.25043839518</v>
      </c>
      <c r="I645" s="9">
        <f>'Pivot 7Fv9.0'!H644</f>
        <v>0</v>
      </c>
      <c r="J645" s="9">
        <f>'Pivot 7Fv9.0'!I644</f>
        <v>1</v>
      </c>
      <c r="K645" s="9">
        <f>'Pivot 7Fv9.0'!J644</f>
        <v>10368.857142857143</v>
      </c>
      <c r="L645" s="9">
        <f>'Pivot 7Fv9.0'!K644</f>
        <v>11447</v>
      </c>
    </row>
    <row r="646" spans="1:12" x14ac:dyDescent="0.35">
      <c r="A646" s="9" t="str">
        <f>'Pivot 7Fv9.0'!A645</f>
        <v>WSX</v>
      </c>
      <c r="B646" s="9" t="str">
        <f>INDEX( 'Company Mapping'!$B$4:$B$14, MATCH( '7Fv9.0 data'!$A646, 'Company Mapping'!$A$4:$A$14, 0))</f>
        <v>WSX</v>
      </c>
      <c r="C646" s="9" t="str">
        <f>'Pivot 7Fv9.0'!B645</f>
        <v>7WW200577</v>
      </c>
      <c r="D646" s="9" t="str">
        <f>'Pivot 7Fv9.0'!C645</f>
        <v>MARTOCK NEW STW</v>
      </c>
      <c r="E646" s="12">
        <f>'Pivot 7Fv9.0'!D645</f>
        <v>45646</v>
      </c>
      <c r="F646" s="9">
        <f>IF( 'Pivot 7Fv9.0'!$E645 = "N", 0, 1 )</f>
        <v>0</v>
      </c>
      <c r="G646" s="9">
        <f>'Pivot 7Fv9.0'!F645</f>
        <v>4.7476731466360338</v>
      </c>
      <c r="H646" s="9">
        <f>'Pivot 7Fv9.0'!G645</f>
        <v>0.33090359499999999</v>
      </c>
      <c r="I646" s="9">
        <f>'Pivot 7Fv9.0'!H645</f>
        <v>0</v>
      </c>
      <c r="J646" s="9">
        <f>'Pivot 7Fv9.0'!I645</f>
        <v>1</v>
      </c>
      <c r="K646" s="9">
        <f>'Pivot 7Fv9.0'!J645</f>
        <v>9630.2857142857138</v>
      </c>
      <c r="L646" s="9">
        <f>'Pivot 7Fv9.0'!K645</f>
        <v>10538</v>
      </c>
    </row>
    <row r="647" spans="1:12" x14ac:dyDescent="0.35">
      <c r="A647" s="9" t="str">
        <f>'Pivot 7Fv9.0'!A646</f>
        <v>WSX</v>
      </c>
      <c r="B647" s="9" t="str">
        <f>INDEX( 'Company Mapping'!$B$4:$B$14, MATCH( '7Fv9.0 data'!$A647, 'Company Mapping'!$A$4:$A$14, 0))</f>
        <v>WSX</v>
      </c>
      <c r="C647" s="9" t="str">
        <f>'Pivot 7Fv9.0'!B646</f>
        <v>7WW200594</v>
      </c>
      <c r="D647" s="9" t="str">
        <f>'Pivot 7Fv9.0'!C646</f>
        <v>MERE STW</v>
      </c>
      <c r="E647" s="12">
        <f>'Pivot 7Fv9.0'!D646</f>
        <v>45648</v>
      </c>
      <c r="F647" s="9">
        <f>IF( 'Pivot 7Fv9.0'!$E646 = "N", 0, 1 )</f>
        <v>0</v>
      </c>
      <c r="G647" s="9">
        <f>'Pivot 7Fv9.0'!F646</f>
        <v>3.2392798559468701</v>
      </c>
      <c r="H647" s="9">
        <f>'Pivot 7Fv9.0'!G646</f>
        <v>0.12361133020000001</v>
      </c>
      <c r="I647" s="9">
        <f>'Pivot 7Fv9.0'!H646</f>
        <v>0</v>
      </c>
      <c r="J647" s="9">
        <f>'Pivot 7Fv9.0'!I646</f>
        <v>1</v>
      </c>
      <c r="K647" s="9">
        <f>'Pivot 7Fv9.0'!J646</f>
        <v>3633.4285714285716</v>
      </c>
      <c r="L647" s="9">
        <f>'Pivot 7Fv9.0'!K646</f>
        <v>3954</v>
      </c>
    </row>
    <row r="648" spans="1:12" x14ac:dyDescent="0.35">
      <c r="A648" s="9" t="str">
        <f>'Pivot 7Fv9.0'!A647</f>
        <v>WSX</v>
      </c>
      <c r="B648" s="9" t="str">
        <f>INDEX( 'Company Mapping'!$B$4:$B$14, MATCH( '7Fv9.0 data'!$A648, 'Company Mapping'!$A$4:$A$14, 0))</f>
        <v>WSX</v>
      </c>
      <c r="C648" s="9" t="str">
        <f>'Pivot 7Fv9.0'!B647</f>
        <v>7WW200598</v>
      </c>
      <c r="D648" s="9" t="str">
        <f>'Pivot 7Fv9.0'!C647</f>
        <v>MERRIOTT STW</v>
      </c>
      <c r="E648" s="12">
        <f>'Pivot 7Fv9.0'!D647</f>
        <v>45648</v>
      </c>
      <c r="F648" s="9">
        <f>IF( 'Pivot 7Fv9.0'!$E647 = "N", 0, 1 )</f>
        <v>0</v>
      </c>
      <c r="G648" s="9">
        <f>'Pivot 7Fv9.0'!F647</f>
        <v>0.95748591107320413</v>
      </c>
      <c r="H648" s="9">
        <f>'Pivot 7Fv9.0'!G647</f>
        <v>5.0995668000000008E-2</v>
      </c>
      <c r="I648" s="9">
        <f>'Pivot 7Fv9.0'!H647</f>
        <v>0</v>
      </c>
      <c r="J648" s="9">
        <f>'Pivot 7Fv9.0'!I647</f>
        <v>1</v>
      </c>
      <c r="K648" s="9">
        <f>'Pivot 7Fv9.0'!J647</f>
        <v>3924.5714285714284</v>
      </c>
      <c r="L648" s="9">
        <f>'Pivot 7Fv9.0'!K647</f>
        <v>4342</v>
      </c>
    </row>
    <row r="649" spans="1:12" x14ac:dyDescent="0.35">
      <c r="A649" s="9" t="str">
        <f>'Pivot 7Fv9.0'!A648</f>
        <v>WSX</v>
      </c>
      <c r="B649" s="9" t="str">
        <f>INDEX( 'Company Mapping'!$B$4:$B$14, MATCH( '7Fv9.0 data'!$A649, 'Company Mapping'!$A$4:$A$14, 0))</f>
        <v>WSX</v>
      </c>
      <c r="C649" s="9" t="str">
        <f>'Pivot 7Fv9.0'!B648</f>
        <v>7WW200603</v>
      </c>
      <c r="D649" s="9" t="str">
        <f>'Pivot 7Fv9.0'!C648</f>
        <v>MILBORNE PORT STW</v>
      </c>
      <c r="E649" s="12">
        <f>'Pivot 7Fv9.0'!D648</f>
        <v>45596</v>
      </c>
      <c r="F649" s="9">
        <f>IF( 'Pivot 7Fv9.0'!$E648 = "N", 0, 1 )</f>
        <v>0</v>
      </c>
      <c r="G649" s="9">
        <f>'Pivot 7Fv9.0'!F648</f>
        <v>1.150805408371339</v>
      </c>
      <c r="H649" s="9">
        <f>'Pivot 7Fv9.0'!G648</f>
        <v>6.6040334999999992E-2</v>
      </c>
      <c r="I649" s="9">
        <f>'Pivot 7Fv9.0'!H648</f>
        <v>0</v>
      </c>
      <c r="J649" s="9">
        <f>'Pivot 7Fv9.0'!I648</f>
        <v>1</v>
      </c>
      <c r="K649" s="9">
        <f>'Pivot 7Fv9.0'!J648</f>
        <v>5245.5714285714284</v>
      </c>
      <c r="L649" s="9">
        <f>'Pivot 7Fv9.0'!K648</f>
        <v>5761</v>
      </c>
    </row>
    <row r="650" spans="1:12" x14ac:dyDescent="0.35">
      <c r="A650" s="9" t="str">
        <f>'Pivot 7Fv9.0'!A649</f>
        <v>WSX</v>
      </c>
      <c r="B650" s="9" t="str">
        <f>INDEX( 'Company Mapping'!$B$4:$B$14, MATCH( '7Fv9.0 data'!$A650, 'Company Mapping'!$A$4:$A$14, 0))</f>
        <v>WSX</v>
      </c>
      <c r="C650" s="9" t="str">
        <f>'Pivot 7Fv9.0'!B649</f>
        <v>7WW200612</v>
      </c>
      <c r="D650" s="9" t="str">
        <f>'Pivot 7Fv9.0'!C649</f>
        <v>MILVERTON STW</v>
      </c>
      <c r="E650" s="12">
        <f>'Pivot 7Fv9.0'!D649</f>
        <v>45517</v>
      </c>
      <c r="F650" s="9">
        <f>IF( 'Pivot 7Fv9.0'!$E649 = "N", 0, 1 )</f>
        <v>0</v>
      </c>
      <c r="G650" s="9">
        <f>'Pivot 7Fv9.0'!F649</f>
        <v>2.8124055919396134</v>
      </c>
      <c r="H650" s="9">
        <f>'Pivot 7Fv9.0'!G649</f>
        <v>7.8882402399999996E-2</v>
      </c>
      <c r="I650" s="9">
        <f>'Pivot 7Fv9.0'!H649</f>
        <v>0</v>
      </c>
      <c r="J650" s="9">
        <f>'Pivot 7Fv9.0'!I649</f>
        <v>1</v>
      </c>
      <c r="K650" s="9">
        <f>'Pivot 7Fv9.0'!J649</f>
        <v>1721.2857142857142</v>
      </c>
      <c r="L650" s="9">
        <f>'Pivot 7Fv9.0'!K649</f>
        <v>1904</v>
      </c>
    </row>
    <row r="651" spans="1:12" x14ac:dyDescent="0.35">
      <c r="A651" s="9" t="str">
        <f>'Pivot 7Fv9.0'!A650</f>
        <v>WSX</v>
      </c>
      <c r="B651" s="9" t="str">
        <f>INDEX( 'Company Mapping'!$B$4:$B$14, MATCH( '7Fv9.0 data'!$A651, 'Company Mapping'!$A$4:$A$14, 0))</f>
        <v>WSX</v>
      </c>
      <c r="C651" s="9" t="str">
        <f>'Pivot 7Fv9.0'!B650</f>
        <v>7WW200626</v>
      </c>
      <c r="D651" s="9" t="str">
        <f>'Pivot 7Fv9.0'!C650</f>
        <v>NETHER STOWEY STW</v>
      </c>
      <c r="E651" s="12">
        <f>'Pivot 7Fv9.0'!D650</f>
        <v>45648</v>
      </c>
      <c r="F651" s="9">
        <f>IF( 'Pivot 7Fv9.0'!$E650 = "N", 0, 1 )</f>
        <v>0</v>
      </c>
      <c r="G651" s="9">
        <f>'Pivot 7Fv9.0'!F650</f>
        <v>1.5742581195404246</v>
      </c>
      <c r="H651" s="9">
        <f>'Pivot 7Fv9.0'!G650</f>
        <v>5.2016357999999999E-2</v>
      </c>
      <c r="I651" s="9">
        <f>'Pivot 7Fv9.0'!H650</f>
        <v>0</v>
      </c>
      <c r="J651" s="9">
        <f>'Pivot 7Fv9.0'!I650</f>
        <v>1</v>
      </c>
      <c r="K651" s="9">
        <f>'Pivot 7Fv9.0'!J650</f>
        <v>2216.2857142857142</v>
      </c>
      <c r="L651" s="9">
        <f>'Pivot 7Fv9.0'!K650</f>
        <v>2373</v>
      </c>
    </row>
    <row r="652" spans="1:12" x14ac:dyDescent="0.35">
      <c r="A652" s="9" t="str">
        <f>'Pivot 7Fv9.0'!A651</f>
        <v>WSX</v>
      </c>
      <c r="B652" s="9" t="str">
        <f>INDEX( 'Company Mapping'!$B$4:$B$14, MATCH( '7Fv9.0 data'!$A652, 'Company Mapping'!$A$4:$A$14, 0))</f>
        <v>WSX</v>
      </c>
      <c r="C652" s="9" t="str">
        <f>'Pivot 7Fv9.0'!B651</f>
        <v>7WW200639</v>
      </c>
      <c r="D652" s="9" t="str">
        <f>'Pivot 7Fv9.0'!C651</f>
        <v>NORTH NIBLEY STW</v>
      </c>
      <c r="E652" s="12">
        <f>'Pivot 7Fv9.0'!D651</f>
        <v>45169</v>
      </c>
      <c r="F652" s="9">
        <f>IF( 'Pivot 7Fv9.0'!$E651 = "N", 0, 1 )</f>
        <v>0</v>
      </c>
      <c r="G652" s="9">
        <f>'Pivot 7Fv9.0'!F651</f>
        <v>0.88296700400274308</v>
      </c>
      <c r="H652" s="9">
        <f>'Pivot 7Fv9.0'!G651</f>
        <v>5.8606677000000003E-2</v>
      </c>
      <c r="I652" s="9">
        <f>'Pivot 7Fv9.0'!H651</f>
        <v>0</v>
      </c>
      <c r="J652" s="9">
        <f>'Pivot 7Fv9.0'!I651</f>
        <v>1</v>
      </c>
      <c r="K652" s="9">
        <f>'Pivot 7Fv9.0'!J651</f>
        <v>750.14285714285711</v>
      </c>
      <c r="L652" s="9">
        <f>'Pivot 7Fv9.0'!K651</f>
        <v>822</v>
      </c>
    </row>
    <row r="653" spans="1:12" x14ac:dyDescent="0.35">
      <c r="A653" s="9" t="str">
        <f>'Pivot 7Fv9.0'!A652</f>
        <v>WSX</v>
      </c>
      <c r="B653" s="9" t="str">
        <f>INDEX( 'Company Mapping'!$B$4:$B$14, MATCH( '7Fv9.0 data'!$A653, 'Company Mapping'!$A$4:$A$14, 0))</f>
        <v>WSX</v>
      </c>
      <c r="C653" s="9" t="str">
        <f>'Pivot 7Fv9.0'!B652</f>
        <v>7WW200668 / 7WW200669</v>
      </c>
      <c r="D653" s="9" t="str">
        <f>'Pivot 7Fv9.0'!C652</f>
        <v>PALMERSFORD STW</v>
      </c>
      <c r="E653" s="12">
        <f>'Pivot 7Fv9.0'!D652</f>
        <v>45648</v>
      </c>
      <c r="F653" s="9">
        <f>IF( 'Pivot 7Fv9.0'!$E652 = "N", 0, 1 )</f>
        <v>0</v>
      </c>
      <c r="G653" s="9">
        <f>'Pivot 7Fv9.0'!F652</f>
        <v>7.3656117645468484</v>
      </c>
      <c r="H653" s="9">
        <f>'Pivot 7Fv9.0'!G652</f>
        <v>0.41801459299999999</v>
      </c>
      <c r="I653" s="9">
        <f>'Pivot 7Fv9.0'!H652</f>
        <v>0</v>
      </c>
      <c r="J653" s="9">
        <f>'Pivot 7Fv9.0'!I652</f>
        <v>1</v>
      </c>
      <c r="K653" s="9">
        <f>'Pivot 7Fv9.0'!J652</f>
        <v>45316.714285714283</v>
      </c>
      <c r="L653" s="9">
        <f>'Pivot 7Fv9.0'!K652</f>
        <v>49495</v>
      </c>
    </row>
    <row r="654" spans="1:12" x14ac:dyDescent="0.35">
      <c r="A654" s="9" t="str">
        <f>'Pivot 7Fv9.0'!A653</f>
        <v>WSX</v>
      </c>
      <c r="B654" s="9" t="str">
        <f>INDEX( 'Company Mapping'!$B$4:$B$14, MATCH( '7Fv9.0 data'!$A654, 'Company Mapping'!$A$4:$A$14, 0))</f>
        <v>WSX</v>
      </c>
      <c r="C654" s="9" t="str">
        <f>'Pivot 7Fv9.0'!B653</f>
        <v>7WW200679</v>
      </c>
      <c r="D654" s="9" t="str">
        <f>'Pivot 7Fv9.0'!C653</f>
        <v>PIDDLEHINTON STW</v>
      </c>
      <c r="E654" s="12">
        <f>'Pivot 7Fv9.0'!D653</f>
        <v>45747</v>
      </c>
      <c r="F654" s="9">
        <f>IF( 'Pivot 7Fv9.0'!$E653 = "N", 0, 1 )</f>
        <v>0</v>
      </c>
      <c r="G654" s="9">
        <f>'Pivot 7Fv9.0'!F653</f>
        <v>1.5575470559327003</v>
      </c>
      <c r="H654" s="9">
        <f>'Pivot 7Fv9.0'!G653</f>
        <v>7.7598538999999994E-2</v>
      </c>
      <c r="I654" s="9">
        <f>'Pivot 7Fv9.0'!H653</f>
        <v>0</v>
      </c>
      <c r="J654" s="9">
        <f>'Pivot 7Fv9.0'!I653</f>
        <v>4</v>
      </c>
      <c r="K654" s="9">
        <f>'Pivot 7Fv9.0'!J653</f>
        <v>1124.4285714285713</v>
      </c>
      <c r="L654" s="9">
        <f>'Pivot 7Fv9.0'!K653</f>
        <v>1328</v>
      </c>
    </row>
    <row r="655" spans="1:12" x14ac:dyDescent="0.35">
      <c r="A655" s="9" t="str">
        <f>'Pivot 7Fv9.0'!A654</f>
        <v>WSX</v>
      </c>
      <c r="B655" s="9" t="str">
        <f>INDEX( 'Company Mapping'!$B$4:$B$14, MATCH( '7Fv9.0 data'!$A655, 'Company Mapping'!$A$4:$A$14, 0))</f>
        <v>WSX</v>
      </c>
      <c r="C655" s="9" t="str">
        <f>'Pivot 7Fv9.0'!B654</f>
        <v>7WW200720</v>
      </c>
      <c r="D655" s="9" t="str">
        <f>'Pivot 7Fv9.0'!C654</f>
        <v>RADSTOCK STW</v>
      </c>
      <c r="E655" s="12">
        <f>'Pivot 7Fv9.0'!D654</f>
        <v>44552</v>
      </c>
      <c r="F655" s="9">
        <f>IF( 'Pivot 7Fv9.0'!$E654 = "N", 0, 1 )</f>
        <v>0</v>
      </c>
      <c r="G655" s="9">
        <f>'Pivot 7Fv9.0'!F654</f>
        <v>0.27618580463286713</v>
      </c>
      <c r="H655" s="9">
        <f>'Pivot 7Fv9.0'!G654</f>
        <v>0.14519493900000002</v>
      </c>
      <c r="I655" s="9">
        <f>'Pivot 7Fv9.0'!H654</f>
        <v>1</v>
      </c>
      <c r="J655" s="9">
        <f>'Pivot 7Fv9.0'!I654</f>
        <v>0.70000000000000007</v>
      </c>
      <c r="K655" s="9">
        <f>'Pivot 7Fv9.0'!J654</f>
        <v>28066.857142857141</v>
      </c>
      <c r="L655" s="9">
        <f>'Pivot 7Fv9.0'!K654</f>
        <v>31650</v>
      </c>
    </row>
    <row r="656" spans="1:12" x14ac:dyDescent="0.35">
      <c r="A656" s="9" t="str">
        <f>'Pivot 7Fv9.0'!A655</f>
        <v>WSX</v>
      </c>
      <c r="B656" s="9" t="str">
        <f>INDEX( 'Company Mapping'!$B$4:$B$14, MATCH( '7Fv9.0 data'!$A656, 'Company Mapping'!$A$4:$A$14, 0))</f>
        <v>WSX</v>
      </c>
      <c r="C656" s="9" t="str">
        <f>'Pivot 7Fv9.0'!B655</f>
        <v>7WW200767 / 7WW200768</v>
      </c>
      <c r="D656" s="9" t="str">
        <f>'Pivot 7Fv9.0'!C655</f>
        <v>SHAFTESBURY STW</v>
      </c>
      <c r="E656" s="12">
        <f>'Pivot 7Fv9.0'!D655</f>
        <v>45648</v>
      </c>
      <c r="F656" s="9">
        <f>IF( 'Pivot 7Fv9.0'!$E655 = "N", 0, 1 )</f>
        <v>0</v>
      </c>
      <c r="G656" s="9">
        <f>'Pivot 7Fv9.0'!F655</f>
        <v>4.6611001444962348</v>
      </c>
      <c r="H656" s="9">
        <f>'Pivot 7Fv9.0'!G655</f>
        <v>0.180368525</v>
      </c>
      <c r="I656" s="9">
        <f>'Pivot 7Fv9.0'!H655</f>
        <v>0</v>
      </c>
      <c r="J656" s="9">
        <f>'Pivot 7Fv9.0'!I655</f>
        <v>1</v>
      </c>
      <c r="K656" s="9">
        <f>'Pivot 7Fv9.0'!J655</f>
        <v>17270.857142857141</v>
      </c>
      <c r="L656" s="9">
        <f>'Pivot 7Fv9.0'!K655</f>
        <v>19656</v>
      </c>
    </row>
    <row r="657" spans="1:12" x14ac:dyDescent="0.35">
      <c r="A657" s="9" t="str">
        <f>'Pivot 7Fv9.0'!A656</f>
        <v>WSX</v>
      </c>
      <c r="B657" s="9" t="str">
        <f>INDEX( 'Company Mapping'!$B$4:$B$14, MATCH( '7Fv9.0 data'!$A657, 'Company Mapping'!$A$4:$A$14, 0))</f>
        <v>WSX</v>
      </c>
      <c r="C657" s="9" t="str">
        <f>'Pivot 7Fv9.0'!B656</f>
        <v>7WW200776 / 7WW300210</v>
      </c>
      <c r="D657" s="9" t="str">
        <f>'Pivot 7Fv9.0'!C656</f>
        <v>SHEPTON MALLET STW</v>
      </c>
      <c r="E657" s="12">
        <f>'Pivot 7Fv9.0'!D656</f>
        <v>45629</v>
      </c>
      <c r="F657" s="9">
        <f>IF( 'Pivot 7Fv9.0'!$E656 = "N", 0, 1 )</f>
        <v>0</v>
      </c>
      <c r="G657" s="9">
        <f>'Pivot 7Fv9.0'!F656</f>
        <v>7.8866233377294357</v>
      </c>
      <c r="H657" s="9">
        <f>'Pivot 7Fv9.0'!G656</f>
        <v>0.44555859580000001</v>
      </c>
      <c r="I657" s="9">
        <f>'Pivot 7Fv9.0'!H656</f>
        <v>2</v>
      </c>
      <c r="J657" s="9">
        <f>'Pivot 7Fv9.0'!I656</f>
        <v>0.35000000000000003</v>
      </c>
      <c r="K657" s="9">
        <f>'Pivot 7Fv9.0'!J656</f>
        <v>40477.857142857145</v>
      </c>
      <c r="L657" s="9">
        <f>'Pivot 7Fv9.0'!K656</f>
        <v>43996</v>
      </c>
    </row>
    <row r="658" spans="1:12" x14ac:dyDescent="0.35">
      <c r="A658" s="9" t="str">
        <f>'Pivot 7Fv9.0'!A657</f>
        <v>WSX</v>
      </c>
      <c r="B658" s="9" t="str">
        <f>INDEX( 'Company Mapping'!$B$4:$B$14, MATCH( '7Fv9.0 data'!$A658, 'Company Mapping'!$A$4:$A$14, 0))</f>
        <v>WSX</v>
      </c>
      <c r="C658" s="9" t="str">
        <f>'Pivot 7Fv9.0'!B657</f>
        <v>7WW200819</v>
      </c>
      <c r="D658" s="9" t="str">
        <f>'Pivot 7Fv9.0'!C657</f>
        <v>SOUTH PETHERTON STW</v>
      </c>
      <c r="E658" s="12">
        <f>'Pivot 7Fv9.0'!D657</f>
        <v>45128</v>
      </c>
      <c r="F658" s="9">
        <f>IF( 'Pivot 7Fv9.0'!$E657 = "N", 0, 1 )</f>
        <v>0</v>
      </c>
      <c r="G658" s="9">
        <f>'Pivot 7Fv9.0'!F657</f>
        <v>0.71826756307684203</v>
      </c>
      <c r="H658" s="9">
        <f>'Pivot 7Fv9.0'!G657</f>
        <v>0.12388800599999999</v>
      </c>
      <c r="I658" s="9">
        <f>'Pivot 7Fv9.0'!H657</f>
        <v>0</v>
      </c>
      <c r="J658" s="9">
        <f>'Pivot 7Fv9.0'!I657</f>
        <v>1</v>
      </c>
      <c r="K658" s="9">
        <f>'Pivot 7Fv9.0'!J657</f>
        <v>6389</v>
      </c>
      <c r="L658" s="9">
        <f>'Pivot 7Fv9.0'!K657</f>
        <v>7087</v>
      </c>
    </row>
    <row r="659" spans="1:12" x14ac:dyDescent="0.35">
      <c r="A659" s="9" t="str">
        <f>'Pivot 7Fv9.0'!A658</f>
        <v>WSX</v>
      </c>
      <c r="B659" s="9" t="str">
        <f>INDEX( 'Company Mapping'!$B$4:$B$14, MATCH( '7Fv9.0 data'!$A659, 'Company Mapping'!$A$4:$A$14, 0))</f>
        <v>WSX</v>
      </c>
      <c r="C659" s="9" t="str">
        <f>'Pivot 7Fv9.0'!B658</f>
        <v>7WW200840</v>
      </c>
      <c r="D659" s="9" t="str">
        <f>'Pivot 7Fv9.0'!C658</f>
        <v>STOGURSEY STW</v>
      </c>
      <c r="E659" s="12">
        <f>'Pivot 7Fv9.0'!D658</f>
        <v>45648</v>
      </c>
      <c r="F659" s="9">
        <f>IF( 'Pivot 7Fv9.0'!$E658 = "N", 0, 1 )</f>
        <v>0</v>
      </c>
      <c r="G659" s="9">
        <f>'Pivot 7Fv9.0'!F658</f>
        <v>1.5146956326916081</v>
      </c>
      <c r="H659" s="9">
        <f>'Pivot 7Fv9.0'!G658</f>
        <v>5.3398341999999994E-2</v>
      </c>
      <c r="I659" s="9">
        <f>'Pivot 7Fv9.0'!H658</f>
        <v>0</v>
      </c>
      <c r="J659" s="9">
        <f>'Pivot 7Fv9.0'!I658</f>
        <v>2.1</v>
      </c>
      <c r="K659" s="9">
        <f>'Pivot 7Fv9.0'!J658</f>
        <v>1091.2857142857142</v>
      </c>
      <c r="L659" s="9">
        <f>'Pivot 7Fv9.0'!K658</f>
        <v>1169</v>
      </c>
    </row>
    <row r="660" spans="1:12" x14ac:dyDescent="0.35">
      <c r="A660" s="9" t="str">
        <f>'Pivot 7Fv9.0'!A659</f>
        <v>WSX</v>
      </c>
      <c r="B660" s="9" t="str">
        <f>INDEX( 'Company Mapping'!$B$4:$B$14, MATCH( '7Fv9.0 data'!$A660, 'Company Mapping'!$A$4:$A$14, 0))</f>
        <v>WSX</v>
      </c>
      <c r="C660" s="9" t="str">
        <f>'Pivot 7Fv9.0'!B659</f>
        <v>7WW200917</v>
      </c>
      <c r="D660" s="9" t="str">
        <f>'Pivot 7Fv9.0'!C659</f>
        <v>TROWBRIDGE STW</v>
      </c>
      <c r="E660" s="12">
        <f>'Pivot 7Fv9.0'!D659</f>
        <v>44651</v>
      </c>
      <c r="F660" s="9">
        <f>IF( 'Pivot 7Fv9.0'!$E659 = "N", 0, 1 )</f>
        <v>0</v>
      </c>
      <c r="G660" s="9">
        <f>'Pivot 7Fv9.0'!F659</f>
        <v>6.6445923419687674</v>
      </c>
      <c r="H660" s="9">
        <f>'Pivot 7Fv9.0'!G659</f>
        <v>0.5847170241419587</v>
      </c>
      <c r="I660" s="9">
        <f>'Pivot 7Fv9.0'!H659</f>
        <v>0.79999999999999993</v>
      </c>
      <c r="J660" s="9">
        <f>'Pivot 7Fv9.0'!I659</f>
        <v>0.5</v>
      </c>
      <c r="K660" s="9">
        <f>'Pivot 7Fv9.0'!J659</f>
        <v>66485.428571428565</v>
      </c>
      <c r="L660" s="9">
        <f>'Pivot 7Fv9.0'!K659</f>
        <v>79499</v>
      </c>
    </row>
    <row r="661" spans="1:12" x14ac:dyDescent="0.35">
      <c r="A661" s="9" t="str">
        <f>'Pivot 7Fv9.0'!A660</f>
        <v>WSX</v>
      </c>
      <c r="B661" s="9" t="str">
        <f>INDEX( 'Company Mapping'!$B$4:$B$14, MATCH( '7Fv9.0 data'!$A661, 'Company Mapping'!$A$4:$A$14, 0))</f>
        <v>WSX</v>
      </c>
      <c r="C661" s="9" t="str">
        <f>'Pivot 7Fv9.0'!B660</f>
        <v>7WW200922 / 7WW100057 / 7WW100058</v>
      </c>
      <c r="D661" s="9" t="str">
        <f>'Pivot 7Fv9.0'!C660</f>
        <v>UBLEY STW</v>
      </c>
      <c r="E661" s="12">
        <f>'Pivot 7Fv9.0'!D660</f>
        <v>46343</v>
      </c>
      <c r="F661" s="9">
        <f>IF( 'Pivot 7Fv9.0'!$E660 = "N", 0, 1 )</f>
        <v>1</v>
      </c>
      <c r="G661" s="9">
        <f>'Pivot 7Fv9.0'!F660</f>
        <v>7.2219362991966864</v>
      </c>
      <c r="H661" s="9">
        <f>'Pivot 7Fv9.0'!G660</f>
        <v>2.0803802E-2</v>
      </c>
      <c r="I661" s="9">
        <f>'Pivot 7Fv9.0'!H660</f>
        <v>0</v>
      </c>
      <c r="J661" s="9">
        <f>'Pivot 7Fv9.0'!I660</f>
        <v>0.5</v>
      </c>
      <c r="K661" s="9">
        <f>'Pivot 7Fv9.0'!J660</f>
        <v>1057.2857142857142</v>
      </c>
      <c r="L661" s="9">
        <f>'Pivot 7Fv9.0'!K660</f>
        <v>1167</v>
      </c>
    </row>
    <row r="662" spans="1:12" x14ac:dyDescent="0.35">
      <c r="A662" s="9" t="str">
        <f>'Pivot 7Fv9.0'!A661</f>
        <v>WSX</v>
      </c>
      <c r="B662" s="9" t="str">
        <f>INDEX( 'Company Mapping'!$B$4:$B$14, MATCH( '7Fv9.0 data'!$A662, 'Company Mapping'!$A$4:$A$14, 0))</f>
        <v>WSX</v>
      </c>
      <c r="C662" s="9" t="str">
        <f>'Pivot 7Fv9.0'!B661</f>
        <v>7WW200949</v>
      </c>
      <c r="D662" s="9" t="str">
        <f>'Pivot 7Fv9.0'!C661</f>
        <v>WELLINGTON STW (AMP7)</v>
      </c>
      <c r="E662" s="12">
        <f>'Pivot 7Fv9.0'!D661</f>
        <v>45593</v>
      </c>
      <c r="F662" s="9">
        <f>IF( 'Pivot 7Fv9.0'!$E661 = "N", 0, 1 )</f>
        <v>0</v>
      </c>
      <c r="G662" s="9">
        <f>'Pivot 7Fv9.0'!F661</f>
        <v>0.86473571049388753</v>
      </c>
      <c r="H662" s="9">
        <f>'Pivot 7Fv9.0'!G661</f>
        <v>4.2489713999999998E-2</v>
      </c>
      <c r="I662" s="9">
        <f>'Pivot 7Fv9.0'!H661</f>
        <v>2</v>
      </c>
      <c r="J662" s="9">
        <f>'Pivot 7Fv9.0'!I661</f>
        <v>1</v>
      </c>
      <c r="K662" s="9">
        <f>'Pivot 7Fv9.0'!J661</f>
        <v>19354</v>
      </c>
      <c r="L662" s="9">
        <f>'Pivot 7Fv9.0'!K661</f>
        <v>20659</v>
      </c>
    </row>
    <row r="663" spans="1:12" x14ac:dyDescent="0.35">
      <c r="A663" s="9" t="str">
        <f>'Pivot 7Fv9.0'!A662</f>
        <v>WSX</v>
      </c>
      <c r="B663" s="9" t="str">
        <f>INDEX( 'Company Mapping'!$B$4:$B$14, MATCH( '7Fv9.0 data'!$A663, 'Company Mapping'!$A$4:$A$14, 0))</f>
        <v>WSX</v>
      </c>
      <c r="C663" s="9" t="str">
        <f>'Pivot 7Fv9.0'!B662</f>
        <v>7WW200991</v>
      </c>
      <c r="D663" s="9" t="str">
        <f>'Pivot 7Fv9.0'!C662</f>
        <v>WICKWAR STW</v>
      </c>
      <c r="E663" s="12">
        <f>'Pivot 7Fv9.0'!D662</f>
        <v>45648</v>
      </c>
      <c r="F663" s="9">
        <f>IF( 'Pivot 7Fv9.0'!$E662 = "N", 0, 1 )</f>
        <v>0</v>
      </c>
      <c r="G663" s="9">
        <f>'Pivot 7Fv9.0'!F662</f>
        <v>2.3823973387215616</v>
      </c>
      <c r="H663" s="9">
        <f>'Pivot 7Fv9.0'!G662</f>
        <v>3.5340526999999997E-2</v>
      </c>
      <c r="I663" s="9">
        <f>'Pivot 7Fv9.0'!H662</f>
        <v>0</v>
      </c>
      <c r="J663" s="9">
        <f>'Pivot 7Fv9.0'!I662</f>
        <v>1</v>
      </c>
      <c r="K663" s="9">
        <f>'Pivot 7Fv9.0'!J662</f>
        <v>1843.5714285714287</v>
      </c>
      <c r="L663" s="9">
        <f>'Pivot 7Fv9.0'!K662</f>
        <v>2031.0000000000002</v>
      </c>
    </row>
    <row r="664" spans="1:12" x14ac:dyDescent="0.35">
      <c r="A664" s="9" t="str">
        <f>'Pivot 7Fv9.0'!A663</f>
        <v>WSX</v>
      </c>
      <c r="B664" s="9" t="str">
        <f>INDEX( 'Company Mapping'!$B$4:$B$14, MATCH( '7Fv9.0 data'!$A664, 'Company Mapping'!$A$4:$A$14, 0))</f>
        <v>WSX</v>
      </c>
      <c r="C664" s="9" t="str">
        <f>'Pivot 7Fv9.0'!B663</f>
        <v>7WW201017</v>
      </c>
      <c r="D664" s="9" t="str">
        <f>'Pivot 7Fv9.0'!C663</f>
        <v>WIVELISCOMBE (HILLSMOOR) STW</v>
      </c>
      <c r="E664" s="12">
        <f>'Pivot 7Fv9.0'!D663</f>
        <v>45648</v>
      </c>
      <c r="F664" s="9">
        <f>IF( 'Pivot 7Fv9.0'!$E663 = "N", 0, 1 )</f>
        <v>0</v>
      </c>
      <c r="G664" s="9">
        <f>'Pivot 7Fv9.0'!F663</f>
        <v>0.83294232907482946</v>
      </c>
      <c r="H664" s="9">
        <f>'Pivot 7Fv9.0'!G663</f>
        <v>5.4558310999999998E-2</v>
      </c>
      <c r="I664" s="9">
        <f>'Pivot 7Fv9.0'!H663</f>
        <v>0</v>
      </c>
      <c r="J664" s="9">
        <f>'Pivot 7Fv9.0'!I663</f>
        <v>1</v>
      </c>
      <c r="K664" s="9">
        <f>'Pivot 7Fv9.0'!J663</f>
        <v>1916.1428571428571</v>
      </c>
      <c r="L664" s="9">
        <f>'Pivot 7Fv9.0'!K663</f>
        <v>2124</v>
      </c>
    </row>
    <row r="665" spans="1:12" x14ac:dyDescent="0.35">
      <c r="A665" s="9" t="str">
        <f>'Pivot 7Fv9.0'!A664</f>
        <v>WSX</v>
      </c>
      <c r="B665" s="9" t="str">
        <f>INDEX( 'Company Mapping'!$B$4:$B$14, MATCH( '7Fv9.0 data'!$A665, 'Company Mapping'!$A$4:$A$14, 0))</f>
        <v>WSX</v>
      </c>
      <c r="C665" s="9" t="str">
        <f>'Pivot 7Fv9.0'!B664</f>
        <v>7WW201021</v>
      </c>
      <c r="D665" s="9" t="str">
        <f>'Pivot 7Fv9.0'!C664</f>
        <v>WIVELISCOMBE (STYLE) STW</v>
      </c>
      <c r="E665" s="12">
        <f>'Pivot 7Fv9.0'!D664</f>
        <v>45648</v>
      </c>
      <c r="F665" s="9">
        <f>IF( 'Pivot 7Fv9.0'!$E664 = "N", 0, 1 )</f>
        <v>0</v>
      </c>
      <c r="G665" s="9">
        <f>'Pivot 7Fv9.0'!F664</f>
        <v>1.6288931226391983</v>
      </c>
      <c r="H665" s="9">
        <f>'Pivot 7Fv9.0'!G664</f>
        <v>5.9110768999999994E-2</v>
      </c>
      <c r="I665" s="9">
        <f>'Pivot 7Fv9.0'!H664</f>
        <v>0</v>
      </c>
      <c r="J665" s="9">
        <f>'Pivot 7Fv9.0'!I664</f>
        <v>1</v>
      </c>
      <c r="K665" s="9">
        <f>'Pivot 7Fv9.0'!J664</f>
        <v>1497.1428571428571</v>
      </c>
      <c r="L665" s="9">
        <f>'Pivot 7Fv9.0'!K664</f>
        <v>1661</v>
      </c>
    </row>
    <row r="666" spans="1:12" x14ac:dyDescent="0.35">
      <c r="A666" s="9" t="str">
        <f>'Pivot 7Fv9.0'!A665</f>
        <v>WSX</v>
      </c>
      <c r="B666" s="9" t="str">
        <f>INDEX( 'Company Mapping'!$B$4:$B$14, MATCH( '7Fv9.0 data'!$A666, 'Company Mapping'!$A$4:$A$14, 0))</f>
        <v>WSX</v>
      </c>
      <c r="C666" s="9" t="str">
        <f>'Pivot 7Fv9.0'!B665</f>
        <v>7WW201032</v>
      </c>
      <c r="D666" s="9" t="str">
        <f>'Pivot 7Fv9.0'!C665</f>
        <v>WOTTON UNDER EDGE STW</v>
      </c>
      <c r="E666" s="12">
        <f>'Pivot 7Fv9.0'!D665</f>
        <v>45630</v>
      </c>
      <c r="F666" s="9">
        <f>IF( 'Pivot 7Fv9.0'!$E665 = "N", 0, 1 )</f>
        <v>0</v>
      </c>
      <c r="G666" s="9">
        <f>'Pivot 7Fv9.0'!F665</f>
        <v>1.2397396112250962</v>
      </c>
      <c r="H666" s="9">
        <f>'Pivot 7Fv9.0'!G665</f>
        <v>3.4264244999999999E-2</v>
      </c>
      <c r="I666" s="9">
        <f>'Pivot 7Fv9.0'!H665</f>
        <v>0</v>
      </c>
      <c r="J666" s="9">
        <f>'Pivot 7Fv9.0'!I665</f>
        <v>1</v>
      </c>
      <c r="K666" s="9">
        <f>'Pivot 7Fv9.0'!J665</f>
        <v>6205</v>
      </c>
      <c r="L666" s="9">
        <f>'Pivot 7Fv9.0'!K665</f>
        <v>6811</v>
      </c>
    </row>
    <row r="667" spans="1:12" x14ac:dyDescent="0.35">
      <c r="A667" s="9" t="str">
        <f>'Pivot 7Fv9.0'!A666</f>
        <v>WSX</v>
      </c>
      <c r="B667" s="9" t="str">
        <f>INDEX( 'Company Mapping'!$B$4:$B$14, MATCH( '7Fv9.0 data'!$A667, 'Company Mapping'!$A$4:$A$14, 0))</f>
        <v>WSX</v>
      </c>
      <c r="C667" s="9" t="str">
        <f>'Pivot 7Fv9.0'!B666</f>
        <v>7WW201034</v>
      </c>
      <c r="D667" s="9" t="str">
        <f>'Pivot 7Fv9.0'!C666</f>
        <v>WRINGTON STW</v>
      </c>
      <c r="E667" s="12">
        <f>'Pivot 7Fv9.0'!D666</f>
        <v>45103</v>
      </c>
      <c r="F667" s="9">
        <f>IF( 'Pivot 7Fv9.0'!$E666 = "N", 0, 1 )</f>
        <v>0</v>
      </c>
      <c r="G667" s="9">
        <f>'Pivot 7Fv9.0'!F666</f>
        <v>2.1749106264878062</v>
      </c>
      <c r="H667" s="9">
        <f>'Pivot 7Fv9.0'!G666</f>
        <v>0.18082741410610451</v>
      </c>
      <c r="I667" s="9">
        <f>'Pivot 7Fv9.0'!H666</f>
        <v>0</v>
      </c>
      <c r="J667" s="9">
        <f>'Pivot 7Fv9.0'!I666</f>
        <v>1</v>
      </c>
      <c r="K667" s="9">
        <f>'Pivot 7Fv9.0'!J666</f>
        <v>2558</v>
      </c>
      <c r="L667" s="9">
        <f>'Pivot 7Fv9.0'!K666</f>
        <v>2746</v>
      </c>
    </row>
    <row r="668" spans="1:12" x14ac:dyDescent="0.35">
      <c r="A668" s="9" t="str">
        <f>'Pivot 7Fv9.0'!A667</f>
        <v>WSX</v>
      </c>
      <c r="B668" s="9" t="str">
        <f>INDEX( 'Company Mapping'!$B$4:$B$14, MATCH( '7Fv9.0 data'!$A668, 'Company Mapping'!$A$4:$A$14, 0))</f>
        <v>WSX</v>
      </c>
      <c r="C668" s="9" t="str">
        <f>'Pivot 7Fv9.0'!B667</f>
        <v>7WW201044</v>
      </c>
      <c r="D668" s="9" t="str">
        <f>'Pivot 7Fv9.0'!C667</f>
        <v>YEOVIL PEN MILL STW</v>
      </c>
      <c r="E668" s="12">
        <f>'Pivot 7Fv9.0'!D667</f>
        <v>45648</v>
      </c>
      <c r="F668" s="9">
        <f>IF( 'Pivot 7Fv9.0'!$E667 = "N", 0, 1 )</f>
        <v>0</v>
      </c>
      <c r="G668" s="9">
        <f>'Pivot 7Fv9.0'!F667</f>
        <v>3.2316390661094547</v>
      </c>
      <c r="H668" s="9">
        <f>'Pivot 7Fv9.0'!G667</f>
        <v>0.24271194568000001</v>
      </c>
      <c r="I668" s="9">
        <f>'Pivot 7Fv9.0'!H667</f>
        <v>2</v>
      </c>
      <c r="J668" s="9">
        <f>'Pivot 7Fv9.0'!I667</f>
        <v>0.59</v>
      </c>
      <c r="K668" s="9">
        <f>'Pivot 7Fv9.0'!J667</f>
        <v>60873.428571428572</v>
      </c>
      <c r="L668" s="9">
        <f>'Pivot 7Fv9.0'!K667</f>
        <v>66448</v>
      </c>
    </row>
    <row r="669" spans="1:12" x14ac:dyDescent="0.35">
      <c r="A669" s="9" t="str">
        <f>'Pivot 7Fv9.0'!A668</f>
        <v>WSX</v>
      </c>
      <c r="B669" s="9" t="str">
        <f>INDEX( 'Company Mapping'!$B$4:$B$14, MATCH( '7Fv9.0 data'!$A669, 'Company Mapping'!$A$4:$A$14, 0))</f>
        <v>WSX</v>
      </c>
      <c r="C669" s="9" t="str">
        <f>'Pivot 7Fv9.0'!B668</f>
        <v>7WW201055</v>
      </c>
      <c r="D669" s="9" t="str">
        <f>'Pivot 7Fv9.0'!C668</f>
        <v>YEOVIL WITHOUT STW</v>
      </c>
      <c r="E669" s="12">
        <f>'Pivot 7Fv9.0'!D668</f>
        <v>45247</v>
      </c>
      <c r="F669" s="9">
        <f>IF( 'Pivot 7Fv9.0'!$E668 = "N", 0, 1 )</f>
        <v>0</v>
      </c>
      <c r="G669" s="9">
        <f>'Pivot 7Fv9.0'!F668</f>
        <v>1.4800230560166401</v>
      </c>
      <c r="H669" s="9">
        <f>'Pivot 7Fv9.0'!G668</f>
        <v>7.4493215000000002E-2</v>
      </c>
      <c r="I669" s="9">
        <f>'Pivot 7Fv9.0'!H668</f>
        <v>0</v>
      </c>
      <c r="J669" s="9">
        <f>'Pivot 7Fv9.0'!I668</f>
        <v>1</v>
      </c>
      <c r="K669" s="9">
        <f>'Pivot 7Fv9.0'!J668</f>
        <v>1879.8571428571429</v>
      </c>
      <c r="L669" s="9">
        <f>'Pivot 7Fv9.0'!K668</f>
        <v>2031.0000000000002</v>
      </c>
    </row>
    <row r="670" spans="1:12" x14ac:dyDescent="0.35">
      <c r="A670" s="9" t="str">
        <f>'Pivot 7Fv9.0'!A669</f>
        <v>WSX</v>
      </c>
      <c r="B670" s="9" t="str">
        <f>INDEX( 'Company Mapping'!$B$4:$B$14, MATCH( '7Fv9.0 data'!$A670, 'Company Mapping'!$A$4:$A$14, 0))</f>
        <v>WSX</v>
      </c>
      <c r="C670" s="9" t="str">
        <f>'Pivot 7Fv9.0'!B669</f>
        <v>7WW201060</v>
      </c>
      <c r="D670" s="9" t="str">
        <f>'Pivot 7Fv9.0'!C669</f>
        <v>CASTLE CARY STW</v>
      </c>
      <c r="E670" s="12">
        <f>'Pivot 7Fv9.0'!D669</f>
        <v>45648</v>
      </c>
      <c r="F670" s="9">
        <f>IF( 'Pivot 7Fv9.0'!$E669 = "N", 0, 1 )</f>
        <v>0</v>
      </c>
      <c r="G670" s="9">
        <f>'Pivot 7Fv9.0'!F669</f>
        <v>5.1547140616203979</v>
      </c>
      <c r="H670" s="9">
        <f>'Pivot 7Fv9.0'!G669</f>
        <v>0.21082353446800001</v>
      </c>
      <c r="I670" s="9">
        <f>'Pivot 7Fv9.0'!H669</f>
        <v>0</v>
      </c>
      <c r="J670" s="9">
        <f>'Pivot 7Fv9.0'!I669</f>
        <v>0.5</v>
      </c>
      <c r="K670" s="9">
        <f>'Pivot 7Fv9.0'!J669</f>
        <v>4504.4285714285716</v>
      </c>
      <c r="L670" s="9">
        <f>'Pivot 7Fv9.0'!K669</f>
        <v>4844</v>
      </c>
    </row>
    <row r="671" spans="1:12" x14ac:dyDescent="0.35">
      <c r="A671" s="9" t="str">
        <f>'Pivot 7Fv9.0'!A670</f>
        <v>WSX</v>
      </c>
      <c r="B671" s="9" t="str">
        <f>INDEX( 'Company Mapping'!$B$4:$B$14, MATCH( '7Fv9.0 data'!$A671, 'Company Mapping'!$A$4:$A$14, 0))</f>
        <v>WSX</v>
      </c>
      <c r="C671" s="9" t="str">
        <f>'Pivot 7Fv9.0'!B670</f>
        <v>7WW201065</v>
      </c>
      <c r="D671" s="9" t="str">
        <f>'Pivot 7Fv9.0'!C670</f>
        <v>SOMERTON STW</v>
      </c>
      <c r="E671" s="12">
        <f>'Pivot 7Fv9.0'!D670</f>
        <v>45648</v>
      </c>
      <c r="F671" s="9">
        <f>IF( 'Pivot 7Fv9.0'!$E670 = "N", 0, 1 )</f>
        <v>0</v>
      </c>
      <c r="G671" s="9">
        <f>'Pivot 7Fv9.0'!F670</f>
        <v>6.9416421351477089</v>
      </c>
      <c r="H671" s="9">
        <f>'Pivot 7Fv9.0'!G670</f>
        <v>0.39816942999999999</v>
      </c>
      <c r="I671" s="9">
        <f>'Pivot 7Fv9.0'!H670</f>
        <v>0</v>
      </c>
      <c r="J671" s="9">
        <f>'Pivot 7Fv9.0'!I670</f>
        <v>0.5</v>
      </c>
      <c r="K671" s="9">
        <f>'Pivot 7Fv9.0'!J670</f>
        <v>9204</v>
      </c>
      <c r="L671" s="9">
        <f>'Pivot 7Fv9.0'!K670</f>
        <v>9912</v>
      </c>
    </row>
    <row r="672" spans="1:12" x14ac:dyDescent="0.35">
      <c r="A672" s="9" t="str">
        <f>'Pivot 7Fv9.0'!A671</f>
        <v>WSX</v>
      </c>
      <c r="B672" s="9" t="str">
        <f>INDEX( 'Company Mapping'!$B$4:$B$14, MATCH( '7Fv9.0 data'!$A672, 'Company Mapping'!$A$4:$A$14, 0))</f>
        <v>WSX</v>
      </c>
      <c r="C672" s="9" t="str">
        <f>'Pivot 7Fv9.0'!B671</f>
        <v>7WW300195</v>
      </c>
      <c r="D672" s="9" t="str">
        <f>'Pivot 7Fv9.0'!C671</f>
        <v>DORCHESTER STW</v>
      </c>
      <c r="E672" s="12">
        <f>'Pivot 7Fv9.0'!D671</f>
        <v>45747</v>
      </c>
      <c r="F672" s="9">
        <f>IF( 'Pivot 7Fv9.0'!$E671 = "N", 0, 1 )</f>
        <v>0</v>
      </c>
      <c r="G672" s="9">
        <f>'Pivot 7Fv9.0'!F671</f>
        <v>1.869763604028404</v>
      </c>
      <c r="H672" s="9">
        <f>'Pivot 7Fv9.0'!G671</f>
        <v>6.4548911E-2</v>
      </c>
      <c r="I672" s="9">
        <f>'Pivot 7Fv9.0'!H671</f>
        <v>1</v>
      </c>
      <c r="J672" s="9">
        <f>'Pivot 7Fv9.0'!I671</f>
        <v>0.70000000000000007</v>
      </c>
      <c r="K672" s="9">
        <f>'Pivot 7Fv9.0'!J671</f>
        <v>35755.857142857145</v>
      </c>
      <c r="L672" s="9">
        <f>'Pivot 7Fv9.0'!K671</f>
        <v>39342</v>
      </c>
    </row>
    <row r="673" spans="1:12" x14ac:dyDescent="0.35">
      <c r="A673" s="9" t="str">
        <f>'Pivot 7Fv9.0'!A672</f>
        <v>WSX</v>
      </c>
      <c r="B673" s="9" t="str">
        <f>INDEX( 'Company Mapping'!$B$4:$B$14, MATCH( '7Fv9.0 data'!$A673, 'Company Mapping'!$A$4:$A$14, 0))</f>
        <v>WSX</v>
      </c>
      <c r="C673" s="9" t="str">
        <f>'Pivot 7Fv9.0'!B672</f>
        <v>7WW300198</v>
      </c>
      <c r="D673" s="9" t="str">
        <f>'Pivot 7Fv9.0'!C672</f>
        <v>EVERCREECH STW</v>
      </c>
      <c r="E673" s="12">
        <f>'Pivot 7Fv9.0'!D672</f>
        <v>44915</v>
      </c>
      <c r="F673" s="9">
        <f>IF( 'Pivot 7Fv9.0'!$E672 = "N", 0, 1 )</f>
        <v>0</v>
      </c>
      <c r="G673" s="9">
        <f>'Pivot 7Fv9.0'!F672</f>
        <v>1.1506918289662424E-2</v>
      </c>
      <c r="H673" s="9">
        <f>'Pivot 7Fv9.0'!G672</f>
        <v>3.7696803999999993E-2</v>
      </c>
      <c r="I673" s="9">
        <f>'Pivot 7Fv9.0'!H672</f>
        <v>1.8000000000000003</v>
      </c>
      <c r="J673" s="9">
        <f>'Pivot 7Fv9.0'!I672</f>
        <v>1</v>
      </c>
      <c r="K673" s="9">
        <f>'Pivot 7Fv9.0'!J672</f>
        <v>3208</v>
      </c>
      <c r="L673" s="9">
        <f>'Pivot 7Fv9.0'!K672</f>
        <v>4107</v>
      </c>
    </row>
    <row r="674" spans="1:12" x14ac:dyDescent="0.35">
      <c r="A674" s="9" t="str">
        <f>'Pivot 7Fv9.0'!A673</f>
        <v>WSX</v>
      </c>
      <c r="B674" s="9" t="str">
        <f>INDEX( 'Company Mapping'!$B$4:$B$14, MATCH( '7Fv9.0 data'!$A674, 'Company Mapping'!$A$4:$A$14, 0))</f>
        <v>WSX</v>
      </c>
      <c r="C674" s="9" t="str">
        <f>'Pivot 7Fv9.0'!B673</f>
        <v>7WW300219</v>
      </c>
      <c r="D674" s="9" t="str">
        <f>'Pivot 7Fv9.0'!C673</f>
        <v>WELLS STW</v>
      </c>
      <c r="E674" s="12">
        <f>'Pivot 7Fv9.0'!D673</f>
        <v>45152</v>
      </c>
      <c r="F674" s="9">
        <f>IF( 'Pivot 7Fv9.0'!$E673 = "N", 0, 1 )</f>
        <v>0</v>
      </c>
      <c r="G674" s="9">
        <f>'Pivot 7Fv9.0'!F673</f>
        <v>6.5710725811890913E-2</v>
      </c>
      <c r="H674" s="9">
        <f>'Pivot 7Fv9.0'!G673</f>
        <v>3.6542598799999999E-2</v>
      </c>
      <c r="I674" s="9">
        <f>'Pivot 7Fv9.0'!H673</f>
        <v>2</v>
      </c>
      <c r="J674" s="9">
        <f>'Pivot 7Fv9.0'!I673</f>
        <v>1</v>
      </c>
      <c r="K674" s="9">
        <f>'Pivot 7Fv9.0'!J673</f>
        <v>18189.142857142859</v>
      </c>
      <c r="L674" s="9">
        <f>'Pivot 7Fv9.0'!K673</f>
        <v>19761</v>
      </c>
    </row>
    <row r="675" spans="1:12" x14ac:dyDescent="0.35">
      <c r="A675" s="9" t="str">
        <f>'Pivot 7Fv9.0'!A674</f>
        <v>WSX</v>
      </c>
      <c r="B675" s="9" t="str">
        <f>INDEX( 'Company Mapping'!$B$4:$B$14, MATCH( '7Fv9.0 data'!$A675, 'Company Mapping'!$A$4:$A$14, 0))</f>
        <v>WSX</v>
      </c>
      <c r="C675" s="9" t="str">
        <f>'Pivot 7Fv9.0'!B674</f>
        <v>7WW201000 / 7WW300344</v>
      </c>
      <c r="D675" s="9" t="str">
        <f>'Pivot 7Fv9.0'!C674</f>
        <v>WIMBORNE STW</v>
      </c>
      <c r="E675" s="12">
        <f>'Pivot 7Fv9.0'!D674</f>
        <v>45747</v>
      </c>
      <c r="F675" s="9">
        <f>IF( 'Pivot 7Fv9.0'!$E674 = "N", 0, 1 )</f>
        <v>0</v>
      </c>
      <c r="G675" s="9">
        <f>'Pivot 7Fv9.0'!F674</f>
        <v>2.6858713712779112</v>
      </c>
      <c r="H675" s="9">
        <f>'Pivot 7Fv9.0'!G674</f>
        <v>0.21787145099999999</v>
      </c>
      <c r="I675" s="9">
        <f>'Pivot 7Fv9.0'!H674</f>
        <v>0</v>
      </c>
      <c r="J675" s="9">
        <f>'Pivot 7Fv9.0'!I674</f>
        <v>1</v>
      </c>
      <c r="K675" s="9">
        <f>'Pivot 7Fv9.0'!J674</f>
        <v>26415.571428571428</v>
      </c>
      <c r="L675" s="9">
        <f>'Pivot 7Fv9.0'!K674</f>
        <v>28167</v>
      </c>
    </row>
    <row r="676" spans="1:12" x14ac:dyDescent="0.35">
      <c r="A676" s="9" t="str">
        <f>'Pivot 7Fv9.0'!A675</f>
        <v>WSX</v>
      </c>
      <c r="B676" s="9" t="str">
        <f>INDEX( 'Company Mapping'!$B$4:$B$14, MATCH( '7Fv9.0 data'!$A676, 'Company Mapping'!$A$4:$A$14, 0))</f>
        <v>WSX</v>
      </c>
      <c r="C676" s="9" t="str">
        <f>'Pivot 7Fv9.0'!B675</f>
        <v>7WW300342</v>
      </c>
      <c r="D676" s="9" t="str">
        <f>'Pivot 7Fv9.0'!C675</f>
        <v>CRANBORNE STW</v>
      </c>
      <c r="E676" s="12">
        <f>'Pivot 7Fv9.0'!D675</f>
        <v>45648</v>
      </c>
      <c r="F676" s="9">
        <f>IF( 'Pivot 7Fv9.0'!$E675 = "N", 0, 1 )</f>
        <v>0</v>
      </c>
      <c r="G676" s="9">
        <f>'Pivot 7Fv9.0'!F675</f>
        <v>6.3805378632000821E-3</v>
      </c>
      <c r="H676" s="9">
        <f>'Pivot 7Fv9.0'!G675</f>
        <v>6.2879143999999998E-2</v>
      </c>
      <c r="I676" s="9">
        <f>'Pivot 7Fv9.0'!H675</f>
        <v>2</v>
      </c>
      <c r="J676" s="9">
        <f>'Pivot 7Fv9.0'!I675</f>
        <v>1</v>
      </c>
      <c r="K676" s="9">
        <f>'Pivot 7Fv9.0'!J675</f>
        <v>795.85714285714289</v>
      </c>
      <c r="L676" s="9">
        <f>'Pivot 7Fv9.0'!K675</f>
        <v>881</v>
      </c>
    </row>
    <row r="677" spans="1:12" x14ac:dyDescent="0.35">
      <c r="A677" s="9" t="str">
        <f>'Pivot 7Fv9.0'!A676</f>
        <v>WSX</v>
      </c>
      <c r="B677" s="9" t="str">
        <f>INDEX( 'Company Mapping'!$B$4:$B$14, MATCH( '7Fv9.0 data'!$A677, 'Company Mapping'!$A$4:$A$14, 0))</f>
        <v>WSX</v>
      </c>
      <c r="C677" s="9" t="str">
        <f>'Pivot 7Fv9.0'!B676</f>
        <v>7WW300343</v>
      </c>
      <c r="D677" s="9" t="str">
        <f>'Pivot 7Fv9.0'!C676</f>
        <v>STURMINSTER NEWTON STW (AMP7)</v>
      </c>
      <c r="E677" s="12">
        <f>'Pivot 7Fv9.0'!D676</f>
        <v>45648</v>
      </c>
      <c r="F677" s="9">
        <f>IF( 'Pivot 7Fv9.0'!$E676 = "N", 0, 1 )</f>
        <v>0</v>
      </c>
      <c r="G677" s="9">
        <f>'Pivot 7Fv9.0'!F676</f>
        <v>8.2678329011897228E-3</v>
      </c>
      <c r="H677" s="9">
        <f>'Pivot 7Fv9.0'!G676</f>
        <v>9.6272425999999994E-2</v>
      </c>
      <c r="I677" s="9">
        <f>'Pivot 7Fv9.0'!H676</f>
        <v>2</v>
      </c>
      <c r="J677" s="9">
        <f>'Pivot 7Fv9.0'!I676</f>
        <v>1</v>
      </c>
      <c r="K677" s="9">
        <f>'Pivot 7Fv9.0'!J676</f>
        <v>9050.5714285714294</v>
      </c>
      <c r="L677" s="9">
        <f>'Pivot 7Fv9.0'!K676</f>
        <v>10949</v>
      </c>
    </row>
    <row r="678" spans="1:12" x14ac:dyDescent="0.35">
      <c r="A678" s="9" t="str">
        <f>'Pivot 7Fv9.0'!A677</f>
        <v>WSX</v>
      </c>
      <c r="B678" s="9" t="str">
        <f>INDEX( 'Company Mapping'!$B$4:$B$14, MATCH( '7Fv9.0 data'!$A678, 'Company Mapping'!$A$4:$A$14, 0))</f>
        <v>WSX</v>
      </c>
      <c r="C678" s="9" t="str">
        <f>'Pivot 7Fv9.0'!B677</f>
        <v>7WW300345</v>
      </c>
      <c r="D678" s="9" t="str">
        <f>'Pivot 7Fv9.0'!C677</f>
        <v>ILCHESTER STW</v>
      </c>
      <c r="E678" s="12">
        <f>'Pivot 7Fv9.0'!D677</f>
        <v>45648</v>
      </c>
      <c r="F678" s="9">
        <f>IF( 'Pivot 7Fv9.0'!$E677 = "N", 0, 1 )</f>
        <v>0</v>
      </c>
      <c r="G678" s="9">
        <f>'Pivot 7Fv9.0'!F677</f>
        <v>0.27368924013196033</v>
      </c>
      <c r="H678" s="9">
        <f>'Pivot 7Fv9.0'!G677</f>
        <v>5.438656E-2</v>
      </c>
      <c r="I678" s="9">
        <f>'Pivot 7Fv9.0'!H677</f>
        <v>2.5</v>
      </c>
      <c r="J678" s="9">
        <f>'Pivot 7Fv9.0'!I677</f>
        <v>1</v>
      </c>
      <c r="K678" s="9">
        <f>'Pivot 7Fv9.0'!J677</f>
        <v>2697.4285714285716</v>
      </c>
      <c r="L678" s="9">
        <f>'Pivot 7Fv9.0'!K677</f>
        <v>2915</v>
      </c>
    </row>
    <row r="679" spans="1:12" x14ac:dyDescent="0.35">
      <c r="A679" s="9" t="str">
        <f>'Pivot 7Fv9.0'!A678</f>
        <v>WSX</v>
      </c>
      <c r="B679" s="9" t="str">
        <f>INDEX( 'Company Mapping'!$B$4:$B$14, MATCH( '7Fv9.0 data'!$A679, 'Company Mapping'!$A$4:$A$14, 0))</f>
        <v>WSX</v>
      </c>
      <c r="C679" s="9" t="str">
        <f>'Pivot 7Fv9.0'!B678</f>
        <v>7WW300346</v>
      </c>
      <c r="D679" s="9" t="str">
        <f>'Pivot 7Fv9.0'!C678</f>
        <v>SPARKFORD STW</v>
      </c>
      <c r="E679" s="12">
        <f>'Pivot 7Fv9.0'!D678</f>
        <v>45648</v>
      </c>
      <c r="F679" s="9">
        <f>IF( 'Pivot 7Fv9.0'!$E678 = "N", 0, 1 )</f>
        <v>0</v>
      </c>
      <c r="G679" s="9">
        <f>'Pivot 7Fv9.0'!F678</f>
        <v>0.28990727369521735</v>
      </c>
      <c r="H679" s="9">
        <f>'Pivot 7Fv9.0'!G678</f>
        <v>5.438656E-2</v>
      </c>
      <c r="I679" s="9">
        <f>'Pivot 7Fv9.0'!H678</f>
        <v>2.5</v>
      </c>
      <c r="J679" s="9">
        <f>'Pivot 7Fv9.0'!I678</f>
        <v>1</v>
      </c>
      <c r="K679" s="9">
        <f>'Pivot 7Fv9.0'!J678</f>
        <v>1884.8571428571429</v>
      </c>
      <c r="L679" s="9">
        <f>'Pivot 7Fv9.0'!K678</f>
        <v>1985</v>
      </c>
    </row>
    <row r="680" spans="1:12" x14ac:dyDescent="0.35">
      <c r="A680" s="9" t="str">
        <f>'Pivot 7Fv9.0'!A679</f>
        <v>WSX</v>
      </c>
      <c r="B680" s="9" t="str">
        <f>INDEX( 'Company Mapping'!$B$4:$B$14, MATCH( '7Fv9.0 data'!$A680, 'Company Mapping'!$A$4:$A$14, 0))</f>
        <v>WSX</v>
      </c>
      <c r="C680" s="9" t="str">
        <f>'Pivot 7Fv9.0'!B679</f>
        <v>7WW300347</v>
      </c>
      <c r="D680" s="9" t="str">
        <f>'Pivot 7Fv9.0'!C679</f>
        <v>THORNFORD STW (AMP7)</v>
      </c>
      <c r="E680" s="12">
        <f>'Pivot 7Fv9.0'!D679</f>
        <v>45648</v>
      </c>
      <c r="F680" s="9">
        <f>IF( 'Pivot 7Fv9.0'!$E679 = "N", 0, 1 )</f>
        <v>0</v>
      </c>
      <c r="G680" s="9">
        <f>'Pivot 7Fv9.0'!F679</f>
        <v>0.13173177025583055</v>
      </c>
      <c r="H680" s="9">
        <f>'Pivot 7Fv9.0'!G679</f>
        <v>6.2423106000000006E-2</v>
      </c>
      <c r="I680" s="9">
        <f>'Pivot 7Fv9.0'!H679</f>
        <v>2</v>
      </c>
      <c r="J680" s="9">
        <f>'Pivot 7Fv9.0'!I679</f>
        <v>1.5</v>
      </c>
      <c r="K680" s="9">
        <f>'Pivot 7Fv9.0'!J679</f>
        <v>4599.4285714285716</v>
      </c>
      <c r="L680" s="9">
        <f>'Pivot 7Fv9.0'!K679</f>
        <v>4973</v>
      </c>
    </row>
    <row r="681" spans="1:12" x14ac:dyDescent="0.35">
      <c r="A681" s="9" t="str">
        <f>'Pivot 7Fv9.0'!A680</f>
        <v>YKY</v>
      </c>
      <c r="B681" s="9" t="str">
        <f>INDEX( 'Company Mapping'!$B$4:$B$14, MATCH( '7Fv9.0 data'!$A681, 'Company Mapping'!$A$4:$A$14, 0))</f>
        <v>YKY</v>
      </c>
      <c r="C681" s="9" t="str">
        <f>'Pivot 7Fv9.0'!B680</f>
        <v>7YW100120</v>
      </c>
      <c r="D681" s="9" t="str">
        <f>'Pivot 7Fv9.0'!C680</f>
        <v>Sutton on the Forest</v>
      </c>
      <c r="E681" s="12">
        <f>'Pivot 7Fv9.0'!D680</f>
        <v>44552</v>
      </c>
      <c r="F681" s="9">
        <f>IF( 'Pivot 7Fv9.0'!$E680 = "N", 0, 1 )</f>
        <v>0</v>
      </c>
      <c r="G681" s="9">
        <f>'Pivot 7Fv9.0'!F680</f>
        <v>2.725303588055366</v>
      </c>
      <c r="H681" s="9">
        <f>'Pivot 7Fv9.0'!G680</f>
        <v>0.14030334796012628</v>
      </c>
      <c r="I681" s="9">
        <f>'Pivot 7Fv9.0'!H680</f>
        <v>0</v>
      </c>
      <c r="J681" s="9">
        <f>'Pivot 7Fv9.0'!I680</f>
        <v>0.70000000000000007</v>
      </c>
      <c r="K681" s="9">
        <f>'Pivot 7Fv9.0'!J680</f>
        <v>1701.0074527615484</v>
      </c>
      <c r="L681" s="9">
        <f>'Pivot 7Fv9.0'!K680</f>
        <v>1778</v>
      </c>
    </row>
    <row r="682" spans="1:12" x14ac:dyDescent="0.35">
      <c r="A682" s="9" t="str">
        <f>'Pivot 7Fv9.0'!A681</f>
        <v>YKY</v>
      </c>
      <c r="B682" s="9" t="str">
        <f>INDEX( 'Company Mapping'!$B$4:$B$14, MATCH( '7Fv9.0 data'!$A682, 'Company Mapping'!$A$4:$A$14, 0))</f>
        <v>YKY</v>
      </c>
      <c r="C682" s="9" t="str">
        <f>'Pivot 7Fv9.0'!B681</f>
        <v>7YW100121</v>
      </c>
      <c r="D682" s="9" t="str">
        <f>'Pivot 7Fv9.0'!C681</f>
        <v>Harrogate South WwTW</v>
      </c>
      <c r="E682" s="12">
        <f>'Pivot 7Fv9.0'!D681</f>
        <v>45648</v>
      </c>
      <c r="F682" s="9">
        <f>IF( 'Pivot 7Fv9.0'!$E681 = "N", 0, 1 )</f>
        <v>0</v>
      </c>
      <c r="G682" s="9">
        <f>'Pivot 7Fv9.0'!F681</f>
        <v>5.0661119453290295</v>
      </c>
      <c r="H682" s="9">
        <f>'Pivot 7Fv9.0'!G681</f>
        <v>0.12496758400325517</v>
      </c>
      <c r="I682" s="9">
        <f>'Pivot 7Fv9.0'!H681</f>
        <v>0</v>
      </c>
      <c r="J682" s="9">
        <f>'Pivot 7Fv9.0'!I681</f>
        <v>0.39999999999999997</v>
      </c>
      <c r="K682" s="9">
        <f>'Pivot 7Fv9.0'!J681</f>
        <v>40535.847860794245</v>
      </c>
      <c r="L682" s="9">
        <f>'Pivot 7Fv9.0'!K681</f>
        <v>43698</v>
      </c>
    </row>
    <row r="683" spans="1:12" x14ac:dyDescent="0.35">
      <c r="A683" s="9" t="str">
        <f>'Pivot 7Fv9.0'!A682</f>
        <v>YKY</v>
      </c>
      <c r="B683" s="9" t="str">
        <f>INDEX( 'Company Mapping'!$B$4:$B$14, MATCH( '7Fv9.0 data'!$A683, 'Company Mapping'!$A$4:$A$14, 0))</f>
        <v>YKY</v>
      </c>
      <c r="C683" s="9" t="str">
        <f>'Pivot 7Fv9.0'!B682</f>
        <v>7YW100122</v>
      </c>
      <c r="D683" s="9" t="str">
        <f>'Pivot 7Fv9.0'!C682</f>
        <v>Stillington WwTW</v>
      </c>
      <c r="E683" s="12">
        <f>'Pivot 7Fv9.0'!D682</f>
        <v>44552</v>
      </c>
      <c r="F683" s="9">
        <f>IF( 'Pivot 7Fv9.0'!$E682 = "N", 0, 1 )</f>
        <v>0</v>
      </c>
      <c r="G683" s="9">
        <f>'Pivot 7Fv9.0'!F682</f>
        <v>1.5978950849868938</v>
      </c>
      <c r="H683" s="9">
        <f>'Pivot 7Fv9.0'!G682</f>
        <v>3.5859118443644436E-2</v>
      </c>
      <c r="I683" s="9">
        <f>'Pivot 7Fv9.0'!H682</f>
        <v>0</v>
      </c>
      <c r="J683" s="9">
        <f>'Pivot 7Fv9.0'!I682</f>
        <v>1.5</v>
      </c>
      <c r="K683" s="9">
        <f>'Pivot 7Fv9.0'!J682</f>
        <v>757.09916354454128</v>
      </c>
      <c r="L683" s="9">
        <f>'Pivot 7Fv9.0'!K682</f>
        <v>877</v>
      </c>
    </row>
    <row r="684" spans="1:12" x14ac:dyDescent="0.35">
      <c r="A684" s="9" t="str">
        <f>'Pivot 7Fv9.0'!A683</f>
        <v>YKY</v>
      </c>
      <c r="B684" s="9" t="str">
        <f>INDEX( 'Company Mapping'!$B$4:$B$14, MATCH( '7Fv9.0 data'!$A684, 'Company Mapping'!$A$4:$A$14, 0))</f>
        <v>YKY</v>
      </c>
      <c r="C684" s="9" t="str">
        <f>'Pivot 7Fv9.0'!B683</f>
        <v>7YW100123</v>
      </c>
      <c r="D684" s="9" t="str">
        <f>'Pivot 7Fv9.0'!C683</f>
        <v>Sheriff Hutton STW</v>
      </c>
      <c r="E684" s="12">
        <f>'Pivot 7Fv9.0'!D683</f>
        <v>44552</v>
      </c>
      <c r="F684" s="9">
        <f>IF( 'Pivot 7Fv9.0'!$E683 = "N", 0, 1 )</f>
        <v>0</v>
      </c>
      <c r="G684" s="9">
        <f>'Pivot 7Fv9.0'!F683</f>
        <v>2.1709124461349116</v>
      </c>
      <c r="H684" s="9">
        <f>'Pivot 7Fv9.0'!G683</f>
        <v>3.6225149122925265E-2</v>
      </c>
      <c r="I684" s="9">
        <f>'Pivot 7Fv9.0'!H683</f>
        <v>0</v>
      </c>
      <c r="J684" s="9">
        <f>'Pivot 7Fv9.0'!I683</f>
        <v>1</v>
      </c>
      <c r="K684" s="9">
        <f>'Pivot 7Fv9.0'!J683</f>
        <v>977.37525380422119</v>
      </c>
      <c r="L684" s="9">
        <f>'Pivot 7Fv9.0'!K683</f>
        <v>1433</v>
      </c>
    </row>
    <row r="685" spans="1:12" x14ac:dyDescent="0.35">
      <c r="A685" s="9" t="str">
        <f>'Pivot 7Fv9.0'!A684</f>
        <v>YKY</v>
      </c>
      <c r="B685" s="9" t="str">
        <f>INDEX( 'Company Mapping'!$B$4:$B$14, MATCH( '7Fv9.0 data'!$A685, 'Company Mapping'!$A$4:$A$14, 0))</f>
        <v>YKY</v>
      </c>
      <c r="C685" s="9" t="str">
        <f>'Pivot 7Fv9.0'!B684</f>
        <v>7YW100124</v>
      </c>
      <c r="D685" s="9" t="str">
        <f>'Pivot 7Fv9.0'!C684</f>
        <v>Oxenhope WwTW</v>
      </c>
      <c r="E685" s="12">
        <f>'Pivot 7Fv9.0'!D684</f>
        <v>44651</v>
      </c>
      <c r="F685" s="9">
        <f>IF( 'Pivot 7Fv9.0'!$E684 = "N", 0, 1 )</f>
        <v>0</v>
      </c>
      <c r="G685" s="9">
        <f>'Pivot 7Fv9.0'!F684</f>
        <v>5.6520021732975811</v>
      </c>
      <c r="H685" s="9">
        <f>'Pivot 7Fv9.0'!G684</f>
        <v>0.15599950748809382</v>
      </c>
      <c r="I685" s="9">
        <f>'Pivot 7Fv9.0'!H684</f>
        <v>0</v>
      </c>
      <c r="J685" s="9">
        <f>'Pivot 7Fv9.0'!I684</f>
        <v>0.3</v>
      </c>
      <c r="K685" s="9">
        <f>'Pivot 7Fv9.0'!J684</f>
        <v>2161.1876754216241</v>
      </c>
      <c r="L685" s="9">
        <f>'Pivot 7Fv9.0'!K684</f>
        <v>2604</v>
      </c>
    </row>
    <row r="686" spans="1:12" x14ac:dyDescent="0.35">
      <c r="A686" s="9" t="str">
        <f>'Pivot 7Fv9.0'!A685</f>
        <v>YKY</v>
      </c>
      <c r="B686" s="9" t="str">
        <f>INDEX( 'Company Mapping'!$B$4:$B$14, MATCH( '7Fv9.0 data'!$A686, 'Company Mapping'!$A$4:$A$14, 0))</f>
        <v>YKY</v>
      </c>
      <c r="C686" s="9" t="str">
        <f>'Pivot 7Fv9.0'!B685</f>
        <v>7YW100125</v>
      </c>
      <c r="D686" s="9" t="str">
        <f>'Pivot 7Fv9.0'!C685</f>
        <v>Garforth STW</v>
      </c>
      <c r="E686" s="12">
        <f>'Pivot 7Fv9.0'!D685</f>
        <v>45648</v>
      </c>
      <c r="F686" s="9">
        <f>IF( 'Pivot 7Fv9.0'!$E685 = "N", 0, 1 )</f>
        <v>0</v>
      </c>
      <c r="G686" s="9">
        <f>'Pivot 7Fv9.0'!F685</f>
        <v>9.1128263081554515</v>
      </c>
      <c r="H686" s="9">
        <f>'Pivot 7Fv9.0'!G685</f>
        <v>0.33626394229538675</v>
      </c>
      <c r="I686" s="9">
        <f>'Pivot 7Fv9.0'!H685</f>
        <v>0</v>
      </c>
      <c r="J686" s="9">
        <f>'Pivot 7Fv9.0'!I685</f>
        <v>0.25</v>
      </c>
      <c r="K686" s="9">
        <f>'Pivot 7Fv9.0'!J685</f>
        <v>41061.804947942452</v>
      </c>
      <c r="L686" s="9">
        <f>'Pivot 7Fv9.0'!K685</f>
        <v>42145</v>
      </c>
    </row>
    <row r="687" spans="1:12" x14ac:dyDescent="0.35">
      <c r="A687" s="9" t="str">
        <f>'Pivot 7Fv9.0'!A686</f>
        <v>YKY</v>
      </c>
      <c r="B687" s="9" t="str">
        <f>INDEX( 'Company Mapping'!$B$4:$B$14, MATCH( '7Fv9.0 data'!$A687, 'Company Mapping'!$A$4:$A$14, 0))</f>
        <v>YKY</v>
      </c>
      <c r="C687" s="9" t="str">
        <f>'Pivot 7Fv9.0'!B686</f>
        <v>7YW100126</v>
      </c>
      <c r="D687" s="9" t="str">
        <f>'Pivot 7Fv9.0'!C686</f>
        <v>Dronfield WwTW</v>
      </c>
      <c r="E687" s="12">
        <f>'Pivot 7Fv9.0'!D686</f>
        <v>45648</v>
      </c>
      <c r="F687" s="9">
        <f>IF( 'Pivot 7Fv9.0'!$E686 = "N", 0, 1 )</f>
        <v>0</v>
      </c>
      <c r="G687" s="9">
        <f>'Pivot 7Fv9.0'!F686</f>
        <v>10.899851687841517</v>
      </c>
      <c r="H687" s="9">
        <f>'Pivot 7Fv9.0'!G686</f>
        <v>0.37883798407145475</v>
      </c>
      <c r="I687" s="9">
        <f>'Pivot 7Fv9.0'!H686</f>
        <v>0</v>
      </c>
      <c r="J687" s="9">
        <f>'Pivot 7Fv9.0'!I686</f>
        <v>0.3</v>
      </c>
      <c r="K687" s="9">
        <f>'Pivot 7Fv9.0'!J686</f>
        <v>22952.170834789235</v>
      </c>
      <c r="L687" s="9">
        <f>'Pivot 7Fv9.0'!K686</f>
        <v>27843</v>
      </c>
    </row>
    <row r="688" spans="1:12" x14ac:dyDescent="0.35">
      <c r="A688" s="9" t="str">
        <f>'Pivot 7Fv9.0'!A687</f>
        <v>YKY</v>
      </c>
      <c r="B688" s="9" t="str">
        <f>INDEX( 'Company Mapping'!$B$4:$B$14, MATCH( '7Fv9.0 data'!$A688, 'Company Mapping'!$A$4:$A$14, 0))</f>
        <v>YKY</v>
      </c>
      <c r="C688" s="9" t="str">
        <f>'Pivot 7Fv9.0'!B687</f>
        <v>7YW100128</v>
      </c>
      <c r="D688" s="9" t="str">
        <f>'Pivot 7Fv9.0'!C687</f>
        <v>Danesmoor STW</v>
      </c>
      <c r="E688" s="12">
        <f>'Pivot 7Fv9.0'!D687</f>
        <v>45648</v>
      </c>
      <c r="F688" s="9">
        <f>IF( 'Pivot 7Fv9.0'!$E687 = "N", 0, 1 )</f>
        <v>0</v>
      </c>
      <c r="G688" s="9">
        <f>'Pivot 7Fv9.0'!F687</f>
        <v>5.3164891479955623</v>
      </c>
      <c r="H688" s="9">
        <f>'Pivot 7Fv9.0'!G687</f>
        <v>7.3070519352392047E-2</v>
      </c>
      <c r="I688" s="9">
        <f>'Pivot 7Fv9.0'!H687</f>
        <v>0</v>
      </c>
      <c r="J688" s="9">
        <f>'Pivot 7Fv9.0'!I687</f>
        <v>0.39999999999999997</v>
      </c>
      <c r="K688" s="9">
        <f>'Pivot 7Fv9.0'!J687</f>
        <v>6620.3807563640676</v>
      </c>
      <c r="L688" s="9">
        <f>'Pivot 7Fv9.0'!K687</f>
        <v>8063</v>
      </c>
    </row>
    <row r="689" spans="1:12" x14ac:dyDescent="0.35">
      <c r="A689" s="9" t="str">
        <f>'Pivot 7Fv9.0'!A688</f>
        <v>YKY</v>
      </c>
      <c r="B689" s="9" t="str">
        <f>INDEX( 'Company Mapping'!$B$4:$B$14, MATCH( '7Fv9.0 data'!$A689, 'Company Mapping'!$A$4:$A$14, 0))</f>
        <v>YKY</v>
      </c>
      <c r="C689" s="9" t="str">
        <f>'Pivot 7Fv9.0'!B688</f>
        <v>7YW100129</v>
      </c>
      <c r="D689" s="9" t="str">
        <f>'Pivot 7Fv9.0'!C688</f>
        <v>Tupton WwTW</v>
      </c>
      <c r="E689" s="12">
        <f>'Pivot 7Fv9.0'!D688</f>
        <v>45648</v>
      </c>
      <c r="F689" s="9">
        <f>IF( 'Pivot 7Fv9.0'!$E688 = "N", 0, 1 )</f>
        <v>0</v>
      </c>
      <c r="G689" s="9">
        <f>'Pivot 7Fv9.0'!F688</f>
        <v>6.8486354591650391</v>
      </c>
      <c r="H689" s="9">
        <f>'Pivot 7Fv9.0'!G688</f>
        <v>0.11110307425537322</v>
      </c>
      <c r="I689" s="9">
        <f>'Pivot 7Fv9.0'!H688</f>
        <v>0</v>
      </c>
      <c r="J689" s="9">
        <f>'Pivot 7Fv9.0'!I688</f>
        <v>0.25</v>
      </c>
      <c r="K689" s="9">
        <f>'Pivot 7Fv9.0'!J688</f>
        <v>10705.275911508028</v>
      </c>
      <c r="L689" s="9">
        <f>'Pivot 7Fv9.0'!K688</f>
        <v>12093</v>
      </c>
    </row>
    <row r="690" spans="1:12" x14ac:dyDescent="0.35">
      <c r="A690" s="9" t="str">
        <f>'Pivot 7Fv9.0'!A689</f>
        <v>YKY</v>
      </c>
      <c r="B690" s="9" t="str">
        <f>INDEX( 'Company Mapping'!$B$4:$B$14, MATCH( '7Fv9.0 data'!$A690, 'Company Mapping'!$A$4:$A$14, 0))</f>
        <v>YKY</v>
      </c>
      <c r="C690" s="9" t="str">
        <f>'Pivot 7Fv9.0'!B689</f>
        <v>7YW100131</v>
      </c>
      <c r="D690" s="9" t="str">
        <f>'Pivot 7Fv9.0'!C689</f>
        <v>Ackworth WwTW</v>
      </c>
      <c r="E690" s="12">
        <f>'Pivot 7Fv9.0'!D689</f>
        <v>45648</v>
      </c>
      <c r="F690" s="9">
        <f>IF( 'Pivot 7Fv9.0'!$E689 = "N", 0, 1 )</f>
        <v>0</v>
      </c>
      <c r="G690" s="9">
        <f>'Pivot 7Fv9.0'!F689</f>
        <v>4.1751119197398427</v>
      </c>
      <c r="H690" s="9">
        <f>'Pivot 7Fv9.0'!G689</f>
        <v>9.7269862419662068E-2</v>
      </c>
      <c r="I690" s="9">
        <f>'Pivot 7Fv9.0'!H689</f>
        <v>0</v>
      </c>
      <c r="J690" s="9">
        <f>'Pivot 7Fv9.0'!I689</f>
        <v>0.5</v>
      </c>
      <c r="K690" s="9">
        <f>'Pivot 7Fv9.0'!J689</f>
        <v>9325.7857334835717</v>
      </c>
      <c r="L690" s="9">
        <f>'Pivot 7Fv9.0'!K689</f>
        <v>9856</v>
      </c>
    </row>
    <row r="691" spans="1:12" x14ac:dyDescent="0.35">
      <c r="A691" s="9" t="str">
        <f>'Pivot 7Fv9.0'!A690</f>
        <v>YKY</v>
      </c>
      <c r="B691" s="9" t="str">
        <f>INDEX( 'Company Mapping'!$B$4:$B$14, MATCH( '7Fv9.0 data'!$A691, 'Company Mapping'!$A$4:$A$14, 0))</f>
        <v>YKY</v>
      </c>
      <c r="C691" s="9" t="str">
        <f>'Pivot 7Fv9.0'!B690</f>
        <v>7YW100132</v>
      </c>
      <c r="D691" s="9" t="str">
        <f>'Pivot 7Fv9.0'!C690</f>
        <v>Carleton STW</v>
      </c>
      <c r="E691" s="12">
        <f>'Pivot 7Fv9.0'!D690</f>
        <v>45648</v>
      </c>
      <c r="F691" s="9">
        <f>IF( 'Pivot 7Fv9.0'!$E690 = "N", 0, 1 )</f>
        <v>0</v>
      </c>
      <c r="G691" s="9">
        <f>'Pivot 7Fv9.0'!F690</f>
        <v>5.3974295599228892</v>
      </c>
      <c r="H691" s="9">
        <f>'Pivot 7Fv9.0'!G690</f>
        <v>0.12272761653859805</v>
      </c>
      <c r="I691" s="9">
        <f>'Pivot 7Fv9.0'!H690</f>
        <v>0</v>
      </c>
      <c r="J691" s="9">
        <f>'Pivot 7Fv9.0'!I690</f>
        <v>0.25</v>
      </c>
      <c r="K691" s="9">
        <f>'Pivot 7Fv9.0'!J690</f>
        <v>6338.6575773711311</v>
      </c>
      <c r="L691" s="9">
        <f>'Pivot 7Fv9.0'!K690</f>
        <v>7443</v>
      </c>
    </row>
    <row r="692" spans="1:12" x14ac:dyDescent="0.35">
      <c r="A692" s="9" t="str">
        <f>'Pivot 7Fv9.0'!A691</f>
        <v>YKY</v>
      </c>
      <c r="B692" s="9" t="str">
        <f>INDEX( 'Company Mapping'!$B$4:$B$14, MATCH( '7Fv9.0 data'!$A692, 'Company Mapping'!$A$4:$A$14, 0))</f>
        <v>YKY</v>
      </c>
      <c r="C692" s="9" t="str">
        <f>'Pivot 7Fv9.0'!B691</f>
        <v>7YW100133</v>
      </c>
      <c r="D692" s="9" t="str">
        <f>'Pivot 7Fv9.0'!C691</f>
        <v>Norton STW</v>
      </c>
      <c r="E692" s="12">
        <f>'Pivot 7Fv9.0'!D691</f>
        <v>45648</v>
      </c>
      <c r="F692" s="9">
        <f>IF( 'Pivot 7Fv9.0'!$E691 = "N", 0, 1 )</f>
        <v>0</v>
      </c>
      <c r="G692" s="9">
        <f>'Pivot 7Fv9.0'!F691</f>
        <v>5.3791046304971042</v>
      </c>
      <c r="H692" s="9">
        <f>'Pivot 7Fv9.0'!G691</f>
        <v>0.13183727768955586</v>
      </c>
      <c r="I692" s="9">
        <f>'Pivot 7Fv9.0'!H691</f>
        <v>0</v>
      </c>
      <c r="J692" s="9">
        <f>'Pivot 7Fv9.0'!I691</f>
        <v>0.25</v>
      </c>
      <c r="K692" s="9">
        <f>'Pivot 7Fv9.0'!J691</f>
        <v>10201.684086984722</v>
      </c>
      <c r="L692" s="9">
        <f>'Pivot 7Fv9.0'!K691</f>
        <v>12059</v>
      </c>
    </row>
    <row r="693" spans="1:12" x14ac:dyDescent="0.35">
      <c r="A693" s="9" t="str">
        <f>'Pivot 7Fv9.0'!A692</f>
        <v>YKY</v>
      </c>
      <c r="B693" s="9" t="str">
        <f>INDEX( 'Company Mapping'!$B$4:$B$14, MATCH( '7Fv9.0 data'!$A693, 'Company Mapping'!$A$4:$A$14, 0))</f>
        <v>YKY</v>
      </c>
      <c r="C693" s="9" t="str">
        <f>'Pivot 7Fv9.0'!B692</f>
        <v>7YW200005</v>
      </c>
      <c r="D693" s="9" t="str">
        <f>'Pivot 7Fv9.0'!C692</f>
        <v>BALBY STW</v>
      </c>
      <c r="E693" s="12">
        <f>'Pivot 7Fv9.0'!D692</f>
        <v>45648</v>
      </c>
      <c r="F693" s="9">
        <f>IF( 'Pivot 7Fv9.0'!$E692 = "N", 0, 1 )</f>
        <v>0</v>
      </c>
      <c r="G693" s="9">
        <f>'Pivot 7Fv9.0'!F692</f>
        <v>0.62394941032765727</v>
      </c>
      <c r="H693" s="9">
        <f>'Pivot 7Fv9.0'!G692</f>
        <v>3.4332908157052304E-2</v>
      </c>
      <c r="I693" s="9">
        <f>'Pivot 7Fv9.0'!H692</f>
        <v>2</v>
      </c>
      <c r="J693" s="9">
        <f>'Pivot 7Fv9.0'!I692</f>
        <v>0.25</v>
      </c>
      <c r="K693" s="9">
        <f>'Pivot 7Fv9.0'!J692</f>
        <v>19286.68154173336</v>
      </c>
      <c r="L693" s="9">
        <f>'Pivot 7Fv9.0'!K692</f>
        <v>22844</v>
      </c>
    </row>
    <row r="694" spans="1:12" x14ac:dyDescent="0.35">
      <c r="A694" s="9" t="str">
        <f>'Pivot 7Fv9.0'!A693</f>
        <v>YKY</v>
      </c>
      <c r="B694" s="9" t="str">
        <f>INDEX( 'Company Mapping'!$B$4:$B$14, MATCH( '7Fv9.0 data'!$A694, 'Company Mapping'!$A$4:$A$14, 0))</f>
        <v>YKY</v>
      </c>
      <c r="C694" s="9" t="str">
        <f>'Pivot 7Fv9.0'!B693</f>
        <v>7YW200006</v>
      </c>
      <c r="D694" s="9" t="str">
        <f>'Pivot 7Fv9.0'!C693</f>
        <v>HATFIELD WOODHOUSE STW</v>
      </c>
      <c r="E694" s="12">
        <f>'Pivot 7Fv9.0'!D693</f>
        <v>45648</v>
      </c>
      <c r="F694" s="9">
        <f>IF( 'Pivot 7Fv9.0'!$E693 = "N", 0, 1 )</f>
        <v>1</v>
      </c>
      <c r="G694" s="9">
        <f>'Pivot 7Fv9.0'!F693</f>
        <v>1.4900508121342264</v>
      </c>
      <c r="H694" s="9">
        <f>'Pivot 7Fv9.0'!G693</f>
        <v>6.4660595681313082E-3</v>
      </c>
      <c r="I694" s="9">
        <f>'Pivot 7Fv9.0'!H693</f>
        <v>0</v>
      </c>
      <c r="J694" s="9">
        <f>'Pivot 7Fv9.0'!I693</f>
        <v>0</v>
      </c>
      <c r="K694" s="9">
        <f>'Pivot 7Fv9.0'!J693</f>
        <v>457.85714285714283</v>
      </c>
      <c r="L694" s="9">
        <f>'Pivot 7Fv9.0'!K693</f>
        <v>0</v>
      </c>
    </row>
    <row r="695" spans="1:12" x14ac:dyDescent="0.35">
      <c r="A695" s="9" t="str">
        <f>'Pivot 7Fv9.0'!A694</f>
        <v>YKY</v>
      </c>
      <c r="B695" s="9" t="str">
        <f>INDEX( 'Company Mapping'!$B$4:$B$14, MATCH( '7Fv9.0 data'!$A695, 'Company Mapping'!$A$4:$A$14, 0))</f>
        <v>YKY</v>
      </c>
      <c r="C695" s="9" t="str">
        <f>'Pivot 7Fv9.0'!B694</f>
        <v>7YW200737</v>
      </c>
      <c r="D695" s="9" t="str">
        <f>'Pivot 7Fv9.0'!C694</f>
        <v>Carthorpe WwTW</v>
      </c>
      <c r="E695" s="12">
        <f>'Pivot 7Fv9.0'!D694</f>
        <v>46752</v>
      </c>
      <c r="F695" s="9">
        <f>IF( 'Pivot 7Fv9.0'!$E694 = "N", 0, 1 )</f>
        <v>0</v>
      </c>
      <c r="G695" s="9">
        <f>'Pivot 7Fv9.0'!F694</f>
        <v>3.0113447464219472</v>
      </c>
      <c r="H695" s="9">
        <f>'Pivot 7Fv9.0'!G694</f>
        <v>6.6232744178315053E-2</v>
      </c>
      <c r="I695" s="9">
        <f>'Pivot 7Fv9.0'!H694</f>
        <v>0</v>
      </c>
      <c r="J695" s="9">
        <f>'Pivot 7Fv9.0'!I694</f>
        <v>0.5</v>
      </c>
      <c r="K695" s="9">
        <f>'Pivot 7Fv9.0'!J694</f>
        <v>740.58457920833757</v>
      </c>
      <c r="L695" s="9">
        <f>'Pivot 7Fv9.0'!K694</f>
        <v>1109</v>
      </c>
    </row>
    <row r="696" spans="1:12" x14ac:dyDescent="0.35">
      <c r="A696" s="9" t="str">
        <f>'Pivot 7Fv9.0'!A695</f>
        <v>YKY</v>
      </c>
      <c r="B696" s="9" t="str">
        <f>INDEX( 'Company Mapping'!$B$4:$B$14, MATCH( '7Fv9.0 data'!$A696, 'Company Mapping'!$A$4:$A$14, 0))</f>
        <v>YKY</v>
      </c>
      <c r="C696" s="9" t="str">
        <f>'Pivot 7Fv9.0'!B695</f>
        <v>7YW200743</v>
      </c>
      <c r="D696" s="9" t="str">
        <f>'Pivot 7Fv9.0'!C695</f>
        <v>Thornton le Beans WwTW</v>
      </c>
      <c r="E696" s="12">
        <f>'Pivot 7Fv9.0'!D695</f>
        <v>46752</v>
      </c>
      <c r="F696" s="9">
        <f>IF( 'Pivot 7Fv9.0'!$E695 = "N", 0, 1 )</f>
        <v>0</v>
      </c>
      <c r="G696" s="9">
        <f>'Pivot 7Fv9.0'!F695</f>
        <v>4.782851519997406</v>
      </c>
      <c r="H696" s="9">
        <f>'Pivot 7Fv9.0'!G695</f>
        <v>4.8324904614669414E-2</v>
      </c>
      <c r="I696" s="9">
        <f>'Pivot 7Fv9.0'!H695</f>
        <v>0</v>
      </c>
      <c r="J696" s="9">
        <f>'Pivot 7Fv9.0'!I695</f>
        <v>1.5</v>
      </c>
      <c r="K696" s="9">
        <f>'Pivot 7Fv9.0'!J695</f>
        <v>186.58197121028999</v>
      </c>
      <c r="L696" s="9">
        <f>'Pivot 7Fv9.0'!K695</f>
        <v>206</v>
      </c>
    </row>
    <row r="697" spans="1:12" x14ac:dyDescent="0.35">
      <c r="A697" s="9" t="str">
        <f>'Pivot 7Fv9.0'!A696</f>
        <v>YKY</v>
      </c>
      <c r="B697" s="9" t="str">
        <f>INDEX( 'Company Mapping'!$B$4:$B$14, MATCH( '7Fv9.0 data'!$A697, 'Company Mapping'!$A$4:$A$14, 0))</f>
        <v>YKY</v>
      </c>
      <c r="C697" s="9" t="str">
        <f>'Pivot 7Fv9.0'!B696</f>
        <v>7YW200748</v>
      </c>
      <c r="D697" s="9" t="str">
        <f>'Pivot 7Fv9.0'!C696</f>
        <v>Rainton WwTW</v>
      </c>
      <c r="E697" s="12">
        <f>'Pivot 7Fv9.0'!D696</f>
        <v>46752</v>
      </c>
      <c r="F697" s="9">
        <f>IF( 'Pivot 7Fv9.0'!$E696 = "N", 0, 1 )</f>
        <v>0</v>
      </c>
      <c r="G697" s="9">
        <f>'Pivot 7Fv9.0'!F696</f>
        <v>2.3073574140015038</v>
      </c>
      <c r="H697" s="9">
        <f>'Pivot 7Fv9.0'!G696</f>
        <v>3.2746654332399032E-2</v>
      </c>
      <c r="I697" s="9">
        <f>'Pivot 7Fv9.0'!H696</f>
        <v>0</v>
      </c>
      <c r="J697" s="9">
        <f>'Pivot 7Fv9.0'!I696</f>
        <v>3</v>
      </c>
      <c r="K697" s="9">
        <f>'Pivot 7Fv9.0'!J696</f>
        <v>379.95979722516478</v>
      </c>
      <c r="L697" s="9">
        <f>'Pivot 7Fv9.0'!K696</f>
        <v>436</v>
      </c>
    </row>
    <row r="698" spans="1:12" x14ac:dyDescent="0.35">
      <c r="A698" s="9" t="str">
        <f>'Pivot 7Fv9.0'!A697</f>
        <v>YKY</v>
      </c>
      <c r="B698" s="9" t="str">
        <f>INDEX( 'Company Mapping'!$B$4:$B$14, MATCH( '7Fv9.0 data'!$A698, 'Company Mapping'!$A$4:$A$14, 0))</f>
        <v>YKY</v>
      </c>
      <c r="C698" s="9" t="str">
        <f>'Pivot 7Fv9.0'!B697</f>
        <v>7YW200749</v>
      </c>
      <c r="D698" s="9" t="str">
        <f>'Pivot 7Fv9.0'!C697</f>
        <v>Dishforth WwTW</v>
      </c>
      <c r="E698" s="12">
        <f>'Pivot 7Fv9.0'!D697</f>
        <v>45648</v>
      </c>
      <c r="F698" s="9">
        <f>IF( 'Pivot 7Fv9.0'!$E697 = "N", 0, 1 )</f>
        <v>0</v>
      </c>
      <c r="G698" s="9">
        <f>'Pivot 7Fv9.0'!F697</f>
        <v>3.7141795997595741</v>
      </c>
      <c r="H698" s="9">
        <f>'Pivot 7Fv9.0'!G697</f>
        <v>4.6247851061545893E-2</v>
      </c>
      <c r="I698" s="9">
        <f>'Pivot 7Fv9.0'!H697</f>
        <v>0</v>
      </c>
      <c r="J698" s="9">
        <f>'Pivot 7Fv9.0'!I697</f>
        <v>2.5</v>
      </c>
      <c r="K698" s="9">
        <f>'Pivot 7Fv9.0'!J697</f>
        <v>642.47500030547519</v>
      </c>
      <c r="L698" s="9">
        <f>'Pivot 7Fv9.0'!K697</f>
        <v>1016</v>
      </c>
    </row>
    <row r="699" spans="1:12" x14ac:dyDescent="0.35">
      <c r="A699" s="9" t="str">
        <f>'Pivot 7Fv9.0'!A698</f>
        <v>YKY</v>
      </c>
      <c r="B699" s="9" t="str">
        <f>INDEX( 'Company Mapping'!$B$4:$B$14, MATCH( '7Fv9.0 data'!$A699, 'Company Mapping'!$A$4:$A$14, 0))</f>
        <v>YKY</v>
      </c>
      <c r="C699" s="9" t="str">
        <f>'Pivot 7Fv9.0'!B698</f>
        <v>7YW200750</v>
      </c>
      <c r="D699" s="9" t="str">
        <f>'Pivot 7Fv9.0'!C698</f>
        <v>Kirkby Malzeard WwTW</v>
      </c>
      <c r="E699" s="12">
        <f>'Pivot 7Fv9.0'!D698</f>
        <v>45648</v>
      </c>
      <c r="F699" s="9">
        <f>IF( 'Pivot 7Fv9.0'!$E698 = "N", 0, 1 )</f>
        <v>0</v>
      </c>
      <c r="G699" s="9">
        <f>'Pivot 7Fv9.0'!F698</f>
        <v>2.3510425810354643</v>
      </c>
      <c r="H699" s="9">
        <f>'Pivot 7Fv9.0'!G698</f>
        <v>1.3359968657078961E-2</v>
      </c>
      <c r="I699" s="9">
        <f>'Pivot 7Fv9.0'!H698</f>
        <v>0</v>
      </c>
      <c r="J699" s="9">
        <f>'Pivot 7Fv9.0'!I698</f>
        <v>1.5</v>
      </c>
      <c r="K699" s="9">
        <f>'Pivot 7Fv9.0'!J698</f>
        <v>1787.5377559318404</v>
      </c>
      <c r="L699" s="9">
        <f>'Pivot 7Fv9.0'!K698</f>
        <v>1756</v>
      </c>
    </row>
    <row r="700" spans="1:12" x14ac:dyDescent="0.35">
      <c r="A700" s="9" t="str">
        <f>'Pivot 7Fv9.0'!A699</f>
        <v>YKY</v>
      </c>
      <c r="B700" s="9" t="str">
        <f>INDEX( 'Company Mapping'!$B$4:$B$14, MATCH( '7Fv9.0 data'!$A700, 'Company Mapping'!$A$4:$A$14, 0))</f>
        <v>YKY</v>
      </c>
      <c r="C700" s="9" t="str">
        <f>'Pivot 7Fv9.0'!B699</f>
        <v>7YW200756</v>
      </c>
      <c r="D700" s="9" t="str">
        <f>'Pivot 7Fv9.0'!C699</f>
        <v>Killinghall STW</v>
      </c>
      <c r="E700" s="12">
        <f>'Pivot 7Fv9.0'!D699</f>
        <v>46752</v>
      </c>
      <c r="F700" s="9">
        <f>IF( 'Pivot 7Fv9.0'!$E699 = "N", 0, 1 )</f>
        <v>0</v>
      </c>
      <c r="G700" s="9">
        <f>'Pivot 7Fv9.0'!F699</f>
        <v>13.995344652464413</v>
      </c>
      <c r="H700" s="9">
        <f>'Pivot 7Fv9.0'!G699</f>
        <v>0.11312657990703485</v>
      </c>
      <c r="I700" s="9">
        <f>'Pivot 7Fv9.0'!H699</f>
        <v>0</v>
      </c>
      <c r="J700" s="9">
        <f>'Pivot 7Fv9.0'!I699</f>
        <v>0.5</v>
      </c>
      <c r="K700" s="9">
        <f>'Pivot 7Fv9.0'!J699</f>
        <v>3761.4660300573523</v>
      </c>
      <c r="L700" s="9">
        <f>'Pivot 7Fv9.0'!K699</f>
        <v>3741</v>
      </c>
    </row>
    <row r="701" spans="1:12" x14ac:dyDescent="0.35">
      <c r="A701" s="9" t="str">
        <f>'Pivot 7Fv9.0'!A700</f>
        <v>YKY</v>
      </c>
      <c r="B701" s="9" t="str">
        <f>INDEX( 'Company Mapping'!$B$4:$B$14, MATCH( '7Fv9.0 data'!$A701, 'Company Mapping'!$A$4:$A$14, 0))</f>
        <v>YKY</v>
      </c>
      <c r="C701" s="9" t="str">
        <f>'Pivot 7Fv9.0'!B700</f>
        <v>7YW200757</v>
      </c>
      <c r="D701" s="9" t="str">
        <f>'Pivot 7Fv9.0'!C700</f>
        <v>Shaw Mills WwTW</v>
      </c>
      <c r="E701" s="12">
        <f>'Pivot 7Fv9.0'!D700</f>
        <v>45648</v>
      </c>
      <c r="F701" s="9">
        <f>IF( 'Pivot 7Fv9.0'!$E700 = "N", 0, 1 )</f>
        <v>0</v>
      </c>
      <c r="G701" s="9">
        <f>'Pivot 7Fv9.0'!F700</f>
        <v>3.0212512645194796</v>
      </c>
      <c r="H701" s="9">
        <f>'Pivot 7Fv9.0'!G700</f>
        <v>4.837145379683961E-2</v>
      </c>
      <c r="I701" s="9">
        <f>'Pivot 7Fv9.0'!H700</f>
        <v>0</v>
      </c>
      <c r="J701" s="9">
        <f>'Pivot 7Fv9.0'!I700</f>
        <v>1</v>
      </c>
      <c r="K701" s="9">
        <f>'Pivot 7Fv9.0'!J700</f>
        <v>691.52992534843236</v>
      </c>
      <c r="L701" s="9">
        <f>'Pivot 7Fv9.0'!K700</f>
        <v>716</v>
      </c>
    </row>
    <row r="702" spans="1:12" x14ac:dyDescent="0.35">
      <c r="A702" s="9" t="str">
        <f>'Pivot 7Fv9.0'!A701</f>
        <v>YKY</v>
      </c>
      <c r="B702" s="9" t="str">
        <f>INDEX( 'Company Mapping'!$B$4:$B$14, MATCH( '7Fv9.0 data'!$A702, 'Company Mapping'!$A$4:$A$14, 0))</f>
        <v>YKY</v>
      </c>
      <c r="C702" s="9" t="str">
        <f>'Pivot 7Fv9.0'!B701</f>
        <v>7YW200777</v>
      </c>
      <c r="D702" s="9" t="str">
        <f>'Pivot 7Fv9.0'!C701</f>
        <v>Draughton WwTW</v>
      </c>
      <c r="E702" s="12">
        <f>'Pivot 7Fv9.0'!D701</f>
        <v>45648</v>
      </c>
      <c r="F702" s="9">
        <f>IF( 'Pivot 7Fv9.0'!$E701 = "N", 0, 1 )</f>
        <v>0</v>
      </c>
      <c r="G702" s="9">
        <f>'Pivot 7Fv9.0'!F701</f>
        <v>2.3296636434119762</v>
      </c>
      <c r="H702" s="9">
        <f>'Pivot 7Fv9.0'!G701</f>
        <v>5.132589705619886E-2</v>
      </c>
      <c r="I702" s="9">
        <f>'Pivot 7Fv9.0'!H701</f>
        <v>0</v>
      </c>
      <c r="J702" s="9">
        <f>'Pivot 7Fv9.0'!I701</f>
        <v>2</v>
      </c>
      <c r="K702" s="9">
        <f>'Pivot 7Fv9.0'!J701</f>
        <v>343.8757982985145</v>
      </c>
      <c r="L702" s="9">
        <f>'Pivot 7Fv9.0'!K701</f>
        <v>402</v>
      </c>
    </row>
    <row r="703" spans="1:12" x14ac:dyDescent="0.35">
      <c r="A703" s="9" t="str">
        <f>'Pivot 7Fv9.0'!A702</f>
        <v>YKY</v>
      </c>
      <c r="B703" s="9" t="str">
        <f>INDEX( 'Company Mapping'!$B$4:$B$14, MATCH( '7Fv9.0 data'!$A703, 'Company Mapping'!$A$4:$A$14, 0))</f>
        <v>YKY</v>
      </c>
      <c r="C703" s="9" t="str">
        <f>'Pivot 7Fv9.0'!B702</f>
        <v>7YW200782</v>
      </c>
      <c r="D703" s="9" t="str">
        <f>'Pivot 7Fv9.0'!C702</f>
        <v>SHERBURN IN ELMET</v>
      </c>
      <c r="E703" s="12">
        <f>'Pivot 7Fv9.0'!D702</f>
        <v>45648</v>
      </c>
      <c r="F703" s="9">
        <f>IF( 'Pivot 7Fv9.0'!$E702 = "N", 0, 1 )</f>
        <v>0</v>
      </c>
      <c r="G703" s="9">
        <f>'Pivot 7Fv9.0'!F702</f>
        <v>1.5514101619707661</v>
      </c>
      <c r="H703" s="9">
        <f>'Pivot 7Fv9.0'!G702</f>
        <v>0.22120786258227074</v>
      </c>
      <c r="I703" s="9">
        <f>'Pivot 7Fv9.0'!H702</f>
        <v>5</v>
      </c>
      <c r="J703" s="9">
        <f>'Pivot 7Fv9.0'!I702</f>
        <v>0.5</v>
      </c>
      <c r="K703" s="9">
        <f>'Pivot 7Fv9.0'!J702</f>
        <v>14596.296296127652</v>
      </c>
      <c r="L703" s="9">
        <f>'Pivot 7Fv9.0'!K702</f>
        <v>17308</v>
      </c>
    </row>
    <row r="704" spans="1:12" x14ac:dyDescent="0.35">
      <c r="A704" s="9" t="str">
        <f>'Pivot 7Fv9.0'!A703</f>
        <v>YKY</v>
      </c>
      <c r="B704" s="9" t="str">
        <f>INDEX( 'Company Mapping'!$B$4:$B$14, MATCH( '7Fv9.0 data'!$A704, 'Company Mapping'!$A$4:$A$14, 0))</f>
        <v>YKY</v>
      </c>
      <c r="C704" s="9" t="str">
        <f>'Pivot 7Fv9.0'!B703</f>
        <v>7YW200784</v>
      </c>
      <c r="D704" s="9" t="str">
        <f>'Pivot 7Fv9.0'!C703</f>
        <v>Harome WwTW -</v>
      </c>
      <c r="E704" s="12">
        <f>'Pivot 7Fv9.0'!D703</f>
        <v>46752</v>
      </c>
      <c r="F704" s="9">
        <f>IF( 'Pivot 7Fv9.0'!$E703 = "N", 0, 1 )</f>
        <v>0</v>
      </c>
      <c r="G704" s="9">
        <f>'Pivot 7Fv9.0'!F703</f>
        <v>3.0440493174954177</v>
      </c>
      <c r="H704" s="9">
        <f>'Pivot 7Fv9.0'!G703</f>
        <v>3.4490232804916053E-2</v>
      </c>
      <c r="I704" s="9">
        <f>'Pivot 7Fv9.0'!H703</f>
        <v>0</v>
      </c>
      <c r="J704" s="9">
        <f>'Pivot 7Fv9.0'!I703</f>
        <v>0.25</v>
      </c>
      <c r="K704" s="9">
        <f>'Pivot 7Fv9.0'!J703</f>
        <v>1706.832097318588</v>
      </c>
      <c r="L704" s="9">
        <f>'Pivot 7Fv9.0'!K703</f>
        <v>1627</v>
      </c>
    </row>
    <row r="705" spans="1:12" x14ac:dyDescent="0.35">
      <c r="A705" s="9" t="str">
        <f>'Pivot 7Fv9.0'!A704</f>
        <v>YKY</v>
      </c>
      <c r="B705" s="9" t="str">
        <f>INDEX( 'Company Mapping'!$B$4:$B$14, MATCH( '7Fv9.0 data'!$A705, 'Company Mapping'!$A$4:$A$14, 0))</f>
        <v>YKY</v>
      </c>
      <c r="C705" s="9" t="str">
        <f>'Pivot 7Fv9.0'!B704</f>
        <v>7YW200790</v>
      </c>
      <c r="D705" s="9" t="str">
        <f>'Pivot 7Fv9.0'!C704</f>
        <v>Bishop Wilton WwTW</v>
      </c>
      <c r="E705" s="12">
        <f>'Pivot 7Fv9.0'!D704</f>
        <v>46752</v>
      </c>
      <c r="F705" s="9">
        <f>IF( 'Pivot 7Fv9.0'!$E704 = "N", 0, 1 )</f>
        <v>0</v>
      </c>
      <c r="G705" s="9">
        <f>'Pivot 7Fv9.0'!F704</f>
        <v>1.9141117027723806</v>
      </c>
      <c r="H705" s="9">
        <f>'Pivot 7Fv9.0'!G704</f>
        <v>6.84128823256656E-2</v>
      </c>
      <c r="I705" s="9">
        <f>'Pivot 7Fv9.0'!H704</f>
        <v>0</v>
      </c>
      <c r="J705" s="9">
        <f>'Pivot 7Fv9.0'!I704</f>
        <v>1</v>
      </c>
      <c r="K705" s="9">
        <f>'Pivot 7Fv9.0'!J704</f>
        <v>387.8448536653147</v>
      </c>
      <c r="L705" s="9">
        <f>'Pivot 7Fv9.0'!K704</f>
        <v>484</v>
      </c>
    </row>
    <row r="706" spans="1:12" x14ac:dyDescent="0.35">
      <c r="A706" s="9" t="str">
        <f>'Pivot 7Fv9.0'!A705</f>
        <v>YKY</v>
      </c>
      <c r="B706" s="9" t="str">
        <f>INDEX( 'Company Mapping'!$B$4:$B$14, MATCH( '7Fv9.0 data'!$A706, 'Company Mapping'!$A$4:$A$14, 0))</f>
        <v>YKY</v>
      </c>
      <c r="C706" s="9" t="str">
        <f>'Pivot 7Fv9.0'!B705</f>
        <v>7YW200791</v>
      </c>
      <c r="D706" s="9" t="str">
        <f>'Pivot 7Fv9.0'!C705</f>
        <v>POCKLINGTON STW P</v>
      </c>
      <c r="E706" s="12">
        <f>'Pivot 7Fv9.0'!D705</f>
        <v>45648</v>
      </c>
      <c r="F706" s="9">
        <f>IF( 'Pivot 7Fv9.0'!$E705 = "N", 0, 1 )</f>
        <v>0</v>
      </c>
      <c r="G706" s="9">
        <f>'Pivot 7Fv9.0'!F705</f>
        <v>6.1010053660950589</v>
      </c>
      <c r="H706" s="9">
        <f>'Pivot 7Fv9.0'!G705</f>
        <v>0</v>
      </c>
      <c r="I706" s="9">
        <f>'Pivot 7Fv9.0'!H705</f>
        <v>1</v>
      </c>
      <c r="J706" s="9">
        <f>'Pivot 7Fv9.0'!I705</f>
        <v>0.25</v>
      </c>
      <c r="K706" s="9">
        <f>'Pivot 7Fv9.0'!J705</f>
        <v>11410.612397160363</v>
      </c>
      <c r="L706" s="9">
        <f>'Pivot 7Fv9.0'!K705</f>
        <v>11132</v>
      </c>
    </row>
    <row r="707" spans="1:12" x14ac:dyDescent="0.35">
      <c r="A707" s="9" t="str">
        <f>'Pivot 7Fv9.0'!A706</f>
        <v>YKY</v>
      </c>
      <c r="B707" s="9" t="str">
        <f>INDEX( 'Company Mapping'!$B$4:$B$14, MATCH( '7Fv9.0 data'!$A707, 'Company Mapping'!$A$4:$A$14, 0))</f>
        <v>YKY</v>
      </c>
      <c r="C707" s="9" t="str">
        <f>'Pivot 7Fv9.0'!B706</f>
        <v>7YW200793</v>
      </c>
      <c r="D707" s="9" t="str">
        <f>'Pivot 7Fv9.0'!C706</f>
        <v>Crofton STW</v>
      </c>
      <c r="E707" s="12">
        <f>'Pivot 7Fv9.0'!D706</f>
        <v>45648</v>
      </c>
      <c r="F707" s="9">
        <f>IF( 'Pivot 7Fv9.0'!$E706 = "N", 0, 1 )</f>
        <v>0</v>
      </c>
      <c r="G707" s="9">
        <f>'Pivot 7Fv9.0'!F706</f>
        <v>3.3652050988854141</v>
      </c>
      <c r="H707" s="9">
        <f>'Pivot 7Fv9.0'!G706</f>
        <v>7.3900317330717114E-2</v>
      </c>
      <c r="I707" s="9">
        <f>'Pivot 7Fv9.0'!H706</f>
        <v>0</v>
      </c>
      <c r="J707" s="9">
        <f>'Pivot 7Fv9.0'!I706</f>
        <v>0.70000000000000007</v>
      </c>
      <c r="K707" s="9">
        <f>'Pivot 7Fv9.0'!J706</f>
        <v>9533.6517653192077</v>
      </c>
      <c r="L707" s="9">
        <f>'Pivot 7Fv9.0'!K706</f>
        <v>10664</v>
      </c>
    </row>
    <row r="708" spans="1:12" x14ac:dyDescent="0.35">
      <c r="A708" s="9" t="str">
        <f>'Pivot 7Fv9.0'!A707</f>
        <v>YKY</v>
      </c>
      <c r="B708" s="9" t="str">
        <f>INDEX( 'Company Mapping'!$B$4:$B$14, MATCH( '7Fv9.0 data'!$A708, 'Company Mapping'!$A$4:$A$14, 0))</f>
        <v>YKY</v>
      </c>
      <c r="C708" s="9" t="str">
        <f>'Pivot 7Fv9.0'!B707</f>
        <v>7YW200794</v>
      </c>
      <c r="D708" s="9" t="str">
        <f>'Pivot 7Fv9.0'!C707</f>
        <v>Meltham WwTW</v>
      </c>
      <c r="E708" s="12">
        <f>'Pivot 7Fv9.0'!D707</f>
        <v>45648</v>
      </c>
      <c r="F708" s="9">
        <f>IF( 'Pivot 7Fv9.0'!$E707 = "N", 0, 1 )</f>
        <v>0</v>
      </c>
      <c r="G708" s="9">
        <f>'Pivot 7Fv9.0'!F707</f>
        <v>6.1037059443231296</v>
      </c>
      <c r="H708" s="9">
        <f>'Pivot 7Fv9.0'!G707</f>
        <v>0.12457649759445086</v>
      </c>
      <c r="I708" s="9">
        <f>'Pivot 7Fv9.0'!H707</f>
        <v>0</v>
      </c>
      <c r="J708" s="9">
        <f>'Pivot 7Fv9.0'!I707</f>
        <v>0.39999999999999997</v>
      </c>
      <c r="K708" s="9">
        <f>'Pivot 7Fv9.0'!J707</f>
        <v>8678.5629929390507</v>
      </c>
      <c r="L708" s="9">
        <f>'Pivot 7Fv9.0'!K707</f>
        <v>9707</v>
      </c>
    </row>
    <row r="709" spans="1:12" x14ac:dyDescent="0.35">
      <c r="A709" s="9" t="str">
        <f>'Pivot 7Fv9.0'!A708</f>
        <v>YKY</v>
      </c>
      <c r="B709" s="9" t="str">
        <f>INDEX( 'Company Mapping'!$B$4:$B$14, MATCH( '7Fv9.0 data'!$A709, 'Company Mapping'!$A$4:$A$14, 0))</f>
        <v>YKY</v>
      </c>
      <c r="C709" s="9" t="str">
        <f>'Pivot 7Fv9.0'!B708</f>
        <v>7YW200795</v>
      </c>
      <c r="D709" s="9" t="str">
        <f>'Pivot 7Fv9.0'!C708</f>
        <v>Neiley</v>
      </c>
      <c r="E709" s="12">
        <f>'Pivot 7Fv9.0'!D708</f>
        <v>45648</v>
      </c>
      <c r="F709" s="9">
        <f>IF( 'Pivot 7Fv9.0'!$E708 = "N", 0, 1 )</f>
        <v>0</v>
      </c>
      <c r="G709" s="9">
        <f>'Pivot 7Fv9.0'!F708</f>
        <v>0.51669268894499387</v>
      </c>
      <c r="H709" s="9">
        <f>'Pivot 7Fv9.0'!G708</f>
        <v>7.9032798563887341E-2</v>
      </c>
      <c r="I709" s="9">
        <f>'Pivot 7Fv9.0'!H708</f>
        <v>0</v>
      </c>
      <c r="J709" s="9">
        <f>'Pivot 7Fv9.0'!I708</f>
        <v>0.39999999999999997</v>
      </c>
      <c r="K709" s="9">
        <f>'Pivot 7Fv9.0'!J708</f>
        <v>32905.440264618803</v>
      </c>
      <c r="L709" s="9">
        <f>'Pivot 7Fv9.0'!K708</f>
        <v>32985</v>
      </c>
    </row>
    <row r="710" spans="1:12" x14ac:dyDescent="0.35">
      <c r="A710" s="9" t="str">
        <f>'Pivot 7Fv9.0'!A709</f>
        <v>YKY</v>
      </c>
      <c r="B710" s="9" t="str">
        <f>INDEX( 'Company Mapping'!$B$4:$B$14, MATCH( '7Fv9.0 data'!$A710, 'Company Mapping'!$A$4:$A$14, 0))</f>
        <v>YKY</v>
      </c>
      <c r="C710" s="9" t="str">
        <f>'Pivot 7Fv9.0'!B709</f>
        <v>7YW200796</v>
      </c>
      <c r="D710" s="9" t="str">
        <f>'Pivot 7Fv9.0'!C709</f>
        <v>Ripponden Wood WwTW</v>
      </c>
      <c r="E710" s="12">
        <f>'Pivot 7Fv9.0'!D709</f>
        <v>45648</v>
      </c>
      <c r="F710" s="9">
        <f>IF( 'Pivot 7Fv9.0'!$E709 = "N", 0, 1 )</f>
        <v>0</v>
      </c>
      <c r="G710" s="9">
        <f>'Pivot 7Fv9.0'!F709</f>
        <v>7.135814153554997</v>
      </c>
      <c r="H710" s="9">
        <f>'Pivot 7Fv9.0'!G709</f>
        <v>0.32863837489850639</v>
      </c>
      <c r="I710" s="9">
        <f>'Pivot 7Fv9.0'!H709</f>
        <v>0</v>
      </c>
      <c r="J710" s="9">
        <f>'Pivot 7Fv9.0'!I709</f>
        <v>0.5</v>
      </c>
      <c r="K710" s="9">
        <f>'Pivot 7Fv9.0'!J709</f>
        <v>5285.7738243519052</v>
      </c>
      <c r="L710" s="9">
        <f>'Pivot 7Fv9.0'!K709</f>
        <v>6095</v>
      </c>
    </row>
    <row r="711" spans="1:12" x14ac:dyDescent="0.35">
      <c r="A711" s="9" t="str">
        <f>'Pivot 7Fv9.0'!A710</f>
        <v>YKY</v>
      </c>
      <c r="B711" s="9" t="str">
        <f>INDEX( 'Company Mapping'!$B$4:$B$14, MATCH( '7Fv9.0 data'!$A711, 'Company Mapping'!$A$4:$A$14, 0))</f>
        <v>YKY</v>
      </c>
      <c r="C711" s="9" t="str">
        <f>'Pivot 7Fv9.0'!B710</f>
        <v>7YW200797</v>
      </c>
      <c r="D711" s="9" t="str">
        <f>'Pivot 7Fv9.0'!C710</f>
        <v>Eastwood WwTW</v>
      </c>
      <c r="E711" s="12">
        <f>'Pivot 7Fv9.0'!D710</f>
        <v>45648</v>
      </c>
      <c r="F711" s="9">
        <f>IF( 'Pivot 7Fv9.0'!$E710 = "N", 0, 1 )</f>
        <v>0</v>
      </c>
      <c r="G711" s="9">
        <f>'Pivot 7Fv9.0'!F710</f>
        <v>6.41721632766059</v>
      </c>
      <c r="H711" s="9">
        <f>'Pivot 7Fv9.0'!G710</f>
        <v>6.3609931597015654E-2</v>
      </c>
      <c r="I711" s="9">
        <f>'Pivot 7Fv9.0'!H710</f>
        <v>0</v>
      </c>
      <c r="J711" s="9">
        <f>'Pivot 7Fv9.0'!I710</f>
        <v>0.5</v>
      </c>
      <c r="K711" s="9">
        <f>'Pivot 7Fv9.0'!J710</f>
        <v>15287.803349730271</v>
      </c>
      <c r="L711" s="9">
        <f>'Pivot 7Fv9.0'!K710</f>
        <v>17415</v>
      </c>
    </row>
    <row r="712" spans="1:12" x14ac:dyDescent="0.35">
      <c r="A712" s="9" t="str">
        <f>'Pivot 7Fv9.0'!A711</f>
        <v>YKY</v>
      </c>
      <c r="B712" s="9" t="str">
        <f>INDEX( 'Company Mapping'!$B$4:$B$14, MATCH( '7Fv9.0 data'!$A712, 'Company Mapping'!$A$4:$A$14, 0))</f>
        <v>YKY</v>
      </c>
      <c r="C712" s="9" t="str">
        <f>'Pivot 7Fv9.0'!B711</f>
        <v>7YW200798</v>
      </c>
      <c r="D712" s="9" t="str">
        <f>'Pivot 7Fv9.0'!C711</f>
        <v>Redacre STW</v>
      </c>
      <c r="E712" s="12">
        <f>'Pivot 7Fv9.0'!D711</f>
        <v>45648</v>
      </c>
      <c r="F712" s="9">
        <f>IF( 'Pivot 7Fv9.0'!$E711 = "N", 0, 1 )</f>
        <v>0</v>
      </c>
      <c r="G712" s="9">
        <f>'Pivot 7Fv9.0'!F711</f>
        <v>5.7792194530845915</v>
      </c>
      <c r="H712" s="9">
        <f>'Pivot 7Fv9.0'!G711</f>
        <v>0.21460451435986802</v>
      </c>
      <c r="I712" s="9">
        <f>'Pivot 7Fv9.0'!H711</f>
        <v>0</v>
      </c>
      <c r="J712" s="9">
        <f>'Pivot 7Fv9.0'!I711</f>
        <v>0.5</v>
      </c>
      <c r="K712" s="9">
        <f>'Pivot 7Fv9.0'!J711</f>
        <v>8062.5246802872107</v>
      </c>
      <c r="L712" s="9">
        <f>'Pivot 7Fv9.0'!K711</f>
        <v>9579</v>
      </c>
    </row>
    <row r="713" spans="1:12" x14ac:dyDescent="0.35">
      <c r="A713" s="9" t="str">
        <f>'Pivot 7Fv9.0'!A712</f>
        <v>YKY</v>
      </c>
      <c r="B713" s="9" t="str">
        <f>INDEX( 'Company Mapping'!$B$4:$B$14, MATCH( '7Fv9.0 data'!$A713, 'Company Mapping'!$A$4:$A$14, 0))</f>
        <v>YKY</v>
      </c>
      <c r="C713" s="9" t="str">
        <f>'Pivot 7Fv9.0'!B712</f>
        <v>7YW200799</v>
      </c>
      <c r="D713" s="9" t="str">
        <f>'Pivot 7Fv9.0'!C712</f>
        <v>High Royd STW</v>
      </c>
      <c r="E713" s="12">
        <f>'Pivot 7Fv9.0'!D712</f>
        <v>45648</v>
      </c>
      <c r="F713" s="9">
        <f>IF( 'Pivot 7Fv9.0'!$E712 = "N", 0, 1 )</f>
        <v>0</v>
      </c>
      <c r="G713" s="9">
        <f>'Pivot 7Fv9.0'!F712</f>
        <v>3.6078685285087024</v>
      </c>
      <c r="H713" s="9">
        <f>'Pivot 7Fv9.0'!G712</f>
        <v>4.5235647141890052E-2</v>
      </c>
      <c r="I713" s="9">
        <f>'Pivot 7Fv9.0'!H712</f>
        <v>0</v>
      </c>
      <c r="J713" s="9">
        <f>'Pivot 7Fv9.0'!I712</f>
        <v>0.5</v>
      </c>
      <c r="K713" s="9">
        <f>'Pivot 7Fv9.0'!J712</f>
        <v>12308.157627750001</v>
      </c>
      <c r="L713" s="9">
        <f>'Pivot 7Fv9.0'!K712</f>
        <v>13062</v>
      </c>
    </row>
    <row r="714" spans="1:12" x14ac:dyDescent="0.35">
      <c r="A714" s="9" t="str">
        <f>'Pivot 7Fv9.0'!A713</f>
        <v>YKY</v>
      </c>
      <c r="B714" s="9" t="str">
        <f>INDEX( 'Company Mapping'!$B$4:$B$14, MATCH( '7Fv9.0 data'!$A714, 'Company Mapping'!$A$4:$A$14, 0))</f>
        <v>YKY</v>
      </c>
      <c r="C714" s="9" t="str">
        <f>'Pivot 7Fv9.0'!B713</f>
        <v>7YW200800</v>
      </c>
      <c r="D714" s="9" t="str">
        <f>'Pivot 7Fv9.0'!C713</f>
        <v>Halifax Copley WwTW</v>
      </c>
      <c r="E714" s="12">
        <f>'Pivot 7Fv9.0'!D713</f>
        <v>45648</v>
      </c>
      <c r="F714" s="9">
        <f>IF( 'Pivot 7Fv9.0'!$E713 = "N", 0, 1 )</f>
        <v>0</v>
      </c>
      <c r="G714" s="9">
        <f>'Pivot 7Fv9.0'!F713</f>
        <v>1.5518899874130723</v>
      </c>
      <c r="H714" s="9">
        <f>'Pivot 7Fv9.0'!G713</f>
        <v>0.1332610675994903</v>
      </c>
      <c r="I714" s="9">
        <f>'Pivot 7Fv9.0'!H713</f>
        <v>0</v>
      </c>
      <c r="J714" s="9">
        <f>'Pivot 7Fv9.0'!I713</f>
        <v>0.3</v>
      </c>
      <c r="K714" s="9">
        <f>'Pivot 7Fv9.0'!J713</f>
        <v>166507.2213073142</v>
      </c>
      <c r="L714" s="9">
        <f>'Pivot 7Fv9.0'!K713</f>
        <v>176195</v>
      </c>
    </row>
    <row r="715" spans="1:12" x14ac:dyDescent="0.35">
      <c r="A715" s="9" t="str">
        <f>'Pivot 7Fv9.0'!A714</f>
        <v>YKY</v>
      </c>
      <c r="B715" s="9" t="str">
        <f>INDEX( 'Company Mapping'!$B$4:$B$14, MATCH( '7Fv9.0 data'!$A715, 'Company Mapping'!$A$4:$A$14, 0))</f>
        <v>YKY</v>
      </c>
      <c r="C715" s="9" t="str">
        <f>'Pivot 7Fv9.0'!B714</f>
        <v>7YW200803</v>
      </c>
      <c r="D715" s="9" t="str">
        <f>'Pivot 7Fv9.0'!C714</f>
        <v>Dewsbury WwTW</v>
      </c>
      <c r="E715" s="12">
        <f>'Pivot 7Fv9.0'!D714</f>
        <v>45648</v>
      </c>
      <c r="F715" s="9">
        <f>IF( 'Pivot 7Fv9.0'!$E714 = "N", 0, 1 )</f>
        <v>0</v>
      </c>
      <c r="G715" s="9">
        <f>'Pivot 7Fv9.0'!F714</f>
        <v>22.598428743745934</v>
      </c>
      <c r="H715" s="9">
        <f>'Pivot 7Fv9.0'!G714</f>
        <v>1.0932490793703318</v>
      </c>
      <c r="I715" s="9">
        <f>'Pivot 7Fv9.0'!H714</f>
        <v>0</v>
      </c>
      <c r="J715" s="9">
        <f>'Pivot 7Fv9.0'!I714</f>
        <v>0.48</v>
      </c>
      <c r="K715" s="9">
        <f>'Pivot 7Fv9.0'!J714</f>
        <v>365557.07165628806</v>
      </c>
      <c r="L715" s="9">
        <f>'Pivot 7Fv9.0'!K714</f>
        <v>376104</v>
      </c>
    </row>
    <row r="716" spans="1:12" x14ac:dyDescent="0.35">
      <c r="A716" s="9" t="str">
        <f>'Pivot 7Fv9.0'!A715</f>
        <v>YKY</v>
      </c>
      <c r="B716" s="9" t="str">
        <f>INDEX( 'Company Mapping'!$B$4:$B$14, MATCH( '7Fv9.0 data'!$A716, 'Company Mapping'!$A$4:$A$14, 0))</f>
        <v>YKY</v>
      </c>
      <c r="C716" s="9" t="str">
        <f>'Pivot 7Fv9.0'!B715</f>
        <v>7YW200804</v>
      </c>
      <c r="D716" s="9" t="str">
        <f>'Pivot 7Fv9.0'!C715</f>
        <v>Horbury WwTW</v>
      </c>
      <c r="E716" s="12">
        <f>'Pivot 7Fv9.0'!D715</f>
        <v>45648</v>
      </c>
      <c r="F716" s="9">
        <f>IF( 'Pivot 7Fv9.0'!$E715 = "N", 0, 1 )</f>
        <v>0</v>
      </c>
      <c r="G716" s="9">
        <f>'Pivot 7Fv9.0'!F715</f>
        <v>1.97257508578046</v>
      </c>
      <c r="H716" s="9">
        <f>'Pivot 7Fv9.0'!G715</f>
        <v>7.4666982919995559E-2</v>
      </c>
      <c r="I716" s="9">
        <f>'Pivot 7Fv9.0'!H715</f>
        <v>0</v>
      </c>
      <c r="J716" s="9">
        <f>'Pivot 7Fv9.0'!I715</f>
        <v>0.70000000000000007</v>
      </c>
      <c r="K716" s="9">
        <f>'Pivot 7Fv9.0'!J715</f>
        <v>15855.239414572181</v>
      </c>
      <c r="L716" s="9">
        <f>'Pivot 7Fv9.0'!K715</f>
        <v>19102</v>
      </c>
    </row>
    <row r="717" spans="1:12" x14ac:dyDescent="0.35">
      <c r="A717" s="9" t="str">
        <f>'Pivot 7Fv9.0'!A716</f>
        <v>YKY</v>
      </c>
      <c r="B717" s="9" t="str">
        <f>INDEX( 'Company Mapping'!$B$4:$B$14, MATCH( '7Fv9.0 data'!$A717, 'Company Mapping'!$A$4:$A$14, 0))</f>
        <v>YKY</v>
      </c>
      <c r="C717" s="9" t="str">
        <f>'Pivot 7Fv9.0'!B716</f>
        <v>7YW200805</v>
      </c>
      <c r="D717" s="9" t="str">
        <f>'Pivot 7Fv9.0'!C716</f>
        <v>Caldervale</v>
      </c>
      <c r="E717" s="12">
        <f>'Pivot 7Fv9.0'!D716</f>
        <v>45648</v>
      </c>
      <c r="F717" s="9">
        <f>IF( 'Pivot 7Fv9.0'!$E716 = "N", 0, 1 )</f>
        <v>0</v>
      </c>
      <c r="G717" s="9">
        <f>'Pivot 7Fv9.0'!F716</f>
        <v>5.172240322247518</v>
      </c>
      <c r="H717" s="9">
        <f>'Pivot 7Fv9.0'!G716</f>
        <v>0.31678321817910332</v>
      </c>
      <c r="I717" s="9">
        <f>'Pivot 7Fv9.0'!H716</f>
        <v>0</v>
      </c>
      <c r="J717" s="9">
        <f>'Pivot 7Fv9.0'!I716</f>
        <v>0.6</v>
      </c>
      <c r="K717" s="9">
        <f>'Pivot 7Fv9.0'!J716</f>
        <v>129591.14068987469</v>
      </c>
      <c r="L717" s="9">
        <f>'Pivot 7Fv9.0'!K716</f>
        <v>131330</v>
      </c>
    </row>
    <row r="718" spans="1:12" x14ac:dyDescent="0.35">
      <c r="A718" s="9" t="str">
        <f>'Pivot 7Fv9.0'!A717</f>
        <v>YKY</v>
      </c>
      <c r="B718" s="9" t="str">
        <f>INDEX( 'Company Mapping'!$B$4:$B$14, MATCH( '7Fv9.0 data'!$A718, 'Company Mapping'!$A$4:$A$14, 0))</f>
        <v>YKY</v>
      </c>
      <c r="C718" s="9" t="str">
        <f>'Pivot 7Fv9.0'!B717</f>
        <v>7YW200806</v>
      </c>
      <c r="D718" s="9" t="str">
        <f>'Pivot 7Fv9.0'!C717</f>
        <v>STANLEY STW</v>
      </c>
      <c r="E718" s="12">
        <f>'Pivot 7Fv9.0'!D717</f>
        <v>45648</v>
      </c>
      <c r="F718" s="9">
        <f>IF( 'Pivot 7Fv9.0'!$E717 = "N", 0, 1 )</f>
        <v>0</v>
      </c>
      <c r="G718" s="9">
        <f>'Pivot 7Fv9.0'!F717</f>
        <v>3.3504706985824599</v>
      </c>
      <c r="H718" s="9">
        <f>'Pivot 7Fv9.0'!G717</f>
        <v>7.0244415857895939E-2</v>
      </c>
      <c r="I718" s="9">
        <f>'Pivot 7Fv9.0'!H717</f>
        <v>0</v>
      </c>
      <c r="J718" s="9">
        <f>'Pivot 7Fv9.0'!I717</f>
        <v>1</v>
      </c>
      <c r="K718" s="9">
        <f>'Pivot 7Fv9.0'!J717</f>
        <v>20293.005447114534</v>
      </c>
      <c r="L718" s="9">
        <f>'Pivot 7Fv9.0'!K717</f>
        <v>24110</v>
      </c>
    </row>
    <row r="719" spans="1:12" x14ac:dyDescent="0.35">
      <c r="A719" s="9" t="str">
        <f>'Pivot 7Fv9.0'!A718</f>
        <v>YKY</v>
      </c>
      <c r="B719" s="9" t="str">
        <f>INDEX( 'Company Mapping'!$B$4:$B$14, MATCH( '7Fv9.0 data'!$A719, 'Company Mapping'!$A$4:$A$14, 0))</f>
        <v>YKY</v>
      </c>
      <c r="C719" s="9" t="str">
        <f>'Pivot 7Fv9.0'!B718</f>
        <v>7YW200807</v>
      </c>
      <c r="D719" s="9" t="str">
        <f>'Pivot 7Fv9.0'!C718</f>
        <v>Normanton WwTW</v>
      </c>
      <c r="E719" s="12">
        <f>'Pivot 7Fv9.0'!D718</f>
        <v>45648</v>
      </c>
      <c r="F719" s="9">
        <f>IF( 'Pivot 7Fv9.0'!$E718 = "N", 0, 1 )</f>
        <v>0</v>
      </c>
      <c r="G719" s="9">
        <f>'Pivot 7Fv9.0'!F718</f>
        <v>1.4256374867444623</v>
      </c>
      <c r="H719" s="9">
        <f>'Pivot 7Fv9.0'!G718</f>
        <v>0.18373775633352396</v>
      </c>
      <c r="I719" s="9">
        <f>'Pivot 7Fv9.0'!H718</f>
        <v>0</v>
      </c>
      <c r="J719" s="9">
        <f>'Pivot 7Fv9.0'!I718</f>
        <v>0.79999999999999993</v>
      </c>
      <c r="K719" s="9">
        <f>'Pivot 7Fv9.0'!J718</f>
        <v>47393.590634352877</v>
      </c>
      <c r="L719" s="9">
        <f>'Pivot 7Fv9.0'!K718</f>
        <v>53425</v>
      </c>
    </row>
    <row r="720" spans="1:12" x14ac:dyDescent="0.35">
      <c r="A720" s="9" t="str">
        <f>'Pivot 7Fv9.0'!A719</f>
        <v>YKY</v>
      </c>
      <c r="B720" s="9" t="str">
        <f>INDEX( 'Company Mapping'!$B$4:$B$14, MATCH( '7Fv9.0 data'!$A720, 'Company Mapping'!$A$4:$A$14, 0))</f>
        <v>YKY</v>
      </c>
      <c r="C720" s="9" t="str">
        <f>'Pivot 7Fv9.0'!B719</f>
        <v>7YW200810</v>
      </c>
      <c r="D720" s="9" t="str">
        <f>'Pivot 7Fv9.0'!C719</f>
        <v>EMBSAY STW</v>
      </c>
      <c r="E720" s="12">
        <f>'Pivot 7Fv9.0'!D719</f>
        <v>46752</v>
      </c>
      <c r="F720" s="9">
        <f>IF( 'Pivot 7Fv9.0'!$E719 = "N", 0, 1 )</f>
        <v>0</v>
      </c>
      <c r="G720" s="9">
        <f>'Pivot 7Fv9.0'!F719</f>
        <v>0.45156511214456457</v>
      </c>
      <c r="H720" s="9">
        <f>'Pivot 7Fv9.0'!G719</f>
        <v>1.818192562921833E-3</v>
      </c>
      <c r="I720" s="9">
        <f>'Pivot 7Fv9.0'!H719</f>
        <v>2</v>
      </c>
      <c r="J720" s="9">
        <f>'Pivot 7Fv9.0'!I719</f>
        <v>0.25</v>
      </c>
      <c r="K720" s="9">
        <f>'Pivot 7Fv9.0'!J719</f>
        <v>2014.615017652269</v>
      </c>
      <c r="L720" s="9">
        <f>'Pivot 7Fv9.0'!K719</f>
        <v>2123</v>
      </c>
    </row>
    <row r="721" spans="1:12" x14ac:dyDescent="0.35">
      <c r="A721" s="9" t="str">
        <f>'Pivot 7Fv9.0'!A720</f>
        <v>YKY</v>
      </c>
      <c r="B721" s="9" t="str">
        <f>INDEX( 'Company Mapping'!$B$4:$B$14, MATCH( '7Fv9.0 data'!$A721, 'Company Mapping'!$A$4:$A$14, 0))</f>
        <v>YKY</v>
      </c>
      <c r="C721" s="9" t="str">
        <f>'Pivot 7Fv9.0'!B720</f>
        <v>7YW200811</v>
      </c>
      <c r="D721" s="9" t="str">
        <f>'Pivot 7Fv9.0'!C720</f>
        <v>East Marton WwTW</v>
      </c>
      <c r="E721" s="12">
        <f>'Pivot 7Fv9.0'!D720</f>
        <v>46752</v>
      </c>
      <c r="F721" s="9">
        <f>IF( 'Pivot 7Fv9.0'!$E720 = "N", 0, 1 )</f>
        <v>0</v>
      </c>
      <c r="G721" s="9">
        <f>'Pivot 7Fv9.0'!F720</f>
        <v>0.59367476087475557</v>
      </c>
      <c r="H721" s="9">
        <f>'Pivot 7Fv9.0'!G720</f>
        <v>0</v>
      </c>
      <c r="I721" s="9">
        <f>'Pivot 7Fv9.0'!H720</f>
        <v>0</v>
      </c>
      <c r="J721" s="9">
        <f>'Pivot 7Fv9.0'!I720</f>
        <v>4</v>
      </c>
      <c r="K721" s="9">
        <f>'Pivot 7Fv9.0'!J720</f>
        <v>182.0850466207369</v>
      </c>
      <c r="L721" s="9">
        <f>'Pivot 7Fv9.0'!K720</f>
        <v>207</v>
      </c>
    </row>
    <row r="722" spans="1:12" x14ac:dyDescent="0.35">
      <c r="A722" s="9" t="str">
        <f>'Pivot 7Fv9.0'!A721</f>
        <v>YKY</v>
      </c>
      <c r="B722" s="9" t="str">
        <f>INDEX( 'Company Mapping'!$B$4:$B$14, MATCH( '7Fv9.0 data'!$A722, 'Company Mapping'!$A$4:$A$14, 0))</f>
        <v>YKY</v>
      </c>
      <c r="C722" s="9" t="str">
        <f>'Pivot 7Fv9.0'!B721</f>
        <v>7YW200816</v>
      </c>
      <c r="D722" s="9" t="str">
        <f>'Pivot 7Fv9.0'!C721</f>
        <v>KEIGHLEY MARLEY STW</v>
      </c>
      <c r="E722" s="12">
        <f>'Pivot 7Fv9.0'!D721</f>
        <v>45648</v>
      </c>
      <c r="F722" s="9">
        <f>IF( 'Pivot 7Fv9.0'!$E721 = "N", 0, 1 )</f>
        <v>0</v>
      </c>
      <c r="G722" s="9">
        <f>'Pivot 7Fv9.0'!F721</f>
        <v>19.571949209061984</v>
      </c>
      <c r="H722" s="9">
        <f>'Pivot 7Fv9.0'!G721</f>
        <v>0.87594645312774555</v>
      </c>
      <c r="I722" s="9">
        <f>'Pivot 7Fv9.0'!H721</f>
        <v>0</v>
      </c>
      <c r="J722" s="9">
        <f>'Pivot 7Fv9.0'!I721</f>
        <v>1.5999999999999999</v>
      </c>
      <c r="K722" s="9">
        <f>'Pivot 7Fv9.0'!J721</f>
        <v>90939.176361218095</v>
      </c>
      <c r="L722" s="9">
        <f>'Pivot 7Fv9.0'!K721</f>
        <v>103889</v>
      </c>
    </row>
    <row r="723" spans="1:12" x14ac:dyDescent="0.35">
      <c r="A723" s="9" t="str">
        <f>'Pivot 7Fv9.0'!A722</f>
        <v>YKY</v>
      </c>
      <c r="B723" s="9" t="str">
        <f>INDEX( 'Company Mapping'!$B$4:$B$14, MATCH( '7Fv9.0 data'!$A723, 'Company Mapping'!$A$4:$A$14, 0))</f>
        <v>YKY</v>
      </c>
      <c r="C723" s="9" t="str">
        <f>'Pivot 7Fv9.0'!B722</f>
        <v>7YW200817</v>
      </c>
      <c r="D723" s="9" t="str">
        <f>'Pivot 7Fv9.0'!C722</f>
        <v>Dowley Gap WwTW</v>
      </c>
      <c r="E723" s="12">
        <f>'Pivot 7Fv9.0'!D722</f>
        <v>45648</v>
      </c>
      <c r="F723" s="9">
        <f>IF( 'Pivot 7Fv9.0'!$E722 = "N", 0, 1 )</f>
        <v>0</v>
      </c>
      <c r="G723" s="9">
        <f>'Pivot 7Fv9.0'!F722</f>
        <v>3.1274708327666816</v>
      </c>
      <c r="H723" s="9">
        <f>'Pivot 7Fv9.0'!G722</f>
        <v>0.15461652044967922</v>
      </c>
      <c r="I723" s="9">
        <f>'Pivot 7Fv9.0'!H722</f>
        <v>0</v>
      </c>
      <c r="J723" s="9">
        <f>'Pivot 7Fv9.0'!I722</f>
        <v>0.6</v>
      </c>
      <c r="K723" s="9">
        <f>'Pivot 7Fv9.0'!J722</f>
        <v>40028.833966128535</v>
      </c>
      <c r="L723" s="9">
        <f>'Pivot 7Fv9.0'!K722</f>
        <v>46076</v>
      </c>
    </row>
    <row r="724" spans="1:12" x14ac:dyDescent="0.35">
      <c r="A724" s="9" t="str">
        <f>'Pivot 7Fv9.0'!A723</f>
        <v>YKY</v>
      </c>
      <c r="B724" s="9" t="str">
        <f>INDEX( 'Company Mapping'!$B$4:$B$14, MATCH( '7Fv9.0 data'!$A724, 'Company Mapping'!$A$4:$A$14, 0))</f>
        <v>YKY</v>
      </c>
      <c r="C724" s="9" t="str">
        <f>'Pivot 7Fv9.0'!B723</f>
        <v>7YW200818</v>
      </c>
      <c r="D724" s="9" t="str">
        <f>'Pivot 7Fv9.0'!C723</f>
        <v>Bradford Esholt WwTW</v>
      </c>
      <c r="E724" s="12">
        <f>'Pivot 7Fv9.0'!D723</f>
        <v>45648</v>
      </c>
      <c r="F724" s="9">
        <f>IF( 'Pivot 7Fv9.0'!$E723 = "N", 0, 1 )</f>
        <v>0</v>
      </c>
      <c r="G724" s="9">
        <f>'Pivot 7Fv9.0'!F723</f>
        <v>17.010290213356082</v>
      </c>
      <c r="H724" s="9">
        <f>'Pivot 7Fv9.0'!G723</f>
        <v>1.7834989516226241</v>
      </c>
      <c r="I724" s="9">
        <f>'Pivot 7Fv9.0'!H723</f>
        <v>0</v>
      </c>
      <c r="J724" s="9">
        <f>'Pivot 7Fv9.0'!I723</f>
        <v>0.5</v>
      </c>
      <c r="K724" s="9">
        <f>'Pivot 7Fv9.0'!J723</f>
        <v>425210.67485912034</v>
      </c>
      <c r="L724" s="9">
        <f>'Pivot 7Fv9.0'!K723</f>
        <v>464878</v>
      </c>
    </row>
    <row r="725" spans="1:12" x14ac:dyDescent="0.35">
      <c r="A725" s="9" t="str">
        <f>'Pivot 7Fv9.0'!A724</f>
        <v>YKY</v>
      </c>
      <c r="B725" s="9" t="str">
        <f>INDEX( 'Company Mapping'!$B$4:$B$14, MATCH( '7Fv9.0 data'!$A725, 'Company Mapping'!$A$4:$A$14, 0))</f>
        <v>YKY</v>
      </c>
      <c r="C725" s="9" t="str">
        <f>'Pivot 7Fv9.0'!B724</f>
        <v>7YW200819</v>
      </c>
      <c r="D725" s="9" t="str">
        <f>'Pivot 7Fv9.0'!C724</f>
        <v>Knostrop WwTW</v>
      </c>
      <c r="E725" s="12">
        <f>'Pivot 7Fv9.0'!D724</f>
        <v>45648</v>
      </c>
      <c r="F725" s="9">
        <f>IF( 'Pivot 7Fv9.0'!$E724 = "N", 0, 1 )</f>
        <v>0</v>
      </c>
      <c r="G725" s="9">
        <f>'Pivot 7Fv9.0'!F724</f>
        <v>59.192910892338986</v>
      </c>
      <c r="H725" s="9">
        <f>'Pivot 7Fv9.0'!G724</f>
        <v>4.3946556751402959</v>
      </c>
      <c r="I725" s="9">
        <f>'Pivot 7Fv9.0'!H724</f>
        <v>0</v>
      </c>
      <c r="J725" s="9">
        <f>'Pivot 7Fv9.0'!I724</f>
        <v>0.39999999999999997</v>
      </c>
      <c r="K725" s="9">
        <f>'Pivot 7Fv9.0'!J724</f>
        <v>751561.1446954984</v>
      </c>
      <c r="L725" s="9">
        <f>'Pivot 7Fv9.0'!K724</f>
        <v>870076</v>
      </c>
    </row>
    <row r="726" spans="1:12" x14ac:dyDescent="0.35">
      <c r="A726" s="9" t="str">
        <f>'Pivot 7Fv9.0'!A725</f>
        <v>YKY</v>
      </c>
      <c r="B726" s="9" t="str">
        <f>INDEX( 'Company Mapping'!$B$4:$B$14, MATCH( '7Fv9.0 data'!$A726, 'Company Mapping'!$A$4:$A$14, 0))</f>
        <v>YKY</v>
      </c>
      <c r="C726" s="9" t="str">
        <f>'Pivot 7Fv9.0'!B725</f>
        <v>7YW200820</v>
      </c>
      <c r="D726" s="9" t="str">
        <f>'Pivot 7Fv9.0'!C725</f>
        <v>Lemonroyd WwTW</v>
      </c>
      <c r="E726" s="12">
        <f>'Pivot 7Fv9.0'!D725</f>
        <v>45648</v>
      </c>
      <c r="F726" s="9">
        <f>IF( 'Pivot 7Fv9.0'!$E725 = "N", 0, 1 )</f>
        <v>0</v>
      </c>
      <c r="G726" s="9">
        <f>'Pivot 7Fv9.0'!F725</f>
        <v>2.5811253368593978</v>
      </c>
      <c r="H726" s="9">
        <f>'Pivot 7Fv9.0'!G725</f>
        <v>0.12947940228536858</v>
      </c>
      <c r="I726" s="9">
        <f>'Pivot 7Fv9.0'!H725</f>
        <v>0</v>
      </c>
      <c r="J726" s="9">
        <f>'Pivot 7Fv9.0'!I725</f>
        <v>2</v>
      </c>
      <c r="K726" s="9">
        <f>'Pivot 7Fv9.0'!J725</f>
        <v>32182.24348343665</v>
      </c>
      <c r="L726" s="9">
        <f>'Pivot 7Fv9.0'!K725</f>
        <v>39823</v>
      </c>
    </row>
    <row r="727" spans="1:12" x14ac:dyDescent="0.35">
      <c r="A727" s="9" t="str">
        <f>'Pivot 7Fv9.0'!A726</f>
        <v>YKY</v>
      </c>
      <c r="B727" s="9" t="str">
        <f>INDEX( 'Company Mapping'!$B$4:$B$14, MATCH( '7Fv9.0 data'!$A727, 'Company Mapping'!$A$4:$A$14, 0))</f>
        <v>YKY</v>
      </c>
      <c r="C727" s="9" t="str">
        <f>'Pivot 7Fv9.0'!B726</f>
        <v>7YW200823</v>
      </c>
      <c r="D727" s="9" t="str">
        <f>'Pivot 7Fv9.0'!C726</f>
        <v>Sutton STW</v>
      </c>
      <c r="E727" s="12">
        <f>'Pivot 7Fv9.0'!D726</f>
        <v>45648</v>
      </c>
      <c r="F727" s="9">
        <f>IF( 'Pivot 7Fv9.0'!$E726 = "N", 0, 1 )</f>
        <v>0</v>
      </c>
      <c r="G727" s="9">
        <f>'Pivot 7Fv9.0'!F726</f>
        <v>1.8617083825285932</v>
      </c>
      <c r="H727" s="9">
        <f>'Pivot 7Fv9.0'!G726</f>
        <v>0.16096671132391421</v>
      </c>
      <c r="I727" s="9">
        <f>'Pivot 7Fv9.0'!H726</f>
        <v>0</v>
      </c>
      <c r="J727" s="9">
        <f>'Pivot 7Fv9.0'!I726</f>
        <v>1</v>
      </c>
      <c r="K727" s="9">
        <f>'Pivot 7Fv9.0'!J726</f>
        <v>63154.392963598249</v>
      </c>
      <c r="L727" s="9">
        <f>'Pivot 7Fv9.0'!K726</f>
        <v>72467</v>
      </c>
    </row>
    <row r="728" spans="1:12" x14ac:dyDescent="0.35">
      <c r="A728" s="9" t="str">
        <f>'Pivot 7Fv9.0'!A727</f>
        <v>YKY</v>
      </c>
      <c r="B728" s="9" t="str">
        <f>INDEX( 'Company Mapping'!$B$4:$B$14, MATCH( '7Fv9.0 data'!$A728, 'Company Mapping'!$A$4:$A$14, 0))</f>
        <v>YKY</v>
      </c>
      <c r="C728" s="9" t="str">
        <f>'Pivot 7Fv9.0'!B727</f>
        <v>7YW200825</v>
      </c>
      <c r="D728" s="9" t="str">
        <f>'Pivot 7Fv9.0'!C727</f>
        <v>Elmsall STW</v>
      </c>
      <c r="E728" s="12">
        <f>'Pivot 7Fv9.0'!D727</f>
        <v>45648</v>
      </c>
      <c r="F728" s="9">
        <f>IF( 'Pivot 7Fv9.0'!$E727 = "N", 0, 1 )</f>
        <v>0</v>
      </c>
      <c r="G728" s="9">
        <f>'Pivot 7Fv9.0'!F727</f>
        <v>12.266686128798954</v>
      </c>
      <c r="H728" s="9">
        <f>'Pivot 7Fv9.0'!G727</f>
        <v>0.4824152827401974</v>
      </c>
      <c r="I728" s="9">
        <f>'Pivot 7Fv9.0'!H727</f>
        <v>0</v>
      </c>
      <c r="J728" s="9">
        <f>'Pivot 7Fv9.0'!I727</f>
        <v>0.3</v>
      </c>
      <c r="K728" s="9">
        <f>'Pivot 7Fv9.0'!J727</f>
        <v>36144.794690249859</v>
      </c>
      <c r="L728" s="9">
        <f>'Pivot 7Fv9.0'!K727</f>
        <v>41241</v>
      </c>
    </row>
    <row r="729" spans="1:12" x14ac:dyDescent="0.35">
      <c r="A729" s="9" t="str">
        <f>'Pivot 7Fv9.0'!A728</f>
        <v>YKY</v>
      </c>
      <c r="B729" s="9" t="str">
        <f>INDEX( 'Company Mapping'!$B$4:$B$14, MATCH( '7Fv9.0 data'!$A729, 'Company Mapping'!$A$4:$A$14, 0))</f>
        <v>YKY</v>
      </c>
      <c r="C729" s="9" t="str">
        <f>'Pivot 7Fv9.0'!B728</f>
        <v>7YW200826</v>
      </c>
      <c r="D729" s="9" t="str">
        <f>'Pivot 7Fv9.0'!C728</f>
        <v>Upton Wrangbrook WFD</v>
      </c>
      <c r="E729" s="12">
        <f>'Pivot 7Fv9.0'!D728</f>
        <v>45648</v>
      </c>
      <c r="F729" s="9">
        <f>IF( 'Pivot 7Fv9.0'!$E728 = "N", 0, 1 )</f>
        <v>0</v>
      </c>
      <c r="G729" s="9">
        <f>'Pivot 7Fv9.0'!F728</f>
        <v>6.6288672725812452</v>
      </c>
      <c r="H729" s="9">
        <f>'Pivot 7Fv9.0'!G728</f>
        <v>8.8028137537201984E-2</v>
      </c>
      <c r="I729" s="9">
        <f>'Pivot 7Fv9.0'!H728</f>
        <v>0</v>
      </c>
      <c r="J729" s="9">
        <f>'Pivot 7Fv9.0'!I728</f>
        <v>0.5</v>
      </c>
      <c r="K729" s="9">
        <f>'Pivot 7Fv9.0'!J728</f>
        <v>6564.685342104136</v>
      </c>
      <c r="L729" s="9">
        <f>'Pivot 7Fv9.0'!K728</f>
        <v>7344</v>
      </c>
    </row>
    <row r="730" spans="1:12" x14ac:dyDescent="0.35">
      <c r="A730" s="9" t="str">
        <f>'Pivot 7Fv9.0'!A729</f>
        <v>YKY</v>
      </c>
      <c r="B730" s="9" t="str">
        <f>INDEX( 'Company Mapping'!$B$4:$B$14, MATCH( '7Fv9.0 data'!$A730, 'Company Mapping'!$A$4:$A$14, 0))</f>
        <v>YKY</v>
      </c>
      <c r="C730" s="9" t="str">
        <f>'Pivot 7Fv9.0'!B729</f>
        <v>7YW200827</v>
      </c>
      <c r="D730" s="9" t="str">
        <f>'Pivot 7Fv9.0'!C729</f>
        <v>Adwick No 2 STW</v>
      </c>
      <c r="E730" s="12">
        <f>'Pivot 7Fv9.0'!D729</f>
        <v>45648</v>
      </c>
      <c r="F730" s="9">
        <f>IF( 'Pivot 7Fv9.0'!$E729 = "N", 0, 1 )</f>
        <v>0</v>
      </c>
      <c r="G730" s="9">
        <f>'Pivot 7Fv9.0'!F729</f>
        <v>10.377742977017954</v>
      </c>
      <c r="H730" s="9">
        <f>'Pivot 7Fv9.0'!G729</f>
        <v>0.18650543139071771</v>
      </c>
      <c r="I730" s="9">
        <f>'Pivot 7Fv9.0'!H729</f>
        <v>0</v>
      </c>
      <c r="J730" s="9">
        <f>'Pivot 7Fv9.0'!I729</f>
        <v>0.3</v>
      </c>
      <c r="K730" s="9">
        <f>'Pivot 7Fv9.0'!J729</f>
        <v>20643.327019115291</v>
      </c>
      <c r="L730" s="9">
        <f>'Pivot 7Fv9.0'!K729</f>
        <v>25003</v>
      </c>
    </row>
    <row r="731" spans="1:12" x14ac:dyDescent="0.35">
      <c r="A731" s="9" t="str">
        <f>'Pivot 7Fv9.0'!A730</f>
        <v>YKY</v>
      </c>
      <c r="B731" s="9" t="str">
        <f>INDEX( 'Company Mapping'!$B$4:$B$14, MATCH( '7Fv9.0 data'!$A731, 'Company Mapping'!$A$4:$A$14, 0))</f>
        <v>YKY</v>
      </c>
      <c r="C731" s="9" t="str">
        <f>'Pivot 7Fv9.0'!B730</f>
        <v>7YW200830</v>
      </c>
      <c r="D731" s="9" t="str">
        <f>'Pivot 7Fv9.0'!C730</f>
        <v>Grimethorpe STW</v>
      </c>
      <c r="E731" s="12">
        <f>'Pivot 7Fv9.0'!D730</f>
        <v>45648</v>
      </c>
      <c r="F731" s="9">
        <f>IF( 'Pivot 7Fv9.0'!$E730 = "N", 0, 1 )</f>
        <v>0</v>
      </c>
      <c r="G731" s="9">
        <f>'Pivot 7Fv9.0'!F730</f>
        <v>3.1859126672392866</v>
      </c>
      <c r="H731" s="9">
        <f>'Pivot 7Fv9.0'!G730</f>
        <v>0.12369046102851897</v>
      </c>
      <c r="I731" s="9">
        <f>'Pivot 7Fv9.0'!H730</f>
        <v>0</v>
      </c>
      <c r="J731" s="9">
        <f>'Pivot 7Fv9.0'!I730</f>
        <v>0.25</v>
      </c>
      <c r="K731" s="9">
        <f>'Pivot 7Fv9.0'!J730</f>
        <v>13168.472353820569</v>
      </c>
      <c r="L731" s="9">
        <f>'Pivot 7Fv9.0'!K730</f>
        <v>17097</v>
      </c>
    </row>
    <row r="732" spans="1:12" x14ac:dyDescent="0.35">
      <c r="A732" s="9" t="str">
        <f>'Pivot 7Fv9.0'!A731</f>
        <v>YKY</v>
      </c>
      <c r="B732" s="9" t="str">
        <f>INDEX( 'Company Mapping'!$B$4:$B$14, MATCH( '7Fv9.0 data'!$A732, 'Company Mapping'!$A$4:$A$14, 0))</f>
        <v>YKY</v>
      </c>
      <c r="C732" s="9" t="str">
        <f>'Pivot 7Fv9.0'!B731</f>
        <v>7YW200831</v>
      </c>
      <c r="D732" s="9" t="str">
        <f>'Pivot 7Fv9.0'!C731</f>
        <v>Clayton West WwTW</v>
      </c>
      <c r="E732" s="12">
        <f>'Pivot 7Fv9.0'!D731</f>
        <v>45648</v>
      </c>
      <c r="F732" s="9">
        <f>IF( 'Pivot 7Fv9.0'!$E731 = "N", 0, 1 )</f>
        <v>0</v>
      </c>
      <c r="G732" s="9">
        <f>'Pivot 7Fv9.0'!F731</f>
        <v>8.0959078093747259</v>
      </c>
      <c r="H732" s="9">
        <f>'Pivot 7Fv9.0'!G731</f>
        <v>0.21800400221818933</v>
      </c>
      <c r="I732" s="9">
        <f>'Pivot 7Fv9.0'!H731</f>
        <v>0</v>
      </c>
      <c r="J732" s="9">
        <f>'Pivot 7Fv9.0'!I731</f>
        <v>0.25</v>
      </c>
      <c r="K732" s="9">
        <f>'Pivot 7Fv9.0'!J731</f>
        <v>20698.447052427811</v>
      </c>
      <c r="L732" s="9">
        <f>'Pivot 7Fv9.0'!K731</f>
        <v>23872</v>
      </c>
    </row>
    <row r="733" spans="1:12" x14ac:dyDescent="0.35">
      <c r="A733" s="9" t="str">
        <f>'Pivot 7Fv9.0'!A732</f>
        <v>YKY</v>
      </c>
      <c r="B733" s="9" t="str">
        <f>INDEX( 'Company Mapping'!$B$4:$B$14, MATCH( '7Fv9.0 data'!$A733, 'Company Mapping'!$A$4:$A$14, 0))</f>
        <v>YKY</v>
      </c>
      <c r="C733" s="9" t="str">
        <f>'Pivot 7Fv9.0'!B732</f>
        <v>7YW200832</v>
      </c>
      <c r="D733" s="9" t="str">
        <f>'Pivot 7Fv9.0'!C732</f>
        <v>Hoylandswaine WwTW</v>
      </c>
      <c r="E733" s="12">
        <f>'Pivot 7Fv9.0'!D732</f>
        <v>45648</v>
      </c>
      <c r="F733" s="9">
        <f>IF( 'Pivot 7Fv9.0'!$E732 = "N", 0, 1 )</f>
        <v>0</v>
      </c>
      <c r="G733" s="9">
        <f>'Pivot 7Fv9.0'!F732</f>
        <v>4.817764131492023</v>
      </c>
      <c r="H733" s="9">
        <f>'Pivot 7Fv9.0'!G732</f>
        <v>8.8203961005883055E-2</v>
      </c>
      <c r="I733" s="9">
        <f>'Pivot 7Fv9.0'!H732</f>
        <v>0</v>
      </c>
      <c r="J733" s="9">
        <f>'Pivot 7Fv9.0'!I732</f>
        <v>0.39999999999999997</v>
      </c>
      <c r="K733" s="9">
        <f>'Pivot 7Fv9.0'!J732</f>
        <v>982.40834964144835</v>
      </c>
      <c r="L733" s="9">
        <f>'Pivot 7Fv9.0'!K732</f>
        <v>1159</v>
      </c>
    </row>
    <row r="734" spans="1:12" x14ac:dyDescent="0.35">
      <c r="A734" s="9" t="str">
        <f>'Pivot 7Fv9.0'!A733</f>
        <v>YKY</v>
      </c>
      <c r="B734" s="9" t="str">
        <f>INDEX( 'Company Mapping'!$B$4:$B$14, MATCH( '7Fv9.0 data'!$A734, 'Company Mapping'!$A$4:$A$14, 0))</f>
        <v>YKY</v>
      </c>
      <c r="C734" s="9" t="str">
        <f>'Pivot 7Fv9.0'!B733</f>
        <v>7YW200846</v>
      </c>
      <c r="D734" s="9" t="str">
        <f>'Pivot 7Fv9.0'!C733</f>
        <v>Ingbirchworth No2 WwTW</v>
      </c>
      <c r="E734" s="12">
        <f>'Pivot 7Fv9.0'!D733</f>
        <v>45648</v>
      </c>
      <c r="F734" s="9">
        <f>IF( 'Pivot 7Fv9.0'!$E733 = "N", 0, 1 )</f>
        <v>0</v>
      </c>
      <c r="G734" s="9">
        <f>'Pivot 7Fv9.0'!F733</f>
        <v>1.9580415528869124</v>
      </c>
      <c r="H734" s="9">
        <f>'Pivot 7Fv9.0'!G733</f>
        <v>4.3788440114657046E-2</v>
      </c>
      <c r="I734" s="9">
        <f>'Pivot 7Fv9.0'!H733</f>
        <v>0</v>
      </c>
      <c r="J734" s="9">
        <f>'Pivot 7Fv9.0'!I733</f>
        <v>1</v>
      </c>
      <c r="K734" s="9">
        <f>'Pivot 7Fv9.0'!J733</f>
        <v>589.41871588311471</v>
      </c>
      <c r="L734" s="9">
        <f>'Pivot 7Fv9.0'!K733</f>
        <v>671</v>
      </c>
    </row>
    <row r="735" spans="1:12" x14ac:dyDescent="0.35">
      <c r="A735" s="9" t="str">
        <f>'Pivot 7Fv9.0'!A734</f>
        <v>YKY</v>
      </c>
      <c r="B735" s="9" t="str">
        <f>INDEX( 'Company Mapping'!$B$4:$B$14, MATCH( '7Fv9.0 data'!$A735, 'Company Mapping'!$A$4:$A$14, 0))</f>
        <v>YKY</v>
      </c>
      <c r="C735" s="9" t="str">
        <f>'Pivot 7Fv9.0'!B734</f>
        <v>7YW200847</v>
      </c>
      <c r="D735" s="9" t="str">
        <f>'Pivot 7Fv9.0'!C734</f>
        <v>Cheesebottom WwTW</v>
      </c>
      <c r="E735" s="12">
        <f>'Pivot 7Fv9.0'!D734</f>
        <v>45648</v>
      </c>
      <c r="F735" s="9">
        <f>IF( 'Pivot 7Fv9.0'!$E734 = "N", 0, 1 )</f>
        <v>0</v>
      </c>
      <c r="G735" s="9">
        <f>'Pivot 7Fv9.0'!F734</f>
        <v>6.2384023909047688</v>
      </c>
      <c r="H735" s="9">
        <f>'Pivot 7Fv9.0'!G734</f>
        <v>0.20139849806526083</v>
      </c>
      <c r="I735" s="9">
        <f>'Pivot 7Fv9.0'!H734</f>
        <v>0</v>
      </c>
      <c r="J735" s="9">
        <f>'Pivot 7Fv9.0'!I734</f>
        <v>0.5</v>
      </c>
      <c r="K735" s="9">
        <f>'Pivot 7Fv9.0'!J734</f>
        <v>14281.499871194379</v>
      </c>
      <c r="L735" s="9">
        <f>'Pivot 7Fv9.0'!K734</f>
        <v>18938</v>
      </c>
    </row>
    <row r="736" spans="1:12" x14ac:dyDescent="0.35">
      <c r="A736" s="9" t="str">
        <f>'Pivot 7Fv9.0'!A735</f>
        <v>YKY</v>
      </c>
      <c r="B736" s="9" t="str">
        <f>INDEX( 'Company Mapping'!$B$4:$B$14, MATCH( '7Fv9.0 data'!$A736, 'Company Mapping'!$A$4:$A$14, 0))</f>
        <v>YKY</v>
      </c>
      <c r="C736" s="9" t="str">
        <f>'Pivot 7Fv9.0'!B735</f>
        <v>7YW200848</v>
      </c>
      <c r="D736" s="9" t="str">
        <f>'Pivot 7Fv9.0'!C735</f>
        <v>Ewden (stocksbridge) WwTW</v>
      </c>
      <c r="E736" s="12">
        <f>'Pivot 7Fv9.0'!D735</f>
        <v>45648</v>
      </c>
      <c r="F736" s="9">
        <f>IF( 'Pivot 7Fv9.0'!$E735 = "N", 0, 1 )</f>
        <v>0</v>
      </c>
      <c r="G736" s="9">
        <f>'Pivot 7Fv9.0'!F735</f>
        <v>2.2541934332551667</v>
      </c>
      <c r="H736" s="9">
        <f>'Pivot 7Fv9.0'!G735</f>
        <v>9.9108166770699668E-2</v>
      </c>
      <c r="I736" s="9">
        <f>'Pivot 7Fv9.0'!H735</f>
        <v>0</v>
      </c>
      <c r="J736" s="9">
        <f>'Pivot 7Fv9.0'!I735</f>
        <v>0.90000000000000013</v>
      </c>
      <c r="K736" s="9">
        <f>'Pivot 7Fv9.0'!J735</f>
        <v>13554.98419470603</v>
      </c>
      <c r="L736" s="9">
        <f>'Pivot 7Fv9.0'!K735</f>
        <v>16056</v>
      </c>
    </row>
    <row r="737" spans="1:12" x14ac:dyDescent="0.35">
      <c r="A737" s="9" t="str">
        <f>'Pivot 7Fv9.0'!A736</f>
        <v>YKY</v>
      </c>
      <c r="B737" s="9" t="str">
        <f>INDEX( 'Company Mapping'!$B$4:$B$14, MATCH( '7Fv9.0 data'!$A737, 'Company Mapping'!$A$4:$A$14, 0))</f>
        <v>YKY</v>
      </c>
      <c r="C737" s="9" t="str">
        <f>'Pivot 7Fv9.0'!B736</f>
        <v>7YW200850</v>
      </c>
      <c r="D737" s="9" t="str">
        <f>'Pivot 7Fv9.0'!C736</f>
        <v>Blackburn Meadows</v>
      </c>
      <c r="E737" s="12">
        <f>'Pivot 7Fv9.0'!D736</f>
        <v>45648</v>
      </c>
      <c r="F737" s="9">
        <f>IF( 'Pivot 7Fv9.0'!$E736 = "N", 0, 1 )</f>
        <v>0</v>
      </c>
      <c r="G737" s="9">
        <f>'Pivot 7Fv9.0'!F736</f>
        <v>43.529750066082521</v>
      </c>
      <c r="H737" s="9">
        <f>'Pivot 7Fv9.0'!G736</f>
        <v>3.3851864667378941</v>
      </c>
      <c r="I737" s="9">
        <f>'Pivot 7Fv9.0'!H736</f>
        <v>0</v>
      </c>
      <c r="J737" s="9">
        <f>'Pivot 7Fv9.0'!I736</f>
        <v>0.3</v>
      </c>
      <c r="K737" s="9">
        <f>'Pivot 7Fv9.0'!J736</f>
        <v>543374.43029649032</v>
      </c>
      <c r="L737" s="9">
        <f>'Pivot 7Fv9.0'!K736</f>
        <v>697777</v>
      </c>
    </row>
    <row r="738" spans="1:12" x14ac:dyDescent="0.35">
      <c r="A738" s="9" t="str">
        <f>'Pivot 7Fv9.0'!A737</f>
        <v>YKY</v>
      </c>
      <c r="B738" s="9" t="str">
        <f>INDEX( 'Company Mapping'!$B$4:$B$14, MATCH( '7Fv9.0 data'!$A738, 'Company Mapping'!$A$4:$A$14, 0))</f>
        <v>YKY</v>
      </c>
      <c r="C738" s="9" t="str">
        <f>'Pivot 7Fv9.0'!B737</f>
        <v>7YW200857</v>
      </c>
      <c r="D738" s="9" t="str">
        <f>'Pivot 7Fv9.0'!C737</f>
        <v>Old Whittington WwTW</v>
      </c>
      <c r="E738" s="12">
        <f>'Pivot 7Fv9.0'!D737</f>
        <v>45648</v>
      </c>
      <c r="F738" s="9">
        <f>IF( 'Pivot 7Fv9.0'!$E737 = "N", 0, 1 )</f>
        <v>0</v>
      </c>
      <c r="G738" s="9">
        <f>'Pivot 7Fv9.0'!F737</f>
        <v>13.094722582839204</v>
      </c>
      <c r="H738" s="9">
        <f>'Pivot 7Fv9.0'!G737</f>
        <v>1.6338827170405659</v>
      </c>
      <c r="I738" s="9">
        <f>'Pivot 7Fv9.0'!H737</f>
        <v>0</v>
      </c>
      <c r="J738" s="9">
        <f>'Pivot 7Fv9.0'!I737</f>
        <v>0.3</v>
      </c>
      <c r="K738" s="9">
        <f>'Pivot 7Fv9.0'!J737</f>
        <v>117775.68931287863</v>
      </c>
      <c r="L738" s="9">
        <f>'Pivot 7Fv9.0'!K737</f>
        <v>132236</v>
      </c>
    </row>
    <row r="739" spans="1:12" x14ac:dyDescent="0.35">
      <c r="A739" s="9" t="str">
        <f>'Pivot 7Fv9.0'!A738</f>
        <v>YKY</v>
      </c>
      <c r="B739" s="9" t="str">
        <f>INDEX( 'Company Mapping'!$B$4:$B$14, MATCH( '7Fv9.0 data'!$A739, 'Company Mapping'!$A$4:$A$14, 0))</f>
        <v>YKY</v>
      </c>
      <c r="C739" s="9" t="str">
        <f>'Pivot 7Fv9.0'!B738</f>
        <v>7YW200858</v>
      </c>
      <c r="D739" s="9" t="str">
        <f>'Pivot 7Fv9.0'!C738</f>
        <v>Stockley STW</v>
      </c>
      <c r="E739" s="12">
        <f>'Pivot 7Fv9.0'!D738</f>
        <v>45648</v>
      </c>
      <c r="F739" s="9">
        <f>IF( 'Pivot 7Fv9.0'!$E738 = "N", 0, 1 )</f>
        <v>0</v>
      </c>
      <c r="G739" s="9">
        <f>'Pivot 7Fv9.0'!F738</f>
        <v>4.8341821687625925</v>
      </c>
      <c r="H739" s="9">
        <f>'Pivot 7Fv9.0'!G738</f>
        <v>9.274014079197429E-2</v>
      </c>
      <c r="I739" s="9">
        <f>'Pivot 7Fv9.0'!H738</f>
        <v>0</v>
      </c>
      <c r="J739" s="9">
        <f>'Pivot 7Fv9.0'!I738</f>
        <v>1</v>
      </c>
      <c r="K739" s="9">
        <f>'Pivot 7Fv9.0'!J738</f>
        <v>2848.2595115556428</v>
      </c>
      <c r="L739" s="9">
        <f>'Pivot 7Fv9.0'!K738</f>
        <v>2980</v>
      </c>
    </row>
    <row r="740" spans="1:12" x14ac:dyDescent="0.35">
      <c r="A740" s="9" t="str">
        <f>'Pivot 7Fv9.0'!A739</f>
        <v>YKY</v>
      </c>
      <c r="B740" s="9" t="str">
        <f>INDEX( 'Company Mapping'!$B$4:$B$14, MATCH( '7Fv9.0 data'!$A740, 'Company Mapping'!$A$4:$A$14, 0))</f>
        <v>YKY</v>
      </c>
      <c r="C740" s="9" t="str">
        <f>'Pivot 7Fv9.0'!B739</f>
        <v>7YW200859</v>
      </c>
      <c r="D740" s="9" t="str">
        <f>'Pivot 7Fv9.0'!C739</f>
        <v>Bolsover STW</v>
      </c>
      <c r="E740" s="12">
        <f>'Pivot 7Fv9.0'!D739</f>
        <v>45648</v>
      </c>
      <c r="F740" s="9">
        <f>IF( 'Pivot 7Fv9.0'!$E739 = "N", 0, 1 )</f>
        <v>0</v>
      </c>
      <c r="G740" s="9">
        <f>'Pivot 7Fv9.0'!F739</f>
        <v>4.533031546767794</v>
      </c>
      <c r="H740" s="9">
        <f>'Pivot 7Fv9.0'!G739</f>
        <v>0.17247873155605256</v>
      </c>
      <c r="I740" s="9">
        <f>'Pivot 7Fv9.0'!H739</f>
        <v>0</v>
      </c>
      <c r="J740" s="9">
        <f>'Pivot 7Fv9.0'!I739</f>
        <v>1</v>
      </c>
      <c r="K740" s="9">
        <f>'Pivot 7Fv9.0'!J739</f>
        <v>10390.026167265309</v>
      </c>
      <c r="L740" s="9">
        <f>'Pivot 7Fv9.0'!K739</f>
        <v>11812</v>
      </c>
    </row>
    <row r="741" spans="1:12" x14ac:dyDescent="0.35">
      <c r="A741" s="9" t="str">
        <f>'Pivot 7Fv9.0'!A740</f>
        <v>YKY</v>
      </c>
      <c r="B741" s="9" t="str">
        <f>INDEX( 'Company Mapping'!$B$4:$B$14, MATCH( '7Fv9.0 data'!$A741, 'Company Mapping'!$A$4:$A$14, 0))</f>
        <v>YKY</v>
      </c>
      <c r="C741" s="9" t="str">
        <f>'Pivot 7Fv9.0'!B740</f>
        <v>7YW200860</v>
      </c>
      <c r="D741" s="9" t="str">
        <f>'Pivot 7Fv9.0'!C740</f>
        <v>Staveley WwTW</v>
      </c>
      <c r="E741" s="12">
        <f>'Pivot 7Fv9.0'!D740</f>
        <v>45648</v>
      </c>
      <c r="F741" s="9">
        <f>IF( 'Pivot 7Fv9.0'!$E740 = "N", 0, 1 )</f>
        <v>0</v>
      </c>
      <c r="G741" s="9">
        <f>'Pivot 7Fv9.0'!F740</f>
        <v>3.5925107278250699</v>
      </c>
      <c r="H741" s="9">
        <f>'Pivot 7Fv9.0'!G740</f>
        <v>0.19068978469323211</v>
      </c>
      <c r="I741" s="9">
        <f>'Pivot 7Fv9.0'!H740</f>
        <v>0</v>
      </c>
      <c r="J741" s="9">
        <f>'Pivot 7Fv9.0'!I740</f>
        <v>1</v>
      </c>
      <c r="K741" s="9">
        <f>'Pivot 7Fv9.0'!J740</f>
        <v>30480.276260447692</v>
      </c>
      <c r="L741" s="9">
        <f>'Pivot 7Fv9.0'!K740</f>
        <v>39714</v>
      </c>
    </row>
    <row r="742" spans="1:12" x14ac:dyDescent="0.35">
      <c r="A742" s="9" t="str">
        <f>'Pivot 7Fv9.0'!A741</f>
        <v>YKY</v>
      </c>
      <c r="B742" s="9" t="str">
        <f>INDEX( 'Company Mapping'!$B$4:$B$14, MATCH( '7Fv9.0 data'!$A742, 'Company Mapping'!$A$4:$A$14, 0))</f>
        <v>YKY</v>
      </c>
      <c r="C742" s="9" t="str">
        <f>'Pivot 7Fv9.0'!B741</f>
        <v>7YW200861</v>
      </c>
      <c r="D742" s="9" t="str">
        <f>'Pivot 7Fv9.0'!C741</f>
        <v>Woodhouse Mill WwTW</v>
      </c>
      <c r="E742" s="12">
        <f>'Pivot 7Fv9.0'!D741</f>
        <v>45648</v>
      </c>
      <c r="F742" s="9">
        <f>IF( 'Pivot 7Fv9.0'!$E741 = "N", 0, 1 )</f>
        <v>0</v>
      </c>
      <c r="G742" s="9">
        <f>'Pivot 7Fv9.0'!F741</f>
        <v>4.1265737849040853</v>
      </c>
      <c r="H742" s="9">
        <f>'Pivot 7Fv9.0'!G741</f>
        <v>0.46726272339879898</v>
      </c>
      <c r="I742" s="9">
        <f>'Pivot 7Fv9.0'!H741</f>
        <v>0</v>
      </c>
      <c r="J742" s="9">
        <f>'Pivot 7Fv9.0'!I741</f>
        <v>0.90000000000000013</v>
      </c>
      <c r="K742" s="9">
        <f>'Pivot 7Fv9.0'!J741</f>
        <v>135245.65557775032</v>
      </c>
      <c r="L742" s="9">
        <f>'Pivot 7Fv9.0'!K741</f>
        <v>157589</v>
      </c>
    </row>
    <row r="743" spans="1:12" x14ac:dyDescent="0.35">
      <c r="A743" s="9" t="str">
        <f>'Pivot 7Fv9.0'!A742</f>
        <v>YKY</v>
      </c>
      <c r="B743" s="9" t="str">
        <f>INDEX( 'Company Mapping'!$B$4:$B$14, MATCH( '7Fv9.0 data'!$A743, 'Company Mapping'!$A$4:$A$14, 0))</f>
        <v>YKY</v>
      </c>
      <c r="C743" s="9" t="str">
        <f>'Pivot 7Fv9.0'!B742</f>
        <v>7YW200862</v>
      </c>
      <c r="D743" s="9" t="str">
        <f>'Pivot 7Fv9.0'!C742</f>
        <v>Long Lane WwTW</v>
      </c>
      <c r="E743" s="12">
        <f>'Pivot 7Fv9.0'!D742</f>
        <v>45648</v>
      </c>
      <c r="F743" s="9">
        <f>IF( 'Pivot 7Fv9.0'!$E742 = "N", 0, 1 )</f>
        <v>0</v>
      </c>
      <c r="G743" s="9">
        <f>'Pivot 7Fv9.0'!F742</f>
        <v>5.4081306069507278</v>
      </c>
      <c r="H743" s="9">
        <f>'Pivot 7Fv9.0'!G742</f>
        <v>0.10323261546267981</v>
      </c>
      <c r="I743" s="9">
        <f>'Pivot 7Fv9.0'!H742</f>
        <v>0</v>
      </c>
      <c r="J743" s="9">
        <f>'Pivot 7Fv9.0'!I742</f>
        <v>0.5</v>
      </c>
      <c r="K743" s="9">
        <f>'Pivot 7Fv9.0'!J742</f>
        <v>23807.229210895468</v>
      </c>
      <c r="L743" s="9">
        <f>'Pivot 7Fv9.0'!K742</f>
        <v>26809</v>
      </c>
    </row>
    <row r="744" spans="1:12" x14ac:dyDescent="0.35">
      <c r="A744" s="9" t="str">
        <f>'Pivot 7Fv9.0'!A743</f>
        <v>YKY</v>
      </c>
      <c r="B744" s="9" t="str">
        <f>INDEX( 'Company Mapping'!$B$4:$B$14, MATCH( '7Fv9.0 data'!$A744, 'Company Mapping'!$A$4:$A$14, 0))</f>
        <v>YKY</v>
      </c>
      <c r="C744" s="9" t="str">
        <f>'Pivot 7Fv9.0'!B743</f>
        <v>7YW200863</v>
      </c>
      <c r="D744" s="9" t="str">
        <f>'Pivot 7Fv9.0'!C743</f>
        <v>Aldwarke WwTW</v>
      </c>
      <c r="E744" s="12">
        <f>'Pivot 7Fv9.0'!D743</f>
        <v>45648</v>
      </c>
      <c r="F744" s="9">
        <f>IF( 'Pivot 7Fv9.0'!$E743 = "N", 0, 1 )</f>
        <v>0</v>
      </c>
      <c r="G744" s="9">
        <f>'Pivot 7Fv9.0'!F743</f>
        <v>4.2312498009480199</v>
      </c>
      <c r="H744" s="9">
        <f>'Pivot 7Fv9.0'!G743</f>
        <v>0.37379210793284212</v>
      </c>
      <c r="I744" s="9">
        <f>'Pivot 7Fv9.0'!H743</f>
        <v>0</v>
      </c>
      <c r="J744" s="9">
        <f>'Pivot 7Fv9.0'!I743</f>
        <v>0.70000000000000007</v>
      </c>
      <c r="K744" s="9">
        <f>'Pivot 7Fv9.0'!J743</f>
        <v>112914.58242159701</v>
      </c>
      <c r="L744" s="9">
        <f>'Pivot 7Fv9.0'!K743</f>
        <v>129683</v>
      </c>
    </row>
    <row r="745" spans="1:12" x14ac:dyDescent="0.35">
      <c r="A745" s="9" t="str">
        <f>'Pivot 7Fv9.0'!A744</f>
        <v>YKY</v>
      </c>
      <c r="B745" s="9" t="str">
        <f>INDEX( 'Company Mapping'!$B$4:$B$14, MATCH( '7Fv9.0 data'!$A745, 'Company Mapping'!$A$4:$A$14, 0))</f>
        <v>YKY</v>
      </c>
      <c r="C745" s="9" t="str">
        <f>'Pivot 7Fv9.0'!B744</f>
        <v>7YW200864</v>
      </c>
      <c r="D745" s="9" t="str">
        <f>'Pivot 7Fv9.0'!C744</f>
        <v>Mexborough Swinton WwTW</v>
      </c>
      <c r="E745" s="12">
        <f>'Pivot 7Fv9.0'!D744</f>
        <v>45648</v>
      </c>
      <c r="F745" s="9">
        <f>IF( 'Pivot 7Fv9.0'!$E744 = "N", 0, 1 )</f>
        <v>0</v>
      </c>
      <c r="G745" s="9">
        <f>'Pivot 7Fv9.0'!F744</f>
        <v>1.4608568844263501</v>
      </c>
      <c r="H745" s="9">
        <f>'Pivot 7Fv9.0'!G744</f>
        <v>3.8280475516697651E-2</v>
      </c>
      <c r="I745" s="9">
        <f>'Pivot 7Fv9.0'!H744</f>
        <v>0</v>
      </c>
      <c r="J745" s="9">
        <f>'Pivot 7Fv9.0'!I744</f>
        <v>1</v>
      </c>
      <c r="K745" s="9">
        <f>'Pivot 7Fv9.0'!J744</f>
        <v>18154.443784862735</v>
      </c>
      <c r="L745" s="9">
        <f>'Pivot 7Fv9.0'!K744</f>
        <v>19027</v>
      </c>
    </row>
    <row r="746" spans="1:12" x14ac:dyDescent="0.35">
      <c r="A746" s="9" t="str">
        <f>'Pivot 7Fv9.0'!A745</f>
        <v>YKY</v>
      </c>
      <c r="B746" s="9" t="str">
        <f>INDEX( 'Company Mapping'!$B$4:$B$14, MATCH( '7Fv9.0 data'!$A746, 'Company Mapping'!$A$4:$A$14, 0))</f>
        <v>YKY</v>
      </c>
      <c r="C746" s="9" t="str">
        <f>'Pivot 7Fv9.0'!B745</f>
        <v>7YW200865</v>
      </c>
      <c r="D746" s="9" t="str">
        <f>'Pivot 7Fv9.0'!C745</f>
        <v>Denaby WwTW</v>
      </c>
      <c r="E746" s="12">
        <f>'Pivot 7Fv9.0'!D745</f>
        <v>45648</v>
      </c>
      <c r="F746" s="9">
        <f>IF( 'Pivot 7Fv9.0'!$E745 = "N", 0, 1 )</f>
        <v>0</v>
      </c>
      <c r="G746" s="9">
        <f>'Pivot 7Fv9.0'!F745</f>
        <v>1.4866321272644496</v>
      </c>
      <c r="H746" s="9">
        <f>'Pivot 7Fv9.0'!G745</f>
        <v>0.11049248923787243</v>
      </c>
      <c r="I746" s="9">
        <f>'Pivot 7Fv9.0'!H745</f>
        <v>0</v>
      </c>
      <c r="J746" s="9">
        <f>'Pivot 7Fv9.0'!I745</f>
        <v>0.6</v>
      </c>
      <c r="K746" s="9">
        <f>'Pivot 7Fv9.0'!J745</f>
        <v>32420.285188681115</v>
      </c>
      <c r="L746" s="9">
        <f>'Pivot 7Fv9.0'!K745</f>
        <v>35311</v>
      </c>
    </row>
    <row r="747" spans="1:12" x14ac:dyDescent="0.35">
      <c r="A747" s="9" t="str">
        <f>'Pivot 7Fv9.0'!A746</f>
        <v>YKY</v>
      </c>
      <c r="B747" s="9" t="str">
        <f>INDEX( 'Company Mapping'!$B$4:$B$14, MATCH( '7Fv9.0 data'!$A747, 'Company Mapping'!$A$4:$A$14, 0))</f>
        <v>YKY</v>
      </c>
      <c r="C747" s="9" t="str">
        <f>'Pivot 7Fv9.0'!B746</f>
        <v>7YW200866</v>
      </c>
      <c r="D747" s="9" t="str">
        <f>'Pivot 7Fv9.0'!C746</f>
        <v>Clifton STW</v>
      </c>
      <c r="E747" s="12">
        <f>'Pivot 7Fv9.0'!D746</f>
        <v>45648</v>
      </c>
      <c r="F747" s="9">
        <f>IF( 'Pivot 7Fv9.0'!$E746 = "N", 0, 1 )</f>
        <v>0</v>
      </c>
      <c r="G747" s="9">
        <f>'Pivot 7Fv9.0'!F746</f>
        <v>1.7221527384369264</v>
      </c>
      <c r="H747" s="9">
        <f>'Pivot 7Fv9.0'!G746</f>
        <v>8.5231105943560058E-3</v>
      </c>
      <c r="I747" s="9">
        <f>'Pivot 7Fv9.0'!H746</f>
        <v>0</v>
      </c>
      <c r="J747" s="9">
        <f>'Pivot 7Fv9.0'!I746</f>
        <v>4</v>
      </c>
      <c r="K747" s="9">
        <f>'Pivot 7Fv9.0'!J746</f>
        <v>161.34671252366834</v>
      </c>
      <c r="L747" s="9">
        <f>'Pivot 7Fv9.0'!K746</f>
        <v>176</v>
      </c>
    </row>
    <row r="748" spans="1:12" x14ac:dyDescent="0.35">
      <c r="A748" s="9" t="str">
        <f>'Pivot 7Fv9.0'!A747</f>
        <v>YKY</v>
      </c>
      <c r="B748" s="9" t="str">
        <f>INDEX( 'Company Mapping'!$B$4:$B$14, MATCH( '7Fv9.0 data'!$A748, 'Company Mapping'!$A$4:$A$14, 0))</f>
        <v>YKY</v>
      </c>
      <c r="C748" s="9" t="str">
        <f>'Pivot 7Fv9.0'!B747</f>
        <v>7YW200867</v>
      </c>
      <c r="D748" s="9" t="str">
        <f>'Pivot 7Fv9.0'!C747</f>
        <v>Bentley STW</v>
      </c>
      <c r="E748" s="12">
        <f>'Pivot 7Fv9.0'!D747</f>
        <v>45648</v>
      </c>
      <c r="F748" s="9">
        <f>IF( 'Pivot 7Fv9.0'!$E747 = "N", 0, 1 )</f>
        <v>0</v>
      </c>
      <c r="G748" s="9">
        <f>'Pivot 7Fv9.0'!F747</f>
        <v>3.0406972105577368</v>
      </c>
      <c r="H748" s="9">
        <f>'Pivot 7Fv9.0'!G747</f>
        <v>0.12777434194252385</v>
      </c>
      <c r="I748" s="9">
        <f>'Pivot 7Fv9.0'!H747</f>
        <v>0</v>
      </c>
      <c r="J748" s="9">
        <f>'Pivot 7Fv9.0'!I747</f>
        <v>1.5</v>
      </c>
      <c r="K748" s="9">
        <f>'Pivot 7Fv9.0'!J747</f>
        <v>22617.428656083182</v>
      </c>
      <c r="L748" s="9">
        <f>'Pivot 7Fv9.0'!K747</f>
        <v>26325.419999999991</v>
      </c>
    </row>
    <row r="749" spans="1:12" x14ac:dyDescent="0.35">
      <c r="A749" s="9" t="str">
        <f>'Pivot 7Fv9.0'!A748</f>
        <v>YKY</v>
      </c>
      <c r="B749" s="9" t="str">
        <f>INDEX( 'Company Mapping'!$B$4:$B$14, MATCH( '7Fv9.0 data'!$A749, 'Company Mapping'!$A$4:$A$14, 0))</f>
        <v>YKY</v>
      </c>
      <c r="C749" s="9" t="str">
        <f>'Pivot 7Fv9.0'!B748</f>
        <v>7YW200872</v>
      </c>
      <c r="D749" s="9" t="str">
        <f>'Pivot 7Fv9.0'!C748</f>
        <v>KIRK SMEATON WwTW Transfer to Norton</v>
      </c>
      <c r="E749" s="12">
        <f>'Pivot 7Fv9.0'!D748</f>
        <v>45648</v>
      </c>
      <c r="F749" s="9">
        <f>IF( 'Pivot 7Fv9.0'!$E748 = "N", 0, 1 )</f>
        <v>1</v>
      </c>
      <c r="G749" s="9">
        <f>'Pivot 7Fv9.0'!F748</f>
        <v>2.9310263208025855</v>
      </c>
      <c r="H749" s="9">
        <f>'Pivot 7Fv9.0'!G748</f>
        <v>2.1086977485295859E-2</v>
      </c>
      <c r="I749" s="9">
        <f>'Pivot 7Fv9.0'!H748</f>
        <v>0</v>
      </c>
      <c r="J749" s="9">
        <f>'Pivot 7Fv9.0'!I748</f>
        <v>0</v>
      </c>
      <c r="K749" s="9">
        <f>'Pivot 7Fv9.0'!J748</f>
        <v>690.14285714285711</v>
      </c>
      <c r="L749" s="9">
        <f>'Pivot 7Fv9.0'!K748</f>
        <v>0</v>
      </c>
    </row>
    <row r="750" spans="1:12" x14ac:dyDescent="0.35">
      <c r="A750" s="9" t="str">
        <f>'Pivot 7Fv9.0'!A749</f>
        <v>YKY</v>
      </c>
      <c r="B750" s="9" t="str">
        <f>INDEX( 'Company Mapping'!$B$4:$B$14, MATCH( '7Fv9.0 data'!$A750, 'Company Mapping'!$A$4:$A$14, 0))</f>
        <v>YKY</v>
      </c>
      <c r="C750" s="9" t="str">
        <f>'Pivot 7Fv9.0'!B749</f>
        <v>7YW200915</v>
      </c>
      <c r="D750" s="9" t="str">
        <f>'Pivot 7Fv9.0'!C749</f>
        <v>BOLTON ON DEARNE</v>
      </c>
      <c r="E750" s="12">
        <f>'Pivot 7Fv9.0'!D749</f>
        <v>45747</v>
      </c>
      <c r="F750" s="9">
        <f>IF( 'Pivot 7Fv9.0'!$E749 = "N", 0, 1 )</f>
        <v>0</v>
      </c>
      <c r="G750" s="9">
        <f>'Pivot 7Fv9.0'!F749</f>
        <v>2.0986969448896318</v>
      </c>
      <c r="H750" s="9">
        <f>'Pivot 7Fv9.0'!G749</f>
        <v>8.994478781539321E-2</v>
      </c>
      <c r="I750" s="9">
        <f>'Pivot 7Fv9.0'!H749</f>
        <v>0</v>
      </c>
      <c r="J750" s="9">
        <f>'Pivot 7Fv9.0'!I749</f>
        <v>2</v>
      </c>
      <c r="K750" s="9">
        <f>'Pivot 7Fv9.0'!J749</f>
        <v>24851.137400487274</v>
      </c>
      <c r="L750" s="9">
        <f>'Pivot 7Fv9.0'!K749</f>
        <v>32774</v>
      </c>
    </row>
    <row r="751" spans="1:12" x14ac:dyDescent="0.35">
      <c r="A751" s="9" t="str">
        <f>'Pivot 7Fv9.0'!A750</f>
        <v>YKY</v>
      </c>
      <c r="B751" s="9" t="str">
        <f>INDEX( 'Company Mapping'!$B$4:$B$14, MATCH( '7Fv9.0 data'!$A751, 'Company Mapping'!$A$4:$A$14, 0))</f>
        <v>YKY</v>
      </c>
      <c r="C751" s="9" t="str">
        <f>'Pivot 7Fv9.0'!B750</f>
        <v>7YW200918</v>
      </c>
      <c r="D751" s="9" t="str">
        <f>'Pivot 7Fv9.0'!C750</f>
        <v>Castleford WwTW</v>
      </c>
      <c r="E751" s="12">
        <f>'Pivot 7Fv9.0'!D750</f>
        <v>45648</v>
      </c>
      <c r="F751" s="9">
        <f>IF( 'Pivot 7Fv9.0'!$E750 = "N", 0, 1 )</f>
        <v>0</v>
      </c>
      <c r="G751" s="9">
        <f>'Pivot 7Fv9.0'!F750</f>
        <v>2.0095601542614459</v>
      </c>
      <c r="H751" s="9">
        <f>'Pivot 7Fv9.0'!G750</f>
        <v>8.9913832352266521E-2</v>
      </c>
      <c r="I751" s="9">
        <f>'Pivot 7Fv9.0'!H750</f>
        <v>0</v>
      </c>
      <c r="J751" s="9">
        <f>'Pivot 7Fv9.0'!I750</f>
        <v>2</v>
      </c>
      <c r="K751" s="9">
        <f>'Pivot 7Fv9.0'!J750</f>
        <v>35050.615626939296</v>
      </c>
      <c r="L751" s="9">
        <f>'Pivot 7Fv9.0'!K750</f>
        <v>42668</v>
      </c>
    </row>
    <row r="752" spans="1:12" x14ac:dyDescent="0.35">
      <c r="A752" s="9" t="str">
        <f>'Pivot 7Fv9.0'!A751</f>
        <v>YKY</v>
      </c>
      <c r="B752" s="9" t="str">
        <f>INDEX( 'Company Mapping'!$B$4:$B$14, MATCH( '7Fv9.0 data'!$A752, 'Company Mapping'!$A$4:$A$14, 0))</f>
        <v>YKY</v>
      </c>
      <c r="C752" s="9" t="str">
        <f>'Pivot 7Fv9.0'!B751</f>
        <v>7YW200921</v>
      </c>
      <c r="D752" s="9" t="str">
        <f>'Pivot 7Fv9.0'!C751</f>
        <v>Darton WwTW</v>
      </c>
      <c r="E752" s="12">
        <f>'Pivot 7Fv9.0'!D751</f>
        <v>45747</v>
      </c>
      <c r="F752" s="9">
        <f>IF( 'Pivot 7Fv9.0'!$E751 = "N", 0, 1 )</f>
        <v>0</v>
      </c>
      <c r="G752" s="9">
        <f>'Pivot 7Fv9.0'!F751</f>
        <v>1.2533473609593198</v>
      </c>
      <c r="H752" s="9">
        <f>'Pivot 7Fv9.0'!G751</f>
        <v>0.1030812383621408</v>
      </c>
      <c r="I752" s="9">
        <f>'Pivot 7Fv9.0'!H751</f>
        <v>0</v>
      </c>
      <c r="J752" s="9">
        <f>'Pivot 7Fv9.0'!I751</f>
        <v>2</v>
      </c>
      <c r="K752" s="9">
        <f>'Pivot 7Fv9.0'!J751</f>
        <v>23872.13485243508</v>
      </c>
      <c r="L752" s="9">
        <f>'Pivot 7Fv9.0'!K751</f>
        <v>30478</v>
      </c>
    </row>
    <row r="753" spans="1:12" x14ac:dyDescent="0.35">
      <c r="A753" s="9" t="str">
        <f>'Pivot 7Fv9.0'!A752</f>
        <v>YKY</v>
      </c>
      <c r="B753" s="9" t="str">
        <f>INDEX( 'Company Mapping'!$B$4:$B$14, MATCH( '7Fv9.0 data'!$A753, 'Company Mapping'!$A$4:$A$14, 0))</f>
        <v>YKY</v>
      </c>
      <c r="C753" s="9" t="str">
        <f>'Pivot 7Fv9.0'!B752</f>
        <v>7YW200934</v>
      </c>
      <c r="D753" s="9" t="str">
        <f>'Pivot 7Fv9.0'!C752</f>
        <v>Lundwood WwTW</v>
      </c>
      <c r="E753" s="12">
        <f>'Pivot 7Fv9.0'!D752</f>
        <v>45747</v>
      </c>
      <c r="F753" s="9">
        <f>IF( 'Pivot 7Fv9.0'!$E752 = "N", 0, 1 )</f>
        <v>0</v>
      </c>
      <c r="G753" s="9">
        <f>'Pivot 7Fv9.0'!F752</f>
        <v>2.9133852961250368</v>
      </c>
      <c r="H753" s="9">
        <f>'Pivot 7Fv9.0'!G752</f>
        <v>0.62963578413907462</v>
      </c>
      <c r="I753" s="9">
        <f>'Pivot 7Fv9.0'!H752</f>
        <v>0</v>
      </c>
      <c r="J753" s="9">
        <f>'Pivot 7Fv9.0'!I752</f>
        <v>2</v>
      </c>
      <c r="K753" s="9">
        <f>'Pivot 7Fv9.0'!J752</f>
        <v>88841.670779826833</v>
      </c>
      <c r="L753" s="9">
        <f>'Pivot 7Fv9.0'!K752</f>
        <v>100994.55999999998</v>
      </c>
    </row>
    <row r="754" spans="1:12" x14ac:dyDescent="0.35">
      <c r="A754" s="9" t="str">
        <f>'Pivot 7Fv9.0'!A753</f>
        <v>YKY</v>
      </c>
      <c r="B754" s="9" t="str">
        <f>INDEX( 'Company Mapping'!$B$4:$B$14, MATCH( '7Fv9.0 data'!$A754, 'Company Mapping'!$A$4:$A$14, 0))</f>
        <v>YKY</v>
      </c>
      <c r="C754" s="9" t="str">
        <f>'Pivot 7Fv9.0'!B753</f>
        <v>7YW200938</v>
      </c>
      <c r="D754" s="9" t="str">
        <f>'Pivot 7Fv9.0'!C753</f>
        <v>Sandall WwTW</v>
      </c>
      <c r="E754" s="12">
        <f>'Pivot 7Fv9.0'!D753</f>
        <v>45747</v>
      </c>
      <c r="F754" s="9">
        <f>IF( 'Pivot 7Fv9.0'!$E753 = "N", 0, 1 )</f>
        <v>0</v>
      </c>
      <c r="G754" s="9">
        <f>'Pivot 7Fv9.0'!F753</f>
        <v>8.4458449015535759</v>
      </c>
      <c r="H754" s="9">
        <f>'Pivot 7Fv9.0'!G753</f>
        <v>0.3741487708515564</v>
      </c>
      <c r="I754" s="9">
        <f>'Pivot 7Fv9.0'!H753</f>
        <v>0</v>
      </c>
      <c r="J754" s="9">
        <f>'Pivot 7Fv9.0'!I753</f>
        <v>2</v>
      </c>
      <c r="K754" s="9">
        <f>'Pivot 7Fv9.0'!J753</f>
        <v>100432.33696678843</v>
      </c>
      <c r="L754" s="9">
        <f>'Pivot 7Fv9.0'!K753</f>
        <v>107604</v>
      </c>
    </row>
    <row r="755" spans="1:12" x14ac:dyDescent="0.35">
      <c r="A755" s="9" t="str">
        <f>'Pivot 7Fv9.0'!A754</f>
        <v>YKY</v>
      </c>
      <c r="B755" s="9" t="str">
        <f>INDEX( 'Company Mapping'!$B$4:$B$14, MATCH( '7Fv9.0 data'!$A755, 'Company Mapping'!$A$4:$A$14, 0))</f>
        <v>YKY</v>
      </c>
      <c r="C755" s="9" t="str">
        <f>'Pivot 7Fv9.0'!B754</f>
        <v>7YW200940</v>
      </c>
      <c r="D755" s="9" t="str">
        <f>'Pivot 7Fv9.0'!C754</f>
        <v>Snaith WwTW</v>
      </c>
      <c r="E755" s="12">
        <f>'Pivot 7Fv9.0'!D754</f>
        <v>45747</v>
      </c>
      <c r="F755" s="9">
        <f>IF( 'Pivot 7Fv9.0'!$E754 = "N", 0, 1 )</f>
        <v>0</v>
      </c>
      <c r="G755" s="9">
        <f>'Pivot 7Fv9.0'!F754</f>
        <v>1.3308067842133773</v>
      </c>
      <c r="H755" s="9">
        <f>'Pivot 7Fv9.0'!G754</f>
        <v>3.2307931593533665E-2</v>
      </c>
      <c r="I755" s="9">
        <f>'Pivot 7Fv9.0'!H754</f>
        <v>0</v>
      </c>
      <c r="J755" s="9">
        <f>'Pivot 7Fv9.0'!I754</f>
        <v>2</v>
      </c>
      <c r="K755" s="9">
        <f>'Pivot 7Fv9.0'!J754</f>
        <v>8964.1349223514317</v>
      </c>
      <c r="L755" s="9">
        <f>'Pivot 7Fv9.0'!K754</f>
        <v>10708</v>
      </c>
    </row>
    <row r="756" spans="1:12" x14ac:dyDescent="0.35">
      <c r="A756" s="9" t="str">
        <f>'Pivot 7Fv9.0'!A755</f>
        <v>YKY</v>
      </c>
      <c r="B756" s="9" t="str">
        <f>INDEX( 'Company Mapping'!$B$4:$B$14, MATCH( '7Fv9.0 data'!$A756, 'Company Mapping'!$A$4:$A$14, 0))</f>
        <v>YKY</v>
      </c>
      <c r="C756" s="9" t="str">
        <f>'Pivot 7Fv9.0'!B755</f>
        <v>7YW200947</v>
      </c>
      <c r="D756" s="9" t="str">
        <f>'Pivot 7Fv9.0'!C755</f>
        <v>Wombwell STW</v>
      </c>
      <c r="E756" s="12">
        <f>'Pivot 7Fv9.0'!D755</f>
        <v>45747</v>
      </c>
      <c r="F756" s="9">
        <f>IF( 'Pivot 7Fv9.0'!$E755 = "N", 0, 1 )</f>
        <v>0</v>
      </c>
      <c r="G756" s="9">
        <f>'Pivot 7Fv9.0'!F755</f>
        <v>1.8269845434778422</v>
      </c>
      <c r="H756" s="9">
        <f>'Pivot 7Fv9.0'!G755</f>
        <v>0.15677027657474613</v>
      </c>
      <c r="I756" s="9">
        <f>'Pivot 7Fv9.0'!H755</f>
        <v>0</v>
      </c>
      <c r="J756" s="9">
        <f>'Pivot 7Fv9.0'!I755</f>
        <v>2</v>
      </c>
      <c r="K756" s="9">
        <f>'Pivot 7Fv9.0'!J755</f>
        <v>54283.191459989292</v>
      </c>
      <c r="L756" s="9">
        <f>'Pivot 7Fv9.0'!K755</f>
        <v>71921</v>
      </c>
    </row>
    <row r="757" spans="1:12" x14ac:dyDescent="0.35">
      <c r="A757" s="9" t="str">
        <f>'Pivot 7Fv9.0'!A756</f>
        <v>YKY</v>
      </c>
      <c r="B757" s="9" t="str">
        <f>INDEX( 'Company Mapping'!$B$4:$B$14, MATCH( '7Fv9.0 data'!$A757, 'Company Mapping'!$A$4:$A$14, 0))</f>
        <v>YKY</v>
      </c>
      <c r="C757" s="9" t="str">
        <f>'Pivot 7Fv9.0'!B756</f>
        <v>7YW200949</v>
      </c>
      <c r="D757" s="9" t="str">
        <f>'Pivot 7Fv9.0'!C756</f>
        <v>Worsbrough</v>
      </c>
      <c r="E757" s="12">
        <f>'Pivot 7Fv9.0'!D756</f>
        <v>45747</v>
      </c>
      <c r="F757" s="9">
        <f>IF( 'Pivot 7Fv9.0'!$E756 = "N", 0, 1 )</f>
        <v>0</v>
      </c>
      <c r="G757" s="9">
        <f>'Pivot 7Fv9.0'!F756</f>
        <v>4.2127672109254259</v>
      </c>
      <c r="H757" s="9">
        <f>'Pivot 7Fv9.0'!G756</f>
        <v>0.2246704715551866</v>
      </c>
      <c r="I757" s="9">
        <f>'Pivot 7Fv9.0'!H756</f>
        <v>0</v>
      </c>
      <c r="J757" s="9">
        <f>'Pivot 7Fv9.0'!I756</f>
        <v>2</v>
      </c>
      <c r="K757" s="9">
        <f>'Pivot 7Fv9.0'!J756</f>
        <v>20539.211347238539</v>
      </c>
      <c r="L757" s="9">
        <f>'Pivot 7Fv9.0'!K756</f>
        <v>27026</v>
      </c>
    </row>
    <row r="758" spans="1:12" x14ac:dyDescent="0.35">
      <c r="A758" s="9" t="str">
        <f>'Pivot 7Fv9.0'!A757</f>
        <v>YKY</v>
      </c>
      <c r="B758" s="9" t="str">
        <f>INDEX( 'Company Mapping'!$B$4:$B$14, MATCH( '7Fv9.0 data'!$A758, 'Company Mapping'!$A$4:$A$14, 0))</f>
        <v>YKY</v>
      </c>
      <c r="C758" s="9" t="str">
        <f>'Pivot 7Fv9.0'!B757</f>
        <v>7YW200954</v>
      </c>
      <c r="D758" s="9" t="str">
        <f>'Pivot 7Fv9.0'!C757</f>
        <v>Huddersfield Complex</v>
      </c>
      <c r="E758" s="12">
        <f>'Pivot 7Fv9.0'!D757</f>
        <v>45747</v>
      </c>
      <c r="F758" s="9">
        <f>IF( 'Pivot 7Fv9.0'!$E757 = "N", 0, 1 )</f>
        <v>0</v>
      </c>
      <c r="G758" s="9">
        <f>'Pivot 7Fv9.0'!F757</f>
        <v>34.126404314502906</v>
      </c>
      <c r="H758" s="9">
        <f>'Pivot 7Fv9.0'!G757</f>
        <v>2.4831182703490784</v>
      </c>
      <c r="I758" s="9">
        <f>'Pivot 7Fv9.0'!H757</f>
        <v>0</v>
      </c>
      <c r="J758" s="9">
        <f>'Pivot 7Fv9.0'!I757</f>
        <v>0.5</v>
      </c>
      <c r="K758" s="9">
        <f>'Pivot 7Fv9.0'!J757</f>
        <v>259088.90707241069</v>
      </c>
      <c r="L758" s="9">
        <f>'Pivot 7Fv9.0'!K757</f>
        <v>312683</v>
      </c>
    </row>
    <row r="759" spans="1:12" x14ac:dyDescent="0.35">
      <c r="A759" s="9" t="str">
        <f>'Pivot 7Fv9.0'!A758</f>
        <v>YKY</v>
      </c>
      <c r="B759" s="9" t="str">
        <f>INDEX( 'Company Mapping'!$B$4:$B$14, MATCH( '7Fv9.0 data'!$A759, 'Company Mapping'!$A$4:$A$14, 0))</f>
        <v>YKY</v>
      </c>
      <c r="C759" s="9" t="str">
        <f>'Pivot 7Fv9.0'!B758</f>
        <v>7YW200956</v>
      </c>
      <c r="D759" s="9" t="str">
        <f>'Pivot 7Fv9.0'!C758</f>
        <v>Wath on Dearne STW</v>
      </c>
      <c r="E759" s="12">
        <f>'Pivot 7Fv9.0'!D758</f>
        <v>45747</v>
      </c>
      <c r="F759" s="9">
        <f>IF( 'Pivot 7Fv9.0'!$E758 = "N", 0, 1 )</f>
        <v>0</v>
      </c>
      <c r="G759" s="9">
        <f>'Pivot 7Fv9.0'!F758</f>
        <v>4.8686791453686169</v>
      </c>
      <c r="H759" s="9">
        <f>'Pivot 7Fv9.0'!G758</f>
        <v>6.6100901159562728E-2</v>
      </c>
      <c r="I759" s="9">
        <f>'Pivot 7Fv9.0'!H758</f>
        <v>0</v>
      </c>
      <c r="J759" s="9">
        <f>'Pivot 7Fv9.0'!I758</f>
        <v>2</v>
      </c>
      <c r="K759" s="9">
        <f>'Pivot 7Fv9.0'!J758</f>
        <v>24128.254984569427</v>
      </c>
      <c r="L759" s="9">
        <f>'Pivot 7Fv9.0'!K758</f>
        <v>24547</v>
      </c>
    </row>
    <row r="760" spans="1:12" x14ac:dyDescent="0.35">
      <c r="A760" s="9" t="str">
        <f>'Pivot 7Fv9.0'!A759</f>
        <v>YKY</v>
      </c>
      <c r="B760" s="9" t="str">
        <f>INDEX( 'Company Mapping'!$B$4:$B$14, MATCH( '7Fv9.0 data'!$A760, 'Company Mapping'!$A$4:$A$14, 0))</f>
        <v>YKY</v>
      </c>
      <c r="C760" s="9" t="str">
        <f>'Pivot 7Fv9.0'!B759</f>
        <v>7YW200958</v>
      </c>
      <c r="D760" s="9" t="str">
        <f>'Pivot 7Fv9.0'!C759</f>
        <v>THORNE STW</v>
      </c>
      <c r="E760" s="12">
        <f>'Pivot 7Fv9.0'!D759</f>
        <v>45747</v>
      </c>
      <c r="F760" s="9">
        <f>IF( 'Pivot 7Fv9.0'!$E759 = "N", 0, 1 )</f>
        <v>0</v>
      </c>
      <c r="G760" s="9">
        <f>'Pivot 7Fv9.0'!F759</f>
        <v>2.1881584578208151</v>
      </c>
      <c r="H760" s="9">
        <f>'Pivot 7Fv9.0'!G759</f>
        <v>0.11595080323234075</v>
      </c>
      <c r="I760" s="9">
        <f>'Pivot 7Fv9.0'!H759</f>
        <v>0</v>
      </c>
      <c r="J760" s="9">
        <f>'Pivot 7Fv9.0'!I759</f>
        <v>2</v>
      </c>
      <c r="K760" s="9">
        <f>'Pivot 7Fv9.0'!J759</f>
        <v>39908.003540586047</v>
      </c>
      <c r="L760" s="9">
        <f>'Pivot 7Fv9.0'!K759</f>
        <v>50795</v>
      </c>
    </row>
    <row r="761" spans="1:12" x14ac:dyDescent="0.35">
      <c r="A761" s="9" t="str">
        <f>'Pivot 7Fv9.0'!A760</f>
        <v>YKY</v>
      </c>
      <c r="B761" s="9" t="str">
        <f>INDEX( 'Company Mapping'!$B$4:$B$14, MATCH( '7Fv9.0 data'!$A761, 'Company Mapping'!$A$4:$A$14, 0))</f>
        <v>YKY</v>
      </c>
      <c r="C761" s="9" t="str">
        <f>'Pivot 7Fv9.0'!B760</f>
        <v>7YW300682</v>
      </c>
      <c r="D761" s="9" t="str">
        <f>'Pivot 7Fv9.0'!C760</f>
        <v>Skipton UWWTD</v>
      </c>
      <c r="E761" s="12">
        <f>'Pivot 7Fv9.0'!D760</f>
        <v>45648</v>
      </c>
      <c r="F761" s="9">
        <f>IF( 'Pivot 7Fv9.0'!$E760 = "N", 0, 1 )</f>
        <v>0</v>
      </c>
      <c r="G761" s="9">
        <f>'Pivot 7Fv9.0'!F760</f>
        <v>0</v>
      </c>
      <c r="H761" s="9">
        <f>'Pivot 7Fv9.0'!G760</f>
        <v>0</v>
      </c>
      <c r="I761" s="9">
        <f>'Pivot 7Fv9.0'!H760</f>
        <v>0.5</v>
      </c>
      <c r="J761" s="9">
        <f>'Pivot 7Fv9.0'!I760</f>
        <v>0.3</v>
      </c>
      <c r="K761" s="9">
        <f>'Pivot 7Fv9.0'!J760</f>
        <v>19999.159923992003</v>
      </c>
      <c r="L761" s="9">
        <f>'Pivot 7Fv9.0'!K760</f>
        <v>19750</v>
      </c>
    </row>
    <row r="762" spans="1:12" x14ac:dyDescent="0.35">
      <c r="E762" s="12"/>
    </row>
    <row r="763" spans="1:12" x14ac:dyDescent="0.35">
      <c r="E763" s="12"/>
    </row>
    <row r="764" spans="1:12" x14ac:dyDescent="0.35">
      <c r="E764" s="12"/>
    </row>
    <row r="765" spans="1:12" x14ac:dyDescent="0.35">
      <c r="E765" s="12"/>
    </row>
    <row r="766" spans="1:12" x14ac:dyDescent="0.35">
      <c r="E766" s="12"/>
    </row>
    <row r="767" spans="1:12" x14ac:dyDescent="0.35">
      <c r="E767" s="12"/>
    </row>
    <row r="768" spans="1:12" x14ac:dyDescent="0.35">
      <c r="E768" s="12"/>
    </row>
    <row r="769" spans="5:5" x14ac:dyDescent="0.35">
      <c r="E769" s="12"/>
    </row>
    <row r="770" spans="5:5" x14ac:dyDescent="0.35">
      <c r="E770" s="12"/>
    </row>
    <row r="771" spans="5:5" x14ac:dyDescent="0.35">
      <c r="E771" s="12"/>
    </row>
    <row r="772" spans="5:5" x14ac:dyDescent="0.35">
      <c r="E772" s="12"/>
    </row>
    <row r="773" spans="5:5" x14ac:dyDescent="0.35">
      <c r="E773" s="12"/>
    </row>
    <row r="774" spans="5:5" x14ac:dyDescent="0.35">
      <c r="E774" s="12"/>
    </row>
    <row r="775" spans="5:5" x14ac:dyDescent="0.35">
      <c r="E775" s="12"/>
    </row>
    <row r="776" spans="5:5" x14ac:dyDescent="0.35">
      <c r="E776" s="12"/>
    </row>
    <row r="777" spans="5:5" x14ac:dyDescent="0.35">
      <c r="E777" s="12"/>
    </row>
    <row r="778" spans="5:5" x14ac:dyDescent="0.35">
      <c r="E778" s="12"/>
    </row>
    <row r="779" spans="5:5" x14ac:dyDescent="0.35">
      <c r="E779" s="12"/>
    </row>
    <row r="780" spans="5:5" x14ac:dyDescent="0.35">
      <c r="E780" s="12"/>
    </row>
    <row r="781" spans="5:5" x14ac:dyDescent="0.35">
      <c r="E781" s="12"/>
    </row>
    <row r="782" spans="5:5" x14ac:dyDescent="0.35">
      <c r="E782" s="12"/>
    </row>
    <row r="783" spans="5:5" x14ac:dyDescent="0.35">
      <c r="E783" s="12"/>
    </row>
    <row r="784" spans="5:5" x14ac:dyDescent="0.35">
      <c r="E784" s="12"/>
    </row>
    <row r="785" spans="5:5" x14ac:dyDescent="0.35">
      <c r="E785" s="12"/>
    </row>
    <row r="786" spans="5:5" x14ac:dyDescent="0.35">
      <c r="E786" s="12"/>
    </row>
    <row r="787" spans="5:5" x14ac:dyDescent="0.35">
      <c r="E787" s="12"/>
    </row>
    <row r="788" spans="5:5" x14ac:dyDescent="0.35">
      <c r="E788" s="12"/>
    </row>
    <row r="789" spans="5:5" x14ac:dyDescent="0.35">
      <c r="E789" s="12"/>
    </row>
    <row r="790" spans="5:5" x14ac:dyDescent="0.35">
      <c r="E790" s="12"/>
    </row>
    <row r="791" spans="5:5" x14ac:dyDescent="0.35">
      <c r="E791" s="12"/>
    </row>
    <row r="792" spans="5:5" x14ac:dyDescent="0.35">
      <c r="E792" s="12"/>
    </row>
    <row r="793" spans="5:5" x14ac:dyDescent="0.35">
      <c r="E793" s="12"/>
    </row>
    <row r="794" spans="5:5" x14ac:dyDescent="0.35">
      <c r="E794" s="12"/>
    </row>
    <row r="795" spans="5:5" x14ac:dyDescent="0.35">
      <c r="E795" s="12"/>
    </row>
    <row r="796" spans="5:5" x14ac:dyDescent="0.35">
      <c r="E796" s="12"/>
    </row>
    <row r="797" spans="5:5" x14ac:dyDescent="0.35">
      <c r="E797" s="12"/>
    </row>
    <row r="798" spans="5:5" x14ac:dyDescent="0.35">
      <c r="E798" s="12"/>
    </row>
    <row r="799" spans="5:5" x14ac:dyDescent="0.35">
      <c r="E799" s="12"/>
    </row>
    <row r="800" spans="5:5" x14ac:dyDescent="0.35">
      <c r="E800" s="12"/>
    </row>
    <row r="801" spans="5:5" x14ac:dyDescent="0.35">
      <c r="E801" s="12"/>
    </row>
    <row r="802" spans="5:5" x14ac:dyDescent="0.35">
      <c r="E802" s="12"/>
    </row>
    <row r="803" spans="5:5" x14ac:dyDescent="0.35">
      <c r="E803" s="12"/>
    </row>
    <row r="804" spans="5:5" x14ac:dyDescent="0.35">
      <c r="E804" s="12"/>
    </row>
    <row r="805" spans="5:5" x14ac:dyDescent="0.35">
      <c r="E805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9AFE-D398-43DF-B2CD-C8BE32F02F69}">
  <sheetPr>
    <tabColor rgb="FFCCCCCE"/>
  </sheetPr>
  <dimension ref="A1:L805"/>
  <sheetViews>
    <sheetView zoomScale="80" zoomScaleNormal="80" workbookViewId="0"/>
  </sheetViews>
  <sheetFormatPr defaultRowHeight="13.5" x14ac:dyDescent="0.35"/>
  <cols>
    <col min="1" max="2" width="9.06640625" style="9"/>
    <col min="3" max="3" width="12.73046875" style="9" bestFit="1" customWidth="1"/>
    <col min="4" max="4" width="14.46484375" style="9" bestFit="1" customWidth="1"/>
    <col min="5" max="5" width="29" style="9" bestFit="1" customWidth="1"/>
    <col min="6" max="6" width="23.53125" style="9" bestFit="1" customWidth="1"/>
    <col min="7" max="7" width="23.53125" style="9" customWidth="1"/>
    <col min="8" max="9" width="9.06640625" style="9"/>
    <col min="10" max="10" width="18.46484375" style="9" bestFit="1" customWidth="1"/>
    <col min="11" max="11" width="19.1328125" style="9" bestFit="1" customWidth="1"/>
    <col min="12" max="13" width="12.73046875" style="9" bestFit="1" customWidth="1"/>
    <col min="14" max="16384" width="9.06640625" style="9"/>
  </cols>
  <sheetData>
    <row r="1" spans="1:12" ht="13.9" x14ac:dyDescent="0.4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72</v>
      </c>
      <c r="G1" s="11" t="s">
        <v>61</v>
      </c>
      <c r="H1" s="11" t="s">
        <v>62</v>
      </c>
      <c r="I1" s="11" t="s">
        <v>63</v>
      </c>
      <c r="J1" s="11" t="s">
        <v>64</v>
      </c>
      <c r="K1" s="11" t="s">
        <v>65</v>
      </c>
      <c r="L1" s="11" t="s">
        <v>66</v>
      </c>
    </row>
    <row r="2" spans="1:12" ht="13.9" x14ac:dyDescent="0.4">
      <c r="A2" s="1" t="s">
        <v>67</v>
      </c>
      <c r="B2" s="1" t="s">
        <v>8</v>
      </c>
      <c r="C2" s="1" t="s">
        <v>10</v>
      </c>
      <c r="D2" s="1" t="s">
        <v>11</v>
      </c>
      <c r="E2" s="1" t="s">
        <v>68</v>
      </c>
      <c r="F2" s="1" t="s">
        <v>73</v>
      </c>
      <c r="G2" s="1" t="s">
        <v>13</v>
      </c>
      <c r="H2" s="1" t="s">
        <v>14</v>
      </c>
      <c r="I2" s="1" t="s">
        <v>69</v>
      </c>
      <c r="J2" s="1" t="s">
        <v>70</v>
      </c>
      <c r="K2" s="1" t="s">
        <v>15</v>
      </c>
      <c r="L2" s="1" t="s">
        <v>71</v>
      </c>
    </row>
    <row r="3" spans="1:12" x14ac:dyDescent="0.35">
      <c r="A3" s="9" t="s">
        <v>16</v>
      </c>
      <c r="B3" s="9" t="s">
        <v>16</v>
      </c>
      <c r="C3" s="9" t="s">
        <v>79</v>
      </c>
      <c r="D3" s="9" t="s">
        <v>80</v>
      </c>
      <c r="E3" s="12">
        <v>45657</v>
      </c>
      <c r="F3" s="9">
        <v>0</v>
      </c>
      <c r="G3" s="9">
        <v>0</v>
      </c>
      <c r="H3" s="9">
        <v>4.0630512294766705E-2</v>
      </c>
      <c r="I3" s="9">
        <v>1</v>
      </c>
      <c r="J3" s="9">
        <v>0.70000000000000007</v>
      </c>
      <c r="K3" s="9">
        <v>3793.726753225757</v>
      </c>
      <c r="L3" s="9">
        <v>3925.2518390000541</v>
      </c>
    </row>
    <row r="4" spans="1:12" x14ac:dyDescent="0.35">
      <c r="A4" s="9" t="s">
        <v>16</v>
      </c>
      <c r="B4" s="9" t="s">
        <v>16</v>
      </c>
      <c r="C4" s="9" t="s">
        <v>85</v>
      </c>
      <c r="D4" s="9" t="s">
        <v>86</v>
      </c>
      <c r="E4" s="12">
        <v>45648</v>
      </c>
      <c r="F4" s="9">
        <v>0</v>
      </c>
      <c r="G4" s="9">
        <v>2.5393197330424351</v>
      </c>
      <c r="H4" s="9">
        <v>0.20645838861380073</v>
      </c>
      <c r="I4" s="9">
        <v>0</v>
      </c>
      <c r="J4" s="9">
        <v>0.3</v>
      </c>
      <c r="K4" s="9">
        <v>5364.9126119950088</v>
      </c>
      <c r="L4" s="9">
        <v>5481</v>
      </c>
    </row>
    <row r="5" spans="1:12" x14ac:dyDescent="0.35">
      <c r="A5" s="9" t="s">
        <v>16</v>
      </c>
      <c r="B5" s="9" t="s">
        <v>16</v>
      </c>
      <c r="C5" s="9" t="s">
        <v>87</v>
      </c>
      <c r="D5" s="9" t="s">
        <v>88</v>
      </c>
      <c r="E5" s="12">
        <v>45648</v>
      </c>
      <c r="F5" s="9">
        <v>0</v>
      </c>
      <c r="G5" s="9">
        <v>1.4198449685155388</v>
      </c>
      <c r="H5" s="9">
        <v>4.2081446259046189E-2</v>
      </c>
      <c r="I5" s="9">
        <v>0</v>
      </c>
      <c r="J5" s="9">
        <v>0.5</v>
      </c>
      <c r="K5" s="9">
        <v>5007.5338042300564</v>
      </c>
      <c r="L5" s="9">
        <v>5238</v>
      </c>
    </row>
    <row r="6" spans="1:12" x14ac:dyDescent="0.35">
      <c r="A6" s="9" t="s">
        <v>16</v>
      </c>
      <c r="B6" s="9" t="s">
        <v>16</v>
      </c>
      <c r="C6" s="9" t="s">
        <v>89</v>
      </c>
      <c r="D6" s="9" t="s">
        <v>90</v>
      </c>
      <c r="E6" s="12">
        <v>45490</v>
      </c>
      <c r="F6" s="9">
        <v>0</v>
      </c>
      <c r="G6" s="9">
        <v>0.6064623113272678</v>
      </c>
      <c r="H6" s="9">
        <v>4.8339059234342702E-2</v>
      </c>
      <c r="I6" s="9">
        <v>0</v>
      </c>
      <c r="J6" s="9">
        <v>1</v>
      </c>
      <c r="K6" s="9">
        <v>4043.6277705036459</v>
      </c>
      <c r="L6" s="9">
        <v>4307</v>
      </c>
    </row>
    <row r="7" spans="1:12" x14ac:dyDescent="0.35">
      <c r="A7" s="9" t="s">
        <v>16</v>
      </c>
      <c r="B7" s="9" t="s">
        <v>16</v>
      </c>
      <c r="C7" s="9" t="s">
        <v>91</v>
      </c>
      <c r="D7" s="9" t="s">
        <v>92</v>
      </c>
      <c r="E7" s="12">
        <v>45560</v>
      </c>
      <c r="F7" s="9">
        <v>0</v>
      </c>
      <c r="G7" s="9">
        <v>0.66590246988224755</v>
      </c>
      <c r="H7" s="9">
        <v>5.0668967993380484E-2</v>
      </c>
      <c r="I7" s="9">
        <v>0</v>
      </c>
      <c r="J7" s="9">
        <v>0.5</v>
      </c>
      <c r="K7" s="9">
        <v>3630.8112605179131</v>
      </c>
      <c r="L7" s="9">
        <v>3737</v>
      </c>
    </row>
    <row r="8" spans="1:12" x14ac:dyDescent="0.35">
      <c r="A8" s="9" t="s">
        <v>16</v>
      </c>
      <c r="B8" s="9" t="s">
        <v>16</v>
      </c>
      <c r="C8" s="9" t="s">
        <v>93</v>
      </c>
      <c r="D8" s="9" t="s">
        <v>94</v>
      </c>
      <c r="E8" s="12">
        <v>45657</v>
      </c>
      <c r="F8" s="9">
        <v>0</v>
      </c>
      <c r="G8" s="9">
        <v>0</v>
      </c>
      <c r="H8" s="9">
        <v>4.0630512294766705E-2</v>
      </c>
      <c r="I8" s="9">
        <v>1</v>
      </c>
      <c r="J8" s="9">
        <v>0.70000000000000007</v>
      </c>
      <c r="K8" s="9">
        <v>6560.6960281833726</v>
      </c>
      <c r="L8" s="9">
        <v>6762.9608039404829</v>
      </c>
    </row>
    <row r="9" spans="1:12" x14ac:dyDescent="0.35">
      <c r="A9" s="9" t="s">
        <v>16</v>
      </c>
      <c r="B9" s="9" t="s">
        <v>16</v>
      </c>
      <c r="C9" s="9" t="s">
        <v>95</v>
      </c>
      <c r="D9" s="9" t="s">
        <v>96</v>
      </c>
      <c r="E9" s="12">
        <v>45648</v>
      </c>
      <c r="F9" s="9">
        <v>0</v>
      </c>
      <c r="G9" s="9">
        <v>1.2069529132498789</v>
      </c>
      <c r="H9" s="9">
        <v>1.5261206857082172E-2</v>
      </c>
      <c r="I9" s="9">
        <v>0</v>
      </c>
      <c r="J9" s="9">
        <v>1</v>
      </c>
      <c r="K9" s="9">
        <v>266.39915613585168</v>
      </c>
      <c r="L9" s="9">
        <v>265</v>
      </c>
    </row>
    <row r="10" spans="1:12" x14ac:dyDescent="0.35">
      <c r="A10" s="9" t="s">
        <v>16</v>
      </c>
      <c r="B10" s="9" t="s">
        <v>16</v>
      </c>
      <c r="C10" s="9" t="s">
        <v>97</v>
      </c>
      <c r="D10" s="9" t="s">
        <v>98</v>
      </c>
      <c r="E10" s="12">
        <v>45559</v>
      </c>
      <c r="F10" s="9">
        <v>0</v>
      </c>
      <c r="G10" s="9">
        <v>1.1689661103965936</v>
      </c>
      <c r="H10" s="9">
        <v>7.4773263558953251E-2</v>
      </c>
      <c r="I10" s="9">
        <v>0</v>
      </c>
      <c r="J10" s="9">
        <v>1</v>
      </c>
      <c r="K10" s="9">
        <v>474.44507917062634</v>
      </c>
      <c r="L10" s="9">
        <v>512</v>
      </c>
    </row>
    <row r="11" spans="1:12" x14ac:dyDescent="0.35">
      <c r="A11" s="9" t="s">
        <v>16</v>
      </c>
      <c r="B11" s="9" t="s">
        <v>16</v>
      </c>
      <c r="C11" s="9" t="s">
        <v>99</v>
      </c>
      <c r="D11" s="9" t="s">
        <v>100</v>
      </c>
      <c r="E11" s="12">
        <v>45629</v>
      </c>
      <c r="F11" s="9">
        <v>0</v>
      </c>
      <c r="G11" s="9">
        <v>0.52640269912720306</v>
      </c>
      <c r="H11" s="9">
        <v>0.11648972878726022</v>
      </c>
      <c r="I11" s="9">
        <v>0</v>
      </c>
      <c r="J11" s="9">
        <v>0.5</v>
      </c>
      <c r="K11" s="9">
        <v>2486.8510607963876</v>
      </c>
      <c r="L11" s="9">
        <v>2320</v>
      </c>
    </row>
    <row r="12" spans="1:12" x14ac:dyDescent="0.35">
      <c r="A12" s="9" t="s">
        <v>16</v>
      </c>
      <c r="B12" s="9" t="s">
        <v>16</v>
      </c>
      <c r="C12" s="9" t="s">
        <v>101</v>
      </c>
      <c r="D12" s="9" t="s">
        <v>102</v>
      </c>
      <c r="E12" s="12">
        <v>45441</v>
      </c>
      <c r="F12" s="9">
        <v>0</v>
      </c>
      <c r="G12" s="9">
        <v>1.4467744340515925</v>
      </c>
      <c r="H12" s="9">
        <v>2.8178901385798594E-2</v>
      </c>
      <c r="I12" s="9">
        <v>0</v>
      </c>
      <c r="J12" s="9">
        <v>0.79999999999999993</v>
      </c>
      <c r="K12" s="9">
        <v>1010.22844456454</v>
      </c>
      <c r="L12" s="9">
        <v>1043</v>
      </c>
    </row>
    <row r="13" spans="1:12" x14ac:dyDescent="0.35">
      <c r="A13" s="9" t="s">
        <v>16</v>
      </c>
      <c r="B13" s="9" t="s">
        <v>16</v>
      </c>
      <c r="C13" s="9" t="s">
        <v>103</v>
      </c>
      <c r="D13" s="9" t="s">
        <v>104</v>
      </c>
      <c r="E13" s="12">
        <v>45524</v>
      </c>
      <c r="F13" s="9">
        <v>0</v>
      </c>
      <c r="G13" s="9">
        <v>2.3836829379765732</v>
      </c>
      <c r="H13" s="9">
        <v>0.1601871495928224</v>
      </c>
      <c r="I13" s="9">
        <v>0</v>
      </c>
      <c r="J13" s="9">
        <v>0.39999999999999997</v>
      </c>
      <c r="K13" s="9">
        <v>3266.0675055568595</v>
      </c>
      <c r="L13" s="9">
        <v>3486</v>
      </c>
    </row>
    <row r="14" spans="1:12" x14ac:dyDescent="0.35">
      <c r="A14" s="9" t="s">
        <v>16</v>
      </c>
      <c r="B14" s="9" t="s">
        <v>16</v>
      </c>
      <c r="C14" s="9" t="s">
        <v>105</v>
      </c>
      <c r="D14" s="9" t="s">
        <v>106</v>
      </c>
      <c r="E14" s="12">
        <v>44909</v>
      </c>
      <c r="F14" s="9">
        <v>0</v>
      </c>
      <c r="G14" s="9">
        <v>1.8452778335212281</v>
      </c>
      <c r="H14" s="9">
        <v>0.1109586886348668</v>
      </c>
      <c r="I14" s="9">
        <v>0</v>
      </c>
      <c r="J14" s="9">
        <v>0.5</v>
      </c>
      <c r="K14" s="9">
        <v>4027.182284462765</v>
      </c>
      <c r="L14" s="9">
        <v>4402</v>
      </c>
    </row>
    <row r="15" spans="1:12" x14ac:dyDescent="0.35">
      <c r="A15" s="9" t="s">
        <v>16</v>
      </c>
      <c r="B15" s="9" t="s">
        <v>16</v>
      </c>
      <c r="C15" s="9" t="s">
        <v>107</v>
      </c>
      <c r="D15" s="9" t="s">
        <v>108</v>
      </c>
      <c r="E15" s="12">
        <v>45624</v>
      </c>
      <c r="F15" s="9">
        <v>0</v>
      </c>
      <c r="G15" s="9">
        <v>1.5406636474950219</v>
      </c>
      <c r="H15" s="9">
        <v>7.2154732569708968E-3</v>
      </c>
      <c r="I15" s="9">
        <v>0</v>
      </c>
      <c r="J15" s="9">
        <v>1</v>
      </c>
      <c r="K15" s="9">
        <v>483.0564268982078</v>
      </c>
      <c r="L15" s="9">
        <v>563</v>
      </c>
    </row>
    <row r="16" spans="1:12" x14ac:dyDescent="0.35">
      <c r="A16" s="9" t="s">
        <v>16</v>
      </c>
      <c r="B16" s="9" t="s">
        <v>16</v>
      </c>
      <c r="C16" s="9" t="s">
        <v>109</v>
      </c>
      <c r="D16" s="9" t="s">
        <v>110</v>
      </c>
      <c r="E16" s="12">
        <v>45544</v>
      </c>
      <c r="F16" s="9">
        <v>0</v>
      </c>
      <c r="G16" s="9">
        <v>0.6579096518322064</v>
      </c>
      <c r="H16" s="9">
        <v>0.40428745018291201</v>
      </c>
      <c r="I16" s="9">
        <v>0</v>
      </c>
      <c r="J16" s="9">
        <v>0.79999999999999993</v>
      </c>
      <c r="K16" s="9">
        <v>2071.7009741851243</v>
      </c>
      <c r="L16" s="9">
        <v>2003</v>
      </c>
    </row>
    <row r="17" spans="1:12" x14ac:dyDescent="0.35">
      <c r="A17" s="9" t="s">
        <v>16</v>
      </c>
      <c r="B17" s="9" t="s">
        <v>16</v>
      </c>
      <c r="C17" s="9" t="s">
        <v>111</v>
      </c>
      <c r="D17" s="9" t="s">
        <v>112</v>
      </c>
      <c r="E17" s="12">
        <v>45596</v>
      </c>
      <c r="F17" s="9">
        <v>0</v>
      </c>
      <c r="G17" s="9">
        <v>1.2931189254795952</v>
      </c>
      <c r="H17" s="9">
        <v>2.6505655232286301E-2</v>
      </c>
      <c r="I17" s="9">
        <v>0</v>
      </c>
      <c r="J17" s="9">
        <v>0.39999999999999997</v>
      </c>
      <c r="K17" s="9">
        <v>1323.2062173322154</v>
      </c>
      <c r="L17" s="9">
        <v>1446</v>
      </c>
    </row>
    <row r="18" spans="1:12" x14ac:dyDescent="0.35">
      <c r="A18" s="9" t="s">
        <v>16</v>
      </c>
      <c r="B18" s="9" t="s">
        <v>16</v>
      </c>
      <c r="C18" s="9" t="s">
        <v>113</v>
      </c>
      <c r="D18" s="9" t="s">
        <v>114</v>
      </c>
      <c r="E18" s="12">
        <v>45646</v>
      </c>
      <c r="F18" s="9">
        <v>0</v>
      </c>
      <c r="G18" s="9">
        <v>0.61107796325191699</v>
      </c>
      <c r="H18" s="9">
        <v>3.4883014188202201E-2</v>
      </c>
      <c r="I18" s="9">
        <v>0</v>
      </c>
      <c r="J18" s="9">
        <v>1</v>
      </c>
      <c r="K18" s="9">
        <v>1752.7913470202091</v>
      </c>
      <c r="L18" s="9">
        <v>1766</v>
      </c>
    </row>
    <row r="19" spans="1:12" x14ac:dyDescent="0.35">
      <c r="A19" s="9" t="s">
        <v>16</v>
      </c>
      <c r="B19" s="9" t="s">
        <v>16</v>
      </c>
      <c r="C19" s="9" t="s">
        <v>115</v>
      </c>
      <c r="D19" s="9" t="s">
        <v>116</v>
      </c>
      <c r="E19" s="12">
        <v>45583</v>
      </c>
      <c r="F19" s="9">
        <v>0</v>
      </c>
      <c r="G19" s="9">
        <v>1.2019399109254185</v>
      </c>
      <c r="H19" s="9">
        <v>4.2922189332347295E-2</v>
      </c>
      <c r="I19" s="9">
        <v>0</v>
      </c>
      <c r="J19" s="9">
        <v>1</v>
      </c>
      <c r="K19" s="9">
        <v>2790.9861068477585</v>
      </c>
      <c r="L19" s="9">
        <v>2996</v>
      </c>
    </row>
    <row r="20" spans="1:12" x14ac:dyDescent="0.35">
      <c r="A20" s="9" t="s">
        <v>16</v>
      </c>
      <c r="B20" s="9" t="s">
        <v>16</v>
      </c>
      <c r="C20" s="9" t="s">
        <v>117</v>
      </c>
      <c r="D20" s="9" t="s">
        <v>118</v>
      </c>
      <c r="E20" s="12">
        <v>45559</v>
      </c>
      <c r="F20" s="9">
        <v>0</v>
      </c>
      <c r="G20" s="9">
        <v>1.7544351058245535</v>
      </c>
      <c r="H20" s="9">
        <v>2.0185837777509982E-2</v>
      </c>
      <c r="I20" s="9">
        <v>0</v>
      </c>
      <c r="J20" s="9">
        <v>0.39999999999999997</v>
      </c>
      <c r="K20" s="9">
        <v>791.95549354247703</v>
      </c>
      <c r="L20" s="9">
        <v>751</v>
      </c>
    </row>
    <row r="21" spans="1:12" x14ac:dyDescent="0.35">
      <c r="A21" s="9" t="s">
        <v>16</v>
      </c>
      <c r="B21" s="9" t="s">
        <v>16</v>
      </c>
      <c r="C21" s="9" t="s">
        <v>119</v>
      </c>
      <c r="D21" s="9" t="s">
        <v>120</v>
      </c>
      <c r="E21" s="12">
        <v>45621</v>
      </c>
      <c r="F21" s="9">
        <v>0</v>
      </c>
      <c r="G21" s="9">
        <v>2.8810832829214252</v>
      </c>
      <c r="H21" s="9">
        <v>0.11345977651254269</v>
      </c>
      <c r="I21" s="9">
        <v>0</v>
      </c>
      <c r="J21" s="9">
        <v>0.3</v>
      </c>
      <c r="K21" s="9">
        <v>4221.2469375285564</v>
      </c>
      <c r="L21" s="9">
        <v>4406</v>
      </c>
    </row>
    <row r="22" spans="1:12" x14ac:dyDescent="0.35">
      <c r="A22" s="9" t="s">
        <v>16</v>
      </c>
      <c r="B22" s="9" t="s">
        <v>16</v>
      </c>
      <c r="C22" s="9" t="s">
        <v>121</v>
      </c>
      <c r="D22" s="9" t="s">
        <v>122</v>
      </c>
      <c r="E22" s="12">
        <v>45301</v>
      </c>
      <c r="F22" s="9">
        <v>0</v>
      </c>
      <c r="G22" s="9">
        <v>0.87639259147390236</v>
      </c>
      <c r="H22" s="9">
        <v>3.1775858606427426E-2</v>
      </c>
      <c r="I22" s="9">
        <v>0</v>
      </c>
      <c r="J22" s="9">
        <v>0.5</v>
      </c>
      <c r="K22" s="9">
        <v>7693.5481963061175</v>
      </c>
      <c r="L22" s="9">
        <v>7750</v>
      </c>
    </row>
    <row r="23" spans="1:12" x14ac:dyDescent="0.35">
      <c r="A23" s="9" t="s">
        <v>16</v>
      </c>
      <c r="B23" s="9" t="s">
        <v>16</v>
      </c>
      <c r="C23" s="9" t="s">
        <v>123</v>
      </c>
      <c r="D23" s="9" t="s">
        <v>124</v>
      </c>
      <c r="E23" s="12">
        <v>45648</v>
      </c>
      <c r="F23" s="9">
        <v>0</v>
      </c>
      <c r="G23" s="9">
        <v>1.7370327122365889</v>
      </c>
      <c r="H23" s="9">
        <v>0.22793871879021765</v>
      </c>
      <c r="I23" s="9">
        <v>0</v>
      </c>
      <c r="J23" s="9">
        <v>0.5</v>
      </c>
      <c r="K23" s="9">
        <v>1037.4475614471523</v>
      </c>
      <c r="L23" s="9">
        <v>1073</v>
      </c>
    </row>
    <row r="24" spans="1:12" x14ac:dyDescent="0.35">
      <c r="A24" s="9" t="s">
        <v>16</v>
      </c>
      <c r="B24" s="9" t="s">
        <v>16</v>
      </c>
      <c r="C24" s="9" t="s">
        <v>125</v>
      </c>
      <c r="D24" s="9" t="s">
        <v>126</v>
      </c>
      <c r="E24" s="12">
        <v>44974</v>
      </c>
      <c r="F24" s="9">
        <v>0</v>
      </c>
      <c r="G24" s="9">
        <v>1.0617230279313992</v>
      </c>
      <c r="H24" s="9">
        <v>0.11451734669530238</v>
      </c>
      <c r="I24" s="9">
        <v>0</v>
      </c>
      <c r="J24" s="9">
        <v>0.79999999999999993</v>
      </c>
      <c r="K24" s="9">
        <v>4354.4943960228102</v>
      </c>
      <c r="L24" s="9">
        <v>3876</v>
      </c>
    </row>
    <row r="25" spans="1:12" x14ac:dyDescent="0.35">
      <c r="A25" s="9" t="s">
        <v>16</v>
      </c>
      <c r="B25" s="9" t="s">
        <v>16</v>
      </c>
      <c r="C25" s="9" t="s">
        <v>127</v>
      </c>
      <c r="D25" s="9" t="s">
        <v>128</v>
      </c>
      <c r="E25" s="12">
        <v>45271</v>
      </c>
      <c r="F25" s="9">
        <v>0</v>
      </c>
      <c r="G25" s="9">
        <v>1.5528954441279439</v>
      </c>
      <c r="H25" s="9">
        <v>0.13461461886902662</v>
      </c>
      <c r="I25" s="9">
        <v>0</v>
      </c>
      <c r="J25" s="9">
        <v>0.5</v>
      </c>
      <c r="K25" s="9">
        <v>5978.3816511784162</v>
      </c>
      <c r="L25" s="9">
        <v>5034</v>
      </c>
    </row>
    <row r="26" spans="1:12" x14ac:dyDescent="0.35">
      <c r="A26" s="9" t="s">
        <v>16</v>
      </c>
      <c r="B26" s="9" t="s">
        <v>16</v>
      </c>
      <c r="C26" s="9" t="s">
        <v>129</v>
      </c>
      <c r="D26" s="9" t="s">
        <v>130</v>
      </c>
      <c r="E26" s="12">
        <v>45533</v>
      </c>
      <c r="F26" s="9">
        <v>0</v>
      </c>
      <c r="G26" s="9">
        <v>5.5804250625238888E-4</v>
      </c>
      <c r="H26" s="9">
        <v>1.8629615652732748E-2</v>
      </c>
      <c r="I26" s="9">
        <v>2.5</v>
      </c>
      <c r="J26" s="9">
        <v>0.5</v>
      </c>
      <c r="K26" s="9">
        <v>5387.8179302114941</v>
      </c>
      <c r="L26" s="9">
        <v>4876</v>
      </c>
    </row>
    <row r="27" spans="1:12" x14ac:dyDescent="0.35">
      <c r="A27" s="9" t="s">
        <v>16</v>
      </c>
      <c r="B27" s="9" t="s">
        <v>16</v>
      </c>
      <c r="C27" s="9" t="s">
        <v>131</v>
      </c>
      <c r="D27" s="9" t="s">
        <v>132</v>
      </c>
      <c r="E27" s="12">
        <v>44469</v>
      </c>
      <c r="F27" s="9">
        <v>1</v>
      </c>
      <c r="G27" s="9">
        <v>2.251983758262416</v>
      </c>
      <c r="H27" s="9">
        <v>4.031844060203002E-3</v>
      </c>
      <c r="I27" s="9">
        <v>0</v>
      </c>
      <c r="J27" s="9">
        <v>2</v>
      </c>
      <c r="K27" s="9">
        <v>693.71428571428567</v>
      </c>
      <c r="L27" s="9">
        <v>1182</v>
      </c>
    </row>
    <row r="28" spans="1:12" x14ac:dyDescent="0.35">
      <c r="A28" s="9" t="s">
        <v>16</v>
      </c>
      <c r="B28" s="9" t="s">
        <v>16</v>
      </c>
      <c r="C28" s="9" t="s">
        <v>133</v>
      </c>
      <c r="D28" s="9" t="s">
        <v>134</v>
      </c>
      <c r="E28" s="12">
        <v>45363</v>
      </c>
      <c r="F28" s="9">
        <v>0</v>
      </c>
      <c r="G28" s="9">
        <v>1.4467883549786453</v>
      </c>
      <c r="H28" s="9">
        <v>6.1183427533637508E-2</v>
      </c>
      <c r="I28" s="9">
        <v>0</v>
      </c>
      <c r="J28" s="9">
        <v>0.3</v>
      </c>
      <c r="K28" s="9">
        <v>3283.4405515881431</v>
      </c>
      <c r="L28" s="9">
        <v>3395</v>
      </c>
    </row>
    <row r="29" spans="1:12" x14ac:dyDescent="0.35">
      <c r="A29" s="9" t="s">
        <v>16</v>
      </c>
      <c r="B29" s="9" t="s">
        <v>16</v>
      </c>
      <c r="C29" s="9" t="s">
        <v>135</v>
      </c>
      <c r="D29" s="9" t="s">
        <v>136</v>
      </c>
      <c r="E29" s="12">
        <v>45552</v>
      </c>
      <c r="F29" s="9">
        <v>0</v>
      </c>
      <c r="G29" s="9">
        <v>0.19674217367084795</v>
      </c>
      <c r="H29" s="9">
        <v>3.9589439011357065E-2</v>
      </c>
      <c r="I29" s="9">
        <v>2.5</v>
      </c>
      <c r="J29" s="9">
        <v>0.5</v>
      </c>
      <c r="K29" s="9">
        <v>9052.2539993741102</v>
      </c>
      <c r="L29" s="9">
        <v>9347.5778765032392</v>
      </c>
    </row>
    <row r="30" spans="1:12" x14ac:dyDescent="0.35">
      <c r="A30" s="9" t="s">
        <v>16</v>
      </c>
      <c r="B30" s="9" t="s">
        <v>16</v>
      </c>
      <c r="C30" s="9" t="s">
        <v>137</v>
      </c>
      <c r="D30" s="9" t="s">
        <v>138</v>
      </c>
      <c r="E30" s="12">
        <v>45372</v>
      </c>
      <c r="F30" s="9">
        <v>0</v>
      </c>
      <c r="G30" s="9">
        <v>1.3502910956619731</v>
      </c>
      <c r="H30" s="9">
        <v>2.7650268644925206E-2</v>
      </c>
      <c r="I30" s="9">
        <v>0</v>
      </c>
      <c r="J30" s="9">
        <v>0.5</v>
      </c>
      <c r="K30" s="9">
        <v>832.8064353738456</v>
      </c>
      <c r="L30" s="9">
        <v>727</v>
      </c>
    </row>
    <row r="31" spans="1:12" x14ac:dyDescent="0.35">
      <c r="A31" s="9" t="s">
        <v>16</v>
      </c>
      <c r="B31" s="9" t="s">
        <v>16</v>
      </c>
      <c r="C31" s="9" t="s">
        <v>139</v>
      </c>
      <c r="D31" s="9" t="s">
        <v>140</v>
      </c>
      <c r="E31" s="12">
        <v>45593</v>
      </c>
      <c r="F31" s="9">
        <v>0</v>
      </c>
      <c r="G31" s="9">
        <v>2.7108061943084656</v>
      </c>
      <c r="H31" s="9">
        <v>2.128124165925753E-2</v>
      </c>
      <c r="I31" s="9">
        <v>0</v>
      </c>
      <c r="J31" s="9">
        <v>0.5</v>
      </c>
      <c r="K31" s="9">
        <v>631.1657185124451</v>
      </c>
      <c r="L31" s="9">
        <v>558</v>
      </c>
    </row>
    <row r="32" spans="1:12" x14ac:dyDescent="0.35">
      <c r="A32" s="9" t="s">
        <v>16</v>
      </c>
      <c r="B32" s="9" t="s">
        <v>16</v>
      </c>
      <c r="C32" s="9" t="s">
        <v>141</v>
      </c>
      <c r="D32" s="9" t="s">
        <v>142</v>
      </c>
      <c r="E32" s="12">
        <v>45195</v>
      </c>
      <c r="F32" s="9">
        <v>0</v>
      </c>
      <c r="G32" s="9">
        <v>2.3923428955428943</v>
      </c>
      <c r="H32" s="9">
        <v>5.5433336488648843E-2</v>
      </c>
      <c r="I32" s="9">
        <v>0</v>
      </c>
      <c r="J32" s="9">
        <v>0.3</v>
      </c>
      <c r="K32" s="9">
        <v>7378.3856626585648</v>
      </c>
      <c r="L32" s="9">
        <v>7928</v>
      </c>
    </row>
    <row r="33" spans="1:12" x14ac:dyDescent="0.35">
      <c r="A33" s="9" t="s">
        <v>16</v>
      </c>
      <c r="B33" s="9" t="s">
        <v>16</v>
      </c>
      <c r="C33" s="9" t="s">
        <v>143</v>
      </c>
      <c r="D33" s="9" t="s">
        <v>144</v>
      </c>
      <c r="E33" s="12">
        <v>45648</v>
      </c>
      <c r="F33" s="9">
        <v>0</v>
      </c>
      <c r="G33" s="9">
        <v>3.0459917652896271</v>
      </c>
      <c r="H33" s="9">
        <v>3.2226278580341416E-3</v>
      </c>
      <c r="I33" s="9">
        <v>0</v>
      </c>
      <c r="J33" s="9">
        <v>0.5</v>
      </c>
      <c r="K33" s="9">
        <v>396.95352698702885</v>
      </c>
      <c r="L33" s="9">
        <v>414</v>
      </c>
    </row>
    <row r="34" spans="1:12" x14ac:dyDescent="0.35">
      <c r="A34" s="9" t="s">
        <v>16</v>
      </c>
      <c r="B34" s="9" t="s">
        <v>16</v>
      </c>
      <c r="C34" s="9" t="s">
        <v>145</v>
      </c>
      <c r="D34" s="9" t="s">
        <v>146</v>
      </c>
      <c r="E34" s="12">
        <v>45617</v>
      </c>
      <c r="F34" s="9">
        <v>0</v>
      </c>
      <c r="G34" s="9">
        <v>4.7616779751451466</v>
      </c>
      <c r="H34" s="9">
        <v>1.7257873622906095E-2</v>
      </c>
      <c r="I34" s="9">
        <v>1</v>
      </c>
      <c r="J34" s="9">
        <v>0.3</v>
      </c>
      <c r="K34" s="9">
        <v>12240.727364906079</v>
      </c>
      <c r="L34" s="9">
        <v>15304</v>
      </c>
    </row>
    <row r="35" spans="1:12" x14ac:dyDescent="0.35">
      <c r="A35" s="9" t="s">
        <v>16</v>
      </c>
      <c r="B35" s="9" t="s">
        <v>16</v>
      </c>
      <c r="C35" s="9" t="s">
        <v>147</v>
      </c>
      <c r="D35" s="9" t="s">
        <v>148</v>
      </c>
      <c r="E35" s="12">
        <v>45657</v>
      </c>
      <c r="F35" s="9">
        <v>0</v>
      </c>
      <c r="G35" s="9">
        <v>0</v>
      </c>
      <c r="H35" s="9">
        <v>4.0630512294766705E-2</v>
      </c>
      <c r="I35" s="9">
        <v>1</v>
      </c>
      <c r="J35" s="9">
        <v>0.5</v>
      </c>
      <c r="K35" s="9">
        <v>6039.4630569241353</v>
      </c>
      <c r="L35" s="9">
        <v>6478.1758297996075</v>
      </c>
    </row>
    <row r="36" spans="1:12" x14ac:dyDescent="0.35">
      <c r="A36" s="9" t="s">
        <v>16</v>
      </c>
      <c r="B36" s="9" t="s">
        <v>16</v>
      </c>
      <c r="C36" s="9" t="s">
        <v>149</v>
      </c>
      <c r="D36" s="9" t="s">
        <v>150</v>
      </c>
      <c r="E36" s="12">
        <v>45482</v>
      </c>
      <c r="F36" s="9">
        <v>0</v>
      </c>
      <c r="G36" s="9">
        <v>0.47534543994842959</v>
      </c>
      <c r="H36" s="9">
        <v>3.1218524310123164E-2</v>
      </c>
      <c r="I36" s="9">
        <v>0</v>
      </c>
      <c r="J36" s="9">
        <v>1.5</v>
      </c>
      <c r="K36" s="9">
        <v>1852.7386142969704</v>
      </c>
      <c r="L36" s="9">
        <v>1847</v>
      </c>
    </row>
    <row r="37" spans="1:12" x14ac:dyDescent="0.35">
      <c r="A37" s="9" t="s">
        <v>16</v>
      </c>
      <c r="B37" s="9" t="s">
        <v>16</v>
      </c>
      <c r="C37" s="9" t="s">
        <v>151</v>
      </c>
      <c r="D37" s="9" t="s">
        <v>152</v>
      </c>
      <c r="E37" s="12">
        <v>45524</v>
      </c>
      <c r="F37" s="9">
        <v>0</v>
      </c>
      <c r="G37" s="9">
        <v>2.9998780171237516</v>
      </c>
      <c r="H37" s="9">
        <v>8.6649289718072703E-2</v>
      </c>
      <c r="I37" s="9">
        <v>0</v>
      </c>
      <c r="J37" s="9">
        <v>0.3</v>
      </c>
      <c r="K37" s="9">
        <v>905.71411609305812</v>
      </c>
      <c r="L37" s="9">
        <v>923</v>
      </c>
    </row>
    <row r="38" spans="1:12" x14ac:dyDescent="0.35">
      <c r="A38" s="9" t="s">
        <v>16</v>
      </c>
      <c r="B38" s="9" t="s">
        <v>16</v>
      </c>
      <c r="C38" s="9" t="s">
        <v>153</v>
      </c>
      <c r="D38" s="9" t="s">
        <v>154</v>
      </c>
      <c r="E38" s="12">
        <v>45657</v>
      </c>
      <c r="F38" s="9">
        <v>0</v>
      </c>
      <c r="G38" s="9">
        <v>0</v>
      </c>
      <c r="H38" s="9">
        <v>4.0630512294766705E-2</v>
      </c>
      <c r="I38" s="9">
        <v>1</v>
      </c>
      <c r="J38" s="9">
        <v>1</v>
      </c>
      <c r="K38" s="9">
        <v>9325.8431162501256</v>
      </c>
      <c r="L38" s="9">
        <v>9460.2331712497107</v>
      </c>
    </row>
    <row r="39" spans="1:12" x14ac:dyDescent="0.35">
      <c r="A39" s="9" t="s">
        <v>16</v>
      </c>
      <c r="B39" s="9" t="s">
        <v>16</v>
      </c>
      <c r="C39" s="9" t="s">
        <v>155</v>
      </c>
      <c r="D39" s="9" t="s">
        <v>156</v>
      </c>
      <c r="E39" s="12">
        <v>45555</v>
      </c>
      <c r="F39" s="9">
        <v>0</v>
      </c>
      <c r="G39" s="9">
        <v>2.2874370598367348</v>
      </c>
      <c r="H39" s="9">
        <v>0.1620895923544026</v>
      </c>
      <c r="I39" s="9">
        <v>0</v>
      </c>
      <c r="J39" s="9">
        <v>0.5</v>
      </c>
      <c r="K39" s="9">
        <v>6385.5004880960905</v>
      </c>
      <c r="L39" s="9">
        <v>5954</v>
      </c>
    </row>
    <row r="40" spans="1:12" x14ac:dyDescent="0.35">
      <c r="A40" s="9" t="s">
        <v>16</v>
      </c>
      <c r="B40" s="9" t="s">
        <v>16</v>
      </c>
      <c r="C40" s="9" t="s">
        <v>157</v>
      </c>
      <c r="D40" s="9" t="s">
        <v>158</v>
      </c>
      <c r="E40" s="12">
        <v>45572</v>
      </c>
      <c r="F40" s="9">
        <v>0</v>
      </c>
      <c r="G40" s="9">
        <v>1.7233132174274954</v>
      </c>
      <c r="H40" s="9">
        <v>5.1232041880205345E-2</v>
      </c>
      <c r="I40" s="9">
        <v>0</v>
      </c>
      <c r="J40" s="9">
        <v>0.6</v>
      </c>
      <c r="K40" s="9">
        <v>4296.6607213748084</v>
      </c>
      <c r="L40" s="9">
        <v>4959</v>
      </c>
    </row>
    <row r="41" spans="1:12" x14ac:dyDescent="0.35">
      <c r="A41" s="9" t="s">
        <v>16</v>
      </c>
      <c r="B41" s="9" t="s">
        <v>16</v>
      </c>
      <c r="C41" s="9" t="s">
        <v>159</v>
      </c>
      <c r="D41" s="9" t="s">
        <v>160</v>
      </c>
      <c r="E41" s="12">
        <v>45471</v>
      </c>
      <c r="F41" s="9">
        <v>0</v>
      </c>
      <c r="G41" s="9">
        <v>1.1310893020117669</v>
      </c>
      <c r="H41" s="9">
        <v>0.14193849955043591</v>
      </c>
      <c r="I41" s="9">
        <v>0</v>
      </c>
      <c r="J41" s="9">
        <v>0.5</v>
      </c>
      <c r="K41" s="9">
        <v>7845.3592938645552</v>
      </c>
      <c r="L41" s="9">
        <v>7459</v>
      </c>
    </row>
    <row r="42" spans="1:12" x14ac:dyDescent="0.35">
      <c r="A42" s="9" t="s">
        <v>16</v>
      </c>
      <c r="B42" s="9" t="s">
        <v>16</v>
      </c>
      <c r="C42" s="9" t="s">
        <v>161</v>
      </c>
      <c r="D42" s="9" t="s">
        <v>162</v>
      </c>
      <c r="E42" s="12">
        <v>45648</v>
      </c>
      <c r="F42" s="9">
        <v>0</v>
      </c>
      <c r="G42" s="9">
        <v>2.5866140250481262</v>
      </c>
      <c r="H42" s="9">
        <v>9.9099112037031173E-2</v>
      </c>
      <c r="I42" s="9">
        <v>0</v>
      </c>
      <c r="J42" s="9">
        <v>0.79999999999999993</v>
      </c>
      <c r="K42" s="9">
        <v>1738.6142337107747</v>
      </c>
      <c r="L42" s="9">
        <v>1840</v>
      </c>
    </row>
    <row r="43" spans="1:12" x14ac:dyDescent="0.35">
      <c r="A43" s="9" t="s">
        <v>16</v>
      </c>
      <c r="B43" s="9" t="s">
        <v>16</v>
      </c>
      <c r="C43" s="9" t="s">
        <v>163</v>
      </c>
      <c r="D43" s="9" t="s">
        <v>164</v>
      </c>
      <c r="E43" s="12">
        <v>45657</v>
      </c>
      <c r="F43" s="9">
        <v>0</v>
      </c>
      <c r="G43" s="9">
        <v>0</v>
      </c>
      <c r="H43" s="9">
        <v>4.0630512294766705E-2</v>
      </c>
      <c r="I43" s="9">
        <v>1</v>
      </c>
      <c r="J43" s="9">
        <v>0.3</v>
      </c>
      <c r="K43" s="9">
        <v>3809.1553289498333</v>
      </c>
      <c r="L43" s="9">
        <v>3939.5069230408812</v>
      </c>
    </row>
    <row r="44" spans="1:12" x14ac:dyDescent="0.35">
      <c r="A44" s="9" t="s">
        <v>16</v>
      </c>
      <c r="B44" s="9" t="s">
        <v>16</v>
      </c>
      <c r="C44" s="9" t="s">
        <v>165</v>
      </c>
      <c r="D44" s="9" t="s">
        <v>166</v>
      </c>
      <c r="E44" s="12">
        <v>44286</v>
      </c>
      <c r="F44" s="9">
        <v>0</v>
      </c>
      <c r="G44" s="9">
        <v>0</v>
      </c>
      <c r="H44" s="9">
        <v>2.249450562078215</v>
      </c>
      <c r="I44" s="9">
        <v>1</v>
      </c>
      <c r="J44" s="9">
        <v>0.25</v>
      </c>
      <c r="K44" s="9">
        <v>12842.945607264237</v>
      </c>
      <c r="L44" s="9">
        <v>11723</v>
      </c>
    </row>
    <row r="45" spans="1:12" x14ac:dyDescent="0.35">
      <c r="A45" s="9" t="s">
        <v>16</v>
      </c>
      <c r="B45" s="9" t="s">
        <v>16</v>
      </c>
      <c r="C45" s="9" t="s">
        <v>167</v>
      </c>
      <c r="D45" s="9" t="s">
        <v>168</v>
      </c>
      <c r="E45" s="12">
        <v>45622</v>
      </c>
      <c r="F45" s="9">
        <v>0</v>
      </c>
      <c r="G45" s="9">
        <v>2.9340428118028949</v>
      </c>
      <c r="H45" s="9">
        <v>6.3739177851784498E-2</v>
      </c>
      <c r="I45" s="9">
        <v>0</v>
      </c>
      <c r="J45" s="9">
        <v>0.5</v>
      </c>
      <c r="K45" s="9">
        <v>831.27826044379378</v>
      </c>
      <c r="L45" s="9">
        <v>809</v>
      </c>
    </row>
    <row r="46" spans="1:12" x14ac:dyDescent="0.35">
      <c r="A46" s="9" t="s">
        <v>16</v>
      </c>
      <c r="B46" s="9" t="s">
        <v>16</v>
      </c>
      <c r="C46" s="9" t="s">
        <v>169</v>
      </c>
      <c r="D46" s="9" t="s">
        <v>170</v>
      </c>
      <c r="E46" s="12">
        <v>45639</v>
      </c>
      <c r="F46" s="9">
        <v>0</v>
      </c>
      <c r="G46" s="9">
        <v>0.62999709986014862</v>
      </c>
      <c r="H46" s="9">
        <v>3.9573013042522497E-2</v>
      </c>
      <c r="I46" s="9">
        <v>0</v>
      </c>
      <c r="J46" s="9">
        <v>1</v>
      </c>
      <c r="K46" s="9">
        <v>3281.9039519591574</v>
      </c>
      <c r="L46" s="9">
        <v>3471</v>
      </c>
    </row>
    <row r="47" spans="1:12" x14ac:dyDescent="0.35">
      <c r="A47" s="9" t="s">
        <v>16</v>
      </c>
      <c r="B47" s="9" t="s">
        <v>16</v>
      </c>
      <c r="C47" s="9" t="s">
        <v>171</v>
      </c>
      <c r="D47" s="9" t="s">
        <v>172</v>
      </c>
      <c r="E47" s="12">
        <v>45657</v>
      </c>
      <c r="F47" s="9">
        <v>0</v>
      </c>
      <c r="G47" s="9">
        <v>0</v>
      </c>
      <c r="H47" s="9">
        <v>4.0630512294766705E-2</v>
      </c>
      <c r="I47" s="9">
        <v>2</v>
      </c>
      <c r="J47" s="9">
        <v>0.70000000000000007</v>
      </c>
      <c r="K47" s="9">
        <v>9533.1665495702928</v>
      </c>
      <c r="L47" s="9">
        <v>10027.927644561752</v>
      </c>
    </row>
    <row r="48" spans="1:12" x14ac:dyDescent="0.35">
      <c r="A48" s="9" t="s">
        <v>16</v>
      </c>
      <c r="B48" s="9" t="s">
        <v>16</v>
      </c>
      <c r="C48" s="9" t="s">
        <v>173</v>
      </c>
      <c r="D48" s="9" t="s">
        <v>174</v>
      </c>
      <c r="E48" s="12">
        <v>45657</v>
      </c>
      <c r="F48" s="9">
        <v>0</v>
      </c>
      <c r="G48" s="9">
        <v>0</v>
      </c>
      <c r="H48" s="9">
        <v>4.0630512294766705E-2</v>
      </c>
      <c r="I48" s="9">
        <v>2</v>
      </c>
      <c r="J48" s="9">
        <v>0.79999999999999993</v>
      </c>
      <c r="K48" s="9">
        <v>13157.007802091448</v>
      </c>
      <c r="L48" s="9">
        <v>13960.701879419326</v>
      </c>
    </row>
    <row r="49" spans="1:12" x14ac:dyDescent="0.35">
      <c r="A49" s="9" t="s">
        <v>16</v>
      </c>
      <c r="B49" s="9" t="s">
        <v>16</v>
      </c>
      <c r="C49" s="9" t="s">
        <v>175</v>
      </c>
      <c r="D49" s="9" t="s">
        <v>176</v>
      </c>
      <c r="E49" s="12">
        <v>45558</v>
      </c>
      <c r="F49" s="9">
        <v>0</v>
      </c>
      <c r="G49" s="9">
        <v>1.3062894713426334</v>
      </c>
      <c r="H49" s="9">
        <v>1.5663935092933498E-2</v>
      </c>
      <c r="I49" s="9">
        <v>2</v>
      </c>
      <c r="J49" s="9">
        <v>0.39999999999999997</v>
      </c>
      <c r="K49" s="9">
        <v>303.1762811108336</v>
      </c>
      <c r="L49" s="9">
        <v>291</v>
      </c>
    </row>
    <row r="50" spans="1:12" x14ac:dyDescent="0.35">
      <c r="A50" s="9" t="s">
        <v>16</v>
      </c>
      <c r="B50" s="9" t="s">
        <v>16</v>
      </c>
      <c r="C50" s="9" t="s">
        <v>177</v>
      </c>
      <c r="D50" s="9" t="s">
        <v>178</v>
      </c>
      <c r="E50" s="12">
        <v>45009</v>
      </c>
      <c r="F50" s="9">
        <v>0</v>
      </c>
      <c r="G50" s="9">
        <v>0.73336373981333447</v>
      </c>
      <c r="H50" s="9">
        <v>1.2340709247409454E-2</v>
      </c>
      <c r="I50" s="9">
        <v>0</v>
      </c>
      <c r="J50" s="9">
        <v>0.5</v>
      </c>
      <c r="K50" s="9">
        <v>2021.3993192347273</v>
      </c>
      <c r="L50" s="9">
        <v>2033</v>
      </c>
    </row>
    <row r="51" spans="1:12" x14ac:dyDescent="0.35">
      <c r="A51" s="9" t="s">
        <v>16</v>
      </c>
      <c r="B51" s="9" t="s">
        <v>16</v>
      </c>
      <c r="C51" s="9" t="s">
        <v>179</v>
      </c>
      <c r="D51" s="9" t="s">
        <v>180</v>
      </c>
      <c r="E51" s="12">
        <v>45559</v>
      </c>
      <c r="F51" s="9">
        <v>0</v>
      </c>
      <c r="G51" s="9">
        <v>1.5887919999966154</v>
      </c>
      <c r="H51" s="9">
        <v>7.8691314561772252E-2</v>
      </c>
      <c r="I51" s="9">
        <v>2</v>
      </c>
      <c r="J51" s="9">
        <v>0.5</v>
      </c>
      <c r="K51" s="9">
        <v>10968.257584321429</v>
      </c>
      <c r="L51" s="9">
        <v>11538</v>
      </c>
    </row>
    <row r="52" spans="1:12" x14ac:dyDescent="0.35">
      <c r="A52" s="9" t="s">
        <v>16</v>
      </c>
      <c r="B52" s="9" t="s">
        <v>16</v>
      </c>
      <c r="C52" s="9" t="s">
        <v>181</v>
      </c>
      <c r="D52" s="9" t="s">
        <v>182</v>
      </c>
      <c r="E52" s="12">
        <v>45648</v>
      </c>
      <c r="F52" s="9">
        <v>0</v>
      </c>
      <c r="G52" s="9">
        <v>1.2586388469928989</v>
      </c>
      <c r="H52" s="9">
        <v>1.4430946513941794E-2</v>
      </c>
      <c r="I52" s="9">
        <v>0</v>
      </c>
      <c r="J52" s="9">
        <v>1</v>
      </c>
      <c r="K52" s="9">
        <v>209.06394947304324</v>
      </c>
      <c r="L52" s="9">
        <v>197</v>
      </c>
    </row>
    <row r="53" spans="1:12" x14ac:dyDescent="0.35">
      <c r="A53" s="9" t="s">
        <v>16</v>
      </c>
      <c r="B53" s="9" t="s">
        <v>16</v>
      </c>
      <c r="C53" s="9" t="s">
        <v>183</v>
      </c>
      <c r="D53" s="9" t="s">
        <v>184</v>
      </c>
      <c r="E53" s="12">
        <v>45648</v>
      </c>
      <c r="F53" s="9">
        <v>0</v>
      </c>
      <c r="G53" s="9">
        <v>0.19337076072387763</v>
      </c>
      <c r="H53" s="9">
        <v>8.8320982332418502E-2</v>
      </c>
      <c r="I53" s="9">
        <v>2</v>
      </c>
      <c r="J53" s="9">
        <v>0.90000000000000013</v>
      </c>
      <c r="K53" s="9">
        <v>33115.015093320493</v>
      </c>
      <c r="L53" s="9">
        <v>35434</v>
      </c>
    </row>
    <row r="54" spans="1:12" x14ac:dyDescent="0.35">
      <c r="A54" s="9" t="s">
        <v>16</v>
      </c>
      <c r="B54" s="9" t="s">
        <v>16</v>
      </c>
      <c r="C54" s="9" t="s">
        <v>185</v>
      </c>
      <c r="D54" s="9" t="s">
        <v>186</v>
      </c>
      <c r="E54" s="12">
        <v>45747</v>
      </c>
      <c r="F54" s="9">
        <v>0</v>
      </c>
      <c r="G54" s="9">
        <v>0</v>
      </c>
      <c r="H54" s="9">
        <v>0</v>
      </c>
      <c r="I54" s="9">
        <v>0</v>
      </c>
      <c r="J54" s="9">
        <v>2</v>
      </c>
      <c r="K54" s="9">
        <v>7329.791083412123</v>
      </c>
      <c r="L54" s="9">
        <v>7312.1406431816449</v>
      </c>
    </row>
    <row r="55" spans="1:12" x14ac:dyDescent="0.35">
      <c r="A55" s="9" t="s">
        <v>16</v>
      </c>
      <c r="B55" s="9" t="s">
        <v>16</v>
      </c>
      <c r="C55" s="9" t="s">
        <v>187</v>
      </c>
      <c r="D55" s="9" t="s">
        <v>188</v>
      </c>
      <c r="E55" s="12">
        <v>44617</v>
      </c>
      <c r="F55" s="9">
        <v>0</v>
      </c>
      <c r="G55" s="9">
        <v>2.2034227317649626</v>
      </c>
      <c r="H55" s="9">
        <v>2.8327537050395028E-2</v>
      </c>
      <c r="I55" s="9">
        <v>2</v>
      </c>
      <c r="J55" s="9">
        <v>0.6</v>
      </c>
      <c r="K55" s="9">
        <v>61306.247409548509</v>
      </c>
      <c r="L55" s="9">
        <v>50863</v>
      </c>
    </row>
    <row r="56" spans="1:12" x14ac:dyDescent="0.35">
      <c r="A56" s="9" t="s">
        <v>16</v>
      </c>
      <c r="B56" s="9" t="s">
        <v>16</v>
      </c>
      <c r="C56" s="9" t="s">
        <v>189</v>
      </c>
      <c r="D56" s="9" t="s">
        <v>190</v>
      </c>
      <c r="E56" s="12">
        <v>45471</v>
      </c>
      <c r="F56" s="9">
        <v>0</v>
      </c>
      <c r="G56" s="9">
        <v>0.65643986120290487</v>
      </c>
      <c r="H56" s="9">
        <v>2.6628353057834252E-2</v>
      </c>
      <c r="I56" s="9">
        <v>0</v>
      </c>
      <c r="J56" s="9">
        <v>0.5</v>
      </c>
      <c r="K56" s="9">
        <v>2428.0682334322805</v>
      </c>
      <c r="L56" s="9">
        <v>2629</v>
      </c>
    </row>
    <row r="57" spans="1:12" x14ac:dyDescent="0.35">
      <c r="A57" s="9" t="s">
        <v>16</v>
      </c>
      <c r="B57" s="9" t="s">
        <v>16</v>
      </c>
      <c r="C57" s="9" t="s">
        <v>191</v>
      </c>
      <c r="D57" s="9" t="s">
        <v>192</v>
      </c>
      <c r="E57" s="12">
        <v>45648</v>
      </c>
      <c r="F57" s="9">
        <v>0</v>
      </c>
      <c r="G57" s="9">
        <v>1.1528116232978285</v>
      </c>
      <c r="H57" s="9">
        <v>2.258742084722996E-2</v>
      </c>
      <c r="I57" s="9">
        <v>0</v>
      </c>
      <c r="J57" s="9">
        <v>0.90000000000000013</v>
      </c>
      <c r="K57" s="9">
        <v>315.78968697542706</v>
      </c>
      <c r="L57" s="9">
        <v>327</v>
      </c>
    </row>
    <row r="58" spans="1:12" x14ac:dyDescent="0.35">
      <c r="A58" s="9" t="s">
        <v>16</v>
      </c>
      <c r="B58" s="9" t="s">
        <v>16</v>
      </c>
      <c r="C58" s="9" t="s">
        <v>193</v>
      </c>
      <c r="D58" s="9" t="s">
        <v>194</v>
      </c>
      <c r="E58" s="12">
        <v>45594</v>
      </c>
      <c r="F58" s="9">
        <v>0</v>
      </c>
      <c r="G58" s="9">
        <v>0.78117312864452315</v>
      </c>
      <c r="H58" s="9">
        <v>4.9322156055267519E-2</v>
      </c>
      <c r="I58" s="9">
        <v>0</v>
      </c>
      <c r="J58" s="9">
        <v>1</v>
      </c>
      <c r="K58" s="9">
        <v>2587.7903185049286</v>
      </c>
      <c r="L58" s="9">
        <v>2668</v>
      </c>
    </row>
    <row r="59" spans="1:12" x14ac:dyDescent="0.35">
      <c r="A59" s="9" t="s">
        <v>16</v>
      </c>
      <c r="B59" s="9" t="s">
        <v>16</v>
      </c>
      <c r="C59" s="9" t="s">
        <v>195</v>
      </c>
      <c r="D59" s="9" t="s">
        <v>196</v>
      </c>
      <c r="E59" s="12">
        <v>45538</v>
      </c>
      <c r="F59" s="9">
        <v>0</v>
      </c>
      <c r="G59" s="9">
        <v>2.164289857669766</v>
      </c>
      <c r="H59" s="9">
        <v>0.13087373858596454</v>
      </c>
      <c r="I59" s="9">
        <v>0</v>
      </c>
      <c r="J59" s="9">
        <v>0.5</v>
      </c>
      <c r="K59" s="9">
        <v>4471.3233210480175</v>
      </c>
      <c r="L59" s="9">
        <v>4277</v>
      </c>
    </row>
    <row r="60" spans="1:12" x14ac:dyDescent="0.35">
      <c r="A60" s="9" t="s">
        <v>16</v>
      </c>
      <c r="B60" s="9" t="s">
        <v>16</v>
      </c>
      <c r="C60" s="9" t="s">
        <v>197</v>
      </c>
      <c r="D60" s="9" t="s">
        <v>198</v>
      </c>
      <c r="E60" s="12">
        <v>45648</v>
      </c>
      <c r="F60" s="9">
        <v>1</v>
      </c>
      <c r="G60" s="9">
        <v>3.5765998352373369</v>
      </c>
      <c r="H60" s="9">
        <v>2.1333927020310731E-2</v>
      </c>
      <c r="I60" s="9">
        <v>0</v>
      </c>
      <c r="J60" s="9">
        <v>0.5</v>
      </c>
      <c r="K60" s="9">
        <v>248.30659852625811</v>
      </c>
      <c r="L60" s="9">
        <v>228</v>
      </c>
    </row>
    <row r="61" spans="1:12" x14ac:dyDescent="0.35">
      <c r="A61" s="9" t="s">
        <v>16</v>
      </c>
      <c r="B61" s="9" t="s">
        <v>16</v>
      </c>
      <c r="C61" s="9" t="s">
        <v>199</v>
      </c>
      <c r="D61" s="9" t="s">
        <v>200</v>
      </c>
      <c r="E61" s="12">
        <v>45461</v>
      </c>
      <c r="F61" s="9">
        <v>0</v>
      </c>
      <c r="G61" s="9">
        <v>2.6127610131492185</v>
      </c>
      <c r="H61" s="9">
        <v>0.2224691336506385</v>
      </c>
      <c r="I61" s="9">
        <v>0</v>
      </c>
      <c r="J61" s="9">
        <v>0.5</v>
      </c>
      <c r="K61" s="9">
        <v>5621.8708823263514</v>
      </c>
      <c r="L61" s="9">
        <v>5922</v>
      </c>
    </row>
    <row r="62" spans="1:12" x14ac:dyDescent="0.35">
      <c r="A62" s="9" t="s">
        <v>16</v>
      </c>
      <c r="B62" s="9" t="s">
        <v>16</v>
      </c>
      <c r="C62" s="9" t="s">
        <v>201</v>
      </c>
      <c r="D62" s="9" t="s">
        <v>202</v>
      </c>
      <c r="E62" s="12">
        <v>45230</v>
      </c>
      <c r="F62" s="9">
        <v>0</v>
      </c>
      <c r="G62" s="9">
        <v>1.5133579719834447</v>
      </c>
      <c r="H62" s="9">
        <v>7.4726640493009644E-2</v>
      </c>
      <c r="I62" s="9">
        <v>0</v>
      </c>
      <c r="J62" s="9">
        <v>0.79999999999999993</v>
      </c>
      <c r="K62" s="9">
        <v>3036.5906479227779</v>
      </c>
      <c r="L62" s="9">
        <v>2962</v>
      </c>
    </row>
    <row r="63" spans="1:12" x14ac:dyDescent="0.35">
      <c r="A63" s="9" t="s">
        <v>16</v>
      </c>
      <c r="B63" s="9" t="s">
        <v>16</v>
      </c>
      <c r="C63" s="9" t="s">
        <v>203</v>
      </c>
      <c r="D63" s="9" t="s">
        <v>204</v>
      </c>
      <c r="E63" s="12">
        <v>45434</v>
      </c>
      <c r="F63" s="9">
        <v>0</v>
      </c>
      <c r="G63" s="9">
        <v>2.6689421243936358</v>
      </c>
      <c r="H63" s="9">
        <v>9.6580187840298287E-2</v>
      </c>
      <c r="I63" s="9">
        <v>0</v>
      </c>
      <c r="J63" s="9">
        <v>0.3</v>
      </c>
      <c r="K63" s="9">
        <v>1342.620976323215</v>
      </c>
      <c r="L63" s="9">
        <v>1435</v>
      </c>
    </row>
    <row r="64" spans="1:12" x14ac:dyDescent="0.35">
      <c r="A64" s="9" t="s">
        <v>16</v>
      </c>
      <c r="B64" s="9" t="s">
        <v>16</v>
      </c>
      <c r="C64" s="9" t="s">
        <v>205</v>
      </c>
      <c r="D64" s="9" t="s">
        <v>206</v>
      </c>
      <c r="E64" s="12">
        <v>45412</v>
      </c>
      <c r="F64" s="9">
        <v>0</v>
      </c>
      <c r="G64" s="9">
        <v>2.3855301720909519</v>
      </c>
      <c r="H64" s="9">
        <v>8.3755226212039499E-2</v>
      </c>
      <c r="I64" s="9">
        <v>0</v>
      </c>
      <c r="J64" s="9">
        <v>0.25</v>
      </c>
      <c r="K64" s="9">
        <v>1211.3033528071735</v>
      </c>
      <c r="L64" s="9">
        <v>1197</v>
      </c>
    </row>
    <row r="65" spans="1:12" x14ac:dyDescent="0.35">
      <c r="A65" s="9" t="s">
        <v>16</v>
      </c>
      <c r="B65" s="9" t="s">
        <v>16</v>
      </c>
      <c r="C65" s="9" t="s">
        <v>207</v>
      </c>
      <c r="D65" s="9" t="s">
        <v>208</v>
      </c>
      <c r="E65" s="12">
        <v>45648</v>
      </c>
      <c r="F65" s="9">
        <v>0</v>
      </c>
      <c r="G65" s="9">
        <v>2.6687785903744881</v>
      </c>
      <c r="H65" s="9">
        <v>4.4537417894516255E-2</v>
      </c>
      <c r="I65" s="9">
        <v>0</v>
      </c>
      <c r="J65" s="9">
        <v>0.3</v>
      </c>
      <c r="K65" s="9">
        <v>7178.3287780816418</v>
      </c>
      <c r="L65" s="9">
        <v>7454</v>
      </c>
    </row>
    <row r="66" spans="1:12" x14ac:dyDescent="0.35">
      <c r="A66" s="9" t="s">
        <v>16</v>
      </c>
      <c r="B66" s="9" t="s">
        <v>16</v>
      </c>
      <c r="C66" s="9" t="s">
        <v>209</v>
      </c>
      <c r="D66" s="9" t="s">
        <v>210</v>
      </c>
      <c r="E66" s="12">
        <v>45617</v>
      </c>
      <c r="F66" s="9">
        <v>0</v>
      </c>
      <c r="G66" s="9">
        <v>3.3349047520082595</v>
      </c>
      <c r="H66" s="9">
        <v>0.21606497854274898</v>
      </c>
      <c r="I66" s="9">
        <v>0</v>
      </c>
      <c r="J66" s="9">
        <v>0.25</v>
      </c>
      <c r="K66" s="9">
        <v>7031.4474795274555</v>
      </c>
      <c r="L66" s="9">
        <v>7079</v>
      </c>
    </row>
    <row r="67" spans="1:12" x14ac:dyDescent="0.35">
      <c r="A67" s="9" t="s">
        <v>16</v>
      </c>
      <c r="B67" s="9" t="s">
        <v>16</v>
      </c>
      <c r="C67" s="9" t="s">
        <v>211</v>
      </c>
      <c r="D67" s="9" t="s">
        <v>212</v>
      </c>
      <c r="E67" s="12">
        <v>44897</v>
      </c>
      <c r="F67" s="9">
        <v>0</v>
      </c>
      <c r="G67" s="9">
        <v>0.7658058447217615</v>
      </c>
      <c r="H67" s="9">
        <v>8.8843940090507126E-2</v>
      </c>
      <c r="I67" s="9">
        <v>1</v>
      </c>
      <c r="J67" s="9">
        <v>0.6</v>
      </c>
      <c r="K67" s="9">
        <v>8518.849396665415</v>
      </c>
      <c r="L67" s="9">
        <v>8647</v>
      </c>
    </row>
    <row r="68" spans="1:12" x14ac:dyDescent="0.35">
      <c r="A68" s="9" t="s">
        <v>16</v>
      </c>
      <c r="B68" s="9" t="s">
        <v>16</v>
      </c>
      <c r="C68" s="9" t="s">
        <v>213</v>
      </c>
      <c r="D68" s="9" t="s">
        <v>214</v>
      </c>
      <c r="E68" s="12">
        <v>45552</v>
      </c>
      <c r="F68" s="9">
        <v>0</v>
      </c>
      <c r="G68" s="9">
        <v>1.9881768162343258</v>
      </c>
      <c r="H68" s="9">
        <v>0.15338536581975959</v>
      </c>
      <c r="I68" s="9">
        <v>0</v>
      </c>
      <c r="J68" s="9">
        <v>0.39999999999999997</v>
      </c>
      <c r="K68" s="9">
        <v>5290.2822897575797</v>
      </c>
      <c r="L68" s="9">
        <v>5610</v>
      </c>
    </row>
    <row r="69" spans="1:12" x14ac:dyDescent="0.35">
      <c r="A69" s="9" t="s">
        <v>16</v>
      </c>
      <c r="B69" s="9" t="s">
        <v>16</v>
      </c>
      <c r="C69" s="9" t="s">
        <v>215</v>
      </c>
      <c r="D69" s="9" t="s">
        <v>216</v>
      </c>
      <c r="E69" s="12">
        <v>45648</v>
      </c>
      <c r="F69" s="9">
        <v>0</v>
      </c>
      <c r="G69" s="9">
        <v>1.2491364174497253</v>
      </c>
      <c r="H69" s="9">
        <v>2.4571164757313146E-2</v>
      </c>
      <c r="I69" s="9">
        <v>0</v>
      </c>
      <c r="J69" s="9">
        <v>4.5</v>
      </c>
      <c r="K69" s="9">
        <v>1129.9482613016755</v>
      </c>
      <c r="L69" s="9">
        <v>1127</v>
      </c>
    </row>
    <row r="70" spans="1:12" x14ac:dyDescent="0.35">
      <c r="A70" s="9" t="s">
        <v>16</v>
      </c>
      <c r="B70" s="9" t="s">
        <v>16</v>
      </c>
      <c r="C70" s="9" t="s">
        <v>217</v>
      </c>
      <c r="D70" s="9" t="s">
        <v>218</v>
      </c>
      <c r="E70" s="12">
        <v>45562</v>
      </c>
      <c r="F70" s="9">
        <v>0</v>
      </c>
      <c r="G70" s="9">
        <v>3.4323128237727678</v>
      </c>
      <c r="H70" s="9">
        <v>0.13444755344802994</v>
      </c>
      <c r="I70" s="9">
        <v>0</v>
      </c>
      <c r="J70" s="9">
        <v>0.3</v>
      </c>
      <c r="K70" s="9">
        <v>7641.0138510860897</v>
      </c>
      <c r="L70" s="9">
        <v>7626</v>
      </c>
    </row>
    <row r="71" spans="1:12" x14ac:dyDescent="0.35">
      <c r="A71" s="9" t="s">
        <v>16</v>
      </c>
      <c r="B71" s="9" t="s">
        <v>16</v>
      </c>
      <c r="C71" s="9" t="s">
        <v>219</v>
      </c>
      <c r="D71" s="9" t="s">
        <v>220</v>
      </c>
      <c r="E71" s="12">
        <v>45009</v>
      </c>
      <c r="F71" s="9">
        <v>0</v>
      </c>
      <c r="G71" s="9">
        <v>1.4149996425316769</v>
      </c>
      <c r="H71" s="9">
        <v>4.983109515190836E-2</v>
      </c>
      <c r="I71" s="9">
        <v>0</v>
      </c>
      <c r="J71" s="9">
        <v>3</v>
      </c>
      <c r="K71" s="9">
        <v>472.59614585911669</v>
      </c>
      <c r="L71" s="9">
        <v>451</v>
      </c>
    </row>
    <row r="72" spans="1:12" x14ac:dyDescent="0.35">
      <c r="A72" s="9" t="s">
        <v>16</v>
      </c>
      <c r="B72" s="9" t="s">
        <v>16</v>
      </c>
      <c r="C72" s="9" t="s">
        <v>221</v>
      </c>
      <c r="D72" s="9" t="s">
        <v>222</v>
      </c>
      <c r="E72" s="12">
        <v>45261</v>
      </c>
      <c r="F72" s="9">
        <v>0</v>
      </c>
      <c r="G72" s="9">
        <v>0.52181609356007697</v>
      </c>
      <c r="H72" s="9">
        <v>0.2662586304614456</v>
      </c>
      <c r="I72" s="9">
        <v>1</v>
      </c>
      <c r="J72" s="9">
        <v>1</v>
      </c>
      <c r="K72" s="9">
        <v>333373.07808806858</v>
      </c>
      <c r="L72" s="9">
        <v>350803</v>
      </c>
    </row>
    <row r="73" spans="1:12" x14ac:dyDescent="0.35">
      <c r="A73" s="9" t="s">
        <v>16</v>
      </c>
      <c r="B73" s="9" t="s">
        <v>16</v>
      </c>
      <c r="C73" s="9" t="s">
        <v>223</v>
      </c>
      <c r="D73" s="9" t="s">
        <v>224</v>
      </c>
      <c r="E73" s="12">
        <v>44292</v>
      </c>
      <c r="F73" s="9">
        <v>0</v>
      </c>
      <c r="G73" s="9">
        <v>2.1547778599714538</v>
      </c>
      <c r="H73" s="9">
        <v>9.6715988690214832E-2</v>
      </c>
      <c r="I73" s="9">
        <v>0</v>
      </c>
      <c r="J73" s="9">
        <v>0.5</v>
      </c>
      <c r="K73" s="9">
        <v>7740.1694254566228</v>
      </c>
      <c r="L73" s="9">
        <v>6580</v>
      </c>
    </row>
    <row r="74" spans="1:12" x14ac:dyDescent="0.35">
      <c r="A74" s="9" t="s">
        <v>16</v>
      </c>
      <c r="B74" s="9" t="s">
        <v>16</v>
      </c>
      <c r="C74" s="9" t="s">
        <v>225</v>
      </c>
      <c r="D74" s="9" t="s">
        <v>226</v>
      </c>
      <c r="E74" s="12">
        <v>45472</v>
      </c>
      <c r="F74" s="9">
        <v>0</v>
      </c>
      <c r="G74" s="9">
        <v>1.4078258779198567</v>
      </c>
      <c r="H74" s="9">
        <v>2.4571164757313146E-2</v>
      </c>
      <c r="I74" s="9">
        <v>0</v>
      </c>
      <c r="J74" s="9">
        <v>3.1999999999999997</v>
      </c>
      <c r="K74" s="9">
        <v>383.46595470383943</v>
      </c>
      <c r="L74" s="9">
        <v>305</v>
      </c>
    </row>
    <row r="75" spans="1:12" x14ac:dyDescent="0.35">
      <c r="A75" s="9" t="s">
        <v>16</v>
      </c>
      <c r="B75" s="9" t="s">
        <v>16</v>
      </c>
      <c r="C75" s="9" t="s">
        <v>227</v>
      </c>
      <c r="D75" s="9" t="s">
        <v>228</v>
      </c>
      <c r="E75" s="12">
        <v>44651</v>
      </c>
      <c r="F75" s="9">
        <v>0</v>
      </c>
      <c r="G75" s="9">
        <v>0.6643716382474566</v>
      </c>
      <c r="H75" s="9">
        <v>2.9989448055987175E-2</v>
      </c>
      <c r="I75" s="9">
        <v>0</v>
      </c>
      <c r="J75" s="9">
        <v>5.5</v>
      </c>
      <c r="K75" s="9">
        <v>6754.1306532757126</v>
      </c>
      <c r="L75" s="9">
        <v>7828</v>
      </c>
    </row>
    <row r="76" spans="1:12" x14ac:dyDescent="0.35">
      <c r="A76" s="9" t="s">
        <v>16</v>
      </c>
      <c r="B76" s="9" t="s">
        <v>16</v>
      </c>
      <c r="C76" s="9" t="s">
        <v>229</v>
      </c>
      <c r="D76" s="9" t="s">
        <v>230</v>
      </c>
      <c r="E76" s="12">
        <v>45626</v>
      </c>
      <c r="F76" s="9">
        <v>0</v>
      </c>
      <c r="G76" s="9">
        <v>1.3470398999999999E-2</v>
      </c>
      <c r="H76" s="9">
        <v>0</v>
      </c>
      <c r="I76" s="9">
        <v>2</v>
      </c>
      <c r="J76" s="9">
        <v>1.0999999999999999</v>
      </c>
      <c r="K76" s="9">
        <v>18992.939959949064</v>
      </c>
      <c r="L76" s="9">
        <v>20789</v>
      </c>
    </row>
    <row r="77" spans="1:12" x14ac:dyDescent="0.35">
      <c r="A77" s="9" t="s">
        <v>16</v>
      </c>
      <c r="B77" s="9" t="s">
        <v>16</v>
      </c>
      <c r="C77" s="9" t="s">
        <v>231</v>
      </c>
      <c r="D77" s="9" t="s">
        <v>232</v>
      </c>
      <c r="E77" s="12">
        <v>44995</v>
      </c>
      <c r="F77" s="9">
        <v>0</v>
      </c>
      <c r="G77" s="9">
        <v>2.8072476774594453</v>
      </c>
      <c r="H77" s="9">
        <v>0.19240372911367726</v>
      </c>
      <c r="I77" s="9">
        <v>2.5</v>
      </c>
      <c r="J77" s="9">
        <v>0.25</v>
      </c>
      <c r="K77" s="9">
        <v>5732.5226625029509</v>
      </c>
      <c r="L77" s="9">
        <v>6043</v>
      </c>
    </row>
    <row r="78" spans="1:12" x14ac:dyDescent="0.35">
      <c r="A78" s="9" t="s">
        <v>16</v>
      </c>
      <c r="B78" s="9" t="s">
        <v>16</v>
      </c>
      <c r="C78" s="9" t="s">
        <v>233</v>
      </c>
      <c r="D78" s="9" t="s">
        <v>234</v>
      </c>
      <c r="E78" s="12">
        <v>44543</v>
      </c>
      <c r="F78" s="9">
        <v>0</v>
      </c>
      <c r="G78" s="9">
        <v>1.1036429391732661</v>
      </c>
      <c r="H78" s="9">
        <v>1.9277939385830674E-2</v>
      </c>
      <c r="I78" s="9">
        <v>1.5999999999999999</v>
      </c>
      <c r="J78" s="9">
        <v>0.39999999999999997</v>
      </c>
      <c r="K78" s="9">
        <v>23444.779653562506</v>
      </c>
      <c r="L78" s="9">
        <v>20545</v>
      </c>
    </row>
    <row r="79" spans="1:12" x14ac:dyDescent="0.35">
      <c r="A79" s="9" t="s">
        <v>16</v>
      </c>
      <c r="B79" s="9" t="s">
        <v>16</v>
      </c>
      <c r="C79" s="9" t="s">
        <v>235</v>
      </c>
      <c r="D79" s="9" t="s">
        <v>236</v>
      </c>
      <c r="E79" s="12">
        <v>45657</v>
      </c>
      <c r="F79" s="9">
        <v>0</v>
      </c>
      <c r="G79" s="9">
        <v>0</v>
      </c>
      <c r="H79" s="9">
        <v>4.0630512294766705E-2</v>
      </c>
      <c r="I79" s="9">
        <v>1</v>
      </c>
      <c r="J79" s="9">
        <v>1.4000000000000001</v>
      </c>
      <c r="K79" s="9">
        <v>195776.62723616979</v>
      </c>
      <c r="L79" s="9">
        <v>210591.50742964863</v>
      </c>
    </row>
    <row r="80" spans="1:12" x14ac:dyDescent="0.35">
      <c r="A80" s="9" t="s">
        <v>16</v>
      </c>
      <c r="B80" s="9" t="s">
        <v>16</v>
      </c>
      <c r="C80" s="9" t="s">
        <v>237</v>
      </c>
      <c r="D80" s="9" t="s">
        <v>238</v>
      </c>
      <c r="E80" s="12">
        <v>45657</v>
      </c>
      <c r="F80" s="9">
        <v>0</v>
      </c>
      <c r="G80" s="9">
        <v>0</v>
      </c>
      <c r="H80" s="9">
        <v>4.0630512294766705E-2</v>
      </c>
      <c r="I80" s="9">
        <v>1</v>
      </c>
      <c r="J80" s="9">
        <v>0.6</v>
      </c>
      <c r="K80" s="9">
        <v>10378.499034431459</v>
      </c>
      <c r="L80" s="9">
        <v>10822.85904267122</v>
      </c>
    </row>
    <row r="81" spans="1:12" x14ac:dyDescent="0.35">
      <c r="A81" s="9" t="s">
        <v>16</v>
      </c>
      <c r="B81" s="9" t="s">
        <v>16</v>
      </c>
      <c r="C81" s="9" t="s">
        <v>239</v>
      </c>
      <c r="D81" s="9" t="s">
        <v>240</v>
      </c>
      <c r="E81" s="12">
        <v>45382</v>
      </c>
      <c r="F81" s="9">
        <v>0</v>
      </c>
      <c r="G81" s="9">
        <v>1.3263904930571594E-2</v>
      </c>
      <c r="H81" s="9">
        <v>0.10308035231178346</v>
      </c>
      <c r="I81" s="9">
        <v>2</v>
      </c>
      <c r="J81" s="9">
        <v>1</v>
      </c>
      <c r="K81" s="9">
        <v>22526.217554506893</v>
      </c>
      <c r="L81" s="9">
        <v>23253.036357121051</v>
      </c>
    </row>
    <row r="82" spans="1:12" x14ac:dyDescent="0.35">
      <c r="A82" s="9" t="s">
        <v>16</v>
      </c>
      <c r="B82" s="9" t="s">
        <v>16</v>
      </c>
      <c r="C82" s="9" t="s">
        <v>241</v>
      </c>
      <c r="D82" s="9" t="s">
        <v>242</v>
      </c>
      <c r="E82" s="12">
        <v>45565</v>
      </c>
      <c r="F82" s="9">
        <v>0</v>
      </c>
      <c r="G82" s="9">
        <v>1.15762107867368</v>
      </c>
      <c r="H82" s="9">
        <v>1.9432523220183857E-2</v>
      </c>
      <c r="I82" s="9">
        <v>0</v>
      </c>
      <c r="J82" s="9">
        <v>4</v>
      </c>
      <c r="K82" s="9">
        <v>290.54203828237291</v>
      </c>
      <c r="L82" s="9">
        <v>298</v>
      </c>
    </row>
    <row r="83" spans="1:12" x14ac:dyDescent="0.35">
      <c r="A83" s="9" t="s">
        <v>16</v>
      </c>
      <c r="B83" s="9" t="s">
        <v>16</v>
      </c>
      <c r="C83" s="9" t="s">
        <v>243</v>
      </c>
      <c r="D83" s="9" t="s">
        <v>244</v>
      </c>
      <c r="E83" s="12">
        <v>44977</v>
      </c>
      <c r="F83" s="9">
        <v>0</v>
      </c>
      <c r="G83" s="9">
        <v>0.63434398479891629</v>
      </c>
      <c r="H83" s="9">
        <v>7.5582347684352486E-2</v>
      </c>
      <c r="I83" s="9">
        <v>0</v>
      </c>
      <c r="J83" s="9">
        <v>4.5</v>
      </c>
      <c r="K83" s="9">
        <v>6436.3479694809967</v>
      </c>
      <c r="L83" s="9">
        <v>6829</v>
      </c>
    </row>
    <row r="84" spans="1:12" x14ac:dyDescent="0.35">
      <c r="A84" s="9" t="s">
        <v>16</v>
      </c>
      <c r="B84" s="9" t="s">
        <v>16</v>
      </c>
      <c r="C84" s="9" t="s">
        <v>245</v>
      </c>
      <c r="D84" s="9" t="s">
        <v>246</v>
      </c>
      <c r="E84" s="12">
        <v>45058</v>
      </c>
      <c r="F84" s="9">
        <v>0</v>
      </c>
      <c r="G84" s="9">
        <v>1.0972148947490707</v>
      </c>
      <c r="H84" s="9">
        <v>1.4670819409017819E-2</v>
      </c>
      <c r="I84" s="9">
        <v>3</v>
      </c>
      <c r="J84" s="9">
        <v>0.79999999999999993</v>
      </c>
      <c r="K84" s="9">
        <v>1274.2224167262186</v>
      </c>
      <c r="L84" s="9">
        <v>1475</v>
      </c>
    </row>
    <row r="85" spans="1:12" x14ac:dyDescent="0.35">
      <c r="A85" s="9" t="s">
        <v>16</v>
      </c>
      <c r="B85" s="9" t="s">
        <v>16</v>
      </c>
      <c r="C85" s="9" t="s">
        <v>247</v>
      </c>
      <c r="D85" s="9" t="s">
        <v>248</v>
      </c>
      <c r="E85" s="12">
        <v>45489</v>
      </c>
      <c r="F85" s="9">
        <v>0</v>
      </c>
      <c r="G85" s="9">
        <v>1.5147406470406057</v>
      </c>
      <c r="H85" s="9">
        <v>2.7583129521415527E-2</v>
      </c>
      <c r="I85" s="9">
        <v>0</v>
      </c>
      <c r="J85" s="9">
        <v>0.79999999999999993</v>
      </c>
      <c r="K85" s="9">
        <v>236.23236818681193</v>
      </c>
      <c r="L85" s="9">
        <v>258</v>
      </c>
    </row>
    <row r="86" spans="1:12" x14ac:dyDescent="0.35">
      <c r="A86" s="9" t="s">
        <v>16</v>
      </c>
      <c r="B86" s="9" t="s">
        <v>16</v>
      </c>
      <c r="C86" s="9" t="s">
        <v>249</v>
      </c>
      <c r="D86" s="9" t="s">
        <v>250</v>
      </c>
      <c r="E86" s="12">
        <v>45586</v>
      </c>
      <c r="F86" s="9">
        <v>0</v>
      </c>
      <c r="G86" s="9">
        <v>3.1837874646304081</v>
      </c>
      <c r="H86" s="9">
        <v>0.13448948163379409</v>
      </c>
      <c r="I86" s="9">
        <v>0</v>
      </c>
      <c r="J86" s="9">
        <v>0.5</v>
      </c>
      <c r="K86" s="9">
        <v>1232.3224772890335</v>
      </c>
      <c r="L86" s="9">
        <v>1215</v>
      </c>
    </row>
    <row r="87" spans="1:12" x14ac:dyDescent="0.35">
      <c r="A87" s="9" t="s">
        <v>16</v>
      </c>
      <c r="B87" s="9" t="s">
        <v>16</v>
      </c>
      <c r="C87" s="9" t="s">
        <v>251</v>
      </c>
      <c r="D87" s="9" t="s">
        <v>252</v>
      </c>
      <c r="E87" s="12">
        <v>45648</v>
      </c>
      <c r="F87" s="9">
        <v>0</v>
      </c>
      <c r="G87" s="9">
        <v>2.8321762404350563</v>
      </c>
      <c r="H87" s="9">
        <v>0.1190495793757185</v>
      </c>
      <c r="I87" s="9">
        <v>2</v>
      </c>
      <c r="J87" s="9">
        <v>0.25</v>
      </c>
      <c r="K87" s="9">
        <v>9023.2732739715739</v>
      </c>
      <c r="L87" s="9">
        <v>9081</v>
      </c>
    </row>
    <row r="88" spans="1:12" x14ac:dyDescent="0.35">
      <c r="A88" s="9" t="s">
        <v>16</v>
      </c>
      <c r="B88" s="9" t="s">
        <v>16</v>
      </c>
      <c r="C88" s="9" t="s">
        <v>253</v>
      </c>
      <c r="D88" s="9" t="s">
        <v>254</v>
      </c>
      <c r="E88" s="12">
        <v>45646</v>
      </c>
      <c r="F88" s="9">
        <v>0</v>
      </c>
      <c r="G88" s="9">
        <v>1.9056493699074182</v>
      </c>
      <c r="H88" s="9">
        <v>5.3885405787460802E-2</v>
      </c>
      <c r="I88" s="9">
        <v>0</v>
      </c>
      <c r="J88" s="9">
        <v>0.70000000000000007</v>
      </c>
      <c r="K88" s="9">
        <v>2280.1591102463594</v>
      </c>
      <c r="L88" s="9">
        <v>2295</v>
      </c>
    </row>
    <row r="89" spans="1:12" x14ac:dyDescent="0.35">
      <c r="A89" s="9" t="s">
        <v>16</v>
      </c>
      <c r="B89" s="9" t="s">
        <v>16</v>
      </c>
      <c r="C89" s="9" t="s">
        <v>255</v>
      </c>
      <c r="D89" s="9" t="s">
        <v>256</v>
      </c>
      <c r="E89" s="12">
        <v>45139</v>
      </c>
      <c r="F89" s="9">
        <v>0</v>
      </c>
      <c r="G89" s="9">
        <v>1.8487460705994496</v>
      </c>
      <c r="H89" s="9">
        <v>2.2621471781433485E-2</v>
      </c>
      <c r="I89" s="9">
        <v>1</v>
      </c>
      <c r="J89" s="9">
        <v>0.25</v>
      </c>
      <c r="K89" s="9">
        <v>8691.8330861802824</v>
      </c>
      <c r="L89" s="9">
        <v>8625</v>
      </c>
    </row>
    <row r="90" spans="1:12" x14ac:dyDescent="0.35">
      <c r="A90" s="9" t="s">
        <v>16</v>
      </c>
      <c r="B90" s="9" t="s">
        <v>16</v>
      </c>
      <c r="C90" s="9" t="s">
        <v>257</v>
      </c>
      <c r="D90" s="9" t="s">
        <v>258</v>
      </c>
      <c r="E90" s="12">
        <v>45616</v>
      </c>
      <c r="F90" s="9">
        <v>0</v>
      </c>
      <c r="G90" s="9">
        <v>4.9865122074577535</v>
      </c>
      <c r="H90" s="9">
        <v>0.3022588572522581</v>
      </c>
      <c r="I90" s="9">
        <v>2</v>
      </c>
      <c r="J90" s="9">
        <v>0.25</v>
      </c>
      <c r="K90" s="9">
        <v>31355.136534812442</v>
      </c>
      <c r="L90" s="9">
        <v>31766</v>
      </c>
    </row>
    <row r="91" spans="1:12" x14ac:dyDescent="0.35">
      <c r="A91" s="9" t="s">
        <v>16</v>
      </c>
      <c r="B91" s="9" t="s">
        <v>16</v>
      </c>
      <c r="C91" s="9" t="s">
        <v>259</v>
      </c>
      <c r="D91" s="9" t="s">
        <v>260</v>
      </c>
      <c r="E91" s="12">
        <v>45622</v>
      </c>
      <c r="F91" s="9">
        <v>0</v>
      </c>
      <c r="G91" s="9">
        <v>2.8353923681601603</v>
      </c>
      <c r="H91" s="9">
        <v>8.2295340116039256E-2</v>
      </c>
      <c r="I91" s="9">
        <v>0</v>
      </c>
      <c r="J91" s="9">
        <v>0.39999999999999997</v>
      </c>
      <c r="K91" s="9">
        <v>1101.3438505666825</v>
      </c>
      <c r="L91" s="9">
        <v>934</v>
      </c>
    </row>
    <row r="92" spans="1:12" x14ac:dyDescent="0.35">
      <c r="A92" s="9" t="s">
        <v>16</v>
      </c>
      <c r="B92" s="9" t="s">
        <v>16</v>
      </c>
      <c r="C92" s="9" t="s">
        <v>261</v>
      </c>
      <c r="D92" s="9" t="s">
        <v>262</v>
      </c>
      <c r="E92" s="12">
        <v>45648</v>
      </c>
      <c r="F92" s="9">
        <v>0</v>
      </c>
      <c r="G92" s="9">
        <v>0.88581813831981548</v>
      </c>
      <c r="H92" s="9">
        <v>7.3506375421910353E-2</v>
      </c>
      <c r="I92" s="9">
        <v>0</v>
      </c>
      <c r="J92" s="9">
        <v>1</v>
      </c>
      <c r="K92" s="9">
        <v>1830.0370880578853</v>
      </c>
      <c r="L92" s="9">
        <v>1920</v>
      </c>
    </row>
    <row r="93" spans="1:12" x14ac:dyDescent="0.35">
      <c r="A93" s="9" t="s">
        <v>16</v>
      </c>
      <c r="B93" s="9" t="s">
        <v>16</v>
      </c>
      <c r="C93" s="9" t="s">
        <v>263</v>
      </c>
      <c r="D93" s="9" t="s">
        <v>264</v>
      </c>
      <c r="E93" s="12">
        <v>45648</v>
      </c>
      <c r="F93" s="9">
        <v>0</v>
      </c>
      <c r="G93" s="9">
        <v>1.5343776754732528</v>
      </c>
      <c r="H93" s="9">
        <v>4.7065258667278509E-2</v>
      </c>
      <c r="I93" s="9">
        <v>0</v>
      </c>
      <c r="J93" s="9">
        <v>0.6</v>
      </c>
      <c r="K93" s="9">
        <v>1892.0524757566109</v>
      </c>
      <c r="L93" s="9">
        <v>1919</v>
      </c>
    </row>
    <row r="94" spans="1:12" x14ac:dyDescent="0.35">
      <c r="A94" s="9" t="s">
        <v>16</v>
      </c>
      <c r="B94" s="9" t="s">
        <v>16</v>
      </c>
      <c r="C94" s="9" t="s">
        <v>265</v>
      </c>
      <c r="D94" s="9" t="s">
        <v>266</v>
      </c>
      <c r="E94" s="12">
        <v>45504</v>
      </c>
      <c r="F94" s="9">
        <v>0</v>
      </c>
      <c r="G94" s="9">
        <v>1.3966443149209107</v>
      </c>
      <c r="H94" s="9">
        <v>3.1711372462388178E-2</v>
      </c>
      <c r="I94" s="9">
        <v>2</v>
      </c>
      <c r="J94" s="9">
        <v>0.79999999999999993</v>
      </c>
      <c r="K94" s="9">
        <v>15382.853966009552</v>
      </c>
      <c r="L94" s="9">
        <v>15097</v>
      </c>
    </row>
    <row r="95" spans="1:12" x14ac:dyDescent="0.35">
      <c r="A95" s="9" t="s">
        <v>16</v>
      </c>
      <c r="B95" s="9" t="s">
        <v>16</v>
      </c>
      <c r="C95" s="9" t="s">
        <v>267</v>
      </c>
      <c r="D95" s="9" t="s">
        <v>268</v>
      </c>
      <c r="E95" s="12">
        <v>45604</v>
      </c>
      <c r="F95" s="9">
        <v>0</v>
      </c>
      <c r="G95" s="9">
        <v>1.9265000547267186</v>
      </c>
      <c r="H95" s="9">
        <v>3.5205032447675352E-2</v>
      </c>
      <c r="I95" s="9">
        <v>0</v>
      </c>
      <c r="J95" s="9">
        <v>1</v>
      </c>
      <c r="K95" s="9">
        <v>758.45870518544655</v>
      </c>
      <c r="L95" s="9">
        <v>753</v>
      </c>
    </row>
    <row r="96" spans="1:12" x14ac:dyDescent="0.35">
      <c r="A96" s="9" t="s">
        <v>16</v>
      </c>
      <c r="B96" s="9" t="s">
        <v>16</v>
      </c>
      <c r="C96" s="9" t="s">
        <v>269</v>
      </c>
      <c r="D96" s="9" t="s">
        <v>270</v>
      </c>
      <c r="E96" s="12">
        <v>45555</v>
      </c>
      <c r="F96" s="9">
        <v>0</v>
      </c>
      <c r="G96" s="9">
        <v>1.0831342894142955</v>
      </c>
      <c r="H96" s="9">
        <v>2.9302392998586148E-2</v>
      </c>
      <c r="I96" s="9">
        <v>0</v>
      </c>
      <c r="J96" s="9">
        <v>2.5</v>
      </c>
      <c r="K96" s="9">
        <v>1681.0878060743696</v>
      </c>
      <c r="L96" s="9">
        <v>1648</v>
      </c>
    </row>
    <row r="97" spans="1:12" x14ac:dyDescent="0.35">
      <c r="A97" s="9" t="s">
        <v>16</v>
      </c>
      <c r="B97" s="9" t="s">
        <v>16</v>
      </c>
      <c r="C97" s="9" t="s">
        <v>271</v>
      </c>
      <c r="D97" s="9" t="s">
        <v>272</v>
      </c>
      <c r="E97" s="12">
        <v>45646</v>
      </c>
      <c r="F97" s="9">
        <v>1</v>
      </c>
      <c r="G97" s="9">
        <v>1.3228474534849413</v>
      </c>
      <c r="H97" s="9">
        <v>5.2824518497673039E-3</v>
      </c>
      <c r="I97" s="9">
        <v>0</v>
      </c>
      <c r="J97" s="9">
        <v>0.79999999999999993</v>
      </c>
      <c r="K97" s="9">
        <v>303.39051175313034</v>
      </c>
      <c r="L97" s="9">
        <v>409</v>
      </c>
    </row>
    <row r="98" spans="1:12" x14ac:dyDescent="0.35">
      <c r="A98" s="9" t="s">
        <v>16</v>
      </c>
      <c r="B98" s="9" t="s">
        <v>16</v>
      </c>
      <c r="C98" s="9" t="s">
        <v>273</v>
      </c>
      <c r="D98" s="9" t="s">
        <v>274</v>
      </c>
      <c r="E98" s="12">
        <v>44286</v>
      </c>
      <c r="F98" s="9">
        <v>0</v>
      </c>
      <c r="G98" s="9">
        <v>1.0969450026084417</v>
      </c>
      <c r="H98" s="9">
        <v>6.7673247038171624E-2</v>
      </c>
      <c r="I98" s="9">
        <v>0</v>
      </c>
      <c r="J98" s="9">
        <v>0.90000000000000013</v>
      </c>
      <c r="K98" s="9">
        <v>1428.1255127107781</v>
      </c>
      <c r="L98" s="9">
        <v>1427</v>
      </c>
    </row>
    <row r="99" spans="1:12" x14ac:dyDescent="0.35">
      <c r="A99" s="9" t="s">
        <v>16</v>
      </c>
      <c r="B99" s="9" t="s">
        <v>16</v>
      </c>
      <c r="C99" s="9" t="s">
        <v>275</v>
      </c>
      <c r="D99" s="9" t="s">
        <v>276</v>
      </c>
      <c r="E99" s="12">
        <v>44809</v>
      </c>
      <c r="F99" s="9">
        <v>0</v>
      </c>
      <c r="G99" s="9">
        <v>3.7127444311050013</v>
      </c>
      <c r="H99" s="9">
        <v>0.1983254861074861</v>
      </c>
      <c r="I99" s="9">
        <v>0</v>
      </c>
      <c r="J99" s="9">
        <v>0.25</v>
      </c>
      <c r="K99" s="9">
        <v>8424.4453892485999</v>
      </c>
      <c r="L99" s="9">
        <v>7766</v>
      </c>
    </row>
    <row r="100" spans="1:12" x14ac:dyDescent="0.35">
      <c r="A100" s="9" t="s">
        <v>16</v>
      </c>
      <c r="B100" s="9" t="s">
        <v>16</v>
      </c>
      <c r="C100" s="9" t="s">
        <v>277</v>
      </c>
      <c r="D100" s="9" t="s">
        <v>278</v>
      </c>
      <c r="E100" s="12">
        <v>45648</v>
      </c>
      <c r="F100" s="9">
        <v>0</v>
      </c>
      <c r="G100" s="9">
        <v>18.963966023754907</v>
      </c>
      <c r="H100" s="9">
        <v>0.47534762163971983</v>
      </c>
      <c r="I100" s="9">
        <v>1</v>
      </c>
      <c r="J100" s="9">
        <v>0.25</v>
      </c>
      <c r="K100" s="9">
        <v>230392.41680164868</v>
      </c>
      <c r="L100" s="9">
        <v>257661</v>
      </c>
    </row>
    <row r="101" spans="1:12" x14ac:dyDescent="0.35">
      <c r="A101" s="9" t="s">
        <v>16</v>
      </c>
      <c r="B101" s="9" t="s">
        <v>16</v>
      </c>
      <c r="C101" s="9" t="s">
        <v>279</v>
      </c>
      <c r="D101" s="9" t="s">
        <v>280</v>
      </c>
      <c r="E101" s="12">
        <v>45555</v>
      </c>
      <c r="F101" s="9">
        <v>0</v>
      </c>
      <c r="G101" s="9">
        <v>3.1251406432103566</v>
      </c>
      <c r="H101" s="9">
        <v>9.3737541706199717E-2</v>
      </c>
      <c r="I101" s="9">
        <v>0</v>
      </c>
      <c r="J101" s="9">
        <v>0.3</v>
      </c>
      <c r="K101" s="9">
        <v>692.60662199207002</v>
      </c>
      <c r="L101" s="9">
        <v>702</v>
      </c>
    </row>
    <row r="102" spans="1:12" x14ac:dyDescent="0.35">
      <c r="A102" s="9" t="s">
        <v>16</v>
      </c>
      <c r="B102" s="9" t="s">
        <v>16</v>
      </c>
      <c r="C102" s="9" t="s">
        <v>281</v>
      </c>
      <c r="D102" s="9" t="s">
        <v>282</v>
      </c>
      <c r="E102" s="12">
        <v>45219</v>
      </c>
      <c r="F102" s="9">
        <v>0</v>
      </c>
      <c r="G102" s="9">
        <v>3.6170030358018739</v>
      </c>
      <c r="H102" s="9">
        <v>0.16294420115920411</v>
      </c>
      <c r="I102" s="9">
        <v>1</v>
      </c>
      <c r="J102" s="9">
        <v>0.25</v>
      </c>
      <c r="K102" s="9">
        <v>98141.832145007094</v>
      </c>
      <c r="L102" s="9">
        <v>134136</v>
      </c>
    </row>
    <row r="103" spans="1:12" x14ac:dyDescent="0.35">
      <c r="A103" s="9" t="s">
        <v>16</v>
      </c>
      <c r="B103" s="9" t="s">
        <v>16</v>
      </c>
      <c r="C103" s="9" t="s">
        <v>283</v>
      </c>
      <c r="D103" s="9" t="s">
        <v>284</v>
      </c>
      <c r="E103" s="12">
        <v>45646</v>
      </c>
      <c r="F103" s="9">
        <v>1</v>
      </c>
      <c r="G103" s="9">
        <v>3.1985762219361509</v>
      </c>
      <c r="H103" s="9">
        <v>2.8571752143395465E-3</v>
      </c>
      <c r="I103" s="9">
        <v>0</v>
      </c>
      <c r="J103" s="9">
        <v>0.3</v>
      </c>
      <c r="K103" s="9">
        <v>334.31559686330081</v>
      </c>
      <c r="L103" s="9">
        <v>496</v>
      </c>
    </row>
    <row r="104" spans="1:12" x14ac:dyDescent="0.35">
      <c r="A104" s="9" t="s">
        <v>16</v>
      </c>
      <c r="B104" s="9" t="s">
        <v>16</v>
      </c>
      <c r="C104" s="9" t="s">
        <v>285</v>
      </c>
      <c r="D104" s="9" t="s">
        <v>286</v>
      </c>
      <c r="E104" s="12">
        <v>45544</v>
      </c>
      <c r="F104" s="9">
        <v>0</v>
      </c>
      <c r="G104" s="9">
        <v>1.4248169910441102</v>
      </c>
      <c r="H104" s="9">
        <v>2.6601144637307703E-2</v>
      </c>
      <c r="I104" s="9">
        <v>0</v>
      </c>
      <c r="J104" s="9">
        <v>0.70000000000000007</v>
      </c>
      <c r="K104" s="9">
        <v>743.22916516477403</v>
      </c>
      <c r="L104" s="9">
        <v>785</v>
      </c>
    </row>
    <row r="105" spans="1:12" x14ac:dyDescent="0.35">
      <c r="A105" s="9" t="s">
        <v>16</v>
      </c>
      <c r="B105" s="9" t="s">
        <v>16</v>
      </c>
      <c r="C105" s="9" t="s">
        <v>287</v>
      </c>
      <c r="D105" s="9" t="s">
        <v>288</v>
      </c>
      <c r="E105" s="12">
        <v>44775</v>
      </c>
      <c r="F105" s="9">
        <v>0</v>
      </c>
      <c r="G105" s="9">
        <v>1.0193687916522987</v>
      </c>
      <c r="H105" s="9">
        <v>6.587074861112556E-2</v>
      </c>
      <c r="I105" s="9">
        <v>0</v>
      </c>
      <c r="J105" s="9">
        <v>0.90000000000000013</v>
      </c>
      <c r="K105" s="9">
        <v>1731.508701606967</v>
      </c>
      <c r="L105" s="9">
        <v>1814</v>
      </c>
    </row>
    <row r="106" spans="1:12" x14ac:dyDescent="0.35">
      <c r="A106" s="9" t="s">
        <v>16</v>
      </c>
      <c r="B106" s="9" t="s">
        <v>16</v>
      </c>
      <c r="C106" s="9" t="s">
        <v>289</v>
      </c>
      <c r="D106" s="9" t="s">
        <v>290</v>
      </c>
      <c r="E106" s="12">
        <v>45555</v>
      </c>
      <c r="F106" s="9">
        <v>0</v>
      </c>
      <c r="G106" s="9">
        <v>2.7016508894730085</v>
      </c>
      <c r="H106" s="9">
        <v>8.4385089018238352E-2</v>
      </c>
      <c r="I106" s="9">
        <v>0</v>
      </c>
      <c r="J106" s="9">
        <v>0.39999999999999997</v>
      </c>
      <c r="K106" s="9">
        <v>700.75153319644357</v>
      </c>
      <c r="L106" s="9">
        <v>713</v>
      </c>
    </row>
    <row r="107" spans="1:12" x14ac:dyDescent="0.35">
      <c r="A107" s="9" t="s">
        <v>16</v>
      </c>
      <c r="B107" s="9" t="s">
        <v>16</v>
      </c>
      <c r="C107" s="9" t="s">
        <v>291</v>
      </c>
      <c r="D107" s="9" t="s">
        <v>292</v>
      </c>
      <c r="E107" s="12">
        <v>45555</v>
      </c>
      <c r="F107" s="9">
        <v>0</v>
      </c>
      <c r="G107" s="9">
        <v>2.0937500785546432</v>
      </c>
      <c r="H107" s="9">
        <v>0.11429714514119191</v>
      </c>
      <c r="I107" s="9">
        <v>0</v>
      </c>
      <c r="J107" s="9">
        <v>0.5</v>
      </c>
      <c r="K107" s="9">
        <v>2205.7704667519943</v>
      </c>
      <c r="L107" s="9">
        <v>2284</v>
      </c>
    </row>
    <row r="108" spans="1:12" x14ac:dyDescent="0.35">
      <c r="A108" s="9" t="s">
        <v>16</v>
      </c>
      <c r="B108" s="9" t="s">
        <v>16</v>
      </c>
      <c r="C108" s="9" t="s">
        <v>293</v>
      </c>
      <c r="D108" s="9" t="s">
        <v>294</v>
      </c>
      <c r="E108" s="12">
        <v>45470</v>
      </c>
      <c r="F108" s="9">
        <v>0</v>
      </c>
      <c r="G108" s="9">
        <v>2.9272597520046562</v>
      </c>
      <c r="H108" s="9">
        <v>7.6523448061124946E-2</v>
      </c>
      <c r="I108" s="9">
        <v>0</v>
      </c>
      <c r="J108" s="9">
        <v>0.25</v>
      </c>
      <c r="K108" s="9">
        <v>1571.0711024762852</v>
      </c>
      <c r="L108" s="9">
        <v>1688</v>
      </c>
    </row>
    <row r="109" spans="1:12" x14ac:dyDescent="0.35">
      <c r="A109" s="9" t="s">
        <v>16</v>
      </c>
      <c r="B109" s="9" t="s">
        <v>16</v>
      </c>
      <c r="C109" s="9" t="s">
        <v>295</v>
      </c>
      <c r="D109" s="9" t="s">
        <v>296</v>
      </c>
      <c r="E109" s="12">
        <v>45230</v>
      </c>
      <c r="F109" s="9">
        <v>0</v>
      </c>
      <c r="G109" s="9">
        <v>1.11546303625529</v>
      </c>
      <c r="H109" s="9">
        <v>1.5619604039379903E-2</v>
      </c>
      <c r="I109" s="9">
        <v>0</v>
      </c>
      <c r="J109" s="9">
        <v>1</v>
      </c>
      <c r="K109" s="9">
        <v>760.13816082419464</v>
      </c>
      <c r="L109" s="9">
        <v>791</v>
      </c>
    </row>
    <row r="110" spans="1:12" x14ac:dyDescent="0.35">
      <c r="A110" s="9" t="s">
        <v>16</v>
      </c>
      <c r="B110" s="9" t="s">
        <v>16</v>
      </c>
      <c r="C110" s="9" t="s">
        <v>297</v>
      </c>
      <c r="D110" s="9" t="s">
        <v>298</v>
      </c>
      <c r="E110" s="12">
        <v>44529</v>
      </c>
      <c r="F110" s="9">
        <v>0</v>
      </c>
      <c r="G110" s="9">
        <v>0.94718307077322772</v>
      </c>
      <c r="H110" s="9">
        <v>7.2736642999947865E-2</v>
      </c>
      <c r="I110" s="9">
        <v>0</v>
      </c>
      <c r="J110" s="9">
        <v>1</v>
      </c>
      <c r="K110" s="9">
        <v>1116.5020916200615</v>
      </c>
      <c r="L110" s="9">
        <v>1097</v>
      </c>
    </row>
    <row r="111" spans="1:12" x14ac:dyDescent="0.35">
      <c r="A111" s="9" t="s">
        <v>16</v>
      </c>
      <c r="B111" s="9" t="s">
        <v>16</v>
      </c>
      <c r="C111" s="9" t="s">
        <v>299</v>
      </c>
      <c r="D111" s="9" t="s">
        <v>300</v>
      </c>
      <c r="E111" s="12">
        <v>45596</v>
      </c>
      <c r="F111" s="9">
        <v>0</v>
      </c>
      <c r="G111" s="9">
        <v>1.1367698340698464</v>
      </c>
      <c r="H111" s="9">
        <v>4.0610613735101303E-2</v>
      </c>
      <c r="I111" s="9">
        <v>0</v>
      </c>
      <c r="J111" s="9">
        <v>1</v>
      </c>
      <c r="K111" s="9">
        <v>547.63036657764485</v>
      </c>
      <c r="L111" s="9">
        <v>565</v>
      </c>
    </row>
    <row r="112" spans="1:12" x14ac:dyDescent="0.35">
      <c r="A112" s="9" t="s">
        <v>16</v>
      </c>
      <c r="B112" s="9" t="s">
        <v>16</v>
      </c>
      <c r="C112" s="9" t="s">
        <v>301</v>
      </c>
      <c r="D112" s="9" t="s">
        <v>302</v>
      </c>
      <c r="E112" s="12">
        <v>45352</v>
      </c>
      <c r="F112" s="9">
        <v>0</v>
      </c>
      <c r="G112" s="9">
        <v>2.7002206565152811</v>
      </c>
      <c r="H112" s="9">
        <v>0.12123665401765094</v>
      </c>
      <c r="I112" s="9">
        <v>0</v>
      </c>
      <c r="J112" s="9">
        <v>0.25</v>
      </c>
      <c r="K112" s="9">
        <v>3766.2339827318037</v>
      </c>
      <c r="L112" s="9">
        <v>5116</v>
      </c>
    </row>
    <row r="113" spans="1:12" x14ac:dyDescent="0.35">
      <c r="A113" s="9" t="s">
        <v>16</v>
      </c>
      <c r="B113" s="9" t="s">
        <v>16</v>
      </c>
      <c r="C113" s="9" t="s">
        <v>303</v>
      </c>
      <c r="D113" s="9" t="s">
        <v>304</v>
      </c>
      <c r="E113" s="12">
        <v>45449</v>
      </c>
      <c r="F113" s="9">
        <v>0</v>
      </c>
      <c r="G113" s="9">
        <v>2.0791303865826927</v>
      </c>
      <c r="H113" s="9">
        <v>6.1873461784443293E-2</v>
      </c>
      <c r="I113" s="9">
        <v>0</v>
      </c>
      <c r="J113" s="9">
        <v>0.25</v>
      </c>
      <c r="K113" s="9">
        <v>3963.4166892539747</v>
      </c>
      <c r="L113" s="9">
        <v>4028</v>
      </c>
    </row>
    <row r="114" spans="1:12" x14ac:dyDescent="0.35">
      <c r="A114" s="9" t="s">
        <v>16</v>
      </c>
      <c r="B114" s="9" t="s">
        <v>16</v>
      </c>
      <c r="C114" s="9" t="s">
        <v>305</v>
      </c>
      <c r="D114" s="9" t="s">
        <v>306</v>
      </c>
      <c r="E114" s="12">
        <v>44286</v>
      </c>
      <c r="F114" s="9">
        <v>0</v>
      </c>
      <c r="G114" s="9">
        <v>2.7323113352647419</v>
      </c>
      <c r="H114" s="9">
        <v>0.11907134008148709</v>
      </c>
      <c r="I114" s="9">
        <v>0</v>
      </c>
      <c r="J114" s="9">
        <v>0.3</v>
      </c>
      <c r="K114" s="9">
        <v>878.27823495350276</v>
      </c>
      <c r="L114" s="9">
        <v>866</v>
      </c>
    </row>
    <row r="115" spans="1:12" x14ac:dyDescent="0.35">
      <c r="A115" s="9" t="s">
        <v>16</v>
      </c>
      <c r="B115" s="9" t="s">
        <v>16</v>
      </c>
      <c r="C115" s="9" t="s">
        <v>307</v>
      </c>
      <c r="D115" s="9" t="s">
        <v>308</v>
      </c>
      <c r="E115" s="12">
        <v>44286</v>
      </c>
      <c r="F115" s="9">
        <v>0</v>
      </c>
      <c r="G115" s="9">
        <v>0.81183757585477567</v>
      </c>
      <c r="H115" s="9">
        <v>5.3480694203261306E-2</v>
      </c>
      <c r="I115" s="9">
        <v>0</v>
      </c>
      <c r="J115" s="9">
        <v>1</v>
      </c>
      <c r="K115" s="9">
        <v>670.07355534957537</v>
      </c>
      <c r="L115" s="9">
        <v>703</v>
      </c>
    </row>
    <row r="116" spans="1:12" x14ac:dyDescent="0.35">
      <c r="A116" s="9" t="s">
        <v>16</v>
      </c>
      <c r="B116" s="9" t="s">
        <v>16</v>
      </c>
      <c r="C116" s="9" t="s">
        <v>309</v>
      </c>
      <c r="D116" s="9" t="s">
        <v>310</v>
      </c>
      <c r="E116" s="12">
        <v>45268</v>
      </c>
      <c r="F116" s="9">
        <v>0</v>
      </c>
      <c r="G116" s="9">
        <v>1.6063443907057777</v>
      </c>
      <c r="H116" s="9">
        <v>6.1833365416007854E-2</v>
      </c>
      <c r="I116" s="9">
        <v>0</v>
      </c>
      <c r="J116" s="9">
        <v>0.79999999999999993</v>
      </c>
      <c r="K116" s="9">
        <v>1276.6346809632346</v>
      </c>
      <c r="L116" s="9">
        <v>1184</v>
      </c>
    </row>
    <row r="117" spans="1:12" x14ac:dyDescent="0.35">
      <c r="A117" s="9" t="s">
        <v>16</v>
      </c>
      <c r="B117" s="9" t="s">
        <v>16</v>
      </c>
      <c r="C117" s="9" t="s">
        <v>311</v>
      </c>
      <c r="D117" s="9" t="s">
        <v>312</v>
      </c>
      <c r="E117" s="12">
        <v>45471</v>
      </c>
      <c r="F117" s="9">
        <v>0</v>
      </c>
      <c r="G117" s="9">
        <v>2.0085039137485579</v>
      </c>
      <c r="H117" s="9">
        <v>8.6561575233420951E-2</v>
      </c>
      <c r="I117" s="9">
        <v>0</v>
      </c>
      <c r="J117" s="9">
        <v>0.5</v>
      </c>
      <c r="K117" s="9">
        <v>1882.883450470737</v>
      </c>
      <c r="L117" s="9">
        <v>2077</v>
      </c>
    </row>
    <row r="118" spans="1:12" x14ac:dyDescent="0.35">
      <c r="A118" s="9" t="s">
        <v>16</v>
      </c>
      <c r="B118" s="9" t="s">
        <v>16</v>
      </c>
      <c r="C118" s="9" t="s">
        <v>313</v>
      </c>
      <c r="D118" s="9" t="s">
        <v>314</v>
      </c>
      <c r="E118" s="12">
        <v>45648</v>
      </c>
      <c r="F118" s="9">
        <v>0</v>
      </c>
      <c r="G118" s="9">
        <v>1.5692392682749527</v>
      </c>
      <c r="H118" s="9">
        <v>1.0823209885456344E-2</v>
      </c>
      <c r="I118" s="9">
        <v>0</v>
      </c>
      <c r="J118" s="9">
        <v>1</v>
      </c>
      <c r="K118" s="9">
        <v>438.2022045742853</v>
      </c>
      <c r="L118" s="9">
        <v>439</v>
      </c>
    </row>
    <row r="119" spans="1:12" x14ac:dyDescent="0.35">
      <c r="A119" s="9" t="s">
        <v>16</v>
      </c>
      <c r="B119" s="9" t="s">
        <v>16</v>
      </c>
      <c r="C119" s="9" t="s">
        <v>315</v>
      </c>
      <c r="D119" s="9" t="s">
        <v>316</v>
      </c>
      <c r="E119" s="12">
        <v>45345</v>
      </c>
      <c r="F119" s="9">
        <v>0</v>
      </c>
      <c r="G119" s="9">
        <v>2.5778409101095936</v>
      </c>
      <c r="H119" s="9">
        <v>7.3775938064697982E-2</v>
      </c>
      <c r="I119" s="9">
        <v>0</v>
      </c>
      <c r="J119" s="9">
        <v>0.25</v>
      </c>
      <c r="K119" s="9">
        <v>6150.3898536624783</v>
      </c>
      <c r="L119" s="9">
        <v>6324</v>
      </c>
    </row>
    <row r="120" spans="1:12" x14ac:dyDescent="0.35">
      <c r="A120" s="9" t="s">
        <v>16</v>
      </c>
      <c r="B120" s="9" t="s">
        <v>16</v>
      </c>
      <c r="C120" s="9" t="s">
        <v>317</v>
      </c>
      <c r="D120" s="9" t="s">
        <v>318</v>
      </c>
      <c r="E120" s="12">
        <v>45408</v>
      </c>
      <c r="F120" s="9">
        <v>0</v>
      </c>
      <c r="G120" s="9">
        <v>2.6477526168728018</v>
      </c>
      <c r="H120" s="9">
        <v>3.9846929938045492E-2</v>
      </c>
      <c r="I120" s="9">
        <v>0</v>
      </c>
      <c r="J120" s="9">
        <v>0.25</v>
      </c>
      <c r="K120" s="9">
        <v>1563.9311562558528</v>
      </c>
      <c r="L120" s="9">
        <v>1528</v>
      </c>
    </row>
    <row r="121" spans="1:12" x14ac:dyDescent="0.35">
      <c r="A121" s="9" t="s">
        <v>16</v>
      </c>
      <c r="B121" s="9" t="s">
        <v>16</v>
      </c>
      <c r="C121" s="9" t="s">
        <v>319</v>
      </c>
      <c r="D121" s="9" t="s">
        <v>320</v>
      </c>
      <c r="E121" s="12">
        <v>45548</v>
      </c>
      <c r="F121" s="9">
        <v>0</v>
      </c>
      <c r="G121" s="9">
        <v>1.3632246944977267</v>
      </c>
      <c r="H121" s="9">
        <v>2.2907145891914824E-2</v>
      </c>
      <c r="I121" s="9">
        <v>0</v>
      </c>
      <c r="J121" s="9">
        <v>1</v>
      </c>
      <c r="K121" s="9">
        <v>329.2652870937365</v>
      </c>
      <c r="L121" s="9">
        <v>345</v>
      </c>
    </row>
    <row r="122" spans="1:12" x14ac:dyDescent="0.35">
      <c r="A122" s="9" t="s">
        <v>16</v>
      </c>
      <c r="B122" s="9" t="s">
        <v>16</v>
      </c>
      <c r="C122" s="9" t="s">
        <v>321</v>
      </c>
      <c r="D122" s="9" t="s">
        <v>322</v>
      </c>
      <c r="E122" s="12">
        <v>45648</v>
      </c>
      <c r="F122" s="9">
        <v>0</v>
      </c>
      <c r="G122" s="9">
        <v>2.933620190594636</v>
      </c>
      <c r="H122" s="9">
        <v>5.8358717145770983E-2</v>
      </c>
      <c r="I122" s="9">
        <v>0</v>
      </c>
      <c r="J122" s="9">
        <v>0.3</v>
      </c>
      <c r="K122" s="9">
        <v>495.67616153132593</v>
      </c>
      <c r="L122" s="9">
        <v>476</v>
      </c>
    </row>
    <row r="123" spans="1:12" x14ac:dyDescent="0.35">
      <c r="A123" s="9" t="s">
        <v>16</v>
      </c>
      <c r="B123" s="9" t="s">
        <v>16</v>
      </c>
      <c r="C123" s="9" t="s">
        <v>323</v>
      </c>
      <c r="D123" s="9" t="s">
        <v>324</v>
      </c>
      <c r="E123" s="12">
        <v>45648</v>
      </c>
      <c r="F123" s="9">
        <v>0</v>
      </c>
      <c r="G123" s="9">
        <v>1.1636151925780449</v>
      </c>
      <c r="H123" s="9">
        <v>2.7176423716354814E-2</v>
      </c>
      <c r="I123" s="9">
        <v>0</v>
      </c>
      <c r="J123" s="9">
        <v>1</v>
      </c>
      <c r="K123" s="9">
        <v>536.37425455987579</v>
      </c>
      <c r="L123" s="9">
        <v>571</v>
      </c>
    </row>
    <row r="124" spans="1:12" x14ac:dyDescent="0.35">
      <c r="A124" s="9" t="s">
        <v>16</v>
      </c>
      <c r="B124" s="9" t="s">
        <v>16</v>
      </c>
      <c r="C124" s="9" t="s">
        <v>325</v>
      </c>
      <c r="D124" s="9" t="s">
        <v>326</v>
      </c>
      <c r="E124" s="12">
        <v>45646</v>
      </c>
      <c r="F124" s="9">
        <v>0</v>
      </c>
      <c r="G124" s="9">
        <v>1.8904271973689186</v>
      </c>
      <c r="H124" s="9">
        <v>9.1806300763224449E-2</v>
      </c>
      <c r="I124" s="9">
        <v>0</v>
      </c>
      <c r="J124" s="9">
        <v>0.6</v>
      </c>
      <c r="K124" s="9">
        <v>1166.5310581852873</v>
      </c>
      <c r="L124" s="9">
        <v>1150</v>
      </c>
    </row>
    <row r="125" spans="1:12" x14ac:dyDescent="0.35">
      <c r="A125" s="9" t="s">
        <v>16</v>
      </c>
      <c r="B125" s="9" t="s">
        <v>16</v>
      </c>
      <c r="C125" s="9" t="s">
        <v>327</v>
      </c>
      <c r="D125" s="9" t="s">
        <v>328</v>
      </c>
      <c r="E125" s="12">
        <v>45537</v>
      </c>
      <c r="F125" s="9">
        <v>0</v>
      </c>
      <c r="G125" s="9">
        <v>3.2438251094127937</v>
      </c>
      <c r="H125" s="9">
        <v>7.7378134591980841E-2</v>
      </c>
      <c r="I125" s="9">
        <v>0</v>
      </c>
      <c r="J125" s="9">
        <v>0.3</v>
      </c>
      <c r="K125" s="9">
        <v>3244.242061254602</v>
      </c>
      <c r="L125" s="9">
        <v>3123</v>
      </c>
    </row>
    <row r="126" spans="1:12" x14ac:dyDescent="0.35">
      <c r="A126" s="9" t="s">
        <v>16</v>
      </c>
      <c r="B126" s="9" t="s">
        <v>16</v>
      </c>
      <c r="C126" s="9" t="s">
        <v>329</v>
      </c>
      <c r="D126" s="9" t="s">
        <v>330</v>
      </c>
      <c r="E126" s="12">
        <v>45450</v>
      </c>
      <c r="F126" s="9">
        <v>0</v>
      </c>
      <c r="G126" s="9">
        <v>3.5519543136131491</v>
      </c>
      <c r="H126" s="9">
        <v>0.15571016556508829</v>
      </c>
      <c r="I126" s="9">
        <v>0</v>
      </c>
      <c r="J126" s="9">
        <v>0.25</v>
      </c>
      <c r="K126" s="9">
        <v>7999.4024067940336</v>
      </c>
      <c r="L126" s="9">
        <v>8316</v>
      </c>
    </row>
    <row r="127" spans="1:12" x14ac:dyDescent="0.35">
      <c r="A127" s="9" t="s">
        <v>16</v>
      </c>
      <c r="B127" s="9" t="s">
        <v>16</v>
      </c>
      <c r="C127" s="9" t="s">
        <v>331</v>
      </c>
      <c r="D127" s="9" t="s">
        <v>332</v>
      </c>
      <c r="E127" s="12">
        <v>44286</v>
      </c>
      <c r="F127" s="9">
        <v>0</v>
      </c>
      <c r="G127" s="9">
        <v>3.1494106576463854</v>
      </c>
      <c r="H127" s="9">
        <v>6.0069183331971504E-2</v>
      </c>
      <c r="I127" s="9">
        <v>0</v>
      </c>
      <c r="J127" s="9">
        <v>0.25</v>
      </c>
      <c r="K127" s="9">
        <v>1131.8841936642898</v>
      </c>
      <c r="L127" s="9">
        <v>1021</v>
      </c>
    </row>
    <row r="128" spans="1:12" x14ac:dyDescent="0.35">
      <c r="A128" s="9" t="s">
        <v>16</v>
      </c>
      <c r="B128" s="9" t="s">
        <v>16</v>
      </c>
      <c r="C128" s="9" t="s">
        <v>333</v>
      </c>
      <c r="D128" s="9" t="s">
        <v>334</v>
      </c>
      <c r="E128" s="12">
        <v>45643</v>
      </c>
      <c r="F128" s="9">
        <v>0</v>
      </c>
      <c r="G128" s="9">
        <v>1.2149101077976578</v>
      </c>
      <c r="H128" s="9">
        <v>2.4280017561402901E-2</v>
      </c>
      <c r="I128" s="9">
        <v>0</v>
      </c>
      <c r="J128" s="9">
        <v>0.79999999999999993</v>
      </c>
      <c r="K128" s="9">
        <v>719.29780994210489</v>
      </c>
      <c r="L128" s="9">
        <v>791</v>
      </c>
    </row>
    <row r="129" spans="1:12" x14ac:dyDescent="0.35">
      <c r="A129" s="9" t="s">
        <v>16</v>
      </c>
      <c r="B129" s="9" t="s">
        <v>16</v>
      </c>
      <c r="C129" s="9" t="s">
        <v>335</v>
      </c>
      <c r="D129" s="9" t="s">
        <v>336</v>
      </c>
      <c r="E129" s="12">
        <v>44915</v>
      </c>
      <c r="F129" s="9">
        <v>0</v>
      </c>
      <c r="G129" s="9">
        <v>3.6773205244449936</v>
      </c>
      <c r="H129" s="9">
        <v>9.4498289700703703E-2</v>
      </c>
      <c r="I129" s="9">
        <v>0</v>
      </c>
      <c r="J129" s="9">
        <v>0.25</v>
      </c>
      <c r="K129" s="9">
        <v>21271.069188870217</v>
      </c>
      <c r="L129" s="9">
        <v>22766</v>
      </c>
    </row>
    <row r="130" spans="1:12" x14ac:dyDescent="0.35">
      <c r="A130" s="9" t="s">
        <v>16</v>
      </c>
      <c r="B130" s="9" t="s">
        <v>16</v>
      </c>
      <c r="C130" s="9" t="s">
        <v>337</v>
      </c>
      <c r="D130" s="9" t="s">
        <v>338</v>
      </c>
      <c r="E130" s="12">
        <v>45565</v>
      </c>
      <c r="F130" s="9">
        <v>0</v>
      </c>
      <c r="G130" s="9">
        <v>1.8082906959746461</v>
      </c>
      <c r="H130" s="9">
        <v>5.6823541326580795E-2</v>
      </c>
      <c r="I130" s="9">
        <v>0</v>
      </c>
      <c r="J130" s="9">
        <v>0.3</v>
      </c>
      <c r="K130" s="9">
        <v>2246.4721134646438</v>
      </c>
      <c r="L130" s="9">
        <v>2424</v>
      </c>
    </row>
    <row r="131" spans="1:12" x14ac:dyDescent="0.35">
      <c r="A131" s="9" t="s">
        <v>16</v>
      </c>
      <c r="B131" s="9" t="s">
        <v>16</v>
      </c>
      <c r="C131" s="9" t="s">
        <v>339</v>
      </c>
      <c r="D131" s="9" t="s">
        <v>340</v>
      </c>
      <c r="E131" s="12">
        <v>45009</v>
      </c>
      <c r="F131" s="9">
        <v>0</v>
      </c>
      <c r="G131" s="9">
        <v>1.8019718073718247</v>
      </c>
      <c r="H131" s="9">
        <v>7.8951190381221698E-2</v>
      </c>
      <c r="I131" s="9">
        <v>0</v>
      </c>
      <c r="J131" s="9">
        <v>0.3</v>
      </c>
      <c r="K131" s="9">
        <v>4822.2676234596802</v>
      </c>
      <c r="L131" s="9">
        <v>4911</v>
      </c>
    </row>
    <row r="132" spans="1:12" x14ac:dyDescent="0.35">
      <c r="A132" s="9" t="s">
        <v>16</v>
      </c>
      <c r="B132" s="9" t="s">
        <v>16</v>
      </c>
      <c r="C132" s="9" t="s">
        <v>341</v>
      </c>
      <c r="D132" s="9" t="s">
        <v>342</v>
      </c>
      <c r="E132" s="12">
        <v>45279</v>
      </c>
      <c r="F132" s="9">
        <v>0</v>
      </c>
      <c r="G132" s="9">
        <v>2.1074679746831242</v>
      </c>
      <c r="H132" s="9">
        <v>6.4800579315291595E-2</v>
      </c>
      <c r="I132" s="9">
        <v>0</v>
      </c>
      <c r="J132" s="9">
        <v>0.5</v>
      </c>
      <c r="K132" s="9">
        <v>675.94663969105659</v>
      </c>
      <c r="L132" s="9">
        <v>746</v>
      </c>
    </row>
    <row r="133" spans="1:12" x14ac:dyDescent="0.35">
      <c r="A133" s="9" t="s">
        <v>16</v>
      </c>
      <c r="B133" s="9" t="s">
        <v>16</v>
      </c>
      <c r="C133" s="9" t="s">
        <v>343</v>
      </c>
      <c r="D133" s="9" t="s">
        <v>344</v>
      </c>
      <c r="E133" s="12">
        <v>45648</v>
      </c>
      <c r="F133" s="9">
        <v>0</v>
      </c>
      <c r="G133" s="9">
        <v>3.1710605532678087</v>
      </c>
      <c r="H133" s="9">
        <v>7.882785538751369E-2</v>
      </c>
      <c r="I133" s="9">
        <v>0</v>
      </c>
      <c r="J133" s="9">
        <v>0.25</v>
      </c>
      <c r="K133" s="9">
        <v>7673.3782787726695</v>
      </c>
      <c r="L133" s="9">
        <v>7854</v>
      </c>
    </row>
    <row r="134" spans="1:12" x14ac:dyDescent="0.35">
      <c r="A134" s="9" t="s">
        <v>16</v>
      </c>
      <c r="B134" s="9" t="s">
        <v>16</v>
      </c>
      <c r="C134" s="9" t="s">
        <v>345</v>
      </c>
      <c r="D134" s="9" t="s">
        <v>346</v>
      </c>
      <c r="E134" s="12">
        <v>45559</v>
      </c>
      <c r="F134" s="9">
        <v>0</v>
      </c>
      <c r="G134" s="9">
        <v>1.6400787808540711</v>
      </c>
      <c r="H134" s="9">
        <v>2.2817597323500159E-2</v>
      </c>
      <c r="I134" s="9">
        <v>0</v>
      </c>
      <c r="J134" s="9">
        <v>1</v>
      </c>
      <c r="K134" s="9">
        <v>308.04079745597556</v>
      </c>
      <c r="L134" s="9">
        <v>328</v>
      </c>
    </row>
    <row r="135" spans="1:12" x14ac:dyDescent="0.35">
      <c r="A135" s="9" t="s">
        <v>16</v>
      </c>
      <c r="B135" s="9" t="s">
        <v>16</v>
      </c>
      <c r="C135" s="9" t="s">
        <v>347</v>
      </c>
      <c r="D135" s="9" t="s">
        <v>348</v>
      </c>
      <c r="E135" s="12">
        <v>45413</v>
      </c>
      <c r="F135" s="9">
        <v>0</v>
      </c>
      <c r="G135" s="9">
        <v>2.8763052510325444</v>
      </c>
      <c r="H135" s="9">
        <v>0.15663384192519914</v>
      </c>
      <c r="I135" s="9">
        <v>0</v>
      </c>
      <c r="J135" s="9">
        <v>0.3</v>
      </c>
      <c r="K135" s="9">
        <v>1905.2270235859403</v>
      </c>
      <c r="L135" s="9">
        <v>1943</v>
      </c>
    </row>
    <row r="136" spans="1:12" x14ac:dyDescent="0.35">
      <c r="A136" s="9" t="s">
        <v>16</v>
      </c>
      <c r="B136" s="9" t="s">
        <v>16</v>
      </c>
      <c r="C136" s="9" t="s">
        <v>349</v>
      </c>
      <c r="D136" s="9" t="s">
        <v>350</v>
      </c>
      <c r="E136" s="12">
        <v>45648</v>
      </c>
      <c r="F136" s="9">
        <v>0</v>
      </c>
      <c r="G136" s="9">
        <v>1.7343014691134917</v>
      </c>
      <c r="H136" s="9">
        <v>8.7749254210530758E-2</v>
      </c>
      <c r="I136" s="9">
        <v>0</v>
      </c>
      <c r="J136" s="9">
        <v>0.6</v>
      </c>
      <c r="K136" s="9">
        <v>548.72007090199691</v>
      </c>
      <c r="L136" s="9">
        <v>556</v>
      </c>
    </row>
    <row r="137" spans="1:12" x14ac:dyDescent="0.35">
      <c r="A137" s="9" t="s">
        <v>16</v>
      </c>
      <c r="B137" s="9" t="s">
        <v>16</v>
      </c>
      <c r="C137" s="9" t="s">
        <v>351</v>
      </c>
      <c r="D137" s="9" t="s">
        <v>352</v>
      </c>
      <c r="E137" s="12">
        <v>45646</v>
      </c>
      <c r="F137" s="9">
        <v>0</v>
      </c>
      <c r="G137" s="9">
        <v>0.67833572238603868</v>
      </c>
      <c r="H137" s="9">
        <v>2.230200044475238E-2</v>
      </c>
      <c r="I137" s="9">
        <v>0</v>
      </c>
      <c r="J137" s="9">
        <v>1</v>
      </c>
      <c r="K137" s="9">
        <v>546.89758865951387</v>
      </c>
      <c r="L137" s="9">
        <v>573</v>
      </c>
    </row>
    <row r="138" spans="1:12" x14ac:dyDescent="0.35">
      <c r="A138" s="9" t="s">
        <v>16</v>
      </c>
      <c r="B138" s="9" t="s">
        <v>16</v>
      </c>
      <c r="C138" s="9" t="s">
        <v>353</v>
      </c>
      <c r="D138" s="9" t="s">
        <v>354</v>
      </c>
      <c r="E138" s="12">
        <v>45540</v>
      </c>
      <c r="F138" s="9">
        <v>0</v>
      </c>
      <c r="G138" s="9">
        <v>2.7623647905184976</v>
      </c>
      <c r="H138" s="9">
        <v>0.14906079757311735</v>
      </c>
      <c r="I138" s="9">
        <v>0</v>
      </c>
      <c r="J138" s="9">
        <v>0.25</v>
      </c>
      <c r="K138" s="9">
        <v>2122.6882000607952</v>
      </c>
      <c r="L138" s="9">
        <v>2117</v>
      </c>
    </row>
    <row r="139" spans="1:12" x14ac:dyDescent="0.35">
      <c r="A139" s="9" t="s">
        <v>16</v>
      </c>
      <c r="B139" s="9" t="s">
        <v>16</v>
      </c>
      <c r="C139" s="9" t="s">
        <v>355</v>
      </c>
      <c r="D139" s="9" t="s">
        <v>356</v>
      </c>
      <c r="E139" s="12">
        <v>45510</v>
      </c>
      <c r="F139" s="9">
        <v>0</v>
      </c>
      <c r="G139" s="9">
        <v>1.6753062694458736</v>
      </c>
      <c r="H139" s="9">
        <v>0.10376041537024851</v>
      </c>
      <c r="I139" s="9">
        <v>0</v>
      </c>
      <c r="J139" s="9">
        <v>0.90000000000000013</v>
      </c>
      <c r="K139" s="9">
        <v>2825.1627029176989</v>
      </c>
      <c r="L139" s="9">
        <v>3711</v>
      </c>
    </row>
    <row r="140" spans="1:12" x14ac:dyDescent="0.35">
      <c r="A140" s="9" t="s">
        <v>16</v>
      </c>
      <c r="B140" s="9" t="s">
        <v>16</v>
      </c>
      <c r="C140" s="9" t="s">
        <v>357</v>
      </c>
      <c r="D140" s="9" t="s">
        <v>358</v>
      </c>
      <c r="E140" s="12">
        <v>45195</v>
      </c>
      <c r="F140" s="9">
        <v>0</v>
      </c>
      <c r="G140" s="9">
        <v>2.5555166095530124</v>
      </c>
      <c r="H140" s="9">
        <v>7.2167606888982716E-2</v>
      </c>
      <c r="I140" s="9">
        <v>0</v>
      </c>
      <c r="J140" s="9">
        <v>0.25</v>
      </c>
      <c r="K140" s="9">
        <v>10182.337625555434</v>
      </c>
      <c r="L140" s="9">
        <v>11682</v>
      </c>
    </row>
    <row r="141" spans="1:12" x14ac:dyDescent="0.35">
      <c r="A141" s="9" t="s">
        <v>16</v>
      </c>
      <c r="B141" s="9" t="s">
        <v>16</v>
      </c>
      <c r="C141" s="9" t="s">
        <v>359</v>
      </c>
      <c r="D141" s="9" t="s">
        <v>360</v>
      </c>
      <c r="E141" s="12">
        <v>44978</v>
      </c>
      <c r="F141" s="9">
        <v>0</v>
      </c>
      <c r="G141" s="9">
        <v>3.2725858716037339</v>
      </c>
      <c r="H141" s="9">
        <v>0.12745299407369887</v>
      </c>
      <c r="I141" s="9">
        <v>0</v>
      </c>
      <c r="J141" s="9">
        <v>0.25</v>
      </c>
      <c r="K141" s="9">
        <v>5763.2805312517621</v>
      </c>
      <c r="L141" s="9">
        <v>6020</v>
      </c>
    </row>
    <row r="142" spans="1:12" x14ac:dyDescent="0.35">
      <c r="A142" s="9" t="s">
        <v>16</v>
      </c>
      <c r="B142" s="9" t="s">
        <v>16</v>
      </c>
      <c r="C142" s="9" t="s">
        <v>361</v>
      </c>
      <c r="D142" s="9" t="s">
        <v>362</v>
      </c>
      <c r="E142" s="12">
        <v>45632</v>
      </c>
      <c r="F142" s="9">
        <v>0</v>
      </c>
      <c r="G142" s="9">
        <v>2.6639961632223339</v>
      </c>
      <c r="H142" s="9">
        <v>9.1313066898752501E-2</v>
      </c>
      <c r="I142" s="9">
        <v>0</v>
      </c>
      <c r="J142" s="9">
        <v>0.3</v>
      </c>
      <c r="K142" s="9">
        <v>1718.3634328445526</v>
      </c>
      <c r="L142" s="9">
        <v>1905</v>
      </c>
    </row>
    <row r="143" spans="1:12" x14ac:dyDescent="0.35">
      <c r="A143" s="9" t="s">
        <v>16</v>
      </c>
      <c r="B143" s="9" t="s">
        <v>16</v>
      </c>
      <c r="C143" s="9" t="s">
        <v>363</v>
      </c>
      <c r="D143" s="9" t="s">
        <v>364</v>
      </c>
      <c r="E143" s="12">
        <v>45562</v>
      </c>
      <c r="F143" s="9">
        <v>0</v>
      </c>
      <c r="G143" s="9">
        <v>3.12428621784637</v>
      </c>
      <c r="H143" s="9">
        <v>0.10457558917612858</v>
      </c>
      <c r="I143" s="9">
        <v>2</v>
      </c>
      <c r="J143" s="9">
        <v>0.25</v>
      </c>
      <c r="K143" s="9">
        <v>26702.854291661002</v>
      </c>
      <c r="L143" s="9">
        <v>28154</v>
      </c>
    </row>
    <row r="144" spans="1:12" x14ac:dyDescent="0.35">
      <c r="A144" s="9" t="s">
        <v>16</v>
      </c>
      <c r="B144" s="9" t="s">
        <v>16</v>
      </c>
      <c r="C144" s="9" t="s">
        <v>365</v>
      </c>
      <c r="D144" s="9" t="s">
        <v>366</v>
      </c>
      <c r="E144" s="12">
        <v>45615</v>
      </c>
      <c r="F144" s="9">
        <v>0</v>
      </c>
      <c r="G144" s="9">
        <v>2.7567625408162706</v>
      </c>
      <c r="H144" s="9">
        <v>4.1668834262893688E-2</v>
      </c>
      <c r="I144" s="9">
        <v>0</v>
      </c>
      <c r="J144" s="9">
        <v>0.25</v>
      </c>
      <c r="K144" s="9">
        <v>406.95323020679876</v>
      </c>
      <c r="L144" s="9">
        <v>431</v>
      </c>
    </row>
    <row r="145" spans="1:12" x14ac:dyDescent="0.35">
      <c r="A145" s="9" t="s">
        <v>16</v>
      </c>
      <c r="B145" s="9" t="s">
        <v>16</v>
      </c>
      <c r="C145" s="9" t="s">
        <v>367</v>
      </c>
      <c r="D145" s="9" t="s">
        <v>368</v>
      </c>
      <c r="E145" s="12">
        <v>45646</v>
      </c>
      <c r="F145" s="9">
        <v>0</v>
      </c>
      <c r="G145" s="9">
        <v>1.126939656786945</v>
      </c>
      <c r="H145" s="9">
        <v>2.3496930729752064E-2</v>
      </c>
      <c r="I145" s="9">
        <v>0</v>
      </c>
      <c r="J145" s="9">
        <v>1</v>
      </c>
      <c r="K145" s="9">
        <v>424.65248987890743</v>
      </c>
      <c r="L145" s="9">
        <v>356</v>
      </c>
    </row>
    <row r="146" spans="1:12" x14ac:dyDescent="0.35">
      <c r="A146" s="9" t="s">
        <v>16</v>
      </c>
      <c r="B146" s="9" t="s">
        <v>16</v>
      </c>
      <c r="C146" s="9" t="s">
        <v>369</v>
      </c>
      <c r="D146" s="9" t="s">
        <v>370</v>
      </c>
      <c r="E146" s="12">
        <v>45199</v>
      </c>
      <c r="F146" s="9">
        <v>0</v>
      </c>
      <c r="G146" s="9">
        <v>2.9196271057450485</v>
      </c>
      <c r="H146" s="9">
        <v>0.22588092806012211</v>
      </c>
      <c r="I146" s="9">
        <v>0</v>
      </c>
      <c r="J146" s="9">
        <v>0.25</v>
      </c>
      <c r="K146" s="9">
        <v>4107.6807618745324</v>
      </c>
      <c r="L146" s="9">
        <v>4339</v>
      </c>
    </row>
    <row r="147" spans="1:12" x14ac:dyDescent="0.35">
      <c r="A147" s="9" t="s">
        <v>16</v>
      </c>
      <c r="B147" s="9" t="s">
        <v>16</v>
      </c>
      <c r="C147" s="9" t="s">
        <v>371</v>
      </c>
      <c r="D147" s="9" t="s">
        <v>372</v>
      </c>
      <c r="E147" s="12">
        <v>45648</v>
      </c>
      <c r="F147" s="9">
        <v>0</v>
      </c>
      <c r="G147" s="9">
        <v>1.4709038509447392</v>
      </c>
      <c r="H147" s="9">
        <v>1.3235180051288049E-2</v>
      </c>
      <c r="I147" s="9">
        <v>0</v>
      </c>
      <c r="J147" s="9">
        <v>1</v>
      </c>
      <c r="K147" s="9">
        <v>354.73920624230897</v>
      </c>
      <c r="L147" s="9">
        <v>436</v>
      </c>
    </row>
    <row r="148" spans="1:12" x14ac:dyDescent="0.35">
      <c r="A148" s="9" t="s">
        <v>16</v>
      </c>
      <c r="B148" s="9" t="s">
        <v>16</v>
      </c>
      <c r="C148" s="9" t="s">
        <v>373</v>
      </c>
      <c r="D148" s="9" t="s">
        <v>374</v>
      </c>
      <c r="E148" s="12">
        <v>45412</v>
      </c>
      <c r="F148" s="9">
        <v>0</v>
      </c>
      <c r="G148" s="9">
        <v>0.58693717087109021</v>
      </c>
      <c r="H148" s="9">
        <v>1.7117626530983372E-2</v>
      </c>
      <c r="I148" s="9">
        <v>0</v>
      </c>
      <c r="J148" s="9">
        <v>0.79999999999999993</v>
      </c>
      <c r="K148" s="9">
        <v>445.36749518826929</v>
      </c>
      <c r="L148" s="9">
        <v>474</v>
      </c>
    </row>
    <row r="149" spans="1:12" x14ac:dyDescent="0.35">
      <c r="A149" s="9" t="s">
        <v>16</v>
      </c>
      <c r="B149" s="9" t="s">
        <v>16</v>
      </c>
      <c r="C149" s="9" t="s">
        <v>375</v>
      </c>
      <c r="D149" s="9" t="s">
        <v>376</v>
      </c>
      <c r="E149" s="12">
        <v>45648</v>
      </c>
      <c r="F149" s="9">
        <v>0</v>
      </c>
      <c r="G149" s="9">
        <v>2.8223995528923198</v>
      </c>
      <c r="H149" s="9">
        <v>8.9069256040780406E-2</v>
      </c>
      <c r="I149" s="9">
        <v>0</v>
      </c>
      <c r="J149" s="9">
        <v>0.25</v>
      </c>
      <c r="K149" s="9">
        <v>3164.6031739892487</v>
      </c>
      <c r="L149" s="9">
        <v>3343</v>
      </c>
    </row>
    <row r="150" spans="1:12" x14ac:dyDescent="0.35">
      <c r="A150" s="9" t="s">
        <v>16</v>
      </c>
      <c r="B150" s="9" t="s">
        <v>16</v>
      </c>
      <c r="C150" s="9" t="s">
        <v>377</v>
      </c>
      <c r="D150" s="9" t="s">
        <v>378</v>
      </c>
      <c r="E150" s="12">
        <v>45328</v>
      </c>
      <c r="F150" s="9">
        <v>0</v>
      </c>
      <c r="G150" s="9">
        <v>5.2733328737346605</v>
      </c>
      <c r="H150" s="9">
        <v>0.32627909874463462</v>
      </c>
      <c r="I150" s="9">
        <v>2</v>
      </c>
      <c r="J150" s="9">
        <v>0.3</v>
      </c>
      <c r="K150" s="9">
        <v>21171.686948687799</v>
      </c>
      <c r="L150" s="9">
        <v>22588</v>
      </c>
    </row>
    <row r="151" spans="1:12" x14ac:dyDescent="0.35">
      <c r="A151" s="9" t="s">
        <v>16</v>
      </c>
      <c r="B151" s="9" t="s">
        <v>16</v>
      </c>
      <c r="C151" s="9" t="s">
        <v>379</v>
      </c>
      <c r="D151" s="9" t="s">
        <v>380</v>
      </c>
      <c r="E151" s="12">
        <v>45306</v>
      </c>
      <c r="F151" s="9">
        <v>0</v>
      </c>
      <c r="G151" s="9">
        <v>2.465943525308214</v>
      </c>
      <c r="H151" s="9">
        <v>0.14925177638316012</v>
      </c>
      <c r="I151" s="9">
        <v>0</v>
      </c>
      <c r="J151" s="9">
        <v>0.39999999999999997</v>
      </c>
      <c r="K151" s="9">
        <v>6861.6347854326605</v>
      </c>
      <c r="L151" s="9">
        <v>6967</v>
      </c>
    </row>
    <row r="152" spans="1:12" x14ac:dyDescent="0.35">
      <c r="A152" s="9" t="s">
        <v>16</v>
      </c>
      <c r="B152" s="9" t="s">
        <v>16</v>
      </c>
      <c r="C152" s="9" t="s">
        <v>381</v>
      </c>
      <c r="D152" s="9" t="s">
        <v>382</v>
      </c>
      <c r="E152" s="12">
        <v>45648</v>
      </c>
      <c r="F152" s="9">
        <v>0</v>
      </c>
      <c r="G152" s="9">
        <v>1.4664519373002878</v>
      </c>
      <c r="H152" s="9">
        <v>2.3672011178212601E-2</v>
      </c>
      <c r="I152" s="9">
        <v>0</v>
      </c>
      <c r="J152" s="9">
        <v>1</v>
      </c>
      <c r="K152" s="9">
        <v>662.15284880266211</v>
      </c>
      <c r="L152" s="9">
        <v>737</v>
      </c>
    </row>
    <row r="153" spans="1:12" x14ac:dyDescent="0.35">
      <c r="A153" s="9" t="s">
        <v>16</v>
      </c>
      <c r="B153" s="9" t="s">
        <v>16</v>
      </c>
      <c r="C153" s="9" t="s">
        <v>383</v>
      </c>
      <c r="D153" s="9" t="s">
        <v>384</v>
      </c>
      <c r="E153" s="12">
        <v>45648</v>
      </c>
      <c r="F153" s="9">
        <v>0</v>
      </c>
      <c r="G153" s="9">
        <v>1.3800704431776261</v>
      </c>
      <c r="H153" s="9">
        <v>3.972220597088718E-2</v>
      </c>
      <c r="I153" s="9">
        <v>0</v>
      </c>
      <c r="J153" s="9">
        <v>0.79999999999999993</v>
      </c>
      <c r="K153" s="9">
        <v>800.26169023534203</v>
      </c>
      <c r="L153" s="9">
        <v>845</v>
      </c>
    </row>
    <row r="154" spans="1:12" x14ac:dyDescent="0.35">
      <c r="A154" s="9" t="s">
        <v>16</v>
      </c>
      <c r="B154" s="9" t="s">
        <v>16</v>
      </c>
      <c r="C154" s="9" t="s">
        <v>385</v>
      </c>
      <c r="D154" s="9" t="s">
        <v>386</v>
      </c>
      <c r="E154" s="12">
        <v>45198</v>
      </c>
      <c r="F154" s="9">
        <v>0</v>
      </c>
      <c r="G154" s="9">
        <v>2.4440136991349992</v>
      </c>
      <c r="H154" s="9">
        <v>5.9787385551668099E-2</v>
      </c>
      <c r="I154" s="9">
        <v>0</v>
      </c>
      <c r="J154" s="9">
        <v>0.25</v>
      </c>
      <c r="K154" s="9">
        <v>2279.7690806141632</v>
      </c>
      <c r="L154" s="9">
        <v>2334</v>
      </c>
    </row>
    <row r="155" spans="1:12" x14ac:dyDescent="0.35">
      <c r="A155" s="9" t="s">
        <v>16</v>
      </c>
      <c r="B155" s="9" t="s">
        <v>16</v>
      </c>
      <c r="C155" s="9" t="s">
        <v>387</v>
      </c>
      <c r="D155" s="9" t="s">
        <v>388</v>
      </c>
      <c r="E155" s="12">
        <v>44642</v>
      </c>
      <c r="F155" s="9">
        <v>0</v>
      </c>
      <c r="G155" s="9">
        <v>1.0892899765036148</v>
      </c>
      <c r="H155" s="9">
        <v>8.9934310229901351E-2</v>
      </c>
      <c r="I155" s="9">
        <v>0</v>
      </c>
      <c r="J155" s="9">
        <v>1</v>
      </c>
      <c r="K155" s="9">
        <v>471.10276909378439</v>
      </c>
      <c r="L155" s="9">
        <v>458</v>
      </c>
    </row>
    <row r="156" spans="1:12" x14ac:dyDescent="0.35">
      <c r="A156" s="9" t="s">
        <v>16</v>
      </c>
      <c r="B156" s="9" t="s">
        <v>16</v>
      </c>
      <c r="C156" s="9" t="s">
        <v>389</v>
      </c>
      <c r="D156" s="9" t="s">
        <v>390</v>
      </c>
      <c r="E156" s="12">
        <v>45349</v>
      </c>
      <c r="F156" s="9">
        <v>0</v>
      </c>
      <c r="G156" s="9">
        <v>1.6621006011362878</v>
      </c>
      <c r="H156" s="9">
        <v>1.4650278331937097E-2</v>
      </c>
      <c r="I156" s="9">
        <v>0</v>
      </c>
      <c r="J156" s="9">
        <v>1</v>
      </c>
      <c r="K156" s="9">
        <v>17219.396459965792</v>
      </c>
      <c r="L156" s="9">
        <v>15726</v>
      </c>
    </row>
    <row r="157" spans="1:12" x14ac:dyDescent="0.35">
      <c r="A157" s="9" t="s">
        <v>16</v>
      </c>
      <c r="B157" s="9" t="s">
        <v>16</v>
      </c>
      <c r="C157" s="9" t="s">
        <v>391</v>
      </c>
      <c r="D157" s="9" t="s">
        <v>392</v>
      </c>
      <c r="E157" s="12">
        <v>44382</v>
      </c>
      <c r="F157" s="9">
        <v>0</v>
      </c>
      <c r="G157" s="9">
        <v>0.65616707733321289</v>
      </c>
      <c r="H157" s="9">
        <v>0.10112683323505023</v>
      </c>
      <c r="I157" s="9">
        <v>0</v>
      </c>
      <c r="J157" s="9">
        <v>4</v>
      </c>
      <c r="K157" s="9">
        <v>10753.798384195319</v>
      </c>
      <c r="L157" s="9">
        <v>10646</v>
      </c>
    </row>
    <row r="158" spans="1:12" x14ac:dyDescent="0.35">
      <c r="A158" s="9" t="s">
        <v>16</v>
      </c>
      <c r="B158" s="9" t="s">
        <v>16</v>
      </c>
      <c r="C158" s="9" t="s">
        <v>393</v>
      </c>
      <c r="D158" s="9" t="s">
        <v>394</v>
      </c>
      <c r="E158" s="12">
        <v>45741</v>
      </c>
      <c r="F158" s="9">
        <v>0</v>
      </c>
      <c r="G158" s="9">
        <v>5.4048954048580163E-5</v>
      </c>
      <c r="H158" s="9">
        <v>7.7126057901900011E-2</v>
      </c>
      <c r="I158" s="9">
        <v>2</v>
      </c>
      <c r="J158" s="9">
        <v>0.5</v>
      </c>
      <c r="K158" s="9">
        <v>15637.356933149555</v>
      </c>
      <c r="L158" s="9">
        <v>15699</v>
      </c>
    </row>
    <row r="159" spans="1:12" x14ac:dyDescent="0.35">
      <c r="A159" s="9" t="s">
        <v>16</v>
      </c>
      <c r="B159" s="9" t="s">
        <v>16</v>
      </c>
      <c r="C159" s="9" t="s">
        <v>395</v>
      </c>
      <c r="D159" s="9" t="s">
        <v>396</v>
      </c>
      <c r="E159" s="12">
        <v>45345</v>
      </c>
      <c r="F159" s="9">
        <v>0</v>
      </c>
      <c r="G159" s="9">
        <v>2.9779244704202257</v>
      </c>
      <c r="H159" s="9">
        <v>5.7739872347843849E-2</v>
      </c>
      <c r="I159" s="9">
        <v>0</v>
      </c>
      <c r="J159" s="9">
        <v>0.25</v>
      </c>
      <c r="K159" s="9">
        <v>600.60409487900495</v>
      </c>
      <c r="L159" s="9">
        <v>706</v>
      </c>
    </row>
    <row r="160" spans="1:12" x14ac:dyDescent="0.35">
      <c r="A160" s="9" t="s">
        <v>16</v>
      </c>
      <c r="B160" s="9" t="s">
        <v>16</v>
      </c>
      <c r="C160" s="9" t="s">
        <v>397</v>
      </c>
      <c r="D160" s="9" t="s">
        <v>398</v>
      </c>
      <c r="E160" s="12">
        <v>44953</v>
      </c>
      <c r="F160" s="9">
        <v>0</v>
      </c>
      <c r="G160" s="9">
        <v>0.30037739636004307</v>
      </c>
      <c r="H160" s="9">
        <v>2.0086269350043729E-3</v>
      </c>
      <c r="I160" s="9">
        <v>0</v>
      </c>
      <c r="J160" s="9">
        <v>0.90000000000000013</v>
      </c>
      <c r="K160" s="9">
        <v>345217.12854164699</v>
      </c>
      <c r="L160" s="9">
        <v>271766</v>
      </c>
    </row>
    <row r="161" spans="1:12" x14ac:dyDescent="0.35">
      <c r="A161" s="9" t="s">
        <v>17</v>
      </c>
      <c r="B161" s="9" t="s">
        <v>17</v>
      </c>
      <c r="C161" s="9" t="s">
        <v>399</v>
      </c>
      <c r="D161" s="9" t="s">
        <v>400</v>
      </c>
      <c r="E161" s="12">
        <v>45742</v>
      </c>
      <c r="F161" s="9">
        <v>0</v>
      </c>
      <c r="G161" s="9">
        <v>4.5892862321300001</v>
      </c>
      <c r="H161" s="9">
        <v>1.0999999999999999E-2</v>
      </c>
      <c r="I161" s="9">
        <v>0</v>
      </c>
      <c r="J161" s="9">
        <v>1.5</v>
      </c>
      <c r="K161" s="9">
        <v>731.94544694809827</v>
      </c>
      <c r="L161" s="9">
        <v>1786</v>
      </c>
    </row>
    <row r="162" spans="1:12" x14ac:dyDescent="0.35">
      <c r="A162" s="9" t="s">
        <v>17</v>
      </c>
      <c r="B162" s="9" t="s">
        <v>17</v>
      </c>
      <c r="C162" s="9" t="s">
        <v>401</v>
      </c>
      <c r="D162" s="9" t="s">
        <v>402</v>
      </c>
      <c r="E162" s="12">
        <v>45742</v>
      </c>
      <c r="F162" s="9">
        <v>0</v>
      </c>
      <c r="G162" s="9">
        <v>0.63344378399000001</v>
      </c>
      <c r="H162" s="9">
        <v>7.5990833333333336E-3</v>
      </c>
      <c r="I162" s="9">
        <v>0</v>
      </c>
      <c r="J162" s="9">
        <v>2</v>
      </c>
      <c r="K162" s="9">
        <v>1184.9079216832704</v>
      </c>
      <c r="L162" s="9">
        <v>843</v>
      </c>
    </row>
    <row r="163" spans="1:12" x14ac:dyDescent="0.35">
      <c r="A163" s="9" t="s">
        <v>17</v>
      </c>
      <c r="B163" s="9" t="s">
        <v>17</v>
      </c>
      <c r="C163" s="9" t="s">
        <v>403</v>
      </c>
      <c r="D163" s="9" t="s">
        <v>404</v>
      </c>
      <c r="E163" s="12">
        <v>45601</v>
      </c>
      <c r="F163" s="9">
        <v>0</v>
      </c>
      <c r="G163" s="9">
        <v>2.2787138285599999</v>
      </c>
      <c r="H163" s="9">
        <v>2.8000000000000001E-2</v>
      </c>
      <c r="I163" s="9">
        <v>0</v>
      </c>
      <c r="J163" s="9">
        <v>1.5</v>
      </c>
      <c r="K163" s="9">
        <v>1024.5075207340471</v>
      </c>
      <c r="L163" s="9">
        <v>1464</v>
      </c>
    </row>
    <row r="164" spans="1:12" x14ac:dyDescent="0.35">
      <c r="A164" s="9" t="s">
        <v>18</v>
      </c>
      <c r="B164" s="9" t="s">
        <v>18</v>
      </c>
      <c r="C164" s="9" t="s">
        <v>405</v>
      </c>
      <c r="D164" s="9" t="s">
        <v>406</v>
      </c>
      <c r="E164" s="12">
        <v>45648</v>
      </c>
      <c r="F164" s="9">
        <v>0</v>
      </c>
      <c r="G164" s="9">
        <v>2.5249999999999999</v>
      </c>
      <c r="H164" s="9">
        <v>0.20500000000000002</v>
      </c>
      <c r="I164" s="9">
        <v>0</v>
      </c>
      <c r="J164" s="9">
        <v>0.70000000000000007</v>
      </c>
      <c r="K164" s="9">
        <v>1940.5714285714287</v>
      </c>
      <c r="L164" s="9">
        <v>2424</v>
      </c>
    </row>
    <row r="165" spans="1:12" x14ac:dyDescent="0.35">
      <c r="A165" s="9" t="s">
        <v>18</v>
      </c>
      <c r="B165" s="9" t="s">
        <v>18</v>
      </c>
      <c r="C165" s="9" t="s">
        <v>407</v>
      </c>
      <c r="D165" s="9" t="s">
        <v>408</v>
      </c>
      <c r="E165" s="12">
        <v>45648</v>
      </c>
      <c r="F165" s="9">
        <v>0</v>
      </c>
      <c r="G165" s="9">
        <v>2.41</v>
      </c>
      <c r="H165" s="9">
        <v>1.3999999999999999E-2</v>
      </c>
      <c r="I165" s="9">
        <v>0</v>
      </c>
      <c r="J165" s="9">
        <v>1</v>
      </c>
      <c r="K165" s="9">
        <v>1250.8571428571429</v>
      </c>
      <c r="L165" s="9">
        <v>1161</v>
      </c>
    </row>
    <row r="166" spans="1:12" x14ac:dyDescent="0.35">
      <c r="A166" s="9" t="s">
        <v>18</v>
      </c>
      <c r="B166" s="9" t="s">
        <v>18</v>
      </c>
      <c r="C166" s="9" t="s">
        <v>409</v>
      </c>
      <c r="D166" s="9" t="s">
        <v>410</v>
      </c>
      <c r="E166" s="12">
        <v>45648</v>
      </c>
      <c r="F166" s="9">
        <v>0</v>
      </c>
      <c r="G166" s="9">
        <v>0.75900000000000001</v>
      </c>
      <c r="H166" s="9">
        <v>0.42199999999999999</v>
      </c>
      <c r="I166" s="9">
        <v>2</v>
      </c>
      <c r="J166" s="9">
        <v>0.25</v>
      </c>
      <c r="K166" s="9">
        <v>8829.8571428571431</v>
      </c>
      <c r="L166" s="9">
        <v>13011</v>
      </c>
    </row>
    <row r="167" spans="1:12" x14ac:dyDescent="0.35">
      <c r="A167" s="9" t="s">
        <v>18</v>
      </c>
      <c r="B167" s="9" t="s">
        <v>18</v>
      </c>
      <c r="C167" s="9" t="s">
        <v>411</v>
      </c>
      <c r="D167" s="9" t="s">
        <v>412</v>
      </c>
      <c r="E167" s="12">
        <v>45648</v>
      </c>
      <c r="F167" s="9">
        <v>0</v>
      </c>
      <c r="G167" s="9">
        <v>3.4490000000000003</v>
      </c>
      <c r="H167" s="9">
        <v>0.125</v>
      </c>
      <c r="I167" s="9">
        <v>0</v>
      </c>
      <c r="J167" s="9">
        <v>0.39999999999999997</v>
      </c>
      <c r="K167" s="9">
        <v>2473.5714285714284</v>
      </c>
      <c r="L167" s="9">
        <v>2921</v>
      </c>
    </row>
    <row r="168" spans="1:12" x14ac:dyDescent="0.35">
      <c r="A168" s="9" t="s">
        <v>18</v>
      </c>
      <c r="B168" s="9" t="s">
        <v>18</v>
      </c>
      <c r="C168" s="9" t="s">
        <v>413</v>
      </c>
      <c r="D168" s="9" t="s">
        <v>414</v>
      </c>
      <c r="E168" s="12" t="s">
        <v>1582</v>
      </c>
      <c r="F168" s="9">
        <v>0</v>
      </c>
      <c r="G168" s="9">
        <v>2.3130000000000002</v>
      </c>
      <c r="H168" s="9">
        <v>0.28200000000000003</v>
      </c>
      <c r="I168" s="9">
        <v>0</v>
      </c>
      <c r="J168" s="9">
        <v>0.25</v>
      </c>
      <c r="K168" s="9">
        <v>2645.7142857142858</v>
      </c>
      <c r="L168" s="9">
        <v>3354</v>
      </c>
    </row>
    <row r="169" spans="1:12" x14ac:dyDescent="0.35">
      <c r="A169" s="9" t="s">
        <v>18</v>
      </c>
      <c r="B169" s="9" t="s">
        <v>18</v>
      </c>
      <c r="C169" s="9" t="s">
        <v>415</v>
      </c>
      <c r="D169" s="9" t="s">
        <v>416</v>
      </c>
      <c r="E169" s="12">
        <v>45648</v>
      </c>
      <c r="F169" s="9">
        <v>0</v>
      </c>
      <c r="G169" s="9">
        <v>1.7070000000000001</v>
      </c>
      <c r="H169" s="9">
        <v>1.7999999999999999E-2</v>
      </c>
      <c r="I169" s="9">
        <v>0</v>
      </c>
      <c r="J169" s="9">
        <v>0.90000000000000013</v>
      </c>
      <c r="K169" s="9">
        <v>5044.2857142857147</v>
      </c>
      <c r="L169" s="9">
        <v>4625</v>
      </c>
    </row>
    <row r="170" spans="1:12" x14ac:dyDescent="0.35">
      <c r="A170" s="9" t="s">
        <v>18</v>
      </c>
      <c r="B170" s="9" t="s">
        <v>18</v>
      </c>
      <c r="C170" s="9" t="s">
        <v>417</v>
      </c>
      <c r="D170" s="9" t="s">
        <v>418</v>
      </c>
      <c r="E170" s="12">
        <v>45648</v>
      </c>
      <c r="F170" s="9">
        <v>0</v>
      </c>
      <c r="G170" s="9">
        <v>5.593</v>
      </c>
      <c r="H170" s="9">
        <v>0.107</v>
      </c>
      <c r="I170" s="9">
        <v>0</v>
      </c>
      <c r="J170" s="9">
        <v>1</v>
      </c>
      <c r="K170" s="9">
        <v>2300.4285714285716</v>
      </c>
      <c r="L170" s="9">
        <v>2931</v>
      </c>
    </row>
    <row r="171" spans="1:12" x14ac:dyDescent="0.35">
      <c r="A171" s="9" t="s">
        <v>18</v>
      </c>
      <c r="B171" s="9" t="s">
        <v>18</v>
      </c>
      <c r="C171" s="9" t="s">
        <v>419</v>
      </c>
      <c r="D171" s="9" t="s">
        <v>420</v>
      </c>
      <c r="E171" s="12" t="s">
        <v>1583</v>
      </c>
      <c r="F171" s="9">
        <v>0</v>
      </c>
      <c r="G171" s="9">
        <v>2.11</v>
      </c>
      <c r="H171" s="9">
        <v>0.105</v>
      </c>
      <c r="I171" s="9">
        <v>0</v>
      </c>
      <c r="J171" s="9">
        <v>0.6</v>
      </c>
      <c r="K171" s="9">
        <v>4109.1428571428569</v>
      </c>
      <c r="L171" s="9">
        <v>5406</v>
      </c>
    </row>
    <row r="172" spans="1:12" x14ac:dyDescent="0.35">
      <c r="A172" s="9" t="s">
        <v>18</v>
      </c>
      <c r="B172" s="9" t="s">
        <v>18</v>
      </c>
      <c r="C172" s="9" t="s">
        <v>421</v>
      </c>
      <c r="D172" s="9" t="s">
        <v>422</v>
      </c>
      <c r="E172" s="12" t="s">
        <v>1583</v>
      </c>
      <c r="F172" s="9">
        <v>0</v>
      </c>
      <c r="G172" s="9">
        <v>3.0619999999999994</v>
      </c>
      <c r="H172" s="9">
        <v>0.21000000000000002</v>
      </c>
      <c r="I172" s="9">
        <v>0</v>
      </c>
      <c r="J172" s="9">
        <v>0.3</v>
      </c>
      <c r="K172" s="9">
        <v>2941.5714285714284</v>
      </c>
      <c r="L172" s="9">
        <v>3502</v>
      </c>
    </row>
    <row r="173" spans="1:12" x14ac:dyDescent="0.35">
      <c r="A173" s="9" t="s">
        <v>18</v>
      </c>
      <c r="B173" s="9" t="s">
        <v>18</v>
      </c>
      <c r="C173" s="9" t="s">
        <v>423</v>
      </c>
      <c r="D173" s="9" t="s">
        <v>424</v>
      </c>
      <c r="E173" s="12">
        <v>45648</v>
      </c>
      <c r="F173" s="9">
        <v>0</v>
      </c>
      <c r="G173" s="9">
        <v>5.5469999999999997</v>
      </c>
      <c r="H173" s="9">
        <v>0.122</v>
      </c>
      <c r="I173" s="9">
        <v>0</v>
      </c>
      <c r="J173" s="9">
        <v>0.3</v>
      </c>
      <c r="K173" s="9">
        <v>2337.5714285714284</v>
      </c>
      <c r="L173" s="9">
        <v>2228</v>
      </c>
    </row>
    <row r="174" spans="1:12" x14ac:dyDescent="0.35">
      <c r="A174" s="9" t="s">
        <v>18</v>
      </c>
      <c r="B174" s="9" t="s">
        <v>18</v>
      </c>
      <c r="C174" s="9" t="s">
        <v>425</v>
      </c>
      <c r="D174" s="9" t="s">
        <v>426</v>
      </c>
      <c r="E174" s="12">
        <v>45648</v>
      </c>
      <c r="F174" s="9">
        <v>1</v>
      </c>
      <c r="G174" s="9">
        <v>5.8059999999999992</v>
      </c>
      <c r="H174" s="9">
        <v>7.3999999999999996E-2</v>
      </c>
      <c r="I174" s="9">
        <v>0</v>
      </c>
      <c r="J174" s="9">
        <v>0.3</v>
      </c>
      <c r="K174" s="9">
        <v>1248.5714285714287</v>
      </c>
      <c r="L174" s="9">
        <v>1663</v>
      </c>
    </row>
    <row r="175" spans="1:12" x14ac:dyDescent="0.35">
      <c r="A175" s="9" t="s">
        <v>18</v>
      </c>
      <c r="B175" s="9" t="s">
        <v>18</v>
      </c>
      <c r="C175" s="9" t="s">
        <v>427</v>
      </c>
      <c r="D175" s="9" t="s">
        <v>428</v>
      </c>
      <c r="E175" s="12" t="s">
        <v>1583</v>
      </c>
      <c r="F175" s="9">
        <v>0</v>
      </c>
      <c r="G175" s="9">
        <v>3.714</v>
      </c>
      <c r="H175" s="9">
        <v>0.23100000000000001</v>
      </c>
      <c r="I175" s="9">
        <v>0</v>
      </c>
      <c r="J175" s="9">
        <v>0.3</v>
      </c>
      <c r="K175" s="9">
        <v>5256.1428571428569</v>
      </c>
      <c r="L175" s="9">
        <v>6846</v>
      </c>
    </row>
    <row r="176" spans="1:12" x14ac:dyDescent="0.35">
      <c r="A176" s="9" t="s">
        <v>18</v>
      </c>
      <c r="B176" s="9" t="s">
        <v>18</v>
      </c>
      <c r="C176" s="9" t="s">
        <v>429</v>
      </c>
      <c r="D176" s="9" t="s">
        <v>430</v>
      </c>
      <c r="E176" s="12">
        <v>45648</v>
      </c>
      <c r="F176" s="9">
        <v>0</v>
      </c>
      <c r="G176" s="9">
        <v>5.3169999999999993</v>
      </c>
      <c r="H176" s="9">
        <v>0.22900000000000001</v>
      </c>
      <c r="I176" s="9">
        <v>0</v>
      </c>
      <c r="J176" s="9">
        <v>0.70000000000000007</v>
      </c>
      <c r="K176" s="9">
        <v>4427.1428571428569</v>
      </c>
      <c r="L176" s="9">
        <v>5257.3499999999995</v>
      </c>
    </row>
    <row r="177" spans="1:12" x14ac:dyDescent="0.35">
      <c r="A177" s="9" t="s">
        <v>18</v>
      </c>
      <c r="B177" s="9" t="s">
        <v>18</v>
      </c>
      <c r="C177" s="9" t="s">
        <v>431</v>
      </c>
      <c r="D177" s="9" t="s">
        <v>432</v>
      </c>
      <c r="E177" s="12">
        <v>45747</v>
      </c>
      <c r="F177" s="9">
        <v>0</v>
      </c>
      <c r="G177" s="9">
        <v>1.3659999999999999</v>
      </c>
      <c r="H177" s="9">
        <v>5.1999999999999998E-2</v>
      </c>
      <c r="I177" s="9">
        <v>0</v>
      </c>
      <c r="J177" s="9">
        <v>2.2599999999999998</v>
      </c>
      <c r="K177" s="9">
        <v>693.28571428571433</v>
      </c>
      <c r="L177" s="9">
        <v>865</v>
      </c>
    </row>
    <row r="178" spans="1:12" x14ac:dyDescent="0.35">
      <c r="A178" s="9" t="s">
        <v>18</v>
      </c>
      <c r="B178" s="9" t="s">
        <v>18</v>
      </c>
      <c r="C178" s="9" t="s">
        <v>433</v>
      </c>
      <c r="D178" s="9" t="s">
        <v>434</v>
      </c>
      <c r="E178" s="12">
        <v>45747</v>
      </c>
      <c r="F178" s="9">
        <v>1</v>
      </c>
      <c r="G178" s="9">
        <v>0</v>
      </c>
      <c r="H178" s="9">
        <v>0</v>
      </c>
      <c r="I178" s="9">
        <v>0</v>
      </c>
      <c r="J178" s="9">
        <v>0.3</v>
      </c>
      <c r="K178" s="9">
        <v>720.57142857142856</v>
      </c>
      <c r="L178" s="9">
        <v>629</v>
      </c>
    </row>
    <row r="179" spans="1:12" x14ac:dyDescent="0.35">
      <c r="A179" s="9" t="s">
        <v>18</v>
      </c>
      <c r="B179" s="9" t="s">
        <v>18</v>
      </c>
      <c r="C179" s="9" t="s">
        <v>435</v>
      </c>
      <c r="D179" s="9" t="s">
        <v>436</v>
      </c>
      <c r="E179" s="12" t="s">
        <v>1582</v>
      </c>
      <c r="F179" s="9">
        <v>0</v>
      </c>
      <c r="G179" s="9">
        <v>3.3109999999999999</v>
      </c>
      <c r="H179" s="9">
        <v>0.26200000000000001</v>
      </c>
      <c r="I179" s="9">
        <v>0</v>
      </c>
      <c r="J179" s="9">
        <v>0.39999999999999997</v>
      </c>
      <c r="K179" s="9">
        <v>817.28571428571433</v>
      </c>
      <c r="L179" s="9">
        <v>844</v>
      </c>
    </row>
    <row r="180" spans="1:12" x14ac:dyDescent="0.35">
      <c r="A180" s="9" t="s">
        <v>18</v>
      </c>
      <c r="B180" s="9" t="s">
        <v>18</v>
      </c>
      <c r="C180" s="9" t="s">
        <v>437</v>
      </c>
      <c r="D180" s="9" t="s">
        <v>438</v>
      </c>
      <c r="E180" s="12">
        <v>45648</v>
      </c>
      <c r="F180" s="9">
        <v>1</v>
      </c>
      <c r="G180" s="9">
        <v>0</v>
      </c>
      <c r="H180" s="9">
        <v>0</v>
      </c>
      <c r="I180" s="9">
        <v>0</v>
      </c>
      <c r="J180" s="9">
        <v>0.6</v>
      </c>
      <c r="K180" s="9">
        <v>1435.4285714285713</v>
      </c>
      <c r="L180" s="9">
        <v>1752</v>
      </c>
    </row>
    <row r="181" spans="1:12" x14ac:dyDescent="0.35">
      <c r="A181" s="9" t="s">
        <v>18</v>
      </c>
      <c r="B181" s="9" t="s">
        <v>18</v>
      </c>
      <c r="C181" s="9" t="s">
        <v>439</v>
      </c>
      <c r="D181" s="9" t="s">
        <v>1579</v>
      </c>
      <c r="E181" s="12">
        <v>45747</v>
      </c>
      <c r="F181" s="9">
        <v>1</v>
      </c>
      <c r="G181" s="9">
        <v>9.6180000000000003</v>
      </c>
      <c r="H181" s="9">
        <v>0.28100000000000003</v>
      </c>
      <c r="I181" s="9">
        <v>0</v>
      </c>
      <c r="J181" s="9">
        <v>0.3</v>
      </c>
      <c r="K181" s="9">
        <v>1429.8571428571429</v>
      </c>
      <c r="L181" s="9">
        <v>1313</v>
      </c>
    </row>
    <row r="182" spans="1:12" x14ac:dyDescent="0.35">
      <c r="A182" s="9" t="s">
        <v>18</v>
      </c>
      <c r="B182" s="9" t="s">
        <v>18</v>
      </c>
      <c r="C182" s="9" t="s">
        <v>440</v>
      </c>
      <c r="D182" s="9" t="s">
        <v>1580</v>
      </c>
      <c r="E182" s="12">
        <v>45747</v>
      </c>
      <c r="F182" s="9">
        <v>1</v>
      </c>
      <c r="G182" s="9">
        <v>0</v>
      </c>
      <c r="H182" s="9">
        <v>0</v>
      </c>
      <c r="I182" s="9">
        <v>0</v>
      </c>
      <c r="J182" s="9">
        <v>1</v>
      </c>
      <c r="K182" s="9">
        <v>1403</v>
      </c>
      <c r="L182" s="9">
        <v>1437</v>
      </c>
    </row>
    <row r="183" spans="1:12" x14ac:dyDescent="0.35">
      <c r="A183" s="9" t="s">
        <v>18</v>
      </c>
      <c r="B183" s="9" t="s">
        <v>18</v>
      </c>
      <c r="C183" s="9" t="s">
        <v>441</v>
      </c>
      <c r="D183" s="9" t="s">
        <v>442</v>
      </c>
      <c r="E183" s="12">
        <v>45648</v>
      </c>
      <c r="F183" s="9">
        <v>0</v>
      </c>
      <c r="G183" s="9">
        <v>3.1920000000000002</v>
      </c>
      <c r="H183" s="9">
        <v>0.19700000000000001</v>
      </c>
      <c r="I183" s="9">
        <v>0</v>
      </c>
      <c r="J183" s="9">
        <v>0.25</v>
      </c>
      <c r="K183" s="9">
        <v>5086.8571428571431</v>
      </c>
      <c r="L183" s="9">
        <v>6488</v>
      </c>
    </row>
    <row r="184" spans="1:12" x14ac:dyDescent="0.35">
      <c r="A184" s="9" t="s">
        <v>18</v>
      </c>
      <c r="B184" s="9" t="s">
        <v>18</v>
      </c>
      <c r="C184" s="9" t="s">
        <v>443</v>
      </c>
      <c r="D184" s="9" t="s">
        <v>444</v>
      </c>
      <c r="E184" s="12" t="s">
        <v>1582</v>
      </c>
      <c r="F184" s="9">
        <v>0</v>
      </c>
      <c r="G184" s="9">
        <v>3.2570000000000001</v>
      </c>
      <c r="H184" s="9">
        <v>0.27</v>
      </c>
      <c r="I184" s="9">
        <v>0</v>
      </c>
      <c r="J184" s="9">
        <v>0.25</v>
      </c>
      <c r="K184" s="9">
        <v>4673.1428571428569</v>
      </c>
      <c r="L184" s="9">
        <v>5414</v>
      </c>
    </row>
    <row r="185" spans="1:12" x14ac:dyDescent="0.35">
      <c r="A185" s="9" t="s">
        <v>18</v>
      </c>
      <c r="B185" s="9" t="s">
        <v>18</v>
      </c>
      <c r="C185" s="9" t="s">
        <v>445</v>
      </c>
      <c r="D185" s="9" t="s">
        <v>446</v>
      </c>
      <c r="E185" s="12" t="s">
        <v>1582</v>
      </c>
      <c r="F185" s="9">
        <v>0</v>
      </c>
      <c r="G185" s="9">
        <v>12.59</v>
      </c>
      <c r="H185" s="9">
        <v>0.378</v>
      </c>
      <c r="I185" s="9">
        <v>0</v>
      </c>
      <c r="J185" s="9">
        <v>0.5</v>
      </c>
      <c r="K185" s="9">
        <v>4671.5714285714284</v>
      </c>
      <c r="L185" s="9">
        <v>5706</v>
      </c>
    </row>
    <row r="186" spans="1:12" x14ac:dyDescent="0.35">
      <c r="A186" s="9" t="s">
        <v>18</v>
      </c>
      <c r="B186" s="9" t="s">
        <v>18</v>
      </c>
      <c r="C186" s="9" t="s">
        <v>447</v>
      </c>
      <c r="D186" s="9" t="s">
        <v>448</v>
      </c>
      <c r="E186" s="12">
        <v>45648</v>
      </c>
      <c r="F186" s="9">
        <v>0</v>
      </c>
      <c r="G186" s="9">
        <v>3.6240000000000001</v>
      </c>
      <c r="H186" s="9">
        <v>7.0999999999999994E-2</v>
      </c>
      <c r="I186" s="9">
        <v>0</v>
      </c>
      <c r="J186" s="9">
        <v>2</v>
      </c>
      <c r="K186" s="9">
        <v>306.28571428571428</v>
      </c>
      <c r="L186" s="9">
        <v>291</v>
      </c>
    </row>
    <row r="187" spans="1:12" x14ac:dyDescent="0.35">
      <c r="A187" s="9" t="s">
        <v>18</v>
      </c>
      <c r="B187" s="9" t="s">
        <v>18</v>
      </c>
      <c r="C187" s="9" t="s">
        <v>449</v>
      </c>
      <c r="D187" s="9" t="s">
        <v>450</v>
      </c>
      <c r="E187" s="12">
        <v>45819</v>
      </c>
      <c r="F187" s="9">
        <v>1</v>
      </c>
      <c r="G187" s="9">
        <v>11.233000000000001</v>
      </c>
      <c r="H187" s="9">
        <v>0.23400000000000001</v>
      </c>
      <c r="I187" s="9">
        <v>0</v>
      </c>
      <c r="J187" s="9">
        <v>0.39999999999999997</v>
      </c>
      <c r="K187" s="9">
        <v>711.57142857142856</v>
      </c>
      <c r="L187" s="9">
        <v>1652</v>
      </c>
    </row>
    <row r="188" spans="1:12" x14ac:dyDescent="0.35">
      <c r="A188" s="9" t="s">
        <v>18</v>
      </c>
      <c r="B188" s="9" t="s">
        <v>18</v>
      </c>
      <c r="C188" s="9" t="s">
        <v>451</v>
      </c>
      <c r="D188" s="9" t="s">
        <v>452</v>
      </c>
      <c r="E188" s="12">
        <v>46477</v>
      </c>
      <c r="F188" s="9">
        <v>0</v>
      </c>
      <c r="G188" s="9">
        <v>0.13900000000000001</v>
      </c>
      <c r="H188" s="9">
        <v>0.113</v>
      </c>
      <c r="I188" s="9">
        <v>0</v>
      </c>
      <c r="J188" s="9">
        <v>0.3</v>
      </c>
      <c r="K188" s="9">
        <v>4042.2857142857142</v>
      </c>
      <c r="L188" s="9">
        <v>0</v>
      </c>
    </row>
    <row r="189" spans="1:12" x14ac:dyDescent="0.35">
      <c r="A189" s="9" t="s">
        <v>18</v>
      </c>
      <c r="B189" s="9" t="s">
        <v>18</v>
      </c>
      <c r="C189" s="9" t="s">
        <v>453</v>
      </c>
      <c r="D189" s="9" t="s">
        <v>454</v>
      </c>
      <c r="E189" s="12">
        <v>46477</v>
      </c>
      <c r="F189" s="9">
        <v>0</v>
      </c>
      <c r="G189" s="9">
        <v>2.4390000000000001</v>
      </c>
      <c r="H189" s="9">
        <v>0.11600000000000001</v>
      </c>
      <c r="I189" s="9">
        <v>0</v>
      </c>
      <c r="J189" s="9">
        <v>0.70000000000000007</v>
      </c>
      <c r="K189" s="9">
        <v>6189</v>
      </c>
      <c r="L189" s="9">
        <v>0</v>
      </c>
    </row>
    <row r="190" spans="1:12" x14ac:dyDescent="0.35">
      <c r="A190" s="9" t="s">
        <v>19</v>
      </c>
      <c r="B190" s="9" t="s">
        <v>19</v>
      </c>
      <c r="C190" s="9" t="s">
        <v>455</v>
      </c>
      <c r="D190" s="9" t="s">
        <v>456</v>
      </c>
      <c r="E190" s="12" t="s">
        <v>1584</v>
      </c>
      <c r="F190" s="9">
        <v>0</v>
      </c>
      <c r="G190" s="9">
        <v>1.393</v>
      </c>
      <c r="H190" s="9">
        <v>6.8000000000000005E-2</v>
      </c>
      <c r="I190" s="9">
        <v>0</v>
      </c>
      <c r="J190" s="9">
        <v>1</v>
      </c>
      <c r="K190" s="9">
        <v>1830</v>
      </c>
      <c r="L190" s="9">
        <v>2123</v>
      </c>
    </row>
    <row r="191" spans="1:12" x14ac:dyDescent="0.35">
      <c r="A191" s="9" t="s">
        <v>19</v>
      </c>
      <c r="B191" s="9" t="s">
        <v>19</v>
      </c>
      <c r="C191" s="9" t="s">
        <v>457</v>
      </c>
      <c r="D191" s="9" t="s">
        <v>458</v>
      </c>
      <c r="E191" s="12" t="s">
        <v>1584</v>
      </c>
      <c r="F191" s="9">
        <v>0</v>
      </c>
      <c r="G191" s="9">
        <v>8.5549999999999979</v>
      </c>
      <c r="H191" s="9">
        <v>0.191</v>
      </c>
      <c r="I191" s="9">
        <v>0</v>
      </c>
      <c r="J191" s="9">
        <v>0.3</v>
      </c>
      <c r="K191" s="9">
        <v>2081</v>
      </c>
      <c r="L191" s="9">
        <v>2393</v>
      </c>
    </row>
    <row r="192" spans="1:12" x14ac:dyDescent="0.35">
      <c r="A192" s="9" t="s">
        <v>19</v>
      </c>
      <c r="B192" s="9" t="s">
        <v>19</v>
      </c>
      <c r="C192" s="9" t="s">
        <v>459</v>
      </c>
      <c r="D192" s="9" t="s">
        <v>460</v>
      </c>
      <c r="E192" s="12" t="s">
        <v>1584</v>
      </c>
      <c r="F192" s="9">
        <v>0</v>
      </c>
      <c r="G192" s="9">
        <v>7.0549999999999997</v>
      </c>
      <c r="H192" s="9">
        <v>0.187</v>
      </c>
      <c r="I192" s="9">
        <v>0</v>
      </c>
      <c r="J192" s="9">
        <v>0.3</v>
      </c>
      <c r="K192" s="9">
        <v>716.42857142857144</v>
      </c>
      <c r="L192" s="9">
        <v>1266</v>
      </c>
    </row>
    <row r="193" spans="1:12" x14ac:dyDescent="0.35">
      <c r="A193" s="9" t="s">
        <v>19</v>
      </c>
      <c r="B193" s="9" t="s">
        <v>19</v>
      </c>
      <c r="C193" s="9" t="s">
        <v>461</v>
      </c>
      <c r="D193" s="9" t="s">
        <v>462</v>
      </c>
      <c r="E193" s="12" t="s">
        <v>1585</v>
      </c>
      <c r="F193" s="9">
        <v>0</v>
      </c>
      <c r="G193" s="9">
        <v>0</v>
      </c>
      <c r="H193" s="9">
        <v>3.4000000000000002E-2</v>
      </c>
      <c r="I193" s="9">
        <v>0</v>
      </c>
      <c r="J193" s="9">
        <v>2</v>
      </c>
      <c r="K193" s="9">
        <v>9685.8571428571431</v>
      </c>
      <c r="L193" s="9">
        <v>10256</v>
      </c>
    </row>
    <row r="194" spans="1:12" x14ac:dyDescent="0.35">
      <c r="A194" s="9" t="s">
        <v>19</v>
      </c>
      <c r="B194" s="9" t="s">
        <v>19</v>
      </c>
      <c r="C194" s="9" t="s">
        <v>463</v>
      </c>
      <c r="D194" s="9" t="s">
        <v>464</v>
      </c>
      <c r="E194" s="12" t="s">
        <v>1585</v>
      </c>
      <c r="F194" s="9">
        <v>0</v>
      </c>
      <c r="G194" s="9">
        <v>2.2959999999999998</v>
      </c>
      <c r="H194" s="9">
        <v>9.7000000000000003E-2</v>
      </c>
      <c r="I194" s="9">
        <v>0</v>
      </c>
      <c r="J194" s="9">
        <v>2</v>
      </c>
      <c r="K194" s="9">
        <v>10023.571428571429</v>
      </c>
      <c r="L194" s="9">
        <v>11040</v>
      </c>
    </row>
    <row r="195" spans="1:12" x14ac:dyDescent="0.35">
      <c r="A195" s="9" t="s">
        <v>19</v>
      </c>
      <c r="B195" s="9" t="s">
        <v>19</v>
      </c>
      <c r="C195" s="9" t="s">
        <v>465</v>
      </c>
      <c r="D195" s="9" t="s">
        <v>466</v>
      </c>
      <c r="E195" s="12" t="s">
        <v>1585</v>
      </c>
      <c r="F195" s="9">
        <v>0</v>
      </c>
      <c r="G195" s="9">
        <v>0.40100000000000002</v>
      </c>
      <c r="H195" s="9">
        <v>5.6000000000000001E-2</v>
      </c>
      <c r="I195" s="9">
        <v>0</v>
      </c>
      <c r="J195" s="9">
        <v>2.6</v>
      </c>
      <c r="K195" s="9">
        <v>1626.4285714285713</v>
      </c>
      <c r="L195" s="9">
        <v>1639</v>
      </c>
    </row>
    <row r="196" spans="1:12" x14ac:dyDescent="0.35">
      <c r="A196" s="9" t="s">
        <v>19</v>
      </c>
      <c r="B196" s="9" t="s">
        <v>19</v>
      </c>
      <c r="C196" s="9" t="s">
        <v>467</v>
      </c>
      <c r="D196" s="9" t="s">
        <v>468</v>
      </c>
      <c r="E196" s="12" t="s">
        <v>1585</v>
      </c>
      <c r="F196" s="9">
        <v>0</v>
      </c>
      <c r="G196" s="9">
        <v>1.4079999999999999</v>
      </c>
      <c r="H196" s="9">
        <v>6.0000000000000005E-2</v>
      </c>
      <c r="I196" s="9">
        <v>0</v>
      </c>
      <c r="J196" s="9">
        <v>5.6000000000000005</v>
      </c>
      <c r="K196" s="9">
        <v>3931.2857142857142</v>
      </c>
      <c r="L196" s="9">
        <v>3815</v>
      </c>
    </row>
    <row r="197" spans="1:12" x14ac:dyDescent="0.35">
      <c r="A197" s="9" t="s">
        <v>19</v>
      </c>
      <c r="B197" s="9" t="s">
        <v>19</v>
      </c>
      <c r="C197" s="9" t="s">
        <v>469</v>
      </c>
      <c r="D197" s="9" t="s">
        <v>470</v>
      </c>
      <c r="E197" s="12" t="s">
        <v>1585</v>
      </c>
      <c r="F197" s="9">
        <v>0</v>
      </c>
      <c r="G197" s="9">
        <v>1.258</v>
      </c>
      <c r="H197" s="9">
        <v>0.03</v>
      </c>
      <c r="I197" s="9">
        <v>0</v>
      </c>
      <c r="J197" s="9">
        <v>4.7</v>
      </c>
      <c r="K197" s="9">
        <v>2263.4285714285716</v>
      </c>
      <c r="L197" s="9">
        <v>2481</v>
      </c>
    </row>
    <row r="198" spans="1:12" x14ac:dyDescent="0.35">
      <c r="A198" s="9" t="s">
        <v>19</v>
      </c>
      <c r="B198" s="9" t="s">
        <v>19</v>
      </c>
      <c r="C198" s="9" t="s">
        <v>471</v>
      </c>
      <c r="D198" s="9" t="s">
        <v>472</v>
      </c>
      <c r="E198" s="12" t="s">
        <v>1585</v>
      </c>
      <c r="F198" s="9">
        <v>0</v>
      </c>
      <c r="G198" s="9">
        <v>3.0279999999999996</v>
      </c>
      <c r="H198" s="9">
        <v>3.6999999999999998E-2</v>
      </c>
      <c r="I198" s="9">
        <v>0</v>
      </c>
      <c r="J198" s="9">
        <v>2.3000000000000003</v>
      </c>
      <c r="K198" s="9">
        <v>390.14285714285717</v>
      </c>
      <c r="L198" s="9">
        <v>354</v>
      </c>
    </row>
    <row r="199" spans="1:12" x14ac:dyDescent="0.35">
      <c r="A199" s="9" t="s">
        <v>19</v>
      </c>
      <c r="B199" s="9" t="s">
        <v>19</v>
      </c>
      <c r="C199" s="9" t="s">
        <v>474</v>
      </c>
      <c r="D199" s="9" t="s">
        <v>475</v>
      </c>
      <c r="E199" s="12" t="s">
        <v>1587</v>
      </c>
      <c r="F199" s="9">
        <v>0</v>
      </c>
      <c r="G199" s="9">
        <v>2.1059999999999999</v>
      </c>
      <c r="H199" s="9">
        <v>0.17500000000000002</v>
      </c>
      <c r="I199" s="9">
        <v>1</v>
      </c>
      <c r="J199" s="9">
        <v>0.5</v>
      </c>
      <c r="K199" s="9">
        <v>6465.1428571428569</v>
      </c>
      <c r="L199" s="9">
        <v>5942</v>
      </c>
    </row>
    <row r="200" spans="1:12" x14ac:dyDescent="0.35">
      <c r="A200" s="9" t="s">
        <v>19</v>
      </c>
      <c r="B200" s="9" t="s">
        <v>19</v>
      </c>
      <c r="C200" s="9" t="s">
        <v>476</v>
      </c>
      <c r="D200" s="9" t="s">
        <v>477</v>
      </c>
      <c r="E200" s="12" t="s">
        <v>1587</v>
      </c>
      <c r="F200" s="9">
        <v>0</v>
      </c>
      <c r="G200" s="9">
        <v>0.17799999999999999</v>
      </c>
      <c r="H200" s="9">
        <v>3.7999999999999999E-2</v>
      </c>
      <c r="I200" s="9">
        <v>1</v>
      </c>
      <c r="J200" s="9">
        <v>0.5</v>
      </c>
      <c r="K200" s="9">
        <v>2314.1428571428573</v>
      </c>
      <c r="L200" s="9">
        <v>2703</v>
      </c>
    </row>
    <row r="201" spans="1:12" x14ac:dyDescent="0.35">
      <c r="A201" s="9" t="s">
        <v>19</v>
      </c>
      <c r="B201" s="9" t="s">
        <v>19</v>
      </c>
      <c r="C201" s="9" t="s">
        <v>478</v>
      </c>
      <c r="D201" s="9" t="s">
        <v>479</v>
      </c>
      <c r="E201" s="12" t="s">
        <v>1587</v>
      </c>
      <c r="F201" s="9">
        <v>0</v>
      </c>
      <c r="G201" s="9">
        <v>2.9129999999999998</v>
      </c>
      <c r="H201" s="9">
        <v>0.57400000000000007</v>
      </c>
      <c r="I201" s="9">
        <v>2</v>
      </c>
      <c r="J201" s="9">
        <v>0.3</v>
      </c>
      <c r="K201" s="9">
        <v>43796.142857142855</v>
      </c>
      <c r="L201" s="9">
        <v>39790</v>
      </c>
    </row>
    <row r="202" spans="1:12" x14ac:dyDescent="0.35">
      <c r="A202" s="9" t="s">
        <v>19</v>
      </c>
      <c r="B202" s="9" t="s">
        <v>19</v>
      </c>
      <c r="C202" s="9" t="s">
        <v>480</v>
      </c>
      <c r="D202" s="9" t="s">
        <v>481</v>
      </c>
      <c r="E202" s="12" t="s">
        <v>1587</v>
      </c>
      <c r="F202" s="9">
        <v>0</v>
      </c>
      <c r="G202" s="9">
        <v>0.13799999999999998</v>
      </c>
      <c r="H202" s="9">
        <v>3.7999999999999999E-2</v>
      </c>
      <c r="I202" s="9">
        <v>1</v>
      </c>
      <c r="J202" s="9">
        <v>0.5</v>
      </c>
      <c r="K202" s="9">
        <v>3278.1428571428573</v>
      </c>
      <c r="L202" s="9">
        <v>3005</v>
      </c>
    </row>
    <row r="203" spans="1:12" x14ac:dyDescent="0.35">
      <c r="A203" s="9" t="s">
        <v>19</v>
      </c>
      <c r="B203" s="9" t="s">
        <v>19</v>
      </c>
      <c r="C203" s="9" t="s">
        <v>482</v>
      </c>
      <c r="D203" s="9" t="s">
        <v>483</v>
      </c>
      <c r="E203" s="12" t="s">
        <v>1587</v>
      </c>
      <c r="F203" s="9">
        <v>1</v>
      </c>
      <c r="G203" s="9">
        <v>4.8049999999999997</v>
      </c>
      <c r="H203" s="9">
        <v>7.2000000000000008E-2</v>
      </c>
      <c r="I203" s="9">
        <v>0</v>
      </c>
      <c r="J203" s="9">
        <v>0.5</v>
      </c>
      <c r="K203" s="9">
        <v>390.57142857142856</v>
      </c>
      <c r="L203" s="9">
        <v>385</v>
      </c>
    </row>
    <row r="204" spans="1:12" x14ac:dyDescent="0.35">
      <c r="A204" s="9" t="s">
        <v>19</v>
      </c>
      <c r="B204" s="9" t="s">
        <v>19</v>
      </c>
      <c r="C204" s="9" t="s">
        <v>484</v>
      </c>
      <c r="D204" s="9" t="s">
        <v>485</v>
      </c>
      <c r="E204" s="12" t="s">
        <v>1587</v>
      </c>
      <c r="F204" s="9">
        <v>0</v>
      </c>
      <c r="G204" s="9">
        <v>1.3280000000000001</v>
      </c>
      <c r="H204" s="9">
        <v>0.04</v>
      </c>
      <c r="I204" s="9">
        <v>0</v>
      </c>
      <c r="J204" s="9">
        <v>1</v>
      </c>
      <c r="K204" s="9">
        <v>7237.1428571428569</v>
      </c>
      <c r="L204" s="9">
        <v>6768</v>
      </c>
    </row>
    <row r="205" spans="1:12" x14ac:dyDescent="0.35">
      <c r="A205" s="9" t="s">
        <v>19</v>
      </c>
      <c r="B205" s="9" t="s">
        <v>19</v>
      </c>
      <c r="C205" s="9" t="s">
        <v>486</v>
      </c>
      <c r="D205" s="9" t="s">
        <v>487</v>
      </c>
      <c r="E205" s="12" t="s">
        <v>1587</v>
      </c>
      <c r="F205" s="9">
        <v>0</v>
      </c>
      <c r="G205" s="9">
        <v>0</v>
      </c>
      <c r="H205" s="9">
        <v>7.0000000000000001E-3</v>
      </c>
      <c r="I205" s="9">
        <v>1</v>
      </c>
      <c r="J205" s="9">
        <v>0.70000000000000007</v>
      </c>
      <c r="K205" s="9">
        <v>1043.7142857142858</v>
      </c>
      <c r="L205" s="9">
        <v>1036</v>
      </c>
    </row>
    <row r="206" spans="1:12" x14ac:dyDescent="0.35">
      <c r="A206" s="9" t="s">
        <v>19</v>
      </c>
      <c r="B206" s="9" t="s">
        <v>19</v>
      </c>
      <c r="C206" s="9" t="s">
        <v>488</v>
      </c>
      <c r="D206" s="9" t="s">
        <v>489</v>
      </c>
      <c r="E206" s="12" t="s">
        <v>1587</v>
      </c>
      <c r="F206" s="9">
        <v>0</v>
      </c>
      <c r="G206" s="9">
        <v>0.13700000000000001</v>
      </c>
      <c r="H206" s="9">
        <v>3.7999999999999999E-2</v>
      </c>
      <c r="I206" s="9">
        <v>1</v>
      </c>
      <c r="J206" s="9">
        <v>0.5</v>
      </c>
      <c r="K206" s="9">
        <v>6231.5714285714284</v>
      </c>
      <c r="L206" s="9">
        <v>5037</v>
      </c>
    </row>
    <row r="207" spans="1:12" x14ac:dyDescent="0.35">
      <c r="A207" s="9" t="s">
        <v>19</v>
      </c>
      <c r="B207" s="9" t="s">
        <v>19</v>
      </c>
      <c r="C207" s="9" t="s">
        <v>490</v>
      </c>
      <c r="D207" s="9" t="s">
        <v>491</v>
      </c>
      <c r="E207" s="12" t="s">
        <v>1587</v>
      </c>
      <c r="F207" s="9">
        <v>0</v>
      </c>
      <c r="G207" s="9">
        <v>2.4969999999999999</v>
      </c>
      <c r="H207" s="9">
        <v>3.5000000000000003E-2</v>
      </c>
      <c r="I207" s="9">
        <v>0</v>
      </c>
      <c r="J207" s="9">
        <v>0.90000000000000013</v>
      </c>
      <c r="K207" s="9">
        <v>1383.8571428571429</v>
      </c>
      <c r="L207" s="9">
        <v>1411</v>
      </c>
    </row>
    <row r="208" spans="1:12" x14ac:dyDescent="0.35">
      <c r="A208" s="9" t="s">
        <v>19</v>
      </c>
      <c r="B208" s="9" t="s">
        <v>19</v>
      </c>
      <c r="C208" s="9" t="s">
        <v>492</v>
      </c>
      <c r="D208" s="9" t="s">
        <v>493</v>
      </c>
      <c r="E208" s="12" t="s">
        <v>1587</v>
      </c>
      <c r="F208" s="9">
        <v>0</v>
      </c>
      <c r="G208" s="9">
        <v>4.8319999999999999</v>
      </c>
      <c r="H208" s="9">
        <v>0.21899999999999997</v>
      </c>
      <c r="I208" s="9">
        <v>2</v>
      </c>
      <c r="J208" s="9">
        <v>0.25</v>
      </c>
      <c r="K208" s="9">
        <v>22093.142857142859</v>
      </c>
      <c r="L208" s="9">
        <v>19083</v>
      </c>
    </row>
    <row r="209" spans="1:12" x14ac:dyDescent="0.35">
      <c r="A209" s="9" t="s">
        <v>19</v>
      </c>
      <c r="B209" s="9" t="s">
        <v>19</v>
      </c>
      <c r="C209" s="9" t="s">
        <v>494</v>
      </c>
      <c r="D209" s="9" t="s">
        <v>495</v>
      </c>
      <c r="E209" s="12" t="s">
        <v>1587</v>
      </c>
      <c r="F209" s="9">
        <v>0</v>
      </c>
      <c r="G209" s="9">
        <v>2.7030000000000003</v>
      </c>
      <c r="H209" s="9">
        <v>0.13100000000000001</v>
      </c>
      <c r="I209" s="9">
        <v>2</v>
      </c>
      <c r="J209" s="9">
        <v>0.3</v>
      </c>
      <c r="K209" s="9">
        <v>14292.857142857143</v>
      </c>
      <c r="L209" s="9">
        <v>13796</v>
      </c>
    </row>
    <row r="210" spans="1:12" x14ac:dyDescent="0.35">
      <c r="A210" s="9" t="s">
        <v>19</v>
      </c>
      <c r="B210" s="9" t="s">
        <v>19</v>
      </c>
      <c r="C210" s="9" t="s">
        <v>496</v>
      </c>
      <c r="D210" s="9" t="s">
        <v>497</v>
      </c>
      <c r="E210" s="12" t="s">
        <v>1587</v>
      </c>
      <c r="F210" s="9">
        <v>0</v>
      </c>
      <c r="G210" s="9">
        <v>-1.4999999999999999E-2</v>
      </c>
      <c r="H210" s="9">
        <v>0.11899999999999999</v>
      </c>
      <c r="I210" s="9">
        <v>2</v>
      </c>
      <c r="J210" s="9">
        <v>0.5</v>
      </c>
      <c r="K210" s="9">
        <v>11023</v>
      </c>
      <c r="L210" s="9">
        <v>10544</v>
      </c>
    </row>
    <row r="211" spans="1:12" x14ac:dyDescent="0.35">
      <c r="A211" s="9" t="s">
        <v>19</v>
      </c>
      <c r="B211" s="9" t="s">
        <v>19</v>
      </c>
      <c r="C211" s="9" t="s">
        <v>498</v>
      </c>
      <c r="D211" s="9" t="s">
        <v>499</v>
      </c>
      <c r="E211" s="12" t="s">
        <v>1587</v>
      </c>
      <c r="F211" s="9">
        <v>0</v>
      </c>
      <c r="G211" s="9">
        <v>4.327</v>
      </c>
      <c r="H211" s="9">
        <v>0.182</v>
      </c>
      <c r="I211" s="9">
        <v>0</v>
      </c>
      <c r="J211" s="9">
        <v>0.25</v>
      </c>
      <c r="K211" s="9">
        <v>6889.2857142857147</v>
      </c>
      <c r="L211" s="9">
        <v>6557</v>
      </c>
    </row>
    <row r="212" spans="1:12" x14ac:dyDescent="0.35">
      <c r="A212" s="9" t="s">
        <v>19</v>
      </c>
      <c r="B212" s="9" t="s">
        <v>19</v>
      </c>
      <c r="C212" s="9" t="s">
        <v>500</v>
      </c>
      <c r="D212" s="9" t="s">
        <v>501</v>
      </c>
      <c r="E212" s="12" t="s">
        <v>1587</v>
      </c>
      <c r="F212" s="9">
        <v>0</v>
      </c>
      <c r="G212" s="9">
        <v>5.6179999999999994</v>
      </c>
      <c r="H212" s="9">
        <v>0.189</v>
      </c>
      <c r="I212" s="9">
        <v>0</v>
      </c>
      <c r="J212" s="9">
        <v>0.3</v>
      </c>
      <c r="K212" s="9">
        <v>5282.4285714285716</v>
      </c>
      <c r="L212" s="9">
        <v>5147</v>
      </c>
    </row>
    <row r="213" spans="1:12" x14ac:dyDescent="0.35">
      <c r="A213" s="9" t="s">
        <v>19</v>
      </c>
      <c r="B213" s="9" t="s">
        <v>19</v>
      </c>
      <c r="C213" s="9" t="s">
        <v>502</v>
      </c>
      <c r="D213" s="9" t="s">
        <v>503</v>
      </c>
      <c r="E213" s="12" t="s">
        <v>1587</v>
      </c>
      <c r="F213" s="9">
        <v>0</v>
      </c>
      <c r="G213" s="9">
        <v>3.0630000000000002</v>
      </c>
      <c r="H213" s="9">
        <v>0.125</v>
      </c>
      <c r="I213" s="9">
        <v>0</v>
      </c>
      <c r="J213" s="9">
        <v>0.5</v>
      </c>
      <c r="K213" s="9">
        <v>323.57142857142856</v>
      </c>
      <c r="L213" s="9">
        <v>325</v>
      </c>
    </row>
    <row r="214" spans="1:12" x14ac:dyDescent="0.35">
      <c r="A214" s="9" t="s">
        <v>19</v>
      </c>
      <c r="B214" s="9" t="s">
        <v>19</v>
      </c>
      <c r="C214" s="9" t="s">
        <v>504</v>
      </c>
      <c r="D214" s="9" t="s">
        <v>505</v>
      </c>
      <c r="E214" s="12" t="s">
        <v>1587</v>
      </c>
      <c r="F214" s="9">
        <v>0</v>
      </c>
      <c r="G214" s="9">
        <v>3.988</v>
      </c>
      <c r="H214" s="9">
        <v>0.43399999999999994</v>
      </c>
      <c r="I214" s="9">
        <v>2</v>
      </c>
      <c r="J214" s="9">
        <v>0.25</v>
      </c>
      <c r="K214" s="9">
        <v>15084</v>
      </c>
      <c r="L214" s="9">
        <v>14727</v>
      </c>
    </row>
    <row r="215" spans="1:12" x14ac:dyDescent="0.35">
      <c r="A215" s="9" t="s">
        <v>19</v>
      </c>
      <c r="B215" s="9" t="s">
        <v>19</v>
      </c>
      <c r="C215" s="9" t="s">
        <v>506</v>
      </c>
      <c r="D215" s="9" t="s">
        <v>507</v>
      </c>
      <c r="E215" s="12" t="s">
        <v>1587</v>
      </c>
      <c r="F215" s="9">
        <v>0</v>
      </c>
      <c r="G215" s="9">
        <v>7.0020000000000007</v>
      </c>
      <c r="H215" s="9">
        <v>0.29100000000000004</v>
      </c>
      <c r="I215" s="9">
        <v>2</v>
      </c>
      <c r="J215" s="9">
        <v>0.25</v>
      </c>
      <c r="K215" s="9">
        <v>10983</v>
      </c>
      <c r="L215" s="9">
        <v>10432</v>
      </c>
    </row>
    <row r="216" spans="1:12" x14ac:dyDescent="0.35">
      <c r="A216" s="9" t="s">
        <v>19</v>
      </c>
      <c r="B216" s="9" t="s">
        <v>19</v>
      </c>
      <c r="C216" s="9" t="s">
        <v>508</v>
      </c>
      <c r="D216" s="9" t="s">
        <v>509</v>
      </c>
      <c r="E216" s="12" t="s">
        <v>1587</v>
      </c>
      <c r="F216" s="9">
        <v>0</v>
      </c>
      <c r="G216" s="9">
        <v>3.9299999999999997</v>
      </c>
      <c r="H216" s="9">
        <v>0.20400000000000001</v>
      </c>
      <c r="I216" s="9">
        <v>2</v>
      </c>
      <c r="J216" s="9">
        <v>0.25</v>
      </c>
      <c r="K216" s="9">
        <v>30670</v>
      </c>
      <c r="L216" s="9">
        <v>32057</v>
      </c>
    </row>
    <row r="217" spans="1:12" x14ac:dyDescent="0.35">
      <c r="A217" s="9" t="s">
        <v>19</v>
      </c>
      <c r="B217" s="9" t="s">
        <v>19</v>
      </c>
      <c r="C217" s="9" t="s">
        <v>510</v>
      </c>
      <c r="D217" s="9" t="s">
        <v>511</v>
      </c>
      <c r="E217" s="12" t="s">
        <v>1585</v>
      </c>
      <c r="F217" s="9">
        <v>0</v>
      </c>
      <c r="G217" s="9">
        <v>2.3089999999999997</v>
      </c>
      <c r="H217" s="9">
        <v>0.14000000000000001</v>
      </c>
      <c r="I217" s="9">
        <v>0</v>
      </c>
      <c r="J217" s="9">
        <v>3</v>
      </c>
      <c r="K217" s="9">
        <v>6006.8571428571431</v>
      </c>
      <c r="L217" s="9">
        <v>6170</v>
      </c>
    </row>
    <row r="218" spans="1:12" x14ac:dyDescent="0.35">
      <c r="A218" s="9" t="s">
        <v>19</v>
      </c>
      <c r="B218" s="9" t="s">
        <v>19</v>
      </c>
      <c r="C218" s="9" t="s">
        <v>512</v>
      </c>
      <c r="D218" s="9" t="s">
        <v>513</v>
      </c>
      <c r="E218" s="12" t="s">
        <v>1588</v>
      </c>
      <c r="F218" s="9">
        <v>0</v>
      </c>
      <c r="G218" s="9">
        <v>1.5130000000000003</v>
      </c>
      <c r="H218" s="9">
        <v>5.1000000000000004E-2</v>
      </c>
      <c r="I218" s="9">
        <v>0</v>
      </c>
      <c r="J218" s="9">
        <v>0.5</v>
      </c>
      <c r="K218" s="9">
        <v>283</v>
      </c>
      <c r="L218" s="9">
        <v>315</v>
      </c>
    </row>
    <row r="219" spans="1:12" x14ac:dyDescent="0.35">
      <c r="A219" s="9" t="s">
        <v>19</v>
      </c>
      <c r="B219" s="9" t="s">
        <v>19</v>
      </c>
      <c r="C219" s="9" t="s">
        <v>514</v>
      </c>
      <c r="D219" s="9" t="s">
        <v>515</v>
      </c>
      <c r="E219" s="12" t="s">
        <v>1588</v>
      </c>
      <c r="F219" s="9">
        <v>0</v>
      </c>
      <c r="G219" s="9">
        <v>2.0780000000000003</v>
      </c>
      <c r="H219" s="9">
        <v>9.8000000000000004E-2</v>
      </c>
      <c r="I219" s="9">
        <v>0</v>
      </c>
      <c r="J219" s="9">
        <v>0.79999999999999993</v>
      </c>
      <c r="K219" s="9">
        <v>1367.5714285714287</v>
      </c>
      <c r="L219" s="9">
        <v>1669</v>
      </c>
    </row>
    <row r="220" spans="1:12" x14ac:dyDescent="0.35">
      <c r="A220" s="9" t="s">
        <v>19</v>
      </c>
      <c r="B220" s="9" t="s">
        <v>19</v>
      </c>
      <c r="C220" s="9" t="s">
        <v>516</v>
      </c>
      <c r="D220" s="9" t="s">
        <v>517</v>
      </c>
      <c r="E220" s="12" t="s">
        <v>1587</v>
      </c>
      <c r="F220" s="9">
        <v>0</v>
      </c>
      <c r="G220" s="9">
        <v>0.46100000000000002</v>
      </c>
      <c r="H220" s="9">
        <v>3.7999999999999999E-2</v>
      </c>
      <c r="I220" s="9">
        <v>1</v>
      </c>
      <c r="J220" s="9">
        <v>0.5</v>
      </c>
      <c r="K220" s="9">
        <v>4309.7142857142853</v>
      </c>
      <c r="L220" s="9">
        <v>3853</v>
      </c>
    </row>
    <row r="221" spans="1:12" x14ac:dyDescent="0.35">
      <c r="A221" s="9" t="s">
        <v>19</v>
      </c>
      <c r="B221" s="9" t="s">
        <v>19</v>
      </c>
      <c r="C221" s="9" t="s">
        <v>518</v>
      </c>
      <c r="D221" s="9" t="s">
        <v>519</v>
      </c>
      <c r="E221" s="12" t="s">
        <v>1587</v>
      </c>
      <c r="F221" s="9">
        <v>0</v>
      </c>
      <c r="G221" s="9">
        <v>1.7030000000000001</v>
      </c>
      <c r="H221" s="9">
        <v>8.4000000000000005E-2</v>
      </c>
      <c r="I221" s="9">
        <v>1</v>
      </c>
      <c r="J221" s="9">
        <v>0.5</v>
      </c>
      <c r="K221" s="9">
        <v>1584.8571428571429</v>
      </c>
      <c r="L221" s="9">
        <v>1575</v>
      </c>
    </row>
    <row r="222" spans="1:12" x14ac:dyDescent="0.35">
      <c r="A222" s="9" t="s">
        <v>19</v>
      </c>
      <c r="B222" s="9" t="s">
        <v>19</v>
      </c>
      <c r="C222" s="9" t="s">
        <v>520</v>
      </c>
      <c r="D222" s="9" t="s">
        <v>521</v>
      </c>
      <c r="E222" s="12" t="s">
        <v>1587</v>
      </c>
      <c r="F222" s="9">
        <v>0</v>
      </c>
      <c r="G222" s="9">
        <v>5.141</v>
      </c>
      <c r="H222" s="9">
        <v>0.18</v>
      </c>
      <c r="I222" s="9">
        <v>0</v>
      </c>
      <c r="J222" s="9">
        <v>0.25</v>
      </c>
      <c r="K222" s="9">
        <v>3534.1428571428573</v>
      </c>
      <c r="L222" s="9">
        <v>3434</v>
      </c>
    </row>
    <row r="223" spans="1:12" x14ac:dyDescent="0.35">
      <c r="A223" s="9" t="s">
        <v>19</v>
      </c>
      <c r="B223" s="9" t="s">
        <v>19</v>
      </c>
      <c r="C223" s="9" t="s">
        <v>522</v>
      </c>
      <c r="D223" s="9" t="s">
        <v>523</v>
      </c>
      <c r="E223" s="12" t="s">
        <v>1588</v>
      </c>
      <c r="F223" s="9">
        <v>0</v>
      </c>
      <c r="G223" s="9">
        <v>2.3490000000000002</v>
      </c>
      <c r="H223" s="9">
        <v>5.6000000000000001E-2</v>
      </c>
      <c r="I223" s="9">
        <v>0</v>
      </c>
      <c r="J223" s="9">
        <v>0.90000000000000013</v>
      </c>
      <c r="K223" s="9">
        <v>8779.1428571428569</v>
      </c>
      <c r="L223" s="9">
        <v>9204</v>
      </c>
    </row>
    <row r="224" spans="1:12" x14ac:dyDescent="0.35">
      <c r="A224" s="9" t="s">
        <v>19</v>
      </c>
      <c r="B224" s="9" t="s">
        <v>19</v>
      </c>
      <c r="C224" s="9" t="s">
        <v>524</v>
      </c>
      <c r="D224" s="9" t="s">
        <v>525</v>
      </c>
      <c r="E224" s="12" t="s">
        <v>1587</v>
      </c>
      <c r="F224" s="9">
        <v>0</v>
      </c>
      <c r="G224" s="9">
        <v>1.5929999999999997</v>
      </c>
      <c r="H224" s="9">
        <v>0.217</v>
      </c>
      <c r="I224" s="9">
        <v>2</v>
      </c>
      <c r="J224" s="9">
        <v>0.39999999999999997</v>
      </c>
      <c r="K224" s="9">
        <v>15971.285714285714</v>
      </c>
      <c r="L224" s="9">
        <v>13641</v>
      </c>
    </row>
    <row r="225" spans="1:12" x14ac:dyDescent="0.35">
      <c r="A225" s="9" t="s">
        <v>19</v>
      </c>
      <c r="B225" s="9" t="s">
        <v>19</v>
      </c>
      <c r="C225" s="9" t="s">
        <v>526</v>
      </c>
      <c r="D225" s="9" t="s">
        <v>527</v>
      </c>
      <c r="E225" s="12" t="s">
        <v>1587</v>
      </c>
      <c r="F225" s="9">
        <v>0</v>
      </c>
      <c r="G225" s="9">
        <v>2.7029999999999998</v>
      </c>
      <c r="H225" s="9">
        <v>3.5000000000000003E-2</v>
      </c>
      <c r="I225" s="9">
        <v>0</v>
      </c>
      <c r="J225" s="9">
        <v>2</v>
      </c>
      <c r="K225" s="9">
        <v>100.42857142857143</v>
      </c>
      <c r="L225" s="9">
        <v>117</v>
      </c>
    </row>
    <row r="226" spans="1:12" x14ac:dyDescent="0.35">
      <c r="A226" s="9" t="s">
        <v>19</v>
      </c>
      <c r="B226" s="9" t="s">
        <v>19</v>
      </c>
      <c r="C226" s="9" t="s">
        <v>528</v>
      </c>
      <c r="D226" s="9" t="s">
        <v>529</v>
      </c>
      <c r="E226" s="12" t="s">
        <v>1587</v>
      </c>
      <c r="F226" s="9">
        <v>0</v>
      </c>
      <c r="G226" s="9">
        <v>3.411</v>
      </c>
      <c r="H226" s="9">
        <v>5.6000000000000001E-2</v>
      </c>
      <c r="I226" s="9">
        <v>0</v>
      </c>
      <c r="J226" s="9">
        <v>1</v>
      </c>
      <c r="K226" s="9">
        <v>618.71428571428567</v>
      </c>
      <c r="L226" s="9">
        <v>643</v>
      </c>
    </row>
    <row r="227" spans="1:12" x14ac:dyDescent="0.35">
      <c r="A227" s="9" t="s">
        <v>19</v>
      </c>
      <c r="B227" s="9" t="s">
        <v>19</v>
      </c>
      <c r="C227" s="9" t="s">
        <v>530</v>
      </c>
      <c r="D227" s="9" t="s">
        <v>531</v>
      </c>
      <c r="E227" s="12" t="s">
        <v>1587</v>
      </c>
      <c r="F227" s="9">
        <v>0</v>
      </c>
      <c r="G227" s="9">
        <v>3.6779999999999999</v>
      </c>
      <c r="H227" s="9">
        <v>0.123</v>
      </c>
      <c r="I227" s="9">
        <v>1</v>
      </c>
      <c r="J227" s="9">
        <v>0.5</v>
      </c>
      <c r="K227" s="9">
        <v>3969.5714285714284</v>
      </c>
      <c r="L227" s="9">
        <v>3773</v>
      </c>
    </row>
    <row r="228" spans="1:12" x14ac:dyDescent="0.35">
      <c r="A228" s="9" t="s">
        <v>19</v>
      </c>
      <c r="B228" s="9" t="s">
        <v>19</v>
      </c>
      <c r="C228" s="9" t="s">
        <v>532</v>
      </c>
      <c r="D228" s="9" t="s">
        <v>533</v>
      </c>
      <c r="E228" s="12" t="s">
        <v>1587</v>
      </c>
      <c r="F228" s="9">
        <v>1</v>
      </c>
      <c r="G228" s="9">
        <v>1.0110000000000001</v>
      </c>
      <c r="H228" s="9">
        <v>3.5000000000000003E-2</v>
      </c>
      <c r="I228" s="9">
        <v>0</v>
      </c>
      <c r="J228" s="9">
        <v>0.70000000000000007</v>
      </c>
      <c r="K228" s="9">
        <v>524.85714285714289</v>
      </c>
      <c r="L228" s="9">
        <v>526</v>
      </c>
    </row>
    <row r="229" spans="1:12" x14ac:dyDescent="0.35">
      <c r="A229" s="9" t="s">
        <v>19</v>
      </c>
      <c r="B229" s="9" t="s">
        <v>19</v>
      </c>
      <c r="C229" s="9" t="s">
        <v>534</v>
      </c>
      <c r="D229" s="9" t="s">
        <v>535</v>
      </c>
      <c r="E229" s="12" t="s">
        <v>1587</v>
      </c>
      <c r="F229" s="9">
        <v>0</v>
      </c>
      <c r="G229" s="9">
        <v>1.5030000000000001</v>
      </c>
      <c r="H229" s="9">
        <v>6.9000000000000006E-2</v>
      </c>
      <c r="I229" s="9">
        <v>0</v>
      </c>
      <c r="J229" s="9">
        <v>0.5</v>
      </c>
      <c r="K229" s="9">
        <v>181.85714285714286</v>
      </c>
      <c r="L229" s="9">
        <v>135</v>
      </c>
    </row>
    <row r="230" spans="1:12" x14ac:dyDescent="0.35">
      <c r="A230" s="9" t="s">
        <v>19</v>
      </c>
      <c r="B230" s="9" t="s">
        <v>19</v>
      </c>
      <c r="C230" s="9" t="s">
        <v>536</v>
      </c>
      <c r="D230" s="9" t="s">
        <v>537</v>
      </c>
      <c r="E230" s="12" t="s">
        <v>1587</v>
      </c>
      <c r="F230" s="9">
        <v>0</v>
      </c>
      <c r="G230" s="9">
        <v>1.966</v>
      </c>
      <c r="H230" s="9">
        <v>0.13100000000000001</v>
      </c>
      <c r="I230" s="9">
        <v>1</v>
      </c>
      <c r="J230" s="9">
        <v>0.39999999999999997</v>
      </c>
      <c r="K230" s="9">
        <v>3081.7142857142858</v>
      </c>
      <c r="L230" s="9">
        <v>3128</v>
      </c>
    </row>
    <row r="231" spans="1:12" x14ac:dyDescent="0.35">
      <c r="A231" s="9" t="s">
        <v>19</v>
      </c>
      <c r="B231" s="9" t="s">
        <v>19</v>
      </c>
      <c r="C231" s="9" t="s">
        <v>538</v>
      </c>
      <c r="D231" s="9" t="s">
        <v>539</v>
      </c>
      <c r="E231" s="12" t="s">
        <v>1588</v>
      </c>
      <c r="F231" s="9">
        <v>0</v>
      </c>
      <c r="G231" s="9">
        <v>4.3600000000000003</v>
      </c>
      <c r="H231" s="9">
        <v>0.31</v>
      </c>
      <c r="I231" s="9">
        <v>1</v>
      </c>
      <c r="J231" s="9">
        <v>0.3</v>
      </c>
      <c r="K231" s="9">
        <v>3662.7142857142858</v>
      </c>
      <c r="L231" s="9">
        <v>4066</v>
      </c>
    </row>
    <row r="232" spans="1:12" x14ac:dyDescent="0.35">
      <c r="A232" s="9" t="s">
        <v>19</v>
      </c>
      <c r="B232" s="9" t="s">
        <v>19</v>
      </c>
      <c r="C232" s="9" t="s">
        <v>540</v>
      </c>
      <c r="D232" s="9" t="s">
        <v>541</v>
      </c>
      <c r="E232" s="12" t="s">
        <v>1587</v>
      </c>
      <c r="F232" s="9">
        <v>0</v>
      </c>
      <c r="G232" s="9">
        <v>3.9449999999999998</v>
      </c>
      <c r="H232" s="9">
        <v>0.14000000000000001</v>
      </c>
      <c r="I232" s="9">
        <v>0</v>
      </c>
      <c r="J232" s="9">
        <v>0.39999999999999997</v>
      </c>
      <c r="K232" s="9">
        <v>432.28571428571428</v>
      </c>
      <c r="L232" s="9">
        <v>481</v>
      </c>
    </row>
    <row r="233" spans="1:12" x14ac:dyDescent="0.35">
      <c r="A233" s="9" t="s">
        <v>19</v>
      </c>
      <c r="B233" s="9" t="s">
        <v>19</v>
      </c>
      <c r="C233" s="9" t="s">
        <v>542</v>
      </c>
      <c r="D233" s="9" t="s">
        <v>543</v>
      </c>
      <c r="E233" s="12" t="s">
        <v>1587</v>
      </c>
      <c r="F233" s="9">
        <v>0</v>
      </c>
      <c r="G233" s="9">
        <v>1.7389999999999999</v>
      </c>
      <c r="H233" s="9">
        <v>3.5000000000000003E-2</v>
      </c>
      <c r="I233" s="9">
        <v>0</v>
      </c>
      <c r="J233" s="9">
        <v>0.79999999999999993</v>
      </c>
      <c r="K233" s="9">
        <v>729.57142857142856</v>
      </c>
      <c r="L233" s="9">
        <v>761</v>
      </c>
    </row>
    <row r="234" spans="1:12" x14ac:dyDescent="0.35">
      <c r="A234" s="9" t="s">
        <v>19</v>
      </c>
      <c r="B234" s="9" t="s">
        <v>19</v>
      </c>
      <c r="C234" s="9" t="s">
        <v>544</v>
      </c>
      <c r="D234" s="9" t="s">
        <v>545</v>
      </c>
      <c r="E234" s="12" t="s">
        <v>1588</v>
      </c>
      <c r="F234" s="9">
        <v>1</v>
      </c>
      <c r="G234" s="9">
        <v>2.105</v>
      </c>
      <c r="H234" s="9">
        <v>-7.2000000000000008E-2</v>
      </c>
      <c r="I234" s="9">
        <v>0</v>
      </c>
      <c r="J234" s="9">
        <v>1</v>
      </c>
      <c r="K234" s="9">
        <v>313.85714285714283</v>
      </c>
      <c r="L234" s="9">
        <v>430</v>
      </c>
    </row>
    <row r="235" spans="1:12" x14ac:dyDescent="0.35">
      <c r="A235" s="9" t="s">
        <v>19</v>
      </c>
      <c r="B235" s="9" t="s">
        <v>19</v>
      </c>
      <c r="C235" s="9" t="s">
        <v>546</v>
      </c>
      <c r="D235" s="9" t="s">
        <v>547</v>
      </c>
      <c r="E235" s="12" t="s">
        <v>1587</v>
      </c>
      <c r="F235" s="9">
        <v>0</v>
      </c>
      <c r="G235" s="9">
        <v>3.056</v>
      </c>
      <c r="H235" s="9">
        <v>0.16900000000000001</v>
      </c>
      <c r="I235" s="9">
        <v>0</v>
      </c>
      <c r="J235" s="9">
        <v>0.39999999999999997</v>
      </c>
      <c r="K235" s="9">
        <v>2615.4285714285716</v>
      </c>
      <c r="L235" s="9">
        <v>2586</v>
      </c>
    </row>
    <row r="236" spans="1:12" x14ac:dyDescent="0.35">
      <c r="A236" s="9" t="s">
        <v>19</v>
      </c>
      <c r="B236" s="9" t="s">
        <v>19</v>
      </c>
      <c r="C236" s="9" t="s">
        <v>548</v>
      </c>
      <c r="D236" s="9" t="s">
        <v>549</v>
      </c>
      <c r="E236" s="12" t="s">
        <v>1587</v>
      </c>
      <c r="F236" s="9">
        <v>0</v>
      </c>
      <c r="G236" s="9">
        <v>0.78200000000000003</v>
      </c>
      <c r="H236" s="9">
        <v>3.5000000000000003E-2</v>
      </c>
      <c r="I236" s="9">
        <v>0</v>
      </c>
      <c r="J236" s="9">
        <v>1</v>
      </c>
      <c r="K236" s="9">
        <v>262.57142857142856</v>
      </c>
      <c r="L236" s="9">
        <v>253</v>
      </c>
    </row>
    <row r="237" spans="1:12" x14ac:dyDescent="0.35">
      <c r="A237" s="9" t="s">
        <v>19</v>
      </c>
      <c r="B237" s="9" t="s">
        <v>19</v>
      </c>
      <c r="C237" s="9" t="s">
        <v>550</v>
      </c>
      <c r="D237" s="9" t="s">
        <v>551</v>
      </c>
      <c r="E237" s="12" t="s">
        <v>1587</v>
      </c>
      <c r="F237" s="9">
        <v>0</v>
      </c>
      <c r="G237" s="9">
        <v>4.4589999999999996</v>
      </c>
      <c r="H237" s="9">
        <v>8.1000000000000003E-2</v>
      </c>
      <c r="I237" s="9">
        <v>0</v>
      </c>
      <c r="J237" s="9">
        <v>0.5</v>
      </c>
      <c r="K237" s="9">
        <v>200.71428571428572</v>
      </c>
      <c r="L237" s="9">
        <v>179</v>
      </c>
    </row>
    <row r="238" spans="1:12" x14ac:dyDescent="0.35">
      <c r="A238" s="9" t="s">
        <v>19</v>
      </c>
      <c r="B238" s="9" t="s">
        <v>19</v>
      </c>
      <c r="C238" s="9" t="s">
        <v>552</v>
      </c>
      <c r="D238" s="9" t="s">
        <v>553</v>
      </c>
      <c r="E238" s="12" t="s">
        <v>1587</v>
      </c>
      <c r="F238" s="9">
        <v>0</v>
      </c>
      <c r="G238" s="9">
        <v>3.59</v>
      </c>
      <c r="H238" s="9">
        <v>0.314</v>
      </c>
      <c r="I238" s="9">
        <v>2</v>
      </c>
      <c r="J238" s="9">
        <v>0.25</v>
      </c>
      <c r="K238" s="9">
        <v>64466.285714285717</v>
      </c>
      <c r="L238" s="9">
        <v>59252</v>
      </c>
    </row>
    <row r="239" spans="1:12" x14ac:dyDescent="0.35">
      <c r="A239" s="9" t="s">
        <v>19</v>
      </c>
      <c r="B239" s="9" t="s">
        <v>19</v>
      </c>
      <c r="C239" s="9" t="s">
        <v>554</v>
      </c>
      <c r="D239" s="9" t="s">
        <v>555</v>
      </c>
      <c r="E239" s="12" t="s">
        <v>1587</v>
      </c>
      <c r="F239" s="9">
        <v>1</v>
      </c>
      <c r="G239" s="9">
        <v>3.0410000000000004</v>
      </c>
      <c r="H239" s="9">
        <v>7.3000000000000009E-2</v>
      </c>
      <c r="I239" s="9">
        <v>0</v>
      </c>
      <c r="J239" s="9">
        <v>0.5</v>
      </c>
      <c r="K239" s="9">
        <v>1645.8571428571429</v>
      </c>
      <c r="L239" s="9">
        <v>1863</v>
      </c>
    </row>
    <row r="240" spans="1:12" x14ac:dyDescent="0.35">
      <c r="A240" s="9" t="s">
        <v>19</v>
      </c>
      <c r="B240" s="9" t="s">
        <v>19</v>
      </c>
      <c r="C240" s="9" t="s">
        <v>556</v>
      </c>
      <c r="D240" s="9" t="s">
        <v>557</v>
      </c>
      <c r="E240" s="12" t="s">
        <v>1587</v>
      </c>
      <c r="F240" s="9">
        <v>0</v>
      </c>
      <c r="G240" s="9">
        <v>2.8540000000000001</v>
      </c>
      <c r="H240" s="9">
        <v>9.6000000000000002E-2</v>
      </c>
      <c r="I240" s="9">
        <v>2</v>
      </c>
      <c r="J240" s="9">
        <v>0.3</v>
      </c>
      <c r="K240" s="9">
        <v>422.42857142857144</v>
      </c>
      <c r="L240" s="9">
        <v>476</v>
      </c>
    </row>
    <row r="241" spans="1:12" x14ac:dyDescent="0.35">
      <c r="A241" s="9" t="s">
        <v>19</v>
      </c>
      <c r="B241" s="9" t="s">
        <v>19</v>
      </c>
      <c r="C241" s="9" t="s">
        <v>558</v>
      </c>
      <c r="D241" s="9" t="s">
        <v>559</v>
      </c>
      <c r="E241" s="12" t="s">
        <v>1588</v>
      </c>
      <c r="F241" s="9">
        <v>0</v>
      </c>
      <c r="G241" s="9">
        <v>4.1070000000000002</v>
      </c>
      <c r="H241" s="9">
        <v>0.33600000000000002</v>
      </c>
      <c r="I241" s="9">
        <v>0</v>
      </c>
      <c r="J241" s="9">
        <v>0.3</v>
      </c>
      <c r="K241" s="9">
        <v>5570.2857142857147</v>
      </c>
      <c r="L241" s="9">
        <v>6128</v>
      </c>
    </row>
    <row r="242" spans="1:12" x14ac:dyDescent="0.35">
      <c r="A242" s="9" t="s">
        <v>19</v>
      </c>
      <c r="B242" s="9" t="s">
        <v>19</v>
      </c>
      <c r="C242" s="9" t="s">
        <v>560</v>
      </c>
      <c r="D242" s="9" t="s">
        <v>561</v>
      </c>
      <c r="E242" s="12" t="s">
        <v>1587</v>
      </c>
      <c r="F242" s="9">
        <v>0</v>
      </c>
      <c r="G242" s="9">
        <v>11.803000000000001</v>
      </c>
      <c r="H242" s="9">
        <v>1.177</v>
      </c>
      <c r="I242" s="9">
        <v>1</v>
      </c>
      <c r="J242" s="9">
        <v>0.25</v>
      </c>
      <c r="K242" s="9">
        <v>77154.428571428565</v>
      </c>
      <c r="L242" s="9">
        <v>72075</v>
      </c>
    </row>
    <row r="243" spans="1:12" x14ac:dyDescent="0.35">
      <c r="A243" s="9" t="s">
        <v>19</v>
      </c>
      <c r="B243" s="9" t="s">
        <v>19</v>
      </c>
      <c r="C243" s="9" t="s">
        <v>562</v>
      </c>
      <c r="D243" s="9" t="s">
        <v>563</v>
      </c>
      <c r="E243" s="12" t="s">
        <v>1588</v>
      </c>
      <c r="F243" s="9">
        <v>0</v>
      </c>
      <c r="G243" s="9">
        <v>2.2140000000000004</v>
      </c>
      <c r="H243" s="9">
        <v>0.37</v>
      </c>
      <c r="I243" s="9">
        <v>2</v>
      </c>
      <c r="J243" s="9">
        <v>0.3</v>
      </c>
      <c r="K243" s="9">
        <v>26407.142857142859</v>
      </c>
      <c r="L243" s="9">
        <v>32659</v>
      </c>
    </row>
    <row r="244" spans="1:12" x14ac:dyDescent="0.35">
      <c r="A244" s="9" t="s">
        <v>19</v>
      </c>
      <c r="B244" s="9" t="s">
        <v>19</v>
      </c>
      <c r="C244" s="9" t="s">
        <v>564</v>
      </c>
      <c r="D244" s="9" t="s">
        <v>565</v>
      </c>
      <c r="E244" s="12" t="s">
        <v>1588</v>
      </c>
      <c r="F244" s="9">
        <v>0</v>
      </c>
      <c r="G244" s="9">
        <v>2.4460000000000002</v>
      </c>
      <c r="H244" s="9">
        <v>0.10600000000000001</v>
      </c>
      <c r="I244" s="9">
        <v>0</v>
      </c>
      <c r="J244" s="9">
        <v>0.70000000000000007</v>
      </c>
      <c r="K244" s="9">
        <v>3481.7142857142858</v>
      </c>
      <c r="L244" s="9">
        <v>4427</v>
      </c>
    </row>
    <row r="245" spans="1:12" x14ac:dyDescent="0.35">
      <c r="A245" s="9" t="s">
        <v>19</v>
      </c>
      <c r="B245" s="9" t="s">
        <v>19</v>
      </c>
      <c r="C245" s="9" t="s">
        <v>566</v>
      </c>
      <c r="D245" s="9" t="s">
        <v>567</v>
      </c>
      <c r="E245" s="12" t="s">
        <v>1587</v>
      </c>
      <c r="F245" s="9">
        <v>1</v>
      </c>
      <c r="G245" s="9">
        <v>1.1260000000000001</v>
      </c>
      <c r="H245" s="9">
        <v>7.0000000000000007E-2</v>
      </c>
      <c r="I245" s="9">
        <v>0</v>
      </c>
      <c r="J245" s="9">
        <v>0.39999999999999997</v>
      </c>
      <c r="K245" s="9">
        <v>1081</v>
      </c>
      <c r="L245" s="9">
        <v>1187</v>
      </c>
    </row>
    <row r="246" spans="1:12" x14ac:dyDescent="0.35">
      <c r="A246" s="9" t="s">
        <v>19</v>
      </c>
      <c r="B246" s="9" t="s">
        <v>19</v>
      </c>
      <c r="C246" s="9" t="s">
        <v>568</v>
      </c>
      <c r="D246" s="9" t="s">
        <v>569</v>
      </c>
      <c r="E246" s="12" t="s">
        <v>1588</v>
      </c>
      <c r="F246" s="9">
        <v>0</v>
      </c>
      <c r="G246" s="9">
        <v>4.0230000000000006</v>
      </c>
      <c r="H246" s="9">
        <v>0.123</v>
      </c>
      <c r="I246" s="9">
        <v>0</v>
      </c>
      <c r="J246" s="9">
        <v>0.5</v>
      </c>
      <c r="K246" s="9">
        <v>3625</v>
      </c>
      <c r="L246" s="9">
        <v>4399</v>
      </c>
    </row>
    <row r="247" spans="1:12" x14ac:dyDescent="0.35">
      <c r="A247" s="9" t="s">
        <v>19</v>
      </c>
      <c r="B247" s="9" t="s">
        <v>19</v>
      </c>
      <c r="C247" s="9" t="s">
        <v>570</v>
      </c>
      <c r="D247" s="9" t="s">
        <v>571</v>
      </c>
      <c r="E247" s="12" t="s">
        <v>1587</v>
      </c>
      <c r="F247" s="9">
        <v>0</v>
      </c>
      <c r="G247" s="9">
        <v>1.3680000000000001</v>
      </c>
      <c r="H247" s="9">
        <v>5.1000000000000004E-2</v>
      </c>
      <c r="I247" s="9">
        <v>0</v>
      </c>
      <c r="J247" s="9">
        <v>0.70000000000000007</v>
      </c>
      <c r="K247" s="9">
        <v>588.57142857142856</v>
      </c>
      <c r="L247" s="9">
        <v>605</v>
      </c>
    </row>
    <row r="248" spans="1:12" x14ac:dyDescent="0.35">
      <c r="A248" s="9" t="s">
        <v>19</v>
      </c>
      <c r="B248" s="9" t="s">
        <v>19</v>
      </c>
      <c r="C248" s="9" t="s">
        <v>572</v>
      </c>
      <c r="D248" s="9" t="s">
        <v>573</v>
      </c>
      <c r="E248" s="12" t="s">
        <v>1585</v>
      </c>
      <c r="F248" s="9">
        <v>0</v>
      </c>
      <c r="G248" s="9">
        <v>0</v>
      </c>
      <c r="H248" s="9">
        <v>6.2E-2</v>
      </c>
      <c r="I248" s="9">
        <v>0</v>
      </c>
      <c r="J248" s="9">
        <v>1</v>
      </c>
      <c r="K248" s="9">
        <v>300.28571428571428</v>
      </c>
      <c r="L248" s="9">
        <v>290</v>
      </c>
    </row>
    <row r="249" spans="1:12" x14ac:dyDescent="0.35">
      <c r="A249" s="9" t="s">
        <v>19</v>
      </c>
      <c r="B249" s="9" t="s">
        <v>19</v>
      </c>
      <c r="C249" s="9" t="s">
        <v>574</v>
      </c>
      <c r="D249" s="9" t="s">
        <v>575</v>
      </c>
      <c r="E249" s="12" t="s">
        <v>1587</v>
      </c>
      <c r="F249" s="9">
        <v>0</v>
      </c>
      <c r="G249" s="9">
        <v>3.0690000000000004</v>
      </c>
      <c r="H249" s="9">
        <v>5.6999999999999995E-2</v>
      </c>
      <c r="I249" s="9">
        <v>2</v>
      </c>
      <c r="J249" s="9">
        <v>0.5</v>
      </c>
      <c r="K249" s="9">
        <v>1195.7142857142858</v>
      </c>
      <c r="L249" s="9">
        <v>1135</v>
      </c>
    </row>
    <row r="250" spans="1:12" x14ac:dyDescent="0.35">
      <c r="A250" s="9" t="s">
        <v>19</v>
      </c>
      <c r="B250" s="9" t="s">
        <v>19</v>
      </c>
      <c r="C250" s="9" t="s">
        <v>576</v>
      </c>
      <c r="D250" s="9" t="s">
        <v>577</v>
      </c>
      <c r="E250" s="12" t="s">
        <v>1587</v>
      </c>
      <c r="F250" s="9">
        <v>0</v>
      </c>
      <c r="G250" s="9">
        <v>0.81100000000000005</v>
      </c>
      <c r="H250" s="9">
        <v>5.1000000000000004E-2</v>
      </c>
      <c r="I250" s="9">
        <v>2</v>
      </c>
      <c r="J250" s="9">
        <v>0.6</v>
      </c>
      <c r="K250" s="9">
        <v>22433.142857142859</v>
      </c>
      <c r="L250" s="9">
        <v>20656</v>
      </c>
    </row>
    <row r="251" spans="1:12" x14ac:dyDescent="0.35">
      <c r="A251" s="9" t="s">
        <v>19</v>
      </c>
      <c r="B251" s="9" t="s">
        <v>19</v>
      </c>
      <c r="C251" s="9" t="s">
        <v>578</v>
      </c>
      <c r="D251" s="9" t="s">
        <v>579</v>
      </c>
      <c r="E251" s="12" t="s">
        <v>1587</v>
      </c>
      <c r="F251" s="9">
        <v>0</v>
      </c>
      <c r="G251" s="9">
        <v>2.4440000000000004</v>
      </c>
      <c r="H251" s="9">
        <v>6.9000000000000006E-2</v>
      </c>
      <c r="I251" s="9">
        <v>0</v>
      </c>
      <c r="J251" s="9">
        <v>0.5</v>
      </c>
      <c r="K251" s="9">
        <v>301.71428571428572</v>
      </c>
      <c r="L251" s="9">
        <v>265</v>
      </c>
    </row>
    <row r="252" spans="1:12" x14ac:dyDescent="0.35">
      <c r="A252" s="9" t="s">
        <v>19</v>
      </c>
      <c r="B252" s="9" t="s">
        <v>19</v>
      </c>
      <c r="C252" s="9" t="s">
        <v>580</v>
      </c>
      <c r="D252" s="9" t="s">
        <v>581</v>
      </c>
      <c r="E252" s="12" t="s">
        <v>1587</v>
      </c>
      <c r="F252" s="9">
        <v>0</v>
      </c>
      <c r="G252" s="9">
        <v>2.6920000000000002</v>
      </c>
      <c r="H252" s="9">
        <v>0.13900000000000001</v>
      </c>
      <c r="I252" s="9">
        <v>0</v>
      </c>
      <c r="J252" s="9">
        <v>0.3</v>
      </c>
      <c r="K252" s="9">
        <v>816.28571428571433</v>
      </c>
      <c r="L252" s="9">
        <v>798</v>
      </c>
    </row>
    <row r="253" spans="1:12" x14ac:dyDescent="0.35">
      <c r="A253" s="9" t="s">
        <v>19</v>
      </c>
      <c r="B253" s="9" t="s">
        <v>19</v>
      </c>
      <c r="C253" s="9" t="s">
        <v>582</v>
      </c>
      <c r="D253" s="9" t="s">
        <v>583</v>
      </c>
      <c r="E253" s="12" t="s">
        <v>1587</v>
      </c>
      <c r="F253" s="9">
        <v>0</v>
      </c>
      <c r="G253" s="9">
        <v>2.3290000000000002</v>
      </c>
      <c r="H253" s="9">
        <v>0.16500000000000001</v>
      </c>
      <c r="I253" s="9">
        <v>0</v>
      </c>
      <c r="J253" s="9">
        <v>0.3</v>
      </c>
      <c r="K253" s="9">
        <v>1827.4285714285713</v>
      </c>
      <c r="L253" s="9">
        <v>1697</v>
      </c>
    </row>
    <row r="254" spans="1:12" x14ac:dyDescent="0.35">
      <c r="A254" s="9" t="s">
        <v>19</v>
      </c>
      <c r="B254" s="9" t="s">
        <v>19</v>
      </c>
      <c r="C254" s="9" t="s">
        <v>584</v>
      </c>
      <c r="D254" s="9" t="s">
        <v>585</v>
      </c>
      <c r="E254" s="12" t="s">
        <v>1587</v>
      </c>
      <c r="F254" s="9">
        <v>0</v>
      </c>
      <c r="G254" s="9">
        <v>5.42</v>
      </c>
      <c r="H254" s="9">
        <v>0.125</v>
      </c>
      <c r="I254" s="9">
        <v>0</v>
      </c>
      <c r="J254" s="9">
        <v>0.39999999999999997</v>
      </c>
      <c r="K254" s="9">
        <v>2377.8571428571427</v>
      </c>
      <c r="L254" s="9">
        <v>2809</v>
      </c>
    </row>
    <row r="255" spans="1:12" x14ac:dyDescent="0.35">
      <c r="A255" s="9" t="s">
        <v>19</v>
      </c>
      <c r="B255" s="9" t="s">
        <v>19</v>
      </c>
      <c r="C255" s="9" t="s">
        <v>586</v>
      </c>
      <c r="D255" s="9" t="s">
        <v>587</v>
      </c>
      <c r="E255" s="12" t="s">
        <v>1587</v>
      </c>
      <c r="F255" s="9">
        <v>0</v>
      </c>
      <c r="G255" s="9">
        <v>15.965</v>
      </c>
      <c r="H255" s="9">
        <v>0.72899999999999998</v>
      </c>
      <c r="I255" s="9">
        <v>2</v>
      </c>
      <c r="J255" s="9">
        <v>0.25</v>
      </c>
      <c r="K255" s="9">
        <v>42493.285714285717</v>
      </c>
      <c r="L255" s="9">
        <v>40793</v>
      </c>
    </row>
    <row r="256" spans="1:12" x14ac:dyDescent="0.35">
      <c r="A256" s="9" t="s">
        <v>19</v>
      </c>
      <c r="B256" s="9" t="s">
        <v>19</v>
      </c>
      <c r="C256" s="9" t="s">
        <v>588</v>
      </c>
      <c r="D256" s="9" t="s">
        <v>589</v>
      </c>
      <c r="E256" s="12" t="s">
        <v>1587</v>
      </c>
      <c r="F256" s="9">
        <v>0</v>
      </c>
      <c r="G256" s="9">
        <v>2.8490000000000002</v>
      </c>
      <c r="H256" s="9">
        <v>3.5000000000000003E-2</v>
      </c>
      <c r="I256" s="9">
        <v>0</v>
      </c>
      <c r="J256" s="9">
        <v>1</v>
      </c>
      <c r="K256" s="9">
        <v>809.28571428571433</v>
      </c>
      <c r="L256" s="9">
        <v>681</v>
      </c>
    </row>
    <row r="257" spans="1:12" x14ac:dyDescent="0.35">
      <c r="A257" s="9" t="s">
        <v>19</v>
      </c>
      <c r="B257" s="9" t="s">
        <v>19</v>
      </c>
      <c r="C257" s="9" t="s">
        <v>590</v>
      </c>
      <c r="D257" s="9" t="s">
        <v>591</v>
      </c>
      <c r="E257" s="12" t="s">
        <v>1587</v>
      </c>
      <c r="F257" s="9">
        <v>0</v>
      </c>
      <c r="G257" s="9">
        <v>1.6870000000000001</v>
      </c>
      <c r="H257" s="9">
        <v>0.14300000000000002</v>
      </c>
      <c r="I257" s="9">
        <v>0</v>
      </c>
      <c r="J257" s="9">
        <v>0.39999999999999997</v>
      </c>
      <c r="K257" s="9">
        <v>1184.1428571428571</v>
      </c>
      <c r="L257" s="9">
        <v>1379</v>
      </c>
    </row>
    <row r="258" spans="1:12" x14ac:dyDescent="0.35">
      <c r="A258" s="9" t="s">
        <v>19</v>
      </c>
      <c r="B258" s="9" t="s">
        <v>19</v>
      </c>
      <c r="C258" s="9" t="s">
        <v>592</v>
      </c>
      <c r="D258" s="9" t="s">
        <v>593</v>
      </c>
      <c r="E258" s="12" t="s">
        <v>1587</v>
      </c>
      <c r="F258" s="9">
        <v>0</v>
      </c>
      <c r="G258" s="9">
        <v>1.417</v>
      </c>
      <c r="H258" s="9">
        <v>3.5000000000000003E-2</v>
      </c>
      <c r="I258" s="9">
        <v>0</v>
      </c>
      <c r="J258" s="9">
        <v>1</v>
      </c>
      <c r="K258" s="9">
        <v>860.14285714285711</v>
      </c>
      <c r="L258" s="9">
        <v>856</v>
      </c>
    </row>
    <row r="259" spans="1:12" x14ac:dyDescent="0.35">
      <c r="A259" s="9" t="s">
        <v>19</v>
      </c>
      <c r="B259" s="9" t="s">
        <v>19</v>
      </c>
      <c r="C259" s="9" t="s">
        <v>594</v>
      </c>
      <c r="D259" s="9" t="s">
        <v>595</v>
      </c>
      <c r="E259" s="12" t="s">
        <v>1587</v>
      </c>
      <c r="F259" s="9">
        <v>0</v>
      </c>
      <c r="G259" s="9">
        <v>0</v>
      </c>
      <c r="H259" s="9">
        <v>9.0999999999999998E-2</v>
      </c>
      <c r="I259" s="9">
        <v>2</v>
      </c>
      <c r="J259" s="9">
        <v>1.5</v>
      </c>
      <c r="K259" s="9">
        <v>14490.571428571429</v>
      </c>
      <c r="L259" s="9">
        <v>14210</v>
      </c>
    </row>
    <row r="260" spans="1:12" x14ac:dyDescent="0.35">
      <c r="A260" s="9" t="s">
        <v>19</v>
      </c>
      <c r="B260" s="9" t="s">
        <v>19</v>
      </c>
      <c r="C260" s="9" t="s">
        <v>596</v>
      </c>
      <c r="D260" s="9" t="s">
        <v>597</v>
      </c>
      <c r="E260" s="12" t="s">
        <v>1587</v>
      </c>
      <c r="F260" s="9">
        <v>0</v>
      </c>
      <c r="G260" s="9">
        <v>2.7759999999999998</v>
      </c>
      <c r="H260" s="9">
        <v>1.0999999999999999E-2</v>
      </c>
      <c r="I260" s="9">
        <v>1</v>
      </c>
      <c r="J260" s="9">
        <v>0.70000000000000007</v>
      </c>
      <c r="K260" s="9">
        <v>951.71428571428567</v>
      </c>
      <c r="L260" s="9">
        <v>912</v>
      </c>
    </row>
    <row r="261" spans="1:12" x14ac:dyDescent="0.35">
      <c r="A261" s="9" t="s">
        <v>19</v>
      </c>
      <c r="B261" s="9" t="s">
        <v>19</v>
      </c>
      <c r="C261" s="9" t="s">
        <v>598</v>
      </c>
      <c r="D261" s="9" t="s">
        <v>599</v>
      </c>
      <c r="E261" s="12" t="s">
        <v>1587</v>
      </c>
      <c r="F261" s="9">
        <v>0</v>
      </c>
      <c r="G261" s="9">
        <v>4.9020000000000001</v>
      </c>
      <c r="H261" s="9">
        <v>4.5999999999999999E-2</v>
      </c>
      <c r="I261" s="9">
        <v>2</v>
      </c>
      <c r="J261" s="9">
        <v>0.5</v>
      </c>
      <c r="K261" s="9">
        <v>178</v>
      </c>
      <c r="L261" s="9">
        <v>214</v>
      </c>
    </row>
    <row r="262" spans="1:12" x14ac:dyDescent="0.35">
      <c r="A262" s="9" t="s">
        <v>19</v>
      </c>
      <c r="B262" s="9" t="s">
        <v>19</v>
      </c>
      <c r="C262" s="9" t="s">
        <v>600</v>
      </c>
      <c r="D262" s="9" t="s">
        <v>601</v>
      </c>
      <c r="E262" s="12" t="s">
        <v>1587</v>
      </c>
      <c r="F262" s="9">
        <v>0</v>
      </c>
      <c r="G262" s="9">
        <v>1.8290000000000002</v>
      </c>
      <c r="H262" s="9">
        <v>0.14699999999999999</v>
      </c>
      <c r="I262" s="9">
        <v>0</v>
      </c>
      <c r="J262" s="9">
        <v>0.5</v>
      </c>
      <c r="K262" s="9">
        <v>8014</v>
      </c>
      <c r="L262" s="9">
        <v>7700</v>
      </c>
    </row>
    <row r="263" spans="1:12" x14ac:dyDescent="0.35">
      <c r="A263" s="9" t="s">
        <v>19</v>
      </c>
      <c r="B263" s="9" t="s">
        <v>19</v>
      </c>
      <c r="C263" s="9" t="s">
        <v>602</v>
      </c>
      <c r="D263" s="9" t="s">
        <v>603</v>
      </c>
      <c r="E263" s="12" t="s">
        <v>1589</v>
      </c>
      <c r="F263" s="9">
        <v>0</v>
      </c>
      <c r="G263" s="9">
        <v>4.1980000000000004</v>
      </c>
      <c r="H263" s="9">
        <v>6.5000000000000002E-2</v>
      </c>
      <c r="I263" s="9">
        <v>0</v>
      </c>
      <c r="J263" s="9">
        <v>0.25</v>
      </c>
      <c r="K263" s="9">
        <v>11941.428571428571</v>
      </c>
      <c r="L263" s="9">
        <v>15473</v>
      </c>
    </row>
    <row r="264" spans="1:12" x14ac:dyDescent="0.35">
      <c r="A264" s="9" t="s">
        <v>19</v>
      </c>
      <c r="B264" s="9" t="s">
        <v>19</v>
      </c>
      <c r="C264" s="9" t="s">
        <v>604</v>
      </c>
      <c r="D264" s="9" t="s">
        <v>605</v>
      </c>
      <c r="E264" s="12" t="s">
        <v>1587</v>
      </c>
      <c r="F264" s="9">
        <v>0</v>
      </c>
      <c r="G264" s="9">
        <v>2.7829999999999995</v>
      </c>
      <c r="H264" s="9">
        <v>4.4000000000000004E-2</v>
      </c>
      <c r="I264" s="9">
        <v>5</v>
      </c>
      <c r="J264" s="9">
        <v>0.25</v>
      </c>
      <c r="K264" s="9">
        <v>6301.1428571428569</v>
      </c>
      <c r="L264" s="9">
        <v>13007</v>
      </c>
    </row>
    <row r="265" spans="1:12" x14ac:dyDescent="0.35">
      <c r="A265" s="9" t="s">
        <v>19</v>
      </c>
      <c r="B265" s="9" t="s">
        <v>19</v>
      </c>
      <c r="C265" s="9" t="s">
        <v>606</v>
      </c>
      <c r="D265" s="9" t="s">
        <v>607</v>
      </c>
      <c r="E265" s="12" t="s">
        <v>1588</v>
      </c>
      <c r="F265" s="9">
        <v>1</v>
      </c>
      <c r="G265" s="9">
        <v>2.0249999999999999</v>
      </c>
      <c r="H265" s="9">
        <v>-0.16200000000000001</v>
      </c>
      <c r="I265" s="9">
        <v>1</v>
      </c>
      <c r="J265" s="9">
        <v>0.5</v>
      </c>
      <c r="K265" s="9">
        <v>1276.5714285714287</v>
      </c>
      <c r="L265" s="9">
        <v>1412</v>
      </c>
    </row>
    <row r="266" spans="1:12" x14ac:dyDescent="0.35">
      <c r="A266" s="9" t="s">
        <v>19</v>
      </c>
      <c r="B266" s="9" t="s">
        <v>19</v>
      </c>
      <c r="C266" s="9" t="s">
        <v>608</v>
      </c>
      <c r="D266" s="9" t="s">
        <v>609</v>
      </c>
      <c r="E266" s="12" t="s">
        <v>1587</v>
      </c>
      <c r="F266" s="9">
        <v>0</v>
      </c>
      <c r="G266" s="9">
        <v>8.3350000000000009</v>
      </c>
      <c r="H266" s="9">
        <v>0.154</v>
      </c>
      <c r="I266" s="9">
        <v>0</v>
      </c>
      <c r="J266" s="9">
        <v>0.3</v>
      </c>
      <c r="K266" s="9">
        <v>1106.2857142857142</v>
      </c>
      <c r="L266" s="9">
        <v>1103</v>
      </c>
    </row>
    <row r="267" spans="1:12" x14ac:dyDescent="0.35">
      <c r="A267" s="9" t="s">
        <v>19</v>
      </c>
      <c r="B267" s="9" t="s">
        <v>19</v>
      </c>
      <c r="C267" s="9" t="s">
        <v>610</v>
      </c>
      <c r="D267" s="9" t="s">
        <v>611</v>
      </c>
      <c r="E267" s="12" t="s">
        <v>1588</v>
      </c>
      <c r="F267" s="9">
        <v>0</v>
      </c>
      <c r="G267" s="9">
        <v>3.4319999999999999</v>
      </c>
      <c r="H267" s="9">
        <v>0.23399999999999999</v>
      </c>
      <c r="I267" s="9">
        <v>0</v>
      </c>
      <c r="J267" s="9">
        <v>0.25</v>
      </c>
      <c r="K267" s="9">
        <v>2760</v>
      </c>
      <c r="L267" s="9">
        <v>3063</v>
      </c>
    </row>
    <row r="268" spans="1:12" x14ac:dyDescent="0.35">
      <c r="A268" s="9" t="s">
        <v>19</v>
      </c>
      <c r="B268" s="9" t="s">
        <v>19</v>
      </c>
      <c r="C268" s="9" t="s">
        <v>612</v>
      </c>
      <c r="D268" s="9" t="s">
        <v>613</v>
      </c>
      <c r="E268" s="12" t="s">
        <v>1585</v>
      </c>
      <c r="F268" s="9">
        <v>0</v>
      </c>
      <c r="G268" s="9">
        <v>2.5939999999999999</v>
      </c>
      <c r="H268" s="9">
        <v>2.8000000000000001E-2</v>
      </c>
      <c r="I268" s="9">
        <v>0</v>
      </c>
      <c r="J268" s="9">
        <v>3.5</v>
      </c>
      <c r="K268" s="9">
        <v>2705.7142857142858</v>
      </c>
      <c r="L268" s="9">
        <v>2203</v>
      </c>
    </row>
    <row r="269" spans="1:12" x14ac:dyDescent="0.35">
      <c r="A269" s="9" t="s">
        <v>19</v>
      </c>
      <c r="B269" s="9" t="s">
        <v>19</v>
      </c>
      <c r="C269" s="9" t="s">
        <v>614</v>
      </c>
      <c r="D269" s="9" t="s">
        <v>615</v>
      </c>
      <c r="E269" s="12" t="s">
        <v>1587</v>
      </c>
      <c r="F269" s="9">
        <v>0</v>
      </c>
      <c r="G269" s="9">
        <v>1.825</v>
      </c>
      <c r="H269" s="9">
        <v>2.9000000000000001E-2</v>
      </c>
      <c r="I269" s="9">
        <v>0</v>
      </c>
      <c r="J269" s="9">
        <v>2</v>
      </c>
      <c r="K269" s="9">
        <v>118.85714285714286</v>
      </c>
      <c r="L269" s="9">
        <v>119</v>
      </c>
    </row>
    <row r="270" spans="1:12" x14ac:dyDescent="0.35">
      <c r="A270" s="9" t="s">
        <v>19</v>
      </c>
      <c r="B270" s="9" t="s">
        <v>19</v>
      </c>
      <c r="C270" s="9" t="s">
        <v>616</v>
      </c>
      <c r="D270" s="9" t="s">
        <v>617</v>
      </c>
      <c r="E270" s="12" t="s">
        <v>1585</v>
      </c>
      <c r="F270" s="9">
        <v>0</v>
      </c>
      <c r="G270" s="9">
        <v>0.10800000000000001</v>
      </c>
      <c r="H270" s="9">
        <v>8.9999999999999993E-3</v>
      </c>
      <c r="I270" s="9">
        <v>2</v>
      </c>
      <c r="J270" s="9">
        <v>0.70000000000000007</v>
      </c>
      <c r="K270" s="9">
        <v>778.85714285714289</v>
      </c>
      <c r="L270" s="9">
        <v>708</v>
      </c>
    </row>
    <row r="271" spans="1:12" x14ac:dyDescent="0.35">
      <c r="A271" s="9" t="s">
        <v>19</v>
      </c>
      <c r="B271" s="9" t="s">
        <v>19</v>
      </c>
      <c r="C271" s="9" t="s">
        <v>618</v>
      </c>
      <c r="D271" s="9" t="s">
        <v>619</v>
      </c>
      <c r="E271" s="12" t="s">
        <v>1585</v>
      </c>
      <c r="F271" s="9">
        <v>0</v>
      </c>
      <c r="G271" s="9">
        <v>0.51500000000000001</v>
      </c>
      <c r="H271" s="9">
        <v>2.8000000000000001E-2</v>
      </c>
      <c r="I271" s="9">
        <v>0</v>
      </c>
      <c r="J271" s="9">
        <v>4.5</v>
      </c>
      <c r="K271" s="9">
        <v>284.85714285714283</v>
      </c>
      <c r="L271" s="9">
        <v>278</v>
      </c>
    </row>
    <row r="272" spans="1:12" x14ac:dyDescent="0.35">
      <c r="A272" s="9" t="s">
        <v>19</v>
      </c>
      <c r="B272" s="9" t="s">
        <v>19</v>
      </c>
      <c r="C272" s="9" t="s">
        <v>620</v>
      </c>
      <c r="D272" s="9" t="s">
        <v>621</v>
      </c>
      <c r="E272" s="12" t="s">
        <v>1585</v>
      </c>
      <c r="F272" s="9">
        <v>0</v>
      </c>
      <c r="G272" s="9">
        <v>2.02</v>
      </c>
      <c r="H272" s="9">
        <v>4.9000000000000002E-2</v>
      </c>
      <c r="I272" s="9">
        <v>2</v>
      </c>
      <c r="J272" s="9">
        <v>1.2</v>
      </c>
      <c r="K272" s="9">
        <v>4297.7142857142853</v>
      </c>
      <c r="L272" s="9">
        <v>5960</v>
      </c>
    </row>
    <row r="273" spans="1:12" x14ac:dyDescent="0.35">
      <c r="A273" s="9" t="s">
        <v>19</v>
      </c>
      <c r="B273" s="9" t="s">
        <v>19</v>
      </c>
      <c r="C273" s="9" t="s">
        <v>622</v>
      </c>
      <c r="D273" s="9" t="s">
        <v>623</v>
      </c>
      <c r="E273" s="12" t="s">
        <v>1585</v>
      </c>
      <c r="F273" s="9">
        <v>0</v>
      </c>
      <c r="G273" s="9">
        <v>0.80500000000000005</v>
      </c>
      <c r="H273" s="9">
        <v>2.8000000000000001E-2</v>
      </c>
      <c r="I273" s="9">
        <v>0</v>
      </c>
      <c r="J273" s="9">
        <v>4.3999999999999995</v>
      </c>
      <c r="K273" s="9">
        <v>1815.7142857142858</v>
      </c>
      <c r="L273" s="9">
        <v>1734</v>
      </c>
    </row>
    <row r="274" spans="1:12" x14ac:dyDescent="0.35">
      <c r="A274" s="9" t="s">
        <v>19</v>
      </c>
      <c r="B274" s="9" t="s">
        <v>19</v>
      </c>
      <c r="C274" s="9" t="s">
        <v>624</v>
      </c>
      <c r="D274" s="9" t="s">
        <v>625</v>
      </c>
      <c r="E274" s="12" t="s">
        <v>1587</v>
      </c>
      <c r="F274" s="9">
        <v>0</v>
      </c>
      <c r="G274" s="9">
        <v>1.2889999999999999</v>
      </c>
      <c r="H274" s="9">
        <v>3.5000000000000003E-2</v>
      </c>
      <c r="I274" s="9">
        <v>0</v>
      </c>
      <c r="J274" s="9">
        <v>2</v>
      </c>
      <c r="K274" s="9">
        <v>1209.2857142857142</v>
      </c>
      <c r="L274" s="9">
        <v>1150</v>
      </c>
    </row>
    <row r="275" spans="1:12" x14ac:dyDescent="0.35">
      <c r="A275" s="9" t="s">
        <v>19</v>
      </c>
      <c r="B275" s="9" t="s">
        <v>19</v>
      </c>
      <c r="C275" s="9" t="s">
        <v>626</v>
      </c>
      <c r="D275" s="9" t="s">
        <v>627</v>
      </c>
      <c r="E275" s="12" t="s">
        <v>1585</v>
      </c>
      <c r="F275" s="9">
        <v>0</v>
      </c>
      <c r="G275" s="9">
        <v>1.0649999999999999</v>
      </c>
      <c r="H275" s="9">
        <v>9.2999999999999999E-2</v>
      </c>
      <c r="I275" s="9">
        <v>1</v>
      </c>
      <c r="J275" s="9">
        <v>0.6</v>
      </c>
      <c r="K275" s="9">
        <v>106020.42857142857</v>
      </c>
      <c r="L275" s="9">
        <v>100388</v>
      </c>
    </row>
    <row r="276" spans="1:12" x14ac:dyDescent="0.35">
      <c r="A276" s="9" t="s">
        <v>19</v>
      </c>
      <c r="B276" s="9" t="s">
        <v>19</v>
      </c>
      <c r="C276" s="9" t="s">
        <v>628</v>
      </c>
      <c r="D276" s="9" t="s">
        <v>629</v>
      </c>
      <c r="E276" s="12" t="s">
        <v>1585</v>
      </c>
      <c r="F276" s="9">
        <v>0</v>
      </c>
      <c r="G276" s="9">
        <v>2.4609999999999999</v>
      </c>
      <c r="H276" s="9">
        <v>3.9E-2</v>
      </c>
      <c r="I276" s="9">
        <v>1</v>
      </c>
      <c r="J276" s="9">
        <v>0.25</v>
      </c>
      <c r="K276" s="9">
        <v>18329.571428571428</v>
      </c>
      <c r="L276" s="9">
        <v>16459</v>
      </c>
    </row>
    <row r="277" spans="1:12" x14ac:dyDescent="0.35">
      <c r="A277" s="9" t="s">
        <v>19</v>
      </c>
      <c r="B277" s="9" t="s">
        <v>19</v>
      </c>
      <c r="C277" s="9" t="s">
        <v>630</v>
      </c>
      <c r="D277" s="9" t="s">
        <v>631</v>
      </c>
      <c r="E277" s="12" t="s">
        <v>1585</v>
      </c>
      <c r="F277" s="9">
        <v>0</v>
      </c>
      <c r="G277" s="9">
        <v>1.492</v>
      </c>
      <c r="H277" s="9">
        <v>0.39300000000000002</v>
      </c>
      <c r="I277" s="9">
        <v>1</v>
      </c>
      <c r="J277" s="9">
        <v>0.3</v>
      </c>
      <c r="K277" s="9">
        <v>65107.428571428572</v>
      </c>
      <c r="L277" s="9">
        <v>61474</v>
      </c>
    </row>
    <row r="278" spans="1:12" x14ac:dyDescent="0.35">
      <c r="A278" s="9" t="s">
        <v>19</v>
      </c>
      <c r="B278" s="9" t="s">
        <v>19</v>
      </c>
      <c r="C278" s="9" t="s">
        <v>632</v>
      </c>
      <c r="D278" s="9" t="s">
        <v>633</v>
      </c>
      <c r="E278" s="12" t="s">
        <v>1585</v>
      </c>
      <c r="F278" s="9">
        <v>0</v>
      </c>
      <c r="G278" s="9">
        <v>5.8120000000000003</v>
      </c>
      <c r="H278" s="9">
        <v>4.1000000000000002E-2</v>
      </c>
      <c r="I278" s="9">
        <v>1</v>
      </c>
      <c r="J278" s="9">
        <v>0.39999999999999997</v>
      </c>
      <c r="K278" s="9">
        <v>20150.714285714286</v>
      </c>
      <c r="L278" s="9">
        <v>19036</v>
      </c>
    </row>
    <row r="279" spans="1:12" x14ac:dyDescent="0.35">
      <c r="A279" s="9" t="s">
        <v>19</v>
      </c>
      <c r="B279" s="9" t="s">
        <v>19</v>
      </c>
      <c r="C279" s="9" t="s">
        <v>634</v>
      </c>
      <c r="D279" s="9" t="s">
        <v>635</v>
      </c>
      <c r="E279" s="12" t="s">
        <v>1585</v>
      </c>
      <c r="F279" s="9">
        <v>0</v>
      </c>
      <c r="G279" s="9">
        <v>1.4E-2</v>
      </c>
      <c r="H279" s="9">
        <v>0.03</v>
      </c>
      <c r="I279" s="9">
        <v>2</v>
      </c>
      <c r="J279" s="9">
        <v>0.5</v>
      </c>
      <c r="K279" s="9">
        <v>4059.8571428571427</v>
      </c>
      <c r="L279" s="9">
        <v>4258</v>
      </c>
    </row>
    <row r="280" spans="1:12" x14ac:dyDescent="0.35">
      <c r="A280" s="9" t="s">
        <v>19</v>
      </c>
      <c r="B280" s="9" t="s">
        <v>19</v>
      </c>
      <c r="C280" s="9" t="s">
        <v>636</v>
      </c>
      <c r="D280" s="9" t="s">
        <v>637</v>
      </c>
      <c r="E280" s="12" t="s">
        <v>1585</v>
      </c>
      <c r="F280" s="9">
        <v>1</v>
      </c>
      <c r="G280" s="9">
        <v>5.6229999999999993</v>
      </c>
      <c r="H280" s="9">
        <v>2.8000000000000001E-2</v>
      </c>
      <c r="I280" s="9">
        <v>0</v>
      </c>
      <c r="J280" s="9">
        <v>2</v>
      </c>
      <c r="K280" s="9">
        <v>947.71428571428567</v>
      </c>
      <c r="L280" s="9">
        <v>387</v>
      </c>
    </row>
    <row r="281" spans="1:12" x14ac:dyDescent="0.35">
      <c r="A281" s="9" t="s">
        <v>19</v>
      </c>
      <c r="B281" s="9" t="s">
        <v>19</v>
      </c>
      <c r="C281" s="9" t="s">
        <v>638</v>
      </c>
      <c r="D281" s="9" t="s">
        <v>639</v>
      </c>
      <c r="E281" s="12" t="s">
        <v>1584</v>
      </c>
      <c r="F281" s="9">
        <v>0</v>
      </c>
      <c r="G281" s="9">
        <v>2.6240000000000001</v>
      </c>
      <c r="H281" s="9">
        <v>5.5999999999999994E-2</v>
      </c>
      <c r="I281" s="9">
        <v>1</v>
      </c>
      <c r="J281" s="9">
        <v>0.39999999999999997</v>
      </c>
      <c r="K281" s="9">
        <v>1665</v>
      </c>
      <c r="L281" s="9">
        <v>1968</v>
      </c>
    </row>
    <row r="282" spans="1:12" x14ac:dyDescent="0.35">
      <c r="A282" s="9" t="s">
        <v>19</v>
      </c>
      <c r="B282" s="9" t="s">
        <v>19</v>
      </c>
      <c r="C282" s="9" t="s">
        <v>640</v>
      </c>
      <c r="D282" s="9" t="s">
        <v>641</v>
      </c>
      <c r="E282" s="12" t="s">
        <v>1587</v>
      </c>
      <c r="F282" s="9">
        <v>0</v>
      </c>
      <c r="G282" s="9">
        <v>1.4990000000000001</v>
      </c>
      <c r="H282" s="9">
        <v>8.4000000000000005E-2</v>
      </c>
      <c r="I282" s="9">
        <v>1</v>
      </c>
      <c r="J282" s="9">
        <v>0.5</v>
      </c>
      <c r="K282" s="9">
        <v>1635.5714285714287</v>
      </c>
      <c r="L282" s="9">
        <v>1593</v>
      </c>
    </row>
    <row r="283" spans="1:12" x14ac:dyDescent="0.35">
      <c r="A283" s="9" t="s">
        <v>19</v>
      </c>
      <c r="B283" s="9" t="s">
        <v>19</v>
      </c>
      <c r="C283" s="9" t="s">
        <v>642</v>
      </c>
      <c r="D283" s="9" t="s">
        <v>643</v>
      </c>
      <c r="E283" s="12" t="s">
        <v>1587</v>
      </c>
      <c r="F283" s="9">
        <v>0</v>
      </c>
      <c r="G283" s="9">
        <v>3.0920000000000001</v>
      </c>
      <c r="H283" s="9">
        <v>6.9000000000000006E-2</v>
      </c>
      <c r="I283" s="9">
        <v>2</v>
      </c>
      <c r="J283" s="9">
        <v>0.25</v>
      </c>
      <c r="K283" s="9">
        <v>919.14285714285711</v>
      </c>
      <c r="L283" s="9">
        <v>864</v>
      </c>
    </row>
    <row r="284" spans="1:12" x14ac:dyDescent="0.35">
      <c r="A284" s="9" t="s">
        <v>19</v>
      </c>
      <c r="B284" s="9" t="s">
        <v>19</v>
      </c>
      <c r="C284" s="9" t="s">
        <v>644</v>
      </c>
      <c r="D284" s="9" t="s">
        <v>645</v>
      </c>
      <c r="E284" s="12" t="s">
        <v>1587</v>
      </c>
      <c r="F284" s="9">
        <v>1</v>
      </c>
      <c r="G284" s="9">
        <v>2.2439999999999998</v>
      </c>
      <c r="H284" s="9">
        <v>3.5000000000000003E-2</v>
      </c>
      <c r="I284" s="9">
        <v>1</v>
      </c>
      <c r="J284" s="9">
        <v>0.25</v>
      </c>
      <c r="K284" s="9">
        <v>1161.2857142857142</v>
      </c>
      <c r="L284" s="9">
        <v>1102</v>
      </c>
    </row>
    <row r="285" spans="1:12" x14ac:dyDescent="0.35">
      <c r="A285" s="9" t="s">
        <v>19</v>
      </c>
      <c r="B285" s="9" t="s">
        <v>19</v>
      </c>
      <c r="C285" s="9" t="s">
        <v>1586</v>
      </c>
      <c r="D285" s="9" t="s">
        <v>473</v>
      </c>
      <c r="E285" s="12" t="s">
        <v>1587</v>
      </c>
      <c r="F285" s="9">
        <v>0</v>
      </c>
      <c r="G285" s="9">
        <v>4.2389999999999999</v>
      </c>
      <c r="H285" s="9">
        <v>0.17100000000000001</v>
      </c>
      <c r="I285" s="9">
        <v>0</v>
      </c>
      <c r="J285" s="9">
        <v>0.3</v>
      </c>
      <c r="K285" s="9">
        <v>2762.8571428571427</v>
      </c>
      <c r="L285" s="9">
        <v>2882</v>
      </c>
    </row>
    <row r="286" spans="1:12" x14ac:dyDescent="0.35">
      <c r="A286" s="9" t="s">
        <v>20</v>
      </c>
      <c r="B286" s="9" t="s">
        <v>20</v>
      </c>
      <c r="C286" s="9" t="s">
        <v>646</v>
      </c>
      <c r="D286" s="9" t="s">
        <v>647</v>
      </c>
      <c r="E286" s="12">
        <v>45566</v>
      </c>
      <c r="F286" s="9">
        <v>0</v>
      </c>
      <c r="G286" s="9">
        <v>0.95313100035999987</v>
      </c>
      <c r="H286" s="9">
        <v>4.8393333333333337E-2</v>
      </c>
      <c r="I286" s="9">
        <v>0</v>
      </c>
      <c r="J286" s="9">
        <v>2</v>
      </c>
      <c r="K286" s="9">
        <v>8683.6333205595729</v>
      </c>
      <c r="L286" s="9">
        <v>20791</v>
      </c>
    </row>
    <row r="287" spans="1:12" x14ac:dyDescent="0.35">
      <c r="A287" s="9" t="s">
        <v>20</v>
      </c>
      <c r="B287" s="9" t="s">
        <v>20</v>
      </c>
      <c r="C287" s="9" t="s">
        <v>648</v>
      </c>
      <c r="D287" s="9" t="s">
        <v>649</v>
      </c>
      <c r="E287" s="12">
        <v>44438</v>
      </c>
      <c r="F287" s="9">
        <v>0</v>
      </c>
      <c r="G287" s="9">
        <v>1.9018191982819996</v>
      </c>
      <c r="H287" s="9">
        <v>0.53515000000000001</v>
      </c>
      <c r="I287" s="9">
        <v>0</v>
      </c>
      <c r="J287" s="9">
        <v>1</v>
      </c>
      <c r="K287" s="9">
        <v>3873.6353296871102</v>
      </c>
      <c r="L287" s="9">
        <v>5209</v>
      </c>
    </row>
    <row r="288" spans="1:12" x14ac:dyDescent="0.35">
      <c r="A288" s="9" t="s">
        <v>20</v>
      </c>
      <c r="B288" s="9" t="s">
        <v>20</v>
      </c>
      <c r="C288" s="9" t="s">
        <v>650</v>
      </c>
      <c r="D288" s="9" t="s">
        <v>651</v>
      </c>
      <c r="E288" s="12">
        <v>45648</v>
      </c>
      <c r="F288" s="9">
        <v>0</v>
      </c>
      <c r="G288" s="9">
        <v>2.0288284999399999</v>
      </c>
      <c r="H288" s="9">
        <v>0.1555636125</v>
      </c>
      <c r="I288" s="9">
        <v>0</v>
      </c>
      <c r="J288" s="9">
        <v>1</v>
      </c>
      <c r="K288" s="9">
        <v>568.53030706820539</v>
      </c>
      <c r="L288" s="9">
        <v>861</v>
      </c>
    </row>
    <row r="289" spans="1:12" x14ac:dyDescent="0.35">
      <c r="A289" s="9" t="s">
        <v>20</v>
      </c>
      <c r="B289" s="9" t="s">
        <v>20</v>
      </c>
      <c r="C289" s="9" t="s">
        <v>652</v>
      </c>
      <c r="D289" s="9" t="s">
        <v>653</v>
      </c>
      <c r="E289" s="12">
        <v>45747</v>
      </c>
      <c r="F289" s="9">
        <v>0</v>
      </c>
      <c r="G289" s="9">
        <v>7.9520115736880008</v>
      </c>
      <c r="H289" s="9">
        <v>0.38472014845185015</v>
      </c>
      <c r="I289" s="9">
        <v>0</v>
      </c>
      <c r="J289" s="9">
        <v>0.19999999999999998</v>
      </c>
      <c r="K289" s="9">
        <v>120503.84933332817</v>
      </c>
      <c r="L289" s="9">
        <v>179879</v>
      </c>
    </row>
    <row r="290" spans="1:12" x14ac:dyDescent="0.35">
      <c r="A290" s="9" t="s">
        <v>20</v>
      </c>
      <c r="B290" s="9" t="s">
        <v>20</v>
      </c>
      <c r="C290" s="9" t="s">
        <v>654</v>
      </c>
      <c r="D290" s="9" t="s">
        <v>38</v>
      </c>
      <c r="E290" s="12">
        <v>45648</v>
      </c>
      <c r="F290" s="9">
        <v>0</v>
      </c>
      <c r="G290" s="9">
        <v>1.216298416244</v>
      </c>
      <c r="H290" s="9">
        <v>4.4335339699899931E-2</v>
      </c>
      <c r="I290" s="9">
        <v>0</v>
      </c>
      <c r="J290" s="9">
        <v>0.3</v>
      </c>
      <c r="K290" s="9">
        <v>1231.2763357525512</v>
      </c>
      <c r="L290" s="9">
        <v>1638</v>
      </c>
    </row>
    <row r="291" spans="1:12" x14ac:dyDescent="0.35">
      <c r="A291" s="9" t="s">
        <v>20</v>
      </c>
      <c r="B291" s="9" t="s">
        <v>20</v>
      </c>
      <c r="C291" s="9" t="s">
        <v>655</v>
      </c>
      <c r="D291" s="9" t="s">
        <v>39</v>
      </c>
      <c r="E291" s="12">
        <v>45648</v>
      </c>
      <c r="F291" s="9">
        <v>0</v>
      </c>
      <c r="G291" s="9">
        <v>2.02429519332</v>
      </c>
      <c r="H291" s="9">
        <v>8.9107000000000006E-2</v>
      </c>
      <c r="I291" s="9">
        <v>2</v>
      </c>
      <c r="J291" s="9">
        <v>0.5</v>
      </c>
      <c r="K291" s="9">
        <v>11503.971711773545</v>
      </c>
      <c r="L291" s="9">
        <v>12468</v>
      </c>
    </row>
    <row r="292" spans="1:12" x14ac:dyDescent="0.35">
      <c r="A292" s="9" t="s">
        <v>20</v>
      </c>
      <c r="B292" s="9" t="s">
        <v>20</v>
      </c>
      <c r="C292" s="9" t="s">
        <v>656</v>
      </c>
      <c r="D292" s="9" t="s">
        <v>657</v>
      </c>
      <c r="E292" s="12">
        <v>44375</v>
      </c>
      <c r="F292" s="9">
        <v>0</v>
      </c>
      <c r="G292" s="9">
        <v>2.3272989485499997</v>
      </c>
      <c r="H292" s="9">
        <v>0.28833749999999997</v>
      </c>
      <c r="I292" s="9">
        <v>0</v>
      </c>
      <c r="J292" s="9">
        <v>1.5999999999999999</v>
      </c>
      <c r="K292" s="9">
        <v>9457.036975049894</v>
      </c>
      <c r="L292" s="9">
        <v>10273</v>
      </c>
    </row>
    <row r="293" spans="1:12" x14ac:dyDescent="0.35">
      <c r="A293" s="9" t="s">
        <v>20</v>
      </c>
      <c r="B293" s="9" t="s">
        <v>20</v>
      </c>
      <c r="C293" s="9" t="s">
        <v>658</v>
      </c>
      <c r="D293" s="9" t="s">
        <v>659</v>
      </c>
      <c r="E293" s="12">
        <v>45648</v>
      </c>
      <c r="F293" s="9">
        <v>0</v>
      </c>
      <c r="G293" s="9">
        <v>2.2597968174799998</v>
      </c>
      <c r="H293" s="9">
        <v>7.6365023727990561E-2</v>
      </c>
      <c r="I293" s="9">
        <v>0</v>
      </c>
      <c r="J293" s="9">
        <v>0.25</v>
      </c>
      <c r="K293" s="9">
        <v>10465.192986950524</v>
      </c>
      <c r="L293" s="9">
        <v>11939</v>
      </c>
    </row>
    <row r="294" spans="1:12" x14ac:dyDescent="0.35">
      <c r="A294" s="9" t="s">
        <v>20</v>
      </c>
      <c r="B294" s="9" t="s">
        <v>20</v>
      </c>
      <c r="C294" s="9" t="s">
        <v>660</v>
      </c>
      <c r="D294" s="9" t="s">
        <v>661</v>
      </c>
      <c r="E294" s="12">
        <v>45260</v>
      </c>
      <c r="F294" s="9">
        <v>0</v>
      </c>
      <c r="G294" s="9">
        <v>3.500192991784</v>
      </c>
      <c r="H294" s="9">
        <v>0.18799499999999997</v>
      </c>
      <c r="I294" s="9">
        <v>0</v>
      </c>
      <c r="J294" s="9">
        <v>0.3</v>
      </c>
      <c r="K294" s="9">
        <v>3940.8251074692171</v>
      </c>
      <c r="L294" s="9">
        <v>4404</v>
      </c>
    </row>
    <row r="295" spans="1:12" x14ac:dyDescent="0.35">
      <c r="A295" s="9" t="s">
        <v>20</v>
      </c>
      <c r="B295" s="9" t="s">
        <v>20</v>
      </c>
      <c r="C295" s="9" t="s">
        <v>662</v>
      </c>
      <c r="D295" s="9" t="s">
        <v>30</v>
      </c>
      <c r="E295" s="12">
        <v>44196</v>
      </c>
      <c r="F295" s="9">
        <v>0</v>
      </c>
      <c r="G295" s="9">
        <v>1.9497194002499998</v>
      </c>
      <c r="H295" s="9">
        <v>0.95733549999999989</v>
      </c>
      <c r="I295" s="9">
        <v>2</v>
      </c>
      <c r="J295" s="9">
        <v>0.39999999999999997</v>
      </c>
      <c r="K295" s="9">
        <v>59608.238261175327</v>
      </c>
      <c r="L295" s="9">
        <v>87940</v>
      </c>
    </row>
    <row r="296" spans="1:12" x14ac:dyDescent="0.35">
      <c r="A296" s="9" t="s">
        <v>20</v>
      </c>
      <c r="B296" s="9" t="s">
        <v>20</v>
      </c>
      <c r="C296" s="9" t="s">
        <v>663</v>
      </c>
      <c r="D296" s="9" t="s">
        <v>664</v>
      </c>
      <c r="E296" s="12">
        <v>45648</v>
      </c>
      <c r="F296" s="9">
        <v>0</v>
      </c>
      <c r="G296" s="9">
        <v>9.146425811676</v>
      </c>
      <c r="H296" s="9">
        <v>0.16752545469573357</v>
      </c>
      <c r="I296" s="9">
        <v>0</v>
      </c>
      <c r="J296" s="9">
        <v>0.19999999999999998</v>
      </c>
      <c r="K296" s="9">
        <v>45193.303968393477</v>
      </c>
      <c r="L296" s="9">
        <v>55442</v>
      </c>
    </row>
    <row r="297" spans="1:12" x14ac:dyDescent="0.35">
      <c r="A297" s="9" t="s">
        <v>20</v>
      </c>
      <c r="B297" s="9" t="s">
        <v>20</v>
      </c>
      <c r="C297" s="9" t="s">
        <v>665</v>
      </c>
      <c r="D297" s="9" t="s">
        <v>666</v>
      </c>
      <c r="E297" s="12">
        <v>44365</v>
      </c>
      <c r="F297" s="9">
        <v>0</v>
      </c>
      <c r="G297" s="9">
        <v>3.8527247300280001</v>
      </c>
      <c r="H297" s="9">
        <v>0.69712225000000005</v>
      </c>
      <c r="I297" s="9">
        <v>1</v>
      </c>
      <c r="J297" s="9">
        <v>0.3</v>
      </c>
      <c r="K297" s="9">
        <v>63739.001282975005</v>
      </c>
      <c r="L297" s="9">
        <v>73077</v>
      </c>
    </row>
    <row r="298" spans="1:12" x14ac:dyDescent="0.35">
      <c r="A298" s="9" t="s">
        <v>20</v>
      </c>
      <c r="B298" s="9" t="s">
        <v>20</v>
      </c>
      <c r="C298" s="9" t="s">
        <v>667</v>
      </c>
      <c r="D298" s="9" t="s">
        <v>34</v>
      </c>
      <c r="E298" s="12">
        <v>44459</v>
      </c>
      <c r="F298" s="9">
        <v>0</v>
      </c>
      <c r="G298" s="9">
        <v>5.8111547997640001</v>
      </c>
      <c r="H298" s="9">
        <v>0.33841474999999999</v>
      </c>
      <c r="I298" s="9">
        <v>0</v>
      </c>
      <c r="J298" s="9">
        <v>0.5</v>
      </c>
      <c r="K298" s="9">
        <v>2497.5816301580348</v>
      </c>
      <c r="L298" s="9">
        <v>3946</v>
      </c>
    </row>
    <row r="299" spans="1:12" x14ac:dyDescent="0.35">
      <c r="A299" s="9" t="s">
        <v>20</v>
      </c>
      <c r="B299" s="9" t="s">
        <v>20</v>
      </c>
      <c r="C299" s="9" t="s">
        <v>668</v>
      </c>
      <c r="D299" s="9" t="s">
        <v>669</v>
      </c>
      <c r="E299" s="12">
        <v>44459</v>
      </c>
      <c r="F299" s="9">
        <v>0</v>
      </c>
      <c r="G299" s="9">
        <v>0.89801407268</v>
      </c>
      <c r="H299" s="9">
        <v>8.5700333333333337E-2</v>
      </c>
      <c r="I299" s="9">
        <v>0</v>
      </c>
      <c r="J299" s="9">
        <v>1.5</v>
      </c>
      <c r="K299" s="9">
        <v>813.75785485242852</v>
      </c>
      <c r="L299" s="9">
        <v>1000</v>
      </c>
    </row>
    <row r="300" spans="1:12" x14ac:dyDescent="0.35">
      <c r="A300" s="9" t="s">
        <v>20</v>
      </c>
      <c r="B300" s="9" t="s">
        <v>20</v>
      </c>
      <c r="C300" s="9" t="s">
        <v>670</v>
      </c>
      <c r="D300" s="9" t="s">
        <v>671</v>
      </c>
      <c r="E300" s="12">
        <v>44550</v>
      </c>
      <c r="F300" s="9">
        <v>0</v>
      </c>
      <c r="G300" s="9">
        <v>1.219742169216</v>
      </c>
      <c r="H300" s="9">
        <v>0.10158349999999999</v>
      </c>
      <c r="I300" s="9">
        <v>0</v>
      </c>
      <c r="J300" s="9">
        <v>1.5</v>
      </c>
      <c r="K300" s="9">
        <v>571.75234337082566</v>
      </c>
      <c r="L300" s="9">
        <v>724</v>
      </c>
    </row>
    <row r="301" spans="1:12" x14ac:dyDescent="0.35">
      <c r="A301" s="9" t="s">
        <v>20</v>
      </c>
      <c r="B301" s="9" t="s">
        <v>20</v>
      </c>
      <c r="C301" s="9" t="s">
        <v>672</v>
      </c>
      <c r="D301" s="9" t="s">
        <v>673</v>
      </c>
      <c r="E301" s="12">
        <v>44313</v>
      </c>
      <c r="F301" s="9">
        <v>0</v>
      </c>
      <c r="G301" s="9">
        <v>1.8876064034239999</v>
      </c>
      <c r="H301" s="9">
        <v>0.26192416666666662</v>
      </c>
      <c r="I301" s="9">
        <v>0.6</v>
      </c>
      <c r="J301" s="9">
        <v>0.3</v>
      </c>
      <c r="K301" s="9">
        <v>16170.213772362709</v>
      </c>
      <c r="L301" s="9">
        <v>17221</v>
      </c>
    </row>
    <row r="302" spans="1:12" x14ac:dyDescent="0.35">
      <c r="A302" s="9" t="s">
        <v>20</v>
      </c>
      <c r="B302" s="9" t="s">
        <v>20</v>
      </c>
      <c r="C302" s="9" t="s">
        <v>674</v>
      </c>
      <c r="D302" s="9" t="s">
        <v>675</v>
      </c>
      <c r="E302" s="12">
        <v>44552</v>
      </c>
      <c r="F302" s="9">
        <v>0</v>
      </c>
      <c r="G302" s="9">
        <v>4.6698588580499996</v>
      </c>
      <c r="H302" s="9">
        <v>0.29383199999999998</v>
      </c>
      <c r="I302" s="9">
        <v>1</v>
      </c>
      <c r="J302" s="9">
        <v>0.25</v>
      </c>
      <c r="K302" s="9">
        <v>14301.960242275933</v>
      </c>
      <c r="L302" s="9">
        <v>17692</v>
      </c>
    </row>
    <row r="303" spans="1:12" x14ac:dyDescent="0.35">
      <c r="A303" s="9" t="s">
        <v>20</v>
      </c>
      <c r="B303" s="9" t="s">
        <v>20</v>
      </c>
      <c r="C303" s="9" t="s">
        <v>676</v>
      </c>
      <c r="D303" s="9" t="s">
        <v>677</v>
      </c>
      <c r="E303" s="12">
        <v>45648</v>
      </c>
      <c r="F303" s="9">
        <v>0</v>
      </c>
      <c r="G303" s="9">
        <v>7.4171142688339993</v>
      </c>
      <c r="H303" s="9">
        <v>0.31200000086665625</v>
      </c>
      <c r="I303" s="9">
        <v>2</v>
      </c>
      <c r="J303" s="9">
        <v>0.3</v>
      </c>
      <c r="K303" s="9">
        <v>80725.180302670022</v>
      </c>
      <c r="L303" s="9">
        <v>116069</v>
      </c>
    </row>
    <row r="304" spans="1:12" x14ac:dyDescent="0.35">
      <c r="A304" s="9" t="s">
        <v>20</v>
      </c>
      <c r="B304" s="9" t="s">
        <v>20</v>
      </c>
      <c r="C304" s="9" t="s">
        <v>678</v>
      </c>
      <c r="D304" s="9" t="s">
        <v>679</v>
      </c>
      <c r="E304" s="12">
        <v>44543</v>
      </c>
      <c r="F304" s="9">
        <v>0</v>
      </c>
      <c r="G304" s="9">
        <v>7.1087757758259995</v>
      </c>
      <c r="H304" s="9">
        <v>0.59496666666666664</v>
      </c>
      <c r="I304" s="9">
        <v>0</v>
      </c>
      <c r="J304" s="9">
        <v>1</v>
      </c>
      <c r="K304" s="9">
        <v>20593.732898207098</v>
      </c>
      <c r="L304" s="9">
        <v>32271</v>
      </c>
    </row>
    <row r="305" spans="1:12" x14ac:dyDescent="0.35">
      <c r="A305" s="9" t="s">
        <v>20</v>
      </c>
      <c r="B305" s="9" t="s">
        <v>20</v>
      </c>
      <c r="C305" s="9" t="s">
        <v>680</v>
      </c>
      <c r="D305" s="9" t="s">
        <v>681</v>
      </c>
      <c r="E305" s="12">
        <v>44431</v>
      </c>
      <c r="F305" s="9">
        <v>0</v>
      </c>
      <c r="G305" s="9">
        <v>1.63363277006</v>
      </c>
      <c r="H305" s="9">
        <v>0.38689875000000007</v>
      </c>
      <c r="I305" s="9">
        <v>0</v>
      </c>
      <c r="J305" s="9">
        <v>0.39999999999999997</v>
      </c>
      <c r="K305" s="9">
        <v>7460.2700749305495</v>
      </c>
      <c r="L305" s="9">
        <v>8823</v>
      </c>
    </row>
    <row r="306" spans="1:12" x14ac:dyDescent="0.35">
      <c r="A306" s="9" t="s">
        <v>20</v>
      </c>
      <c r="B306" s="9" t="s">
        <v>20</v>
      </c>
      <c r="C306" s="9" t="s">
        <v>682</v>
      </c>
      <c r="D306" s="9" t="s">
        <v>683</v>
      </c>
      <c r="E306" s="12">
        <v>45648</v>
      </c>
      <c r="F306" s="9">
        <v>0</v>
      </c>
      <c r="G306" s="9">
        <v>6.3927167227700004</v>
      </c>
      <c r="H306" s="9">
        <v>0.51814800000000005</v>
      </c>
      <c r="I306" s="9">
        <v>2</v>
      </c>
      <c r="J306" s="9">
        <v>0.3</v>
      </c>
      <c r="K306" s="9">
        <v>40318.224405042369</v>
      </c>
      <c r="L306" s="9">
        <v>39944</v>
      </c>
    </row>
    <row r="307" spans="1:12" x14ac:dyDescent="0.35">
      <c r="A307" s="9" t="s">
        <v>20</v>
      </c>
      <c r="B307" s="9" t="s">
        <v>20</v>
      </c>
      <c r="C307" s="9" t="s">
        <v>684</v>
      </c>
      <c r="D307" s="9" t="s">
        <v>685</v>
      </c>
      <c r="E307" s="12">
        <v>45648</v>
      </c>
      <c r="F307" s="9">
        <v>0</v>
      </c>
      <c r="G307" s="9">
        <v>2.7435163785239998</v>
      </c>
      <c r="H307" s="9">
        <v>0.16101544333333334</v>
      </c>
      <c r="I307" s="9">
        <v>0</v>
      </c>
      <c r="J307" s="9">
        <v>0.3</v>
      </c>
      <c r="K307" s="9">
        <v>15213.40211676509</v>
      </c>
      <c r="L307" s="9">
        <v>19555</v>
      </c>
    </row>
    <row r="308" spans="1:12" x14ac:dyDescent="0.35">
      <c r="A308" s="9" t="s">
        <v>20</v>
      </c>
      <c r="B308" s="9" t="s">
        <v>20</v>
      </c>
      <c r="C308" s="9" t="s">
        <v>686</v>
      </c>
      <c r="D308" s="9" t="s">
        <v>687</v>
      </c>
      <c r="E308" s="12">
        <v>45648</v>
      </c>
      <c r="F308" s="9">
        <v>0</v>
      </c>
      <c r="G308" s="9">
        <v>1.048004290448</v>
      </c>
      <c r="H308" s="9">
        <v>1.504E-2</v>
      </c>
      <c r="I308" s="9">
        <v>0</v>
      </c>
      <c r="J308" s="9">
        <v>1.5999999999999999</v>
      </c>
      <c r="K308" s="9">
        <v>666.81617978142083</v>
      </c>
      <c r="L308" s="9">
        <v>725</v>
      </c>
    </row>
    <row r="309" spans="1:12" x14ac:dyDescent="0.35">
      <c r="A309" s="9" t="s">
        <v>20</v>
      </c>
      <c r="B309" s="9" t="s">
        <v>20</v>
      </c>
      <c r="C309" s="9" t="s">
        <v>688</v>
      </c>
      <c r="D309" s="9" t="s">
        <v>689</v>
      </c>
      <c r="E309" s="12">
        <v>45648</v>
      </c>
      <c r="F309" s="9">
        <v>0</v>
      </c>
      <c r="G309" s="9">
        <v>3.6207101555699999</v>
      </c>
      <c r="H309" s="9">
        <v>1.4817E-2</v>
      </c>
      <c r="I309" s="9">
        <v>0</v>
      </c>
      <c r="J309" s="9">
        <v>0.3</v>
      </c>
      <c r="K309" s="9">
        <v>246.8784168092439</v>
      </c>
      <c r="L309" s="9">
        <v>283</v>
      </c>
    </row>
    <row r="310" spans="1:12" x14ac:dyDescent="0.35">
      <c r="A310" s="9" t="s">
        <v>20</v>
      </c>
      <c r="B310" s="9" t="s">
        <v>20</v>
      </c>
      <c r="C310" s="9" t="s">
        <v>690</v>
      </c>
      <c r="D310" s="9" t="s">
        <v>691</v>
      </c>
      <c r="E310" s="12">
        <v>44469</v>
      </c>
      <c r="F310" s="9">
        <v>0</v>
      </c>
      <c r="G310" s="9">
        <v>4.4327166779339997</v>
      </c>
      <c r="H310" s="9">
        <v>6.250559936119196E-2</v>
      </c>
      <c r="I310" s="9">
        <v>2</v>
      </c>
      <c r="J310" s="9">
        <v>0.3</v>
      </c>
      <c r="K310" s="9">
        <v>12781.302986779187</v>
      </c>
      <c r="L310" s="9">
        <v>23017</v>
      </c>
    </row>
    <row r="311" spans="1:12" x14ac:dyDescent="0.35">
      <c r="A311" s="9" t="s">
        <v>20</v>
      </c>
      <c r="B311" s="9" t="s">
        <v>20</v>
      </c>
      <c r="C311" s="9" t="s">
        <v>692</v>
      </c>
      <c r="D311" s="9" t="s">
        <v>693</v>
      </c>
      <c r="E311" s="12">
        <v>44453</v>
      </c>
      <c r="F311" s="9">
        <v>0</v>
      </c>
      <c r="G311" s="9">
        <v>0.83160676900999997</v>
      </c>
      <c r="H311" s="9">
        <v>0.49830000000000002</v>
      </c>
      <c r="I311" s="9">
        <v>0</v>
      </c>
      <c r="J311" s="9">
        <v>2</v>
      </c>
      <c r="K311" s="9">
        <v>12950.651174882896</v>
      </c>
      <c r="L311" s="9">
        <v>14045</v>
      </c>
    </row>
    <row r="312" spans="1:12" x14ac:dyDescent="0.35">
      <c r="A312" s="9" t="s">
        <v>20</v>
      </c>
      <c r="B312" s="9" t="s">
        <v>20</v>
      </c>
      <c r="C312" s="9" t="s">
        <v>694</v>
      </c>
      <c r="D312" s="9" t="s">
        <v>695</v>
      </c>
      <c r="E312" s="12">
        <v>45648</v>
      </c>
      <c r="F312" s="9">
        <v>0</v>
      </c>
      <c r="G312" s="9">
        <v>2.9419074047200002</v>
      </c>
      <c r="H312" s="9">
        <v>6.4104833333333333E-2</v>
      </c>
      <c r="I312" s="9">
        <v>0</v>
      </c>
      <c r="J312" s="9">
        <v>0.25</v>
      </c>
      <c r="K312" s="9">
        <v>3668.6287202179119</v>
      </c>
      <c r="L312" s="9">
        <v>4879</v>
      </c>
    </row>
    <row r="313" spans="1:12" x14ac:dyDescent="0.35">
      <c r="A313" s="9" t="s">
        <v>20</v>
      </c>
      <c r="B313" s="9" t="s">
        <v>20</v>
      </c>
      <c r="C313" s="9" t="s">
        <v>696</v>
      </c>
      <c r="D313" s="9" t="s">
        <v>697</v>
      </c>
      <c r="E313" s="12">
        <v>45648</v>
      </c>
      <c r="F313" s="9">
        <v>1</v>
      </c>
      <c r="G313" s="9">
        <v>5.4350676784900003</v>
      </c>
      <c r="H313" s="9">
        <v>3.0224999999999995E-2</v>
      </c>
      <c r="I313" s="9">
        <v>0</v>
      </c>
      <c r="J313" s="9">
        <v>0.79999999999999993</v>
      </c>
      <c r="K313" s="9">
        <v>816.32648393760758</v>
      </c>
      <c r="L313" s="9">
        <v>1156</v>
      </c>
    </row>
    <row r="314" spans="1:12" x14ac:dyDescent="0.35">
      <c r="A314" s="9" t="s">
        <v>20</v>
      </c>
      <c r="B314" s="9" t="s">
        <v>20</v>
      </c>
      <c r="C314" s="9" t="s">
        <v>698</v>
      </c>
      <c r="D314" s="9" t="s">
        <v>699</v>
      </c>
      <c r="E314" s="12">
        <v>45648</v>
      </c>
      <c r="F314" s="9">
        <v>1</v>
      </c>
      <c r="G314" s="9">
        <v>2.7398878717400001</v>
      </c>
      <c r="H314" s="9">
        <v>2.1120166666666662E-2</v>
      </c>
      <c r="I314" s="9">
        <v>0</v>
      </c>
      <c r="J314" s="9">
        <v>0.70000000000000007</v>
      </c>
      <c r="K314" s="9">
        <v>464.59646532158837</v>
      </c>
      <c r="L314" s="9">
        <v>467</v>
      </c>
    </row>
    <row r="315" spans="1:12" x14ac:dyDescent="0.35">
      <c r="A315" s="9" t="s">
        <v>20</v>
      </c>
      <c r="B315" s="9" t="s">
        <v>20</v>
      </c>
      <c r="C315" s="9" t="s">
        <v>700</v>
      </c>
      <c r="D315" s="9" t="s">
        <v>701</v>
      </c>
      <c r="E315" s="12">
        <v>45648</v>
      </c>
      <c r="F315" s="9">
        <v>0</v>
      </c>
      <c r="G315" s="9">
        <v>2.628179265654</v>
      </c>
      <c r="H315" s="9">
        <v>3.9649999999999991E-2</v>
      </c>
      <c r="I315" s="9">
        <v>0</v>
      </c>
      <c r="J315" s="9">
        <v>0.3</v>
      </c>
      <c r="K315" s="9">
        <v>2569.3511233592321</v>
      </c>
      <c r="L315" s="9">
        <v>2950</v>
      </c>
    </row>
    <row r="316" spans="1:12" x14ac:dyDescent="0.35">
      <c r="A316" s="9" t="s">
        <v>20</v>
      </c>
      <c r="B316" s="9" t="s">
        <v>20</v>
      </c>
      <c r="C316" s="9" t="s">
        <v>702</v>
      </c>
      <c r="D316" s="9" t="s">
        <v>703</v>
      </c>
      <c r="E316" s="12">
        <v>45648</v>
      </c>
      <c r="F316" s="9">
        <v>0</v>
      </c>
      <c r="G316" s="9">
        <v>6.8779288602299999</v>
      </c>
      <c r="H316" s="9">
        <v>0.21098933333333333</v>
      </c>
      <c r="I316" s="9">
        <v>0</v>
      </c>
      <c r="J316" s="9">
        <v>0.35000000000000003</v>
      </c>
      <c r="K316" s="9">
        <v>9684.4749909951952</v>
      </c>
      <c r="L316" s="9">
        <v>11162</v>
      </c>
    </row>
    <row r="317" spans="1:12" x14ac:dyDescent="0.35">
      <c r="A317" s="9" t="s">
        <v>20</v>
      </c>
      <c r="B317" s="9" t="s">
        <v>20</v>
      </c>
      <c r="C317" s="9" t="s">
        <v>704</v>
      </c>
      <c r="D317" s="9" t="s">
        <v>705</v>
      </c>
      <c r="E317" s="12">
        <v>45648</v>
      </c>
      <c r="F317" s="9">
        <v>0</v>
      </c>
      <c r="G317" s="9">
        <v>16.428118126539999</v>
      </c>
      <c r="H317" s="9">
        <v>0.18918099999999999</v>
      </c>
      <c r="I317" s="9">
        <v>1</v>
      </c>
      <c r="J317" s="9">
        <v>0.19999999999999998</v>
      </c>
      <c r="K317" s="9">
        <v>8132.1109824678297</v>
      </c>
      <c r="L317" s="9">
        <v>10112</v>
      </c>
    </row>
    <row r="318" spans="1:12" x14ac:dyDescent="0.35">
      <c r="A318" s="9" t="s">
        <v>20</v>
      </c>
      <c r="B318" s="9" t="s">
        <v>20</v>
      </c>
      <c r="C318" s="9" t="s">
        <v>706</v>
      </c>
      <c r="D318" s="9" t="s">
        <v>707</v>
      </c>
      <c r="E318" s="12">
        <v>45648</v>
      </c>
      <c r="F318" s="9">
        <v>1</v>
      </c>
      <c r="G318" s="9">
        <v>1.2690832182399998</v>
      </c>
      <c r="H318" s="9">
        <v>-4.2051000000000005E-2</v>
      </c>
      <c r="I318" s="9">
        <v>0</v>
      </c>
      <c r="J318" s="9">
        <v>0.79999999999999993</v>
      </c>
      <c r="K318" s="9">
        <v>7581.5563273902799</v>
      </c>
      <c r="L318" s="9">
        <v>6792</v>
      </c>
    </row>
    <row r="319" spans="1:12" x14ac:dyDescent="0.35">
      <c r="A319" s="9" t="s">
        <v>20</v>
      </c>
      <c r="B319" s="9" t="s">
        <v>20</v>
      </c>
      <c r="C319" s="9" t="s">
        <v>708</v>
      </c>
      <c r="D319" s="9" t="s">
        <v>709</v>
      </c>
      <c r="E319" s="12">
        <v>45648</v>
      </c>
      <c r="F319" s="9">
        <v>0</v>
      </c>
      <c r="G319" s="9">
        <v>3.3714900909100001</v>
      </c>
      <c r="H319" s="9">
        <v>4.4201499999999998E-2</v>
      </c>
      <c r="I319" s="9">
        <v>0</v>
      </c>
      <c r="J319" s="9">
        <v>0.5</v>
      </c>
      <c r="K319" s="9">
        <v>2993.1542481155338</v>
      </c>
      <c r="L319" s="9">
        <v>3880</v>
      </c>
    </row>
    <row r="320" spans="1:12" x14ac:dyDescent="0.35">
      <c r="A320" s="9" t="s">
        <v>20</v>
      </c>
      <c r="B320" s="9" t="s">
        <v>20</v>
      </c>
      <c r="C320" s="9" t="s">
        <v>710</v>
      </c>
      <c r="D320" s="9" t="s">
        <v>711</v>
      </c>
      <c r="E320" s="12">
        <v>45648</v>
      </c>
      <c r="F320" s="9">
        <v>1</v>
      </c>
      <c r="G320" s="9">
        <v>4.5519462631999996</v>
      </c>
      <c r="H320" s="9">
        <v>0.16216866666666668</v>
      </c>
      <c r="I320" s="9">
        <v>0</v>
      </c>
      <c r="J320" s="9">
        <v>0.70000000000000007</v>
      </c>
      <c r="K320" s="9">
        <v>2323.6057076180755</v>
      </c>
      <c r="L320" s="9">
        <v>1732</v>
      </c>
    </row>
    <row r="321" spans="1:12" x14ac:dyDescent="0.35">
      <c r="A321" s="9" t="s">
        <v>20</v>
      </c>
      <c r="B321" s="9" t="s">
        <v>20</v>
      </c>
      <c r="C321" s="9" t="s">
        <v>712</v>
      </c>
      <c r="D321" s="9" t="s">
        <v>713</v>
      </c>
      <c r="E321" s="12">
        <v>45648</v>
      </c>
      <c r="F321" s="9">
        <v>0</v>
      </c>
      <c r="G321" s="9">
        <v>2.8481243253099997</v>
      </c>
      <c r="H321" s="9">
        <v>7.1121578238743377E-2</v>
      </c>
      <c r="I321" s="9">
        <v>0</v>
      </c>
      <c r="J321" s="9">
        <v>0.19999999999999998</v>
      </c>
      <c r="K321" s="9">
        <v>5604.5602029937709</v>
      </c>
      <c r="L321" s="9">
        <v>5464</v>
      </c>
    </row>
    <row r="322" spans="1:12" x14ac:dyDescent="0.35">
      <c r="A322" s="9" t="s">
        <v>20</v>
      </c>
      <c r="B322" s="9" t="s">
        <v>20</v>
      </c>
      <c r="C322" s="9" t="s">
        <v>714</v>
      </c>
      <c r="D322" s="9" t="s">
        <v>715</v>
      </c>
      <c r="E322" s="12">
        <v>45648</v>
      </c>
      <c r="F322" s="9">
        <v>1</v>
      </c>
      <c r="G322" s="9">
        <v>4.8546408764155196</v>
      </c>
      <c r="H322" s="9">
        <v>0.14757152744673735</v>
      </c>
      <c r="I322" s="9">
        <v>2</v>
      </c>
      <c r="J322" s="9">
        <v>0.19999999999999998</v>
      </c>
      <c r="K322" s="9">
        <v>33116.673384083741</v>
      </c>
      <c r="L322" s="9">
        <v>46166</v>
      </c>
    </row>
    <row r="323" spans="1:12" x14ac:dyDescent="0.35">
      <c r="A323" s="9" t="s">
        <v>20</v>
      </c>
      <c r="B323" s="9" t="s">
        <v>20</v>
      </c>
      <c r="C323" s="9" t="s">
        <v>716</v>
      </c>
      <c r="D323" s="9" t="s">
        <v>717</v>
      </c>
      <c r="E323" s="12">
        <v>45648</v>
      </c>
      <c r="F323" s="9">
        <v>0</v>
      </c>
      <c r="G323" s="9">
        <v>2.5571495241500002</v>
      </c>
      <c r="H323" s="9">
        <v>5.5676833333333328E-2</v>
      </c>
      <c r="I323" s="9">
        <v>0</v>
      </c>
      <c r="J323" s="9">
        <v>0.35000000000000003</v>
      </c>
      <c r="K323" s="9">
        <v>835.62360689325237</v>
      </c>
      <c r="L323" s="9">
        <v>692</v>
      </c>
    </row>
    <row r="324" spans="1:12" x14ac:dyDescent="0.35">
      <c r="A324" s="9" t="s">
        <v>20</v>
      </c>
      <c r="B324" s="9" t="s">
        <v>20</v>
      </c>
      <c r="C324" s="9" t="s">
        <v>718</v>
      </c>
      <c r="D324" s="9" t="s">
        <v>719</v>
      </c>
      <c r="E324" s="12">
        <v>45648</v>
      </c>
      <c r="F324" s="9">
        <v>0</v>
      </c>
      <c r="G324" s="9">
        <v>13.00202618456</v>
      </c>
      <c r="H324" s="9">
        <v>1.2989005080913887</v>
      </c>
      <c r="I324" s="9">
        <v>2</v>
      </c>
      <c r="J324" s="9">
        <v>0.25</v>
      </c>
      <c r="K324" s="9">
        <v>50541.579708397912</v>
      </c>
      <c r="L324" s="9">
        <v>64817</v>
      </c>
    </row>
    <row r="325" spans="1:12" x14ac:dyDescent="0.35">
      <c r="A325" s="9" t="s">
        <v>20</v>
      </c>
      <c r="B325" s="9" t="s">
        <v>20</v>
      </c>
      <c r="C325" s="9" t="s">
        <v>720</v>
      </c>
      <c r="D325" s="9" t="s">
        <v>721</v>
      </c>
      <c r="E325" s="12">
        <v>45747</v>
      </c>
      <c r="F325" s="9">
        <v>0</v>
      </c>
      <c r="G325" s="9">
        <v>7.9476209165775202</v>
      </c>
      <c r="H325" s="9">
        <v>7.5073222199999984E-2</v>
      </c>
      <c r="I325" s="9">
        <v>0</v>
      </c>
      <c r="J325" s="9">
        <v>0.25</v>
      </c>
      <c r="K325" s="9">
        <v>13312.730214415593</v>
      </c>
      <c r="L325" s="9">
        <v>27937</v>
      </c>
    </row>
    <row r="326" spans="1:12" x14ac:dyDescent="0.35">
      <c r="A326" s="9" t="s">
        <v>20</v>
      </c>
      <c r="B326" s="9" t="s">
        <v>20</v>
      </c>
      <c r="C326" s="9" t="s">
        <v>722</v>
      </c>
      <c r="D326" s="9" t="s">
        <v>723</v>
      </c>
      <c r="E326" s="12">
        <v>45648</v>
      </c>
      <c r="F326" s="9">
        <v>0</v>
      </c>
      <c r="G326" s="9">
        <v>7.56683558764</v>
      </c>
      <c r="H326" s="9">
        <v>9.8646358806310813E-2</v>
      </c>
      <c r="I326" s="9">
        <v>2</v>
      </c>
      <c r="J326" s="9">
        <v>0.19999999999999998</v>
      </c>
      <c r="K326" s="9">
        <v>29234.92558212105</v>
      </c>
      <c r="L326" s="9">
        <v>32948</v>
      </c>
    </row>
    <row r="327" spans="1:12" x14ac:dyDescent="0.35">
      <c r="A327" s="9" t="s">
        <v>20</v>
      </c>
      <c r="B327" s="9" t="s">
        <v>20</v>
      </c>
      <c r="C327" s="9" t="s">
        <v>724</v>
      </c>
      <c r="D327" s="9" t="s">
        <v>725</v>
      </c>
      <c r="E327" s="12">
        <v>45648</v>
      </c>
      <c r="F327" s="9">
        <v>0</v>
      </c>
      <c r="G327" s="9">
        <v>2.6495491578200001</v>
      </c>
      <c r="H327" s="9">
        <v>4.6122916666666659E-2</v>
      </c>
      <c r="I327" s="9">
        <v>0</v>
      </c>
      <c r="J327" s="9">
        <v>0.25</v>
      </c>
      <c r="K327" s="9">
        <v>3204.4438341848881</v>
      </c>
      <c r="L327" s="9">
        <v>3554</v>
      </c>
    </row>
    <row r="328" spans="1:12" x14ac:dyDescent="0.35">
      <c r="A328" s="9" t="s">
        <v>20</v>
      </c>
      <c r="B328" s="9" t="s">
        <v>20</v>
      </c>
      <c r="C328" s="9" t="s">
        <v>726</v>
      </c>
      <c r="D328" s="9" t="s">
        <v>727</v>
      </c>
      <c r="E328" s="12">
        <v>45648</v>
      </c>
      <c r="F328" s="9">
        <v>0</v>
      </c>
      <c r="G328" s="9">
        <v>5.5655517725199992</v>
      </c>
      <c r="H328" s="9">
        <v>0.13673827</v>
      </c>
      <c r="I328" s="9">
        <v>2</v>
      </c>
      <c r="J328" s="9">
        <v>0.19999999999999998</v>
      </c>
      <c r="K328" s="9">
        <v>1309.9207148648909</v>
      </c>
      <c r="L328" s="9">
        <v>1511</v>
      </c>
    </row>
    <row r="329" spans="1:12" x14ac:dyDescent="0.35">
      <c r="A329" s="9" t="s">
        <v>20</v>
      </c>
      <c r="B329" s="9" t="s">
        <v>20</v>
      </c>
      <c r="C329" s="9" t="s">
        <v>728</v>
      </c>
      <c r="D329" s="9" t="s">
        <v>729</v>
      </c>
      <c r="E329" s="12">
        <v>45648</v>
      </c>
      <c r="F329" s="9">
        <v>0</v>
      </c>
      <c r="G329" s="9">
        <v>1.678412763314</v>
      </c>
      <c r="H329" s="9">
        <v>5.4483331940032076E-2</v>
      </c>
      <c r="I329" s="9">
        <v>0</v>
      </c>
      <c r="J329" s="9">
        <v>1</v>
      </c>
      <c r="K329" s="9">
        <v>2562.8629352593375</v>
      </c>
      <c r="L329" s="9">
        <v>2583</v>
      </c>
    </row>
    <row r="330" spans="1:12" x14ac:dyDescent="0.35">
      <c r="A330" s="9" t="s">
        <v>20</v>
      </c>
      <c r="B330" s="9" t="s">
        <v>20</v>
      </c>
      <c r="C330" s="9" t="s">
        <v>730</v>
      </c>
      <c r="D330" s="9" t="s">
        <v>731</v>
      </c>
      <c r="E330" s="12">
        <v>45747</v>
      </c>
      <c r="F330" s="9">
        <v>1</v>
      </c>
      <c r="G330" s="9">
        <v>19.457485692310478</v>
      </c>
      <c r="H330" s="9">
        <v>0.18379995779999997</v>
      </c>
      <c r="I330" s="9">
        <v>0</v>
      </c>
      <c r="J330" s="9">
        <v>0.19999999999999998</v>
      </c>
      <c r="K330" s="9">
        <v>6055.0126274079748</v>
      </c>
      <c r="L330" s="9">
        <v>6695</v>
      </c>
    </row>
    <row r="331" spans="1:12" x14ac:dyDescent="0.35">
      <c r="A331" s="9" t="s">
        <v>20</v>
      </c>
      <c r="B331" s="9" t="s">
        <v>20</v>
      </c>
      <c r="C331" s="9" t="s">
        <v>732</v>
      </c>
      <c r="D331" s="9" t="s">
        <v>733</v>
      </c>
      <c r="E331" s="12">
        <v>45648</v>
      </c>
      <c r="F331" s="9">
        <v>0</v>
      </c>
      <c r="G331" s="9">
        <v>1.1742811662299999</v>
      </c>
      <c r="H331" s="9">
        <v>2.4755249999999999E-2</v>
      </c>
      <c r="I331" s="9">
        <v>0</v>
      </c>
      <c r="J331" s="9">
        <v>1</v>
      </c>
      <c r="K331" s="9">
        <v>504.81349878260346</v>
      </c>
      <c r="L331" s="9">
        <v>578</v>
      </c>
    </row>
    <row r="332" spans="1:12" x14ac:dyDescent="0.35">
      <c r="A332" s="9" t="s">
        <v>20</v>
      </c>
      <c r="B332" s="9" t="s">
        <v>20</v>
      </c>
      <c r="C332" s="9" t="s">
        <v>734</v>
      </c>
      <c r="D332" s="9" t="s">
        <v>735</v>
      </c>
      <c r="E332" s="12">
        <v>45648</v>
      </c>
      <c r="F332" s="9">
        <v>0</v>
      </c>
      <c r="G332" s="9">
        <v>18.66367183477</v>
      </c>
      <c r="H332" s="9">
        <v>9.833879999999999E-2</v>
      </c>
      <c r="I332" s="9">
        <v>0</v>
      </c>
      <c r="J332" s="9">
        <v>0.6</v>
      </c>
      <c r="K332" s="9">
        <v>5896.7542336023153</v>
      </c>
      <c r="L332" s="9">
        <v>8090</v>
      </c>
    </row>
    <row r="333" spans="1:12" x14ac:dyDescent="0.35">
      <c r="A333" s="9" t="s">
        <v>20</v>
      </c>
      <c r="B333" s="9" t="s">
        <v>20</v>
      </c>
      <c r="C333" s="9" t="s">
        <v>736</v>
      </c>
      <c r="D333" s="9" t="s">
        <v>737</v>
      </c>
      <c r="E333" s="12">
        <v>45648</v>
      </c>
      <c r="F333" s="9">
        <v>0</v>
      </c>
      <c r="G333" s="9">
        <v>16.485071297050002</v>
      </c>
      <c r="H333" s="9">
        <v>0.67725000000000002</v>
      </c>
      <c r="I333" s="9">
        <v>2</v>
      </c>
      <c r="J333" s="9">
        <v>0.19999999999999998</v>
      </c>
      <c r="K333" s="9">
        <v>57708.901672664062</v>
      </c>
      <c r="L333" s="9">
        <v>124095</v>
      </c>
    </row>
    <row r="334" spans="1:12" x14ac:dyDescent="0.35">
      <c r="A334" s="9" t="s">
        <v>20</v>
      </c>
      <c r="B334" s="9" t="s">
        <v>20</v>
      </c>
      <c r="C334" s="9" t="s">
        <v>738</v>
      </c>
      <c r="D334" s="9" t="s">
        <v>739</v>
      </c>
      <c r="E334" s="12">
        <v>45648</v>
      </c>
      <c r="F334" s="9">
        <v>0</v>
      </c>
      <c r="G334" s="9">
        <v>15.374029441982479</v>
      </c>
      <c r="H334" s="9">
        <v>0.46730983691466826</v>
      </c>
      <c r="I334" s="9">
        <v>2</v>
      </c>
      <c r="J334" s="9">
        <v>0.19999999999999998</v>
      </c>
      <c r="K334" s="9">
        <v>56402.907597277394</v>
      </c>
      <c r="L334" s="9">
        <v>100462.60090295994</v>
      </c>
    </row>
    <row r="335" spans="1:12" x14ac:dyDescent="0.35">
      <c r="A335" s="9" t="s">
        <v>20</v>
      </c>
      <c r="B335" s="9" t="s">
        <v>20</v>
      </c>
      <c r="C335" s="9" t="s">
        <v>740</v>
      </c>
      <c r="D335" s="9" t="s">
        <v>741</v>
      </c>
      <c r="E335" s="12">
        <v>45648</v>
      </c>
      <c r="F335" s="9">
        <v>0</v>
      </c>
      <c r="G335" s="9">
        <v>7.6816255345559989</v>
      </c>
      <c r="H335" s="9">
        <v>0.33238899999999993</v>
      </c>
      <c r="I335" s="9">
        <v>0</v>
      </c>
      <c r="J335" s="9">
        <v>0.19999999999999998</v>
      </c>
      <c r="K335" s="9">
        <v>20525.177148090206</v>
      </c>
      <c r="L335" s="9">
        <v>24242</v>
      </c>
    </row>
    <row r="336" spans="1:12" x14ac:dyDescent="0.35">
      <c r="A336" s="9" t="s">
        <v>20</v>
      </c>
      <c r="B336" s="9" t="s">
        <v>20</v>
      </c>
      <c r="C336" s="9" t="s">
        <v>742</v>
      </c>
      <c r="D336" s="9" t="s">
        <v>743</v>
      </c>
      <c r="E336" s="12">
        <v>45648</v>
      </c>
      <c r="F336" s="9">
        <v>0</v>
      </c>
      <c r="G336" s="9">
        <v>3.9179723250439995</v>
      </c>
      <c r="H336" s="9">
        <v>9.2033333333333328E-2</v>
      </c>
      <c r="I336" s="9">
        <v>2</v>
      </c>
      <c r="J336" s="9">
        <v>0.19999999999999998</v>
      </c>
      <c r="K336" s="9">
        <v>9229.9988582384158</v>
      </c>
      <c r="L336" s="9">
        <v>10534</v>
      </c>
    </row>
    <row r="337" spans="1:12" x14ac:dyDescent="0.35">
      <c r="A337" s="9" t="s">
        <v>20</v>
      </c>
      <c r="B337" s="9" t="s">
        <v>20</v>
      </c>
      <c r="C337" s="9" t="s">
        <v>744</v>
      </c>
      <c r="D337" s="9" t="s">
        <v>745</v>
      </c>
      <c r="E337" s="12">
        <v>45648</v>
      </c>
      <c r="F337" s="9">
        <v>0</v>
      </c>
      <c r="G337" s="9">
        <v>9.6708061251240007</v>
      </c>
      <c r="H337" s="9">
        <v>0.77110027000000003</v>
      </c>
      <c r="I337" s="9">
        <v>2</v>
      </c>
      <c r="J337" s="9">
        <v>0.19999999999999998</v>
      </c>
      <c r="K337" s="9">
        <v>9237.0624592256954</v>
      </c>
      <c r="L337" s="9">
        <v>10515</v>
      </c>
    </row>
    <row r="338" spans="1:12" x14ac:dyDescent="0.35">
      <c r="A338" s="9" t="s">
        <v>20</v>
      </c>
      <c r="B338" s="9" t="s">
        <v>20</v>
      </c>
      <c r="C338" s="9" t="s">
        <v>746</v>
      </c>
      <c r="D338" s="9" t="s">
        <v>747</v>
      </c>
      <c r="E338" s="12">
        <v>45648</v>
      </c>
      <c r="F338" s="9">
        <v>0</v>
      </c>
      <c r="G338" s="9">
        <v>7.2292139439999996</v>
      </c>
      <c r="H338" s="9">
        <v>1.0502097775000003</v>
      </c>
      <c r="I338" s="9">
        <v>2</v>
      </c>
      <c r="J338" s="9">
        <v>0.3</v>
      </c>
      <c r="K338" s="9">
        <v>23191.721848936992</v>
      </c>
      <c r="L338" s="9">
        <v>28064</v>
      </c>
    </row>
    <row r="339" spans="1:12" x14ac:dyDescent="0.35">
      <c r="A339" s="9" t="s">
        <v>20</v>
      </c>
      <c r="B339" s="9" t="s">
        <v>20</v>
      </c>
      <c r="C339" s="9" t="s">
        <v>748</v>
      </c>
      <c r="D339" s="9" t="s">
        <v>749</v>
      </c>
      <c r="E339" s="12">
        <v>45648</v>
      </c>
      <c r="F339" s="9">
        <v>0</v>
      </c>
      <c r="G339" s="9">
        <v>1.1488961500500001</v>
      </c>
      <c r="H339" s="9">
        <v>2.8832E-2</v>
      </c>
      <c r="I339" s="9">
        <v>0</v>
      </c>
      <c r="J339" s="9">
        <v>0.39999999999999997</v>
      </c>
      <c r="K339" s="9">
        <v>1946.8612137529642</v>
      </c>
      <c r="L339" s="9">
        <v>2548</v>
      </c>
    </row>
    <row r="340" spans="1:12" x14ac:dyDescent="0.35">
      <c r="A340" s="9" t="s">
        <v>20</v>
      </c>
      <c r="B340" s="9" t="s">
        <v>20</v>
      </c>
      <c r="C340" s="9" t="s">
        <v>750</v>
      </c>
      <c r="D340" s="9" t="s">
        <v>751</v>
      </c>
      <c r="E340" s="12">
        <v>45648</v>
      </c>
      <c r="F340" s="9">
        <v>0</v>
      </c>
      <c r="G340" s="9">
        <v>2.8886769183959999</v>
      </c>
      <c r="H340" s="9">
        <v>0.23758041666666674</v>
      </c>
      <c r="I340" s="9">
        <v>2</v>
      </c>
      <c r="J340" s="9">
        <v>0.19999999999999998</v>
      </c>
      <c r="K340" s="9">
        <v>14381.775433792198</v>
      </c>
      <c r="L340" s="9">
        <v>22988</v>
      </c>
    </row>
    <row r="341" spans="1:12" x14ac:dyDescent="0.35">
      <c r="A341" s="9" t="s">
        <v>20</v>
      </c>
      <c r="B341" s="9" t="s">
        <v>20</v>
      </c>
      <c r="C341" s="9" t="s">
        <v>752</v>
      </c>
      <c r="D341" s="9" t="s">
        <v>753</v>
      </c>
      <c r="E341" s="12">
        <v>45648</v>
      </c>
      <c r="F341" s="9">
        <v>0</v>
      </c>
      <c r="G341" s="9">
        <v>10.8774389957</v>
      </c>
      <c r="H341" s="9">
        <v>0.39679189365383394</v>
      </c>
      <c r="I341" s="9">
        <v>2</v>
      </c>
      <c r="J341" s="9">
        <v>0.19999999999999998</v>
      </c>
      <c r="K341" s="9">
        <v>10916.079191358671</v>
      </c>
      <c r="L341" s="9">
        <v>12204</v>
      </c>
    </row>
    <row r="342" spans="1:12" x14ac:dyDescent="0.35">
      <c r="A342" s="9" t="s">
        <v>20</v>
      </c>
      <c r="B342" s="9" t="s">
        <v>20</v>
      </c>
      <c r="C342" s="9" t="s">
        <v>754</v>
      </c>
      <c r="D342" s="9" t="s">
        <v>36</v>
      </c>
      <c r="E342" s="12">
        <v>45747</v>
      </c>
      <c r="F342" s="9">
        <v>0</v>
      </c>
      <c r="G342" s="9">
        <v>22.800106885611999</v>
      </c>
      <c r="H342" s="9">
        <v>0.1582781400391271</v>
      </c>
      <c r="I342" s="9">
        <v>2</v>
      </c>
      <c r="J342" s="9">
        <v>0.19999999999999998</v>
      </c>
      <c r="K342" s="9">
        <v>48035.753920572926</v>
      </c>
      <c r="L342" s="9">
        <v>55081</v>
      </c>
    </row>
    <row r="343" spans="1:12" x14ac:dyDescent="0.35">
      <c r="A343" s="9" t="s">
        <v>20</v>
      </c>
      <c r="B343" s="9" t="s">
        <v>20</v>
      </c>
      <c r="C343" s="9" t="s">
        <v>755</v>
      </c>
      <c r="D343" s="9" t="s">
        <v>756</v>
      </c>
      <c r="E343" s="12">
        <v>45648</v>
      </c>
      <c r="F343" s="9">
        <v>0</v>
      </c>
      <c r="G343" s="9">
        <v>0</v>
      </c>
      <c r="H343" s="9">
        <v>0</v>
      </c>
      <c r="I343" s="9">
        <v>2</v>
      </c>
      <c r="J343" s="9">
        <v>0.19999999999999998</v>
      </c>
      <c r="K343" s="9">
        <v>28398.158914177806</v>
      </c>
      <c r="L343" s="9">
        <v>32807</v>
      </c>
    </row>
    <row r="344" spans="1:12" x14ac:dyDescent="0.35">
      <c r="A344" s="9" t="s">
        <v>20</v>
      </c>
      <c r="B344" s="9" t="s">
        <v>20</v>
      </c>
      <c r="C344" s="9" t="s">
        <v>757</v>
      </c>
      <c r="D344" s="9" t="s">
        <v>758</v>
      </c>
      <c r="E344" s="12">
        <v>45648</v>
      </c>
      <c r="F344" s="9">
        <v>0</v>
      </c>
      <c r="G344" s="9">
        <v>1.3830768207039998</v>
      </c>
      <c r="H344" s="9">
        <v>1.2815833333333335E-2</v>
      </c>
      <c r="I344" s="9">
        <v>0</v>
      </c>
      <c r="J344" s="9">
        <v>2</v>
      </c>
      <c r="K344" s="9">
        <v>543.11795960966219</v>
      </c>
      <c r="L344" s="9">
        <v>641</v>
      </c>
    </row>
    <row r="345" spans="1:12" x14ac:dyDescent="0.35">
      <c r="A345" s="9" t="s">
        <v>20</v>
      </c>
      <c r="B345" s="9" t="s">
        <v>20</v>
      </c>
      <c r="C345" s="9" t="s">
        <v>759</v>
      </c>
      <c r="D345" s="9" t="s">
        <v>760</v>
      </c>
      <c r="E345" s="12">
        <v>45747</v>
      </c>
      <c r="F345" s="9">
        <v>1</v>
      </c>
      <c r="G345" s="9">
        <v>3.5550803494799998</v>
      </c>
      <c r="H345" s="9">
        <v>1.87312E-2</v>
      </c>
      <c r="I345" s="9">
        <v>0</v>
      </c>
      <c r="J345" s="9">
        <v>0.3</v>
      </c>
      <c r="K345" s="9">
        <v>535.01098406230244</v>
      </c>
      <c r="L345" s="9">
        <v>726</v>
      </c>
    </row>
    <row r="346" spans="1:12" x14ac:dyDescent="0.35">
      <c r="A346" s="9" t="s">
        <v>20</v>
      </c>
      <c r="B346" s="9" t="s">
        <v>20</v>
      </c>
      <c r="C346" s="9" t="s">
        <v>761</v>
      </c>
      <c r="D346" s="9" t="s">
        <v>762</v>
      </c>
      <c r="E346" s="12">
        <v>45747</v>
      </c>
      <c r="F346" s="9">
        <v>0</v>
      </c>
      <c r="G346" s="9">
        <v>24.071994812788002</v>
      </c>
      <c r="H346" s="9">
        <v>2.5585999999999998E-2</v>
      </c>
      <c r="I346" s="9">
        <v>1</v>
      </c>
      <c r="J346" s="9">
        <v>0.25</v>
      </c>
      <c r="K346" s="9">
        <v>66754.719337018163</v>
      </c>
      <c r="L346" s="9">
        <v>77665</v>
      </c>
    </row>
    <row r="347" spans="1:12" x14ac:dyDescent="0.35">
      <c r="A347" s="9" t="s">
        <v>20</v>
      </c>
      <c r="B347" s="9" t="s">
        <v>20</v>
      </c>
      <c r="C347" s="9" t="s">
        <v>763</v>
      </c>
      <c r="D347" s="9" t="s">
        <v>764</v>
      </c>
      <c r="E347" s="12">
        <v>45648</v>
      </c>
      <c r="F347" s="9">
        <v>0</v>
      </c>
      <c r="G347" s="9">
        <v>1.4996917923399999</v>
      </c>
      <c r="H347" s="9">
        <v>5.5277083333333338E-2</v>
      </c>
      <c r="I347" s="9">
        <v>0</v>
      </c>
      <c r="J347" s="9">
        <v>0.3</v>
      </c>
      <c r="K347" s="9">
        <v>2129.4194475524696</v>
      </c>
      <c r="L347" s="9">
        <v>2673</v>
      </c>
    </row>
    <row r="348" spans="1:12" x14ac:dyDescent="0.35">
      <c r="A348" s="9" t="s">
        <v>20</v>
      </c>
      <c r="B348" s="9" t="s">
        <v>20</v>
      </c>
      <c r="C348" s="9" t="s">
        <v>765</v>
      </c>
      <c r="D348" s="9" t="s">
        <v>766</v>
      </c>
      <c r="E348" s="12">
        <v>45351</v>
      </c>
      <c r="F348" s="9">
        <v>0</v>
      </c>
      <c r="G348" s="9">
        <v>0.86358156225399996</v>
      </c>
      <c r="H348" s="9">
        <v>9.0503749999999994E-2</v>
      </c>
      <c r="I348" s="9">
        <v>0</v>
      </c>
      <c r="J348" s="9">
        <v>2.8000000000000003</v>
      </c>
      <c r="K348" s="9">
        <v>9903.1751505078173</v>
      </c>
      <c r="L348" s="9">
        <v>10378</v>
      </c>
    </row>
    <row r="349" spans="1:12" x14ac:dyDescent="0.35">
      <c r="A349" s="9" t="s">
        <v>20</v>
      </c>
      <c r="B349" s="9" t="s">
        <v>20</v>
      </c>
      <c r="C349" s="9" t="s">
        <v>767</v>
      </c>
      <c r="D349" s="9" t="s">
        <v>768</v>
      </c>
      <c r="E349" s="12">
        <v>45648</v>
      </c>
      <c r="F349" s="9">
        <v>0</v>
      </c>
      <c r="G349" s="9">
        <v>7.7673791149960003</v>
      </c>
      <c r="H349" s="9">
        <v>0.48742050000000003</v>
      </c>
      <c r="I349" s="9">
        <v>2</v>
      </c>
      <c r="J349" s="9">
        <v>0.3</v>
      </c>
      <c r="K349" s="9">
        <v>26115.189915627649</v>
      </c>
      <c r="L349" s="9">
        <v>28905</v>
      </c>
    </row>
    <row r="350" spans="1:12" x14ac:dyDescent="0.35">
      <c r="A350" s="9" t="s">
        <v>20</v>
      </c>
      <c r="B350" s="9" t="s">
        <v>20</v>
      </c>
      <c r="C350" s="9" t="s">
        <v>769</v>
      </c>
      <c r="D350" s="9" t="s">
        <v>770</v>
      </c>
      <c r="E350" s="12">
        <v>45648</v>
      </c>
      <c r="F350" s="9">
        <v>0</v>
      </c>
      <c r="G350" s="9">
        <v>3.36029381115</v>
      </c>
      <c r="H350" s="9">
        <v>3.6177333333333332E-2</v>
      </c>
      <c r="I350" s="9">
        <v>2</v>
      </c>
      <c r="J350" s="9">
        <v>0.3</v>
      </c>
      <c r="K350" s="9">
        <v>1179.7150998717134</v>
      </c>
      <c r="L350" s="9">
        <v>1331</v>
      </c>
    </row>
    <row r="351" spans="1:12" x14ac:dyDescent="0.35">
      <c r="A351" s="9" t="s">
        <v>20</v>
      </c>
      <c r="B351" s="9" t="s">
        <v>20</v>
      </c>
      <c r="C351" s="9" t="s">
        <v>771</v>
      </c>
      <c r="D351" s="9" t="s">
        <v>772</v>
      </c>
      <c r="E351" s="12">
        <v>45648</v>
      </c>
      <c r="F351" s="9">
        <v>0</v>
      </c>
      <c r="G351" s="9">
        <v>2.7621322161299999</v>
      </c>
      <c r="H351" s="9">
        <v>8.778281333333332E-2</v>
      </c>
      <c r="I351" s="9">
        <v>2</v>
      </c>
      <c r="J351" s="9">
        <v>0.19999999999999998</v>
      </c>
      <c r="K351" s="9">
        <v>3725.9146749837132</v>
      </c>
      <c r="L351" s="9">
        <v>4723</v>
      </c>
    </row>
    <row r="352" spans="1:12" x14ac:dyDescent="0.35">
      <c r="A352" s="9" t="s">
        <v>20</v>
      </c>
      <c r="B352" s="9" t="s">
        <v>20</v>
      </c>
      <c r="C352" s="9" t="s">
        <v>773</v>
      </c>
      <c r="D352" s="9" t="s">
        <v>774</v>
      </c>
      <c r="E352" s="12">
        <v>45648</v>
      </c>
      <c r="F352" s="9">
        <v>0</v>
      </c>
      <c r="G352" s="9">
        <v>14.723641144430001</v>
      </c>
      <c r="H352" s="9">
        <v>0.28610799999999997</v>
      </c>
      <c r="I352" s="9">
        <v>2</v>
      </c>
      <c r="J352" s="9">
        <v>0.3</v>
      </c>
      <c r="K352" s="9">
        <v>28587.96706629152</v>
      </c>
      <c r="L352" s="9">
        <v>40698</v>
      </c>
    </row>
    <row r="353" spans="1:12" x14ac:dyDescent="0.35">
      <c r="A353" s="9" t="s">
        <v>20</v>
      </c>
      <c r="B353" s="9" t="s">
        <v>20</v>
      </c>
      <c r="C353" s="9" t="s">
        <v>775</v>
      </c>
      <c r="D353" s="9" t="s">
        <v>776</v>
      </c>
      <c r="E353" s="12">
        <v>45648</v>
      </c>
      <c r="F353" s="9">
        <v>1</v>
      </c>
      <c r="G353" s="9">
        <v>9.2730526862059985</v>
      </c>
      <c r="H353" s="9">
        <v>2.9681166666666665E-2</v>
      </c>
      <c r="I353" s="9">
        <v>0</v>
      </c>
      <c r="J353" s="9">
        <v>0.75</v>
      </c>
      <c r="K353" s="9">
        <v>1651.9678670404676</v>
      </c>
      <c r="L353" s="9">
        <v>1816</v>
      </c>
    </row>
    <row r="354" spans="1:12" x14ac:dyDescent="0.35">
      <c r="A354" s="9" t="s">
        <v>20</v>
      </c>
      <c r="B354" s="9" t="s">
        <v>20</v>
      </c>
      <c r="C354" s="9" t="s">
        <v>777</v>
      </c>
      <c r="D354" s="9" t="s">
        <v>778</v>
      </c>
      <c r="E354" s="12">
        <v>45648</v>
      </c>
      <c r="F354" s="9">
        <v>0</v>
      </c>
      <c r="G354" s="9">
        <v>14.610862816840001</v>
      </c>
      <c r="H354" s="9">
        <v>0.23830400000000002</v>
      </c>
      <c r="I354" s="9">
        <v>2</v>
      </c>
      <c r="J354" s="9">
        <v>0.6</v>
      </c>
      <c r="K354" s="9">
        <v>55986.667697810211</v>
      </c>
      <c r="L354" s="9">
        <v>66363</v>
      </c>
    </row>
    <row r="355" spans="1:12" x14ac:dyDescent="0.35">
      <c r="A355" s="9" t="s">
        <v>20</v>
      </c>
      <c r="B355" s="9" t="s">
        <v>20</v>
      </c>
      <c r="C355" s="9" t="s">
        <v>779</v>
      </c>
      <c r="D355" s="9" t="s">
        <v>780</v>
      </c>
      <c r="E355" s="12">
        <v>45648</v>
      </c>
      <c r="F355" s="9">
        <v>0</v>
      </c>
      <c r="G355" s="9">
        <v>4.9289895793500005</v>
      </c>
      <c r="H355" s="9">
        <v>7.3332999999999995E-2</v>
      </c>
      <c r="I355" s="9">
        <v>0</v>
      </c>
      <c r="J355" s="9">
        <v>0.39999999999999997</v>
      </c>
      <c r="K355" s="9">
        <v>2276.9021836617517</v>
      </c>
      <c r="L355" s="9">
        <v>2212</v>
      </c>
    </row>
    <row r="356" spans="1:12" x14ac:dyDescent="0.35">
      <c r="A356" s="9" t="s">
        <v>20</v>
      </c>
      <c r="B356" s="9" t="s">
        <v>20</v>
      </c>
      <c r="C356" s="9" t="s">
        <v>781</v>
      </c>
      <c r="D356" s="9" t="s">
        <v>782</v>
      </c>
      <c r="E356" s="12">
        <v>44804</v>
      </c>
      <c r="F356" s="9">
        <v>0</v>
      </c>
      <c r="G356" s="9">
        <v>5.1666773400000018E-3</v>
      </c>
      <c r="H356" s="9">
        <v>2.928E-3</v>
      </c>
      <c r="I356" s="9">
        <v>0.90000000000000013</v>
      </c>
      <c r="J356" s="9">
        <v>0.5</v>
      </c>
      <c r="K356" s="9">
        <v>594.96601381388621</v>
      </c>
      <c r="L356" s="9">
        <v>756</v>
      </c>
    </row>
    <row r="357" spans="1:12" x14ac:dyDescent="0.35">
      <c r="A357" s="9" t="s">
        <v>20</v>
      </c>
      <c r="B357" s="9" t="s">
        <v>20</v>
      </c>
      <c r="C357" s="9" t="s">
        <v>783</v>
      </c>
      <c r="D357" s="9" t="s">
        <v>784</v>
      </c>
      <c r="E357" s="12">
        <v>45648</v>
      </c>
      <c r="F357" s="9">
        <v>0</v>
      </c>
      <c r="G357" s="9">
        <v>2.0121015492900001</v>
      </c>
      <c r="H357" s="9">
        <v>5.9030833333333331E-3</v>
      </c>
      <c r="I357" s="9">
        <v>0</v>
      </c>
      <c r="J357" s="9">
        <v>2.5</v>
      </c>
      <c r="K357" s="9">
        <v>1420.3902873874792</v>
      </c>
      <c r="L357" s="9">
        <v>1768</v>
      </c>
    </row>
    <row r="358" spans="1:12" x14ac:dyDescent="0.35">
      <c r="A358" s="9" t="s">
        <v>20</v>
      </c>
      <c r="B358" s="9" t="s">
        <v>20</v>
      </c>
      <c r="C358" s="9" t="s">
        <v>785</v>
      </c>
      <c r="D358" s="9" t="s">
        <v>786</v>
      </c>
      <c r="E358" s="12">
        <v>45648</v>
      </c>
      <c r="F358" s="9">
        <v>0</v>
      </c>
      <c r="G358" s="9">
        <v>1.0849851950699998</v>
      </c>
      <c r="H358" s="9">
        <v>1.0836832499999997E-2</v>
      </c>
      <c r="I358" s="9">
        <v>0</v>
      </c>
      <c r="J358" s="9">
        <v>1.5999999999999999</v>
      </c>
      <c r="K358" s="9">
        <v>148.28492061224478</v>
      </c>
      <c r="L358" s="9">
        <v>178</v>
      </c>
    </row>
    <row r="359" spans="1:12" x14ac:dyDescent="0.35">
      <c r="A359" s="9" t="s">
        <v>20</v>
      </c>
      <c r="B359" s="9" t="s">
        <v>20</v>
      </c>
      <c r="C359" s="9" t="s">
        <v>787</v>
      </c>
      <c r="D359" s="9" t="s">
        <v>788</v>
      </c>
      <c r="E359" s="12">
        <v>45648</v>
      </c>
      <c r="F359" s="9">
        <v>0</v>
      </c>
      <c r="G359" s="9">
        <v>2.5762974902679998</v>
      </c>
      <c r="H359" s="9">
        <v>0.10090708333333334</v>
      </c>
      <c r="I359" s="9">
        <v>0</v>
      </c>
      <c r="J359" s="9">
        <v>0.70000000000000007</v>
      </c>
      <c r="K359" s="9">
        <v>4396.2452407226674</v>
      </c>
      <c r="L359" s="9">
        <v>6305</v>
      </c>
    </row>
    <row r="360" spans="1:12" x14ac:dyDescent="0.35">
      <c r="A360" s="9" t="s">
        <v>20</v>
      </c>
      <c r="B360" s="9" t="s">
        <v>20</v>
      </c>
      <c r="C360" s="9" t="s">
        <v>789</v>
      </c>
      <c r="D360" s="9" t="s">
        <v>790</v>
      </c>
      <c r="E360" s="12">
        <v>45648</v>
      </c>
      <c r="F360" s="9">
        <v>0</v>
      </c>
      <c r="G360" s="9">
        <v>1.1981662834059998</v>
      </c>
      <c r="H360" s="9">
        <v>1.7536166666666665E-2</v>
      </c>
      <c r="I360" s="9">
        <v>0</v>
      </c>
      <c r="J360" s="9">
        <v>1.25</v>
      </c>
      <c r="K360" s="9">
        <v>1569.9749811144491</v>
      </c>
      <c r="L360" s="9">
        <v>13252</v>
      </c>
    </row>
    <row r="361" spans="1:12" x14ac:dyDescent="0.35">
      <c r="A361" s="9" t="s">
        <v>20</v>
      </c>
      <c r="B361" s="9" t="s">
        <v>20</v>
      </c>
      <c r="C361" s="9" t="s">
        <v>791</v>
      </c>
      <c r="D361" s="9" t="s">
        <v>792</v>
      </c>
      <c r="E361" s="12">
        <v>44410</v>
      </c>
      <c r="F361" s="9">
        <v>0</v>
      </c>
      <c r="G361" s="9">
        <v>9.6611410323219999</v>
      </c>
      <c r="H361" s="9">
        <v>1.1614155901700012</v>
      </c>
      <c r="I361" s="9">
        <v>0</v>
      </c>
      <c r="J361" s="9">
        <v>0.25</v>
      </c>
      <c r="K361" s="9">
        <v>17593.542855638661</v>
      </c>
      <c r="L361" s="9">
        <v>52602</v>
      </c>
    </row>
    <row r="362" spans="1:12" x14ac:dyDescent="0.35">
      <c r="A362" s="9" t="s">
        <v>20</v>
      </c>
      <c r="B362" s="9" t="s">
        <v>20</v>
      </c>
      <c r="C362" s="9" t="s">
        <v>793</v>
      </c>
      <c r="D362" s="9" t="s">
        <v>27</v>
      </c>
      <c r="E362" s="12">
        <v>45648</v>
      </c>
      <c r="F362" s="9">
        <v>0</v>
      </c>
      <c r="G362" s="9">
        <v>4.721984073969999</v>
      </c>
      <c r="H362" s="9">
        <v>6.7367083333333327E-2</v>
      </c>
      <c r="I362" s="9">
        <v>0</v>
      </c>
      <c r="J362" s="9">
        <v>0.70000000000000007</v>
      </c>
      <c r="K362" s="9">
        <v>2724.3593919141467</v>
      </c>
      <c r="L362" s="9">
        <v>2596</v>
      </c>
    </row>
    <row r="363" spans="1:12" x14ac:dyDescent="0.35">
      <c r="A363" s="9" t="s">
        <v>20</v>
      </c>
      <c r="B363" s="9" t="s">
        <v>20</v>
      </c>
      <c r="C363" s="9" t="s">
        <v>794</v>
      </c>
      <c r="D363" s="9" t="s">
        <v>795</v>
      </c>
      <c r="E363" s="12">
        <v>45648</v>
      </c>
      <c r="F363" s="9">
        <v>0</v>
      </c>
      <c r="G363" s="9">
        <v>2.63906369634</v>
      </c>
      <c r="H363" s="9">
        <v>4.6926833333333334E-2</v>
      </c>
      <c r="I363" s="9">
        <v>2</v>
      </c>
      <c r="J363" s="9">
        <v>0.25</v>
      </c>
      <c r="K363" s="9">
        <v>2727.7455447643779</v>
      </c>
      <c r="L363" s="9">
        <v>3332</v>
      </c>
    </row>
    <row r="364" spans="1:12" x14ac:dyDescent="0.35">
      <c r="A364" s="9" t="s">
        <v>20</v>
      </c>
      <c r="B364" s="9" t="s">
        <v>20</v>
      </c>
      <c r="C364" s="9" t="s">
        <v>796</v>
      </c>
      <c r="D364" s="9" t="s">
        <v>797</v>
      </c>
      <c r="E364" s="12">
        <v>44943</v>
      </c>
      <c r="F364" s="9">
        <v>0</v>
      </c>
      <c r="G364" s="9">
        <v>0.63778738714000005</v>
      </c>
      <c r="H364" s="9">
        <v>6.5032499999999979E-2</v>
      </c>
      <c r="I364" s="9">
        <v>0</v>
      </c>
      <c r="J364" s="9">
        <v>0.75</v>
      </c>
      <c r="K364" s="9">
        <v>2030.0566106785593</v>
      </c>
      <c r="L364" s="9">
        <v>3020</v>
      </c>
    </row>
    <row r="365" spans="1:12" x14ac:dyDescent="0.35">
      <c r="A365" s="9" t="s">
        <v>20</v>
      </c>
      <c r="B365" s="9" t="s">
        <v>20</v>
      </c>
      <c r="C365" s="9" t="s">
        <v>798</v>
      </c>
      <c r="D365" s="9" t="s">
        <v>799</v>
      </c>
      <c r="E365" s="12">
        <v>45648</v>
      </c>
      <c r="F365" s="9">
        <v>0</v>
      </c>
      <c r="G365" s="9">
        <v>0.6559568335</v>
      </c>
      <c r="H365" s="9">
        <v>1.4152493333333334E-2</v>
      </c>
      <c r="I365" s="9">
        <v>0</v>
      </c>
      <c r="J365" s="9">
        <v>0.70000000000000007</v>
      </c>
      <c r="K365" s="9">
        <v>757.13483644496216</v>
      </c>
      <c r="L365" s="9">
        <v>838</v>
      </c>
    </row>
    <row r="366" spans="1:12" x14ac:dyDescent="0.35">
      <c r="A366" s="9" t="s">
        <v>20</v>
      </c>
      <c r="B366" s="9" t="s">
        <v>20</v>
      </c>
      <c r="C366" s="9" t="s">
        <v>800</v>
      </c>
      <c r="D366" s="9" t="s">
        <v>801</v>
      </c>
      <c r="E366" s="12">
        <v>45648</v>
      </c>
      <c r="F366" s="9">
        <v>0</v>
      </c>
      <c r="G366" s="9">
        <v>2.2651601167800002</v>
      </c>
      <c r="H366" s="9">
        <v>2.2684283399041369E-2</v>
      </c>
      <c r="I366" s="9">
        <v>2</v>
      </c>
      <c r="J366" s="9">
        <v>0.3</v>
      </c>
      <c r="K366" s="9">
        <v>17370.677127206054</v>
      </c>
      <c r="L366" s="9">
        <v>22257</v>
      </c>
    </row>
    <row r="367" spans="1:12" x14ac:dyDescent="0.35">
      <c r="A367" s="9" t="s">
        <v>20</v>
      </c>
      <c r="B367" s="9" t="s">
        <v>20</v>
      </c>
      <c r="C367" s="9" t="s">
        <v>802</v>
      </c>
      <c r="D367" s="9" t="s">
        <v>29</v>
      </c>
      <c r="E367" s="12">
        <v>45648</v>
      </c>
      <c r="F367" s="9">
        <v>0</v>
      </c>
      <c r="G367" s="9">
        <v>0.64014924597</v>
      </c>
      <c r="H367" s="9">
        <v>1.6036583333333333E-2</v>
      </c>
      <c r="I367" s="9">
        <v>0</v>
      </c>
      <c r="J367" s="9">
        <v>0.79999999999999993</v>
      </c>
      <c r="K367" s="9">
        <v>683.76748487716122</v>
      </c>
      <c r="L367" s="9">
        <v>1429</v>
      </c>
    </row>
    <row r="368" spans="1:12" x14ac:dyDescent="0.35">
      <c r="A368" s="9" t="s">
        <v>20</v>
      </c>
      <c r="B368" s="9" t="s">
        <v>20</v>
      </c>
      <c r="C368" s="9" t="s">
        <v>803</v>
      </c>
      <c r="D368" s="9" t="s">
        <v>804</v>
      </c>
      <c r="E368" s="12">
        <v>45648</v>
      </c>
      <c r="F368" s="9">
        <v>0</v>
      </c>
      <c r="G368" s="9">
        <v>2.6223558875940003</v>
      </c>
      <c r="H368" s="9">
        <v>0.15463933333333332</v>
      </c>
      <c r="I368" s="9">
        <v>0</v>
      </c>
      <c r="J368" s="9">
        <v>0.35000000000000003</v>
      </c>
      <c r="K368" s="9">
        <v>4112.5702883299873</v>
      </c>
      <c r="L368" s="9">
        <v>6606</v>
      </c>
    </row>
    <row r="369" spans="1:12" x14ac:dyDescent="0.35">
      <c r="A369" s="9" t="s">
        <v>20</v>
      </c>
      <c r="B369" s="9" t="s">
        <v>20</v>
      </c>
      <c r="C369" s="9" t="s">
        <v>805</v>
      </c>
      <c r="D369" s="9" t="s">
        <v>806</v>
      </c>
      <c r="E369" s="12">
        <v>45648</v>
      </c>
      <c r="F369" s="9">
        <v>0</v>
      </c>
      <c r="G369" s="9">
        <v>5.2474055553049999</v>
      </c>
      <c r="H369" s="9">
        <v>7.182174999999999E-2</v>
      </c>
      <c r="I369" s="9">
        <v>2</v>
      </c>
      <c r="J369" s="9">
        <v>0.19999999999999998</v>
      </c>
      <c r="K369" s="9">
        <v>5585.9027211381772</v>
      </c>
      <c r="L369" s="9">
        <v>7536</v>
      </c>
    </row>
    <row r="370" spans="1:12" x14ac:dyDescent="0.35">
      <c r="A370" s="9" t="s">
        <v>20</v>
      </c>
      <c r="B370" s="9" t="s">
        <v>20</v>
      </c>
      <c r="C370" s="9" t="s">
        <v>807</v>
      </c>
      <c r="D370" s="9" t="s">
        <v>808</v>
      </c>
      <c r="E370" s="12">
        <v>45648</v>
      </c>
      <c r="F370" s="9">
        <v>0</v>
      </c>
      <c r="G370" s="9">
        <v>0.84865172493999996</v>
      </c>
      <c r="H370" s="9">
        <v>2.4264999999999998E-2</v>
      </c>
      <c r="I370" s="9">
        <v>0</v>
      </c>
      <c r="J370" s="9">
        <v>1.5</v>
      </c>
      <c r="K370" s="9">
        <v>9618.8049160655191</v>
      </c>
      <c r="L370" s="9">
        <v>7658</v>
      </c>
    </row>
    <row r="371" spans="1:12" x14ac:dyDescent="0.35">
      <c r="A371" s="9" t="s">
        <v>20</v>
      </c>
      <c r="B371" s="9" t="s">
        <v>20</v>
      </c>
      <c r="C371" s="9" t="s">
        <v>809</v>
      </c>
      <c r="D371" s="9" t="s">
        <v>810</v>
      </c>
      <c r="E371" s="12">
        <v>45648</v>
      </c>
      <c r="F371" s="9">
        <v>0</v>
      </c>
      <c r="G371" s="9">
        <v>0.95348028235400006</v>
      </c>
      <c r="H371" s="9">
        <v>2.5424999999999996E-2</v>
      </c>
      <c r="I371" s="9">
        <v>0</v>
      </c>
      <c r="J371" s="9">
        <v>2.5</v>
      </c>
      <c r="K371" s="9">
        <v>640.67412949983679</v>
      </c>
      <c r="L371" s="9">
        <v>702</v>
      </c>
    </row>
    <row r="372" spans="1:12" x14ac:dyDescent="0.35">
      <c r="A372" s="9" t="s">
        <v>20</v>
      </c>
      <c r="B372" s="9" t="s">
        <v>20</v>
      </c>
      <c r="C372" s="9" t="s">
        <v>811</v>
      </c>
      <c r="D372" s="9" t="s">
        <v>812</v>
      </c>
      <c r="E372" s="12">
        <v>45648</v>
      </c>
      <c r="F372" s="9">
        <v>0</v>
      </c>
      <c r="G372" s="9">
        <v>2.5700696055199996</v>
      </c>
      <c r="H372" s="9">
        <v>2.0684083333333332E-2</v>
      </c>
      <c r="I372" s="9">
        <v>0</v>
      </c>
      <c r="J372" s="9">
        <v>0.70000000000000007</v>
      </c>
      <c r="K372" s="9">
        <v>439.92619249301487</v>
      </c>
      <c r="L372" s="9">
        <v>504</v>
      </c>
    </row>
    <row r="373" spans="1:12" x14ac:dyDescent="0.35">
      <c r="A373" s="9" t="s">
        <v>20</v>
      </c>
      <c r="B373" s="9" t="s">
        <v>20</v>
      </c>
      <c r="C373" s="9" t="s">
        <v>813</v>
      </c>
      <c r="D373" s="9" t="s">
        <v>814</v>
      </c>
      <c r="E373" s="12">
        <v>45648</v>
      </c>
      <c r="F373" s="9">
        <v>0</v>
      </c>
      <c r="G373" s="9">
        <v>1.36091836621</v>
      </c>
      <c r="H373" s="9">
        <v>1.04825E-2</v>
      </c>
      <c r="I373" s="9">
        <v>0</v>
      </c>
      <c r="J373" s="9">
        <v>2.3000000000000003</v>
      </c>
      <c r="K373" s="9">
        <v>698.43621605321118</v>
      </c>
      <c r="L373" s="9">
        <v>808</v>
      </c>
    </row>
    <row r="374" spans="1:12" x14ac:dyDescent="0.35">
      <c r="A374" s="9" t="s">
        <v>20</v>
      </c>
      <c r="B374" s="9" t="s">
        <v>20</v>
      </c>
      <c r="C374" s="9" t="s">
        <v>815</v>
      </c>
      <c r="D374" s="9" t="s">
        <v>31</v>
      </c>
      <c r="E374" s="12">
        <v>45648</v>
      </c>
      <c r="F374" s="9">
        <v>0</v>
      </c>
      <c r="G374" s="9">
        <v>7.3049345434260005</v>
      </c>
      <c r="H374" s="9">
        <v>-3.1032000000000004E-2</v>
      </c>
      <c r="I374" s="9">
        <v>0</v>
      </c>
      <c r="J374" s="9">
        <v>2.5</v>
      </c>
      <c r="K374" s="9">
        <v>3142.4648789914204</v>
      </c>
      <c r="L374" s="9">
        <v>4469</v>
      </c>
    </row>
    <row r="375" spans="1:12" x14ac:dyDescent="0.35">
      <c r="A375" s="9" t="s">
        <v>20</v>
      </c>
      <c r="B375" s="9" t="s">
        <v>20</v>
      </c>
      <c r="C375" s="9" t="s">
        <v>816</v>
      </c>
      <c r="D375" s="9" t="s">
        <v>817</v>
      </c>
      <c r="E375" s="12">
        <v>45273</v>
      </c>
      <c r="F375" s="9">
        <v>0</v>
      </c>
      <c r="G375" s="9">
        <v>0.65401243123000008</v>
      </c>
      <c r="H375" s="9">
        <v>4.2187499999999989E-2</v>
      </c>
      <c r="I375" s="9">
        <v>0</v>
      </c>
      <c r="J375" s="9">
        <v>0.5</v>
      </c>
      <c r="K375" s="9">
        <v>2139.0616343564111</v>
      </c>
      <c r="L375" s="9">
        <v>2579</v>
      </c>
    </row>
    <row r="376" spans="1:12" x14ac:dyDescent="0.35">
      <c r="A376" s="9" t="s">
        <v>20</v>
      </c>
      <c r="B376" s="9" t="s">
        <v>20</v>
      </c>
      <c r="C376" s="9" t="s">
        <v>818</v>
      </c>
      <c r="D376" s="9" t="s">
        <v>819</v>
      </c>
      <c r="E376" s="12">
        <v>45648</v>
      </c>
      <c r="F376" s="9">
        <v>1</v>
      </c>
      <c r="G376" s="9">
        <v>1.41501371017</v>
      </c>
      <c r="H376" s="9">
        <v>-4.3885833333333329E-3</v>
      </c>
      <c r="I376" s="9">
        <v>0</v>
      </c>
      <c r="J376" s="9">
        <v>4.6000000000000005</v>
      </c>
      <c r="K376" s="9">
        <v>91.026870847445068</v>
      </c>
      <c r="L376" s="9">
        <v>127</v>
      </c>
    </row>
    <row r="377" spans="1:12" x14ac:dyDescent="0.35">
      <c r="A377" s="9" t="s">
        <v>20</v>
      </c>
      <c r="B377" s="9" t="s">
        <v>20</v>
      </c>
      <c r="C377" s="9" t="s">
        <v>820</v>
      </c>
      <c r="D377" s="9" t="s">
        <v>821</v>
      </c>
      <c r="E377" s="12">
        <v>45648</v>
      </c>
      <c r="F377" s="9">
        <v>0</v>
      </c>
      <c r="G377" s="9">
        <v>2.5889638995900004</v>
      </c>
      <c r="H377" s="9">
        <v>2.1382666666666668E-2</v>
      </c>
      <c r="I377" s="9">
        <v>0</v>
      </c>
      <c r="J377" s="9">
        <v>0.90000000000000013</v>
      </c>
      <c r="K377" s="9">
        <v>1513.6160643488613</v>
      </c>
      <c r="L377" s="9">
        <v>2085</v>
      </c>
    </row>
    <row r="378" spans="1:12" x14ac:dyDescent="0.35">
      <c r="A378" s="9" t="s">
        <v>20</v>
      </c>
      <c r="B378" s="9" t="s">
        <v>20</v>
      </c>
      <c r="C378" s="9" t="s">
        <v>822</v>
      </c>
      <c r="D378" s="9" t="s">
        <v>823</v>
      </c>
      <c r="E378" s="12">
        <v>45648</v>
      </c>
      <c r="F378" s="9">
        <v>0</v>
      </c>
      <c r="G378" s="9">
        <v>0.69188838654999996</v>
      </c>
      <c r="H378" s="9">
        <v>2.8957833333333335E-2</v>
      </c>
      <c r="I378" s="9">
        <v>0</v>
      </c>
      <c r="J378" s="9">
        <v>0.90000000000000013</v>
      </c>
      <c r="K378" s="9">
        <v>2387.8656174927432</v>
      </c>
      <c r="L378" s="9">
        <v>2774</v>
      </c>
    </row>
    <row r="379" spans="1:12" x14ac:dyDescent="0.35">
      <c r="A379" s="9" t="s">
        <v>20</v>
      </c>
      <c r="B379" s="9" t="s">
        <v>20</v>
      </c>
      <c r="C379" s="9" t="s">
        <v>824</v>
      </c>
      <c r="D379" s="9" t="s">
        <v>825</v>
      </c>
      <c r="E379" s="12">
        <v>45747</v>
      </c>
      <c r="F379" s="9">
        <v>1</v>
      </c>
      <c r="G379" s="9">
        <v>36.083858379519995</v>
      </c>
      <c r="H379" s="9">
        <v>-6.9990359079167508E-2</v>
      </c>
      <c r="I379" s="9">
        <v>1</v>
      </c>
      <c r="J379" s="9">
        <v>9.9999999999999992E-2</v>
      </c>
      <c r="K379" s="9">
        <v>50501.297281208856</v>
      </c>
      <c r="L379" s="9">
        <v>78036</v>
      </c>
    </row>
    <row r="380" spans="1:12" x14ac:dyDescent="0.35">
      <c r="A380" s="9" t="s">
        <v>20</v>
      </c>
      <c r="B380" s="9" t="s">
        <v>20</v>
      </c>
      <c r="C380" s="9" t="s">
        <v>826</v>
      </c>
      <c r="D380" s="9" t="s">
        <v>827</v>
      </c>
      <c r="E380" s="12">
        <v>45648</v>
      </c>
      <c r="F380" s="9">
        <v>0</v>
      </c>
      <c r="G380" s="9">
        <v>3.6356051816100003</v>
      </c>
      <c r="H380" s="9">
        <v>4.6096999999999999E-2</v>
      </c>
      <c r="I380" s="9">
        <v>0</v>
      </c>
      <c r="J380" s="9">
        <v>0.75</v>
      </c>
      <c r="K380" s="9">
        <v>999.50800005747067</v>
      </c>
      <c r="L380" s="9">
        <v>1315</v>
      </c>
    </row>
    <row r="381" spans="1:12" x14ac:dyDescent="0.35">
      <c r="A381" s="9" t="s">
        <v>20</v>
      </c>
      <c r="B381" s="9" t="s">
        <v>20</v>
      </c>
      <c r="C381" s="9" t="s">
        <v>828</v>
      </c>
      <c r="D381" s="9" t="s">
        <v>829</v>
      </c>
      <c r="E381" s="12">
        <v>45648</v>
      </c>
      <c r="F381" s="9">
        <v>0</v>
      </c>
      <c r="G381" s="9">
        <v>1.05005892154</v>
      </c>
      <c r="H381" s="9">
        <v>1.3207833333333335E-2</v>
      </c>
      <c r="I381" s="9">
        <v>0</v>
      </c>
      <c r="J381" s="9">
        <v>1</v>
      </c>
      <c r="K381" s="9">
        <v>592.43633192064419</v>
      </c>
      <c r="L381" s="9">
        <v>734</v>
      </c>
    </row>
    <row r="382" spans="1:12" x14ac:dyDescent="0.35">
      <c r="A382" s="9" t="s">
        <v>20</v>
      </c>
      <c r="B382" s="9" t="s">
        <v>20</v>
      </c>
      <c r="C382" s="9" t="s">
        <v>830</v>
      </c>
      <c r="D382" s="9" t="s">
        <v>831</v>
      </c>
      <c r="E382" s="12">
        <v>45648</v>
      </c>
      <c r="F382" s="9">
        <v>0</v>
      </c>
      <c r="G382" s="9">
        <v>1.8622659547899998</v>
      </c>
      <c r="H382" s="9">
        <v>4.6666666666666671E-3</v>
      </c>
      <c r="I382" s="9">
        <v>0</v>
      </c>
      <c r="J382" s="9">
        <v>1.3</v>
      </c>
      <c r="K382" s="9">
        <v>254.99811878110799</v>
      </c>
      <c r="L382" s="9">
        <v>282</v>
      </c>
    </row>
    <row r="383" spans="1:12" x14ac:dyDescent="0.35">
      <c r="A383" s="9" t="s">
        <v>20</v>
      </c>
      <c r="B383" s="9" t="s">
        <v>20</v>
      </c>
      <c r="C383" s="9" t="s">
        <v>832</v>
      </c>
      <c r="D383" s="9" t="s">
        <v>833</v>
      </c>
      <c r="E383" s="12">
        <v>45139</v>
      </c>
      <c r="F383" s="9">
        <v>0</v>
      </c>
      <c r="G383" s="9">
        <v>7.4695479469659993</v>
      </c>
      <c r="H383" s="9">
        <v>0.17902263596071655</v>
      </c>
      <c r="I383" s="9">
        <v>0</v>
      </c>
      <c r="J383" s="9">
        <v>0.19999999999999998</v>
      </c>
      <c r="K383" s="9">
        <v>5150.0271086643397</v>
      </c>
      <c r="L383" s="9">
        <v>5138</v>
      </c>
    </row>
    <row r="384" spans="1:12" x14ac:dyDescent="0.35">
      <c r="A384" s="9" t="s">
        <v>20</v>
      </c>
      <c r="B384" s="9" t="s">
        <v>20</v>
      </c>
      <c r="C384" s="9" t="s">
        <v>834</v>
      </c>
      <c r="D384" s="9" t="s">
        <v>835</v>
      </c>
      <c r="E384" s="12">
        <v>45648</v>
      </c>
      <c r="F384" s="9">
        <v>0</v>
      </c>
      <c r="G384" s="9">
        <v>3.5964667356039999</v>
      </c>
      <c r="H384" s="9">
        <v>0.10304666666666666</v>
      </c>
      <c r="I384" s="9">
        <v>2</v>
      </c>
      <c r="J384" s="9">
        <v>0.3</v>
      </c>
      <c r="K384" s="9">
        <v>8384.7399255945074</v>
      </c>
      <c r="L384" s="9">
        <v>7835</v>
      </c>
    </row>
    <row r="385" spans="1:12" x14ac:dyDescent="0.35">
      <c r="A385" s="9" t="s">
        <v>20</v>
      </c>
      <c r="B385" s="9" t="s">
        <v>20</v>
      </c>
      <c r="C385" s="9" t="s">
        <v>836</v>
      </c>
      <c r="D385" s="9" t="s">
        <v>837</v>
      </c>
      <c r="E385" s="12">
        <v>45648</v>
      </c>
      <c r="F385" s="9">
        <v>0</v>
      </c>
      <c r="G385" s="9">
        <v>1.77279581153</v>
      </c>
      <c r="H385" s="9">
        <v>2.1813999999999997E-2</v>
      </c>
      <c r="I385" s="9">
        <v>0</v>
      </c>
      <c r="J385" s="9">
        <v>2</v>
      </c>
      <c r="K385" s="9">
        <v>764.64064701970517</v>
      </c>
      <c r="L385" s="9">
        <v>1341</v>
      </c>
    </row>
    <row r="386" spans="1:12" x14ac:dyDescent="0.35">
      <c r="A386" s="9" t="s">
        <v>20</v>
      </c>
      <c r="B386" s="9" t="s">
        <v>20</v>
      </c>
      <c r="C386" s="9" t="s">
        <v>838</v>
      </c>
      <c r="D386" s="9" t="s">
        <v>839</v>
      </c>
      <c r="E386" s="12">
        <v>45648</v>
      </c>
      <c r="F386" s="9">
        <v>1</v>
      </c>
      <c r="G386" s="9">
        <v>2.4789814585659999</v>
      </c>
      <c r="H386" s="9">
        <v>-8.8320000000000013E-3</v>
      </c>
      <c r="I386" s="9">
        <v>0</v>
      </c>
      <c r="J386" s="9">
        <v>1.5999999999999999</v>
      </c>
      <c r="K386" s="9">
        <v>359.12569023769146</v>
      </c>
      <c r="L386" s="9">
        <v>352</v>
      </c>
    </row>
    <row r="387" spans="1:12" x14ac:dyDescent="0.35">
      <c r="A387" s="9" t="s">
        <v>20</v>
      </c>
      <c r="B387" s="9" t="s">
        <v>20</v>
      </c>
      <c r="C387" s="9" t="s">
        <v>840</v>
      </c>
      <c r="D387" s="9" t="s">
        <v>841</v>
      </c>
      <c r="E387" s="12">
        <v>45648</v>
      </c>
      <c r="F387" s="9">
        <v>0</v>
      </c>
      <c r="G387" s="9">
        <v>2.6895828289499999</v>
      </c>
      <c r="H387" s="9">
        <v>1.5981000000000002E-2</v>
      </c>
      <c r="I387" s="9">
        <v>0</v>
      </c>
      <c r="J387" s="9">
        <v>1.2</v>
      </c>
      <c r="K387" s="9">
        <v>840.09142016950659</v>
      </c>
      <c r="L387" s="9">
        <v>1019.8000000000001</v>
      </c>
    </row>
    <row r="388" spans="1:12" x14ac:dyDescent="0.35">
      <c r="A388" s="9" t="s">
        <v>20</v>
      </c>
      <c r="B388" s="9" t="s">
        <v>20</v>
      </c>
      <c r="C388" s="9" t="s">
        <v>842</v>
      </c>
      <c r="D388" s="9" t="s">
        <v>843</v>
      </c>
      <c r="E388" s="12">
        <v>45648</v>
      </c>
      <c r="F388" s="9">
        <v>0</v>
      </c>
      <c r="G388" s="9">
        <v>6.591946787622641</v>
      </c>
      <c r="H388" s="9">
        <v>0.14116469764049663</v>
      </c>
      <c r="I388" s="9">
        <v>0</v>
      </c>
      <c r="J388" s="9">
        <v>1.5</v>
      </c>
      <c r="K388" s="9">
        <v>1501.3978921191924</v>
      </c>
      <c r="L388" s="9">
        <v>2060</v>
      </c>
    </row>
    <row r="389" spans="1:12" x14ac:dyDescent="0.35">
      <c r="A389" s="9" t="s">
        <v>20</v>
      </c>
      <c r="B389" s="9" t="s">
        <v>20</v>
      </c>
      <c r="C389" s="9" t="s">
        <v>844</v>
      </c>
      <c r="D389" s="9" t="s">
        <v>845</v>
      </c>
      <c r="E389" s="12">
        <v>45648</v>
      </c>
      <c r="F389" s="9">
        <v>1</v>
      </c>
      <c r="G389" s="9">
        <v>0.42065617793336002</v>
      </c>
      <c r="H389" s="9">
        <v>9.0105126153508484E-3</v>
      </c>
      <c r="I389" s="9">
        <v>0</v>
      </c>
      <c r="J389" s="9">
        <v>0.3</v>
      </c>
      <c r="K389" s="9">
        <v>1490.0323762376083</v>
      </c>
      <c r="L389" s="9">
        <v>1686</v>
      </c>
    </row>
    <row r="390" spans="1:12" x14ac:dyDescent="0.35">
      <c r="A390" s="9" t="s">
        <v>20</v>
      </c>
      <c r="B390" s="9" t="s">
        <v>20</v>
      </c>
      <c r="C390" s="9" t="s">
        <v>846</v>
      </c>
      <c r="D390" s="9" t="s">
        <v>847</v>
      </c>
      <c r="E390" s="12">
        <v>45648</v>
      </c>
      <c r="F390" s="9">
        <v>0</v>
      </c>
      <c r="G390" s="9">
        <v>6.8179127404519999</v>
      </c>
      <c r="H390" s="9">
        <v>0.16351165002752141</v>
      </c>
      <c r="I390" s="9">
        <v>2</v>
      </c>
      <c r="J390" s="9">
        <v>0.3</v>
      </c>
      <c r="K390" s="9">
        <v>39557.13113736279</v>
      </c>
      <c r="L390" s="9">
        <v>36989</v>
      </c>
    </row>
    <row r="391" spans="1:12" x14ac:dyDescent="0.35">
      <c r="A391" s="9" t="s">
        <v>20</v>
      </c>
      <c r="B391" s="9" t="s">
        <v>20</v>
      </c>
      <c r="C391" s="9" t="s">
        <v>848</v>
      </c>
      <c r="D391" s="9" t="s">
        <v>849</v>
      </c>
      <c r="E391" s="12">
        <v>45747</v>
      </c>
      <c r="F391" s="9">
        <v>1</v>
      </c>
      <c r="G391" s="9">
        <v>6.22069335622</v>
      </c>
      <c r="H391" s="9">
        <v>1.6414999999999999E-2</v>
      </c>
      <c r="I391" s="9">
        <v>0</v>
      </c>
      <c r="J391" s="9">
        <v>0.6</v>
      </c>
      <c r="K391" s="9">
        <v>582.80450223690934</v>
      </c>
      <c r="L391" s="9">
        <v>240</v>
      </c>
    </row>
    <row r="392" spans="1:12" x14ac:dyDescent="0.35">
      <c r="A392" s="9" t="s">
        <v>20</v>
      </c>
      <c r="B392" s="9" t="s">
        <v>20</v>
      </c>
      <c r="C392" s="9" t="s">
        <v>850</v>
      </c>
      <c r="D392" s="9" t="s">
        <v>851</v>
      </c>
      <c r="E392" s="12">
        <v>45648</v>
      </c>
      <c r="F392" s="9">
        <v>0</v>
      </c>
      <c r="G392" s="9">
        <v>2.0568530023860001</v>
      </c>
      <c r="H392" s="9">
        <v>9.1680000000000011E-2</v>
      </c>
      <c r="I392" s="9">
        <v>2</v>
      </c>
      <c r="J392" s="9">
        <v>0.3</v>
      </c>
      <c r="K392" s="9">
        <v>2902.1570368145121</v>
      </c>
      <c r="L392" s="9">
        <v>3067</v>
      </c>
    </row>
    <row r="393" spans="1:12" x14ac:dyDescent="0.35">
      <c r="A393" s="9" t="s">
        <v>20</v>
      </c>
      <c r="B393" s="9" t="s">
        <v>20</v>
      </c>
      <c r="C393" s="9" t="s">
        <v>852</v>
      </c>
      <c r="D393" s="9" t="s">
        <v>853</v>
      </c>
      <c r="E393" s="12">
        <v>45648</v>
      </c>
      <c r="F393" s="9">
        <v>0</v>
      </c>
      <c r="G393" s="9">
        <v>4.9456517198899999</v>
      </c>
      <c r="H393" s="9">
        <v>6.8616166666666659E-2</v>
      </c>
      <c r="I393" s="9">
        <v>2</v>
      </c>
      <c r="J393" s="9">
        <v>0.3</v>
      </c>
      <c r="K393" s="9">
        <v>18676.480601581516</v>
      </c>
      <c r="L393" s="9">
        <v>24968</v>
      </c>
    </row>
    <row r="394" spans="1:12" x14ac:dyDescent="0.35">
      <c r="A394" s="9" t="s">
        <v>20</v>
      </c>
      <c r="B394" s="9" t="s">
        <v>20</v>
      </c>
      <c r="C394" s="9" t="s">
        <v>854</v>
      </c>
      <c r="D394" s="9" t="s">
        <v>855</v>
      </c>
      <c r="E394" s="12">
        <v>45648</v>
      </c>
      <c r="F394" s="9">
        <v>0</v>
      </c>
      <c r="G394" s="9">
        <v>2.1136754091199998</v>
      </c>
      <c r="H394" s="9">
        <v>2.3470120000000001E-2</v>
      </c>
      <c r="I394" s="9">
        <v>0</v>
      </c>
      <c r="J394" s="9">
        <v>0.90000000000000013</v>
      </c>
      <c r="K394" s="9">
        <v>1029.8217531065102</v>
      </c>
      <c r="L394" s="9">
        <v>1372</v>
      </c>
    </row>
    <row r="395" spans="1:12" x14ac:dyDescent="0.35">
      <c r="A395" s="9" t="s">
        <v>20</v>
      </c>
      <c r="B395" s="9" t="s">
        <v>20</v>
      </c>
      <c r="C395" s="9" t="s">
        <v>856</v>
      </c>
      <c r="D395" s="9" t="s">
        <v>857</v>
      </c>
      <c r="E395" s="12">
        <v>45648</v>
      </c>
      <c r="F395" s="9">
        <v>0</v>
      </c>
      <c r="G395" s="9">
        <v>5.0808189179600003</v>
      </c>
      <c r="H395" s="9">
        <v>0.22201725</v>
      </c>
      <c r="I395" s="9">
        <v>0</v>
      </c>
      <c r="J395" s="9">
        <v>0.21</v>
      </c>
      <c r="K395" s="9">
        <v>22415.136106621714</v>
      </c>
      <c r="L395" s="9">
        <v>29899</v>
      </c>
    </row>
    <row r="396" spans="1:12" x14ac:dyDescent="0.35">
      <c r="A396" s="9" t="s">
        <v>20</v>
      </c>
      <c r="B396" s="9" t="s">
        <v>20</v>
      </c>
      <c r="C396" s="9" t="s">
        <v>858</v>
      </c>
      <c r="D396" s="9" t="s">
        <v>859</v>
      </c>
      <c r="E396" s="12">
        <v>45648</v>
      </c>
      <c r="F396" s="9">
        <v>0</v>
      </c>
      <c r="G396" s="9">
        <v>0.38061797571</v>
      </c>
      <c r="H396" s="9">
        <v>5.2065362761224962E-2</v>
      </c>
      <c r="I396" s="9">
        <v>0</v>
      </c>
      <c r="J396" s="9">
        <v>0.90000000000000013</v>
      </c>
      <c r="K396" s="9">
        <v>2808.0415224587482</v>
      </c>
      <c r="L396" s="9">
        <v>3946</v>
      </c>
    </row>
    <row r="397" spans="1:12" x14ac:dyDescent="0.35">
      <c r="A397" s="9" t="s">
        <v>20</v>
      </c>
      <c r="B397" s="9" t="s">
        <v>20</v>
      </c>
      <c r="C397" s="9" t="s">
        <v>860</v>
      </c>
      <c r="D397" s="9" t="s">
        <v>861</v>
      </c>
      <c r="E397" s="12">
        <v>45648</v>
      </c>
      <c r="F397" s="9">
        <v>0</v>
      </c>
      <c r="G397" s="9">
        <v>0.77745637759399988</v>
      </c>
      <c r="H397" s="9">
        <v>0.80360469000000001</v>
      </c>
      <c r="I397" s="9">
        <v>0</v>
      </c>
      <c r="J397" s="9">
        <v>1</v>
      </c>
      <c r="K397" s="9">
        <v>99558.592696685912</v>
      </c>
      <c r="L397" s="9">
        <v>146419</v>
      </c>
    </row>
    <row r="398" spans="1:12" x14ac:dyDescent="0.35">
      <c r="A398" s="9" t="s">
        <v>20</v>
      </c>
      <c r="B398" s="9" t="s">
        <v>20</v>
      </c>
      <c r="C398" s="9" t="s">
        <v>862</v>
      </c>
      <c r="D398" s="9" t="s">
        <v>863</v>
      </c>
      <c r="E398" s="12">
        <v>45648</v>
      </c>
      <c r="F398" s="9">
        <v>0</v>
      </c>
      <c r="G398" s="9">
        <v>0.82370644888200006</v>
      </c>
      <c r="H398" s="9">
        <v>2.7042749999999997E-2</v>
      </c>
      <c r="I398" s="9">
        <v>0</v>
      </c>
      <c r="J398" s="9">
        <v>0.65</v>
      </c>
      <c r="K398" s="9">
        <v>385.34334672618468</v>
      </c>
      <c r="L398" s="9">
        <v>499</v>
      </c>
    </row>
    <row r="399" spans="1:12" x14ac:dyDescent="0.35">
      <c r="A399" s="9" t="s">
        <v>20</v>
      </c>
      <c r="B399" s="9" t="s">
        <v>20</v>
      </c>
      <c r="C399" s="9" t="s">
        <v>864</v>
      </c>
      <c r="D399" s="9" t="s">
        <v>865</v>
      </c>
      <c r="E399" s="12">
        <v>45350</v>
      </c>
      <c r="F399" s="9">
        <v>0</v>
      </c>
      <c r="G399" s="9">
        <v>0.92079693380600003</v>
      </c>
      <c r="H399" s="9">
        <v>3.4421333333333332E-2</v>
      </c>
      <c r="I399" s="9">
        <v>0</v>
      </c>
      <c r="J399" s="9">
        <v>1</v>
      </c>
      <c r="K399" s="9">
        <v>550.54914598523305</v>
      </c>
      <c r="L399" s="9">
        <v>576</v>
      </c>
    </row>
    <row r="400" spans="1:12" x14ac:dyDescent="0.35">
      <c r="A400" s="9" t="s">
        <v>20</v>
      </c>
      <c r="B400" s="9" t="s">
        <v>20</v>
      </c>
      <c r="C400" s="9" t="s">
        <v>866</v>
      </c>
      <c r="D400" s="9" t="s">
        <v>867</v>
      </c>
      <c r="E400" s="12">
        <v>45648</v>
      </c>
      <c r="F400" s="9">
        <v>0</v>
      </c>
      <c r="G400" s="9">
        <v>7.1274130152519986</v>
      </c>
      <c r="H400" s="9">
        <v>1.1747151435004641</v>
      </c>
      <c r="I400" s="9">
        <v>1</v>
      </c>
      <c r="J400" s="9">
        <v>0.19999999999999998</v>
      </c>
      <c r="K400" s="9">
        <v>106577.6386355479</v>
      </c>
      <c r="L400" s="9">
        <v>227706</v>
      </c>
    </row>
    <row r="401" spans="1:12" x14ac:dyDescent="0.35">
      <c r="A401" s="9" t="s">
        <v>20</v>
      </c>
      <c r="B401" s="9" t="s">
        <v>20</v>
      </c>
      <c r="C401" s="9" t="s">
        <v>868</v>
      </c>
      <c r="D401" s="9" t="s">
        <v>869</v>
      </c>
      <c r="E401" s="12">
        <v>45648</v>
      </c>
      <c r="F401" s="9">
        <v>0</v>
      </c>
      <c r="G401" s="9">
        <v>1.3435057405699999</v>
      </c>
      <c r="H401" s="9">
        <v>1.9440885711362529E-2</v>
      </c>
      <c r="I401" s="9">
        <v>0</v>
      </c>
      <c r="J401" s="9">
        <v>0.6</v>
      </c>
      <c r="K401" s="9">
        <v>1172.0473974563113</v>
      </c>
      <c r="L401" s="9">
        <v>1768</v>
      </c>
    </row>
    <row r="402" spans="1:12" x14ac:dyDescent="0.35">
      <c r="A402" s="9" t="s">
        <v>20</v>
      </c>
      <c r="B402" s="9" t="s">
        <v>20</v>
      </c>
      <c r="C402" s="9" t="s">
        <v>870</v>
      </c>
      <c r="D402" s="9" t="s">
        <v>871</v>
      </c>
      <c r="E402" s="12">
        <v>45271</v>
      </c>
      <c r="F402" s="9">
        <v>0</v>
      </c>
      <c r="G402" s="9">
        <v>0.69728229002600006</v>
      </c>
      <c r="H402" s="9">
        <v>2.1160999999999999E-2</v>
      </c>
      <c r="I402" s="9">
        <v>0</v>
      </c>
      <c r="J402" s="9">
        <v>1.2</v>
      </c>
      <c r="K402" s="9">
        <v>475.02213639028116</v>
      </c>
      <c r="L402" s="9">
        <v>644</v>
      </c>
    </row>
    <row r="403" spans="1:12" x14ac:dyDescent="0.35">
      <c r="A403" s="9" t="s">
        <v>20</v>
      </c>
      <c r="B403" s="9" t="s">
        <v>20</v>
      </c>
      <c r="C403" s="9" t="s">
        <v>872</v>
      </c>
      <c r="D403" s="9" t="s">
        <v>873</v>
      </c>
      <c r="E403" s="12">
        <v>45648</v>
      </c>
      <c r="F403" s="9">
        <v>0</v>
      </c>
      <c r="G403" s="9">
        <v>2.2271322483999998</v>
      </c>
      <c r="H403" s="9">
        <v>3.8540919999999999E-2</v>
      </c>
      <c r="I403" s="9">
        <v>0</v>
      </c>
      <c r="J403" s="9">
        <v>0.75</v>
      </c>
      <c r="K403" s="9">
        <v>1764.1005407614589</v>
      </c>
      <c r="L403" s="9">
        <v>2110</v>
      </c>
    </row>
    <row r="404" spans="1:12" x14ac:dyDescent="0.35">
      <c r="A404" s="9" t="s">
        <v>20</v>
      </c>
      <c r="B404" s="9" t="s">
        <v>20</v>
      </c>
      <c r="C404" s="9" t="s">
        <v>874</v>
      </c>
      <c r="D404" s="9" t="s">
        <v>35</v>
      </c>
      <c r="E404" s="12">
        <v>44791</v>
      </c>
      <c r="F404" s="9">
        <v>0</v>
      </c>
      <c r="G404" s="9">
        <v>0.56087273757999989</v>
      </c>
      <c r="H404" s="9">
        <v>7.2027499999999994E-2</v>
      </c>
      <c r="I404" s="9">
        <v>0</v>
      </c>
      <c r="J404" s="9">
        <v>1</v>
      </c>
      <c r="K404" s="9">
        <v>1975.1817356904514</v>
      </c>
      <c r="L404" s="9">
        <v>2708</v>
      </c>
    </row>
    <row r="405" spans="1:12" x14ac:dyDescent="0.35">
      <c r="A405" s="9" t="s">
        <v>20</v>
      </c>
      <c r="B405" s="9" t="s">
        <v>20</v>
      </c>
      <c r="C405" s="9" t="s">
        <v>875</v>
      </c>
      <c r="D405" s="9" t="s">
        <v>876</v>
      </c>
      <c r="E405" s="12">
        <v>45648</v>
      </c>
      <c r="F405" s="9">
        <v>0</v>
      </c>
      <c r="G405" s="9">
        <v>0.58522472910000001</v>
      </c>
      <c r="H405" s="9">
        <v>2.0580083333333332E-2</v>
      </c>
      <c r="I405" s="9">
        <v>0</v>
      </c>
      <c r="J405" s="9">
        <v>1</v>
      </c>
      <c r="K405" s="9">
        <v>832.80488360089362</v>
      </c>
      <c r="L405" s="9">
        <v>1179</v>
      </c>
    </row>
    <row r="406" spans="1:12" x14ac:dyDescent="0.35">
      <c r="A406" s="9" t="s">
        <v>20</v>
      </c>
      <c r="B406" s="9" t="s">
        <v>20</v>
      </c>
      <c r="C406" s="9" t="s">
        <v>877</v>
      </c>
      <c r="D406" s="9" t="s">
        <v>878</v>
      </c>
      <c r="E406" s="12">
        <v>45648</v>
      </c>
      <c r="F406" s="9">
        <v>0</v>
      </c>
      <c r="G406" s="9">
        <v>3.0250493933099998</v>
      </c>
      <c r="H406" s="9">
        <v>4.3919E-2</v>
      </c>
      <c r="I406" s="9">
        <v>2</v>
      </c>
      <c r="J406" s="9">
        <v>0.39999999999999997</v>
      </c>
      <c r="K406" s="9">
        <v>13925.708157059727</v>
      </c>
      <c r="L406" s="9">
        <v>13873</v>
      </c>
    </row>
    <row r="407" spans="1:12" x14ac:dyDescent="0.35">
      <c r="A407" s="9" t="s">
        <v>20</v>
      </c>
      <c r="B407" s="9" t="s">
        <v>20</v>
      </c>
      <c r="C407" s="9" t="s">
        <v>879</v>
      </c>
      <c r="D407" s="9" t="s">
        <v>880</v>
      </c>
      <c r="E407" s="12">
        <v>45648</v>
      </c>
      <c r="F407" s="9">
        <v>0</v>
      </c>
      <c r="G407" s="9">
        <v>27.382547892385997</v>
      </c>
      <c r="H407" s="9">
        <v>0.72379450000000001</v>
      </c>
      <c r="I407" s="9">
        <v>1</v>
      </c>
      <c r="J407" s="9">
        <v>0.25</v>
      </c>
      <c r="K407" s="9">
        <v>283228.74437298125</v>
      </c>
      <c r="L407" s="9">
        <v>313474</v>
      </c>
    </row>
    <row r="408" spans="1:12" x14ac:dyDescent="0.35">
      <c r="A408" s="9" t="s">
        <v>20</v>
      </c>
      <c r="B408" s="9" t="s">
        <v>20</v>
      </c>
      <c r="C408" s="9" t="s">
        <v>881</v>
      </c>
      <c r="D408" s="9" t="s">
        <v>882</v>
      </c>
      <c r="E408" s="12">
        <v>45648</v>
      </c>
      <c r="F408" s="9">
        <v>0</v>
      </c>
      <c r="G408" s="9">
        <v>7.5162257936000003</v>
      </c>
      <c r="H408" s="9">
        <v>0.56890147999999996</v>
      </c>
      <c r="I408" s="9">
        <v>1</v>
      </c>
      <c r="J408" s="9">
        <v>0.39999999999999997</v>
      </c>
      <c r="K408" s="9">
        <v>119544.58159143706</v>
      </c>
      <c r="L408" s="9">
        <v>212307</v>
      </c>
    </row>
    <row r="409" spans="1:12" x14ac:dyDescent="0.35">
      <c r="A409" s="9" t="s">
        <v>20</v>
      </c>
      <c r="B409" s="9" t="s">
        <v>20</v>
      </c>
      <c r="C409" s="9" t="s">
        <v>883</v>
      </c>
      <c r="D409" s="9" t="s">
        <v>884</v>
      </c>
      <c r="E409" s="12">
        <v>45648</v>
      </c>
      <c r="F409" s="9">
        <v>0</v>
      </c>
      <c r="G409" s="9">
        <v>1.76144736814</v>
      </c>
      <c r="H409" s="9">
        <v>2.4821000000000003E-2</v>
      </c>
      <c r="I409" s="9">
        <v>0</v>
      </c>
      <c r="J409" s="9">
        <v>1</v>
      </c>
      <c r="K409" s="9">
        <v>2761.221319793995</v>
      </c>
      <c r="L409" s="9">
        <v>3785</v>
      </c>
    </row>
    <row r="410" spans="1:12" x14ac:dyDescent="0.35">
      <c r="A410" s="9" t="s">
        <v>20</v>
      </c>
      <c r="B410" s="9" t="s">
        <v>20</v>
      </c>
      <c r="C410" s="9" t="s">
        <v>885</v>
      </c>
      <c r="D410" s="9" t="s">
        <v>886</v>
      </c>
      <c r="E410" s="12">
        <v>45648</v>
      </c>
      <c r="F410" s="9">
        <v>0</v>
      </c>
      <c r="G410" s="9">
        <v>3.3264230279199998</v>
      </c>
      <c r="H410" s="9">
        <v>0.31966458333333331</v>
      </c>
      <c r="I410" s="9">
        <v>0</v>
      </c>
      <c r="J410" s="9">
        <v>0.5</v>
      </c>
      <c r="K410" s="9">
        <v>8913.4339308082308</v>
      </c>
      <c r="L410" s="9">
        <v>10733</v>
      </c>
    </row>
    <row r="411" spans="1:12" x14ac:dyDescent="0.35">
      <c r="A411" s="9" t="s">
        <v>20</v>
      </c>
      <c r="B411" s="9" t="s">
        <v>20</v>
      </c>
      <c r="C411" s="9" t="s">
        <v>887</v>
      </c>
      <c r="D411" s="9" t="s">
        <v>888</v>
      </c>
      <c r="E411" s="12">
        <v>45648</v>
      </c>
      <c r="F411" s="9">
        <v>0</v>
      </c>
      <c r="G411" s="9">
        <v>1.00169595211</v>
      </c>
      <c r="H411" s="9">
        <v>9.5853333333333329E-3</v>
      </c>
      <c r="I411" s="9">
        <v>0</v>
      </c>
      <c r="J411" s="9">
        <v>1</v>
      </c>
      <c r="K411" s="9">
        <v>378.73094385767388</v>
      </c>
      <c r="L411" s="9">
        <v>559</v>
      </c>
    </row>
    <row r="412" spans="1:12" x14ac:dyDescent="0.35">
      <c r="A412" s="9" t="s">
        <v>20</v>
      </c>
      <c r="B412" s="9" t="s">
        <v>20</v>
      </c>
      <c r="C412" s="9" t="s">
        <v>889</v>
      </c>
      <c r="D412" s="9" t="s">
        <v>890</v>
      </c>
      <c r="E412" s="12">
        <v>45648</v>
      </c>
      <c r="F412" s="9">
        <v>0</v>
      </c>
      <c r="G412" s="9">
        <v>5.01972174484</v>
      </c>
      <c r="H412" s="9">
        <v>5.0421000000000001E-2</v>
      </c>
      <c r="I412" s="9">
        <v>0</v>
      </c>
      <c r="J412" s="9">
        <v>1</v>
      </c>
      <c r="K412" s="9">
        <v>446.29995039510857</v>
      </c>
      <c r="L412" s="9">
        <v>926</v>
      </c>
    </row>
    <row r="413" spans="1:12" x14ac:dyDescent="0.35">
      <c r="A413" s="9" t="s">
        <v>20</v>
      </c>
      <c r="B413" s="9" t="s">
        <v>20</v>
      </c>
      <c r="C413" s="9" t="s">
        <v>891</v>
      </c>
      <c r="D413" s="9" t="s">
        <v>892</v>
      </c>
      <c r="E413" s="12">
        <v>45271</v>
      </c>
      <c r="F413" s="9">
        <v>0</v>
      </c>
      <c r="G413" s="9">
        <v>0.81296597136599991</v>
      </c>
      <c r="H413" s="9">
        <v>4.1720000000000007E-2</v>
      </c>
      <c r="I413" s="9">
        <v>0</v>
      </c>
      <c r="J413" s="9">
        <v>0.75</v>
      </c>
      <c r="K413" s="9">
        <v>1116.1694577720086</v>
      </c>
      <c r="L413" s="9">
        <v>1120</v>
      </c>
    </row>
    <row r="414" spans="1:12" x14ac:dyDescent="0.35">
      <c r="A414" s="9" t="s">
        <v>20</v>
      </c>
      <c r="B414" s="9" t="s">
        <v>20</v>
      </c>
      <c r="C414" s="9" t="s">
        <v>893</v>
      </c>
      <c r="D414" s="9" t="s">
        <v>894</v>
      </c>
      <c r="E414" s="12">
        <v>45648</v>
      </c>
      <c r="F414" s="9">
        <v>0</v>
      </c>
      <c r="G414" s="9">
        <v>4.0566057860499996</v>
      </c>
      <c r="H414" s="9">
        <v>2.9663999999999996E-2</v>
      </c>
      <c r="I414" s="9">
        <v>0</v>
      </c>
      <c r="J414" s="9">
        <v>0.75</v>
      </c>
      <c r="K414" s="9">
        <v>1982.2997008536458</v>
      </c>
      <c r="L414" s="9">
        <v>3353</v>
      </c>
    </row>
    <row r="415" spans="1:12" x14ac:dyDescent="0.35">
      <c r="A415" s="9" t="s">
        <v>20</v>
      </c>
      <c r="B415" s="9" t="s">
        <v>20</v>
      </c>
      <c r="C415" s="9" t="s">
        <v>895</v>
      </c>
      <c r="D415" s="9" t="s">
        <v>896</v>
      </c>
      <c r="E415" s="12">
        <v>45648</v>
      </c>
      <c r="F415" s="9">
        <v>0</v>
      </c>
      <c r="G415" s="9">
        <v>4.0176064591799996</v>
      </c>
      <c r="H415" s="9">
        <v>6.3911250000000003E-2</v>
      </c>
      <c r="I415" s="9">
        <v>0</v>
      </c>
      <c r="J415" s="9">
        <v>0.3</v>
      </c>
      <c r="K415" s="9">
        <v>3727.1051816194522</v>
      </c>
      <c r="L415" s="9">
        <v>4260</v>
      </c>
    </row>
    <row r="416" spans="1:12" x14ac:dyDescent="0.35">
      <c r="A416" s="9" t="s">
        <v>20</v>
      </c>
      <c r="B416" s="9" t="s">
        <v>20</v>
      </c>
      <c r="C416" s="9" t="s">
        <v>897</v>
      </c>
      <c r="D416" s="9" t="s">
        <v>37</v>
      </c>
      <c r="E416" s="12">
        <v>45648</v>
      </c>
      <c r="F416" s="9">
        <v>0</v>
      </c>
      <c r="G416" s="9">
        <v>1.7580278035199999</v>
      </c>
      <c r="H416" s="9">
        <v>1.0111421666666667</v>
      </c>
      <c r="I416" s="9">
        <v>1</v>
      </c>
      <c r="J416" s="9">
        <v>0.39999999999999997</v>
      </c>
      <c r="K416" s="9">
        <v>353105.46617318562</v>
      </c>
      <c r="L416" s="9">
        <v>450980</v>
      </c>
    </row>
    <row r="417" spans="1:12" x14ac:dyDescent="0.35">
      <c r="A417" s="9" t="s">
        <v>20</v>
      </c>
      <c r="B417" s="9" t="s">
        <v>20</v>
      </c>
      <c r="C417" s="9" t="s">
        <v>898</v>
      </c>
      <c r="D417" s="9" t="s">
        <v>899</v>
      </c>
      <c r="E417" s="12">
        <v>46154</v>
      </c>
      <c r="F417" s="9">
        <v>0</v>
      </c>
      <c r="G417" s="9">
        <v>19.367628017119998</v>
      </c>
      <c r="H417" s="9">
        <v>0.64953100000000008</v>
      </c>
      <c r="I417" s="9">
        <v>0</v>
      </c>
      <c r="J417" s="9">
        <v>1</v>
      </c>
      <c r="K417" s="9">
        <v>93630.868749738482</v>
      </c>
      <c r="L417" s="9">
        <v>125118</v>
      </c>
    </row>
    <row r="418" spans="1:12" x14ac:dyDescent="0.35">
      <c r="A418" s="9" t="s">
        <v>20</v>
      </c>
      <c r="B418" s="9" t="s">
        <v>20</v>
      </c>
      <c r="C418" s="9" t="s">
        <v>900</v>
      </c>
      <c r="D418" s="9" t="s">
        <v>901</v>
      </c>
      <c r="E418" s="12">
        <v>45648</v>
      </c>
      <c r="F418" s="9">
        <v>0</v>
      </c>
      <c r="G418" s="9">
        <v>1.2555813597759999</v>
      </c>
      <c r="H418" s="9">
        <v>5.071808333333333E-2</v>
      </c>
      <c r="I418" s="9">
        <v>0</v>
      </c>
      <c r="J418" s="9">
        <v>1.2</v>
      </c>
      <c r="K418" s="9">
        <v>1060.5839715549848</v>
      </c>
      <c r="L418" s="9">
        <v>1453</v>
      </c>
    </row>
    <row r="419" spans="1:12" x14ac:dyDescent="0.35">
      <c r="A419" s="9" t="s">
        <v>20</v>
      </c>
      <c r="B419" s="9" t="s">
        <v>20</v>
      </c>
      <c r="C419" s="9" t="s">
        <v>902</v>
      </c>
      <c r="D419" s="9" t="s">
        <v>903</v>
      </c>
      <c r="E419" s="12">
        <v>45648</v>
      </c>
      <c r="F419" s="9">
        <v>0</v>
      </c>
      <c r="G419" s="9">
        <v>1.84620629213</v>
      </c>
      <c r="H419" s="9">
        <v>0.12019233333333332</v>
      </c>
      <c r="I419" s="9">
        <v>0</v>
      </c>
      <c r="J419" s="9">
        <v>0.6</v>
      </c>
      <c r="K419" s="9">
        <v>6546.4956943066518</v>
      </c>
      <c r="L419" s="9">
        <v>7301</v>
      </c>
    </row>
    <row r="420" spans="1:12" x14ac:dyDescent="0.35">
      <c r="A420" s="9" t="s">
        <v>20</v>
      </c>
      <c r="B420" s="9" t="s">
        <v>20</v>
      </c>
      <c r="C420" s="9" t="s">
        <v>904</v>
      </c>
      <c r="D420" s="9" t="s">
        <v>905</v>
      </c>
      <c r="E420" s="12">
        <v>45648</v>
      </c>
      <c r="F420" s="9">
        <v>0</v>
      </c>
      <c r="G420" s="9">
        <v>1.1764282286900001</v>
      </c>
      <c r="H420" s="9">
        <v>2.602133333333333E-2</v>
      </c>
      <c r="I420" s="9">
        <v>0</v>
      </c>
      <c r="J420" s="9">
        <v>0.70000000000000007</v>
      </c>
      <c r="K420" s="9">
        <v>1048.2198019000682</v>
      </c>
      <c r="L420" s="9">
        <v>1465</v>
      </c>
    </row>
    <row r="421" spans="1:12" x14ac:dyDescent="0.35">
      <c r="A421" s="9" t="s">
        <v>20</v>
      </c>
      <c r="B421" s="9" t="s">
        <v>20</v>
      </c>
      <c r="C421" s="9" t="s">
        <v>906</v>
      </c>
      <c r="D421" s="9" t="s">
        <v>907</v>
      </c>
      <c r="E421" s="12">
        <v>45648</v>
      </c>
      <c r="F421" s="9">
        <v>0</v>
      </c>
      <c r="G421" s="9">
        <v>3.5019584818799996</v>
      </c>
      <c r="H421" s="9">
        <v>4.0034583333333346E-2</v>
      </c>
      <c r="I421" s="9">
        <v>0</v>
      </c>
      <c r="J421" s="9">
        <v>0.5</v>
      </c>
      <c r="K421" s="9">
        <v>856.08328509602961</v>
      </c>
      <c r="L421" s="9">
        <v>1022</v>
      </c>
    </row>
    <row r="422" spans="1:12" x14ac:dyDescent="0.35">
      <c r="A422" s="9" t="s">
        <v>20</v>
      </c>
      <c r="B422" s="9" t="s">
        <v>20</v>
      </c>
      <c r="C422" s="9" t="s">
        <v>908</v>
      </c>
      <c r="D422" s="9" t="s">
        <v>909</v>
      </c>
      <c r="E422" s="12">
        <v>45648</v>
      </c>
      <c r="F422" s="9">
        <v>0</v>
      </c>
      <c r="G422" s="9">
        <v>1.8440646268199998</v>
      </c>
      <c r="H422" s="9">
        <v>5.2825044999999994E-2</v>
      </c>
      <c r="I422" s="9">
        <v>0</v>
      </c>
      <c r="J422" s="9">
        <v>0.79999999999999993</v>
      </c>
      <c r="K422" s="9">
        <v>758.00214497170634</v>
      </c>
      <c r="L422" s="9">
        <v>1343</v>
      </c>
    </row>
    <row r="423" spans="1:12" x14ac:dyDescent="0.35">
      <c r="A423" s="9" t="s">
        <v>20</v>
      </c>
      <c r="B423" s="9" t="s">
        <v>20</v>
      </c>
      <c r="C423" s="9" t="s">
        <v>910</v>
      </c>
      <c r="D423" s="9" t="s">
        <v>911</v>
      </c>
      <c r="E423" s="12">
        <v>45648</v>
      </c>
      <c r="F423" s="9">
        <v>0</v>
      </c>
      <c r="G423" s="9">
        <v>0.95266412505000009</v>
      </c>
      <c r="H423" s="9">
        <v>4.6735000000000006E-3</v>
      </c>
      <c r="I423" s="9">
        <v>0</v>
      </c>
      <c r="J423" s="9">
        <v>1.0999999999999999</v>
      </c>
      <c r="K423" s="9">
        <v>654.40039664033077</v>
      </c>
      <c r="L423" s="9">
        <v>707</v>
      </c>
    </row>
    <row r="424" spans="1:12" x14ac:dyDescent="0.35">
      <c r="A424" s="9" t="s">
        <v>20</v>
      </c>
      <c r="B424" s="9" t="s">
        <v>20</v>
      </c>
      <c r="C424" s="9" t="s">
        <v>912</v>
      </c>
      <c r="D424" s="9" t="s">
        <v>913</v>
      </c>
      <c r="E424" s="12">
        <v>45648</v>
      </c>
      <c r="F424" s="9">
        <v>0</v>
      </c>
      <c r="G424" s="9">
        <v>1.00853605212</v>
      </c>
      <c r="H424" s="9">
        <v>1.3815999999999998E-2</v>
      </c>
      <c r="I424" s="9">
        <v>0</v>
      </c>
      <c r="J424" s="9">
        <v>1.5999999999999999</v>
      </c>
      <c r="K424" s="9">
        <v>1132.9076287742703</v>
      </c>
      <c r="L424" s="9">
        <v>1317</v>
      </c>
    </row>
    <row r="425" spans="1:12" x14ac:dyDescent="0.35">
      <c r="A425" s="9" t="s">
        <v>20</v>
      </c>
      <c r="B425" s="9" t="s">
        <v>20</v>
      </c>
      <c r="C425" s="9" t="s">
        <v>914</v>
      </c>
      <c r="D425" s="9" t="s">
        <v>40</v>
      </c>
      <c r="E425" s="12">
        <v>46154</v>
      </c>
      <c r="F425" s="9">
        <v>0</v>
      </c>
      <c r="G425" s="9">
        <v>23.475971436129999</v>
      </c>
      <c r="H425" s="9">
        <v>0.39305100000000004</v>
      </c>
      <c r="I425" s="9">
        <v>0</v>
      </c>
      <c r="J425" s="9">
        <v>1</v>
      </c>
      <c r="K425" s="9">
        <v>113761.17224226338</v>
      </c>
      <c r="L425" s="9">
        <v>166691</v>
      </c>
    </row>
    <row r="426" spans="1:12" x14ac:dyDescent="0.35">
      <c r="A426" s="9" t="s">
        <v>20</v>
      </c>
      <c r="B426" s="9" t="s">
        <v>20</v>
      </c>
      <c r="C426" s="9" t="s">
        <v>915</v>
      </c>
      <c r="D426" s="9" t="s">
        <v>916</v>
      </c>
      <c r="E426" s="12">
        <v>45648</v>
      </c>
      <c r="F426" s="9">
        <v>0</v>
      </c>
      <c r="G426" s="9">
        <v>1.8027287378300001</v>
      </c>
      <c r="H426" s="9">
        <v>1.3448E-2</v>
      </c>
      <c r="I426" s="9">
        <v>0</v>
      </c>
      <c r="J426" s="9">
        <v>1.4000000000000001</v>
      </c>
      <c r="K426" s="9">
        <v>852.80424595637919</v>
      </c>
      <c r="L426" s="9">
        <v>947</v>
      </c>
    </row>
    <row r="427" spans="1:12" x14ac:dyDescent="0.35">
      <c r="A427" s="9" t="s">
        <v>20</v>
      </c>
      <c r="B427" s="9" t="s">
        <v>20</v>
      </c>
      <c r="C427" s="9" t="s">
        <v>917</v>
      </c>
      <c r="D427" s="9" t="s">
        <v>918</v>
      </c>
      <c r="E427" s="12">
        <v>45382</v>
      </c>
      <c r="F427" s="9">
        <v>0</v>
      </c>
      <c r="G427" s="9">
        <v>0.85893206443000003</v>
      </c>
      <c r="H427" s="9">
        <v>1.1068691666666667E-2</v>
      </c>
      <c r="I427" s="9">
        <v>0</v>
      </c>
      <c r="J427" s="9">
        <v>2</v>
      </c>
      <c r="K427" s="9">
        <v>210.43324291455329</v>
      </c>
      <c r="L427" s="9">
        <v>227</v>
      </c>
    </row>
    <row r="428" spans="1:12" x14ac:dyDescent="0.35">
      <c r="A428" s="9" t="s">
        <v>20</v>
      </c>
      <c r="B428" s="9" t="s">
        <v>20</v>
      </c>
      <c r="C428" s="9" t="s">
        <v>919</v>
      </c>
      <c r="D428" s="9" t="s">
        <v>920</v>
      </c>
      <c r="E428" s="12">
        <v>46154</v>
      </c>
      <c r="F428" s="9">
        <v>0</v>
      </c>
      <c r="G428" s="9">
        <v>3.7171564211000003</v>
      </c>
      <c r="H428" s="9">
        <v>5.7465000000000002E-2</v>
      </c>
      <c r="I428" s="9">
        <v>0</v>
      </c>
      <c r="J428" s="9">
        <v>2</v>
      </c>
      <c r="K428" s="9">
        <v>14809.79821390932</v>
      </c>
      <c r="L428" s="9">
        <v>23471</v>
      </c>
    </row>
    <row r="429" spans="1:12" x14ac:dyDescent="0.35">
      <c r="A429" s="9" t="s">
        <v>20</v>
      </c>
      <c r="B429" s="9" t="s">
        <v>20</v>
      </c>
      <c r="C429" s="9" t="s">
        <v>921</v>
      </c>
      <c r="D429" s="9" t="s">
        <v>922</v>
      </c>
      <c r="E429" s="12">
        <v>46154</v>
      </c>
      <c r="F429" s="9">
        <v>0</v>
      </c>
      <c r="G429" s="9">
        <v>1.64349235217</v>
      </c>
      <c r="H429" s="9">
        <v>5.221350000000001E-2</v>
      </c>
      <c r="I429" s="9">
        <v>0</v>
      </c>
      <c r="J429" s="9">
        <v>2</v>
      </c>
      <c r="K429" s="9">
        <v>11634.936532218057</v>
      </c>
      <c r="L429" s="9">
        <v>13901</v>
      </c>
    </row>
    <row r="430" spans="1:12" x14ac:dyDescent="0.35">
      <c r="A430" s="9" t="s">
        <v>20</v>
      </c>
      <c r="B430" s="9" t="s">
        <v>20</v>
      </c>
      <c r="C430" s="9" t="s">
        <v>923</v>
      </c>
      <c r="D430" s="9" t="s">
        <v>924</v>
      </c>
      <c r="E430" s="12">
        <v>46154</v>
      </c>
      <c r="F430" s="9">
        <v>0</v>
      </c>
      <c r="G430" s="9">
        <v>3.2139344939200001</v>
      </c>
      <c r="H430" s="9">
        <v>0.22848959999999999</v>
      </c>
      <c r="I430" s="9">
        <v>0</v>
      </c>
      <c r="J430" s="9">
        <v>2</v>
      </c>
      <c r="K430" s="9">
        <v>35835.480625626456</v>
      </c>
      <c r="L430" s="9">
        <v>41323.792369655952</v>
      </c>
    </row>
    <row r="431" spans="1:12" x14ac:dyDescent="0.35">
      <c r="A431" s="9" t="s">
        <v>20</v>
      </c>
      <c r="B431" s="9" t="s">
        <v>20</v>
      </c>
      <c r="C431" s="9" t="s">
        <v>925</v>
      </c>
      <c r="D431" s="9" t="s">
        <v>28</v>
      </c>
      <c r="E431" s="12">
        <v>45747</v>
      </c>
      <c r="F431" s="9">
        <v>0</v>
      </c>
      <c r="G431" s="9">
        <v>4.3480995282199997</v>
      </c>
      <c r="H431" s="9">
        <v>0.16332011000000002</v>
      </c>
      <c r="I431" s="9">
        <v>1</v>
      </c>
      <c r="J431" s="9">
        <v>0.39999999999999997</v>
      </c>
      <c r="K431" s="9">
        <v>1855.7246727218837</v>
      </c>
      <c r="L431" s="9">
        <v>3388</v>
      </c>
    </row>
    <row r="432" spans="1:12" x14ac:dyDescent="0.35">
      <c r="A432" s="9" t="s">
        <v>20</v>
      </c>
      <c r="B432" s="9" t="s">
        <v>20</v>
      </c>
      <c r="C432" s="9" t="s">
        <v>926</v>
      </c>
      <c r="D432" s="9" t="s">
        <v>33</v>
      </c>
      <c r="E432" s="12">
        <v>45747</v>
      </c>
      <c r="F432" s="9">
        <v>0</v>
      </c>
      <c r="G432" s="9">
        <v>1.094380467658</v>
      </c>
      <c r="H432" s="9">
        <v>0.10385699999999999</v>
      </c>
      <c r="I432" s="9">
        <v>0</v>
      </c>
      <c r="J432" s="9">
        <v>3.5</v>
      </c>
      <c r="K432" s="9">
        <v>1788.284084281338</v>
      </c>
      <c r="L432" s="9">
        <v>2326</v>
      </c>
    </row>
    <row r="433" spans="1:12" x14ac:dyDescent="0.35">
      <c r="A433" s="9" t="s">
        <v>20</v>
      </c>
      <c r="B433" s="9" t="s">
        <v>20</v>
      </c>
      <c r="C433" s="9" t="s">
        <v>927</v>
      </c>
      <c r="D433" s="9" t="s">
        <v>928</v>
      </c>
      <c r="E433" s="12">
        <v>46743</v>
      </c>
      <c r="F433" s="9">
        <v>0</v>
      </c>
      <c r="G433" s="9">
        <v>6.8009231640000001E-2</v>
      </c>
      <c r="H433" s="9">
        <v>0</v>
      </c>
      <c r="I433" s="9">
        <v>1.5999999999999999</v>
      </c>
      <c r="J433" s="9">
        <v>0.96999999999999986</v>
      </c>
      <c r="K433" s="9">
        <v>9457.036975049894</v>
      </c>
      <c r="L433" s="9">
        <v>10273</v>
      </c>
    </row>
    <row r="434" spans="1:12" x14ac:dyDescent="0.35">
      <c r="A434" s="9" t="s">
        <v>20</v>
      </c>
      <c r="B434" s="9" t="s">
        <v>20</v>
      </c>
      <c r="C434" s="9" t="s">
        <v>929</v>
      </c>
      <c r="D434" s="9" t="s">
        <v>930</v>
      </c>
      <c r="E434" s="12">
        <v>45747</v>
      </c>
      <c r="F434" s="9">
        <v>0</v>
      </c>
      <c r="G434" s="9">
        <v>2.7069446343799997</v>
      </c>
      <c r="H434" s="9">
        <v>5.9725319999999998E-2</v>
      </c>
      <c r="I434" s="9">
        <v>0</v>
      </c>
      <c r="J434" s="9">
        <v>0.35000000000000003</v>
      </c>
      <c r="K434" s="9">
        <v>1607.4165740893675</v>
      </c>
      <c r="L434" s="9">
        <v>1761</v>
      </c>
    </row>
    <row r="435" spans="1:12" x14ac:dyDescent="0.35">
      <c r="A435" s="9" t="s">
        <v>20</v>
      </c>
      <c r="B435" s="9" t="s">
        <v>20</v>
      </c>
      <c r="C435" s="9" t="s">
        <v>931</v>
      </c>
      <c r="D435" s="9" t="s">
        <v>932</v>
      </c>
      <c r="E435" s="12">
        <v>46112</v>
      </c>
      <c r="F435" s="9">
        <v>0</v>
      </c>
      <c r="G435" s="9">
        <v>2.2470234400000003E-3</v>
      </c>
      <c r="H435" s="9">
        <v>0</v>
      </c>
      <c r="I435" s="9">
        <v>2</v>
      </c>
      <c r="J435" s="9">
        <v>1.2</v>
      </c>
      <c r="K435" s="9">
        <v>12084.519915064488</v>
      </c>
      <c r="L435" s="9">
        <v>19429</v>
      </c>
    </row>
    <row r="436" spans="1:12" x14ac:dyDescent="0.35">
      <c r="A436" s="9" t="s">
        <v>20</v>
      </c>
      <c r="B436" s="9" t="s">
        <v>20</v>
      </c>
      <c r="C436" s="9" t="s">
        <v>933</v>
      </c>
      <c r="D436" s="9" t="s">
        <v>934</v>
      </c>
      <c r="E436" s="12">
        <v>46743</v>
      </c>
      <c r="F436" s="9">
        <v>0</v>
      </c>
      <c r="G436" s="9">
        <v>7.1339463826799996</v>
      </c>
      <c r="H436" s="9">
        <v>0.29671199999999998</v>
      </c>
      <c r="I436" s="9">
        <v>2</v>
      </c>
      <c r="J436" s="9">
        <v>0.25</v>
      </c>
      <c r="K436" s="9">
        <v>12950.651174882896</v>
      </c>
      <c r="L436" s="9">
        <v>14156</v>
      </c>
    </row>
    <row r="437" spans="1:12" x14ac:dyDescent="0.35">
      <c r="A437" s="9" t="s">
        <v>20</v>
      </c>
      <c r="B437" s="9" t="s">
        <v>20</v>
      </c>
      <c r="C437" s="9" t="s">
        <v>935</v>
      </c>
      <c r="D437" s="9" t="s">
        <v>936</v>
      </c>
      <c r="E437" s="12">
        <v>46743</v>
      </c>
      <c r="F437" s="9">
        <v>0</v>
      </c>
      <c r="G437" s="9">
        <v>7.3346416624668693</v>
      </c>
      <c r="H437" s="9">
        <v>0</v>
      </c>
      <c r="I437" s="9">
        <v>0</v>
      </c>
      <c r="J437" s="9">
        <v>0.22</v>
      </c>
      <c r="K437" s="9">
        <v>8852.5522237873211</v>
      </c>
      <c r="L437" s="9">
        <v>10136</v>
      </c>
    </row>
    <row r="438" spans="1:12" x14ac:dyDescent="0.35">
      <c r="A438" s="9" t="s">
        <v>20</v>
      </c>
      <c r="B438" s="9" t="s">
        <v>20</v>
      </c>
      <c r="C438" s="9" t="s">
        <v>937</v>
      </c>
      <c r="D438" s="9" t="s">
        <v>938</v>
      </c>
      <c r="E438" s="12">
        <v>45747</v>
      </c>
      <c r="F438" s="9">
        <v>0</v>
      </c>
      <c r="G438" s="9">
        <v>3.5093433782400001</v>
      </c>
      <c r="H438" s="9">
        <v>7.4584379999999992E-2</v>
      </c>
      <c r="I438" s="9">
        <v>0</v>
      </c>
      <c r="J438" s="9">
        <v>0.65</v>
      </c>
      <c r="K438" s="9">
        <v>1521.6947414579847</v>
      </c>
      <c r="L438" s="9">
        <v>1608</v>
      </c>
    </row>
    <row r="439" spans="1:12" x14ac:dyDescent="0.35">
      <c r="A439" s="9" t="s">
        <v>20</v>
      </c>
      <c r="B439" s="9" t="s">
        <v>20</v>
      </c>
      <c r="C439" s="9" t="s">
        <v>939</v>
      </c>
      <c r="D439" s="9" t="s">
        <v>940</v>
      </c>
      <c r="E439" s="12">
        <v>46743</v>
      </c>
      <c r="F439" s="9">
        <v>0</v>
      </c>
      <c r="G439" s="9">
        <v>2.3824112732799998</v>
      </c>
      <c r="H439" s="9">
        <v>4.2109869999999994E-2</v>
      </c>
      <c r="I439" s="9">
        <v>0</v>
      </c>
      <c r="J439" s="9">
        <v>1</v>
      </c>
      <c r="K439" s="9">
        <v>3685.567320411461</v>
      </c>
      <c r="L439" s="9">
        <v>3653</v>
      </c>
    </row>
    <row r="440" spans="1:12" x14ac:dyDescent="0.35">
      <c r="A440" s="9" t="s">
        <v>20</v>
      </c>
      <c r="B440" s="9" t="s">
        <v>20</v>
      </c>
      <c r="C440" s="9" t="s">
        <v>941</v>
      </c>
      <c r="D440" s="9" t="s">
        <v>942</v>
      </c>
      <c r="E440" s="12">
        <v>46112</v>
      </c>
      <c r="F440" s="9">
        <v>0</v>
      </c>
      <c r="G440" s="9">
        <v>7.5214598878600007</v>
      </c>
      <c r="H440" s="9">
        <v>0.34679764000000002</v>
      </c>
      <c r="I440" s="9">
        <v>0</v>
      </c>
      <c r="J440" s="9">
        <v>0.3</v>
      </c>
      <c r="K440" s="9">
        <v>3426.2981732761014</v>
      </c>
      <c r="L440" s="9">
        <v>4158</v>
      </c>
    </row>
    <row r="441" spans="1:12" x14ac:dyDescent="0.35">
      <c r="A441" s="9" t="s">
        <v>20</v>
      </c>
      <c r="B441" s="9" t="s">
        <v>20</v>
      </c>
      <c r="C441" s="9" t="s">
        <v>943</v>
      </c>
      <c r="D441" s="9" t="s">
        <v>944</v>
      </c>
      <c r="E441" s="12">
        <v>46112</v>
      </c>
      <c r="F441" s="9">
        <v>0</v>
      </c>
      <c r="G441" s="9">
        <v>4.1049782831800004</v>
      </c>
      <c r="H441" s="9">
        <v>0.2036066175</v>
      </c>
      <c r="I441" s="9">
        <v>2</v>
      </c>
      <c r="J441" s="9">
        <v>0.35000000000000003</v>
      </c>
      <c r="K441" s="9">
        <v>21148.239543795462</v>
      </c>
      <c r="L441" s="9">
        <v>25036</v>
      </c>
    </row>
    <row r="442" spans="1:12" x14ac:dyDescent="0.35">
      <c r="A442" s="9" t="s">
        <v>20</v>
      </c>
      <c r="B442" s="9" t="s">
        <v>20</v>
      </c>
      <c r="C442" s="9" t="s">
        <v>945</v>
      </c>
      <c r="D442" s="9" t="s">
        <v>946</v>
      </c>
      <c r="E442" s="12">
        <v>46743</v>
      </c>
      <c r="F442" s="9">
        <v>0</v>
      </c>
      <c r="G442" s="9">
        <v>2.4192608768923778</v>
      </c>
      <c r="H442" s="9">
        <v>9.3546499999999991E-3</v>
      </c>
      <c r="I442" s="9">
        <v>0</v>
      </c>
      <c r="J442" s="9">
        <v>0.90000000000000013</v>
      </c>
      <c r="K442" s="9">
        <v>2812.4391084031136</v>
      </c>
      <c r="L442" s="9">
        <v>2773</v>
      </c>
    </row>
    <row r="443" spans="1:12" x14ac:dyDescent="0.35">
      <c r="A443" s="9" t="s">
        <v>20</v>
      </c>
      <c r="B443" s="9" t="s">
        <v>20</v>
      </c>
      <c r="C443" s="9" t="s">
        <v>947</v>
      </c>
      <c r="D443" s="9" t="s">
        <v>948</v>
      </c>
      <c r="E443" s="12">
        <v>45747</v>
      </c>
      <c r="F443" s="9">
        <v>0</v>
      </c>
      <c r="G443" s="9">
        <v>2.2988065648000005</v>
      </c>
      <c r="H443" s="9">
        <v>3.9922691666666656E-2</v>
      </c>
      <c r="I443" s="9">
        <v>0</v>
      </c>
      <c r="J443" s="9">
        <v>1.5</v>
      </c>
      <c r="K443" s="9">
        <v>217.09581393769105</v>
      </c>
      <c r="L443" s="9">
        <v>230</v>
      </c>
    </row>
    <row r="444" spans="1:12" x14ac:dyDescent="0.35">
      <c r="A444" s="9" t="s">
        <v>20</v>
      </c>
      <c r="B444" s="9" t="s">
        <v>20</v>
      </c>
      <c r="C444" s="9" t="s">
        <v>949</v>
      </c>
      <c r="D444" s="9" t="s">
        <v>950</v>
      </c>
      <c r="E444" s="12">
        <v>46357</v>
      </c>
      <c r="F444" s="9">
        <v>0</v>
      </c>
      <c r="G444" s="9">
        <v>7.1782293285289738</v>
      </c>
      <c r="H444" s="9">
        <v>0.19275617</v>
      </c>
      <c r="I444" s="9">
        <v>2</v>
      </c>
      <c r="J444" s="9">
        <v>0.37000000000000005</v>
      </c>
      <c r="K444" s="9">
        <v>30821.235325369023</v>
      </c>
      <c r="L444" s="9">
        <v>32732</v>
      </c>
    </row>
    <row r="445" spans="1:12" x14ac:dyDescent="0.35">
      <c r="A445" s="9" t="s">
        <v>20</v>
      </c>
      <c r="B445" s="9" t="s">
        <v>20</v>
      </c>
      <c r="C445" s="9" t="s">
        <v>951</v>
      </c>
      <c r="D445" s="9" t="s">
        <v>952</v>
      </c>
      <c r="E445" s="12">
        <v>46112</v>
      </c>
      <c r="F445" s="9">
        <v>0</v>
      </c>
      <c r="G445" s="9">
        <v>3.5096525886299998</v>
      </c>
      <c r="H445" s="9">
        <v>0.35273981999999998</v>
      </c>
      <c r="I445" s="9">
        <v>0</v>
      </c>
      <c r="J445" s="9">
        <v>0.90000000000000013</v>
      </c>
      <c r="K445" s="9">
        <v>5651.0006241261699</v>
      </c>
      <c r="L445" s="9">
        <v>5904</v>
      </c>
    </row>
    <row r="446" spans="1:12" x14ac:dyDescent="0.35">
      <c r="A446" s="9" t="s">
        <v>20</v>
      </c>
      <c r="B446" s="9" t="s">
        <v>20</v>
      </c>
      <c r="C446" s="9" t="s">
        <v>953</v>
      </c>
      <c r="D446" s="9" t="s">
        <v>954</v>
      </c>
      <c r="E446" s="12">
        <v>45747</v>
      </c>
      <c r="F446" s="9">
        <v>0</v>
      </c>
      <c r="G446" s="9">
        <v>3.3898754118800003</v>
      </c>
      <c r="H446" s="9">
        <v>0.14424902333333334</v>
      </c>
      <c r="I446" s="9">
        <v>0</v>
      </c>
      <c r="J446" s="9">
        <v>0.35000000000000003</v>
      </c>
      <c r="K446" s="9">
        <v>4190.7588296966478</v>
      </c>
      <c r="L446" s="9">
        <v>4058</v>
      </c>
    </row>
    <row r="447" spans="1:12" x14ac:dyDescent="0.35">
      <c r="A447" s="9" t="s">
        <v>20</v>
      </c>
      <c r="B447" s="9" t="s">
        <v>20</v>
      </c>
      <c r="C447" s="9" t="s">
        <v>955</v>
      </c>
      <c r="D447" s="9" t="s">
        <v>956</v>
      </c>
      <c r="E447" s="12">
        <v>46477</v>
      </c>
      <c r="F447" s="9">
        <v>0</v>
      </c>
      <c r="G447" s="9">
        <v>9.2970230361299997</v>
      </c>
      <c r="H447" s="9">
        <v>0.74180330999999988</v>
      </c>
      <c r="I447" s="9">
        <v>2</v>
      </c>
      <c r="J447" s="9">
        <v>0.4900000000000001</v>
      </c>
      <c r="K447" s="9">
        <v>16859.894029508065</v>
      </c>
      <c r="L447" s="9">
        <v>17898</v>
      </c>
    </row>
    <row r="448" spans="1:12" x14ac:dyDescent="0.35">
      <c r="A448" s="9" t="s">
        <v>20</v>
      </c>
      <c r="B448" s="9" t="s">
        <v>20</v>
      </c>
      <c r="C448" s="9" t="s">
        <v>957</v>
      </c>
      <c r="D448" s="9" t="s">
        <v>958</v>
      </c>
      <c r="E448" s="12">
        <v>46743</v>
      </c>
      <c r="F448" s="9">
        <v>0</v>
      </c>
      <c r="G448" s="9">
        <v>9.1247241087800006</v>
      </c>
      <c r="H448" s="9">
        <v>0.13939694999999996</v>
      </c>
      <c r="I448" s="9">
        <v>2</v>
      </c>
      <c r="J448" s="9">
        <v>0.25</v>
      </c>
      <c r="K448" s="9">
        <v>30950.724086449824</v>
      </c>
      <c r="L448" s="9">
        <v>31800</v>
      </c>
    </row>
    <row r="449" spans="1:12" x14ac:dyDescent="0.35">
      <c r="A449" s="9" t="s">
        <v>20</v>
      </c>
      <c r="B449" s="9" t="s">
        <v>20</v>
      </c>
      <c r="C449" s="9" t="s">
        <v>959</v>
      </c>
      <c r="D449" s="9" t="s">
        <v>960</v>
      </c>
      <c r="E449" s="12">
        <v>46112</v>
      </c>
      <c r="F449" s="9">
        <v>0</v>
      </c>
      <c r="G449" s="9">
        <v>5.9574857838400002</v>
      </c>
      <c r="H449" s="9">
        <v>0.26700390999999996</v>
      </c>
      <c r="I449" s="9">
        <v>0</v>
      </c>
      <c r="J449" s="9">
        <v>0.70000000000000007</v>
      </c>
      <c r="K449" s="9">
        <v>2749.1185689691924</v>
      </c>
      <c r="L449" s="9">
        <v>3173</v>
      </c>
    </row>
    <row r="450" spans="1:12" x14ac:dyDescent="0.35">
      <c r="A450" s="9" t="s">
        <v>20</v>
      </c>
      <c r="B450" s="9" t="s">
        <v>20</v>
      </c>
      <c r="C450" s="9" t="s">
        <v>961</v>
      </c>
      <c r="D450" s="9" t="s">
        <v>962</v>
      </c>
      <c r="E450" s="12">
        <v>46743</v>
      </c>
      <c r="F450" s="9">
        <v>0</v>
      </c>
      <c r="G450" s="9">
        <v>2.1334963224100001</v>
      </c>
      <c r="H450" s="9">
        <v>2.8059829999999997E-2</v>
      </c>
      <c r="I450" s="9">
        <v>0</v>
      </c>
      <c r="J450" s="9">
        <v>2</v>
      </c>
      <c r="K450" s="9">
        <v>312.985990464363</v>
      </c>
      <c r="L450" s="9">
        <v>307</v>
      </c>
    </row>
    <row r="451" spans="1:12" x14ac:dyDescent="0.35">
      <c r="A451" s="9" t="s">
        <v>20</v>
      </c>
      <c r="B451" s="9" t="s">
        <v>20</v>
      </c>
      <c r="C451" s="9" t="s">
        <v>963</v>
      </c>
      <c r="D451" s="9" t="s">
        <v>964</v>
      </c>
      <c r="E451" s="12">
        <v>45747</v>
      </c>
      <c r="F451" s="9">
        <v>0</v>
      </c>
      <c r="G451" s="9">
        <v>2.7277730932600006</v>
      </c>
      <c r="H451" s="9">
        <v>2.6185930000000003E-2</v>
      </c>
      <c r="I451" s="9">
        <v>0</v>
      </c>
      <c r="J451" s="9">
        <v>1.5</v>
      </c>
      <c r="K451" s="9">
        <v>164.26134192157949</v>
      </c>
      <c r="L451" s="9">
        <v>239</v>
      </c>
    </row>
    <row r="452" spans="1:12" x14ac:dyDescent="0.35">
      <c r="A452" s="9" t="s">
        <v>20</v>
      </c>
      <c r="B452" s="9" t="s">
        <v>20</v>
      </c>
      <c r="C452" s="9" t="s">
        <v>965</v>
      </c>
      <c r="D452" s="9" t="s">
        <v>966</v>
      </c>
      <c r="E452" s="12">
        <v>46112</v>
      </c>
      <c r="F452" s="9">
        <v>0</v>
      </c>
      <c r="G452" s="9">
        <v>1.7093646898500001</v>
      </c>
      <c r="H452" s="9">
        <v>9.4235460000000021E-2</v>
      </c>
      <c r="I452" s="9">
        <v>0</v>
      </c>
      <c r="J452" s="9">
        <v>0.5</v>
      </c>
      <c r="K452" s="9">
        <v>7117.7823596170811</v>
      </c>
      <c r="L452" s="9">
        <v>9020</v>
      </c>
    </row>
    <row r="453" spans="1:12" x14ac:dyDescent="0.35">
      <c r="A453" s="9" t="s">
        <v>20</v>
      </c>
      <c r="B453" s="9" t="s">
        <v>20</v>
      </c>
      <c r="C453" s="9" t="s">
        <v>967</v>
      </c>
      <c r="D453" s="9" t="s">
        <v>968</v>
      </c>
      <c r="E453" s="12">
        <v>46743</v>
      </c>
      <c r="F453" s="9">
        <v>0</v>
      </c>
      <c r="G453" s="9">
        <v>3.9647896577799999</v>
      </c>
      <c r="H453" s="9">
        <v>0.4010785</v>
      </c>
      <c r="I453" s="9">
        <v>0</v>
      </c>
      <c r="J453" s="9">
        <v>0.75</v>
      </c>
      <c r="K453" s="9">
        <v>5299.591501450459</v>
      </c>
      <c r="L453" s="9">
        <v>11354</v>
      </c>
    </row>
    <row r="454" spans="1:12" x14ac:dyDescent="0.35">
      <c r="A454" s="9" t="s">
        <v>20</v>
      </c>
      <c r="B454" s="9" t="s">
        <v>20</v>
      </c>
      <c r="C454" s="9" t="s">
        <v>969</v>
      </c>
      <c r="D454" s="9" t="s">
        <v>970</v>
      </c>
      <c r="E454" s="12">
        <v>46743</v>
      </c>
      <c r="F454" s="9">
        <v>0</v>
      </c>
      <c r="G454" s="9">
        <v>20.14351249145907</v>
      </c>
      <c r="H454" s="9">
        <v>1.1309120000000001</v>
      </c>
      <c r="I454" s="9">
        <v>1</v>
      </c>
      <c r="J454" s="9">
        <v>0.19999999999999998</v>
      </c>
      <c r="K454" s="9">
        <v>114184.31084457572</v>
      </c>
      <c r="L454" s="9">
        <v>139626</v>
      </c>
    </row>
    <row r="455" spans="1:12" x14ac:dyDescent="0.35">
      <c r="A455" s="9" t="s">
        <v>20</v>
      </c>
      <c r="B455" s="9" t="s">
        <v>20</v>
      </c>
      <c r="C455" s="9" t="s">
        <v>971</v>
      </c>
      <c r="D455" s="9" t="s">
        <v>972</v>
      </c>
      <c r="E455" s="12">
        <v>46743</v>
      </c>
      <c r="F455" s="9">
        <v>0</v>
      </c>
      <c r="G455" s="9">
        <v>25.144620109520002</v>
      </c>
      <c r="H455" s="9">
        <v>3.7831149999999996</v>
      </c>
      <c r="I455" s="9">
        <v>2</v>
      </c>
      <c r="J455" s="9">
        <v>0.19999999999999998</v>
      </c>
      <c r="K455" s="9">
        <v>74149.827048930674</v>
      </c>
      <c r="L455" s="9">
        <v>88423</v>
      </c>
    </row>
    <row r="456" spans="1:12" x14ac:dyDescent="0.35">
      <c r="A456" s="9" t="s">
        <v>20</v>
      </c>
      <c r="B456" s="9" t="s">
        <v>20</v>
      </c>
      <c r="C456" s="9" t="s">
        <v>973</v>
      </c>
      <c r="D456" s="9" t="s">
        <v>974</v>
      </c>
      <c r="E456" s="12">
        <v>46743</v>
      </c>
      <c r="F456" s="9">
        <v>0</v>
      </c>
      <c r="G456" s="9">
        <v>1.4966869764299999</v>
      </c>
      <c r="H456" s="9">
        <v>1.368365E-2</v>
      </c>
      <c r="I456" s="9">
        <v>0</v>
      </c>
      <c r="J456" s="9">
        <v>1.5</v>
      </c>
      <c r="K456" s="9">
        <v>1074.0273373222956</v>
      </c>
      <c r="L456" s="9">
        <v>1786</v>
      </c>
    </row>
    <row r="457" spans="1:12" x14ac:dyDescent="0.35">
      <c r="A457" s="9" t="s">
        <v>20</v>
      </c>
      <c r="B457" s="9" t="s">
        <v>20</v>
      </c>
      <c r="C457" s="9" t="s">
        <v>975</v>
      </c>
      <c r="D457" s="9" t="s">
        <v>976</v>
      </c>
      <c r="E457" s="12">
        <v>46477</v>
      </c>
      <c r="F457" s="9">
        <v>0</v>
      </c>
      <c r="G457" s="9">
        <v>17.55872733595</v>
      </c>
      <c r="H457" s="9">
        <v>1.5513488700000002</v>
      </c>
      <c r="I457" s="9">
        <v>1</v>
      </c>
      <c r="J457" s="9">
        <v>0.19999999999999998</v>
      </c>
      <c r="K457" s="9">
        <v>94637.193248056807</v>
      </c>
      <c r="L457" s="9">
        <v>104435</v>
      </c>
    </row>
    <row r="458" spans="1:12" x14ac:dyDescent="0.35">
      <c r="A458" s="9" t="s">
        <v>20</v>
      </c>
      <c r="B458" s="9" t="s">
        <v>20</v>
      </c>
      <c r="C458" s="9" t="s">
        <v>977</v>
      </c>
      <c r="D458" s="9" t="s">
        <v>978</v>
      </c>
      <c r="E458" s="12">
        <v>46112</v>
      </c>
      <c r="F458" s="9">
        <v>0</v>
      </c>
      <c r="G458" s="9">
        <v>8.5569092845500005</v>
      </c>
      <c r="H458" s="9">
        <v>6.2246999999999997E-2</v>
      </c>
      <c r="I458" s="9">
        <v>2</v>
      </c>
      <c r="J458" s="9">
        <v>1</v>
      </c>
      <c r="K458" s="9">
        <v>22636.051866102622</v>
      </c>
      <c r="L458" s="9">
        <v>29544</v>
      </c>
    </row>
    <row r="459" spans="1:12" x14ac:dyDescent="0.35">
      <c r="A459" s="9" t="s">
        <v>20</v>
      </c>
      <c r="B459" s="9" t="s">
        <v>20</v>
      </c>
      <c r="C459" s="9" t="s">
        <v>979</v>
      </c>
      <c r="D459" s="9" t="s">
        <v>980</v>
      </c>
      <c r="E459" s="12">
        <v>46477</v>
      </c>
      <c r="F459" s="9">
        <v>0</v>
      </c>
      <c r="G459" s="9">
        <v>4.2931881490599997</v>
      </c>
      <c r="H459" s="9">
        <v>5.9074100000000004E-2</v>
      </c>
      <c r="I459" s="9">
        <v>0</v>
      </c>
      <c r="J459" s="9">
        <v>1.2</v>
      </c>
      <c r="K459" s="9">
        <v>6017.4918227478456</v>
      </c>
      <c r="L459" s="9">
        <v>6293</v>
      </c>
    </row>
    <row r="460" spans="1:12" x14ac:dyDescent="0.35">
      <c r="A460" s="9" t="s">
        <v>20</v>
      </c>
      <c r="B460" s="9" t="s">
        <v>20</v>
      </c>
      <c r="C460" s="9" t="s">
        <v>981</v>
      </c>
      <c r="D460" s="9" t="s">
        <v>982</v>
      </c>
      <c r="E460" s="12">
        <v>45747</v>
      </c>
      <c r="F460" s="9">
        <v>0</v>
      </c>
      <c r="G460" s="9">
        <v>3.6757567312699995</v>
      </c>
      <c r="H460" s="9">
        <v>4.9787159999999997E-2</v>
      </c>
      <c r="I460" s="9">
        <v>0</v>
      </c>
      <c r="J460" s="9">
        <v>0.65</v>
      </c>
      <c r="K460" s="9">
        <v>585.40178618955156</v>
      </c>
      <c r="L460" s="9">
        <v>567</v>
      </c>
    </row>
    <row r="461" spans="1:12" x14ac:dyDescent="0.35">
      <c r="A461" s="9" t="s">
        <v>20</v>
      </c>
      <c r="B461" s="9" t="s">
        <v>20</v>
      </c>
      <c r="C461" s="9" t="s">
        <v>983</v>
      </c>
      <c r="D461" s="9" t="s">
        <v>984</v>
      </c>
      <c r="E461" s="12">
        <v>46743</v>
      </c>
      <c r="F461" s="9">
        <v>0</v>
      </c>
      <c r="G461" s="9">
        <v>5.8458057912600001</v>
      </c>
      <c r="H461" s="9">
        <v>0.43015623999999997</v>
      </c>
      <c r="I461" s="9">
        <v>2</v>
      </c>
      <c r="J461" s="9">
        <v>0.19999999999999998</v>
      </c>
      <c r="K461" s="9">
        <v>12128.994296453462</v>
      </c>
      <c r="L461" s="9">
        <v>13547</v>
      </c>
    </row>
    <row r="462" spans="1:12" x14ac:dyDescent="0.35">
      <c r="A462" s="9" t="s">
        <v>20</v>
      </c>
      <c r="B462" s="9" t="s">
        <v>20</v>
      </c>
      <c r="C462" s="9" t="s">
        <v>985</v>
      </c>
      <c r="D462" s="9" t="s">
        <v>986</v>
      </c>
      <c r="E462" s="12">
        <v>46477</v>
      </c>
      <c r="F462" s="9">
        <v>0</v>
      </c>
      <c r="G462" s="9">
        <v>10.131627752010001</v>
      </c>
      <c r="H462" s="9">
        <v>0.51390681999999999</v>
      </c>
      <c r="I462" s="9">
        <v>2</v>
      </c>
      <c r="J462" s="9">
        <v>0.3</v>
      </c>
      <c r="K462" s="9">
        <v>27126.908772879135</v>
      </c>
      <c r="L462" s="9">
        <v>31178</v>
      </c>
    </row>
    <row r="463" spans="1:12" x14ac:dyDescent="0.35">
      <c r="A463" s="9" t="s">
        <v>20</v>
      </c>
      <c r="B463" s="9" t="s">
        <v>20</v>
      </c>
      <c r="C463" s="9" t="s">
        <v>987</v>
      </c>
      <c r="D463" s="9" t="s">
        <v>988</v>
      </c>
      <c r="E463" s="12">
        <v>46112</v>
      </c>
      <c r="F463" s="9">
        <v>0</v>
      </c>
      <c r="G463" s="9">
        <v>3.09654664343</v>
      </c>
      <c r="H463" s="9">
        <v>0.12144059000000001</v>
      </c>
      <c r="I463" s="9">
        <v>0</v>
      </c>
      <c r="J463" s="9">
        <v>0.70000000000000007</v>
      </c>
      <c r="K463" s="9">
        <v>8454.182693242461</v>
      </c>
      <c r="L463" s="9">
        <v>9974</v>
      </c>
    </row>
    <row r="464" spans="1:12" x14ac:dyDescent="0.35">
      <c r="A464" s="9" t="s">
        <v>20</v>
      </c>
      <c r="B464" s="9" t="s">
        <v>20</v>
      </c>
      <c r="C464" s="9" t="s">
        <v>989</v>
      </c>
      <c r="D464" s="9" t="s">
        <v>990</v>
      </c>
      <c r="E464" s="12">
        <v>45747</v>
      </c>
      <c r="F464" s="9">
        <v>0</v>
      </c>
      <c r="G464" s="9">
        <v>1.2283362252200001</v>
      </c>
      <c r="H464" s="9">
        <v>4.3843029999999998E-2</v>
      </c>
      <c r="I464" s="9">
        <v>0</v>
      </c>
      <c r="J464" s="9">
        <v>1.3499999999999999</v>
      </c>
      <c r="K464" s="9">
        <v>3624.4611949178529</v>
      </c>
      <c r="L464" s="9">
        <v>3760</v>
      </c>
    </row>
    <row r="465" spans="1:12" x14ac:dyDescent="0.35">
      <c r="A465" s="9" t="s">
        <v>20</v>
      </c>
      <c r="B465" s="9" t="s">
        <v>20</v>
      </c>
      <c r="C465" s="9" t="s">
        <v>991</v>
      </c>
      <c r="D465" s="9" t="s">
        <v>992</v>
      </c>
      <c r="E465" s="12">
        <v>45747</v>
      </c>
      <c r="F465" s="9">
        <v>0</v>
      </c>
      <c r="G465" s="9">
        <v>3.5801231791900001</v>
      </c>
      <c r="H465" s="9">
        <v>6.5291080000000001E-2</v>
      </c>
      <c r="I465" s="9">
        <v>0</v>
      </c>
      <c r="J465" s="9">
        <v>0.70000000000000007</v>
      </c>
      <c r="K465" s="9">
        <v>871.17555465690384</v>
      </c>
      <c r="L465" s="9">
        <v>854</v>
      </c>
    </row>
    <row r="466" spans="1:12" x14ac:dyDescent="0.35">
      <c r="A466" s="9" t="s">
        <v>20</v>
      </c>
      <c r="B466" s="9" t="s">
        <v>20</v>
      </c>
      <c r="C466" s="9" t="s">
        <v>993</v>
      </c>
      <c r="D466" s="9" t="s">
        <v>994</v>
      </c>
      <c r="E466" s="12">
        <v>45747</v>
      </c>
      <c r="F466" s="9">
        <v>0</v>
      </c>
      <c r="G466" s="9">
        <v>5.5611172549200001</v>
      </c>
      <c r="H466" s="9">
        <v>0.11425282</v>
      </c>
      <c r="I466" s="9">
        <v>1</v>
      </c>
      <c r="J466" s="9">
        <v>0.25</v>
      </c>
      <c r="K466" s="9">
        <v>2208.1708312462624</v>
      </c>
      <c r="L466" s="9">
        <v>2318</v>
      </c>
    </row>
    <row r="467" spans="1:12" x14ac:dyDescent="0.35">
      <c r="A467" s="9" t="s">
        <v>20</v>
      </c>
      <c r="B467" s="9" t="s">
        <v>20</v>
      </c>
      <c r="C467" s="9" t="s">
        <v>995</v>
      </c>
      <c r="D467" s="9" t="s">
        <v>996</v>
      </c>
      <c r="E467" s="12">
        <v>46692</v>
      </c>
      <c r="F467" s="9">
        <v>0</v>
      </c>
      <c r="G467" s="9">
        <v>3.4257236377</v>
      </c>
      <c r="H467" s="9">
        <v>0.52978932999999995</v>
      </c>
      <c r="I467" s="9">
        <v>2</v>
      </c>
      <c r="J467" s="9">
        <v>0.5</v>
      </c>
      <c r="K467" s="9">
        <v>48035.753920572926</v>
      </c>
      <c r="L467" s="9">
        <v>55081</v>
      </c>
    </row>
    <row r="468" spans="1:12" x14ac:dyDescent="0.35">
      <c r="A468" s="9" t="s">
        <v>20</v>
      </c>
      <c r="B468" s="9" t="s">
        <v>20</v>
      </c>
      <c r="C468" s="9" t="s">
        <v>997</v>
      </c>
      <c r="D468" s="9" t="s">
        <v>998</v>
      </c>
      <c r="E468" s="12">
        <v>46112</v>
      </c>
      <c r="F468" s="9">
        <v>0</v>
      </c>
      <c r="G468" s="9">
        <v>9.1920196993999994</v>
      </c>
      <c r="H468" s="9">
        <v>0.68516409999999994</v>
      </c>
      <c r="I468" s="9">
        <v>0</v>
      </c>
      <c r="J468" s="9">
        <v>0.39999999999999997</v>
      </c>
      <c r="K468" s="9">
        <v>7884.7899368670987</v>
      </c>
      <c r="L468" s="9">
        <v>8035</v>
      </c>
    </row>
    <row r="469" spans="1:12" x14ac:dyDescent="0.35">
      <c r="A469" s="9" t="s">
        <v>20</v>
      </c>
      <c r="B469" s="9" t="s">
        <v>20</v>
      </c>
      <c r="C469" s="9" t="s">
        <v>999</v>
      </c>
      <c r="D469" s="9" t="s">
        <v>1000</v>
      </c>
      <c r="E469" s="12">
        <v>46743</v>
      </c>
      <c r="F469" s="9">
        <v>0</v>
      </c>
      <c r="G469" s="9">
        <v>10.348411620790001</v>
      </c>
      <c r="H469" s="9">
        <v>0.88049681999999996</v>
      </c>
      <c r="I469" s="9">
        <v>2</v>
      </c>
      <c r="J469" s="9">
        <v>0.25</v>
      </c>
      <c r="K469" s="9">
        <v>40311.306163937596</v>
      </c>
      <c r="L469" s="9">
        <v>60742</v>
      </c>
    </row>
    <row r="470" spans="1:12" x14ac:dyDescent="0.35">
      <c r="A470" s="9" t="s">
        <v>20</v>
      </c>
      <c r="B470" s="9" t="s">
        <v>20</v>
      </c>
      <c r="C470" s="9" t="s">
        <v>1001</v>
      </c>
      <c r="D470" s="9" t="s">
        <v>1002</v>
      </c>
      <c r="E470" s="12">
        <v>46477</v>
      </c>
      <c r="F470" s="9">
        <v>0</v>
      </c>
      <c r="G470" s="9">
        <v>10.00673861319</v>
      </c>
      <c r="H470" s="9">
        <v>0.54021388999999997</v>
      </c>
      <c r="I470" s="9">
        <v>2</v>
      </c>
      <c r="J470" s="9">
        <v>0.19999999999999998</v>
      </c>
      <c r="K470" s="9">
        <v>33683.914261870334</v>
      </c>
      <c r="L470" s="9">
        <v>40257</v>
      </c>
    </row>
    <row r="471" spans="1:12" x14ac:dyDescent="0.35">
      <c r="A471" s="9" t="s">
        <v>20</v>
      </c>
      <c r="B471" s="9" t="s">
        <v>20</v>
      </c>
      <c r="C471" s="9" t="s">
        <v>1003</v>
      </c>
      <c r="D471" s="9" t="s">
        <v>1004</v>
      </c>
      <c r="E471" s="12">
        <v>46112</v>
      </c>
      <c r="F471" s="9">
        <v>0</v>
      </c>
      <c r="G471" s="9">
        <v>6.9011541549399995</v>
      </c>
      <c r="H471" s="9">
        <v>0.39185684999999998</v>
      </c>
      <c r="I471" s="9">
        <v>0</v>
      </c>
      <c r="J471" s="9">
        <v>0.70000000000000007</v>
      </c>
      <c r="K471" s="9">
        <v>7152.3762236879647</v>
      </c>
      <c r="L471" s="9">
        <v>7165</v>
      </c>
    </row>
    <row r="472" spans="1:12" x14ac:dyDescent="0.35">
      <c r="A472" s="9" t="s">
        <v>20</v>
      </c>
      <c r="B472" s="9" t="s">
        <v>20</v>
      </c>
      <c r="C472" s="9" t="s">
        <v>1005</v>
      </c>
      <c r="D472" s="9" t="s">
        <v>1006</v>
      </c>
      <c r="E472" s="12">
        <v>46752</v>
      </c>
      <c r="F472" s="9">
        <v>0</v>
      </c>
      <c r="G472" s="9">
        <v>77.214580563984853</v>
      </c>
      <c r="H472" s="9">
        <v>0</v>
      </c>
      <c r="I472" s="9">
        <v>1</v>
      </c>
      <c r="J472" s="9">
        <v>0.19999999999999998</v>
      </c>
      <c r="K472" s="9">
        <v>702080.10941709368</v>
      </c>
      <c r="L472" s="9">
        <v>890169</v>
      </c>
    </row>
    <row r="473" spans="1:12" x14ac:dyDescent="0.35">
      <c r="A473" s="9" t="s">
        <v>20</v>
      </c>
      <c r="B473" s="9" t="s">
        <v>20</v>
      </c>
      <c r="C473" s="9" t="s">
        <v>1007</v>
      </c>
      <c r="D473" s="9" t="s">
        <v>1008</v>
      </c>
      <c r="E473" s="12">
        <v>46112</v>
      </c>
      <c r="F473" s="9">
        <v>0</v>
      </c>
      <c r="G473" s="9">
        <v>4.6412412970099997</v>
      </c>
      <c r="H473" s="9">
        <v>0.16134091999999997</v>
      </c>
      <c r="I473" s="9">
        <v>2.8000000000000003</v>
      </c>
      <c r="J473" s="9">
        <v>0.39999999999999997</v>
      </c>
      <c r="K473" s="9">
        <v>9903.1751505078173</v>
      </c>
      <c r="L473" s="9">
        <v>10431</v>
      </c>
    </row>
    <row r="474" spans="1:12" x14ac:dyDescent="0.35">
      <c r="A474" s="9" t="s">
        <v>20</v>
      </c>
      <c r="B474" s="9" t="s">
        <v>20</v>
      </c>
      <c r="C474" s="9" t="s">
        <v>1009</v>
      </c>
      <c r="D474" s="9" t="s">
        <v>1010</v>
      </c>
      <c r="E474" s="12">
        <v>45747</v>
      </c>
      <c r="F474" s="9">
        <v>0</v>
      </c>
      <c r="G474" s="9">
        <v>4.2940665454599998</v>
      </c>
      <c r="H474" s="9">
        <v>2.1539260000000001E-2</v>
      </c>
      <c r="I474" s="9">
        <v>0</v>
      </c>
      <c r="J474" s="9">
        <v>0.3</v>
      </c>
      <c r="K474" s="9">
        <v>465.73091417004628</v>
      </c>
      <c r="L474" s="9">
        <v>509</v>
      </c>
    </row>
    <row r="475" spans="1:12" x14ac:dyDescent="0.35">
      <c r="A475" s="9" t="s">
        <v>20</v>
      </c>
      <c r="B475" s="9" t="s">
        <v>20</v>
      </c>
      <c r="C475" s="9" t="s">
        <v>1011</v>
      </c>
      <c r="D475" s="9" t="s">
        <v>1012</v>
      </c>
      <c r="E475" s="12">
        <v>45747</v>
      </c>
      <c r="F475" s="9">
        <v>0</v>
      </c>
      <c r="G475" s="9">
        <v>1.033477354E-2</v>
      </c>
      <c r="H475" s="9">
        <v>0</v>
      </c>
      <c r="I475" s="9">
        <v>0.79999999999999993</v>
      </c>
      <c r="J475" s="9">
        <v>0.37000000000000005</v>
      </c>
      <c r="K475" s="9">
        <v>5243.7890555045606</v>
      </c>
      <c r="L475" s="9">
        <v>5909</v>
      </c>
    </row>
    <row r="476" spans="1:12" x14ac:dyDescent="0.35">
      <c r="A476" s="9" t="s">
        <v>20</v>
      </c>
      <c r="B476" s="9" t="s">
        <v>20</v>
      </c>
      <c r="C476" s="9" t="s">
        <v>1013</v>
      </c>
      <c r="D476" s="9" t="s">
        <v>1014</v>
      </c>
      <c r="E476" s="12">
        <v>46477</v>
      </c>
      <c r="F476" s="9">
        <v>0</v>
      </c>
      <c r="G476" s="9">
        <v>2.6609301910000001E-2</v>
      </c>
      <c r="H476" s="9">
        <v>1.7350280000000003E-2</v>
      </c>
      <c r="I476" s="9">
        <v>2</v>
      </c>
      <c r="J476" s="9">
        <v>0.3</v>
      </c>
      <c r="K476" s="9">
        <v>55986.667697810211</v>
      </c>
      <c r="L476" s="9">
        <v>66363</v>
      </c>
    </row>
    <row r="477" spans="1:12" x14ac:dyDescent="0.35">
      <c r="A477" s="9" t="s">
        <v>20</v>
      </c>
      <c r="B477" s="9" t="s">
        <v>20</v>
      </c>
      <c r="C477" s="9" t="s">
        <v>1590</v>
      </c>
      <c r="D477" s="9" t="s">
        <v>32</v>
      </c>
      <c r="E477" s="12">
        <v>46154</v>
      </c>
      <c r="F477" s="9">
        <v>0</v>
      </c>
      <c r="G477" s="9">
        <v>1.643043823</v>
      </c>
      <c r="H477" s="9">
        <v>0.16248699999999999</v>
      </c>
      <c r="I477" s="9">
        <v>0</v>
      </c>
      <c r="J477" s="9">
        <v>2</v>
      </c>
      <c r="K477" s="9">
        <v>75885.892240847359</v>
      </c>
      <c r="L477" s="9">
        <v>81857</v>
      </c>
    </row>
    <row r="478" spans="1:12" x14ac:dyDescent="0.35">
      <c r="A478" s="9" t="s">
        <v>21</v>
      </c>
      <c r="B478" s="9" t="s">
        <v>21</v>
      </c>
      <c r="C478" s="9" t="s">
        <v>1015</v>
      </c>
      <c r="D478" s="9" t="s">
        <v>1016</v>
      </c>
      <c r="E478" s="12">
        <v>44561</v>
      </c>
      <c r="F478" s="9">
        <v>0</v>
      </c>
      <c r="G478" s="9">
        <v>1.0968089999999999</v>
      </c>
      <c r="H478" s="9">
        <v>0.48499999999999999</v>
      </c>
      <c r="I478" s="9">
        <v>0</v>
      </c>
      <c r="J478" s="9">
        <v>0.5</v>
      </c>
      <c r="K478" s="9">
        <v>12420.534545811304</v>
      </c>
      <c r="L478" s="9">
        <v>15027</v>
      </c>
    </row>
    <row r="479" spans="1:12" x14ac:dyDescent="0.35">
      <c r="A479" s="9" t="s">
        <v>21</v>
      </c>
      <c r="B479" s="9" t="s">
        <v>21</v>
      </c>
      <c r="C479" s="9" t="s">
        <v>1017</v>
      </c>
      <c r="D479" s="9" t="s">
        <v>1018</v>
      </c>
      <c r="E479" s="12">
        <v>44552</v>
      </c>
      <c r="F479" s="9">
        <v>0</v>
      </c>
      <c r="G479" s="9">
        <v>0.55952188999999997</v>
      </c>
      <c r="H479" s="9">
        <v>0.152</v>
      </c>
      <c r="I479" s="9">
        <v>0</v>
      </c>
      <c r="J479" s="9">
        <v>1.8000000000000003</v>
      </c>
      <c r="K479" s="9">
        <v>1071.5252899843688</v>
      </c>
      <c r="L479" s="9">
        <v>986</v>
      </c>
    </row>
    <row r="480" spans="1:12" x14ac:dyDescent="0.35">
      <c r="A480" s="9" t="s">
        <v>21</v>
      </c>
      <c r="B480" s="9" t="s">
        <v>21</v>
      </c>
      <c r="C480" s="9" t="s">
        <v>1019</v>
      </c>
      <c r="D480" s="9" t="s">
        <v>1020</v>
      </c>
      <c r="E480" s="12">
        <v>45648</v>
      </c>
      <c r="F480" s="9">
        <v>0</v>
      </c>
      <c r="G480" s="9">
        <v>1.6069503700000003</v>
      </c>
      <c r="H480" s="9">
        <v>0.04</v>
      </c>
      <c r="I480" s="9">
        <v>0</v>
      </c>
      <c r="J480" s="9">
        <v>2</v>
      </c>
      <c r="K480" s="9">
        <v>1491.2844490423429</v>
      </c>
      <c r="L480" s="9">
        <v>1576</v>
      </c>
    </row>
    <row r="481" spans="1:12" x14ac:dyDescent="0.35">
      <c r="A481" s="9" t="s">
        <v>21</v>
      </c>
      <c r="B481" s="9" t="s">
        <v>21</v>
      </c>
      <c r="C481" s="9" t="s">
        <v>1021</v>
      </c>
      <c r="D481" s="9" t="s">
        <v>1022</v>
      </c>
      <c r="E481" s="12">
        <v>45648</v>
      </c>
      <c r="F481" s="9">
        <v>0</v>
      </c>
      <c r="G481" s="9">
        <v>1.8541468399999987</v>
      </c>
      <c r="H481" s="9">
        <v>0.05</v>
      </c>
      <c r="I481" s="9">
        <v>0</v>
      </c>
      <c r="J481" s="9">
        <v>1.3</v>
      </c>
      <c r="K481" s="9">
        <v>1235.2505102717334</v>
      </c>
      <c r="L481" s="9">
        <v>1284</v>
      </c>
    </row>
    <row r="482" spans="1:12" x14ac:dyDescent="0.35">
      <c r="A482" s="9" t="s">
        <v>21</v>
      </c>
      <c r="B482" s="9" t="s">
        <v>21</v>
      </c>
      <c r="C482" s="9" t="s">
        <v>1023</v>
      </c>
      <c r="D482" s="9" t="s">
        <v>1024</v>
      </c>
      <c r="E482" s="12">
        <v>45648</v>
      </c>
      <c r="F482" s="9">
        <v>0</v>
      </c>
      <c r="G482" s="9">
        <v>1.2308968799999993</v>
      </c>
      <c r="H482" s="9">
        <v>3.6999999999999998E-2</v>
      </c>
      <c r="I482" s="9">
        <v>0</v>
      </c>
      <c r="J482" s="9">
        <v>1.3</v>
      </c>
      <c r="K482" s="9">
        <v>777.8678553911592</v>
      </c>
      <c r="L482" s="9">
        <v>844</v>
      </c>
    </row>
    <row r="483" spans="1:12" x14ac:dyDescent="0.35">
      <c r="A483" s="9" t="s">
        <v>21</v>
      </c>
      <c r="B483" s="9" t="s">
        <v>21</v>
      </c>
      <c r="C483" s="9" t="s">
        <v>1025</v>
      </c>
      <c r="D483" s="9" t="s">
        <v>1026</v>
      </c>
      <c r="E483" s="12">
        <v>45648</v>
      </c>
      <c r="F483" s="9">
        <v>0</v>
      </c>
      <c r="G483" s="9">
        <v>1.00378955</v>
      </c>
      <c r="H483" s="9">
        <v>1.9E-2</v>
      </c>
      <c r="I483" s="9">
        <v>0</v>
      </c>
      <c r="J483" s="9">
        <v>3.3000000000000003</v>
      </c>
      <c r="K483" s="9">
        <v>707.962920437305</v>
      </c>
      <c r="L483" s="9">
        <v>795</v>
      </c>
    </row>
    <row r="484" spans="1:12" x14ac:dyDescent="0.35">
      <c r="A484" s="9" t="s">
        <v>21</v>
      </c>
      <c r="B484" s="9" t="s">
        <v>21</v>
      </c>
      <c r="C484" s="9" t="s">
        <v>1027</v>
      </c>
      <c r="D484" s="9" t="s">
        <v>1028</v>
      </c>
      <c r="E484" s="12">
        <v>45648</v>
      </c>
      <c r="F484" s="9">
        <v>0</v>
      </c>
      <c r="G484" s="9">
        <v>2.2647852999999998</v>
      </c>
      <c r="H484" s="9">
        <v>4.9000000000000002E-2</v>
      </c>
      <c r="I484" s="9">
        <v>0</v>
      </c>
      <c r="J484" s="9">
        <v>0.39999999999999997</v>
      </c>
      <c r="K484" s="9">
        <v>760.29998676472246</v>
      </c>
      <c r="L484" s="9">
        <v>752</v>
      </c>
    </row>
    <row r="485" spans="1:12" x14ac:dyDescent="0.35">
      <c r="A485" s="9" t="s">
        <v>21</v>
      </c>
      <c r="B485" s="9" t="s">
        <v>21</v>
      </c>
      <c r="C485" s="9" t="s">
        <v>1029</v>
      </c>
      <c r="D485" s="9" t="s">
        <v>1030</v>
      </c>
      <c r="E485" s="12">
        <v>45648</v>
      </c>
      <c r="F485" s="9">
        <v>0</v>
      </c>
      <c r="G485" s="9">
        <v>9.0761440199999992</v>
      </c>
      <c r="H485" s="9">
        <v>0.25600000000000001</v>
      </c>
      <c r="I485" s="9">
        <v>0</v>
      </c>
      <c r="J485" s="9">
        <v>0.39999999999999997</v>
      </c>
      <c r="K485" s="9">
        <v>4896.4148016322488</v>
      </c>
      <c r="L485" s="9">
        <v>5938</v>
      </c>
    </row>
    <row r="486" spans="1:12" x14ac:dyDescent="0.35">
      <c r="A486" s="9" t="s">
        <v>21</v>
      </c>
      <c r="B486" s="9" t="s">
        <v>21</v>
      </c>
      <c r="C486" s="9" t="s">
        <v>1031</v>
      </c>
      <c r="D486" s="9" t="s">
        <v>1032</v>
      </c>
      <c r="E486" s="12">
        <v>45648</v>
      </c>
      <c r="F486" s="9">
        <v>0</v>
      </c>
      <c r="G486" s="9">
        <v>1.23036221</v>
      </c>
      <c r="H486" s="9">
        <v>3.6999999999999998E-2</v>
      </c>
      <c r="I486" s="9">
        <v>0</v>
      </c>
      <c r="J486" s="9">
        <v>1.3</v>
      </c>
      <c r="K486" s="9">
        <v>1347.3728600594939</v>
      </c>
      <c r="L486" s="9">
        <v>1638</v>
      </c>
    </row>
    <row r="487" spans="1:12" x14ac:dyDescent="0.35">
      <c r="A487" s="9" t="s">
        <v>21</v>
      </c>
      <c r="B487" s="9" t="s">
        <v>21</v>
      </c>
      <c r="C487" s="9" t="s">
        <v>1033</v>
      </c>
      <c r="D487" s="9" t="s">
        <v>1034</v>
      </c>
      <c r="E487" s="12">
        <v>45648</v>
      </c>
      <c r="F487" s="9">
        <v>0</v>
      </c>
      <c r="G487" s="9">
        <v>1.4957054500000004</v>
      </c>
      <c r="H487" s="9">
        <v>0.214</v>
      </c>
      <c r="I487" s="9">
        <v>0</v>
      </c>
      <c r="J487" s="9">
        <v>1.5</v>
      </c>
      <c r="K487" s="9">
        <v>490.9247482169406</v>
      </c>
      <c r="L487" s="9">
        <v>462</v>
      </c>
    </row>
    <row r="488" spans="1:12" x14ac:dyDescent="0.35">
      <c r="A488" s="9" t="s">
        <v>21</v>
      </c>
      <c r="B488" s="9" t="s">
        <v>21</v>
      </c>
      <c r="C488" s="9" t="s">
        <v>1035</v>
      </c>
      <c r="D488" s="9" t="s">
        <v>1036</v>
      </c>
      <c r="E488" s="12">
        <v>45648</v>
      </c>
      <c r="F488" s="9">
        <v>0</v>
      </c>
      <c r="G488" s="9">
        <v>1.08824053</v>
      </c>
      <c r="H488" s="9">
        <v>0.02</v>
      </c>
      <c r="I488" s="9">
        <v>2</v>
      </c>
      <c r="J488" s="9">
        <v>0.5</v>
      </c>
      <c r="K488" s="9">
        <v>9749.8113842613056</v>
      </c>
      <c r="L488" s="9">
        <v>15964</v>
      </c>
    </row>
    <row r="489" spans="1:12" x14ac:dyDescent="0.35">
      <c r="A489" s="9" t="s">
        <v>21</v>
      </c>
      <c r="B489" s="9" t="s">
        <v>21</v>
      </c>
      <c r="C489" s="9" t="s">
        <v>1037</v>
      </c>
      <c r="D489" s="9" t="s">
        <v>1038</v>
      </c>
      <c r="E489" s="12">
        <v>45648</v>
      </c>
      <c r="F489" s="9">
        <v>0</v>
      </c>
      <c r="G489" s="9">
        <v>2.2568559800000001</v>
      </c>
      <c r="H489" s="9">
        <v>4.9000000000000002E-2</v>
      </c>
      <c r="I489" s="9">
        <v>0</v>
      </c>
      <c r="J489" s="9">
        <v>0.5</v>
      </c>
      <c r="K489" s="9">
        <v>2126.9420616522357</v>
      </c>
      <c r="L489" s="9">
        <v>2595</v>
      </c>
    </row>
    <row r="490" spans="1:12" x14ac:dyDescent="0.35">
      <c r="A490" s="9" t="s">
        <v>21</v>
      </c>
      <c r="B490" s="9" t="s">
        <v>21</v>
      </c>
      <c r="C490" s="9" t="s">
        <v>1039</v>
      </c>
      <c r="D490" s="9" t="s">
        <v>1040</v>
      </c>
      <c r="E490" s="12">
        <v>45648</v>
      </c>
      <c r="F490" s="9">
        <v>0</v>
      </c>
      <c r="G490" s="9">
        <v>2.3158328100000114</v>
      </c>
      <c r="H490" s="9">
        <v>9.8000000000000004E-2</v>
      </c>
      <c r="I490" s="9">
        <v>0</v>
      </c>
      <c r="J490" s="9">
        <v>0.3</v>
      </c>
      <c r="K490" s="9">
        <v>2348.5744602812156</v>
      </c>
      <c r="L490" s="9">
        <v>2718</v>
      </c>
    </row>
    <row r="491" spans="1:12" x14ac:dyDescent="0.35">
      <c r="A491" s="9" t="s">
        <v>21</v>
      </c>
      <c r="B491" s="9" t="s">
        <v>21</v>
      </c>
      <c r="C491" s="9" t="s">
        <v>1041</v>
      </c>
      <c r="D491" s="9" t="s">
        <v>1042</v>
      </c>
      <c r="E491" s="12">
        <v>45648</v>
      </c>
      <c r="F491" s="9">
        <v>0</v>
      </c>
      <c r="G491" s="9">
        <v>1.0722880100000003</v>
      </c>
      <c r="H491" s="9">
        <v>3.9E-2</v>
      </c>
      <c r="I491" s="9">
        <v>0</v>
      </c>
      <c r="J491" s="9">
        <v>3.8000000000000003</v>
      </c>
      <c r="K491" s="9">
        <v>1998.8790459129746</v>
      </c>
      <c r="L491" s="9">
        <v>2200</v>
      </c>
    </row>
    <row r="492" spans="1:12" x14ac:dyDescent="0.35">
      <c r="A492" s="9" t="s">
        <v>21</v>
      </c>
      <c r="B492" s="9" t="s">
        <v>21</v>
      </c>
      <c r="C492" s="9" t="s">
        <v>1043</v>
      </c>
      <c r="D492" s="9" t="s">
        <v>1044</v>
      </c>
      <c r="E492" s="12">
        <v>45648</v>
      </c>
      <c r="F492" s="9">
        <v>0</v>
      </c>
      <c r="G492" s="9">
        <v>2.3096764900000002</v>
      </c>
      <c r="H492" s="9">
        <v>0.124</v>
      </c>
      <c r="I492" s="9">
        <v>0</v>
      </c>
      <c r="J492" s="9">
        <v>0.25</v>
      </c>
      <c r="K492" s="9">
        <v>3842.9547182808014</v>
      </c>
      <c r="L492" s="9">
        <v>4177</v>
      </c>
    </row>
    <row r="493" spans="1:12" x14ac:dyDescent="0.35">
      <c r="A493" s="9" t="s">
        <v>21</v>
      </c>
      <c r="B493" s="9" t="s">
        <v>21</v>
      </c>
      <c r="C493" s="9" t="s">
        <v>1045</v>
      </c>
      <c r="D493" s="9" t="s">
        <v>1046</v>
      </c>
      <c r="E493" s="12">
        <v>45648</v>
      </c>
      <c r="F493" s="9">
        <v>0</v>
      </c>
      <c r="G493" s="9">
        <v>0.50702749999999996</v>
      </c>
      <c r="H493" s="9">
        <v>7.0000000000000007E-2</v>
      </c>
      <c r="I493" s="9">
        <v>0</v>
      </c>
      <c r="J493" s="9">
        <v>1</v>
      </c>
      <c r="K493" s="9">
        <v>859.20665824441664</v>
      </c>
      <c r="L493" s="9">
        <v>1004</v>
      </c>
    </row>
    <row r="494" spans="1:12" x14ac:dyDescent="0.35">
      <c r="A494" s="9" t="s">
        <v>21</v>
      </c>
      <c r="B494" s="9" t="s">
        <v>21</v>
      </c>
      <c r="C494" s="9" t="s">
        <v>1047</v>
      </c>
      <c r="D494" s="9" t="s">
        <v>1048</v>
      </c>
      <c r="E494" s="12">
        <v>45648</v>
      </c>
      <c r="F494" s="9">
        <v>1</v>
      </c>
      <c r="G494" s="9">
        <v>6.3592039700000011</v>
      </c>
      <c r="H494" s="9">
        <v>2.1000000000000001E-2</v>
      </c>
      <c r="I494" s="9">
        <v>0</v>
      </c>
      <c r="J494" s="9">
        <v>0.5</v>
      </c>
      <c r="K494" s="9">
        <v>1679.9047206950434</v>
      </c>
      <c r="L494" s="9">
        <v>2312</v>
      </c>
    </row>
    <row r="495" spans="1:12" x14ac:dyDescent="0.35">
      <c r="A495" s="9" t="s">
        <v>21</v>
      </c>
      <c r="B495" s="9" t="s">
        <v>21</v>
      </c>
      <c r="C495" s="9" t="s">
        <v>1049</v>
      </c>
      <c r="D495" s="9" t="s">
        <v>1050</v>
      </c>
      <c r="E495" s="12">
        <v>45747</v>
      </c>
      <c r="F495" s="9">
        <v>0</v>
      </c>
      <c r="G495" s="9">
        <v>1.2949766399999998</v>
      </c>
      <c r="H495" s="9">
        <v>0.02</v>
      </c>
      <c r="I495" s="9">
        <v>0</v>
      </c>
      <c r="J495" s="9">
        <v>2.5</v>
      </c>
      <c r="K495" s="9">
        <v>552.67611432654746</v>
      </c>
      <c r="L495" s="9">
        <v>624</v>
      </c>
    </row>
    <row r="496" spans="1:12" x14ac:dyDescent="0.35">
      <c r="A496" s="9" t="s">
        <v>21</v>
      </c>
      <c r="B496" s="9" t="s">
        <v>21</v>
      </c>
      <c r="C496" s="9" t="s">
        <v>1051</v>
      </c>
      <c r="D496" s="9" t="s">
        <v>1052</v>
      </c>
      <c r="E496" s="12">
        <v>45648</v>
      </c>
      <c r="F496" s="9">
        <v>0</v>
      </c>
      <c r="G496" s="9">
        <v>9.4392779999999968E-2</v>
      </c>
      <c r="H496" s="9">
        <v>7.0000000000000001E-3</v>
      </c>
      <c r="I496" s="9">
        <v>0</v>
      </c>
      <c r="J496" s="9">
        <v>2.6</v>
      </c>
      <c r="K496" s="9">
        <v>273.89777532546663</v>
      </c>
      <c r="L496" s="9">
        <v>273</v>
      </c>
    </row>
    <row r="497" spans="1:12" x14ac:dyDescent="0.35">
      <c r="A497" s="9" t="s">
        <v>21</v>
      </c>
      <c r="B497" s="9" t="s">
        <v>21</v>
      </c>
      <c r="C497" s="9" t="s">
        <v>1053</v>
      </c>
      <c r="D497" s="9" t="s">
        <v>1054</v>
      </c>
      <c r="E497" s="12">
        <v>45747</v>
      </c>
      <c r="F497" s="9">
        <v>0</v>
      </c>
      <c r="G497" s="9">
        <v>2.8901108799999986</v>
      </c>
      <c r="H497" s="9">
        <v>0.10199999999999999</v>
      </c>
      <c r="I497" s="9">
        <v>0</v>
      </c>
      <c r="J497" s="9">
        <v>0.25</v>
      </c>
      <c r="K497" s="9">
        <v>1791.8937428468271</v>
      </c>
      <c r="L497" s="9">
        <v>2631</v>
      </c>
    </row>
    <row r="498" spans="1:12" x14ac:dyDescent="0.35">
      <c r="A498" s="9" t="s">
        <v>21</v>
      </c>
      <c r="B498" s="9" t="s">
        <v>21</v>
      </c>
      <c r="C498" s="9" t="s">
        <v>1055</v>
      </c>
      <c r="D498" s="9" t="s">
        <v>1056</v>
      </c>
      <c r="E498" s="12">
        <v>45648</v>
      </c>
      <c r="F498" s="9">
        <v>0</v>
      </c>
      <c r="G498" s="9">
        <v>3.288463419999998</v>
      </c>
      <c r="H498" s="9">
        <v>0.317</v>
      </c>
      <c r="I498" s="9">
        <v>0</v>
      </c>
      <c r="J498" s="9">
        <v>0.6</v>
      </c>
      <c r="K498" s="9">
        <v>6166.2502244406833</v>
      </c>
      <c r="L498" s="9">
        <v>8943</v>
      </c>
    </row>
    <row r="499" spans="1:12" x14ac:dyDescent="0.35">
      <c r="A499" s="9" t="s">
        <v>21</v>
      </c>
      <c r="B499" s="9" t="s">
        <v>21</v>
      </c>
      <c r="C499" s="9" t="s">
        <v>1057</v>
      </c>
      <c r="D499" s="9" t="s">
        <v>1058</v>
      </c>
      <c r="E499" s="12">
        <v>45747</v>
      </c>
      <c r="F499" s="9">
        <v>0</v>
      </c>
      <c r="G499" s="9">
        <v>0.17493752999999998</v>
      </c>
      <c r="H499" s="9">
        <v>4.9000000000000002E-2</v>
      </c>
      <c r="I499" s="9">
        <v>0</v>
      </c>
      <c r="J499" s="9">
        <v>2</v>
      </c>
      <c r="K499" s="9">
        <v>503.9019074152323</v>
      </c>
      <c r="L499" s="9">
        <v>590</v>
      </c>
    </row>
    <row r="500" spans="1:12" x14ac:dyDescent="0.35">
      <c r="A500" s="9" t="s">
        <v>21</v>
      </c>
      <c r="B500" s="9" t="s">
        <v>21</v>
      </c>
      <c r="C500" s="9" t="s">
        <v>1059</v>
      </c>
      <c r="D500" s="9" t="s">
        <v>1060</v>
      </c>
      <c r="E500" s="12">
        <v>45648</v>
      </c>
      <c r="F500" s="9">
        <v>0</v>
      </c>
      <c r="G500" s="9">
        <v>1.0261946899999999</v>
      </c>
      <c r="H500" s="9">
        <v>0.125</v>
      </c>
      <c r="I500" s="9">
        <v>0</v>
      </c>
      <c r="J500" s="9">
        <v>3.8999999999999995</v>
      </c>
      <c r="K500" s="9">
        <v>452.44084035940563</v>
      </c>
      <c r="L500" s="9">
        <v>485</v>
      </c>
    </row>
    <row r="501" spans="1:12" x14ac:dyDescent="0.35">
      <c r="A501" s="9" t="s">
        <v>21</v>
      </c>
      <c r="B501" s="9" t="s">
        <v>21</v>
      </c>
      <c r="C501" s="9" t="s">
        <v>1061</v>
      </c>
      <c r="D501" s="9" t="s">
        <v>1062</v>
      </c>
      <c r="E501" s="12">
        <v>45648</v>
      </c>
      <c r="F501" s="9">
        <v>0</v>
      </c>
      <c r="G501" s="9">
        <v>0.88206649000000004</v>
      </c>
      <c r="H501" s="9">
        <v>3.4000000000000002E-2</v>
      </c>
      <c r="I501" s="9">
        <v>0</v>
      </c>
      <c r="J501" s="9">
        <v>1</v>
      </c>
      <c r="K501" s="9">
        <v>3824.105292600575</v>
      </c>
      <c r="L501" s="9">
        <v>3812</v>
      </c>
    </row>
    <row r="502" spans="1:12" x14ac:dyDescent="0.35">
      <c r="A502" s="9" t="s">
        <v>21</v>
      </c>
      <c r="B502" s="9" t="s">
        <v>21</v>
      </c>
      <c r="C502" s="9" t="s">
        <v>1063</v>
      </c>
      <c r="D502" s="9" t="s">
        <v>1064</v>
      </c>
      <c r="E502" s="12">
        <v>45648</v>
      </c>
      <c r="F502" s="9">
        <v>0</v>
      </c>
      <c r="G502" s="9">
        <v>0.80605685000000005</v>
      </c>
      <c r="H502" s="9">
        <v>7.0000000000000001E-3</v>
      </c>
      <c r="I502" s="9">
        <v>0</v>
      </c>
      <c r="J502" s="9">
        <v>3</v>
      </c>
      <c r="K502" s="9">
        <v>264.23656096556044</v>
      </c>
      <c r="L502" s="9">
        <v>314</v>
      </c>
    </row>
    <row r="503" spans="1:12" x14ac:dyDescent="0.35">
      <c r="A503" s="9" t="s">
        <v>21</v>
      </c>
      <c r="B503" s="9" t="s">
        <v>21</v>
      </c>
      <c r="C503" s="9" t="s">
        <v>1065</v>
      </c>
      <c r="D503" s="9" t="s">
        <v>1066</v>
      </c>
      <c r="E503" s="12">
        <v>45648</v>
      </c>
      <c r="F503" s="9">
        <v>0</v>
      </c>
      <c r="G503" s="9">
        <v>3.4028854299999987</v>
      </c>
      <c r="H503" s="9">
        <v>7.5999999999999998E-2</v>
      </c>
      <c r="I503" s="9">
        <v>0</v>
      </c>
      <c r="J503" s="9">
        <v>1</v>
      </c>
      <c r="K503" s="9">
        <v>1322.9688035401684</v>
      </c>
      <c r="L503" s="9">
        <v>1543</v>
      </c>
    </row>
    <row r="504" spans="1:12" x14ac:dyDescent="0.35">
      <c r="A504" s="9" t="s">
        <v>21</v>
      </c>
      <c r="B504" s="9" t="s">
        <v>21</v>
      </c>
      <c r="C504" s="9" t="s">
        <v>1067</v>
      </c>
      <c r="D504" s="9" t="s">
        <v>1068</v>
      </c>
      <c r="E504" s="12">
        <v>45648</v>
      </c>
      <c r="F504" s="9">
        <v>0</v>
      </c>
      <c r="G504" s="9">
        <v>1.8344193299999996</v>
      </c>
      <c r="H504" s="9">
        <v>0.04</v>
      </c>
      <c r="I504" s="9">
        <v>0</v>
      </c>
      <c r="J504" s="9">
        <v>1.2</v>
      </c>
      <c r="K504" s="9">
        <v>1321.7003323528206</v>
      </c>
      <c r="L504" s="9">
        <v>1471</v>
      </c>
    </row>
    <row r="505" spans="1:12" x14ac:dyDescent="0.35">
      <c r="A505" s="9" t="s">
        <v>21</v>
      </c>
      <c r="B505" s="9" t="s">
        <v>21</v>
      </c>
      <c r="C505" s="9" t="s">
        <v>1069</v>
      </c>
      <c r="D505" s="9" t="s">
        <v>1070</v>
      </c>
      <c r="E505" s="12">
        <v>45738</v>
      </c>
      <c r="F505" s="9">
        <v>0</v>
      </c>
      <c r="G505" s="9">
        <v>0</v>
      </c>
      <c r="H505" s="9">
        <v>0</v>
      </c>
      <c r="I505" s="9">
        <v>1</v>
      </c>
      <c r="J505" s="9">
        <v>0.79999999999999993</v>
      </c>
      <c r="K505" s="9">
        <v>3608.9789919367531</v>
      </c>
      <c r="L505" s="9">
        <v>3725</v>
      </c>
    </row>
    <row r="506" spans="1:12" x14ac:dyDescent="0.35">
      <c r="A506" s="9" t="s">
        <v>22</v>
      </c>
      <c r="B506" s="9" t="s">
        <v>22</v>
      </c>
      <c r="C506" s="9" t="s">
        <v>1071</v>
      </c>
      <c r="D506" s="9" t="s">
        <v>1072</v>
      </c>
      <c r="E506" s="12">
        <v>45495</v>
      </c>
      <c r="F506" s="9">
        <v>0</v>
      </c>
      <c r="G506" s="9">
        <v>12.455000000000002</v>
      </c>
      <c r="H506" s="9">
        <v>0.22204848322512055</v>
      </c>
      <c r="I506" s="9">
        <v>0</v>
      </c>
      <c r="J506" s="9">
        <v>0.25</v>
      </c>
      <c r="K506" s="9">
        <v>6940.4245849433237</v>
      </c>
      <c r="L506" s="9">
        <v>7736</v>
      </c>
    </row>
    <row r="507" spans="1:12" x14ac:dyDescent="0.35">
      <c r="A507" s="9" t="s">
        <v>22</v>
      </c>
      <c r="B507" s="9" t="s">
        <v>22</v>
      </c>
      <c r="C507" s="9" t="s">
        <v>1073</v>
      </c>
      <c r="D507" s="9" t="s">
        <v>1074</v>
      </c>
      <c r="E507" s="12">
        <v>45705</v>
      </c>
      <c r="F507" s="9">
        <v>0</v>
      </c>
      <c r="G507" s="9">
        <v>11.935</v>
      </c>
      <c r="H507" s="9">
        <v>0.21784662232497901</v>
      </c>
      <c r="I507" s="9">
        <v>2</v>
      </c>
      <c r="J507" s="9">
        <v>0.39999999999999997</v>
      </c>
      <c r="K507" s="9">
        <v>25233.122063876919</v>
      </c>
      <c r="L507" s="9">
        <v>25645</v>
      </c>
    </row>
    <row r="508" spans="1:12" x14ac:dyDescent="0.35">
      <c r="A508" s="9" t="s">
        <v>22</v>
      </c>
      <c r="B508" s="9" t="s">
        <v>22</v>
      </c>
      <c r="C508" s="9" t="s">
        <v>1075</v>
      </c>
      <c r="D508" s="9" t="s">
        <v>1076</v>
      </c>
      <c r="E508" s="12">
        <v>45648</v>
      </c>
      <c r="F508" s="9">
        <v>0</v>
      </c>
      <c r="G508" s="9">
        <v>14.686999999999999</v>
      </c>
      <c r="H508" s="9">
        <v>0.24810647226432658</v>
      </c>
      <c r="I508" s="9">
        <v>2</v>
      </c>
      <c r="J508" s="9">
        <v>0.25</v>
      </c>
      <c r="K508" s="9">
        <v>36591.657515493236</v>
      </c>
      <c r="L508" s="9">
        <v>37683</v>
      </c>
    </row>
    <row r="509" spans="1:12" x14ac:dyDescent="0.35">
      <c r="A509" s="9" t="s">
        <v>22</v>
      </c>
      <c r="B509" s="9" t="s">
        <v>22</v>
      </c>
      <c r="C509" s="9" t="s">
        <v>1077</v>
      </c>
      <c r="D509" s="9" t="s">
        <v>1078</v>
      </c>
      <c r="E509" s="12">
        <v>46033</v>
      </c>
      <c r="F509" s="9">
        <v>0</v>
      </c>
      <c r="G509" s="9">
        <v>17.981000000000002</v>
      </c>
      <c r="H509" s="9">
        <v>0.14330736744670519</v>
      </c>
      <c r="I509" s="9">
        <v>2</v>
      </c>
      <c r="J509" s="9">
        <v>0.3</v>
      </c>
      <c r="K509" s="9">
        <v>10800.664003348093</v>
      </c>
      <c r="L509" s="9">
        <v>11476</v>
      </c>
    </row>
    <row r="510" spans="1:12" x14ac:dyDescent="0.35">
      <c r="A510" s="9" t="s">
        <v>22</v>
      </c>
      <c r="B510" s="9" t="s">
        <v>22</v>
      </c>
      <c r="C510" s="9" t="s">
        <v>1079</v>
      </c>
      <c r="D510" s="9" t="s">
        <v>1080</v>
      </c>
      <c r="E510" s="12">
        <v>45747</v>
      </c>
      <c r="F510" s="9">
        <v>0</v>
      </c>
      <c r="G510" s="9">
        <v>9.6539999999999999</v>
      </c>
      <c r="H510" s="9">
        <v>0.19206011712864424</v>
      </c>
      <c r="I510" s="9">
        <v>1</v>
      </c>
      <c r="J510" s="9">
        <v>9.9999999999999992E-2</v>
      </c>
      <c r="K510" s="9">
        <v>6233.8121572020245</v>
      </c>
      <c r="L510" s="9">
        <v>5863</v>
      </c>
    </row>
    <row r="511" spans="1:12" x14ac:dyDescent="0.35">
      <c r="A511" s="9" t="s">
        <v>22</v>
      </c>
      <c r="B511" s="9" t="s">
        <v>22</v>
      </c>
      <c r="C511" s="9" t="s">
        <v>1081</v>
      </c>
      <c r="D511" s="9" t="s">
        <v>1082</v>
      </c>
      <c r="E511" s="12">
        <v>46414</v>
      </c>
      <c r="F511" s="9">
        <v>0</v>
      </c>
      <c r="G511" s="9">
        <v>7.6680000000000001</v>
      </c>
      <c r="H511" s="9">
        <v>0.36831368003531001</v>
      </c>
      <c r="I511" s="9">
        <v>2</v>
      </c>
      <c r="J511" s="9">
        <v>0.25</v>
      </c>
      <c r="K511" s="9">
        <v>99252.011952461457</v>
      </c>
      <c r="L511" s="9">
        <v>125300</v>
      </c>
    </row>
    <row r="512" spans="1:12" x14ac:dyDescent="0.35">
      <c r="A512" s="9" t="s">
        <v>22</v>
      </c>
      <c r="B512" s="9" t="s">
        <v>22</v>
      </c>
      <c r="C512" s="9" t="s">
        <v>1083</v>
      </c>
      <c r="D512" s="9" t="s">
        <v>1084</v>
      </c>
      <c r="E512" s="12">
        <v>45621</v>
      </c>
      <c r="F512" s="9">
        <v>0</v>
      </c>
      <c r="G512" s="9">
        <v>5.7029999999999994</v>
      </c>
      <c r="H512" s="9">
        <v>7.1729693380132992E-2</v>
      </c>
      <c r="I512" s="9">
        <v>0</v>
      </c>
      <c r="J512" s="9">
        <v>0.5</v>
      </c>
      <c r="K512" s="9">
        <v>3418.4880763151191</v>
      </c>
      <c r="L512" s="9">
        <v>3209</v>
      </c>
    </row>
    <row r="513" spans="1:12" x14ac:dyDescent="0.35">
      <c r="A513" s="9" t="s">
        <v>22</v>
      </c>
      <c r="B513" s="9" t="s">
        <v>22</v>
      </c>
      <c r="C513" s="9" t="s">
        <v>1085</v>
      </c>
      <c r="D513" s="9" t="s">
        <v>1086</v>
      </c>
      <c r="E513" s="12">
        <v>45648</v>
      </c>
      <c r="F513" s="9">
        <v>0</v>
      </c>
      <c r="G513" s="9">
        <v>-1.4E-2</v>
      </c>
      <c r="H513" s="9">
        <v>0.23537004075994772</v>
      </c>
      <c r="I513" s="9">
        <v>0.5</v>
      </c>
      <c r="J513" s="9">
        <v>0.3</v>
      </c>
      <c r="K513" s="9">
        <v>1421.1720440564654</v>
      </c>
      <c r="L513" s="9">
        <v>1472</v>
      </c>
    </row>
    <row r="514" spans="1:12" x14ac:dyDescent="0.35">
      <c r="A514" s="9" t="s">
        <v>22</v>
      </c>
      <c r="B514" s="9" t="s">
        <v>22</v>
      </c>
      <c r="C514" s="9" t="s">
        <v>1087</v>
      </c>
      <c r="D514" s="9" t="s">
        <v>1088</v>
      </c>
      <c r="E514" s="12">
        <v>45648</v>
      </c>
      <c r="F514" s="9">
        <v>0</v>
      </c>
      <c r="G514" s="9">
        <v>7.266</v>
      </c>
      <c r="H514" s="9">
        <v>0.16026543088448758</v>
      </c>
      <c r="I514" s="9">
        <v>0</v>
      </c>
      <c r="J514" s="9">
        <v>0.39999999999999997</v>
      </c>
      <c r="K514" s="9">
        <v>2174.4357952905739</v>
      </c>
      <c r="L514" s="9">
        <v>2738</v>
      </c>
    </row>
    <row r="515" spans="1:12" x14ac:dyDescent="0.35">
      <c r="A515" s="9" t="s">
        <v>23</v>
      </c>
      <c r="B515" s="9" t="s">
        <v>48</v>
      </c>
      <c r="C515" s="9" t="s">
        <v>1089</v>
      </c>
      <c r="D515" s="9" t="s">
        <v>1090</v>
      </c>
      <c r="E515" s="12">
        <v>45648</v>
      </c>
      <c r="F515" s="9">
        <v>0</v>
      </c>
      <c r="G515" s="9">
        <v>7.953387012281679</v>
      </c>
      <c r="H515" s="9">
        <v>0.26671793409819694</v>
      </c>
      <c r="I515" s="9">
        <v>2</v>
      </c>
      <c r="J515" s="9">
        <v>0.25</v>
      </c>
      <c r="K515" s="9">
        <v>13056.857142857143</v>
      </c>
      <c r="L515" s="9">
        <v>15478</v>
      </c>
    </row>
    <row r="516" spans="1:12" x14ac:dyDescent="0.35">
      <c r="A516" s="9" t="s">
        <v>23</v>
      </c>
      <c r="B516" s="9" t="s">
        <v>48</v>
      </c>
      <c r="C516" s="9" t="s">
        <v>1091</v>
      </c>
      <c r="D516" s="9" t="s">
        <v>1092</v>
      </c>
      <c r="E516" s="12">
        <v>44561</v>
      </c>
      <c r="F516" s="9">
        <v>0</v>
      </c>
      <c r="G516" s="9">
        <v>2.8831408807671828</v>
      </c>
      <c r="H516" s="9">
        <v>0.11748957840869163</v>
      </c>
      <c r="I516" s="9">
        <v>0</v>
      </c>
      <c r="J516" s="9">
        <v>1.5</v>
      </c>
      <c r="K516" s="9">
        <v>1100.1428571428571</v>
      </c>
      <c r="L516" s="9">
        <v>1293</v>
      </c>
    </row>
    <row r="517" spans="1:12" x14ac:dyDescent="0.35">
      <c r="A517" s="9" t="s">
        <v>23</v>
      </c>
      <c r="B517" s="9" t="s">
        <v>48</v>
      </c>
      <c r="C517" s="9" t="s">
        <v>1093</v>
      </c>
      <c r="D517" s="9" t="s">
        <v>1094</v>
      </c>
      <c r="E517" s="12">
        <v>45657</v>
      </c>
      <c r="F517" s="9">
        <v>0</v>
      </c>
      <c r="G517" s="9">
        <v>5.8219749067137778</v>
      </c>
      <c r="H517" s="9">
        <v>0.14294582020025937</v>
      </c>
      <c r="I517" s="9">
        <v>0</v>
      </c>
      <c r="J517" s="9">
        <v>1</v>
      </c>
      <c r="K517" s="9">
        <v>1994.7142857142858</v>
      </c>
      <c r="L517" s="9">
        <v>3116</v>
      </c>
    </row>
    <row r="518" spans="1:12" x14ac:dyDescent="0.35">
      <c r="A518" s="9" t="s">
        <v>23</v>
      </c>
      <c r="B518" s="9" t="s">
        <v>48</v>
      </c>
      <c r="C518" s="9" t="s">
        <v>1095</v>
      </c>
      <c r="D518" s="9" t="s">
        <v>1096</v>
      </c>
      <c r="E518" s="12">
        <v>44561</v>
      </c>
      <c r="F518" s="9">
        <v>0</v>
      </c>
      <c r="G518" s="9">
        <v>0.73601616199071029</v>
      </c>
      <c r="H518" s="9">
        <v>4.1205591206293739E-2</v>
      </c>
      <c r="I518" s="9">
        <v>0</v>
      </c>
      <c r="J518" s="9">
        <v>3</v>
      </c>
      <c r="K518" s="9">
        <v>647.57142857142856</v>
      </c>
      <c r="L518" s="9">
        <v>638</v>
      </c>
    </row>
    <row r="519" spans="1:12" x14ac:dyDescent="0.35">
      <c r="A519" s="9" t="s">
        <v>23</v>
      </c>
      <c r="B519" s="9" t="s">
        <v>48</v>
      </c>
      <c r="C519" s="9" t="s">
        <v>1097</v>
      </c>
      <c r="D519" s="9" t="s">
        <v>1098</v>
      </c>
      <c r="E519" s="12">
        <v>45291</v>
      </c>
      <c r="F519" s="9">
        <v>0</v>
      </c>
      <c r="G519" s="9">
        <v>8.8142286909519534</v>
      </c>
      <c r="H519" s="9">
        <v>0.25612815890410962</v>
      </c>
      <c r="I519" s="9">
        <v>0</v>
      </c>
      <c r="J519" s="9">
        <v>0.5</v>
      </c>
      <c r="K519" s="9">
        <v>3005.2857142857142</v>
      </c>
      <c r="L519" s="9">
        <v>3505</v>
      </c>
    </row>
    <row r="520" spans="1:12" x14ac:dyDescent="0.35">
      <c r="A520" s="9" t="s">
        <v>23</v>
      </c>
      <c r="B520" s="9" t="s">
        <v>48</v>
      </c>
      <c r="C520" s="9" t="s">
        <v>1099</v>
      </c>
      <c r="D520" s="9" t="s">
        <v>1100</v>
      </c>
      <c r="E520" s="12">
        <v>45291</v>
      </c>
      <c r="F520" s="9">
        <v>1</v>
      </c>
      <c r="G520" s="9">
        <v>3.1238961526744311</v>
      </c>
      <c r="H520" s="9">
        <v>2.4965851585224394E-2</v>
      </c>
      <c r="I520" s="9">
        <v>0</v>
      </c>
      <c r="J520" s="9">
        <v>1.5</v>
      </c>
      <c r="K520" s="9">
        <v>213.71428571428572</v>
      </c>
      <c r="L520" s="9">
        <v>222</v>
      </c>
    </row>
    <row r="521" spans="1:12" x14ac:dyDescent="0.35">
      <c r="A521" s="9" t="s">
        <v>23</v>
      </c>
      <c r="B521" s="9" t="s">
        <v>48</v>
      </c>
      <c r="C521" s="9" t="s">
        <v>1101</v>
      </c>
      <c r="D521" s="9" t="s">
        <v>1102</v>
      </c>
      <c r="E521" s="12">
        <v>44561</v>
      </c>
      <c r="F521" s="9">
        <v>0</v>
      </c>
      <c r="G521" s="9">
        <v>4.323899894451146</v>
      </c>
      <c r="H521" s="9">
        <v>0.25312526811354497</v>
      </c>
      <c r="I521" s="9">
        <v>0</v>
      </c>
      <c r="J521" s="9">
        <v>1.5</v>
      </c>
      <c r="K521" s="9">
        <v>291</v>
      </c>
      <c r="L521" s="9">
        <v>277</v>
      </c>
    </row>
    <row r="522" spans="1:12" x14ac:dyDescent="0.35">
      <c r="A522" s="9" t="s">
        <v>23</v>
      </c>
      <c r="B522" s="9" t="s">
        <v>48</v>
      </c>
      <c r="C522" s="9" t="s">
        <v>1103</v>
      </c>
      <c r="D522" s="9" t="s">
        <v>1104</v>
      </c>
      <c r="E522" s="12">
        <v>44561</v>
      </c>
      <c r="F522" s="9">
        <v>0</v>
      </c>
      <c r="G522" s="9">
        <v>7.3938929500692119</v>
      </c>
      <c r="H522" s="9">
        <v>0.24402492734798151</v>
      </c>
      <c r="I522" s="9">
        <v>0</v>
      </c>
      <c r="J522" s="9">
        <v>1</v>
      </c>
      <c r="K522" s="9">
        <v>3259.7142857142858</v>
      </c>
      <c r="L522" s="9">
        <v>3857</v>
      </c>
    </row>
    <row r="523" spans="1:12" x14ac:dyDescent="0.35">
      <c r="A523" s="9" t="s">
        <v>23</v>
      </c>
      <c r="B523" s="9" t="s">
        <v>48</v>
      </c>
      <c r="C523" s="9" t="s">
        <v>1105</v>
      </c>
      <c r="D523" s="9" t="s">
        <v>1106</v>
      </c>
      <c r="E523" s="12">
        <v>44561</v>
      </c>
      <c r="F523" s="9">
        <v>0</v>
      </c>
      <c r="G523" s="9">
        <v>2.8986663635819285</v>
      </c>
      <c r="H523" s="9">
        <v>0.15687340685967543</v>
      </c>
      <c r="I523" s="9">
        <v>0</v>
      </c>
      <c r="J523" s="9">
        <v>2</v>
      </c>
      <c r="K523" s="9">
        <v>152.71428571428572</v>
      </c>
      <c r="L523" s="9">
        <v>161</v>
      </c>
    </row>
    <row r="524" spans="1:12" x14ac:dyDescent="0.35">
      <c r="A524" s="9" t="s">
        <v>23</v>
      </c>
      <c r="B524" s="9" t="s">
        <v>48</v>
      </c>
      <c r="C524" s="9" t="s">
        <v>1107</v>
      </c>
      <c r="D524" s="9" t="s">
        <v>1108</v>
      </c>
      <c r="E524" s="12">
        <v>44995</v>
      </c>
      <c r="F524" s="9">
        <v>0</v>
      </c>
      <c r="G524" s="9">
        <v>5.6722775551094911</v>
      </c>
      <c r="H524" s="9">
        <v>0.12913996532365898</v>
      </c>
      <c r="I524" s="9">
        <v>0</v>
      </c>
      <c r="J524" s="9">
        <v>2.5</v>
      </c>
      <c r="K524" s="9">
        <v>274.42857142857144</v>
      </c>
      <c r="L524" s="9">
        <v>285</v>
      </c>
    </row>
    <row r="525" spans="1:12" x14ac:dyDescent="0.35">
      <c r="A525" s="9" t="s">
        <v>23</v>
      </c>
      <c r="B525" s="9" t="s">
        <v>48</v>
      </c>
      <c r="C525" s="9" t="s">
        <v>1109</v>
      </c>
      <c r="D525" s="9" t="s">
        <v>1110</v>
      </c>
      <c r="E525" s="12">
        <v>44746</v>
      </c>
      <c r="F525" s="9">
        <v>0</v>
      </c>
      <c r="G525" s="9">
        <v>7.5845274754222887</v>
      </c>
      <c r="H525" s="9">
        <v>0.23108301955243249</v>
      </c>
      <c r="I525" s="9">
        <v>0</v>
      </c>
      <c r="J525" s="9">
        <v>2</v>
      </c>
      <c r="K525" s="9">
        <v>821</v>
      </c>
      <c r="L525" s="9">
        <v>988</v>
      </c>
    </row>
    <row r="526" spans="1:12" x14ac:dyDescent="0.35">
      <c r="A526" s="9" t="s">
        <v>23</v>
      </c>
      <c r="B526" s="9" t="s">
        <v>48</v>
      </c>
      <c r="C526" s="9" t="s">
        <v>1111</v>
      </c>
      <c r="D526" s="9" t="s">
        <v>1112</v>
      </c>
      <c r="E526" s="12">
        <v>45107</v>
      </c>
      <c r="F526" s="9">
        <v>0</v>
      </c>
      <c r="G526" s="9">
        <v>7.9962182604415046</v>
      </c>
      <c r="H526" s="9">
        <v>0.27957906093509477</v>
      </c>
      <c r="I526" s="9">
        <v>0</v>
      </c>
      <c r="J526" s="9">
        <v>0.3</v>
      </c>
      <c r="K526" s="9">
        <v>4220.3571428571431</v>
      </c>
      <c r="L526" s="9">
        <v>9799</v>
      </c>
    </row>
    <row r="527" spans="1:12" x14ac:dyDescent="0.35">
      <c r="A527" s="9" t="s">
        <v>23</v>
      </c>
      <c r="B527" s="9" t="s">
        <v>48</v>
      </c>
      <c r="C527" s="9" t="s">
        <v>1113</v>
      </c>
      <c r="D527" s="9" t="s">
        <v>1114</v>
      </c>
      <c r="E527" s="12">
        <v>45747</v>
      </c>
      <c r="F527" s="9">
        <v>0</v>
      </c>
      <c r="G527" s="9">
        <v>2.5341489762809828</v>
      </c>
      <c r="H527" s="9">
        <v>5.9549647414544542E-2</v>
      </c>
      <c r="I527" s="9">
        <v>0</v>
      </c>
      <c r="J527" s="9">
        <v>2</v>
      </c>
      <c r="K527" s="9">
        <v>10323.571428571429</v>
      </c>
      <c r="L527" s="9">
        <v>10554</v>
      </c>
    </row>
    <row r="528" spans="1:12" x14ac:dyDescent="0.35">
      <c r="A528" s="9" t="s">
        <v>23</v>
      </c>
      <c r="B528" s="9" t="s">
        <v>48</v>
      </c>
      <c r="C528" s="9" t="s">
        <v>1115</v>
      </c>
      <c r="D528" s="9" t="s">
        <v>1116</v>
      </c>
      <c r="E528" s="12">
        <v>44552</v>
      </c>
      <c r="F528" s="9">
        <v>0</v>
      </c>
      <c r="G528" s="9">
        <v>7.0895752003472499</v>
      </c>
      <c r="H528" s="9">
        <v>0.28107180067249216</v>
      </c>
      <c r="I528" s="9">
        <v>0</v>
      </c>
      <c r="J528" s="9">
        <v>5</v>
      </c>
      <c r="K528" s="9">
        <v>368.57142857142856</v>
      </c>
      <c r="L528" s="9">
        <v>804</v>
      </c>
    </row>
    <row r="529" spans="1:12" x14ac:dyDescent="0.35">
      <c r="A529" s="9" t="s">
        <v>23</v>
      </c>
      <c r="B529" s="9" t="s">
        <v>48</v>
      </c>
      <c r="C529" s="9" t="s">
        <v>1117</v>
      </c>
      <c r="D529" s="9" t="s">
        <v>1118</v>
      </c>
      <c r="E529" s="12">
        <v>45648</v>
      </c>
      <c r="F529" s="9">
        <v>0</v>
      </c>
      <c r="G529" s="9">
        <v>34.481275906008193</v>
      </c>
      <c r="H529" s="9">
        <v>2.182848680767123</v>
      </c>
      <c r="I529" s="9">
        <v>1</v>
      </c>
      <c r="J529" s="9">
        <v>0.25</v>
      </c>
      <c r="K529" s="9">
        <v>139911.57142857142</v>
      </c>
      <c r="L529" s="9">
        <v>146992</v>
      </c>
    </row>
    <row r="530" spans="1:12" x14ac:dyDescent="0.35">
      <c r="A530" s="9" t="s">
        <v>23</v>
      </c>
      <c r="B530" s="9" t="s">
        <v>48</v>
      </c>
      <c r="C530" s="9" t="s">
        <v>1119</v>
      </c>
      <c r="D530" s="9" t="s">
        <v>1120</v>
      </c>
      <c r="E530" s="12">
        <v>45648</v>
      </c>
      <c r="F530" s="9">
        <v>0</v>
      </c>
      <c r="G530" s="9">
        <v>4.6271452438398892</v>
      </c>
      <c r="H530" s="9">
        <v>0.15499782842689308</v>
      </c>
      <c r="I530" s="9">
        <v>0</v>
      </c>
      <c r="J530" s="9">
        <v>0.5</v>
      </c>
      <c r="K530" s="9">
        <v>4749.1428571428569</v>
      </c>
      <c r="L530" s="9">
        <v>5172</v>
      </c>
    </row>
    <row r="531" spans="1:12" x14ac:dyDescent="0.35">
      <c r="A531" s="9" t="s">
        <v>23</v>
      </c>
      <c r="B531" s="9" t="s">
        <v>48</v>
      </c>
      <c r="C531" s="9" t="s">
        <v>1121</v>
      </c>
      <c r="D531" s="9" t="s">
        <v>1122</v>
      </c>
      <c r="E531" s="12">
        <v>45648</v>
      </c>
      <c r="F531" s="9">
        <v>0</v>
      </c>
      <c r="G531" s="9">
        <v>0.44488289295139688</v>
      </c>
      <c r="H531" s="9">
        <v>0</v>
      </c>
      <c r="I531" s="9">
        <v>0</v>
      </c>
      <c r="J531" s="9">
        <v>0.25</v>
      </c>
      <c r="K531" s="9">
        <v>322311.57142857142</v>
      </c>
      <c r="L531" s="9">
        <v>325183</v>
      </c>
    </row>
    <row r="532" spans="1:12" x14ac:dyDescent="0.35">
      <c r="A532" s="9" t="s">
        <v>23</v>
      </c>
      <c r="B532" s="9" t="s">
        <v>48</v>
      </c>
      <c r="C532" s="9" t="s">
        <v>1123</v>
      </c>
      <c r="D532" s="9" t="s">
        <v>1124</v>
      </c>
      <c r="E532" s="12">
        <v>45648</v>
      </c>
      <c r="F532" s="9">
        <v>0</v>
      </c>
      <c r="G532" s="9">
        <v>5.2351807230412994</v>
      </c>
      <c r="H532" s="9">
        <v>2.0104865000000003</v>
      </c>
      <c r="I532" s="9">
        <v>2</v>
      </c>
      <c r="J532" s="9">
        <v>0.39999999999999997</v>
      </c>
      <c r="K532" s="9">
        <v>68457</v>
      </c>
      <c r="L532" s="9">
        <v>65403.000000000007</v>
      </c>
    </row>
    <row r="533" spans="1:12" x14ac:dyDescent="0.35">
      <c r="A533" s="9" t="s">
        <v>23</v>
      </c>
      <c r="B533" s="9" t="s">
        <v>48</v>
      </c>
      <c r="C533" s="9" t="s">
        <v>1125</v>
      </c>
      <c r="D533" s="9" t="s">
        <v>1126</v>
      </c>
      <c r="E533" s="12">
        <v>45648</v>
      </c>
      <c r="F533" s="9">
        <v>0</v>
      </c>
      <c r="G533" s="9">
        <v>11.592334559501053</v>
      </c>
      <c r="H533" s="9">
        <v>0.8932376738524398</v>
      </c>
      <c r="I533" s="9">
        <v>1</v>
      </c>
      <c r="J533" s="9">
        <v>0.25</v>
      </c>
      <c r="K533" s="9">
        <v>28665.571428571428</v>
      </c>
      <c r="L533" s="9">
        <v>29804</v>
      </c>
    </row>
    <row r="534" spans="1:12" x14ac:dyDescent="0.35">
      <c r="A534" s="9" t="s">
        <v>23</v>
      </c>
      <c r="B534" s="9" t="s">
        <v>48</v>
      </c>
      <c r="C534" s="9" t="s">
        <v>1127</v>
      </c>
      <c r="D534" s="9" t="s">
        <v>1128</v>
      </c>
      <c r="E534" s="12">
        <v>45648</v>
      </c>
      <c r="F534" s="9">
        <v>0</v>
      </c>
      <c r="G534" s="9">
        <v>14.314723187565187</v>
      </c>
      <c r="H534" s="9">
        <v>0.37385603654874106</v>
      </c>
      <c r="I534" s="9">
        <v>2</v>
      </c>
      <c r="J534" s="9">
        <v>0.6</v>
      </c>
      <c r="K534" s="9">
        <v>54491.571428571428</v>
      </c>
      <c r="L534" s="9">
        <v>66897</v>
      </c>
    </row>
    <row r="535" spans="1:12" x14ac:dyDescent="0.35">
      <c r="A535" s="9" t="s">
        <v>23</v>
      </c>
      <c r="B535" s="9" t="s">
        <v>48</v>
      </c>
      <c r="C535" s="9" t="s">
        <v>1129</v>
      </c>
      <c r="D535" s="9" t="s">
        <v>1130</v>
      </c>
      <c r="E535" s="12">
        <v>45504</v>
      </c>
      <c r="F535" s="9">
        <v>0</v>
      </c>
      <c r="G535" s="9">
        <v>3.8216828662444486</v>
      </c>
      <c r="H535" s="9">
        <v>0.11181023391997139</v>
      </c>
      <c r="I535" s="9">
        <v>0</v>
      </c>
      <c r="J535" s="9">
        <v>0.6</v>
      </c>
      <c r="K535" s="9">
        <v>2761.7142857142858</v>
      </c>
      <c r="L535" s="9">
        <v>2596</v>
      </c>
    </row>
    <row r="536" spans="1:12" x14ac:dyDescent="0.35">
      <c r="A536" s="9" t="s">
        <v>23</v>
      </c>
      <c r="B536" s="9" t="s">
        <v>48</v>
      </c>
      <c r="C536" s="9" t="s">
        <v>1131</v>
      </c>
      <c r="D536" s="9" t="s">
        <v>1132</v>
      </c>
      <c r="E536" s="12">
        <v>45747</v>
      </c>
      <c r="F536" s="9">
        <v>0</v>
      </c>
      <c r="G536" s="9">
        <v>0.54673341142428522</v>
      </c>
      <c r="H536" s="9">
        <v>6.5019352896191387E-2</v>
      </c>
      <c r="I536" s="9">
        <v>1</v>
      </c>
      <c r="J536" s="9">
        <v>0.25</v>
      </c>
      <c r="K536" s="9">
        <v>67014.428571428565</v>
      </c>
      <c r="L536" s="9">
        <v>70794</v>
      </c>
    </row>
    <row r="537" spans="1:12" x14ac:dyDescent="0.35">
      <c r="A537" s="9" t="s">
        <v>23</v>
      </c>
      <c r="B537" s="9" t="s">
        <v>48</v>
      </c>
      <c r="C537" s="9" t="s">
        <v>1133</v>
      </c>
      <c r="D537" s="9" t="s">
        <v>1134</v>
      </c>
      <c r="E537" s="12">
        <v>45648</v>
      </c>
      <c r="F537" s="9">
        <v>0</v>
      </c>
      <c r="G537" s="9">
        <v>0.82762593108761151</v>
      </c>
      <c r="H537" s="9">
        <v>3.5054289532066379E-2</v>
      </c>
      <c r="I537" s="9">
        <v>0</v>
      </c>
      <c r="J537" s="9">
        <v>3</v>
      </c>
      <c r="K537" s="9">
        <v>105.14285714285714</v>
      </c>
      <c r="L537" s="9">
        <v>90</v>
      </c>
    </row>
    <row r="538" spans="1:12" x14ac:dyDescent="0.35">
      <c r="A538" s="9" t="s">
        <v>23</v>
      </c>
      <c r="B538" s="9" t="s">
        <v>48</v>
      </c>
      <c r="C538" s="9" t="s">
        <v>1135</v>
      </c>
      <c r="D538" s="9" t="s">
        <v>1136</v>
      </c>
      <c r="E538" s="12">
        <v>44926</v>
      </c>
      <c r="F538" s="9">
        <v>0</v>
      </c>
      <c r="G538" s="9">
        <v>11.352108977464184</v>
      </c>
      <c r="H538" s="9">
        <v>0.90445971083982091</v>
      </c>
      <c r="I538" s="9">
        <v>0</v>
      </c>
      <c r="J538" s="9">
        <v>0.3</v>
      </c>
      <c r="K538" s="9">
        <v>16285.857142857143</v>
      </c>
      <c r="L538" s="9">
        <v>38118</v>
      </c>
    </row>
    <row r="539" spans="1:12" x14ac:dyDescent="0.35">
      <c r="A539" s="9" t="s">
        <v>23</v>
      </c>
      <c r="B539" s="9" t="s">
        <v>48</v>
      </c>
      <c r="C539" s="9" t="s">
        <v>1137</v>
      </c>
      <c r="D539" s="9" t="s">
        <v>1138</v>
      </c>
      <c r="E539" s="12">
        <v>46154</v>
      </c>
      <c r="F539" s="9">
        <v>0</v>
      </c>
      <c r="G539" s="9">
        <v>0.49868609176533851</v>
      </c>
      <c r="H539" s="9">
        <v>0.22094775999999997</v>
      </c>
      <c r="I539" s="9">
        <v>0</v>
      </c>
      <c r="J539" s="9">
        <v>2</v>
      </c>
      <c r="K539" s="9">
        <v>46220</v>
      </c>
      <c r="L539" s="9">
        <v>31875</v>
      </c>
    </row>
    <row r="540" spans="1:12" x14ac:dyDescent="0.35">
      <c r="A540" s="9" t="s">
        <v>23</v>
      </c>
      <c r="B540" s="9" t="s">
        <v>48</v>
      </c>
      <c r="C540" s="9" t="s">
        <v>1139</v>
      </c>
      <c r="D540" s="9" t="s">
        <v>1140</v>
      </c>
      <c r="E540" s="12">
        <v>45648</v>
      </c>
      <c r="F540" s="9">
        <v>0</v>
      </c>
      <c r="G540" s="9">
        <v>14.944069793096016</v>
      </c>
      <c r="H540" s="9">
        <v>0.69211234399999988</v>
      </c>
      <c r="I540" s="9">
        <v>0</v>
      </c>
      <c r="J540" s="9">
        <v>0.3</v>
      </c>
      <c r="K540" s="9">
        <v>40078.285714285717</v>
      </c>
      <c r="L540" s="9">
        <v>106926</v>
      </c>
    </row>
    <row r="541" spans="1:12" x14ac:dyDescent="0.35">
      <c r="A541" s="9" t="s">
        <v>23</v>
      </c>
      <c r="B541" s="9" t="s">
        <v>48</v>
      </c>
      <c r="C541" s="9" t="s">
        <v>1141</v>
      </c>
      <c r="D541" s="9" t="s">
        <v>1142</v>
      </c>
      <c r="E541" s="12">
        <v>45657</v>
      </c>
      <c r="F541" s="9">
        <v>0</v>
      </c>
      <c r="G541" s="9">
        <v>2.07593518558622</v>
      </c>
      <c r="H541" s="9">
        <v>9.4517063013698638E-2</v>
      </c>
      <c r="I541" s="9">
        <v>0</v>
      </c>
      <c r="J541" s="9">
        <v>0.3</v>
      </c>
      <c r="K541" s="9">
        <v>25069.428571428572</v>
      </c>
      <c r="L541" s="9">
        <v>43366</v>
      </c>
    </row>
    <row r="542" spans="1:12" x14ac:dyDescent="0.35">
      <c r="A542" s="9" t="s">
        <v>23</v>
      </c>
      <c r="B542" s="9" t="s">
        <v>48</v>
      </c>
      <c r="C542" s="9" t="s">
        <v>1143</v>
      </c>
      <c r="D542" s="9" t="s">
        <v>42</v>
      </c>
      <c r="E542" s="12">
        <v>46154</v>
      </c>
      <c r="F542" s="9">
        <v>0</v>
      </c>
      <c r="G542" s="9">
        <v>4.8068515750767986</v>
      </c>
      <c r="H542" s="9">
        <v>0.65137359386403482</v>
      </c>
      <c r="I542" s="9">
        <v>0</v>
      </c>
      <c r="J542" s="9">
        <v>1</v>
      </c>
      <c r="K542" s="9">
        <v>144524.85714285713</v>
      </c>
      <c r="L542" s="9">
        <v>144121</v>
      </c>
    </row>
    <row r="543" spans="1:12" x14ac:dyDescent="0.35">
      <c r="A543" s="9" t="s">
        <v>23</v>
      </c>
      <c r="B543" s="9" t="s">
        <v>48</v>
      </c>
      <c r="C543" s="9" t="s">
        <v>1144</v>
      </c>
      <c r="D543" s="9" t="s">
        <v>1145</v>
      </c>
      <c r="E543" s="12">
        <v>45648</v>
      </c>
      <c r="F543" s="9">
        <v>0</v>
      </c>
      <c r="G543" s="9">
        <v>0.6016510745646767</v>
      </c>
      <c r="H543" s="9">
        <v>2.7238326966117503E-3</v>
      </c>
      <c r="I543" s="9">
        <v>0</v>
      </c>
      <c r="J543" s="9">
        <v>0</v>
      </c>
      <c r="K543" s="9">
        <v>9662</v>
      </c>
      <c r="L543" s="9">
        <v>9662</v>
      </c>
    </row>
    <row r="544" spans="1:12" x14ac:dyDescent="0.35">
      <c r="A544" s="9" t="s">
        <v>23</v>
      </c>
      <c r="B544" s="9" t="s">
        <v>48</v>
      </c>
      <c r="C544" s="9" t="s">
        <v>1146</v>
      </c>
      <c r="D544" s="9" t="s">
        <v>1147</v>
      </c>
      <c r="E544" s="12">
        <v>45648</v>
      </c>
      <c r="F544" s="9">
        <v>0</v>
      </c>
      <c r="G544" s="9">
        <v>0.10853502731954187</v>
      </c>
      <c r="H544" s="9">
        <v>3.5724728742431641E-2</v>
      </c>
      <c r="I544" s="9">
        <v>0</v>
      </c>
      <c r="J544" s="9">
        <v>5</v>
      </c>
      <c r="K544" s="9">
        <v>8078.4285714285716</v>
      </c>
      <c r="L544" s="9">
        <v>8984</v>
      </c>
    </row>
    <row r="545" spans="1:12" x14ac:dyDescent="0.35">
      <c r="A545" s="9" t="s">
        <v>23</v>
      </c>
      <c r="B545" s="9" t="s">
        <v>48</v>
      </c>
      <c r="C545" s="9" t="s">
        <v>1148</v>
      </c>
      <c r="D545" s="9" t="s">
        <v>1149</v>
      </c>
      <c r="E545" s="12">
        <v>44561</v>
      </c>
      <c r="F545" s="9">
        <v>0</v>
      </c>
      <c r="G545" s="9">
        <v>5.6401437418405482</v>
      </c>
      <c r="H545" s="9">
        <v>0.45121310176059493</v>
      </c>
      <c r="I545" s="9">
        <v>0</v>
      </c>
      <c r="J545" s="9">
        <v>1</v>
      </c>
      <c r="K545" s="9">
        <v>3271.1428571428573</v>
      </c>
      <c r="L545" s="9">
        <v>4334</v>
      </c>
    </row>
    <row r="546" spans="1:12" x14ac:dyDescent="0.35">
      <c r="A546" s="9" t="s">
        <v>23</v>
      </c>
      <c r="B546" s="9" t="s">
        <v>48</v>
      </c>
      <c r="C546" s="9" t="s">
        <v>1150</v>
      </c>
      <c r="D546" s="9" t="s">
        <v>1151</v>
      </c>
      <c r="E546" s="12">
        <v>45648</v>
      </c>
      <c r="F546" s="9">
        <v>0</v>
      </c>
      <c r="G546" s="9">
        <v>4.7326951867507168</v>
      </c>
      <c r="H546" s="9">
        <v>0.15067851092143197</v>
      </c>
      <c r="I546" s="9">
        <v>0</v>
      </c>
      <c r="J546" s="9">
        <v>0.39999999999999997</v>
      </c>
      <c r="K546" s="9">
        <v>944.42857142857144</v>
      </c>
      <c r="L546" s="9">
        <v>1112</v>
      </c>
    </row>
    <row r="547" spans="1:12" x14ac:dyDescent="0.35">
      <c r="A547" s="9" t="s">
        <v>23</v>
      </c>
      <c r="B547" s="9" t="s">
        <v>48</v>
      </c>
      <c r="C547" s="9" t="s">
        <v>1152</v>
      </c>
      <c r="D547" s="9" t="s">
        <v>1153</v>
      </c>
      <c r="E547" s="12">
        <v>45648</v>
      </c>
      <c r="F547" s="9">
        <v>0</v>
      </c>
      <c r="G547" s="9">
        <v>2.3579384870266007</v>
      </c>
      <c r="H547" s="9">
        <v>0.5692775327436822</v>
      </c>
      <c r="I547" s="9">
        <v>0</v>
      </c>
      <c r="J547" s="9">
        <v>0.39999999999999997</v>
      </c>
      <c r="K547" s="9">
        <v>15616.142857142857</v>
      </c>
      <c r="L547" s="9">
        <v>47150</v>
      </c>
    </row>
    <row r="548" spans="1:12" x14ac:dyDescent="0.35">
      <c r="A548" s="9" t="s">
        <v>23</v>
      </c>
      <c r="B548" s="9" t="s">
        <v>48</v>
      </c>
      <c r="C548" s="9" t="s">
        <v>1154</v>
      </c>
      <c r="D548" s="9" t="s">
        <v>1155</v>
      </c>
      <c r="E548" s="12">
        <v>45648</v>
      </c>
      <c r="F548" s="9">
        <v>0</v>
      </c>
      <c r="G548" s="9">
        <v>21.606248494930036</v>
      </c>
      <c r="H548" s="9">
        <v>0.68765219027397273</v>
      </c>
      <c r="I548" s="9">
        <v>0</v>
      </c>
      <c r="J548" s="9">
        <v>0.3</v>
      </c>
      <c r="K548" s="9">
        <v>76909.141228110995</v>
      </c>
      <c r="L548" s="9">
        <v>182429.97719355393</v>
      </c>
    </row>
    <row r="549" spans="1:12" x14ac:dyDescent="0.35">
      <c r="A549" s="9" t="s">
        <v>23</v>
      </c>
      <c r="B549" s="9" t="s">
        <v>48</v>
      </c>
      <c r="C549" s="9" t="s">
        <v>1156</v>
      </c>
      <c r="D549" s="9" t="s">
        <v>1157</v>
      </c>
      <c r="E549" s="12">
        <v>44561</v>
      </c>
      <c r="F549" s="9">
        <v>0</v>
      </c>
      <c r="G549" s="9">
        <v>4.35649290062603</v>
      </c>
      <c r="H549" s="9">
        <v>0.44645658196249888</v>
      </c>
      <c r="I549" s="9">
        <v>0</v>
      </c>
      <c r="J549" s="9">
        <v>1</v>
      </c>
      <c r="K549" s="9">
        <v>3016</v>
      </c>
      <c r="L549" s="9">
        <v>3492</v>
      </c>
    </row>
    <row r="550" spans="1:12" x14ac:dyDescent="0.35">
      <c r="A550" s="9" t="s">
        <v>23</v>
      </c>
      <c r="B550" s="9" t="s">
        <v>48</v>
      </c>
      <c r="C550" s="9" t="s">
        <v>1158</v>
      </c>
      <c r="D550" s="9" t="s">
        <v>1159</v>
      </c>
      <c r="E550" s="12">
        <v>45648</v>
      </c>
      <c r="F550" s="9">
        <v>0</v>
      </c>
      <c r="G550" s="9">
        <v>2.7972813700389838</v>
      </c>
      <c r="H550" s="9">
        <v>0.48528465753424654</v>
      </c>
      <c r="I550" s="9">
        <v>0</v>
      </c>
      <c r="J550" s="9">
        <v>1</v>
      </c>
      <c r="K550" s="9">
        <v>25803.571428571428</v>
      </c>
      <c r="L550" s="9">
        <v>57990</v>
      </c>
    </row>
    <row r="551" spans="1:12" x14ac:dyDescent="0.35">
      <c r="A551" s="9" t="s">
        <v>23</v>
      </c>
      <c r="B551" s="9" t="s">
        <v>48</v>
      </c>
      <c r="C551" s="9" t="s">
        <v>1160</v>
      </c>
      <c r="D551" s="9" t="s">
        <v>1161</v>
      </c>
      <c r="E551" s="12">
        <v>45747</v>
      </c>
      <c r="F551" s="9">
        <v>0</v>
      </c>
      <c r="G551" s="9">
        <v>29.043320930592596</v>
      </c>
      <c r="H551" s="9">
        <v>0.6982578762412186</v>
      </c>
      <c r="I551" s="9">
        <v>1</v>
      </c>
      <c r="J551" s="9">
        <v>0.39999999999999997</v>
      </c>
      <c r="K551" s="9">
        <v>401740.47421460733</v>
      </c>
      <c r="L551" s="9">
        <v>395247.31950225128</v>
      </c>
    </row>
    <row r="552" spans="1:12" x14ac:dyDescent="0.35">
      <c r="A552" s="9" t="s">
        <v>23</v>
      </c>
      <c r="B552" s="9" t="s">
        <v>48</v>
      </c>
      <c r="C552" s="9" t="s">
        <v>1162</v>
      </c>
      <c r="D552" s="9" t="s">
        <v>1163</v>
      </c>
      <c r="E552" s="12">
        <v>45077</v>
      </c>
      <c r="F552" s="9">
        <v>0</v>
      </c>
      <c r="G552" s="9">
        <v>5.031656326521702</v>
      </c>
      <c r="H552" s="9">
        <v>2.7569857951950563</v>
      </c>
      <c r="I552" s="9">
        <v>1</v>
      </c>
      <c r="J552" s="9">
        <v>0.39999999999999997</v>
      </c>
      <c r="K552" s="9">
        <v>195406.71428571429</v>
      </c>
      <c r="L552" s="9">
        <v>201874</v>
      </c>
    </row>
    <row r="553" spans="1:12" x14ac:dyDescent="0.35">
      <c r="A553" s="9" t="s">
        <v>23</v>
      </c>
      <c r="B553" s="9" t="s">
        <v>48</v>
      </c>
      <c r="C553" s="9" t="s">
        <v>1164</v>
      </c>
      <c r="D553" s="9" t="s">
        <v>1165</v>
      </c>
      <c r="E553" s="12">
        <v>45657</v>
      </c>
      <c r="F553" s="9">
        <v>0</v>
      </c>
      <c r="G553" s="9">
        <v>11.314511965006199</v>
      </c>
      <c r="H553" s="9">
        <v>0.9812530946556911</v>
      </c>
      <c r="I553" s="9">
        <v>2</v>
      </c>
      <c r="J553" s="9">
        <v>0.39999999999999997</v>
      </c>
      <c r="K553" s="9">
        <v>63749.571428571428</v>
      </c>
      <c r="L553" s="9">
        <v>66490</v>
      </c>
    </row>
    <row r="554" spans="1:12" x14ac:dyDescent="0.35">
      <c r="A554" s="9" t="s">
        <v>23</v>
      </c>
      <c r="B554" s="9" t="s">
        <v>48</v>
      </c>
      <c r="C554" s="9" t="s">
        <v>1166</v>
      </c>
      <c r="D554" s="9" t="s">
        <v>1167</v>
      </c>
      <c r="E554" s="12">
        <v>45282</v>
      </c>
      <c r="F554" s="9">
        <v>0</v>
      </c>
      <c r="G554" s="9">
        <v>5.3185496560039471</v>
      </c>
      <c r="H554" s="9">
        <v>0.62574395132709681</v>
      </c>
      <c r="I554" s="9">
        <v>2</v>
      </c>
      <c r="J554" s="9">
        <v>0.25</v>
      </c>
      <c r="K554" s="9">
        <v>15050.428571428571</v>
      </c>
      <c r="L554" s="9">
        <v>20038</v>
      </c>
    </row>
    <row r="555" spans="1:12" x14ac:dyDescent="0.35">
      <c r="A555" s="9" t="s">
        <v>23</v>
      </c>
      <c r="B555" s="9" t="s">
        <v>48</v>
      </c>
      <c r="C555" s="9" t="s">
        <v>1168</v>
      </c>
      <c r="D555" s="9" t="s">
        <v>1169</v>
      </c>
      <c r="E555" s="12">
        <v>45648</v>
      </c>
      <c r="F555" s="9">
        <v>0</v>
      </c>
      <c r="G555" s="9">
        <v>3.5544260065590536</v>
      </c>
      <c r="H555" s="9">
        <v>0.38939294771363153</v>
      </c>
      <c r="I555" s="9">
        <v>2</v>
      </c>
      <c r="J555" s="9">
        <v>0.25</v>
      </c>
      <c r="K555" s="9">
        <v>16612.285714285714</v>
      </c>
      <c r="L555" s="9">
        <v>17514</v>
      </c>
    </row>
    <row r="556" spans="1:12" x14ac:dyDescent="0.35">
      <c r="A556" s="9" t="s">
        <v>23</v>
      </c>
      <c r="B556" s="9" t="s">
        <v>48</v>
      </c>
      <c r="C556" s="9" t="s">
        <v>1170</v>
      </c>
      <c r="D556" s="9" t="s">
        <v>1171</v>
      </c>
      <c r="E556" s="12">
        <v>45648</v>
      </c>
      <c r="F556" s="9">
        <v>0</v>
      </c>
      <c r="G556" s="9">
        <v>15.99383713992037</v>
      </c>
      <c r="H556" s="9">
        <v>0.47815291273721205</v>
      </c>
      <c r="I556" s="9">
        <v>2</v>
      </c>
      <c r="J556" s="9">
        <v>0.25</v>
      </c>
      <c r="K556" s="9">
        <v>37828.428571428572</v>
      </c>
      <c r="L556" s="9">
        <v>37760</v>
      </c>
    </row>
    <row r="557" spans="1:12" x14ac:dyDescent="0.35">
      <c r="A557" s="9" t="s">
        <v>23</v>
      </c>
      <c r="B557" s="9" t="s">
        <v>48</v>
      </c>
      <c r="C557" s="9" t="s">
        <v>1172</v>
      </c>
      <c r="D557" s="9" t="s">
        <v>1173</v>
      </c>
      <c r="E557" s="12">
        <v>45648</v>
      </c>
      <c r="F557" s="9">
        <v>0</v>
      </c>
      <c r="G557" s="9">
        <v>6.7868833475076435</v>
      </c>
      <c r="H557" s="9">
        <v>0.4873565205479452</v>
      </c>
      <c r="I557" s="9">
        <v>2</v>
      </c>
      <c r="J557" s="9">
        <v>0.3</v>
      </c>
      <c r="K557" s="9">
        <v>12204.571428571429</v>
      </c>
      <c r="L557" s="9">
        <v>13224</v>
      </c>
    </row>
    <row r="558" spans="1:12" x14ac:dyDescent="0.35">
      <c r="A558" s="9" t="s">
        <v>23</v>
      </c>
      <c r="B558" s="9" t="s">
        <v>48</v>
      </c>
      <c r="C558" s="9" t="s">
        <v>1174</v>
      </c>
      <c r="D558" s="9" t="s">
        <v>1175</v>
      </c>
      <c r="E558" s="12">
        <v>45648</v>
      </c>
      <c r="F558" s="9">
        <v>0</v>
      </c>
      <c r="G558" s="9">
        <v>2.0420967893833759</v>
      </c>
      <c r="H558" s="9">
        <v>0.64544217156604189</v>
      </c>
      <c r="I558" s="9">
        <v>2</v>
      </c>
      <c r="J558" s="9">
        <v>0.25</v>
      </c>
      <c r="K558" s="9">
        <v>25199.285714285714</v>
      </c>
      <c r="L558" s="9">
        <v>26899</v>
      </c>
    </row>
    <row r="559" spans="1:12" x14ac:dyDescent="0.35">
      <c r="A559" s="9" t="s">
        <v>23</v>
      </c>
      <c r="B559" s="9" t="s">
        <v>48</v>
      </c>
      <c r="C559" s="9" t="s">
        <v>1176</v>
      </c>
      <c r="D559" s="9" t="s">
        <v>1177</v>
      </c>
      <c r="E559" s="12">
        <v>45648</v>
      </c>
      <c r="F559" s="9">
        <v>0</v>
      </c>
      <c r="G559" s="9">
        <v>4.3582091598664245</v>
      </c>
      <c r="H559" s="9">
        <v>0.2912416712328767</v>
      </c>
      <c r="I559" s="9">
        <v>0</v>
      </c>
      <c r="J559" s="9">
        <v>0.3</v>
      </c>
      <c r="K559" s="9">
        <v>7035.4285714285716</v>
      </c>
      <c r="L559" s="9">
        <v>8182</v>
      </c>
    </row>
    <row r="560" spans="1:12" x14ac:dyDescent="0.35">
      <c r="A560" s="9" t="s">
        <v>23</v>
      </c>
      <c r="B560" s="9" t="s">
        <v>48</v>
      </c>
      <c r="C560" s="9" t="s">
        <v>1178</v>
      </c>
      <c r="D560" s="9" t="s">
        <v>1179</v>
      </c>
      <c r="E560" s="12">
        <v>45536</v>
      </c>
      <c r="F560" s="9">
        <v>0</v>
      </c>
      <c r="G560" s="9">
        <v>1.7365049826829189</v>
      </c>
      <c r="H560" s="9">
        <v>0.47978300821917819</v>
      </c>
      <c r="I560" s="9">
        <v>2</v>
      </c>
      <c r="J560" s="9">
        <v>0.39999999999999997</v>
      </c>
      <c r="K560" s="9">
        <v>17553.571428571428</v>
      </c>
      <c r="L560" s="9">
        <v>21419</v>
      </c>
    </row>
    <row r="561" spans="1:12" x14ac:dyDescent="0.35">
      <c r="A561" s="9" t="s">
        <v>23</v>
      </c>
      <c r="B561" s="9" t="s">
        <v>48</v>
      </c>
      <c r="C561" s="9" t="s">
        <v>1180</v>
      </c>
      <c r="D561" s="9" t="s">
        <v>1181</v>
      </c>
      <c r="E561" s="12">
        <v>45648</v>
      </c>
      <c r="F561" s="9">
        <v>0</v>
      </c>
      <c r="G561" s="9">
        <v>10.013377873365714</v>
      </c>
      <c r="H561" s="9">
        <v>0.58900213864413098</v>
      </c>
      <c r="I561" s="9">
        <v>2</v>
      </c>
      <c r="J561" s="9">
        <v>0.3</v>
      </c>
      <c r="K561" s="9">
        <v>22874.142857142859</v>
      </c>
      <c r="L561" s="9">
        <v>26098</v>
      </c>
    </row>
    <row r="562" spans="1:12" x14ac:dyDescent="0.35">
      <c r="A562" s="9" t="s">
        <v>23</v>
      </c>
      <c r="B562" s="9" t="s">
        <v>48</v>
      </c>
      <c r="C562" s="9" t="s">
        <v>1182</v>
      </c>
      <c r="D562" s="9" t="s">
        <v>1183</v>
      </c>
      <c r="E562" s="12">
        <v>45648</v>
      </c>
      <c r="F562" s="9">
        <v>0</v>
      </c>
      <c r="G562" s="9">
        <v>5.0188617868203202</v>
      </c>
      <c r="H562" s="9">
        <v>0.96878949999999997</v>
      </c>
      <c r="I562" s="9">
        <v>2</v>
      </c>
      <c r="J562" s="9">
        <v>0.39999999999999997</v>
      </c>
      <c r="K562" s="9">
        <v>27893.857142857141</v>
      </c>
      <c r="L562" s="9">
        <v>30570</v>
      </c>
    </row>
    <row r="563" spans="1:12" x14ac:dyDescent="0.35">
      <c r="A563" s="9" t="s">
        <v>23</v>
      </c>
      <c r="B563" s="9" t="s">
        <v>48</v>
      </c>
      <c r="C563" s="9" t="s">
        <v>1184</v>
      </c>
      <c r="D563" s="9" t="s">
        <v>1185</v>
      </c>
      <c r="E563" s="12">
        <v>45648</v>
      </c>
      <c r="F563" s="9">
        <v>0</v>
      </c>
      <c r="G563" s="9">
        <v>4.9715940864970909</v>
      </c>
      <c r="H563" s="9">
        <v>2.7703095000000002</v>
      </c>
      <c r="I563" s="9">
        <v>2</v>
      </c>
      <c r="J563" s="9">
        <v>0.5</v>
      </c>
      <c r="K563" s="9">
        <v>81565.857142857145</v>
      </c>
      <c r="L563" s="9">
        <v>84599</v>
      </c>
    </row>
    <row r="564" spans="1:12" x14ac:dyDescent="0.35">
      <c r="A564" s="9" t="s">
        <v>23</v>
      </c>
      <c r="B564" s="9" t="s">
        <v>48</v>
      </c>
      <c r="C564" s="9" t="s">
        <v>1186</v>
      </c>
      <c r="D564" s="9" t="s">
        <v>1187</v>
      </c>
      <c r="E564" s="12">
        <v>45648</v>
      </c>
      <c r="F564" s="9">
        <v>0</v>
      </c>
      <c r="G564" s="9">
        <v>3.9551095424849545</v>
      </c>
      <c r="H564" s="9">
        <v>0.61900999999999995</v>
      </c>
      <c r="I564" s="9">
        <v>2</v>
      </c>
      <c r="J564" s="9">
        <v>0.79999999999999993</v>
      </c>
      <c r="K564" s="9">
        <v>27107.571428571428</v>
      </c>
      <c r="L564" s="9">
        <v>23754</v>
      </c>
    </row>
    <row r="565" spans="1:12" x14ac:dyDescent="0.35">
      <c r="A565" s="9" t="s">
        <v>23</v>
      </c>
      <c r="B565" s="9" t="s">
        <v>48</v>
      </c>
      <c r="C565" s="9" t="s">
        <v>1188</v>
      </c>
      <c r="D565" s="9" t="s">
        <v>1189</v>
      </c>
      <c r="E565" s="12">
        <v>45648</v>
      </c>
      <c r="F565" s="9">
        <v>0</v>
      </c>
      <c r="G565" s="9">
        <v>11.507420875841509</v>
      </c>
      <c r="H565" s="9">
        <v>0.53506837483744329</v>
      </c>
      <c r="I565" s="9">
        <v>2</v>
      </c>
      <c r="J565" s="9">
        <v>0.25</v>
      </c>
      <c r="K565" s="9">
        <v>29017.285714285714</v>
      </c>
      <c r="L565" s="9">
        <v>28648</v>
      </c>
    </row>
    <row r="566" spans="1:12" x14ac:dyDescent="0.35">
      <c r="A566" s="9" t="s">
        <v>23</v>
      </c>
      <c r="B566" s="9" t="s">
        <v>48</v>
      </c>
      <c r="C566" s="9" t="s">
        <v>1190</v>
      </c>
      <c r="D566" s="9" t="s">
        <v>1191</v>
      </c>
      <c r="E566" s="12">
        <v>45648</v>
      </c>
      <c r="F566" s="9">
        <v>0</v>
      </c>
      <c r="G566" s="9">
        <v>1.6205255925628916</v>
      </c>
      <c r="H566" s="9">
        <v>0.48908135878237458</v>
      </c>
      <c r="I566" s="9">
        <v>2</v>
      </c>
      <c r="J566" s="9">
        <v>0.5</v>
      </c>
      <c r="K566" s="9">
        <v>21643.142857142859</v>
      </c>
      <c r="L566" s="9">
        <v>18382</v>
      </c>
    </row>
    <row r="567" spans="1:12" x14ac:dyDescent="0.35">
      <c r="A567" s="9" t="s">
        <v>23</v>
      </c>
      <c r="B567" s="9" t="s">
        <v>48</v>
      </c>
      <c r="C567" s="9" t="s">
        <v>1192</v>
      </c>
      <c r="D567" s="9" t="s">
        <v>41</v>
      </c>
      <c r="E567" s="12">
        <v>45648</v>
      </c>
      <c r="F567" s="9">
        <v>0</v>
      </c>
      <c r="G567" s="9">
        <v>7.0576509372995737</v>
      </c>
      <c r="H567" s="9">
        <v>0.20914048767123286</v>
      </c>
      <c r="I567" s="9">
        <v>0</v>
      </c>
      <c r="J567" s="9">
        <v>0.39999999999999997</v>
      </c>
      <c r="K567" s="9">
        <v>1523.7142857142858</v>
      </c>
      <c r="L567" s="9">
        <v>1717</v>
      </c>
    </row>
    <row r="568" spans="1:12" x14ac:dyDescent="0.35">
      <c r="A568" s="9" t="s">
        <v>23</v>
      </c>
      <c r="B568" s="9" t="s">
        <v>48</v>
      </c>
      <c r="C568" s="9" t="s">
        <v>1193</v>
      </c>
      <c r="D568" s="9" t="s">
        <v>1194</v>
      </c>
      <c r="E568" s="12">
        <v>45648</v>
      </c>
      <c r="F568" s="9">
        <v>0</v>
      </c>
      <c r="G568" s="9">
        <v>1.2174235104104751</v>
      </c>
      <c r="H568" s="9">
        <v>5.2057743027835862E-2</v>
      </c>
      <c r="I568" s="9">
        <v>0</v>
      </c>
      <c r="J568" s="9">
        <v>0.70000000000000007</v>
      </c>
      <c r="K568" s="9">
        <v>537.14285714285711</v>
      </c>
      <c r="L568" s="9">
        <v>571</v>
      </c>
    </row>
    <row r="569" spans="1:12" x14ac:dyDescent="0.35">
      <c r="A569" s="9" t="s">
        <v>23</v>
      </c>
      <c r="B569" s="9" t="s">
        <v>48</v>
      </c>
      <c r="C569" s="9" t="s">
        <v>1195</v>
      </c>
      <c r="D569" s="9" t="s">
        <v>1196</v>
      </c>
      <c r="E569" s="12">
        <v>45648</v>
      </c>
      <c r="F569" s="9">
        <v>0</v>
      </c>
      <c r="G569" s="9">
        <v>5.7451215573373382</v>
      </c>
      <c r="H569" s="9">
        <v>0.68102959768536753</v>
      </c>
      <c r="I569" s="9">
        <v>0</v>
      </c>
      <c r="J569" s="9">
        <v>0.45000000000000007</v>
      </c>
      <c r="K569" s="9">
        <v>20227</v>
      </c>
      <c r="L569" s="9">
        <v>42556</v>
      </c>
    </row>
    <row r="570" spans="1:12" x14ac:dyDescent="0.35">
      <c r="A570" s="9" t="s">
        <v>23</v>
      </c>
      <c r="B570" s="9" t="s">
        <v>48</v>
      </c>
      <c r="C570" s="9" t="s">
        <v>1197</v>
      </c>
      <c r="D570" s="9" t="s">
        <v>1198</v>
      </c>
      <c r="E570" s="12">
        <v>45648</v>
      </c>
      <c r="F570" s="9">
        <v>0</v>
      </c>
      <c r="G570" s="9">
        <v>10.518375092005467</v>
      </c>
      <c r="H570" s="9">
        <v>0.4212679270554977</v>
      </c>
      <c r="I570" s="9">
        <v>0</v>
      </c>
      <c r="J570" s="9">
        <v>0.25</v>
      </c>
      <c r="K570" s="9">
        <v>8141.8571428571431</v>
      </c>
      <c r="L570" s="9">
        <v>8255</v>
      </c>
    </row>
    <row r="571" spans="1:12" x14ac:dyDescent="0.35">
      <c r="A571" s="9" t="s">
        <v>23</v>
      </c>
      <c r="B571" s="9" t="s">
        <v>48</v>
      </c>
      <c r="C571" s="9" t="s">
        <v>1199</v>
      </c>
      <c r="D571" s="9" t="s">
        <v>1200</v>
      </c>
      <c r="E571" s="12">
        <v>45648</v>
      </c>
      <c r="F571" s="9">
        <v>0</v>
      </c>
      <c r="G571" s="9">
        <v>5.1299039310301229</v>
      </c>
      <c r="H571" s="9">
        <v>-7.5785643835616437E-3</v>
      </c>
      <c r="I571" s="9">
        <v>0</v>
      </c>
      <c r="J571" s="9">
        <v>1</v>
      </c>
      <c r="K571" s="9">
        <v>413.85714285714283</v>
      </c>
      <c r="L571" s="9">
        <v>472</v>
      </c>
    </row>
    <row r="572" spans="1:12" x14ac:dyDescent="0.35">
      <c r="A572" s="9" t="s">
        <v>23</v>
      </c>
      <c r="B572" s="9" t="s">
        <v>48</v>
      </c>
      <c r="C572" s="9" t="s">
        <v>1201</v>
      </c>
      <c r="D572" s="9" t="s">
        <v>1202</v>
      </c>
      <c r="E572" s="12">
        <v>45648</v>
      </c>
      <c r="F572" s="9">
        <v>0</v>
      </c>
      <c r="G572" s="9">
        <v>7.0201887748586458</v>
      </c>
      <c r="H572" s="9">
        <v>9.7910570896904719E-2</v>
      </c>
      <c r="I572" s="9">
        <v>0</v>
      </c>
      <c r="J572" s="9">
        <v>0.39999999999999997</v>
      </c>
      <c r="K572" s="9">
        <v>2171.5714285714284</v>
      </c>
      <c r="L572" s="9">
        <v>4626</v>
      </c>
    </row>
    <row r="573" spans="1:12" x14ac:dyDescent="0.35">
      <c r="A573" s="9" t="s">
        <v>23</v>
      </c>
      <c r="B573" s="9" t="s">
        <v>48</v>
      </c>
      <c r="C573" s="9" t="s">
        <v>1203</v>
      </c>
      <c r="D573" s="9" t="s">
        <v>1204</v>
      </c>
      <c r="E573" s="12">
        <v>45648</v>
      </c>
      <c r="F573" s="9">
        <v>0</v>
      </c>
      <c r="G573" s="9">
        <v>10.787538874452055</v>
      </c>
      <c r="H573" s="9">
        <v>0.2020210664</v>
      </c>
      <c r="I573" s="9">
        <v>0</v>
      </c>
      <c r="J573" s="9">
        <v>0.25</v>
      </c>
      <c r="K573" s="9">
        <v>7706.2857142857147</v>
      </c>
      <c r="L573" s="9">
        <v>8439</v>
      </c>
    </row>
    <row r="574" spans="1:12" x14ac:dyDescent="0.35">
      <c r="A574" s="9" t="s">
        <v>23</v>
      </c>
      <c r="B574" s="9" t="s">
        <v>48</v>
      </c>
      <c r="C574" s="9" t="s">
        <v>1205</v>
      </c>
      <c r="D574" s="9" t="s">
        <v>1206</v>
      </c>
      <c r="E574" s="12">
        <v>45648</v>
      </c>
      <c r="F574" s="9">
        <v>0</v>
      </c>
      <c r="G574" s="9">
        <v>10.310001395542519</v>
      </c>
      <c r="H574" s="9">
        <v>0.17370113310280377</v>
      </c>
      <c r="I574" s="9">
        <v>2</v>
      </c>
      <c r="J574" s="9">
        <v>0.25</v>
      </c>
      <c r="K574" s="9">
        <v>12815.571428571429</v>
      </c>
      <c r="L574" s="9">
        <v>12196</v>
      </c>
    </row>
    <row r="575" spans="1:12" x14ac:dyDescent="0.35">
      <c r="A575" s="9" t="s">
        <v>23</v>
      </c>
      <c r="B575" s="9" t="s">
        <v>48</v>
      </c>
      <c r="C575" s="9" t="s">
        <v>1207</v>
      </c>
      <c r="D575" s="9" t="s">
        <v>1208</v>
      </c>
      <c r="E575" s="12">
        <v>45648</v>
      </c>
      <c r="F575" s="9">
        <v>0</v>
      </c>
      <c r="G575" s="9">
        <v>7.2580398357669011</v>
      </c>
      <c r="H575" s="9">
        <v>0.14262049339999999</v>
      </c>
      <c r="I575" s="9">
        <v>2</v>
      </c>
      <c r="J575" s="9">
        <v>0.3</v>
      </c>
      <c r="K575" s="9">
        <v>18941.914893646965</v>
      </c>
      <c r="L575" s="9">
        <v>23754.40425552876</v>
      </c>
    </row>
    <row r="576" spans="1:12" x14ac:dyDescent="0.35">
      <c r="A576" s="9" t="s">
        <v>23</v>
      </c>
      <c r="B576" s="9" t="s">
        <v>48</v>
      </c>
      <c r="C576" s="9" t="s">
        <v>1209</v>
      </c>
      <c r="D576" s="9" t="s">
        <v>1210</v>
      </c>
      <c r="E576" s="12">
        <v>45648</v>
      </c>
      <c r="F576" s="9">
        <v>0</v>
      </c>
      <c r="G576" s="9">
        <v>9.1913451428903574</v>
      </c>
      <c r="H576" s="9">
        <v>0.63819408219178075</v>
      </c>
      <c r="I576" s="9">
        <v>0</v>
      </c>
      <c r="J576" s="9">
        <v>0.25</v>
      </c>
      <c r="K576" s="9">
        <v>40795.571428571428</v>
      </c>
      <c r="L576" s="9">
        <v>71409</v>
      </c>
    </row>
    <row r="577" spans="1:12" x14ac:dyDescent="0.35">
      <c r="A577" s="9" t="s">
        <v>23</v>
      </c>
      <c r="B577" s="9" t="s">
        <v>48</v>
      </c>
      <c r="C577" s="9" t="s">
        <v>1211</v>
      </c>
      <c r="D577" s="9" t="s">
        <v>1212</v>
      </c>
      <c r="E577" s="12">
        <v>45648</v>
      </c>
      <c r="F577" s="9">
        <v>0</v>
      </c>
      <c r="G577" s="9">
        <v>9.1533168813635033</v>
      </c>
      <c r="H577" s="9">
        <v>9.8765773804824084E-2</v>
      </c>
      <c r="I577" s="9">
        <v>0</v>
      </c>
      <c r="J577" s="9">
        <v>0.25</v>
      </c>
      <c r="K577" s="9">
        <v>6277.1428571428569</v>
      </c>
      <c r="L577" s="9">
        <v>7223</v>
      </c>
    </row>
    <row r="578" spans="1:12" x14ac:dyDescent="0.35">
      <c r="A578" s="9" t="s">
        <v>23</v>
      </c>
      <c r="B578" s="9" t="s">
        <v>48</v>
      </c>
      <c r="C578" s="9" t="s">
        <v>1213</v>
      </c>
      <c r="D578" s="9" t="s">
        <v>1214</v>
      </c>
      <c r="E578" s="12">
        <v>44651</v>
      </c>
      <c r="F578" s="9">
        <v>0</v>
      </c>
      <c r="G578" s="9">
        <v>1.6089561401223769</v>
      </c>
      <c r="H578" s="9">
        <v>2.6227909199140944</v>
      </c>
      <c r="I578" s="9">
        <v>1</v>
      </c>
      <c r="J578" s="9">
        <v>0.39999999999999997</v>
      </c>
      <c r="K578" s="9">
        <v>188267.28571428571</v>
      </c>
      <c r="L578" s="9">
        <v>194997</v>
      </c>
    </row>
    <row r="579" spans="1:12" x14ac:dyDescent="0.35">
      <c r="A579" s="9" t="s">
        <v>23</v>
      </c>
      <c r="B579" s="9" t="s">
        <v>48</v>
      </c>
      <c r="C579" s="9" t="s">
        <v>1215</v>
      </c>
      <c r="D579" s="9" t="s">
        <v>1216</v>
      </c>
      <c r="E579" s="12">
        <v>45291</v>
      </c>
      <c r="F579" s="9">
        <v>0</v>
      </c>
      <c r="G579" s="9">
        <v>8.638809676315601</v>
      </c>
      <c r="H579" s="9">
        <v>0.15504616398976118</v>
      </c>
      <c r="I579" s="9">
        <v>0</v>
      </c>
      <c r="J579" s="9">
        <v>1.5</v>
      </c>
      <c r="K579" s="9">
        <v>1909.1428571428571</v>
      </c>
      <c r="L579" s="9">
        <v>2223</v>
      </c>
    </row>
    <row r="580" spans="1:12" x14ac:dyDescent="0.35">
      <c r="A580" s="9" t="s">
        <v>23</v>
      </c>
      <c r="B580" s="9" t="s">
        <v>48</v>
      </c>
      <c r="C580" s="9" t="s">
        <v>1217</v>
      </c>
      <c r="D580" s="9" t="s">
        <v>1218</v>
      </c>
      <c r="E580" s="12">
        <v>44561</v>
      </c>
      <c r="F580" s="9">
        <v>0</v>
      </c>
      <c r="G580" s="9">
        <v>8.360378986874057</v>
      </c>
      <c r="H580" s="9">
        <v>1.1101989726722399</v>
      </c>
      <c r="I580" s="9">
        <v>0</v>
      </c>
      <c r="J580" s="9">
        <v>0.3</v>
      </c>
      <c r="K580" s="9">
        <v>9436.2857142857138</v>
      </c>
      <c r="L580" s="9">
        <v>17882</v>
      </c>
    </row>
    <row r="581" spans="1:12" x14ac:dyDescent="0.35">
      <c r="A581" s="9" t="s">
        <v>23</v>
      </c>
      <c r="B581" s="9" t="s">
        <v>48</v>
      </c>
      <c r="C581" s="9" t="s">
        <v>1219</v>
      </c>
      <c r="D581" s="9" t="s">
        <v>1220</v>
      </c>
      <c r="E581" s="12">
        <v>45221</v>
      </c>
      <c r="F581" s="9">
        <v>0</v>
      </c>
      <c r="G581" s="9">
        <v>6.3252511285971726</v>
      </c>
      <c r="H581" s="9">
        <v>0.22179323112382143</v>
      </c>
      <c r="I581" s="9">
        <v>0</v>
      </c>
      <c r="J581" s="9">
        <v>1</v>
      </c>
      <c r="K581" s="9">
        <v>982.71428571428567</v>
      </c>
      <c r="L581" s="9">
        <v>1010.9999999999999</v>
      </c>
    </row>
    <row r="582" spans="1:12" x14ac:dyDescent="0.35">
      <c r="A582" s="9" t="s">
        <v>23</v>
      </c>
      <c r="B582" s="9" t="s">
        <v>48</v>
      </c>
      <c r="C582" s="9" t="s">
        <v>1221</v>
      </c>
      <c r="D582" s="9" t="s">
        <v>1222</v>
      </c>
      <c r="E582" s="12">
        <v>45648</v>
      </c>
      <c r="F582" s="9">
        <v>0</v>
      </c>
      <c r="G582" s="9">
        <v>2.950494346885348</v>
      </c>
      <c r="H582" s="9">
        <v>0.28419986575342465</v>
      </c>
      <c r="I582" s="9">
        <v>0</v>
      </c>
      <c r="J582" s="9">
        <v>0.25</v>
      </c>
      <c r="K582" s="9">
        <v>5011.7142857142853</v>
      </c>
      <c r="L582" s="9">
        <v>6120</v>
      </c>
    </row>
    <row r="583" spans="1:12" x14ac:dyDescent="0.35">
      <c r="A583" s="9" t="s">
        <v>23</v>
      </c>
      <c r="B583" s="9" t="s">
        <v>48</v>
      </c>
      <c r="C583" s="9" t="s">
        <v>1223</v>
      </c>
      <c r="D583" s="9" t="s">
        <v>1224</v>
      </c>
      <c r="E583" s="12">
        <v>45648</v>
      </c>
      <c r="F583" s="9">
        <v>0</v>
      </c>
      <c r="G583" s="9">
        <v>1.3871196876157237</v>
      </c>
      <c r="H583" s="9">
        <v>8.2777618274969794E-2</v>
      </c>
      <c r="I583" s="9">
        <v>0</v>
      </c>
      <c r="J583" s="9">
        <v>1.5</v>
      </c>
      <c r="K583" s="9">
        <v>336</v>
      </c>
      <c r="L583" s="9">
        <v>348</v>
      </c>
    </row>
    <row r="584" spans="1:12" x14ac:dyDescent="0.35">
      <c r="A584" s="9" t="s">
        <v>23</v>
      </c>
      <c r="B584" s="9" t="s">
        <v>48</v>
      </c>
      <c r="C584" s="9" t="s">
        <v>1225</v>
      </c>
      <c r="D584" s="9" t="s">
        <v>1226</v>
      </c>
      <c r="E584" s="12">
        <v>45648</v>
      </c>
      <c r="F584" s="9">
        <v>0</v>
      </c>
      <c r="G584" s="9">
        <v>3.0763941215555342</v>
      </c>
      <c r="H584" s="9">
        <v>0.17145596712328767</v>
      </c>
      <c r="I584" s="9">
        <v>0</v>
      </c>
      <c r="J584" s="9">
        <v>0.3</v>
      </c>
      <c r="K584" s="9">
        <v>3162.4285714285716</v>
      </c>
      <c r="L584" s="9">
        <v>3051</v>
      </c>
    </row>
    <row r="585" spans="1:12" x14ac:dyDescent="0.35">
      <c r="A585" s="9" t="s">
        <v>23</v>
      </c>
      <c r="B585" s="9" t="s">
        <v>48</v>
      </c>
      <c r="C585" s="9" t="s">
        <v>1227</v>
      </c>
      <c r="D585" s="9" t="s">
        <v>1228</v>
      </c>
      <c r="E585" s="12">
        <v>45648</v>
      </c>
      <c r="F585" s="9">
        <v>1</v>
      </c>
      <c r="G585" s="9">
        <v>7.2839757936322762</v>
      </c>
      <c r="H585" s="9">
        <v>1.3931951092880382E-2</v>
      </c>
      <c r="I585" s="9">
        <v>0</v>
      </c>
      <c r="J585" s="9">
        <v>1</v>
      </c>
      <c r="K585" s="9">
        <v>296.85714285714283</v>
      </c>
      <c r="L585" s="9">
        <v>329</v>
      </c>
    </row>
    <row r="586" spans="1:12" x14ac:dyDescent="0.35">
      <c r="A586" s="9" t="s">
        <v>23</v>
      </c>
      <c r="B586" s="9" t="s">
        <v>48</v>
      </c>
      <c r="C586" s="9" t="s">
        <v>1229</v>
      </c>
      <c r="D586" s="9" t="s">
        <v>1230</v>
      </c>
      <c r="E586" s="12">
        <v>45648</v>
      </c>
      <c r="F586" s="9">
        <v>0</v>
      </c>
      <c r="G586" s="9">
        <v>2.7022131531822131</v>
      </c>
      <c r="H586" s="9">
        <v>3.7146301369863015E-2</v>
      </c>
      <c r="I586" s="9">
        <v>0</v>
      </c>
      <c r="J586" s="9">
        <v>1</v>
      </c>
      <c r="K586" s="9">
        <v>96.142857142857139</v>
      </c>
      <c r="L586" s="9">
        <v>109</v>
      </c>
    </row>
    <row r="587" spans="1:12" x14ac:dyDescent="0.35">
      <c r="A587" s="9" t="s">
        <v>23</v>
      </c>
      <c r="B587" s="9" t="s">
        <v>48</v>
      </c>
      <c r="C587" s="9" t="s">
        <v>1231</v>
      </c>
      <c r="D587" s="9" t="s">
        <v>1232</v>
      </c>
      <c r="E587" s="12">
        <v>45199</v>
      </c>
      <c r="F587" s="9">
        <v>0</v>
      </c>
      <c r="G587" s="9">
        <v>9.6249036250352606</v>
      </c>
      <c r="H587" s="9">
        <v>2.6221658356164386</v>
      </c>
      <c r="I587" s="9">
        <v>0</v>
      </c>
      <c r="J587" s="9">
        <v>1.0999999999999999</v>
      </c>
      <c r="K587" s="9">
        <v>112897.28571428571</v>
      </c>
      <c r="L587" s="9">
        <v>114032</v>
      </c>
    </row>
    <row r="588" spans="1:12" x14ac:dyDescent="0.35">
      <c r="A588" s="9" t="s">
        <v>23</v>
      </c>
      <c r="B588" s="9" t="s">
        <v>48</v>
      </c>
      <c r="C588" s="9" t="s">
        <v>1233</v>
      </c>
      <c r="D588" s="9" t="s">
        <v>1234</v>
      </c>
      <c r="E588" s="12">
        <v>45199</v>
      </c>
      <c r="F588" s="9">
        <v>0</v>
      </c>
      <c r="G588" s="9">
        <v>3.776590085542372</v>
      </c>
      <c r="H588" s="9">
        <v>1.6984712301369864</v>
      </c>
      <c r="I588" s="9">
        <v>0</v>
      </c>
      <c r="J588" s="9">
        <v>0.70000000000000007</v>
      </c>
      <c r="K588" s="9">
        <v>200274.42857142858</v>
      </c>
      <c r="L588" s="9">
        <v>207748</v>
      </c>
    </row>
    <row r="589" spans="1:12" x14ac:dyDescent="0.35">
      <c r="A589" s="9" t="s">
        <v>23</v>
      </c>
      <c r="B589" s="9" t="s">
        <v>48</v>
      </c>
      <c r="C589" s="9" t="s">
        <v>1235</v>
      </c>
      <c r="D589" s="9" t="s">
        <v>1236</v>
      </c>
      <c r="E589" s="12">
        <v>44561</v>
      </c>
      <c r="F589" s="9">
        <v>0</v>
      </c>
      <c r="G589" s="9">
        <v>4.0419800930842129</v>
      </c>
      <c r="H589" s="9">
        <v>9.2455796358359418E-2</v>
      </c>
      <c r="I589" s="9">
        <v>0</v>
      </c>
      <c r="J589" s="9">
        <v>2</v>
      </c>
      <c r="K589" s="9">
        <v>600</v>
      </c>
      <c r="L589" s="9">
        <v>814</v>
      </c>
    </row>
    <row r="590" spans="1:12" x14ac:dyDescent="0.35">
      <c r="A590" s="9" t="s">
        <v>24</v>
      </c>
      <c r="B590" s="9" t="s">
        <v>24</v>
      </c>
      <c r="C590" s="9" t="s">
        <v>1237</v>
      </c>
      <c r="D590" s="9" t="s">
        <v>43</v>
      </c>
      <c r="E590" s="12">
        <v>45747</v>
      </c>
      <c r="F590" s="9">
        <v>0</v>
      </c>
      <c r="G590" s="9">
        <v>6.8319999999999999</v>
      </c>
      <c r="H590" s="9">
        <v>0.109</v>
      </c>
      <c r="I590" s="9">
        <v>0</v>
      </c>
      <c r="J590" s="9">
        <v>5</v>
      </c>
      <c r="K590" s="9">
        <v>445.42857142857144</v>
      </c>
      <c r="L590" s="9">
        <v>430</v>
      </c>
    </row>
    <row r="591" spans="1:12" x14ac:dyDescent="0.35">
      <c r="A591" s="9" t="s">
        <v>24</v>
      </c>
      <c r="B591" s="9" t="s">
        <v>24</v>
      </c>
      <c r="C591" s="9" t="s">
        <v>1238</v>
      </c>
      <c r="D591" s="9" t="s">
        <v>1239</v>
      </c>
      <c r="E591" s="12">
        <v>45747</v>
      </c>
      <c r="F591" s="9">
        <v>0</v>
      </c>
      <c r="G591" s="9">
        <v>0.34399999999999997</v>
      </c>
      <c r="H591" s="9">
        <v>9.9999999999999985E-3</v>
      </c>
      <c r="I591" s="9">
        <v>0</v>
      </c>
      <c r="J591" s="9">
        <v>2.5</v>
      </c>
      <c r="K591" s="9">
        <v>3736.1428571428573</v>
      </c>
      <c r="L591" s="9">
        <v>4155</v>
      </c>
    </row>
    <row r="592" spans="1:12" x14ac:dyDescent="0.35">
      <c r="A592" s="9" t="s">
        <v>24</v>
      </c>
      <c r="B592" s="9" t="s">
        <v>24</v>
      </c>
      <c r="C592" s="9" t="s">
        <v>1240</v>
      </c>
      <c r="D592" s="9" t="s">
        <v>1241</v>
      </c>
      <c r="E592" s="12">
        <v>45747</v>
      </c>
      <c r="F592" s="9">
        <v>0</v>
      </c>
      <c r="G592" s="9">
        <v>8.1809999999999992</v>
      </c>
      <c r="H592" s="9">
        <v>0.11</v>
      </c>
      <c r="I592" s="9">
        <v>6</v>
      </c>
      <c r="J592" s="9">
        <v>0.65</v>
      </c>
      <c r="K592" s="9">
        <v>6365.5714285714284</v>
      </c>
      <c r="L592" s="9">
        <v>9289</v>
      </c>
    </row>
    <row r="593" spans="1:12" x14ac:dyDescent="0.35">
      <c r="A593" s="9" t="s">
        <v>24</v>
      </c>
      <c r="B593" s="9" t="s">
        <v>24</v>
      </c>
      <c r="C593" s="9" t="s">
        <v>1242</v>
      </c>
      <c r="D593" s="9" t="s">
        <v>1243</v>
      </c>
      <c r="E593" s="12">
        <v>45747</v>
      </c>
      <c r="F593" s="9">
        <v>0</v>
      </c>
      <c r="G593" s="9">
        <v>5.9580000000000002</v>
      </c>
      <c r="H593" s="9">
        <v>0.154</v>
      </c>
      <c r="I593" s="9">
        <v>0</v>
      </c>
      <c r="J593" s="9">
        <v>3.5</v>
      </c>
      <c r="K593" s="9">
        <v>174.14285714285714</v>
      </c>
      <c r="L593" s="9">
        <v>314</v>
      </c>
    </row>
    <row r="594" spans="1:12" x14ac:dyDescent="0.35">
      <c r="A594" s="9" t="s">
        <v>24</v>
      </c>
      <c r="B594" s="9" t="s">
        <v>24</v>
      </c>
      <c r="C594" s="9" t="s">
        <v>1244</v>
      </c>
      <c r="D594" s="9" t="s">
        <v>1245</v>
      </c>
      <c r="E594" s="12">
        <v>45747</v>
      </c>
      <c r="F594" s="9">
        <v>0</v>
      </c>
      <c r="G594" s="9">
        <v>6.0270000000000001</v>
      </c>
      <c r="H594" s="9">
        <v>4.7E-2</v>
      </c>
      <c r="I594" s="9">
        <v>1.25</v>
      </c>
      <c r="J594" s="9">
        <v>0.79999999999999993</v>
      </c>
      <c r="K594" s="9">
        <v>6452.2857142857147</v>
      </c>
      <c r="L594" s="9">
        <v>8630</v>
      </c>
    </row>
    <row r="595" spans="1:12" x14ac:dyDescent="0.35">
      <c r="A595" s="9" t="s">
        <v>24</v>
      </c>
      <c r="B595" s="9" t="s">
        <v>24</v>
      </c>
      <c r="C595" s="9" t="s">
        <v>1246</v>
      </c>
      <c r="D595" s="9" t="s">
        <v>1247</v>
      </c>
      <c r="E595" s="12">
        <v>44561</v>
      </c>
      <c r="F595" s="9">
        <v>1</v>
      </c>
      <c r="G595" s="9">
        <v>2.6139999999999999</v>
      </c>
      <c r="H595" s="9">
        <v>7.0000000000000001E-3</v>
      </c>
      <c r="I595" s="9">
        <v>0</v>
      </c>
      <c r="J595" s="9">
        <v>0</v>
      </c>
      <c r="K595" s="9">
        <v>436.28571428571428</v>
      </c>
      <c r="L595" s="9">
        <v>0</v>
      </c>
    </row>
    <row r="596" spans="1:12" x14ac:dyDescent="0.35">
      <c r="A596" s="9" t="s">
        <v>24</v>
      </c>
      <c r="B596" s="9" t="s">
        <v>24</v>
      </c>
      <c r="C596" s="9" t="s">
        <v>1248</v>
      </c>
      <c r="D596" s="9" t="s">
        <v>1249</v>
      </c>
      <c r="E596" s="12">
        <v>45747</v>
      </c>
      <c r="F596" s="9">
        <v>0</v>
      </c>
      <c r="G596" s="9">
        <v>0.191</v>
      </c>
      <c r="H596" s="9">
        <v>0</v>
      </c>
      <c r="I596" s="9">
        <v>1</v>
      </c>
      <c r="J596" s="9">
        <v>0.5</v>
      </c>
      <c r="K596" s="9">
        <v>10212.571428571429</v>
      </c>
      <c r="L596" s="9">
        <v>10037</v>
      </c>
    </row>
    <row r="597" spans="1:12" x14ac:dyDescent="0.35">
      <c r="A597" s="9" t="s">
        <v>24</v>
      </c>
      <c r="B597" s="9" t="s">
        <v>24</v>
      </c>
      <c r="C597" s="9" t="s">
        <v>1250</v>
      </c>
      <c r="D597" s="9" t="s">
        <v>1251</v>
      </c>
      <c r="E597" s="12">
        <v>45016</v>
      </c>
      <c r="F597" s="9">
        <v>0</v>
      </c>
      <c r="G597" s="9">
        <v>5.149</v>
      </c>
      <c r="H597" s="9">
        <v>0.35799999999999998</v>
      </c>
      <c r="I597" s="9">
        <v>0</v>
      </c>
      <c r="J597" s="9">
        <v>1</v>
      </c>
      <c r="K597" s="9">
        <v>2134.4285714285716</v>
      </c>
      <c r="L597" s="9">
        <v>2503</v>
      </c>
    </row>
    <row r="598" spans="1:12" x14ac:dyDescent="0.35">
      <c r="A598" s="9" t="s">
        <v>24</v>
      </c>
      <c r="B598" s="9" t="s">
        <v>24</v>
      </c>
      <c r="C598" s="9" t="s">
        <v>1252</v>
      </c>
      <c r="D598" s="9" t="s">
        <v>1253</v>
      </c>
      <c r="E598" s="12">
        <v>45747</v>
      </c>
      <c r="F598" s="9">
        <v>0</v>
      </c>
      <c r="G598" s="9">
        <v>1.6540000000000001</v>
      </c>
      <c r="H598" s="9">
        <v>8.4000000000000005E-2</v>
      </c>
      <c r="I598" s="9">
        <v>0</v>
      </c>
      <c r="J598" s="9">
        <v>2</v>
      </c>
      <c r="K598" s="9">
        <v>2205.5714285714284</v>
      </c>
      <c r="L598" s="9">
        <v>3133</v>
      </c>
    </row>
    <row r="599" spans="1:12" x14ac:dyDescent="0.35">
      <c r="A599" s="9" t="s">
        <v>24</v>
      </c>
      <c r="B599" s="9" t="s">
        <v>24</v>
      </c>
      <c r="C599" s="9" t="s">
        <v>1254</v>
      </c>
      <c r="D599" s="9" t="s">
        <v>1255</v>
      </c>
      <c r="E599" s="12">
        <v>45747</v>
      </c>
      <c r="F599" s="9">
        <v>0</v>
      </c>
      <c r="G599" s="9">
        <v>2.7869999999999999</v>
      </c>
      <c r="H599" s="9">
        <v>0.03</v>
      </c>
      <c r="I599" s="9">
        <v>0</v>
      </c>
      <c r="J599" s="9">
        <v>0.6</v>
      </c>
      <c r="K599" s="9">
        <v>313.28571428571428</v>
      </c>
      <c r="L599" s="9">
        <v>353</v>
      </c>
    </row>
    <row r="600" spans="1:12" x14ac:dyDescent="0.35">
      <c r="A600" s="9" t="s">
        <v>24</v>
      </c>
      <c r="B600" s="9" t="s">
        <v>24</v>
      </c>
      <c r="C600" s="9" t="s">
        <v>1256</v>
      </c>
      <c r="D600" s="9" t="s">
        <v>1257</v>
      </c>
      <c r="E600" s="12">
        <v>44651</v>
      </c>
      <c r="F600" s="9">
        <v>0</v>
      </c>
      <c r="G600" s="9">
        <v>2.266</v>
      </c>
      <c r="H600" s="9">
        <v>0.375</v>
      </c>
      <c r="I600" s="9">
        <v>0</v>
      </c>
      <c r="J600" s="9">
        <v>2.1999999999999997</v>
      </c>
      <c r="K600" s="9">
        <v>662.57142857142856</v>
      </c>
      <c r="L600" s="9">
        <v>753</v>
      </c>
    </row>
    <row r="601" spans="1:12" x14ac:dyDescent="0.35">
      <c r="A601" s="9" t="s">
        <v>24</v>
      </c>
      <c r="B601" s="9" t="s">
        <v>24</v>
      </c>
      <c r="C601" s="9" t="s">
        <v>1258</v>
      </c>
      <c r="D601" s="9" t="s">
        <v>1259</v>
      </c>
      <c r="E601" s="12">
        <v>44651</v>
      </c>
      <c r="F601" s="9">
        <v>0</v>
      </c>
      <c r="G601" s="9">
        <v>1.3619999999999999</v>
      </c>
      <c r="H601" s="9">
        <v>0</v>
      </c>
      <c r="I601" s="9">
        <v>0</v>
      </c>
      <c r="J601" s="9">
        <v>1</v>
      </c>
      <c r="K601" s="9">
        <v>405.57142857142856</v>
      </c>
      <c r="L601" s="9">
        <v>552</v>
      </c>
    </row>
    <row r="602" spans="1:12" x14ac:dyDescent="0.35">
      <c r="A602" s="9" t="s">
        <v>24</v>
      </c>
      <c r="B602" s="9" t="s">
        <v>24</v>
      </c>
      <c r="C602" s="9" t="s">
        <v>1260</v>
      </c>
      <c r="D602" s="9" t="s">
        <v>1261</v>
      </c>
      <c r="E602" s="12">
        <v>44463</v>
      </c>
      <c r="F602" s="9">
        <v>0</v>
      </c>
      <c r="G602" s="9">
        <v>6.952</v>
      </c>
      <c r="H602" s="9">
        <v>1.141</v>
      </c>
      <c r="I602" s="9">
        <v>0</v>
      </c>
      <c r="J602" s="9">
        <v>1</v>
      </c>
      <c r="K602" s="9">
        <v>8830.4285714285706</v>
      </c>
      <c r="L602" s="9">
        <v>10100</v>
      </c>
    </row>
    <row r="603" spans="1:12" x14ac:dyDescent="0.35">
      <c r="A603" s="9" t="s">
        <v>24</v>
      </c>
      <c r="B603" s="9" t="s">
        <v>24</v>
      </c>
      <c r="C603" s="9" t="s">
        <v>1262</v>
      </c>
      <c r="D603" s="9" t="s">
        <v>1263</v>
      </c>
      <c r="E603" s="12">
        <v>44651</v>
      </c>
      <c r="F603" s="9">
        <v>0</v>
      </c>
      <c r="G603" s="9">
        <v>4.3660000000000005</v>
      </c>
      <c r="H603" s="9">
        <v>0.82699999999999996</v>
      </c>
      <c r="I603" s="9">
        <v>0</v>
      </c>
      <c r="J603" s="9">
        <v>0.5</v>
      </c>
      <c r="K603" s="9">
        <v>6178.2857142857147</v>
      </c>
      <c r="L603" s="9">
        <v>8006</v>
      </c>
    </row>
    <row r="604" spans="1:12" x14ac:dyDescent="0.35">
      <c r="A604" s="9" t="s">
        <v>24</v>
      </c>
      <c r="B604" s="9" t="s">
        <v>24</v>
      </c>
      <c r="C604" s="9" t="s">
        <v>1264</v>
      </c>
      <c r="D604" s="9" t="s">
        <v>1265</v>
      </c>
      <c r="E604" s="12">
        <v>45648</v>
      </c>
      <c r="F604" s="9">
        <v>0</v>
      </c>
      <c r="G604" s="9">
        <v>1.9</v>
      </c>
      <c r="H604" s="9">
        <v>1.7000000000000001E-2</v>
      </c>
      <c r="I604" s="9">
        <v>1</v>
      </c>
      <c r="J604" s="9">
        <v>0.39999999999999997</v>
      </c>
      <c r="K604" s="9">
        <v>2229.8571428571427</v>
      </c>
      <c r="L604" s="9">
        <v>3742</v>
      </c>
    </row>
    <row r="605" spans="1:12" x14ac:dyDescent="0.35">
      <c r="A605" s="9" t="s">
        <v>24</v>
      </c>
      <c r="B605" s="9" t="s">
        <v>24</v>
      </c>
      <c r="C605" s="9" t="s">
        <v>1266</v>
      </c>
      <c r="D605" s="9" t="s">
        <v>1267</v>
      </c>
      <c r="E605" s="12">
        <v>44917</v>
      </c>
      <c r="F605" s="9">
        <v>1</v>
      </c>
      <c r="G605" s="9">
        <v>3.1630000000000003</v>
      </c>
      <c r="H605" s="9">
        <v>0</v>
      </c>
      <c r="I605" s="9">
        <v>0</v>
      </c>
      <c r="J605" s="9">
        <v>0</v>
      </c>
      <c r="K605" s="9">
        <v>598.57142857142856</v>
      </c>
      <c r="L605" s="9">
        <v>0</v>
      </c>
    </row>
    <row r="606" spans="1:12" x14ac:dyDescent="0.35">
      <c r="A606" s="9" t="s">
        <v>24</v>
      </c>
      <c r="B606" s="9" t="s">
        <v>24</v>
      </c>
      <c r="C606" s="9" t="s">
        <v>1268</v>
      </c>
      <c r="D606" s="9" t="s">
        <v>1269</v>
      </c>
      <c r="E606" s="12">
        <v>45747</v>
      </c>
      <c r="F606" s="9">
        <v>0</v>
      </c>
      <c r="G606" s="9">
        <v>1.6980000000000002</v>
      </c>
      <c r="H606" s="9">
        <v>1.2E-2</v>
      </c>
      <c r="I606" s="9">
        <v>1</v>
      </c>
      <c r="J606" s="9">
        <v>0.5</v>
      </c>
      <c r="K606" s="9">
        <v>2285.5714285714284</v>
      </c>
      <c r="L606" s="9">
        <v>2685</v>
      </c>
    </row>
    <row r="607" spans="1:12" x14ac:dyDescent="0.35">
      <c r="A607" s="9" t="s">
        <v>24</v>
      </c>
      <c r="B607" s="9" t="s">
        <v>24</v>
      </c>
      <c r="C607" s="9" t="s">
        <v>1270</v>
      </c>
      <c r="D607" s="9" t="s">
        <v>1271</v>
      </c>
      <c r="E607" s="12">
        <v>45747</v>
      </c>
      <c r="F607" s="9">
        <v>0</v>
      </c>
      <c r="G607" s="9">
        <v>6.1980000000000004</v>
      </c>
      <c r="H607" s="9">
        <v>0</v>
      </c>
      <c r="I607" s="9">
        <v>1</v>
      </c>
      <c r="J607" s="9">
        <v>0.3</v>
      </c>
      <c r="K607" s="9">
        <v>11918.857142857143</v>
      </c>
      <c r="L607" s="9">
        <v>15273</v>
      </c>
    </row>
    <row r="608" spans="1:12" x14ac:dyDescent="0.35">
      <c r="A608" s="9" t="s">
        <v>24</v>
      </c>
      <c r="B608" s="9" t="s">
        <v>24</v>
      </c>
      <c r="C608" s="9" t="s">
        <v>1272</v>
      </c>
      <c r="D608" s="9" t="s">
        <v>1273</v>
      </c>
      <c r="E608" s="12">
        <v>45382</v>
      </c>
      <c r="F608" s="9">
        <v>0</v>
      </c>
      <c r="G608" s="9">
        <v>18.866</v>
      </c>
      <c r="H608" s="9">
        <v>0.498</v>
      </c>
      <c r="I608" s="9">
        <v>1</v>
      </c>
      <c r="J608" s="9">
        <v>0.39999999999999997</v>
      </c>
      <c r="K608" s="9">
        <v>64679</v>
      </c>
      <c r="L608" s="9">
        <v>58083</v>
      </c>
    </row>
    <row r="609" spans="1:12" x14ac:dyDescent="0.35">
      <c r="A609" s="9" t="s">
        <v>24</v>
      </c>
      <c r="B609" s="9" t="s">
        <v>24</v>
      </c>
      <c r="C609" s="9" t="s">
        <v>1274</v>
      </c>
      <c r="D609" s="9" t="s">
        <v>1275</v>
      </c>
      <c r="E609" s="12">
        <v>45382</v>
      </c>
      <c r="F609" s="9">
        <v>0</v>
      </c>
      <c r="G609" s="9">
        <v>6.2050000000000001</v>
      </c>
      <c r="H609" s="9">
        <v>0.23899999999999999</v>
      </c>
      <c r="I609" s="9">
        <v>0</v>
      </c>
      <c r="J609" s="9">
        <v>2</v>
      </c>
      <c r="K609" s="9">
        <v>2508.8571428571427</v>
      </c>
      <c r="L609" s="9">
        <v>3376</v>
      </c>
    </row>
    <row r="610" spans="1:12" x14ac:dyDescent="0.35">
      <c r="A610" s="9" t="s">
        <v>24</v>
      </c>
      <c r="B610" s="9" t="s">
        <v>24</v>
      </c>
      <c r="C610" s="9" t="s">
        <v>1276</v>
      </c>
      <c r="D610" s="9" t="s">
        <v>1277</v>
      </c>
      <c r="E610" s="12">
        <v>45382</v>
      </c>
      <c r="F610" s="9">
        <v>0</v>
      </c>
      <c r="G610" s="9">
        <v>15.914000000000001</v>
      </c>
      <c r="H610" s="9">
        <v>0.91800000000000004</v>
      </c>
      <c r="I610" s="9">
        <v>1</v>
      </c>
      <c r="J610" s="9">
        <v>0.5</v>
      </c>
      <c r="K610" s="9">
        <v>11495.142857142857</v>
      </c>
      <c r="L610" s="9">
        <v>15690</v>
      </c>
    </row>
    <row r="611" spans="1:12" x14ac:dyDescent="0.35">
      <c r="A611" s="9" t="s">
        <v>24</v>
      </c>
      <c r="B611" s="9" t="s">
        <v>24</v>
      </c>
      <c r="C611" s="9" t="s">
        <v>1278</v>
      </c>
      <c r="D611" s="9" t="s">
        <v>1279</v>
      </c>
      <c r="E611" s="12">
        <v>45382</v>
      </c>
      <c r="F611" s="9">
        <v>0</v>
      </c>
      <c r="G611" s="9">
        <v>5.0090000000000003</v>
      </c>
      <c r="H611" s="9">
        <v>0.748</v>
      </c>
      <c r="I611" s="9">
        <v>1</v>
      </c>
      <c r="J611" s="9">
        <v>0.39999999999999997</v>
      </c>
      <c r="K611" s="9">
        <v>47278.285714285717</v>
      </c>
      <c r="L611" s="9">
        <v>110118</v>
      </c>
    </row>
    <row r="612" spans="1:12" x14ac:dyDescent="0.35">
      <c r="A612" s="9" t="s">
        <v>24</v>
      </c>
      <c r="B612" s="9" t="s">
        <v>24</v>
      </c>
      <c r="C612" s="9" t="s">
        <v>1280</v>
      </c>
      <c r="D612" s="9" t="s">
        <v>1281</v>
      </c>
      <c r="E612" s="12">
        <v>45382</v>
      </c>
      <c r="F612" s="9">
        <v>0</v>
      </c>
      <c r="G612" s="9">
        <v>4.2240000000000002</v>
      </c>
      <c r="H612" s="9">
        <v>0.121</v>
      </c>
      <c r="I612" s="9">
        <v>0</v>
      </c>
      <c r="J612" s="9">
        <v>1.5</v>
      </c>
      <c r="K612" s="9">
        <v>1344.2857142857142</v>
      </c>
      <c r="L612" s="9">
        <v>1368</v>
      </c>
    </row>
    <row r="613" spans="1:12" x14ac:dyDescent="0.35">
      <c r="A613" s="9" t="s">
        <v>24</v>
      </c>
      <c r="B613" s="9" t="s">
        <v>24</v>
      </c>
      <c r="C613" s="9" t="s">
        <v>1282</v>
      </c>
      <c r="D613" s="9" t="s">
        <v>1283</v>
      </c>
      <c r="E613" s="12">
        <v>45747</v>
      </c>
      <c r="F613" s="9">
        <v>0</v>
      </c>
      <c r="G613" s="9">
        <v>7.1120000000000001</v>
      </c>
      <c r="H613" s="9">
        <v>4.3999999999999997E-2</v>
      </c>
      <c r="I613" s="9">
        <v>0</v>
      </c>
      <c r="J613" s="9">
        <v>1.8000000000000003</v>
      </c>
      <c r="K613" s="9">
        <v>1448.4285714285713</v>
      </c>
      <c r="L613" s="9">
        <v>1264</v>
      </c>
    </row>
    <row r="614" spans="1:12" x14ac:dyDescent="0.35">
      <c r="A614" s="9" t="s">
        <v>24</v>
      </c>
      <c r="B614" s="9" t="s">
        <v>24</v>
      </c>
      <c r="C614" s="9" t="s">
        <v>1591</v>
      </c>
      <c r="D614" s="9" t="s">
        <v>1284</v>
      </c>
      <c r="E614" s="12">
        <v>46022</v>
      </c>
      <c r="F614" s="9">
        <v>0</v>
      </c>
      <c r="G614" s="9">
        <v>2.6309999999999998</v>
      </c>
      <c r="H614" s="9">
        <v>7.0999999999999994E-2</v>
      </c>
      <c r="I614" s="9">
        <v>0</v>
      </c>
      <c r="J614" s="9">
        <v>2</v>
      </c>
      <c r="K614" s="9">
        <v>9581.7142857142862</v>
      </c>
      <c r="L614" s="9">
        <v>10990</v>
      </c>
    </row>
    <row r="615" spans="1:12" x14ac:dyDescent="0.35">
      <c r="A615" s="9" t="s">
        <v>25</v>
      </c>
      <c r="B615" s="9" t="s">
        <v>25</v>
      </c>
      <c r="C615" s="9" t="s">
        <v>1285</v>
      </c>
      <c r="D615" s="9" t="s">
        <v>1286</v>
      </c>
      <c r="E615" s="12">
        <v>44620</v>
      </c>
      <c r="F615" s="9">
        <v>0</v>
      </c>
      <c r="G615" s="9">
        <v>1.502383583192733</v>
      </c>
      <c r="H615" s="9">
        <v>0.12064230905194084</v>
      </c>
      <c r="I615" s="9">
        <v>0</v>
      </c>
      <c r="J615" s="9">
        <v>2</v>
      </c>
      <c r="K615" s="9">
        <v>1185.1428571428571</v>
      </c>
      <c r="L615" s="9">
        <v>1308</v>
      </c>
    </row>
    <row r="616" spans="1:12" x14ac:dyDescent="0.35">
      <c r="A616" s="9" t="s">
        <v>25</v>
      </c>
      <c r="B616" s="9" t="s">
        <v>25</v>
      </c>
      <c r="C616" s="9" t="s">
        <v>1287</v>
      </c>
      <c r="D616" s="9" t="s">
        <v>1288</v>
      </c>
      <c r="E616" s="12">
        <v>44607</v>
      </c>
      <c r="F616" s="9">
        <v>0</v>
      </c>
      <c r="G616" s="9">
        <v>3.8735590215587856</v>
      </c>
      <c r="H616" s="9">
        <v>0.4592778720794824</v>
      </c>
      <c r="I616" s="9">
        <v>0</v>
      </c>
      <c r="J616" s="9">
        <v>0.5</v>
      </c>
      <c r="K616" s="9">
        <v>3059.7142857142858</v>
      </c>
      <c r="L616" s="9">
        <v>3467</v>
      </c>
    </row>
    <row r="617" spans="1:12" x14ac:dyDescent="0.35">
      <c r="A617" s="9" t="s">
        <v>25</v>
      </c>
      <c r="B617" s="9" t="s">
        <v>25</v>
      </c>
      <c r="C617" s="9" t="s">
        <v>1289</v>
      </c>
      <c r="D617" s="9" t="s">
        <v>1290</v>
      </c>
      <c r="E617" s="12">
        <v>44981</v>
      </c>
      <c r="F617" s="9">
        <v>0</v>
      </c>
      <c r="G617" s="9">
        <v>5.5473485500837842</v>
      </c>
      <c r="H617" s="9">
        <v>7.4345393400587989E-2</v>
      </c>
      <c r="I617" s="9">
        <v>2</v>
      </c>
      <c r="J617" s="9">
        <v>0.70000000000000007</v>
      </c>
      <c r="K617" s="9">
        <v>10569.285714285714</v>
      </c>
      <c r="L617" s="9">
        <v>11392</v>
      </c>
    </row>
    <row r="618" spans="1:12" x14ac:dyDescent="0.35">
      <c r="A618" s="9" t="s">
        <v>25</v>
      </c>
      <c r="B618" s="9" t="s">
        <v>25</v>
      </c>
      <c r="C618" s="9" t="s">
        <v>1291</v>
      </c>
      <c r="D618" s="9" t="s">
        <v>1292</v>
      </c>
      <c r="E618" s="12">
        <v>44651</v>
      </c>
      <c r="F618" s="9">
        <v>0</v>
      </c>
      <c r="G618" s="9">
        <v>3.8042271016127929</v>
      </c>
      <c r="H618" s="9">
        <v>0.1801921435367837</v>
      </c>
      <c r="I618" s="9">
        <v>0</v>
      </c>
      <c r="J618" s="9">
        <v>0.5</v>
      </c>
      <c r="K618" s="9">
        <v>4413.7142857142853</v>
      </c>
      <c r="L618" s="9">
        <v>4750</v>
      </c>
    </row>
    <row r="619" spans="1:12" x14ac:dyDescent="0.35">
      <c r="A619" s="9" t="s">
        <v>25</v>
      </c>
      <c r="B619" s="9" t="s">
        <v>25</v>
      </c>
      <c r="C619" s="9" t="s">
        <v>1293</v>
      </c>
      <c r="D619" s="9" t="s">
        <v>1294</v>
      </c>
      <c r="E619" s="12">
        <v>44302</v>
      </c>
      <c r="F619" s="9">
        <v>0</v>
      </c>
      <c r="G619" s="9">
        <v>1.121534681114366</v>
      </c>
      <c r="H619" s="9">
        <v>9.5387553406966072E-2</v>
      </c>
      <c r="I619" s="9">
        <v>0</v>
      </c>
      <c r="J619" s="9">
        <v>1.5</v>
      </c>
      <c r="K619" s="9">
        <v>952.85714285714289</v>
      </c>
      <c r="L619" s="9">
        <v>1012</v>
      </c>
    </row>
    <row r="620" spans="1:12" x14ac:dyDescent="0.35">
      <c r="A620" s="9" t="s">
        <v>25</v>
      </c>
      <c r="B620" s="9" t="s">
        <v>25</v>
      </c>
      <c r="C620" s="9" t="s">
        <v>1295</v>
      </c>
      <c r="D620" s="9" t="s">
        <v>1296</v>
      </c>
      <c r="E620" s="12">
        <v>44603</v>
      </c>
      <c r="F620" s="9">
        <v>0</v>
      </c>
      <c r="G620" s="9">
        <v>2.8557713985743685</v>
      </c>
      <c r="H620" s="9">
        <v>0.13023318166358597</v>
      </c>
      <c r="I620" s="9">
        <v>0</v>
      </c>
      <c r="J620" s="9">
        <v>1</v>
      </c>
      <c r="K620" s="9">
        <v>625.57142857142856</v>
      </c>
      <c r="L620" s="9">
        <v>676</v>
      </c>
    </row>
    <row r="621" spans="1:12" x14ac:dyDescent="0.35">
      <c r="A621" s="9" t="s">
        <v>25</v>
      </c>
      <c r="B621" s="9" t="s">
        <v>25</v>
      </c>
      <c r="C621" s="9" t="s">
        <v>1297</v>
      </c>
      <c r="D621" s="9" t="s">
        <v>1298</v>
      </c>
      <c r="E621" s="12">
        <v>44651</v>
      </c>
      <c r="F621" s="9">
        <v>0</v>
      </c>
      <c r="G621" s="9">
        <v>2.4220354413942551</v>
      </c>
      <c r="H621" s="9">
        <v>0.16667834958964878</v>
      </c>
      <c r="I621" s="9">
        <v>0</v>
      </c>
      <c r="J621" s="9">
        <v>1</v>
      </c>
      <c r="K621" s="9">
        <v>6945.2857142857147</v>
      </c>
      <c r="L621" s="9">
        <v>7509</v>
      </c>
    </row>
    <row r="622" spans="1:12" x14ac:dyDescent="0.35">
      <c r="A622" s="9" t="s">
        <v>25</v>
      </c>
      <c r="B622" s="9" t="s">
        <v>25</v>
      </c>
      <c r="C622" s="9" t="s">
        <v>1299</v>
      </c>
      <c r="D622" s="9" t="s">
        <v>1300</v>
      </c>
      <c r="E622" s="12">
        <v>44645</v>
      </c>
      <c r="F622" s="9">
        <v>0</v>
      </c>
      <c r="G622" s="9">
        <v>3.2824034654226977</v>
      </c>
      <c r="H622" s="9">
        <v>0.30901678733826243</v>
      </c>
      <c r="I622" s="9">
        <v>0</v>
      </c>
      <c r="J622" s="9">
        <v>1</v>
      </c>
      <c r="K622" s="9">
        <v>21467</v>
      </c>
      <c r="L622" s="9">
        <v>21760</v>
      </c>
    </row>
    <row r="623" spans="1:12" x14ac:dyDescent="0.35">
      <c r="A623" s="9" t="s">
        <v>25</v>
      </c>
      <c r="B623" s="9" t="s">
        <v>25</v>
      </c>
      <c r="C623" s="9" t="s">
        <v>1301</v>
      </c>
      <c r="D623" s="9" t="s">
        <v>1302</v>
      </c>
      <c r="E623" s="12">
        <v>44866</v>
      </c>
      <c r="F623" s="9">
        <v>0</v>
      </c>
      <c r="G623" s="9">
        <v>2.0869697411750874</v>
      </c>
      <c r="H623" s="9">
        <v>0.13260548807161376</v>
      </c>
      <c r="I623" s="9">
        <v>0</v>
      </c>
      <c r="J623" s="9">
        <v>1</v>
      </c>
      <c r="K623" s="9">
        <v>1776.7142857142858</v>
      </c>
      <c r="L623" s="9">
        <v>1963</v>
      </c>
    </row>
    <row r="624" spans="1:12" x14ac:dyDescent="0.35">
      <c r="A624" s="9" t="s">
        <v>25</v>
      </c>
      <c r="B624" s="9" t="s">
        <v>25</v>
      </c>
      <c r="C624" s="9" t="s">
        <v>1303</v>
      </c>
      <c r="D624" s="9" t="s">
        <v>1304</v>
      </c>
      <c r="E624" s="12">
        <v>44644</v>
      </c>
      <c r="F624" s="9">
        <v>0</v>
      </c>
      <c r="G624" s="9">
        <v>2.0685886751755986</v>
      </c>
      <c r="H624" s="9">
        <v>0.36791336614602582</v>
      </c>
      <c r="I624" s="9">
        <v>0</v>
      </c>
      <c r="J624" s="9">
        <v>1</v>
      </c>
      <c r="K624" s="9">
        <v>8791.1428571428569</v>
      </c>
      <c r="L624" s="9">
        <v>9800</v>
      </c>
    </row>
    <row r="625" spans="1:12" x14ac:dyDescent="0.35">
      <c r="A625" s="9" t="s">
        <v>25</v>
      </c>
      <c r="B625" s="9" t="s">
        <v>25</v>
      </c>
      <c r="C625" s="9" t="s">
        <v>1305</v>
      </c>
      <c r="D625" s="9" t="s">
        <v>1306</v>
      </c>
      <c r="E625" s="12">
        <v>44334</v>
      </c>
      <c r="F625" s="9">
        <v>0</v>
      </c>
      <c r="G625" s="9">
        <v>0.83025189209298711</v>
      </c>
      <c r="H625" s="9">
        <v>8.2729276419593323E-2</v>
      </c>
      <c r="I625" s="9">
        <v>0</v>
      </c>
      <c r="J625" s="9">
        <v>2.5</v>
      </c>
      <c r="K625" s="9">
        <v>1369</v>
      </c>
      <c r="L625" s="9">
        <v>1573</v>
      </c>
    </row>
    <row r="626" spans="1:12" x14ac:dyDescent="0.35">
      <c r="A626" s="9" t="s">
        <v>25</v>
      </c>
      <c r="B626" s="9" t="s">
        <v>25</v>
      </c>
      <c r="C626" s="9" t="s">
        <v>1307</v>
      </c>
      <c r="D626" s="9" t="s">
        <v>1308</v>
      </c>
      <c r="E626" s="12">
        <v>44642</v>
      </c>
      <c r="F626" s="9">
        <v>0</v>
      </c>
      <c r="G626" s="9">
        <v>4.0308854435042623</v>
      </c>
      <c r="H626" s="9">
        <v>0.25824173656192234</v>
      </c>
      <c r="I626" s="9">
        <v>0</v>
      </c>
      <c r="J626" s="9">
        <v>1</v>
      </c>
      <c r="K626" s="9">
        <v>994.42857142857144</v>
      </c>
      <c r="L626" s="9">
        <v>1062</v>
      </c>
    </row>
    <row r="627" spans="1:12" x14ac:dyDescent="0.35">
      <c r="A627" s="9" t="s">
        <v>25</v>
      </c>
      <c r="B627" s="9" t="s">
        <v>25</v>
      </c>
      <c r="C627" s="9" t="s">
        <v>1309</v>
      </c>
      <c r="D627" s="9" t="s">
        <v>1310</v>
      </c>
      <c r="E627" s="12">
        <v>44831</v>
      </c>
      <c r="F627" s="9">
        <v>0</v>
      </c>
      <c r="G627" s="9">
        <v>0.71153347148617896</v>
      </c>
      <c r="H627" s="9">
        <v>5.4971554960000002E-2</v>
      </c>
      <c r="I627" s="9">
        <v>0</v>
      </c>
      <c r="J627" s="9">
        <v>1.3</v>
      </c>
      <c r="K627" s="9">
        <v>1681.1428571428571</v>
      </c>
      <c r="L627" s="9">
        <v>1851</v>
      </c>
    </row>
    <row r="628" spans="1:12" x14ac:dyDescent="0.35">
      <c r="A628" s="9" t="s">
        <v>25</v>
      </c>
      <c r="B628" s="9" t="s">
        <v>25</v>
      </c>
      <c r="C628" s="9" t="s">
        <v>1311</v>
      </c>
      <c r="D628" s="9" t="s">
        <v>1312</v>
      </c>
      <c r="E628" s="12">
        <v>44852</v>
      </c>
      <c r="F628" s="9">
        <v>0</v>
      </c>
      <c r="G628" s="9">
        <v>2.3433183509651294</v>
      </c>
      <c r="H628" s="9">
        <v>6.0370170709793357E-2</v>
      </c>
      <c r="I628" s="9">
        <v>1</v>
      </c>
      <c r="J628" s="9">
        <v>0.5</v>
      </c>
      <c r="K628" s="9">
        <v>25917.142857142859</v>
      </c>
      <c r="L628" s="9">
        <v>29449</v>
      </c>
    </row>
    <row r="629" spans="1:12" x14ac:dyDescent="0.35">
      <c r="A629" s="9" t="s">
        <v>25</v>
      </c>
      <c r="B629" s="9" t="s">
        <v>25</v>
      </c>
      <c r="C629" s="9" t="s">
        <v>1313</v>
      </c>
      <c r="D629" s="9" t="s">
        <v>1314</v>
      </c>
      <c r="E629" s="12">
        <v>45282</v>
      </c>
      <c r="F629" s="9">
        <v>0</v>
      </c>
      <c r="G629" s="9">
        <v>6.6978628903576407</v>
      </c>
      <c r="H629" s="9">
        <v>0.19549818047999998</v>
      </c>
      <c r="I629" s="9">
        <v>0</v>
      </c>
      <c r="J629" s="9">
        <v>0.5</v>
      </c>
      <c r="K629" s="9">
        <v>1474.5714285714287</v>
      </c>
      <c r="L629" s="9">
        <v>1617</v>
      </c>
    </row>
    <row r="630" spans="1:12" x14ac:dyDescent="0.35">
      <c r="A630" s="9" t="s">
        <v>25</v>
      </c>
      <c r="B630" s="9" t="s">
        <v>25</v>
      </c>
      <c r="C630" s="9" t="s">
        <v>1315</v>
      </c>
      <c r="D630" s="9" t="s">
        <v>1316</v>
      </c>
      <c r="E630" s="12">
        <v>44631</v>
      </c>
      <c r="F630" s="9">
        <v>0</v>
      </c>
      <c r="G630" s="9">
        <v>4.3655915589003174</v>
      </c>
      <c r="H630" s="9">
        <v>0.389186202098461</v>
      </c>
      <c r="I630" s="9">
        <v>2</v>
      </c>
      <c r="J630" s="9">
        <v>0.5</v>
      </c>
      <c r="K630" s="9">
        <v>14039.285714285714</v>
      </c>
      <c r="L630" s="9">
        <v>15143</v>
      </c>
    </row>
    <row r="631" spans="1:12" x14ac:dyDescent="0.35">
      <c r="A631" s="9" t="s">
        <v>25</v>
      </c>
      <c r="B631" s="9" t="s">
        <v>25</v>
      </c>
      <c r="C631" s="9" t="s">
        <v>1317</v>
      </c>
      <c r="D631" s="9" t="s">
        <v>1318</v>
      </c>
      <c r="E631" s="12">
        <v>45648</v>
      </c>
      <c r="F631" s="9">
        <v>0</v>
      </c>
      <c r="G631" s="9">
        <v>6.2437664690086487</v>
      </c>
      <c r="H631" s="9">
        <v>2.7340522599999997E-2</v>
      </c>
      <c r="I631" s="9">
        <v>0</v>
      </c>
      <c r="J631" s="9">
        <v>1</v>
      </c>
      <c r="K631" s="9">
        <v>2451.5714285714284</v>
      </c>
      <c r="L631" s="9">
        <v>2461</v>
      </c>
    </row>
    <row r="632" spans="1:12" x14ac:dyDescent="0.35">
      <c r="A632" s="9" t="s">
        <v>25</v>
      </c>
      <c r="B632" s="9" t="s">
        <v>25</v>
      </c>
      <c r="C632" s="9" t="s">
        <v>1319</v>
      </c>
      <c r="D632" s="9" t="s">
        <v>1320</v>
      </c>
      <c r="E632" s="12">
        <v>46343</v>
      </c>
      <c r="F632" s="9">
        <v>0</v>
      </c>
      <c r="G632" s="9">
        <v>14.030820369091675</v>
      </c>
      <c r="H632" s="9">
        <v>0</v>
      </c>
      <c r="I632" s="9">
        <v>0</v>
      </c>
      <c r="J632" s="9">
        <v>0.5</v>
      </c>
      <c r="K632" s="9">
        <v>1127</v>
      </c>
      <c r="L632" s="9">
        <v>1183</v>
      </c>
    </row>
    <row r="633" spans="1:12" x14ac:dyDescent="0.35">
      <c r="A633" s="9" t="s">
        <v>25</v>
      </c>
      <c r="B633" s="9" t="s">
        <v>25</v>
      </c>
      <c r="C633" s="9" t="s">
        <v>1321</v>
      </c>
      <c r="D633" s="9" t="s">
        <v>1322</v>
      </c>
      <c r="E633" s="12">
        <v>45562</v>
      </c>
      <c r="F633" s="9">
        <v>0</v>
      </c>
      <c r="G633" s="9">
        <v>2.6699714858661121</v>
      </c>
      <c r="H633" s="9">
        <v>1.0956352360000001</v>
      </c>
      <c r="I633" s="9">
        <v>0</v>
      </c>
      <c r="J633" s="9">
        <v>0.5</v>
      </c>
      <c r="K633" s="9">
        <v>18892.571428571428</v>
      </c>
      <c r="L633" s="9">
        <v>24671</v>
      </c>
    </row>
    <row r="634" spans="1:12" x14ac:dyDescent="0.35">
      <c r="A634" s="9" t="s">
        <v>25</v>
      </c>
      <c r="B634" s="9" t="s">
        <v>25</v>
      </c>
      <c r="C634" s="9" t="s">
        <v>1323</v>
      </c>
      <c r="D634" s="9" t="s">
        <v>1324</v>
      </c>
      <c r="E634" s="12">
        <v>45436</v>
      </c>
      <c r="F634" s="9">
        <v>0</v>
      </c>
      <c r="G634" s="9">
        <v>0.81194095947822187</v>
      </c>
      <c r="H634" s="9">
        <v>0.10416851299999999</v>
      </c>
      <c r="I634" s="9">
        <v>0</v>
      </c>
      <c r="J634" s="9">
        <v>1</v>
      </c>
      <c r="K634" s="9">
        <v>4905.4285714285716</v>
      </c>
      <c r="L634" s="9">
        <v>5151</v>
      </c>
    </row>
    <row r="635" spans="1:12" x14ac:dyDescent="0.35">
      <c r="A635" s="9" t="s">
        <v>25</v>
      </c>
      <c r="B635" s="9" t="s">
        <v>25</v>
      </c>
      <c r="C635" s="9" t="s">
        <v>1325</v>
      </c>
      <c r="D635" s="9" t="s">
        <v>1326</v>
      </c>
      <c r="E635" s="12">
        <v>45331</v>
      </c>
      <c r="F635" s="9">
        <v>0</v>
      </c>
      <c r="G635" s="9">
        <v>0.70478480503501761</v>
      </c>
      <c r="H635" s="9">
        <v>6.6000200999999994E-2</v>
      </c>
      <c r="I635" s="9">
        <v>0</v>
      </c>
      <c r="J635" s="9">
        <v>1.5</v>
      </c>
      <c r="K635" s="9">
        <v>552.85714285714289</v>
      </c>
      <c r="L635" s="9">
        <v>617</v>
      </c>
    </row>
    <row r="636" spans="1:12" x14ac:dyDescent="0.35">
      <c r="A636" s="9" t="s">
        <v>25</v>
      </c>
      <c r="B636" s="9" t="s">
        <v>25</v>
      </c>
      <c r="C636" s="9" t="s">
        <v>1327</v>
      </c>
      <c r="D636" s="9" t="s">
        <v>1328</v>
      </c>
      <c r="E636" s="12">
        <v>45648</v>
      </c>
      <c r="F636" s="9">
        <v>0</v>
      </c>
      <c r="G636" s="9">
        <v>3.6662234604240309</v>
      </c>
      <c r="H636" s="9">
        <v>0.12032514899999999</v>
      </c>
      <c r="I636" s="9">
        <v>0</v>
      </c>
      <c r="J636" s="9">
        <v>1</v>
      </c>
      <c r="K636" s="9">
        <v>7859.7142857142853</v>
      </c>
      <c r="L636" s="9">
        <v>8696</v>
      </c>
    </row>
    <row r="637" spans="1:12" x14ac:dyDescent="0.35">
      <c r="A637" s="9" t="s">
        <v>25</v>
      </c>
      <c r="B637" s="9" t="s">
        <v>25</v>
      </c>
      <c r="C637" s="9" t="s">
        <v>1329</v>
      </c>
      <c r="D637" s="9" t="s">
        <v>1330</v>
      </c>
      <c r="E637" s="12">
        <v>45078</v>
      </c>
      <c r="F637" s="9">
        <v>0</v>
      </c>
      <c r="G637" s="9">
        <v>1.1484516435914045</v>
      </c>
      <c r="H637" s="9">
        <v>7.5600231000000004E-2</v>
      </c>
      <c r="I637" s="9">
        <v>0</v>
      </c>
      <c r="J637" s="9">
        <v>1.5</v>
      </c>
      <c r="K637" s="9">
        <v>463.85714285714283</v>
      </c>
      <c r="L637" s="9">
        <v>516</v>
      </c>
    </row>
    <row r="638" spans="1:12" x14ac:dyDescent="0.35">
      <c r="A638" s="9" t="s">
        <v>25</v>
      </c>
      <c r="B638" s="9" t="s">
        <v>25</v>
      </c>
      <c r="C638" s="9" t="s">
        <v>1331</v>
      </c>
      <c r="D638" s="9" t="s">
        <v>1332</v>
      </c>
      <c r="E638" s="12">
        <v>45648</v>
      </c>
      <c r="F638" s="9">
        <v>0</v>
      </c>
      <c r="G638" s="9">
        <v>4.4542690919347798</v>
      </c>
      <c r="H638" s="9">
        <v>0</v>
      </c>
      <c r="I638" s="9">
        <v>2</v>
      </c>
      <c r="J638" s="9">
        <v>0.79999999999999993</v>
      </c>
      <c r="K638" s="9">
        <v>28467.142857142859</v>
      </c>
      <c r="L638" s="9">
        <v>31423</v>
      </c>
    </row>
    <row r="639" spans="1:12" x14ac:dyDescent="0.35">
      <c r="A639" s="9" t="s">
        <v>25</v>
      </c>
      <c r="B639" s="9" t="s">
        <v>25</v>
      </c>
      <c r="C639" s="9" t="s">
        <v>1333</v>
      </c>
      <c r="D639" s="9" t="s">
        <v>1334</v>
      </c>
      <c r="E639" s="12">
        <v>45068</v>
      </c>
      <c r="F639" s="9">
        <v>0</v>
      </c>
      <c r="G639" s="9">
        <v>0.79116864402725573</v>
      </c>
      <c r="H639" s="9">
        <v>5.5676343000000003E-2</v>
      </c>
      <c r="I639" s="9">
        <v>0</v>
      </c>
      <c r="J639" s="9">
        <v>1</v>
      </c>
      <c r="K639" s="9">
        <v>1512.2857142857142</v>
      </c>
      <c r="L639" s="9">
        <v>2340</v>
      </c>
    </row>
    <row r="640" spans="1:12" x14ac:dyDescent="0.35">
      <c r="A640" s="9" t="s">
        <v>25</v>
      </c>
      <c r="B640" s="9" t="s">
        <v>25</v>
      </c>
      <c r="C640" s="9" t="s">
        <v>1335</v>
      </c>
      <c r="D640" s="9" t="s">
        <v>1336</v>
      </c>
      <c r="E640" s="12">
        <v>45471</v>
      </c>
      <c r="F640" s="9">
        <v>0</v>
      </c>
      <c r="G640" s="9">
        <v>2.231993285142611</v>
      </c>
      <c r="H640" s="9">
        <v>3.9422715799999994E-2</v>
      </c>
      <c r="I640" s="9">
        <v>0</v>
      </c>
      <c r="J640" s="9">
        <v>1.5</v>
      </c>
      <c r="K640" s="9">
        <v>496.57142857142856</v>
      </c>
      <c r="L640" s="9">
        <v>555</v>
      </c>
    </row>
    <row r="641" spans="1:12" x14ac:dyDescent="0.35">
      <c r="A641" s="9" t="s">
        <v>25</v>
      </c>
      <c r="B641" s="9" t="s">
        <v>25</v>
      </c>
      <c r="C641" s="9" t="s">
        <v>1337</v>
      </c>
      <c r="D641" s="9" t="s">
        <v>1338</v>
      </c>
      <c r="E641" s="12">
        <v>45747</v>
      </c>
      <c r="F641" s="9">
        <v>0</v>
      </c>
      <c r="G641" s="9">
        <v>11.018503695815756</v>
      </c>
      <c r="H641" s="9">
        <v>1.1387974381599999</v>
      </c>
      <c r="I641" s="9">
        <v>0</v>
      </c>
      <c r="J641" s="9">
        <v>1</v>
      </c>
      <c r="K641" s="9">
        <v>175364</v>
      </c>
      <c r="L641" s="9">
        <v>194869</v>
      </c>
    </row>
    <row r="642" spans="1:12" x14ac:dyDescent="0.35">
      <c r="A642" s="9" t="s">
        <v>25</v>
      </c>
      <c r="B642" s="9" t="s">
        <v>25</v>
      </c>
      <c r="C642" s="9" t="s">
        <v>1339</v>
      </c>
      <c r="D642" s="9" t="s">
        <v>1340</v>
      </c>
      <c r="E642" s="12">
        <v>45282</v>
      </c>
      <c r="F642" s="9">
        <v>0</v>
      </c>
      <c r="G642" s="9">
        <v>2.1915229810362544</v>
      </c>
      <c r="H642" s="9">
        <v>0.28670676867057504</v>
      </c>
      <c r="I642" s="9">
        <v>0</v>
      </c>
      <c r="J642" s="9">
        <v>1</v>
      </c>
      <c r="K642" s="9">
        <v>8570.7142857142862</v>
      </c>
      <c r="L642" s="9">
        <v>9605</v>
      </c>
    </row>
    <row r="643" spans="1:12" x14ac:dyDescent="0.35">
      <c r="A643" s="9" t="s">
        <v>25</v>
      </c>
      <c r="B643" s="9" t="s">
        <v>25</v>
      </c>
      <c r="C643" s="9" t="s">
        <v>1341</v>
      </c>
      <c r="D643" s="9" t="s">
        <v>1342</v>
      </c>
      <c r="E643" s="12">
        <v>44893</v>
      </c>
      <c r="F643" s="9">
        <v>0</v>
      </c>
      <c r="G643" s="9">
        <v>0.832832963060954</v>
      </c>
      <c r="H643" s="9">
        <v>8.7910017000000007E-2</v>
      </c>
      <c r="I643" s="9">
        <v>0</v>
      </c>
      <c r="J643" s="9">
        <v>1</v>
      </c>
      <c r="K643" s="9">
        <v>1403.8571428571429</v>
      </c>
      <c r="L643" s="9">
        <v>1574</v>
      </c>
    </row>
    <row r="644" spans="1:12" x14ac:dyDescent="0.35">
      <c r="A644" s="9" t="s">
        <v>25</v>
      </c>
      <c r="B644" s="9" t="s">
        <v>25</v>
      </c>
      <c r="C644" s="9" t="s">
        <v>1343</v>
      </c>
      <c r="D644" s="9" t="s">
        <v>1344</v>
      </c>
      <c r="E644" s="12">
        <v>45648</v>
      </c>
      <c r="F644" s="9">
        <v>0</v>
      </c>
      <c r="G644" s="9">
        <v>12.935458283846586</v>
      </c>
      <c r="H644" s="9">
        <v>1.0203062776644001</v>
      </c>
      <c r="I644" s="9">
        <v>0</v>
      </c>
      <c r="J644" s="9">
        <v>1</v>
      </c>
      <c r="K644" s="9">
        <v>48735</v>
      </c>
      <c r="L644" s="9">
        <v>53919</v>
      </c>
    </row>
    <row r="645" spans="1:12" x14ac:dyDescent="0.35">
      <c r="A645" s="9" t="s">
        <v>25</v>
      </c>
      <c r="B645" s="9" t="s">
        <v>25</v>
      </c>
      <c r="C645" s="9" t="s">
        <v>1345</v>
      </c>
      <c r="D645" s="9" t="s">
        <v>1346</v>
      </c>
      <c r="E645" s="12">
        <v>45648</v>
      </c>
      <c r="F645" s="9">
        <v>0</v>
      </c>
      <c r="G645" s="9">
        <v>1.5690039476565902</v>
      </c>
      <c r="H645" s="9">
        <v>0.25043839518</v>
      </c>
      <c r="I645" s="9">
        <v>0</v>
      </c>
      <c r="J645" s="9">
        <v>1</v>
      </c>
      <c r="K645" s="9">
        <v>10368.857142857143</v>
      </c>
      <c r="L645" s="9">
        <v>11447</v>
      </c>
    </row>
    <row r="646" spans="1:12" x14ac:dyDescent="0.35">
      <c r="A646" s="9" t="s">
        <v>25</v>
      </c>
      <c r="B646" s="9" t="s">
        <v>25</v>
      </c>
      <c r="C646" s="9" t="s">
        <v>1347</v>
      </c>
      <c r="D646" s="9" t="s">
        <v>1348</v>
      </c>
      <c r="E646" s="12">
        <v>45646</v>
      </c>
      <c r="F646" s="9">
        <v>0</v>
      </c>
      <c r="G646" s="9">
        <v>4.7476731466360338</v>
      </c>
      <c r="H646" s="9">
        <v>0.33090359499999999</v>
      </c>
      <c r="I646" s="9">
        <v>0</v>
      </c>
      <c r="J646" s="9">
        <v>1</v>
      </c>
      <c r="K646" s="9">
        <v>9630.2857142857138</v>
      </c>
      <c r="L646" s="9">
        <v>10538</v>
      </c>
    </row>
    <row r="647" spans="1:12" x14ac:dyDescent="0.35">
      <c r="A647" s="9" t="s">
        <v>25</v>
      </c>
      <c r="B647" s="9" t="s">
        <v>25</v>
      </c>
      <c r="C647" s="9" t="s">
        <v>1349</v>
      </c>
      <c r="D647" s="9" t="s">
        <v>1350</v>
      </c>
      <c r="E647" s="12">
        <v>45648</v>
      </c>
      <c r="F647" s="9">
        <v>0</v>
      </c>
      <c r="G647" s="9">
        <v>3.2392798559468701</v>
      </c>
      <c r="H647" s="9">
        <v>0.12361133020000001</v>
      </c>
      <c r="I647" s="9">
        <v>0</v>
      </c>
      <c r="J647" s="9">
        <v>1</v>
      </c>
      <c r="K647" s="9">
        <v>3633.4285714285716</v>
      </c>
      <c r="L647" s="9">
        <v>3954</v>
      </c>
    </row>
    <row r="648" spans="1:12" x14ac:dyDescent="0.35">
      <c r="A648" s="9" t="s">
        <v>25</v>
      </c>
      <c r="B648" s="9" t="s">
        <v>25</v>
      </c>
      <c r="C648" s="9" t="s">
        <v>1351</v>
      </c>
      <c r="D648" s="9" t="s">
        <v>1352</v>
      </c>
      <c r="E648" s="12">
        <v>45648</v>
      </c>
      <c r="F648" s="9">
        <v>0</v>
      </c>
      <c r="G648" s="9">
        <v>0.95748591107320413</v>
      </c>
      <c r="H648" s="9">
        <v>5.0995668000000008E-2</v>
      </c>
      <c r="I648" s="9">
        <v>0</v>
      </c>
      <c r="J648" s="9">
        <v>1</v>
      </c>
      <c r="K648" s="9">
        <v>3924.5714285714284</v>
      </c>
      <c r="L648" s="9">
        <v>4342</v>
      </c>
    </row>
    <row r="649" spans="1:12" x14ac:dyDescent="0.35">
      <c r="A649" s="9" t="s">
        <v>25</v>
      </c>
      <c r="B649" s="9" t="s">
        <v>25</v>
      </c>
      <c r="C649" s="9" t="s">
        <v>1353</v>
      </c>
      <c r="D649" s="9" t="s">
        <v>1354</v>
      </c>
      <c r="E649" s="12">
        <v>45596</v>
      </c>
      <c r="F649" s="9">
        <v>0</v>
      </c>
      <c r="G649" s="9">
        <v>1.150805408371339</v>
      </c>
      <c r="H649" s="9">
        <v>6.6040334999999992E-2</v>
      </c>
      <c r="I649" s="9">
        <v>0</v>
      </c>
      <c r="J649" s="9">
        <v>1</v>
      </c>
      <c r="K649" s="9">
        <v>5245.5714285714284</v>
      </c>
      <c r="L649" s="9">
        <v>5761</v>
      </c>
    </row>
    <row r="650" spans="1:12" x14ac:dyDescent="0.35">
      <c r="A650" s="9" t="s">
        <v>25</v>
      </c>
      <c r="B650" s="9" t="s">
        <v>25</v>
      </c>
      <c r="C650" s="9" t="s">
        <v>1355</v>
      </c>
      <c r="D650" s="9" t="s">
        <v>1356</v>
      </c>
      <c r="E650" s="12">
        <v>45517</v>
      </c>
      <c r="F650" s="9">
        <v>0</v>
      </c>
      <c r="G650" s="9">
        <v>2.8124055919396134</v>
      </c>
      <c r="H650" s="9">
        <v>7.8882402399999996E-2</v>
      </c>
      <c r="I650" s="9">
        <v>0</v>
      </c>
      <c r="J650" s="9">
        <v>1</v>
      </c>
      <c r="K650" s="9">
        <v>1721.2857142857142</v>
      </c>
      <c r="L650" s="9">
        <v>1904</v>
      </c>
    </row>
    <row r="651" spans="1:12" x14ac:dyDescent="0.35">
      <c r="A651" s="9" t="s">
        <v>25</v>
      </c>
      <c r="B651" s="9" t="s">
        <v>25</v>
      </c>
      <c r="C651" s="9" t="s">
        <v>1357</v>
      </c>
      <c r="D651" s="9" t="s">
        <v>1358</v>
      </c>
      <c r="E651" s="12">
        <v>45648</v>
      </c>
      <c r="F651" s="9">
        <v>0</v>
      </c>
      <c r="G651" s="9">
        <v>1.5742581195404246</v>
      </c>
      <c r="H651" s="9">
        <v>5.2016357999999999E-2</v>
      </c>
      <c r="I651" s="9">
        <v>0</v>
      </c>
      <c r="J651" s="9">
        <v>1</v>
      </c>
      <c r="K651" s="9">
        <v>2216.2857142857142</v>
      </c>
      <c r="L651" s="9">
        <v>2373</v>
      </c>
    </row>
    <row r="652" spans="1:12" x14ac:dyDescent="0.35">
      <c r="A652" s="9" t="s">
        <v>25</v>
      </c>
      <c r="B652" s="9" t="s">
        <v>25</v>
      </c>
      <c r="C652" s="9" t="s">
        <v>1359</v>
      </c>
      <c r="D652" s="9" t="s">
        <v>1360</v>
      </c>
      <c r="E652" s="12">
        <v>45169</v>
      </c>
      <c r="F652" s="9">
        <v>0</v>
      </c>
      <c r="G652" s="9">
        <v>0.88296700400274308</v>
      </c>
      <c r="H652" s="9">
        <v>5.8606677000000003E-2</v>
      </c>
      <c r="I652" s="9">
        <v>0</v>
      </c>
      <c r="J652" s="9">
        <v>1</v>
      </c>
      <c r="K652" s="9">
        <v>750.14285714285711</v>
      </c>
      <c r="L652" s="9">
        <v>822</v>
      </c>
    </row>
    <row r="653" spans="1:12" x14ac:dyDescent="0.35">
      <c r="A653" s="9" t="s">
        <v>25</v>
      </c>
      <c r="B653" s="9" t="s">
        <v>25</v>
      </c>
      <c r="C653" s="9" t="s">
        <v>1361</v>
      </c>
      <c r="D653" s="9" t="s">
        <v>1362</v>
      </c>
      <c r="E653" s="12">
        <v>45648</v>
      </c>
      <c r="F653" s="9">
        <v>0</v>
      </c>
      <c r="G653" s="9">
        <v>7.3656117645468484</v>
      </c>
      <c r="H653" s="9">
        <v>0.41801459299999999</v>
      </c>
      <c r="I653" s="9">
        <v>0</v>
      </c>
      <c r="J653" s="9">
        <v>1</v>
      </c>
      <c r="K653" s="9">
        <v>45316.714285714283</v>
      </c>
      <c r="L653" s="9">
        <v>49495</v>
      </c>
    </row>
    <row r="654" spans="1:12" x14ac:dyDescent="0.35">
      <c r="A654" s="9" t="s">
        <v>25</v>
      </c>
      <c r="B654" s="9" t="s">
        <v>25</v>
      </c>
      <c r="C654" s="9" t="s">
        <v>1363</v>
      </c>
      <c r="D654" s="9" t="s">
        <v>1364</v>
      </c>
      <c r="E654" s="12">
        <v>45747</v>
      </c>
      <c r="F654" s="9">
        <v>0</v>
      </c>
      <c r="G654" s="9">
        <v>1.5575470559327003</v>
      </c>
      <c r="H654" s="9">
        <v>7.7598538999999994E-2</v>
      </c>
      <c r="I654" s="9">
        <v>0</v>
      </c>
      <c r="J654" s="9">
        <v>4</v>
      </c>
      <c r="K654" s="9">
        <v>1124.4285714285713</v>
      </c>
      <c r="L654" s="9">
        <v>1328</v>
      </c>
    </row>
    <row r="655" spans="1:12" x14ac:dyDescent="0.35">
      <c r="A655" s="9" t="s">
        <v>25</v>
      </c>
      <c r="B655" s="9" t="s">
        <v>25</v>
      </c>
      <c r="C655" s="9" t="s">
        <v>1365</v>
      </c>
      <c r="D655" s="9" t="s">
        <v>1366</v>
      </c>
      <c r="E655" s="12">
        <v>44552</v>
      </c>
      <c r="F655" s="9">
        <v>0</v>
      </c>
      <c r="G655" s="9">
        <v>0.27618580463286713</v>
      </c>
      <c r="H655" s="9">
        <v>0.14519493900000002</v>
      </c>
      <c r="I655" s="9">
        <v>1</v>
      </c>
      <c r="J655" s="9">
        <v>0.70000000000000007</v>
      </c>
      <c r="K655" s="9">
        <v>28066.857142857141</v>
      </c>
      <c r="L655" s="9">
        <v>31650</v>
      </c>
    </row>
    <row r="656" spans="1:12" x14ac:dyDescent="0.35">
      <c r="A656" s="9" t="s">
        <v>25</v>
      </c>
      <c r="B656" s="9" t="s">
        <v>25</v>
      </c>
      <c r="C656" s="9" t="s">
        <v>1367</v>
      </c>
      <c r="D656" s="9" t="s">
        <v>1368</v>
      </c>
      <c r="E656" s="12">
        <v>45648</v>
      </c>
      <c r="F656" s="9">
        <v>0</v>
      </c>
      <c r="G656" s="9">
        <v>4.6611001444962348</v>
      </c>
      <c r="H656" s="9">
        <v>0.180368525</v>
      </c>
      <c r="I656" s="9">
        <v>0</v>
      </c>
      <c r="J656" s="9">
        <v>1</v>
      </c>
      <c r="K656" s="9">
        <v>17270.857142857141</v>
      </c>
      <c r="L656" s="9">
        <v>19656</v>
      </c>
    </row>
    <row r="657" spans="1:12" x14ac:dyDescent="0.35">
      <c r="A657" s="9" t="s">
        <v>25</v>
      </c>
      <c r="B657" s="9" t="s">
        <v>25</v>
      </c>
      <c r="C657" s="9" t="s">
        <v>1369</v>
      </c>
      <c r="D657" s="9" t="s">
        <v>1370</v>
      </c>
      <c r="E657" s="12">
        <v>45629</v>
      </c>
      <c r="F657" s="9">
        <v>0</v>
      </c>
      <c r="G657" s="9">
        <v>7.8866233377294357</v>
      </c>
      <c r="H657" s="9">
        <v>0.44555859580000001</v>
      </c>
      <c r="I657" s="9">
        <v>2</v>
      </c>
      <c r="J657" s="9">
        <v>0.35000000000000003</v>
      </c>
      <c r="K657" s="9">
        <v>40477.857142857145</v>
      </c>
      <c r="L657" s="9">
        <v>43996</v>
      </c>
    </row>
    <row r="658" spans="1:12" x14ac:dyDescent="0.35">
      <c r="A658" s="9" t="s">
        <v>25</v>
      </c>
      <c r="B658" s="9" t="s">
        <v>25</v>
      </c>
      <c r="C658" s="9" t="s">
        <v>1371</v>
      </c>
      <c r="D658" s="9" t="s">
        <v>1372</v>
      </c>
      <c r="E658" s="12">
        <v>45128</v>
      </c>
      <c r="F658" s="9">
        <v>0</v>
      </c>
      <c r="G658" s="9">
        <v>0.71826756307684203</v>
      </c>
      <c r="H658" s="9">
        <v>0.12388800599999999</v>
      </c>
      <c r="I658" s="9">
        <v>0</v>
      </c>
      <c r="J658" s="9">
        <v>1</v>
      </c>
      <c r="K658" s="9">
        <v>6389</v>
      </c>
      <c r="L658" s="9">
        <v>7087</v>
      </c>
    </row>
    <row r="659" spans="1:12" x14ac:dyDescent="0.35">
      <c r="A659" s="9" t="s">
        <v>25</v>
      </c>
      <c r="B659" s="9" t="s">
        <v>25</v>
      </c>
      <c r="C659" s="9" t="s">
        <v>1373</v>
      </c>
      <c r="D659" s="9" t="s">
        <v>1374</v>
      </c>
      <c r="E659" s="12">
        <v>45648</v>
      </c>
      <c r="F659" s="9">
        <v>0</v>
      </c>
      <c r="G659" s="9">
        <v>1.5146956326916081</v>
      </c>
      <c r="H659" s="9">
        <v>5.3398341999999994E-2</v>
      </c>
      <c r="I659" s="9">
        <v>0</v>
      </c>
      <c r="J659" s="9">
        <v>2.1</v>
      </c>
      <c r="K659" s="9">
        <v>1091.2857142857142</v>
      </c>
      <c r="L659" s="9">
        <v>1169</v>
      </c>
    </row>
    <row r="660" spans="1:12" x14ac:dyDescent="0.35">
      <c r="A660" s="9" t="s">
        <v>25</v>
      </c>
      <c r="B660" s="9" t="s">
        <v>25</v>
      </c>
      <c r="C660" s="9" t="s">
        <v>1375</v>
      </c>
      <c r="D660" s="9" t="s">
        <v>1376</v>
      </c>
      <c r="E660" s="12">
        <v>44651</v>
      </c>
      <c r="F660" s="9">
        <v>0</v>
      </c>
      <c r="G660" s="9">
        <v>6.6445923419687674</v>
      </c>
      <c r="H660" s="9">
        <v>0.5847170241419587</v>
      </c>
      <c r="I660" s="9">
        <v>0.79999999999999993</v>
      </c>
      <c r="J660" s="9">
        <v>0.5</v>
      </c>
      <c r="K660" s="9">
        <v>66485.428571428565</v>
      </c>
      <c r="L660" s="9">
        <v>79499</v>
      </c>
    </row>
    <row r="661" spans="1:12" x14ac:dyDescent="0.35">
      <c r="A661" s="9" t="s">
        <v>25</v>
      </c>
      <c r="B661" s="9" t="s">
        <v>25</v>
      </c>
      <c r="C661" s="9" t="s">
        <v>1377</v>
      </c>
      <c r="D661" s="9" t="s">
        <v>1378</v>
      </c>
      <c r="E661" s="12">
        <v>46343</v>
      </c>
      <c r="F661" s="9">
        <v>1</v>
      </c>
      <c r="G661" s="9">
        <v>7.2219362991966864</v>
      </c>
      <c r="H661" s="9">
        <v>2.0803802E-2</v>
      </c>
      <c r="I661" s="9">
        <v>0</v>
      </c>
      <c r="J661" s="9">
        <v>0.5</v>
      </c>
      <c r="K661" s="9">
        <v>1057.2857142857142</v>
      </c>
      <c r="L661" s="9">
        <v>1167</v>
      </c>
    </row>
    <row r="662" spans="1:12" x14ac:dyDescent="0.35">
      <c r="A662" s="9" t="s">
        <v>25</v>
      </c>
      <c r="B662" s="9" t="s">
        <v>25</v>
      </c>
      <c r="C662" s="9" t="s">
        <v>1379</v>
      </c>
      <c r="D662" s="9" t="s">
        <v>1380</v>
      </c>
      <c r="E662" s="12">
        <v>45593</v>
      </c>
      <c r="F662" s="9">
        <v>0</v>
      </c>
      <c r="G662" s="9">
        <v>0.86473571049388753</v>
      </c>
      <c r="H662" s="9">
        <v>4.2489713999999998E-2</v>
      </c>
      <c r="I662" s="9">
        <v>2</v>
      </c>
      <c r="J662" s="9">
        <v>1</v>
      </c>
      <c r="K662" s="9">
        <v>19354</v>
      </c>
      <c r="L662" s="9">
        <v>20659</v>
      </c>
    </row>
    <row r="663" spans="1:12" x14ac:dyDescent="0.35">
      <c r="A663" s="9" t="s">
        <v>25</v>
      </c>
      <c r="B663" s="9" t="s">
        <v>25</v>
      </c>
      <c r="C663" s="9" t="s">
        <v>1381</v>
      </c>
      <c r="D663" s="9" t="s">
        <v>1382</v>
      </c>
      <c r="E663" s="12">
        <v>45648</v>
      </c>
      <c r="F663" s="9">
        <v>0</v>
      </c>
      <c r="G663" s="9">
        <v>2.3823973387215616</v>
      </c>
      <c r="H663" s="9">
        <v>3.5340526999999997E-2</v>
      </c>
      <c r="I663" s="9">
        <v>0</v>
      </c>
      <c r="J663" s="9">
        <v>1</v>
      </c>
      <c r="K663" s="9">
        <v>1843.5714285714287</v>
      </c>
      <c r="L663" s="9">
        <v>2031.0000000000002</v>
      </c>
    </row>
    <row r="664" spans="1:12" x14ac:dyDescent="0.35">
      <c r="A664" s="9" t="s">
        <v>25</v>
      </c>
      <c r="B664" s="9" t="s">
        <v>25</v>
      </c>
      <c r="C664" s="9" t="s">
        <v>1384</v>
      </c>
      <c r="D664" s="9" t="s">
        <v>1385</v>
      </c>
      <c r="E664" s="12">
        <v>45648</v>
      </c>
      <c r="F664" s="9">
        <v>0</v>
      </c>
      <c r="G664" s="9">
        <v>0.83294232907482946</v>
      </c>
      <c r="H664" s="9">
        <v>5.4558310999999998E-2</v>
      </c>
      <c r="I664" s="9">
        <v>0</v>
      </c>
      <c r="J664" s="9">
        <v>1</v>
      </c>
      <c r="K664" s="9">
        <v>1916.1428571428571</v>
      </c>
      <c r="L664" s="9">
        <v>2124</v>
      </c>
    </row>
    <row r="665" spans="1:12" x14ac:dyDescent="0.35">
      <c r="A665" s="9" t="s">
        <v>25</v>
      </c>
      <c r="B665" s="9" t="s">
        <v>25</v>
      </c>
      <c r="C665" s="9" t="s">
        <v>1386</v>
      </c>
      <c r="D665" s="9" t="s">
        <v>1387</v>
      </c>
      <c r="E665" s="12">
        <v>45648</v>
      </c>
      <c r="F665" s="9">
        <v>0</v>
      </c>
      <c r="G665" s="9">
        <v>1.6288931226391983</v>
      </c>
      <c r="H665" s="9">
        <v>5.9110768999999994E-2</v>
      </c>
      <c r="I665" s="9">
        <v>0</v>
      </c>
      <c r="J665" s="9">
        <v>1</v>
      </c>
      <c r="K665" s="9">
        <v>1497.1428571428571</v>
      </c>
      <c r="L665" s="9">
        <v>1661</v>
      </c>
    </row>
    <row r="666" spans="1:12" x14ac:dyDescent="0.35">
      <c r="A666" s="9" t="s">
        <v>25</v>
      </c>
      <c r="B666" s="9" t="s">
        <v>25</v>
      </c>
      <c r="C666" s="9" t="s">
        <v>1388</v>
      </c>
      <c r="D666" s="9" t="s">
        <v>1389</v>
      </c>
      <c r="E666" s="12">
        <v>45630</v>
      </c>
      <c r="F666" s="9">
        <v>0</v>
      </c>
      <c r="G666" s="9">
        <v>1.2397396112250962</v>
      </c>
      <c r="H666" s="9">
        <v>3.4264244999999999E-2</v>
      </c>
      <c r="I666" s="9">
        <v>0</v>
      </c>
      <c r="J666" s="9">
        <v>1</v>
      </c>
      <c r="K666" s="9">
        <v>6205</v>
      </c>
      <c r="L666" s="9">
        <v>6811</v>
      </c>
    </row>
    <row r="667" spans="1:12" x14ac:dyDescent="0.35">
      <c r="A667" s="9" t="s">
        <v>25</v>
      </c>
      <c r="B667" s="9" t="s">
        <v>25</v>
      </c>
      <c r="C667" s="9" t="s">
        <v>1390</v>
      </c>
      <c r="D667" s="9" t="s">
        <v>1391</v>
      </c>
      <c r="E667" s="12">
        <v>45103</v>
      </c>
      <c r="F667" s="9">
        <v>0</v>
      </c>
      <c r="G667" s="9">
        <v>2.1749106264878062</v>
      </c>
      <c r="H667" s="9">
        <v>0.18082741410610451</v>
      </c>
      <c r="I667" s="9">
        <v>0</v>
      </c>
      <c r="J667" s="9">
        <v>1</v>
      </c>
      <c r="K667" s="9">
        <v>2558</v>
      </c>
      <c r="L667" s="9">
        <v>2746</v>
      </c>
    </row>
    <row r="668" spans="1:12" x14ac:dyDescent="0.35">
      <c r="A668" s="9" t="s">
        <v>25</v>
      </c>
      <c r="B668" s="9" t="s">
        <v>25</v>
      </c>
      <c r="C668" s="9" t="s">
        <v>1392</v>
      </c>
      <c r="D668" s="9" t="s">
        <v>1393</v>
      </c>
      <c r="E668" s="12">
        <v>45648</v>
      </c>
      <c r="F668" s="9">
        <v>0</v>
      </c>
      <c r="G668" s="9">
        <v>3.2316390661094547</v>
      </c>
      <c r="H668" s="9">
        <v>0.24271194568000001</v>
      </c>
      <c r="I668" s="9">
        <v>2</v>
      </c>
      <c r="J668" s="9">
        <v>0.59</v>
      </c>
      <c r="K668" s="9">
        <v>60873.428571428572</v>
      </c>
      <c r="L668" s="9">
        <v>66448</v>
      </c>
    </row>
    <row r="669" spans="1:12" x14ac:dyDescent="0.35">
      <c r="A669" s="9" t="s">
        <v>25</v>
      </c>
      <c r="B669" s="9" t="s">
        <v>25</v>
      </c>
      <c r="C669" s="9" t="s">
        <v>1394</v>
      </c>
      <c r="D669" s="9" t="s">
        <v>1395</v>
      </c>
      <c r="E669" s="12">
        <v>45247</v>
      </c>
      <c r="F669" s="9">
        <v>0</v>
      </c>
      <c r="G669" s="9">
        <v>1.4800230560166401</v>
      </c>
      <c r="H669" s="9">
        <v>7.4493215000000002E-2</v>
      </c>
      <c r="I669" s="9">
        <v>0</v>
      </c>
      <c r="J669" s="9">
        <v>1</v>
      </c>
      <c r="K669" s="9">
        <v>1879.8571428571429</v>
      </c>
      <c r="L669" s="9">
        <v>2031.0000000000002</v>
      </c>
    </row>
    <row r="670" spans="1:12" x14ac:dyDescent="0.35">
      <c r="A670" s="9" t="s">
        <v>25</v>
      </c>
      <c r="B670" s="9" t="s">
        <v>25</v>
      </c>
      <c r="C670" s="9" t="s">
        <v>1396</v>
      </c>
      <c r="D670" s="9" t="s">
        <v>1397</v>
      </c>
      <c r="E670" s="12">
        <v>45648</v>
      </c>
      <c r="F670" s="9">
        <v>0</v>
      </c>
      <c r="G670" s="9">
        <v>5.1547140616203979</v>
      </c>
      <c r="H670" s="9">
        <v>0.21082353446800001</v>
      </c>
      <c r="I670" s="9">
        <v>0</v>
      </c>
      <c r="J670" s="9">
        <v>0.5</v>
      </c>
      <c r="K670" s="9">
        <v>4504.4285714285716</v>
      </c>
      <c r="L670" s="9">
        <v>4844</v>
      </c>
    </row>
    <row r="671" spans="1:12" x14ac:dyDescent="0.35">
      <c r="A671" s="9" t="s">
        <v>25</v>
      </c>
      <c r="B671" s="9" t="s">
        <v>25</v>
      </c>
      <c r="C671" s="9" t="s">
        <v>1398</v>
      </c>
      <c r="D671" s="9" t="s">
        <v>1399</v>
      </c>
      <c r="E671" s="12">
        <v>45648</v>
      </c>
      <c r="F671" s="9">
        <v>0</v>
      </c>
      <c r="G671" s="9">
        <v>6.9416421351477089</v>
      </c>
      <c r="H671" s="9">
        <v>0.39816942999999999</v>
      </c>
      <c r="I671" s="9">
        <v>0</v>
      </c>
      <c r="J671" s="9">
        <v>0.5</v>
      </c>
      <c r="K671" s="9">
        <v>9204</v>
      </c>
      <c r="L671" s="9">
        <v>9912</v>
      </c>
    </row>
    <row r="672" spans="1:12" x14ac:dyDescent="0.35">
      <c r="A672" s="9" t="s">
        <v>25</v>
      </c>
      <c r="B672" s="9" t="s">
        <v>25</v>
      </c>
      <c r="C672" s="9" t="s">
        <v>1400</v>
      </c>
      <c r="D672" s="9" t="s">
        <v>1401</v>
      </c>
      <c r="E672" s="12">
        <v>45747</v>
      </c>
      <c r="F672" s="9">
        <v>0</v>
      </c>
      <c r="G672" s="9">
        <v>1.869763604028404</v>
      </c>
      <c r="H672" s="9">
        <v>6.4548911E-2</v>
      </c>
      <c r="I672" s="9">
        <v>1</v>
      </c>
      <c r="J672" s="9">
        <v>0.70000000000000007</v>
      </c>
      <c r="K672" s="9">
        <v>35755.857142857145</v>
      </c>
      <c r="L672" s="9">
        <v>39342</v>
      </c>
    </row>
    <row r="673" spans="1:12" x14ac:dyDescent="0.35">
      <c r="A673" s="9" t="s">
        <v>25</v>
      </c>
      <c r="B673" s="9" t="s">
        <v>25</v>
      </c>
      <c r="C673" s="9" t="s">
        <v>1402</v>
      </c>
      <c r="D673" s="9" t="s">
        <v>1403</v>
      </c>
      <c r="E673" s="12">
        <v>44915</v>
      </c>
      <c r="F673" s="9">
        <v>0</v>
      </c>
      <c r="G673" s="9">
        <v>1.1506918289662424E-2</v>
      </c>
      <c r="H673" s="9">
        <v>3.7696803999999993E-2</v>
      </c>
      <c r="I673" s="9">
        <v>1.8000000000000003</v>
      </c>
      <c r="J673" s="9">
        <v>1</v>
      </c>
      <c r="K673" s="9">
        <v>3208</v>
      </c>
      <c r="L673" s="9">
        <v>4107</v>
      </c>
    </row>
    <row r="674" spans="1:12" x14ac:dyDescent="0.35">
      <c r="A674" s="9" t="s">
        <v>25</v>
      </c>
      <c r="B674" s="9" t="s">
        <v>25</v>
      </c>
      <c r="C674" s="9" t="s">
        <v>1404</v>
      </c>
      <c r="D674" s="9" t="s">
        <v>1405</v>
      </c>
      <c r="E674" s="12">
        <v>45152</v>
      </c>
      <c r="F674" s="9">
        <v>0</v>
      </c>
      <c r="G674" s="9">
        <v>6.5710725811890913E-2</v>
      </c>
      <c r="H674" s="9">
        <v>3.6542598799999999E-2</v>
      </c>
      <c r="I674" s="9">
        <v>2</v>
      </c>
      <c r="J674" s="9">
        <v>1</v>
      </c>
      <c r="K674" s="9">
        <v>18189.142857142859</v>
      </c>
      <c r="L674" s="9">
        <v>19761</v>
      </c>
    </row>
    <row r="675" spans="1:12" x14ac:dyDescent="0.35">
      <c r="A675" s="9" t="s">
        <v>25</v>
      </c>
      <c r="B675" s="9" t="s">
        <v>25</v>
      </c>
      <c r="C675" s="9" t="s">
        <v>1592</v>
      </c>
      <c r="D675" s="9" t="s">
        <v>1383</v>
      </c>
      <c r="E675" s="12">
        <v>45747</v>
      </c>
      <c r="F675" s="9">
        <v>0</v>
      </c>
      <c r="G675" s="9">
        <v>2.6858713712779112</v>
      </c>
      <c r="H675" s="9">
        <v>0.21787145099999999</v>
      </c>
      <c r="I675" s="9">
        <v>0</v>
      </c>
      <c r="J675" s="9">
        <v>1</v>
      </c>
      <c r="K675" s="9">
        <v>26415.571428571428</v>
      </c>
      <c r="L675" s="9">
        <v>28167</v>
      </c>
    </row>
    <row r="676" spans="1:12" x14ac:dyDescent="0.35">
      <c r="A676" s="9" t="s">
        <v>25</v>
      </c>
      <c r="B676" s="9" t="s">
        <v>25</v>
      </c>
      <c r="C676" s="9" t="s">
        <v>1593</v>
      </c>
      <c r="D676" s="9" t="s">
        <v>1406</v>
      </c>
      <c r="E676" s="12">
        <v>45648</v>
      </c>
      <c r="F676" s="9">
        <v>0</v>
      </c>
      <c r="G676" s="9">
        <v>6.3805378632000821E-3</v>
      </c>
      <c r="H676" s="9">
        <v>6.2879143999999998E-2</v>
      </c>
      <c r="I676" s="9">
        <v>2</v>
      </c>
      <c r="J676" s="9">
        <v>1</v>
      </c>
      <c r="K676" s="9">
        <v>795.85714285714289</v>
      </c>
      <c r="L676" s="9">
        <v>881</v>
      </c>
    </row>
    <row r="677" spans="1:12" x14ac:dyDescent="0.35">
      <c r="A677" s="9" t="s">
        <v>25</v>
      </c>
      <c r="B677" s="9" t="s">
        <v>25</v>
      </c>
      <c r="C677" s="9" t="s">
        <v>1594</v>
      </c>
      <c r="D677" s="9" t="s">
        <v>1409</v>
      </c>
      <c r="E677" s="12">
        <v>45648</v>
      </c>
      <c r="F677" s="9">
        <v>0</v>
      </c>
      <c r="G677" s="9">
        <v>8.2678329011897228E-3</v>
      </c>
      <c r="H677" s="9">
        <v>9.6272425999999994E-2</v>
      </c>
      <c r="I677" s="9">
        <v>2</v>
      </c>
      <c r="J677" s="9">
        <v>1</v>
      </c>
      <c r="K677" s="9">
        <v>9050.5714285714294</v>
      </c>
      <c r="L677" s="9">
        <v>10949</v>
      </c>
    </row>
    <row r="678" spans="1:12" x14ac:dyDescent="0.35">
      <c r="A678" s="9" t="s">
        <v>25</v>
      </c>
      <c r="B678" s="9" t="s">
        <v>25</v>
      </c>
      <c r="C678" s="9" t="s">
        <v>1595</v>
      </c>
      <c r="D678" s="9" t="s">
        <v>1407</v>
      </c>
      <c r="E678" s="12">
        <v>45648</v>
      </c>
      <c r="F678" s="9">
        <v>0</v>
      </c>
      <c r="G678" s="9">
        <v>0.27368924013196033</v>
      </c>
      <c r="H678" s="9">
        <v>5.438656E-2</v>
      </c>
      <c r="I678" s="9">
        <v>2.5</v>
      </c>
      <c r="J678" s="9">
        <v>1</v>
      </c>
      <c r="K678" s="9">
        <v>2697.4285714285716</v>
      </c>
      <c r="L678" s="9">
        <v>2915</v>
      </c>
    </row>
    <row r="679" spans="1:12" x14ac:dyDescent="0.35">
      <c r="A679" s="9" t="s">
        <v>25</v>
      </c>
      <c r="B679" s="9" t="s">
        <v>25</v>
      </c>
      <c r="C679" s="9" t="s">
        <v>1596</v>
      </c>
      <c r="D679" s="9" t="s">
        <v>1408</v>
      </c>
      <c r="E679" s="12">
        <v>45648</v>
      </c>
      <c r="F679" s="9">
        <v>0</v>
      </c>
      <c r="G679" s="9">
        <v>0.28990727369521735</v>
      </c>
      <c r="H679" s="9">
        <v>5.438656E-2</v>
      </c>
      <c r="I679" s="9">
        <v>2.5</v>
      </c>
      <c r="J679" s="9">
        <v>1</v>
      </c>
      <c r="K679" s="9">
        <v>1884.8571428571429</v>
      </c>
      <c r="L679" s="9">
        <v>1985</v>
      </c>
    </row>
    <row r="680" spans="1:12" x14ac:dyDescent="0.35">
      <c r="A680" s="9" t="s">
        <v>25</v>
      </c>
      <c r="B680" s="9" t="s">
        <v>25</v>
      </c>
      <c r="C680" s="9" t="s">
        <v>1597</v>
      </c>
      <c r="D680" s="9" t="s">
        <v>1410</v>
      </c>
      <c r="E680" s="12">
        <v>45648</v>
      </c>
      <c r="F680" s="9">
        <v>0</v>
      </c>
      <c r="G680" s="9">
        <v>0.13173177025583055</v>
      </c>
      <c r="H680" s="9">
        <v>6.2423106000000006E-2</v>
      </c>
      <c r="I680" s="9">
        <v>2</v>
      </c>
      <c r="J680" s="9">
        <v>1.5</v>
      </c>
      <c r="K680" s="9">
        <v>4599.4285714285716</v>
      </c>
      <c r="L680" s="9">
        <v>4973</v>
      </c>
    </row>
    <row r="681" spans="1:12" x14ac:dyDescent="0.35">
      <c r="A681" s="9" t="s">
        <v>26</v>
      </c>
      <c r="B681" s="9" t="s">
        <v>26</v>
      </c>
      <c r="C681" s="9" t="s">
        <v>1411</v>
      </c>
      <c r="D681" s="9" t="s">
        <v>1412</v>
      </c>
      <c r="E681" s="12">
        <v>44552</v>
      </c>
      <c r="F681" s="9">
        <v>0</v>
      </c>
      <c r="G681" s="9">
        <v>2.725303588055366</v>
      </c>
      <c r="H681" s="9">
        <v>0.14030334796012628</v>
      </c>
      <c r="I681" s="9">
        <v>0</v>
      </c>
      <c r="J681" s="9">
        <v>0.70000000000000007</v>
      </c>
      <c r="K681" s="9">
        <v>1701.0074527615484</v>
      </c>
      <c r="L681" s="9">
        <v>1778</v>
      </c>
    </row>
    <row r="682" spans="1:12" x14ac:dyDescent="0.35">
      <c r="A682" s="9" t="s">
        <v>26</v>
      </c>
      <c r="B682" s="9" t="s">
        <v>26</v>
      </c>
      <c r="C682" s="9" t="s">
        <v>1413</v>
      </c>
      <c r="D682" s="9" t="s">
        <v>1414</v>
      </c>
      <c r="E682" s="12">
        <v>45648</v>
      </c>
      <c r="F682" s="9">
        <v>0</v>
      </c>
      <c r="G682" s="9">
        <v>5.0661119453290295</v>
      </c>
      <c r="H682" s="9">
        <v>0.12496758400325517</v>
      </c>
      <c r="I682" s="9">
        <v>0</v>
      </c>
      <c r="J682" s="9">
        <v>0.39999999999999997</v>
      </c>
      <c r="K682" s="9">
        <v>40535.847860794245</v>
      </c>
      <c r="L682" s="9">
        <v>43698</v>
      </c>
    </row>
    <row r="683" spans="1:12" x14ac:dyDescent="0.35">
      <c r="A683" s="9" t="s">
        <v>26</v>
      </c>
      <c r="B683" s="9" t="s">
        <v>26</v>
      </c>
      <c r="C683" s="9" t="s">
        <v>1415</v>
      </c>
      <c r="D683" s="9" t="s">
        <v>1416</v>
      </c>
      <c r="E683" s="12">
        <v>44552</v>
      </c>
      <c r="F683" s="9">
        <v>0</v>
      </c>
      <c r="G683" s="9">
        <v>1.5978950849868938</v>
      </c>
      <c r="H683" s="9">
        <v>3.5859118443644436E-2</v>
      </c>
      <c r="I683" s="9">
        <v>0</v>
      </c>
      <c r="J683" s="9">
        <v>1.5</v>
      </c>
      <c r="K683" s="9">
        <v>757.09916354454128</v>
      </c>
      <c r="L683" s="9">
        <v>877</v>
      </c>
    </row>
    <row r="684" spans="1:12" x14ac:dyDescent="0.35">
      <c r="A684" s="9" t="s">
        <v>26</v>
      </c>
      <c r="B684" s="9" t="s">
        <v>26</v>
      </c>
      <c r="C684" s="9" t="s">
        <v>1417</v>
      </c>
      <c r="D684" s="9" t="s">
        <v>1418</v>
      </c>
      <c r="E684" s="12">
        <v>44552</v>
      </c>
      <c r="F684" s="9">
        <v>0</v>
      </c>
      <c r="G684" s="9">
        <v>2.1709124461349116</v>
      </c>
      <c r="H684" s="9">
        <v>3.6225149122925265E-2</v>
      </c>
      <c r="I684" s="9">
        <v>0</v>
      </c>
      <c r="J684" s="9">
        <v>1</v>
      </c>
      <c r="K684" s="9">
        <v>977.37525380422119</v>
      </c>
      <c r="L684" s="9">
        <v>1433</v>
      </c>
    </row>
    <row r="685" spans="1:12" x14ac:dyDescent="0.35">
      <c r="A685" s="9" t="s">
        <v>26</v>
      </c>
      <c r="B685" s="9" t="s">
        <v>26</v>
      </c>
      <c r="C685" s="9" t="s">
        <v>1419</v>
      </c>
      <c r="D685" s="9" t="s">
        <v>1420</v>
      </c>
      <c r="E685" s="12">
        <v>44651</v>
      </c>
      <c r="F685" s="9">
        <v>0</v>
      </c>
      <c r="G685" s="9">
        <v>5.6520021732975811</v>
      </c>
      <c r="H685" s="9">
        <v>0.15599950748809382</v>
      </c>
      <c r="I685" s="9">
        <v>0</v>
      </c>
      <c r="J685" s="9">
        <v>0.3</v>
      </c>
      <c r="K685" s="9">
        <v>2161.1876754216241</v>
      </c>
      <c r="L685" s="9">
        <v>2604</v>
      </c>
    </row>
    <row r="686" spans="1:12" x14ac:dyDescent="0.35">
      <c r="A686" s="9" t="s">
        <v>26</v>
      </c>
      <c r="B686" s="9" t="s">
        <v>26</v>
      </c>
      <c r="C686" s="9" t="s">
        <v>1421</v>
      </c>
      <c r="D686" s="9" t="s">
        <v>1422</v>
      </c>
      <c r="E686" s="12">
        <v>45648</v>
      </c>
      <c r="F686" s="9">
        <v>0</v>
      </c>
      <c r="G686" s="9">
        <v>9.1128263081554515</v>
      </c>
      <c r="H686" s="9">
        <v>0.33626394229538675</v>
      </c>
      <c r="I686" s="9">
        <v>0</v>
      </c>
      <c r="J686" s="9">
        <v>0.25</v>
      </c>
      <c r="K686" s="9">
        <v>41061.804947942452</v>
      </c>
      <c r="L686" s="9">
        <v>42145</v>
      </c>
    </row>
    <row r="687" spans="1:12" x14ac:dyDescent="0.35">
      <c r="A687" s="9" t="s">
        <v>26</v>
      </c>
      <c r="B687" s="9" t="s">
        <v>26</v>
      </c>
      <c r="C687" s="9" t="s">
        <v>1423</v>
      </c>
      <c r="D687" s="9" t="s">
        <v>1424</v>
      </c>
      <c r="E687" s="12">
        <v>45648</v>
      </c>
      <c r="F687" s="9">
        <v>0</v>
      </c>
      <c r="G687" s="9">
        <v>10.899851687841517</v>
      </c>
      <c r="H687" s="9">
        <v>0.37883798407145475</v>
      </c>
      <c r="I687" s="9">
        <v>0</v>
      </c>
      <c r="J687" s="9">
        <v>0.3</v>
      </c>
      <c r="K687" s="9">
        <v>22952.170834789235</v>
      </c>
      <c r="L687" s="9">
        <v>27843</v>
      </c>
    </row>
    <row r="688" spans="1:12" x14ac:dyDescent="0.35">
      <c r="A688" s="9" t="s">
        <v>26</v>
      </c>
      <c r="B688" s="9" t="s">
        <v>26</v>
      </c>
      <c r="C688" s="9" t="s">
        <v>1425</v>
      </c>
      <c r="D688" s="9" t="s">
        <v>1426</v>
      </c>
      <c r="E688" s="12">
        <v>45648</v>
      </c>
      <c r="F688" s="9">
        <v>0</v>
      </c>
      <c r="G688" s="9">
        <v>5.3164891479955623</v>
      </c>
      <c r="H688" s="9">
        <v>7.3070519352392047E-2</v>
      </c>
      <c r="I688" s="9">
        <v>0</v>
      </c>
      <c r="J688" s="9">
        <v>0.39999999999999997</v>
      </c>
      <c r="K688" s="9">
        <v>6620.3807563640676</v>
      </c>
      <c r="L688" s="9">
        <v>8063</v>
      </c>
    </row>
    <row r="689" spans="1:12" x14ac:dyDescent="0.35">
      <c r="A689" s="9" t="s">
        <v>26</v>
      </c>
      <c r="B689" s="9" t="s">
        <v>26</v>
      </c>
      <c r="C689" s="9" t="s">
        <v>1427</v>
      </c>
      <c r="D689" s="9" t="s">
        <v>1428</v>
      </c>
      <c r="E689" s="12">
        <v>45648</v>
      </c>
      <c r="F689" s="9">
        <v>0</v>
      </c>
      <c r="G689" s="9">
        <v>6.8486354591650391</v>
      </c>
      <c r="H689" s="9">
        <v>0.11110307425537322</v>
      </c>
      <c r="I689" s="9">
        <v>0</v>
      </c>
      <c r="J689" s="9">
        <v>0.25</v>
      </c>
      <c r="K689" s="9">
        <v>10705.275911508028</v>
      </c>
      <c r="L689" s="9">
        <v>12093</v>
      </c>
    </row>
    <row r="690" spans="1:12" x14ac:dyDescent="0.35">
      <c r="A690" s="9" t="s">
        <v>26</v>
      </c>
      <c r="B690" s="9" t="s">
        <v>26</v>
      </c>
      <c r="C690" s="9" t="s">
        <v>1429</v>
      </c>
      <c r="D690" s="9" t="s">
        <v>1430</v>
      </c>
      <c r="E690" s="12">
        <v>45648</v>
      </c>
      <c r="F690" s="9">
        <v>0</v>
      </c>
      <c r="G690" s="9">
        <v>4.1751119197398427</v>
      </c>
      <c r="H690" s="9">
        <v>9.7269862419662068E-2</v>
      </c>
      <c r="I690" s="9">
        <v>0</v>
      </c>
      <c r="J690" s="9">
        <v>0.5</v>
      </c>
      <c r="K690" s="9">
        <v>9325.7857334835717</v>
      </c>
      <c r="L690" s="9">
        <v>9856</v>
      </c>
    </row>
    <row r="691" spans="1:12" x14ac:dyDescent="0.35">
      <c r="A691" s="9" t="s">
        <v>26</v>
      </c>
      <c r="B691" s="9" t="s">
        <v>26</v>
      </c>
      <c r="C691" s="9" t="s">
        <v>1431</v>
      </c>
      <c r="D691" s="9" t="s">
        <v>1432</v>
      </c>
      <c r="E691" s="12">
        <v>45648</v>
      </c>
      <c r="F691" s="9">
        <v>0</v>
      </c>
      <c r="G691" s="9">
        <v>5.3974295599228892</v>
      </c>
      <c r="H691" s="9">
        <v>0.12272761653859805</v>
      </c>
      <c r="I691" s="9">
        <v>0</v>
      </c>
      <c r="J691" s="9">
        <v>0.25</v>
      </c>
      <c r="K691" s="9">
        <v>6338.6575773711311</v>
      </c>
      <c r="L691" s="9">
        <v>7443</v>
      </c>
    </row>
    <row r="692" spans="1:12" x14ac:dyDescent="0.35">
      <c r="A692" s="9" t="s">
        <v>26</v>
      </c>
      <c r="B692" s="9" t="s">
        <v>26</v>
      </c>
      <c r="C692" s="9" t="s">
        <v>1433</v>
      </c>
      <c r="D692" s="9" t="s">
        <v>1434</v>
      </c>
      <c r="E692" s="12">
        <v>45648</v>
      </c>
      <c r="F692" s="9">
        <v>0</v>
      </c>
      <c r="G692" s="9">
        <v>5.3791046304971042</v>
      </c>
      <c r="H692" s="9">
        <v>0.13183727768955586</v>
      </c>
      <c r="I692" s="9">
        <v>0</v>
      </c>
      <c r="J692" s="9">
        <v>0.25</v>
      </c>
      <c r="K692" s="9">
        <v>10201.684086984722</v>
      </c>
      <c r="L692" s="9">
        <v>12059</v>
      </c>
    </row>
    <row r="693" spans="1:12" x14ac:dyDescent="0.35">
      <c r="A693" s="9" t="s">
        <v>26</v>
      </c>
      <c r="B693" s="9" t="s">
        <v>26</v>
      </c>
      <c r="C693" s="9" t="s">
        <v>1435</v>
      </c>
      <c r="D693" s="9" t="s">
        <v>1436</v>
      </c>
      <c r="E693" s="12">
        <v>45648</v>
      </c>
      <c r="F693" s="9">
        <v>0</v>
      </c>
      <c r="G693" s="9">
        <v>0.62394941032765727</v>
      </c>
      <c r="H693" s="9">
        <v>3.4332908157052304E-2</v>
      </c>
      <c r="I693" s="9">
        <v>2</v>
      </c>
      <c r="J693" s="9">
        <v>0.25</v>
      </c>
      <c r="K693" s="9">
        <v>19286.68154173336</v>
      </c>
      <c r="L693" s="9">
        <v>22844</v>
      </c>
    </row>
    <row r="694" spans="1:12" x14ac:dyDescent="0.35">
      <c r="A694" s="9" t="s">
        <v>26</v>
      </c>
      <c r="B694" s="9" t="s">
        <v>26</v>
      </c>
      <c r="C694" s="9" t="s">
        <v>1437</v>
      </c>
      <c r="D694" s="9" t="s">
        <v>1438</v>
      </c>
      <c r="E694" s="12">
        <v>45648</v>
      </c>
      <c r="F694" s="9">
        <v>1</v>
      </c>
      <c r="G694" s="9">
        <v>1.4900508121342264</v>
      </c>
      <c r="H694" s="9">
        <v>6.4660595681313082E-3</v>
      </c>
      <c r="I694" s="9">
        <v>0</v>
      </c>
      <c r="J694" s="9">
        <v>0</v>
      </c>
      <c r="K694" s="9">
        <v>457.85714285714283</v>
      </c>
      <c r="L694" s="9">
        <v>0</v>
      </c>
    </row>
    <row r="695" spans="1:12" x14ac:dyDescent="0.35">
      <c r="A695" s="9" t="s">
        <v>26</v>
      </c>
      <c r="B695" s="9" t="s">
        <v>26</v>
      </c>
      <c r="C695" s="9" t="s">
        <v>1439</v>
      </c>
      <c r="D695" s="9" t="s">
        <v>1440</v>
      </c>
      <c r="E695" s="12">
        <v>46752</v>
      </c>
      <c r="F695" s="9">
        <v>0</v>
      </c>
      <c r="G695" s="9">
        <v>3.0113447464219472</v>
      </c>
      <c r="H695" s="9">
        <v>6.6232744178315053E-2</v>
      </c>
      <c r="I695" s="9">
        <v>0</v>
      </c>
      <c r="J695" s="9">
        <v>0.5</v>
      </c>
      <c r="K695" s="9">
        <v>740.58457920833757</v>
      </c>
      <c r="L695" s="9">
        <v>1109</v>
      </c>
    </row>
    <row r="696" spans="1:12" x14ac:dyDescent="0.35">
      <c r="A696" s="9" t="s">
        <v>26</v>
      </c>
      <c r="B696" s="9" t="s">
        <v>26</v>
      </c>
      <c r="C696" s="9" t="s">
        <v>1441</v>
      </c>
      <c r="D696" s="9" t="s">
        <v>1442</v>
      </c>
      <c r="E696" s="12">
        <v>46752</v>
      </c>
      <c r="F696" s="9">
        <v>0</v>
      </c>
      <c r="G696" s="9">
        <v>4.782851519997406</v>
      </c>
      <c r="H696" s="9">
        <v>4.8324904614669414E-2</v>
      </c>
      <c r="I696" s="9">
        <v>0</v>
      </c>
      <c r="J696" s="9">
        <v>1.5</v>
      </c>
      <c r="K696" s="9">
        <v>186.58197121028999</v>
      </c>
      <c r="L696" s="9">
        <v>206</v>
      </c>
    </row>
    <row r="697" spans="1:12" x14ac:dyDescent="0.35">
      <c r="A697" s="9" t="s">
        <v>26</v>
      </c>
      <c r="B697" s="9" t="s">
        <v>26</v>
      </c>
      <c r="C697" s="9" t="s">
        <v>1443</v>
      </c>
      <c r="D697" s="9" t="s">
        <v>1444</v>
      </c>
      <c r="E697" s="12">
        <v>46752</v>
      </c>
      <c r="F697" s="9">
        <v>0</v>
      </c>
      <c r="G697" s="9">
        <v>2.3073574140015038</v>
      </c>
      <c r="H697" s="9">
        <v>3.2746654332399032E-2</v>
      </c>
      <c r="I697" s="9">
        <v>0</v>
      </c>
      <c r="J697" s="9">
        <v>3</v>
      </c>
      <c r="K697" s="9">
        <v>379.95979722516478</v>
      </c>
      <c r="L697" s="9">
        <v>436</v>
      </c>
    </row>
    <row r="698" spans="1:12" x14ac:dyDescent="0.35">
      <c r="A698" s="9" t="s">
        <v>26</v>
      </c>
      <c r="B698" s="9" t="s">
        <v>26</v>
      </c>
      <c r="C698" s="9" t="s">
        <v>1445</v>
      </c>
      <c r="D698" s="9" t="s">
        <v>1446</v>
      </c>
      <c r="E698" s="12">
        <v>45648</v>
      </c>
      <c r="F698" s="9">
        <v>0</v>
      </c>
      <c r="G698" s="9">
        <v>3.7141795997595741</v>
      </c>
      <c r="H698" s="9">
        <v>4.6247851061545893E-2</v>
      </c>
      <c r="I698" s="9">
        <v>0</v>
      </c>
      <c r="J698" s="9">
        <v>2.5</v>
      </c>
      <c r="K698" s="9">
        <v>642.47500030547519</v>
      </c>
      <c r="L698" s="9">
        <v>1016</v>
      </c>
    </row>
    <row r="699" spans="1:12" x14ac:dyDescent="0.35">
      <c r="A699" s="9" t="s">
        <v>26</v>
      </c>
      <c r="B699" s="9" t="s">
        <v>26</v>
      </c>
      <c r="C699" s="9" t="s">
        <v>1447</v>
      </c>
      <c r="D699" s="9" t="s">
        <v>1448</v>
      </c>
      <c r="E699" s="12">
        <v>45648</v>
      </c>
      <c r="F699" s="9">
        <v>0</v>
      </c>
      <c r="G699" s="9">
        <v>2.3510425810354643</v>
      </c>
      <c r="H699" s="9">
        <v>1.3359968657078961E-2</v>
      </c>
      <c r="I699" s="9">
        <v>0</v>
      </c>
      <c r="J699" s="9">
        <v>1.5</v>
      </c>
      <c r="K699" s="9">
        <v>1787.5377559318404</v>
      </c>
      <c r="L699" s="9">
        <v>1756</v>
      </c>
    </row>
    <row r="700" spans="1:12" x14ac:dyDescent="0.35">
      <c r="A700" s="9" t="s">
        <v>26</v>
      </c>
      <c r="B700" s="9" t="s">
        <v>26</v>
      </c>
      <c r="C700" s="9" t="s">
        <v>1449</v>
      </c>
      <c r="D700" s="9" t="s">
        <v>1450</v>
      </c>
      <c r="E700" s="12">
        <v>46752</v>
      </c>
      <c r="F700" s="9">
        <v>0</v>
      </c>
      <c r="G700" s="9">
        <v>13.995344652464413</v>
      </c>
      <c r="H700" s="9">
        <v>0.11312657990703485</v>
      </c>
      <c r="I700" s="9">
        <v>0</v>
      </c>
      <c r="J700" s="9">
        <v>0.5</v>
      </c>
      <c r="K700" s="9">
        <v>3761.4660300573523</v>
      </c>
      <c r="L700" s="9">
        <v>3741</v>
      </c>
    </row>
    <row r="701" spans="1:12" x14ac:dyDescent="0.35">
      <c r="A701" s="9" t="s">
        <v>26</v>
      </c>
      <c r="B701" s="9" t="s">
        <v>26</v>
      </c>
      <c r="C701" s="9" t="s">
        <v>1451</v>
      </c>
      <c r="D701" s="9" t="s">
        <v>1452</v>
      </c>
      <c r="E701" s="12">
        <v>45648</v>
      </c>
      <c r="F701" s="9">
        <v>0</v>
      </c>
      <c r="G701" s="9">
        <v>3.0212512645194796</v>
      </c>
      <c r="H701" s="9">
        <v>4.837145379683961E-2</v>
      </c>
      <c r="I701" s="9">
        <v>0</v>
      </c>
      <c r="J701" s="9">
        <v>1</v>
      </c>
      <c r="K701" s="9">
        <v>691.52992534843236</v>
      </c>
      <c r="L701" s="9">
        <v>716</v>
      </c>
    </row>
    <row r="702" spans="1:12" x14ac:dyDescent="0.35">
      <c r="A702" s="9" t="s">
        <v>26</v>
      </c>
      <c r="B702" s="9" t="s">
        <v>26</v>
      </c>
      <c r="C702" s="9" t="s">
        <v>1453</v>
      </c>
      <c r="D702" s="9" t="s">
        <v>1454</v>
      </c>
      <c r="E702" s="12">
        <v>45648</v>
      </c>
      <c r="F702" s="9">
        <v>0</v>
      </c>
      <c r="G702" s="9">
        <v>2.3296636434119762</v>
      </c>
      <c r="H702" s="9">
        <v>5.132589705619886E-2</v>
      </c>
      <c r="I702" s="9">
        <v>0</v>
      </c>
      <c r="J702" s="9">
        <v>2</v>
      </c>
      <c r="K702" s="9">
        <v>343.8757982985145</v>
      </c>
      <c r="L702" s="9">
        <v>402</v>
      </c>
    </row>
    <row r="703" spans="1:12" x14ac:dyDescent="0.35">
      <c r="A703" s="9" t="s">
        <v>26</v>
      </c>
      <c r="B703" s="9" t="s">
        <v>26</v>
      </c>
      <c r="C703" s="9" t="s">
        <v>1455</v>
      </c>
      <c r="D703" s="9" t="s">
        <v>1456</v>
      </c>
      <c r="E703" s="12">
        <v>45648</v>
      </c>
      <c r="F703" s="9">
        <v>0</v>
      </c>
      <c r="G703" s="9">
        <v>1.5514101619707661</v>
      </c>
      <c r="H703" s="9">
        <v>0.22120786258227074</v>
      </c>
      <c r="I703" s="9">
        <v>5</v>
      </c>
      <c r="J703" s="9">
        <v>0.5</v>
      </c>
      <c r="K703" s="9">
        <v>14596.296296127652</v>
      </c>
      <c r="L703" s="9">
        <v>17308</v>
      </c>
    </row>
    <row r="704" spans="1:12" x14ac:dyDescent="0.35">
      <c r="A704" s="9" t="s">
        <v>26</v>
      </c>
      <c r="B704" s="9" t="s">
        <v>26</v>
      </c>
      <c r="C704" s="9" t="s">
        <v>1457</v>
      </c>
      <c r="D704" s="9" t="s">
        <v>1458</v>
      </c>
      <c r="E704" s="12">
        <v>46752</v>
      </c>
      <c r="F704" s="9">
        <v>0</v>
      </c>
      <c r="G704" s="9">
        <v>3.0440493174954177</v>
      </c>
      <c r="H704" s="9">
        <v>3.4490232804916053E-2</v>
      </c>
      <c r="I704" s="9">
        <v>0</v>
      </c>
      <c r="J704" s="9">
        <v>0.25</v>
      </c>
      <c r="K704" s="9">
        <v>1706.832097318588</v>
      </c>
      <c r="L704" s="9">
        <v>1627</v>
      </c>
    </row>
    <row r="705" spans="1:12" x14ac:dyDescent="0.35">
      <c r="A705" s="9" t="s">
        <v>26</v>
      </c>
      <c r="B705" s="9" t="s">
        <v>26</v>
      </c>
      <c r="C705" s="9" t="s">
        <v>1459</v>
      </c>
      <c r="D705" s="9" t="s">
        <v>1460</v>
      </c>
      <c r="E705" s="12">
        <v>46752</v>
      </c>
      <c r="F705" s="9">
        <v>0</v>
      </c>
      <c r="G705" s="9">
        <v>1.9141117027723806</v>
      </c>
      <c r="H705" s="9">
        <v>6.84128823256656E-2</v>
      </c>
      <c r="I705" s="9">
        <v>0</v>
      </c>
      <c r="J705" s="9">
        <v>1</v>
      </c>
      <c r="K705" s="9">
        <v>387.8448536653147</v>
      </c>
      <c r="L705" s="9">
        <v>484</v>
      </c>
    </row>
    <row r="706" spans="1:12" x14ac:dyDescent="0.35">
      <c r="A706" s="9" t="s">
        <v>26</v>
      </c>
      <c r="B706" s="9" t="s">
        <v>26</v>
      </c>
      <c r="C706" s="9" t="s">
        <v>1461</v>
      </c>
      <c r="D706" s="9" t="s">
        <v>1462</v>
      </c>
      <c r="E706" s="12">
        <v>45648</v>
      </c>
      <c r="F706" s="9">
        <v>0</v>
      </c>
      <c r="G706" s="9">
        <v>6.1010053660950589</v>
      </c>
      <c r="H706" s="9">
        <v>0</v>
      </c>
      <c r="I706" s="9">
        <v>1</v>
      </c>
      <c r="J706" s="9">
        <v>0.25</v>
      </c>
      <c r="K706" s="9">
        <v>11410.612397160363</v>
      </c>
      <c r="L706" s="9">
        <v>11132</v>
      </c>
    </row>
    <row r="707" spans="1:12" x14ac:dyDescent="0.35">
      <c r="A707" s="9" t="s">
        <v>26</v>
      </c>
      <c r="B707" s="9" t="s">
        <v>26</v>
      </c>
      <c r="C707" s="9" t="s">
        <v>1463</v>
      </c>
      <c r="D707" s="9" t="s">
        <v>1464</v>
      </c>
      <c r="E707" s="12">
        <v>45648</v>
      </c>
      <c r="F707" s="9">
        <v>0</v>
      </c>
      <c r="G707" s="9">
        <v>3.3652050988854141</v>
      </c>
      <c r="H707" s="9">
        <v>7.3900317330717114E-2</v>
      </c>
      <c r="I707" s="9">
        <v>0</v>
      </c>
      <c r="J707" s="9">
        <v>0.70000000000000007</v>
      </c>
      <c r="K707" s="9">
        <v>9533.6517653192077</v>
      </c>
      <c r="L707" s="9">
        <v>10664</v>
      </c>
    </row>
    <row r="708" spans="1:12" x14ac:dyDescent="0.35">
      <c r="A708" s="9" t="s">
        <v>26</v>
      </c>
      <c r="B708" s="9" t="s">
        <v>26</v>
      </c>
      <c r="C708" s="9" t="s">
        <v>1465</v>
      </c>
      <c r="D708" s="9" t="s">
        <v>1466</v>
      </c>
      <c r="E708" s="12">
        <v>45648</v>
      </c>
      <c r="F708" s="9">
        <v>0</v>
      </c>
      <c r="G708" s="9">
        <v>6.1037059443231296</v>
      </c>
      <c r="H708" s="9">
        <v>0.12457649759445086</v>
      </c>
      <c r="I708" s="9">
        <v>0</v>
      </c>
      <c r="J708" s="9">
        <v>0.39999999999999997</v>
      </c>
      <c r="K708" s="9">
        <v>8678.5629929390507</v>
      </c>
      <c r="L708" s="9">
        <v>9707</v>
      </c>
    </row>
    <row r="709" spans="1:12" x14ac:dyDescent="0.35">
      <c r="A709" s="9" t="s">
        <v>26</v>
      </c>
      <c r="B709" s="9" t="s">
        <v>26</v>
      </c>
      <c r="C709" s="9" t="s">
        <v>1467</v>
      </c>
      <c r="D709" s="9" t="s">
        <v>1468</v>
      </c>
      <c r="E709" s="12">
        <v>45648</v>
      </c>
      <c r="F709" s="9">
        <v>0</v>
      </c>
      <c r="G709" s="9">
        <v>0.51669268894499387</v>
      </c>
      <c r="H709" s="9">
        <v>7.9032798563887341E-2</v>
      </c>
      <c r="I709" s="9">
        <v>0</v>
      </c>
      <c r="J709" s="9">
        <v>0.39999999999999997</v>
      </c>
      <c r="K709" s="9">
        <v>32905.440264618803</v>
      </c>
      <c r="L709" s="9">
        <v>32985</v>
      </c>
    </row>
    <row r="710" spans="1:12" x14ac:dyDescent="0.35">
      <c r="A710" s="9" t="s">
        <v>26</v>
      </c>
      <c r="B710" s="9" t="s">
        <v>26</v>
      </c>
      <c r="C710" s="9" t="s">
        <v>1469</v>
      </c>
      <c r="D710" s="9" t="s">
        <v>1470</v>
      </c>
      <c r="E710" s="12">
        <v>45648</v>
      </c>
      <c r="F710" s="9">
        <v>0</v>
      </c>
      <c r="G710" s="9">
        <v>7.135814153554997</v>
      </c>
      <c r="H710" s="9">
        <v>0.32863837489850639</v>
      </c>
      <c r="I710" s="9">
        <v>0</v>
      </c>
      <c r="J710" s="9">
        <v>0.5</v>
      </c>
      <c r="K710" s="9">
        <v>5285.7738243519052</v>
      </c>
      <c r="L710" s="9">
        <v>6095</v>
      </c>
    </row>
    <row r="711" spans="1:12" x14ac:dyDescent="0.35">
      <c r="A711" s="9" t="s">
        <v>26</v>
      </c>
      <c r="B711" s="9" t="s">
        <v>26</v>
      </c>
      <c r="C711" s="9" t="s">
        <v>1471</v>
      </c>
      <c r="D711" s="9" t="s">
        <v>1472</v>
      </c>
      <c r="E711" s="12">
        <v>45648</v>
      </c>
      <c r="F711" s="9">
        <v>0</v>
      </c>
      <c r="G711" s="9">
        <v>6.41721632766059</v>
      </c>
      <c r="H711" s="9">
        <v>6.3609931597015654E-2</v>
      </c>
      <c r="I711" s="9">
        <v>0</v>
      </c>
      <c r="J711" s="9">
        <v>0.5</v>
      </c>
      <c r="K711" s="9">
        <v>15287.803349730271</v>
      </c>
      <c r="L711" s="9">
        <v>17415</v>
      </c>
    </row>
    <row r="712" spans="1:12" x14ac:dyDescent="0.35">
      <c r="A712" s="9" t="s">
        <v>26</v>
      </c>
      <c r="B712" s="9" t="s">
        <v>26</v>
      </c>
      <c r="C712" s="9" t="s">
        <v>1473</v>
      </c>
      <c r="D712" s="9" t="s">
        <v>1474</v>
      </c>
      <c r="E712" s="12">
        <v>45648</v>
      </c>
      <c r="F712" s="9">
        <v>0</v>
      </c>
      <c r="G712" s="9">
        <v>5.7792194530845915</v>
      </c>
      <c r="H712" s="9">
        <v>0.21460451435986802</v>
      </c>
      <c r="I712" s="9">
        <v>0</v>
      </c>
      <c r="J712" s="9">
        <v>0.5</v>
      </c>
      <c r="K712" s="9">
        <v>8062.5246802872107</v>
      </c>
      <c r="L712" s="9">
        <v>9579</v>
      </c>
    </row>
    <row r="713" spans="1:12" x14ac:dyDescent="0.35">
      <c r="A713" s="9" t="s">
        <v>26</v>
      </c>
      <c r="B713" s="9" t="s">
        <v>26</v>
      </c>
      <c r="C713" s="9" t="s">
        <v>1475</v>
      </c>
      <c r="D713" s="9" t="s">
        <v>1476</v>
      </c>
      <c r="E713" s="12">
        <v>45648</v>
      </c>
      <c r="F713" s="9">
        <v>0</v>
      </c>
      <c r="G713" s="9">
        <v>3.6078685285087024</v>
      </c>
      <c r="H713" s="9">
        <v>4.5235647141890052E-2</v>
      </c>
      <c r="I713" s="9">
        <v>0</v>
      </c>
      <c r="J713" s="9">
        <v>0.5</v>
      </c>
      <c r="K713" s="9">
        <v>12308.157627750001</v>
      </c>
      <c r="L713" s="9">
        <v>13062</v>
      </c>
    </row>
    <row r="714" spans="1:12" x14ac:dyDescent="0.35">
      <c r="A714" s="9" t="s">
        <v>26</v>
      </c>
      <c r="B714" s="9" t="s">
        <v>26</v>
      </c>
      <c r="C714" s="9" t="s">
        <v>1477</v>
      </c>
      <c r="D714" s="9" t="s">
        <v>1478</v>
      </c>
      <c r="E714" s="12">
        <v>45648</v>
      </c>
      <c r="F714" s="9">
        <v>0</v>
      </c>
      <c r="G714" s="9">
        <v>1.5518899874130723</v>
      </c>
      <c r="H714" s="9">
        <v>0.1332610675994903</v>
      </c>
      <c r="I714" s="9">
        <v>0</v>
      </c>
      <c r="J714" s="9">
        <v>0.3</v>
      </c>
      <c r="K714" s="9">
        <v>166507.2213073142</v>
      </c>
      <c r="L714" s="9">
        <v>176195</v>
      </c>
    </row>
    <row r="715" spans="1:12" x14ac:dyDescent="0.35">
      <c r="A715" s="9" t="s">
        <v>26</v>
      </c>
      <c r="B715" s="9" t="s">
        <v>26</v>
      </c>
      <c r="C715" s="9" t="s">
        <v>1479</v>
      </c>
      <c r="D715" s="9" t="s">
        <v>1480</v>
      </c>
      <c r="E715" s="12">
        <v>45648</v>
      </c>
      <c r="F715" s="9">
        <v>0</v>
      </c>
      <c r="G715" s="9">
        <v>22.598428743745934</v>
      </c>
      <c r="H715" s="9">
        <v>1.0932490793703318</v>
      </c>
      <c r="I715" s="9">
        <v>0</v>
      </c>
      <c r="J715" s="9">
        <v>0.48</v>
      </c>
      <c r="K715" s="9">
        <v>365557.07165628806</v>
      </c>
      <c r="L715" s="9">
        <v>376104</v>
      </c>
    </row>
    <row r="716" spans="1:12" x14ac:dyDescent="0.35">
      <c r="A716" s="9" t="s">
        <v>26</v>
      </c>
      <c r="B716" s="9" t="s">
        <v>26</v>
      </c>
      <c r="C716" s="9" t="s">
        <v>1481</v>
      </c>
      <c r="D716" s="9" t="s">
        <v>1482</v>
      </c>
      <c r="E716" s="12">
        <v>45648</v>
      </c>
      <c r="F716" s="9">
        <v>0</v>
      </c>
      <c r="G716" s="9">
        <v>1.97257508578046</v>
      </c>
      <c r="H716" s="9">
        <v>7.4666982919995559E-2</v>
      </c>
      <c r="I716" s="9">
        <v>0</v>
      </c>
      <c r="J716" s="9">
        <v>0.70000000000000007</v>
      </c>
      <c r="K716" s="9">
        <v>15855.239414572181</v>
      </c>
      <c r="L716" s="9">
        <v>19102</v>
      </c>
    </row>
    <row r="717" spans="1:12" x14ac:dyDescent="0.35">
      <c r="A717" s="9" t="s">
        <v>26</v>
      </c>
      <c r="B717" s="9" t="s">
        <v>26</v>
      </c>
      <c r="C717" s="9" t="s">
        <v>1483</v>
      </c>
      <c r="D717" s="9" t="s">
        <v>1484</v>
      </c>
      <c r="E717" s="12">
        <v>45648</v>
      </c>
      <c r="F717" s="9">
        <v>0</v>
      </c>
      <c r="G717" s="9">
        <v>5.172240322247518</v>
      </c>
      <c r="H717" s="9">
        <v>0.31678321817910332</v>
      </c>
      <c r="I717" s="9">
        <v>0</v>
      </c>
      <c r="J717" s="9">
        <v>0.6</v>
      </c>
      <c r="K717" s="9">
        <v>129591.14068987469</v>
      </c>
      <c r="L717" s="9">
        <v>131330</v>
      </c>
    </row>
    <row r="718" spans="1:12" x14ac:dyDescent="0.35">
      <c r="A718" s="9" t="s">
        <v>26</v>
      </c>
      <c r="B718" s="9" t="s">
        <v>26</v>
      </c>
      <c r="C718" s="9" t="s">
        <v>1485</v>
      </c>
      <c r="D718" s="9" t="s">
        <v>1486</v>
      </c>
      <c r="E718" s="12">
        <v>45648</v>
      </c>
      <c r="F718" s="9">
        <v>0</v>
      </c>
      <c r="G718" s="9">
        <v>3.3504706985824599</v>
      </c>
      <c r="H718" s="9">
        <v>7.0244415857895939E-2</v>
      </c>
      <c r="I718" s="9">
        <v>0</v>
      </c>
      <c r="J718" s="9">
        <v>1</v>
      </c>
      <c r="K718" s="9">
        <v>20293.005447114534</v>
      </c>
      <c r="L718" s="9">
        <v>24110</v>
      </c>
    </row>
    <row r="719" spans="1:12" x14ac:dyDescent="0.35">
      <c r="A719" s="9" t="s">
        <v>26</v>
      </c>
      <c r="B719" s="9" t="s">
        <v>26</v>
      </c>
      <c r="C719" s="9" t="s">
        <v>1487</v>
      </c>
      <c r="D719" s="9" t="s">
        <v>1488</v>
      </c>
      <c r="E719" s="12">
        <v>45648</v>
      </c>
      <c r="F719" s="9">
        <v>0</v>
      </c>
      <c r="G719" s="9">
        <v>1.4256374867444623</v>
      </c>
      <c r="H719" s="9">
        <v>0.18373775633352396</v>
      </c>
      <c r="I719" s="9">
        <v>0</v>
      </c>
      <c r="J719" s="9">
        <v>0.79999999999999993</v>
      </c>
      <c r="K719" s="9">
        <v>47393.590634352877</v>
      </c>
      <c r="L719" s="9">
        <v>53425</v>
      </c>
    </row>
    <row r="720" spans="1:12" x14ac:dyDescent="0.35">
      <c r="A720" s="9" t="s">
        <v>26</v>
      </c>
      <c r="B720" s="9" t="s">
        <v>26</v>
      </c>
      <c r="C720" s="9" t="s">
        <v>1489</v>
      </c>
      <c r="D720" s="9" t="s">
        <v>1490</v>
      </c>
      <c r="E720" s="12">
        <v>46752</v>
      </c>
      <c r="F720" s="9">
        <v>0</v>
      </c>
      <c r="G720" s="9">
        <v>0.45156511214456457</v>
      </c>
      <c r="H720" s="9">
        <v>1.818192562921833E-3</v>
      </c>
      <c r="I720" s="9">
        <v>2</v>
      </c>
      <c r="J720" s="9">
        <v>0.25</v>
      </c>
      <c r="K720" s="9">
        <v>2014.615017652269</v>
      </c>
      <c r="L720" s="9">
        <v>2123</v>
      </c>
    </row>
    <row r="721" spans="1:12" x14ac:dyDescent="0.35">
      <c r="A721" s="9" t="s">
        <v>26</v>
      </c>
      <c r="B721" s="9" t="s">
        <v>26</v>
      </c>
      <c r="C721" s="9" t="s">
        <v>1491</v>
      </c>
      <c r="D721" s="9" t="s">
        <v>1492</v>
      </c>
      <c r="E721" s="12">
        <v>46752</v>
      </c>
      <c r="F721" s="9">
        <v>0</v>
      </c>
      <c r="G721" s="9">
        <v>0.59367476087475557</v>
      </c>
      <c r="H721" s="9">
        <v>0</v>
      </c>
      <c r="I721" s="9">
        <v>0</v>
      </c>
      <c r="J721" s="9">
        <v>4</v>
      </c>
      <c r="K721" s="9">
        <v>182.0850466207369</v>
      </c>
      <c r="L721" s="9">
        <v>207</v>
      </c>
    </row>
    <row r="722" spans="1:12" x14ac:dyDescent="0.35">
      <c r="A722" s="9" t="s">
        <v>26</v>
      </c>
      <c r="B722" s="9" t="s">
        <v>26</v>
      </c>
      <c r="C722" s="9" t="s">
        <v>1493</v>
      </c>
      <c r="D722" s="9" t="s">
        <v>1494</v>
      </c>
      <c r="E722" s="12">
        <v>45648</v>
      </c>
      <c r="F722" s="9">
        <v>0</v>
      </c>
      <c r="G722" s="9">
        <v>19.571949209061984</v>
      </c>
      <c r="H722" s="9">
        <v>0.87594645312774555</v>
      </c>
      <c r="I722" s="9">
        <v>0</v>
      </c>
      <c r="J722" s="9">
        <v>1.5999999999999999</v>
      </c>
      <c r="K722" s="9">
        <v>90939.176361218095</v>
      </c>
      <c r="L722" s="9">
        <v>103889</v>
      </c>
    </row>
    <row r="723" spans="1:12" x14ac:dyDescent="0.35">
      <c r="A723" s="9" t="s">
        <v>26</v>
      </c>
      <c r="B723" s="9" t="s">
        <v>26</v>
      </c>
      <c r="C723" s="9" t="s">
        <v>1495</v>
      </c>
      <c r="D723" s="9" t="s">
        <v>1496</v>
      </c>
      <c r="E723" s="12">
        <v>45648</v>
      </c>
      <c r="F723" s="9">
        <v>0</v>
      </c>
      <c r="G723" s="9">
        <v>3.1274708327666816</v>
      </c>
      <c r="H723" s="9">
        <v>0.15461652044967922</v>
      </c>
      <c r="I723" s="9">
        <v>0</v>
      </c>
      <c r="J723" s="9">
        <v>0.6</v>
      </c>
      <c r="K723" s="9">
        <v>40028.833966128535</v>
      </c>
      <c r="L723" s="9">
        <v>46076</v>
      </c>
    </row>
    <row r="724" spans="1:12" x14ac:dyDescent="0.35">
      <c r="A724" s="9" t="s">
        <v>26</v>
      </c>
      <c r="B724" s="9" t="s">
        <v>26</v>
      </c>
      <c r="C724" s="9" t="s">
        <v>1497</v>
      </c>
      <c r="D724" s="9" t="s">
        <v>1498</v>
      </c>
      <c r="E724" s="12">
        <v>45648</v>
      </c>
      <c r="F724" s="9">
        <v>0</v>
      </c>
      <c r="G724" s="9">
        <v>17.010290213356082</v>
      </c>
      <c r="H724" s="9">
        <v>1.7834989516226241</v>
      </c>
      <c r="I724" s="9">
        <v>0</v>
      </c>
      <c r="J724" s="9">
        <v>0.5</v>
      </c>
      <c r="K724" s="9">
        <v>425210.67485912034</v>
      </c>
      <c r="L724" s="9">
        <v>464878</v>
      </c>
    </row>
    <row r="725" spans="1:12" x14ac:dyDescent="0.35">
      <c r="A725" s="9" t="s">
        <v>26</v>
      </c>
      <c r="B725" s="9" t="s">
        <v>26</v>
      </c>
      <c r="C725" s="9" t="s">
        <v>1499</v>
      </c>
      <c r="D725" s="9" t="s">
        <v>1500</v>
      </c>
      <c r="E725" s="12">
        <v>45648</v>
      </c>
      <c r="F725" s="9">
        <v>0</v>
      </c>
      <c r="G725" s="9">
        <v>59.192910892338986</v>
      </c>
      <c r="H725" s="9">
        <v>4.3946556751402959</v>
      </c>
      <c r="I725" s="9">
        <v>0</v>
      </c>
      <c r="J725" s="9">
        <v>0.39999999999999997</v>
      </c>
      <c r="K725" s="9">
        <v>751561.1446954984</v>
      </c>
      <c r="L725" s="9">
        <v>870076</v>
      </c>
    </row>
    <row r="726" spans="1:12" x14ac:dyDescent="0.35">
      <c r="A726" s="9" t="s">
        <v>26</v>
      </c>
      <c r="B726" s="9" t="s">
        <v>26</v>
      </c>
      <c r="C726" s="9" t="s">
        <v>1501</v>
      </c>
      <c r="D726" s="9" t="s">
        <v>1502</v>
      </c>
      <c r="E726" s="12">
        <v>45648</v>
      </c>
      <c r="F726" s="9">
        <v>0</v>
      </c>
      <c r="G726" s="9">
        <v>2.5811253368593978</v>
      </c>
      <c r="H726" s="9">
        <v>0.12947940228536858</v>
      </c>
      <c r="I726" s="9">
        <v>0</v>
      </c>
      <c r="J726" s="9">
        <v>2</v>
      </c>
      <c r="K726" s="9">
        <v>32182.24348343665</v>
      </c>
      <c r="L726" s="9">
        <v>39823</v>
      </c>
    </row>
    <row r="727" spans="1:12" x14ac:dyDescent="0.35">
      <c r="A727" s="9" t="s">
        <v>26</v>
      </c>
      <c r="B727" s="9" t="s">
        <v>26</v>
      </c>
      <c r="C727" s="9" t="s">
        <v>1503</v>
      </c>
      <c r="D727" s="9" t="s">
        <v>1504</v>
      </c>
      <c r="E727" s="12">
        <v>45648</v>
      </c>
      <c r="F727" s="9">
        <v>0</v>
      </c>
      <c r="G727" s="9">
        <v>1.8617083825285932</v>
      </c>
      <c r="H727" s="9">
        <v>0.16096671132391421</v>
      </c>
      <c r="I727" s="9">
        <v>0</v>
      </c>
      <c r="J727" s="9">
        <v>1</v>
      </c>
      <c r="K727" s="9">
        <v>63154.392963598249</v>
      </c>
      <c r="L727" s="9">
        <v>72467</v>
      </c>
    </row>
    <row r="728" spans="1:12" x14ac:dyDescent="0.35">
      <c r="A728" s="9" t="s">
        <v>26</v>
      </c>
      <c r="B728" s="9" t="s">
        <v>26</v>
      </c>
      <c r="C728" s="9" t="s">
        <v>1505</v>
      </c>
      <c r="D728" s="9" t="s">
        <v>1506</v>
      </c>
      <c r="E728" s="12">
        <v>45648</v>
      </c>
      <c r="F728" s="9">
        <v>0</v>
      </c>
      <c r="G728" s="9">
        <v>12.266686128798954</v>
      </c>
      <c r="H728" s="9">
        <v>0.4824152827401974</v>
      </c>
      <c r="I728" s="9">
        <v>0</v>
      </c>
      <c r="J728" s="9">
        <v>0.3</v>
      </c>
      <c r="K728" s="9">
        <v>36144.794690249859</v>
      </c>
      <c r="L728" s="9">
        <v>41241</v>
      </c>
    </row>
    <row r="729" spans="1:12" x14ac:dyDescent="0.35">
      <c r="A729" s="9" t="s">
        <v>26</v>
      </c>
      <c r="B729" s="9" t="s">
        <v>26</v>
      </c>
      <c r="C729" s="9" t="s">
        <v>1507</v>
      </c>
      <c r="D729" s="9" t="s">
        <v>1508</v>
      </c>
      <c r="E729" s="12">
        <v>45648</v>
      </c>
      <c r="F729" s="9">
        <v>0</v>
      </c>
      <c r="G729" s="9">
        <v>6.6288672725812452</v>
      </c>
      <c r="H729" s="9">
        <v>8.8028137537201984E-2</v>
      </c>
      <c r="I729" s="9">
        <v>0</v>
      </c>
      <c r="J729" s="9">
        <v>0.5</v>
      </c>
      <c r="K729" s="9">
        <v>6564.685342104136</v>
      </c>
      <c r="L729" s="9">
        <v>7344</v>
      </c>
    </row>
    <row r="730" spans="1:12" x14ac:dyDescent="0.35">
      <c r="A730" s="9" t="s">
        <v>26</v>
      </c>
      <c r="B730" s="9" t="s">
        <v>26</v>
      </c>
      <c r="C730" s="9" t="s">
        <v>1509</v>
      </c>
      <c r="D730" s="9" t="s">
        <v>1510</v>
      </c>
      <c r="E730" s="12">
        <v>45648</v>
      </c>
      <c r="F730" s="9">
        <v>0</v>
      </c>
      <c r="G730" s="9">
        <v>10.377742977017954</v>
      </c>
      <c r="H730" s="9">
        <v>0.18650543139071771</v>
      </c>
      <c r="I730" s="9">
        <v>0</v>
      </c>
      <c r="J730" s="9">
        <v>0.3</v>
      </c>
      <c r="K730" s="9">
        <v>20643.327019115291</v>
      </c>
      <c r="L730" s="9">
        <v>25003</v>
      </c>
    </row>
    <row r="731" spans="1:12" x14ac:dyDescent="0.35">
      <c r="A731" s="9" t="s">
        <v>26</v>
      </c>
      <c r="B731" s="9" t="s">
        <v>26</v>
      </c>
      <c r="C731" s="9" t="s">
        <v>1511</v>
      </c>
      <c r="D731" s="9" t="s">
        <v>1512</v>
      </c>
      <c r="E731" s="12">
        <v>45648</v>
      </c>
      <c r="F731" s="9">
        <v>0</v>
      </c>
      <c r="G731" s="9">
        <v>3.1859126672392866</v>
      </c>
      <c r="H731" s="9">
        <v>0.12369046102851897</v>
      </c>
      <c r="I731" s="9">
        <v>0</v>
      </c>
      <c r="J731" s="9">
        <v>0.25</v>
      </c>
      <c r="K731" s="9">
        <v>13168.472353820569</v>
      </c>
      <c r="L731" s="9">
        <v>17097</v>
      </c>
    </row>
    <row r="732" spans="1:12" x14ac:dyDescent="0.35">
      <c r="A732" s="9" t="s">
        <v>26</v>
      </c>
      <c r="B732" s="9" t="s">
        <v>26</v>
      </c>
      <c r="C732" s="9" t="s">
        <v>1513</v>
      </c>
      <c r="D732" s="9" t="s">
        <v>1514</v>
      </c>
      <c r="E732" s="12">
        <v>45648</v>
      </c>
      <c r="F732" s="9">
        <v>0</v>
      </c>
      <c r="G732" s="9">
        <v>8.0959078093747259</v>
      </c>
      <c r="H732" s="9">
        <v>0.21800400221818933</v>
      </c>
      <c r="I732" s="9">
        <v>0</v>
      </c>
      <c r="J732" s="9">
        <v>0.25</v>
      </c>
      <c r="K732" s="9">
        <v>20698.447052427811</v>
      </c>
      <c r="L732" s="9">
        <v>23872</v>
      </c>
    </row>
    <row r="733" spans="1:12" x14ac:dyDescent="0.35">
      <c r="A733" s="9" t="s">
        <v>26</v>
      </c>
      <c r="B733" s="9" t="s">
        <v>26</v>
      </c>
      <c r="C733" s="9" t="s">
        <v>1515</v>
      </c>
      <c r="D733" s="9" t="s">
        <v>1516</v>
      </c>
      <c r="E733" s="12">
        <v>45648</v>
      </c>
      <c r="F733" s="9">
        <v>0</v>
      </c>
      <c r="G733" s="9">
        <v>4.817764131492023</v>
      </c>
      <c r="H733" s="9">
        <v>8.8203961005883055E-2</v>
      </c>
      <c r="I733" s="9">
        <v>0</v>
      </c>
      <c r="J733" s="9">
        <v>0.39999999999999997</v>
      </c>
      <c r="K733" s="9">
        <v>982.40834964144835</v>
      </c>
      <c r="L733" s="9">
        <v>1159</v>
      </c>
    </row>
    <row r="734" spans="1:12" x14ac:dyDescent="0.35">
      <c r="A734" s="9" t="s">
        <v>26</v>
      </c>
      <c r="B734" s="9" t="s">
        <v>26</v>
      </c>
      <c r="C734" s="9" t="s">
        <v>1517</v>
      </c>
      <c r="D734" s="9" t="s">
        <v>1518</v>
      </c>
      <c r="E734" s="12">
        <v>45648</v>
      </c>
      <c r="F734" s="9">
        <v>0</v>
      </c>
      <c r="G734" s="9">
        <v>1.9580415528869124</v>
      </c>
      <c r="H734" s="9">
        <v>4.3788440114657046E-2</v>
      </c>
      <c r="I734" s="9">
        <v>0</v>
      </c>
      <c r="J734" s="9">
        <v>1</v>
      </c>
      <c r="K734" s="9">
        <v>589.41871588311471</v>
      </c>
      <c r="L734" s="9">
        <v>671</v>
      </c>
    </row>
    <row r="735" spans="1:12" x14ac:dyDescent="0.35">
      <c r="A735" s="9" t="s">
        <v>26</v>
      </c>
      <c r="B735" s="9" t="s">
        <v>26</v>
      </c>
      <c r="C735" s="9" t="s">
        <v>1519</v>
      </c>
      <c r="D735" s="9" t="s">
        <v>1520</v>
      </c>
      <c r="E735" s="12">
        <v>45648</v>
      </c>
      <c r="F735" s="9">
        <v>0</v>
      </c>
      <c r="G735" s="9">
        <v>6.2384023909047688</v>
      </c>
      <c r="H735" s="9">
        <v>0.20139849806526083</v>
      </c>
      <c r="I735" s="9">
        <v>0</v>
      </c>
      <c r="J735" s="9">
        <v>0.5</v>
      </c>
      <c r="K735" s="9">
        <v>14281.499871194379</v>
      </c>
      <c r="L735" s="9">
        <v>18938</v>
      </c>
    </row>
    <row r="736" spans="1:12" x14ac:dyDescent="0.35">
      <c r="A736" s="9" t="s">
        <v>26</v>
      </c>
      <c r="B736" s="9" t="s">
        <v>26</v>
      </c>
      <c r="C736" s="9" t="s">
        <v>1521</v>
      </c>
      <c r="D736" s="9" t="s">
        <v>1522</v>
      </c>
      <c r="E736" s="12">
        <v>45648</v>
      </c>
      <c r="F736" s="9">
        <v>0</v>
      </c>
      <c r="G736" s="9">
        <v>2.2541934332551667</v>
      </c>
      <c r="H736" s="9">
        <v>9.9108166770699668E-2</v>
      </c>
      <c r="I736" s="9">
        <v>0</v>
      </c>
      <c r="J736" s="9">
        <v>0.90000000000000013</v>
      </c>
      <c r="K736" s="9">
        <v>13554.98419470603</v>
      </c>
      <c r="L736" s="9">
        <v>16056</v>
      </c>
    </row>
    <row r="737" spans="1:12" x14ac:dyDescent="0.35">
      <c r="A737" s="9" t="s">
        <v>26</v>
      </c>
      <c r="B737" s="9" t="s">
        <v>26</v>
      </c>
      <c r="C737" s="9" t="s">
        <v>1523</v>
      </c>
      <c r="D737" s="9" t="s">
        <v>1524</v>
      </c>
      <c r="E737" s="12">
        <v>45648</v>
      </c>
      <c r="F737" s="9">
        <v>0</v>
      </c>
      <c r="G737" s="9">
        <v>43.529750066082521</v>
      </c>
      <c r="H737" s="9">
        <v>3.3851864667378941</v>
      </c>
      <c r="I737" s="9">
        <v>0</v>
      </c>
      <c r="J737" s="9">
        <v>0.3</v>
      </c>
      <c r="K737" s="9">
        <v>543374.43029649032</v>
      </c>
      <c r="L737" s="9">
        <v>697777</v>
      </c>
    </row>
    <row r="738" spans="1:12" x14ac:dyDescent="0.35">
      <c r="A738" s="9" t="s">
        <v>26</v>
      </c>
      <c r="B738" s="9" t="s">
        <v>26</v>
      </c>
      <c r="C738" s="9" t="s">
        <v>1525</v>
      </c>
      <c r="D738" s="9" t="s">
        <v>1526</v>
      </c>
      <c r="E738" s="12">
        <v>45648</v>
      </c>
      <c r="F738" s="9">
        <v>0</v>
      </c>
      <c r="G738" s="9">
        <v>13.094722582839204</v>
      </c>
      <c r="H738" s="9">
        <v>1.6338827170405659</v>
      </c>
      <c r="I738" s="9">
        <v>0</v>
      </c>
      <c r="J738" s="9">
        <v>0.3</v>
      </c>
      <c r="K738" s="9">
        <v>117775.68931287863</v>
      </c>
      <c r="L738" s="9">
        <v>132236</v>
      </c>
    </row>
    <row r="739" spans="1:12" x14ac:dyDescent="0.35">
      <c r="A739" s="9" t="s">
        <v>26</v>
      </c>
      <c r="B739" s="9" t="s">
        <v>26</v>
      </c>
      <c r="C739" s="9" t="s">
        <v>1527</v>
      </c>
      <c r="D739" s="9" t="s">
        <v>1528</v>
      </c>
      <c r="E739" s="12">
        <v>45648</v>
      </c>
      <c r="F739" s="9">
        <v>0</v>
      </c>
      <c r="G739" s="9">
        <v>4.8341821687625925</v>
      </c>
      <c r="H739" s="9">
        <v>9.274014079197429E-2</v>
      </c>
      <c r="I739" s="9">
        <v>0</v>
      </c>
      <c r="J739" s="9">
        <v>1</v>
      </c>
      <c r="K739" s="9">
        <v>2848.2595115556428</v>
      </c>
      <c r="L739" s="9">
        <v>2980</v>
      </c>
    </row>
    <row r="740" spans="1:12" x14ac:dyDescent="0.35">
      <c r="A740" s="9" t="s">
        <v>26</v>
      </c>
      <c r="B740" s="9" t="s">
        <v>26</v>
      </c>
      <c r="C740" s="9" t="s">
        <v>1529</v>
      </c>
      <c r="D740" s="9" t="s">
        <v>1530</v>
      </c>
      <c r="E740" s="12">
        <v>45648</v>
      </c>
      <c r="F740" s="9">
        <v>0</v>
      </c>
      <c r="G740" s="9">
        <v>4.533031546767794</v>
      </c>
      <c r="H740" s="9">
        <v>0.17247873155605256</v>
      </c>
      <c r="I740" s="9">
        <v>0</v>
      </c>
      <c r="J740" s="9">
        <v>1</v>
      </c>
      <c r="K740" s="9">
        <v>10390.026167265309</v>
      </c>
      <c r="L740" s="9">
        <v>11812</v>
      </c>
    </row>
    <row r="741" spans="1:12" x14ac:dyDescent="0.35">
      <c r="A741" s="9" t="s">
        <v>26</v>
      </c>
      <c r="B741" s="9" t="s">
        <v>26</v>
      </c>
      <c r="C741" s="9" t="s">
        <v>1531</v>
      </c>
      <c r="D741" s="9" t="s">
        <v>1532</v>
      </c>
      <c r="E741" s="12">
        <v>45648</v>
      </c>
      <c r="F741" s="9">
        <v>0</v>
      </c>
      <c r="G741" s="9">
        <v>3.5925107278250699</v>
      </c>
      <c r="H741" s="9">
        <v>0.19068978469323211</v>
      </c>
      <c r="I741" s="9">
        <v>0</v>
      </c>
      <c r="J741" s="9">
        <v>1</v>
      </c>
      <c r="K741" s="9">
        <v>30480.276260447692</v>
      </c>
      <c r="L741" s="9">
        <v>39714</v>
      </c>
    </row>
    <row r="742" spans="1:12" x14ac:dyDescent="0.35">
      <c r="A742" s="9" t="s">
        <v>26</v>
      </c>
      <c r="B742" s="9" t="s">
        <v>26</v>
      </c>
      <c r="C742" s="9" t="s">
        <v>1533</v>
      </c>
      <c r="D742" s="9" t="s">
        <v>1534</v>
      </c>
      <c r="E742" s="12">
        <v>45648</v>
      </c>
      <c r="F742" s="9">
        <v>0</v>
      </c>
      <c r="G742" s="9">
        <v>4.1265737849040853</v>
      </c>
      <c r="H742" s="9">
        <v>0.46726272339879898</v>
      </c>
      <c r="I742" s="9">
        <v>0</v>
      </c>
      <c r="J742" s="9">
        <v>0.90000000000000013</v>
      </c>
      <c r="K742" s="9">
        <v>135245.65557775032</v>
      </c>
      <c r="L742" s="9">
        <v>157589</v>
      </c>
    </row>
    <row r="743" spans="1:12" x14ac:dyDescent="0.35">
      <c r="A743" s="9" t="s">
        <v>26</v>
      </c>
      <c r="B743" s="9" t="s">
        <v>26</v>
      </c>
      <c r="C743" s="9" t="s">
        <v>1535</v>
      </c>
      <c r="D743" s="9" t="s">
        <v>1536</v>
      </c>
      <c r="E743" s="12">
        <v>45648</v>
      </c>
      <c r="F743" s="9">
        <v>0</v>
      </c>
      <c r="G743" s="9">
        <v>5.4081306069507278</v>
      </c>
      <c r="H743" s="9">
        <v>0.10323261546267981</v>
      </c>
      <c r="I743" s="9">
        <v>0</v>
      </c>
      <c r="J743" s="9">
        <v>0.5</v>
      </c>
      <c r="K743" s="9">
        <v>23807.229210895468</v>
      </c>
      <c r="L743" s="9">
        <v>26809</v>
      </c>
    </row>
    <row r="744" spans="1:12" x14ac:dyDescent="0.35">
      <c r="A744" s="9" t="s">
        <v>26</v>
      </c>
      <c r="B744" s="9" t="s">
        <v>26</v>
      </c>
      <c r="C744" s="9" t="s">
        <v>1537</v>
      </c>
      <c r="D744" s="9" t="s">
        <v>1538</v>
      </c>
      <c r="E744" s="12">
        <v>45648</v>
      </c>
      <c r="F744" s="9">
        <v>0</v>
      </c>
      <c r="G744" s="9">
        <v>4.2312498009480199</v>
      </c>
      <c r="H744" s="9">
        <v>0.37379210793284212</v>
      </c>
      <c r="I744" s="9">
        <v>0</v>
      </c>
      <c r="J744" s="9">
        <v>0.70000000000000007</v>
      </c>
      <c r="K744" s="9">
        <v>112914.58242159701</v>
      </c>
      <c r="L744" s="9">
        <v>129683</v>
      </c>
    </row>
    <row r="745" spans="1:12" x14ac:dyDescent="0.35">
      <c r="A745" s="9" t="s">
        <v>26</v>
      </c>
      <c r="B745" s="9" t="s">
        <v>26</v>
      </c>
      <c r="C745" s="9" t="s">
        <v>1539</v>
      </c>
      <c r="D745" s="9" t="s">
        <v>1540</v>
      </c>
      <c r="E745" s="12">
        <v>45648</v>
      </c>
      <c r="F745" s="9">
        <v>0</v>
      </c>
      <c r="G745" s="9">
        <v>1.4608568844263501</v>
      </c>
      <c r="H745" s="9">
        <v>3.8280475516697651E-2</v>
      </c>
      <c r="I745" s="9">
        <v>0</v>
      </c>
      <c r="J745" s="9">
        <v>1</v>
      </c>
      <c r="K745" s="9">
        <v>18154.443784862735</v>
      </c>
      <c r="L745" s="9">
        <v>19027</v>
      </c>
    </row>
    <row r="746" spans="1:12" x14ac:dyDescent="0.35">
      <c r="A746" s="9" t="s">
        <v>26</v>
      </c>
      <c r="B746" s="9" t="s">
        <v>26</v>
      </c>
      <c r="C746" s="9" t="s">
        <v>1541</v>
      </c>
      <c r="D746" s="9" t="s">
        <v>1542</v>
      </c>
      <c r="E746" s="12">
        <v>45648</v>
      </c>
      <c r="F746" s="9">
        <v>0</v>
      </c>
      <c r="G746" s="9">
        <v>1.4866321272644496</v>
      </c>
      <c r="H746" s="9">
        <v>0.11049248923787243</v>
      </c>
      <c r="I746" s="9">
        <v>0</v>
      </c>
      <c r="J746" s="9">
        <v>0.6</v>
      </c>
      <c r="K746" s="9">
        <v>32420.285188681115</v>
      </c>
      <c r="L746" s="9">
        <v>35311</v>
      </c>
    </row>
    <row r="747" spans="1:12" x14ac:dyDescent="0.35">
      <c r="A747" s="9" t="s">
        <v>26</v>
      </c>
      <c r="B747" s="9" t="s">
        <v>26</v>
      </c>
      <c r="C747" s="9" t="s">
        <v>1543</v>
      </c>
      <c r="D747" s="9" t="s">
        <v>1544</v>
      </c>
      <c r="E747" s="12">
        <v>45648</v>
      </c>
      <c r="F747" s="9">
        <v>0</v>
      </c>
      <c r="G747" s="9">
        <v>1.7221527384369264</v>
      </c>
      <c r="H747" s="9">
        <v>8.5231105943560058E-3</v>
      </c>
      <c r="I747" s="9">
        <v>0</v>
      </c>
      <c r="J747" s="9">
        <v>4</v>
      </c>
      <c r="K747" s="9">
        <v>161.34671252366834</v>
      </c>
      <c r="L747" s="9">
        <v>176</v>
      </c>
    </row>
    <row r="748" spans="1:12" x14ac:dyDescent="0.35">
      <c r="A748" s="9" t="s">
        <v>26</v>
      </c>
      <c r="B748" s="9" t="s">
        <v>26</v>
      </c>
      <c r="C748" s="9" t="s">
        <v>1545</v>
      </c>
      <c r="D748" s="9" t="s">
        <v>1546</v>
      </c>
      <c r="E748" s="12">
        <v>45648</v>
      </c>
      <c r="F748" s="9">
        <v>0</v>
      </c>
      <c r="G748" s="9">
        <v>3.0406972105577368</v>
      </c>
      <c r="H748" s="9">
        <v>0.12777434194252385</v>
      </c>
      <c r="I748" s="9">
        <v>0</v>
      </c>
      <c r="J748" s="9">
        <v>1.5</v>
      </c>
      <c r="K748" s="9">
        <v>22617.428656083182</v>
      </c>
      <c r="L748" s="9">
        <v>26325.419999999991</v>
      </c>
    </row>
    <row r="749" spans="1:12" x14ac:dyDescent="0.35">
      <c r="A749" s="9" t="s">
        <v>26</v>
      </c>
      <c r="B749" s="9" t="s">
        <v>26</v>
      </c>
      <c r="C749" s="9" t="s">
        <v>1547</v>
      </c>
      <c r="D749" s="9" t="s">
        <v>1548</v>
      </c>
      <c r="E749" s="12">
        <v>45648</v>
      </c>
      <c r="F749" s="9">
        <v>1</v>
      </c>
      <c r="G749" s="9">
        <v>2.9310263208025855</v>
      </c>
      <c r="H749" s="9">
        <v>2.1086977485295859E-2</v>
      </c>
      <c r="I749" s="9">
        <v>0</v>
      </c>
      <c r="J749" s="9">
        <v>0</v>
      </c>
      <c r="K749" s="9">
        <v>690.14285714285711</v>
      </c>
      <c r="L749" s="9">
        <v>0</v>
      </c>
    </row>
    <row r="750" spans="1:12" x14ac:dyDescent="0.35">
      <c r="A750" s="9" t="s">
        <v>26</v>
      </c>
      <c r="B750" s="9" t="s">
        <v>26</v>
      </c>
      <c r="C750" s="9" t="s">
        <v>1549</v>
      </c>
      <c r="D750" s="9" t="s">
        <v>1550</v>
      </c>
      <c r="E750" s="12">
        <v>45747</v>
      </c>
      <c r="F750" s="9">
        <v>0</v>
      </c>
      <c r="G750" s="9">
        <v>2.0986969448896318</v>
      </c>
      <c r="H750" s="9">
        <v>8.994478781539321E-2</v>
      </c>
      <c r="I750" s="9">
        <v>0</v>
      </c>
      <c r="J750" s="9">
        <v>2</v>
      </c>
      <c r="K750" s="9">
        <v>24851.137400487274</v>
      </c>
      <c r="L750" s="9">
        <v>32774</v>
      </c>
    </row>
    <row r="751" spans="1:12" x14ac:dyDescent="0.35">
      <c r="A751" s="9" t="s">
        <v>26</v>
      </c>
      <c r="B751" s="9" t="s">
        <v>26</v>
      </c>
      <c r="C751" s="9" t="s">
        <v>1551</v>
      </c>
      <c r="D751" s="9" t="s">
        <v>1552</v>
      </c>
      <c r="E751" s="12">
        <v>45648</v>
      </c>
      <c r="F751" s="9">
        <v>0</v>
      </c>
      <c r="G751" s="9">
        <v>2.0095601542614459</v>
      </c>
      <c r="H751" s="9">
        <v>8.9913832352266521E-2</v>
      </c>
      <c r="I751" s="9">
        <v>0</v>
      </c>
      <c r="J751" s="9">
        <v>2</v>
      </c>
      <c r="K751" s="9">
        <v>35050.615626939296</v>
      </c>
      <c r="L751" s="9">
        <v>42668</v>
      </c>
    </row>
    <row r="752" spans="1:12" x14ac:dyDescent="0.35">
      <c r="A752" s="9" t="s">
        <v>26</v>
      </c>
      <c r="B752" s="9" t="s">
        <v>26</v>
      </c>
      <c r="C752" s="9" t="s">
        <v>1553</v>
      </c>
      <c r="D752" s="9" t="s">
        <v>1554</v>
      </c>
      <c r="E752" s="12">
        <v>45747</v>
      </c>
      <c r="F752" s="9">
        <v>0</v>
      </c>
      <c r="G752" s="9">
        <v>1.2533473609593198</v>
      </c>
      <c r="H752" s="9">
        <v>0.1030812383621408</v>
      </c>
      <c r="I752" s="9">
        <v>0</v>
      </c>
      <c r="J752" s="9">
        <v>2</v>
      </c>
      <c r="K752" s="9">
        <v>23872.13485243508</v>
      </c>
      <c r="L752" s="9">
        <v>30478</v>
      </c>
    </row>
    <row r="753" spans="1:12" x14ac:dyDescent="0.35">
      <c r="A753" s="9" t="s">
        <v>26</v>
      </c>
      <c r="B753" s="9" t="s">
        <v>26</v>
      </c>
      <c r="C753" s="9" t="s">
        <v>1555</v>
      </c>
      <c r="D753" s="9" t="s">
        <v>1556</v>
      </c>
      <c r="E753" s="12">
        <v>45747</v>
      </c>
      <c r="F753" s="9">
        <v>0</v>
      </c>
      <c r="G753" s="9">
        <v>2.9133852961250368</v>
      </c>
      <c r="H753" s="9">
        <v>0.62963578413907462</v>
      </c>
      <c r="I753" s="9">
        <v>0</v>
      </c>
      <c r="J753" s="9">
        <v>2</v>
      </c>
      <c r="K753" s="9">
        <v>88841.670779826833</v>
      </c>
      <c r="L753" s="9">
        <v>100994.55999999998</v>
      </c>
    </row>
    <row r="754" spans="1:12" x14ac:dyDescent="0.35">
      <c r="A754" s="9" t="s">
        <v>26</v>
      </c>
      <c r="B754" s="9" t="s">
        <v>26</v>
      </c>
      <c r="C754" s="9" t="s">
        <v>1557</v>
      </c>
      <c r="D754" s="9" t="s">
        <v>1558</v>
      </c>
      <c r="E754" s="12">
        <v>45747</v>
      </c>
      <c r="F754" s="9">
        <v>0</v>
      </c>
      <c r="G754" s="9">
        <v>8.4458449015535759</v>
      </c>
      <c r="H754" s="9">
        <v>0.3741487708515564</v>
      </c>
      <c r="I754" s="9">
        <v>0</v>
      </c>
      <c r="J754" s="9">
        <v>2</v>
      </c>
      <c r="K754" s="9">
        <v>100432.33696678843</v>
      </c>
      <c r="L754" s="9">
        <v>107604</v>
      </c>
    </row>
    <row r="755" spans="1:12" x14ac:dyDescent="0.35">
      <c r="A755" s="9" t="s">
        <v>26</v>
      </c>
      <c r="B755" s="9" t="s">
        <v>26</v>
      </c>
      <c r="C755" s="9" t="s">
        <v>1559</v>
      </c>
      <c r="D755" s="9" t="s">
        <v>1560</v>
      </c>
      <c r="E755" s="12">
        <v>45747</v>
      </c>
      <c r="F755" s="9">
        <v>0</v>
      </c>
      <c r="G755" s="9">
        <v>1.3308067842133773</v>
      </c>
      <c r="H755" s="9">
        <v>3.2307931593533665E-2</v>
      </c>
      <c r="I755" s="9">
        <v>0</v>
      </c>
      <c r="J755" s="9">
        <v>2</v>
      </c>
      <c r="K755" s="9">
        <v>8964.1349223514317</v>
      </c>
      <c r="L755" s="9">
        <v>10708</v>
      </c>
    </row>
    <row r="756" spans="1:12" x14ac:dyDescent="0.35">
      <c r="A756" s="9" t="s">
        <v>26</v>
      </c>
      <c r="B756" s="9" t="s">
        <v>26</v>
      </c>
      <c r="C756" s="9" t="s">
        <v>1561</v>
      </c>
      <c r="D756" s="9" t="s">
        <v>1562</v>
      </c>
      <c r="E756" s="12">
        <v>45747</v>
      </c>
      <c r="F756" s="9">
        <v>0</v>
      </c>
      <c r="G756" s="9">
        <v>1.8269845434778422</v>
      </c>
      <c r="H756" s="9">
        <v>0.15677027657474613</v>
      </c>
      <c r="I756" s="9">
        <v>0</v>
      </c>
      <c r="J756" s="9">
        <v>2</v>
      </c>
      <c r="K756" s="9">
        <v>54283.191459989292</v>
      </c>
      <c r="L756" s="9">
        <v>71921</v>
      </c>
    </row>
    <row r="757" spans="1:12" x14ac:dyDescent="0.35">
      <c r="A757" s="9" t="s">
        <v>26</v>
      </c>
      <c r="B757" s="9" t="s">
        <v>26</v>
      </c>
      <c r="C757" s="9" t="s">
        <v>1563</v>
      </c>
      <c r="D757" s="9" t="s">
        <v>1564</v>
      </c>
      <c r="E757" s="12">
        <v>45747</v>
      </c>
      <c r="F757" s="9">
        <v>0</v>
      </c>
      <c r="G757" s="9">
        <v>4.2127672109254259</v>
      </c>
      <c r="H757" s="9">
        <v>0.2246704715551866</v>
      </c>
      <c r="I757" s="9">
        <v>0</v>
      </c>
      <c r="J757" s="9">
        <v>2</v>
      </c>
      <c r="K757" s="9">
        <v>20539.211347238539</v>
      </c>
      <c r="L757" s="9">
        <v>27026</v>
      </c>
    </row>
    <row r="758" spans="1:12" x14ac:dyDescent="0.35">
      <c r="A758" s="9" t="s">
        <v>26</v>
      </c>
      <c r="B758" s="9" t="s">
        <v>26</v>
      </c>
      <c r="C758" s="9" t="s">
        <v>1565</v>
      </c>
      <c r="D758" s="9" t="s">
        <v>1566</v>
      </c>
      <c r="E758" s="12">
        <v>45747</v>
      </c>
      <c r="F758" s="9">
        <v>0</v>
      </c>
      <c r="G758" s="9">
        <v>34.126404314502906</v>
      </c>
      <c r="H758" s="9">
        <v>2.4831182703490784</v>
      </c>
      <c r="I758" s="9">
        <v>0</v>
      </c>
      <c r="J758" s="9">
        <v>0.5</v>
      </c>
      <c r="K758" s="9">
        <v>259088.90707241069</v>
      </c>
      <c r="L758" s="9">
        <v>312683</v>
      </c>
    </row>
    <row r="759" spans="1:12" x14ac:dyDescent="0.35">
      <c r="A759" s="9" t="s">
        <v>26</v>
      </c>
      <c r="B759" s="9" t="s">
        <v>26</v>
      </c>
      <c r="C759" s="9" t="s">
        <v>1567</v>
      </c>
      <c r="D759" s="9" t="s">
        <v>1568</v>
      </c>
      <c r="E759" s="12">
        <v>45747</v>
      </c>
      <c r="F759" s="9">
        <v>0</v>
      </c>
      <c r="G759" s="9">
        <v>4.8686791453686169</v>
      </c>
      <c r="H759" s="9">
        <v>6.6100901159562728E-2</v>
      </c>
      <c r="I759" s="9">
        <v>0</v>
      </c>
      <c r="J759" s="9">
        <v>2</v>
      </c>
      <c r="K759" s="9">
        <v>24128.254984569427</v>
      </c>
      <c r="L759" s="9">
        <v>24547</v>
      </c>
    </row>
    <row r="760" spans="1:12" x14ac:dyDescent="0.35">
      <c r="A760" s="9" t="s">
        <v>26</v>
      </c>
      <c r="B760" s="9" t="s">
        <v>26</v>
      </c>
      <c r="C760" s="9" t="s">
        <v>1569</v>
      </c>
      <c r="D760" s="9" t="s">
        <v>1570</v>
      </c>
      <c r="E760" s="12">
        <v>45747</v>
      </c>
      <c r="F760" s="9">
        <v>0</v>
      </c>
      <c r="G760" s="9">
        <v>2.1881584578208151</v>
      </c>
      <c r="H760" s="9">
        <v>0.11595080323234075</v>
      </c>
      <c r="I760" s="9">
        <v>0</v>
      </c>
      <c r="J760" s="9">
        <v>2</v>
      </c>
      <c r="K760" s="9">
        <v>39908.003540586047</v>
      </c>
      <c r="L760" s="9">
        <v>50795</v>
      </c>
    </row>
    <row r="761" spans="1:12" x14ac:dyDescent="0.35">
      <c r="A761" s="9" t="s">
        <v>26</v>
      </c>
      <c r="B761" s="9" t="s">
        <v>26</v>
      </c>
      <c r="C761" s="9" t="s">
        <v>1571</v>
      </c>
      <c r="D761" s="9" t="s">
        <v>1572</v>
      </c>
      <c r="E761" s="12">
        <v>45648</v>
      </c>
      <c r="F761" s="9">
        <v>0</v>
      </c>
      <c r="G761" s="9">
        <v>0</v>
      </c>
      <c r="H761" s="9">
        <v>0</v>
      </c>
      <c r="I761" s="9">
        <v>0.5</v>
      </c>
      <c r="J761" s="9">
        <v>0.3</v>
      </c>
      <c r="K761" s="9">
        <v>19999.159923992003</v>
      </c>
      <c r="L761" s="9">
        <v>19750</v>
      </c>
    </row>
    <row r="762" spans="1:12" x14ac:dyDescent="0.35">
      <c r="E762" s="12"/>
    </row>
    <row r="763" spans="1:12" x14ac:dyDescent="0.35">
      <c r="E763" s="12"/>
    </row>
    <row r="764" spans="1:12" x14ac:dyDescent="0.35">
      <c r="E764" s="12"/>
    </row>
    <row r="765" spans="1:12" x14ac:dyDescent="0.35">
      <c r="E765" s="12"/>
    </row>
    <row r="766" spans="1:12" x14ac:dyDescent="0.35">
      <c r="E766" s="12"/>
    </row>
    <row r="767" spans="1:12" x14ac:dyDescent="0.35">
      <c r="E767" s="12"/>
    </row>
    <row r="768" spans="1:12" x14ac:dyDescent="0.35">
      <c r="E768" s="12"/>
    </row>
    <row r="769" spans="5:5" x14ac:dyDescent="0.35">
      <c r="E769" s="12"/>
    </row>
    <row r="770" spans="5:5" x14ac:dyDescent="0.35">
      <c r="E770" s="12"/>
    </row>
    <row r="771" spans="5:5" x14ac:dyDescent="0.35">
      <c r="E771" s="12"/>
    </row>
    <row r="772" spans="5:5" x14ac:dyDescent="0.35">
      <c r="E772" s="12"/>
    </row>
    <row r="773" spans="5:5" x14ac:dyDescent="0.35">
      <c r="E773" s="12"/>
    </row>
    <row r="774" spans="5:5" x14ac:dyDescent="0.35">
      <c r="E774" s="12"/>
    </row>
    <row r="775" spans="5:5" x14ac:dyDescent="0.35">
      <c r="E775" s="12"/>
    </row>
    <row r="776" spans="5:5" x14ac:dyDescent="0.35">
      <c r="E776" s="12"/>
    </row>
    <row r="777" spans="5:5" x14ac:dyDescent="0.35">
      <c r="E777" s="12"/>
    </row>
    <row r="778" spans="5:5" x14ac:dyDescent="0.35">
      <c r="E778" s="12"/>
    </row>
    <row r="779" spans="5:5" x14ac:dyDescent="0.35">
      <c r="E779" s="12"/>
    </row>
    <row r="780" spans="5:5" x14ac:dyDescent="0.35">
      <c r="E780" s="12"/>
    </row>
    <row r="781" spans="5:5" x14ac:dyDescent="0.35">
      <c r="E781" s="12"/>
    </row>
    <row r="782" spans="5:5" x14ac:dyDescent="0.35">
      <c r="E782" s="12"/>
    </row>
    <row r="783" spans="5:5" x14ac:dyDescent="0.35">
      <c r="E783" s="12"/>
    </row>
    <row r="784" spans="5:5" x14ac:dyDescent="0.35">
      <c r="E784" s="12"/>
    </row>
    <row r="785" spans="5:5" x14ac:dyDescent="0.35">
      <c r="E785" s="12"/>
    </row>
    <row r="786" spans="5:5" x14ac:dyDescent="0.35">
      <c r="E786" s="12"/>
    </row>
    <row r="787" spans="5:5" x14ac:dyDescent="0.35">
      <c r="E787" s="12"/>
    </row>
    <row r="788" spans="5:5" x14ac:dyDescent="0.35">
      <c r="E788" s="12"/>
    </row>
    <row r="789" spans="5:5" x14ac:dyDescent="0.35">
      <c r="E789" s="12"/>
    </row>
    <row r="790" spans="5:5" x14ac:dyDescent="0.35">
      <c r="E790" s="12"/>
    </row>
    <row r="791" spans="5:5" x14ac:dyDescent="0.35">
      <c r="E791" s="12"/>
    </row>
    <row r="792" spans="5:5" x14ac:dyDescent="0.35">
      <c r="E792" s="12"/>
    </row>
    <row r="793" spans="5:5" x14ac:dyDescent="0.35">
      <c r="E793" s="12"/>
    </row>
    <row r="794" spans="5:5" x14ac:dyDescent="0.35">
      <c r="E794" s="12"/>
    </row>
    <row r="795" spans="5:5" x14ac:dyDescent="0.35">
      <c r="E795" s="12"/>
    </row>
    <row r="796" spans="5:5" x14ac:dyDescent="0.35">
      <c r="E796" s="12"/>
    </row>
    <row r="797" spans="5:5" x14ac:dyDescent="0.35">
      <c r="E797" s="12"/>
    </row>
    <row r="798" spans="5:5" x14ac:dyDescent="0.35">
      <c r="E798" s="12"/>
    </row>
    <row r="799" spans="5:5" x14ac:dyDescent="0.35">
      <c r="E799" s="12"/>
    </row>
    <row r="800" spans="5:5" x14ac:dyDescent="0.35">
      <c r="E800" s="12"/>
    </row>
    <row r="801" spans="5:5" x14ac:dyDescent="0.35">
      <c r="E801" s="12"/>
    </row>
    <row r="802" spans="5:5" x14ac:dyDescent="0.35">
      <c r="E802" s="12"/>
    </row>
    <row r="803" spans="5:5" x14ac:dyDescent="0.35">
      <c r="E803" s="12"/>
    </row>
    <row r="804" spans="5:5" x14ac:dyDescent="0.35">
      <c r="E804" s="12"/>
    </row>
    <row r="805" spans="5:5" x14ac:dyDescent="0.35">
      <c r="E805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C668-4E8C-41C6-A98A-895F6638020A}">
  <sheetPr>
    <tabColor rgb="FFCCCCCE"/>
  </sheetPr>
  <dimension ref="A1"/>
  <sheetViews>
    <sheetView zoomScale="80" zoomScaleNormal="80" workbookViewId="0"/>
  </sheetViews>
  <sheetFormatPr defaultRowHeight="14.25" x14ac:dyDescent="0.4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1370-6A0C-4826-B788-E5018E9AA38D}">
  <sheetPr>
    <tabColor rgb="FFCCCCCE"/>
  </sheetPr>
  <dimension ref="A1:R765"/>
  <sheetViews>
    <sheetView zoomScale="80" zoomScaleNormal="80" workbookViewId="0"/>
  </sheetViews>
  <sheetFormatPr defaultRowHeight="13.5" x14ac:dyDescent="0.35"/>
  <cols>
    <col min="1" max="10" width="15.59765625" style="18" customWidth="1"/>
    <col min="11" max="12" width="10.59765625" style="18" customWidth="1"/>
    <col min="13" max="18" width="15.59765625" style="18" customWidth="1"/>
    <col min="19" max="22" width="48.59765625" style="18" bestFit="1" customWidth="1"/>
    <col min="23" max="16384" width="9.06640625" style="18"/>
  </cols>
  <sheetData>
    <row r="1" spans="1:18" x14ac:dyDescent="0.35">
      <c r="K1" s="18">
        <f>COUNTIF( K$4:K$764, "FALSE" )</f>
        <v>0</v>
      </c>
      <c r="L1" s="18">
        <f>COUNTIF( L$4:L$764, "FALSE" )</f>
        <v>0</v>
      </c>
      <c r="M1" s="32" t="s">
        <v>9</v>
      </c>
      <c r="N1" s="31" t="s">
        <v>1574</v>
      </c>
    </row>
    <row r="3" spans="1:18" ht="112.5" customHeight="1" x14ac:dyDescent="0.4">
      <c r="A3" s="27" t="s">
        <v>49</v>
      </c>
      <c r="B3" s="27" t="s">
        <v>1581</v>
      </c>
      <c r="C3" s="27" t="s">
        <v>11</v>
      </c>
      <c r="D3" s="27" t="s">
        <v>12</v>
      </c>
      <c r="E3" s="27" t="s">
        <v>77</v>
      </c>
      <c r="F3" s="28" t="s">
        <v>51</v>
      </c>
      <c r="G3" s="28" t="s">
        <v>53</v>
      </c>
      <c r="H3" s="28" t="s">
        <v>54</v>
      </c>
      <c r="I3" s="28" t="s">
        <v>55</v>
      </c>
      <c r="J3" s="28" t="s">
        <v>1573</v>
      </c>
      <c r="K3" s="17" t="s">
        <v>1575</v>
      </c>
      <c r="L3" s="17" t="s">
        <v>1576</v>
      </c>
      <c r="M3" s="27" t="s">
        <v>49</v>
      </c>
      <c r="N3" s="27" t="s">
        <v>1581</v>
      </c>
      <c r="O3" s="27" t="s">
        <v>11</v>
      </c>
      <c r="P3" s="27" t="s">
        <v>12</v>
      </c>
      <c r="Q3" s="27" t="s">
        <v>77</v>
      </c>
      <c r="R3" s="28" t="s">
        <v>52</v>
      </c>
    </row>
    <row r="4" spans="1:18" x14ac:dyDescent="0.35">
      <c r="A4" s="29" t="s">
        <v>16</v>
      </c>
      <c r="B4" s="29" t="s">
        <v>79</v>
      </c>
      <c r="C4" s="29" t="s">
        <v>80</v>
      </c>
      <c r="D4" s="30">
        <v>45657</v>
      </c>
      <c r="E4" s="29" t="s">
        <v>6</v>
      </c>
      <c r="F4" s="31">
        <v>0</v>
      </c>
      <c r="G4" s="31">
        <v>1</v>
      </c>
      <c r="H4" s="31">
        <v>0.70000000000000007</v>
      </c>
      <c r="I4" s="31">
        <v>3793.726753225757</v>
      </c>
      <c r="J4" s="31">
        <v>3925.2518390000541</v>
      </c>
      <c r="K4" s="18" t="b">
        <f xml:space="preserve"> B4 = N4</f>
        <v>1</v>
      </c>
      <c r="L4" s="18" t="b">
        <f xml:space="preserve"> C4 = O4</f>
        <v>1</v>
      </c>
      <c r="M4" s="29" t="s">
        <v>16</v>
      </c>
      <c r="N4" s="29" t="s">
        <v>79</v>
      </c>
      <c r="O4" s="29" t="s">
        <v>80</v>
      </c>
      <c r="P4" s="30">
        <v>45657</v>
      </c>
      <c r="Q4" s="29" t="s">
        <v>6</v>
      </c>
      <c r="R4" s="31">
        <v>1.2793948957266706E-2</v>
      </c>
    </row>
    <row r="5" spans="1:18" x14ac:dyDescent="0.35">
      <c r="A5" s="29" t="s">
        <v>16</v>
      </c>
      <c r="B5" s="29" t="s">
        <v>85</v>
      </c>
      <c r="C5" s="29" t="s">
        <v>86</v>
      </c>
      <c r="D5" s="30">
        <v>45648</v>
      </c>
      <c r="E5" s="29" t="s">
        <v>6</v>
      </c>
      <c r="F5" s="31">
        <v>2.5393197330424351</v>
      </c>
      <c r="G5" s="31">
        <v>0</v>
      </c>
      <c r="H5" s="31">
        <v>0.3</v>
      </c>
      <c r="I5" s="31">
        <v>5364.9126119950088</v>
      </c>
      <c r="J5" s="31">
        <v>5481</v>
      </c>
      <c r="K5" s="18" t="b">
        <f t="shared" ref="K5:K68" si="0" xml:space="preserve"> B5 = N5</f>
        <v>1</v>
      </c>
      <c r="L5" s="18" t="b">
        <f t="shared" ref="L5:L68" si="1" xml:space="preserve"> C5 = O5</f>
        <v>1</v>
      </c>
      <c r="M5" s="29" t="s">
        <v>16</v>
      </c>
      <c r="N5" s="29" t="s">
        <v>85</v>
      </c>
      <c r="O5" s="29" t="s">
        <v>86</v>
      </c>
      <c r="P5" s="30">
        <v>45648</v>
      </c>
      <c r="Q5" s="29" t="s">
        <v>6</v>
      </c>
      <c r="R5" s="31">
        <v>0.13495050081380072</v>
      </c>
    </row>
    <row r="6" spans="1:18" x14ac:dyDescent="0.35">
      <c r="A6" s="29" t="s">
        <v>16</v>
      </c>
      <c r="B6" s="29" t="s">
        <v>87</v>
      </c>
      <c r="C6" s="29" t="s">
        <v>88</v>
      </c>
      <c r="D6" s="30">
        <v>45648</v>
      </c>
      <c r="E6" s="29" t="s">
        <v>6</v>
      </c>
      <c r="F6" s="31">
        <v>1.4198449685155388</v>
      </c>
      <c r="G6" s="31">
        <v>0</v>
      </c>
      <c r="H6" s="31">
        <v>0.5</v>
      </c>
      <c r="I6" s="31">
        <v>5007.5338042300564</v>
      </c>
      <c r="J6" s="31">
        <v>5238</v>
      </c>
      <c r="K6" s="18" t="b">
        <f t="shared" si="0"/>
        <v>1</v>
      </c>
      <c r="L6" s="18" t="b">
        <f t="shared" si="1"/>
        <v>1</v>
      </c>
      <c r="M6" s="29" t="s">
        <v>16</v>
      </c>
      <c r="N6" s="29" t="s">
        <v>87</v>
      </c>
      <c r="O6" s="29" t="s">
        <v>88</v>
      </c>
      <c r="P6" s="30">
        <v>45648</v>
      </c>
      <c r="Q6" s="29" t="s">
        <v>6</v>
      </c>
      <c r="R6" s="31">
        <v>1.3250826659046196E-2</v>
      </c>
    </row>
    <row r="7" spans="1:18" x14ac:dyDescent="0.35">
      <c r="A7" s="29" t="s">
        <v>16</v>
      </c>
      <c r="B7" s="29" t="s">
        <v>89</v>
      </c>
      <c r="C7" s="29" t="s">
        <v>90</v>
      </c>
      <c r="D7" s="30">
        <v>45490</v>
      </c>
      <c r="E7" s="29" t="s">
        <v>6</v>
      </c>
      <c r="F7" s="31">
        <v>0.6064623113272678</v>
      </c>
      <c r="G7" s="31">
        <v>0</v>
      </c>
      <c r="H7" s="31">
        <v>1</v>
      </c>
      <c r="I7" s="31">
        <v>4043.6277705036459</v>
      </c>
      <c r="J7" s="31">
        <v>4307</v>
      </c>
      <c r="K7" s="18" t="b">
        <f t="shared" si="0"/>
        <v>1</v>
      </c>
      <c r="L7" s="18" t="b">
        <f t="shared" si="1"/>
        <v>1</v>
      </c>
      <c r="M7" s="29" t="s">
        <v>16</v>
      </c>
      <c r="N7" s="29" t="s">
        <v>89</v>
      </c>
      <c r="O7" s="29" t="s">
        <v>90</v>
      </c>
      <c r="P7" s="30">
        <v>45490</v>
      </c>
      <c r="Q7" s="29" t="s">
        <v>6</v>
      </c>
      <c r="R7" s="31">
        <v>1.5221256675272826E-2</v>
      </c>
    </row>
    <row r="8" spans="1:18" x14ac:dyDescent="0.35">
      <c r="A8" s="29" t="s">
        <v>16</v>
      </c>
      <c r="B8" s="29" t="s">
        <v>91</v>
      </c>
      <c r="C8" s="29" t="s">
        <v>92</v>
      </c>
      <c r="D8" s="30">
        <v>45560</v>
      </c>
      <c r="E8" s="29" t="s">
        <v>6</v>
      </c>
      <c r="F8" s="31">
        <v>0.66590246988224755</v>
      </c>
      <c r="G8" s="31">
        <v>0</v>
      </c>
      <c r="H8" s="31">
        <v>0.5</v>
      </c>
      <c r="I8" s="31">
        <v>3630.8112605179131</v>
      </c>
      <c r="J8" s="31">
        <v>3737</v>
      </c>
      <c r="K8" s="18" t="b">
        <f t="shared" si="0"/>
        <v>1</v>
      </c>
      <c r="L8" s="18" t="b">
        <f t="shared" si="1"/>
        <v>1</v>
      </c>
      <c r="M8" s="29" t="s">
        <v>16</v>
      </c>
      <c r="N8" s="29" t="s">
        <v>91</v>
      </c>
      <c r="O8" s="29" t="s">
        <v>92</v>
      </c>
      <c r="P8" s="30">
        <v>45560</v>
      </c>
      <c r="Q8" s="29" t="s">
        <v>6</v>
      </c>
      <c r="R8" s="31">
        <v>1.5954910573652479E-2</v>
      </c>
    </row>
    <row r="9" spans="1:18" x14ac:dyDescent="0.35">
      <c r="A9" s="29" t="s">
        <v>16</v>
      </c>
      <c r="B9" s="29" t="s">
        <v>93</v>
      </c>
      <c r="C9" s="29" t="s">
        <v>94</v>
      </c>
      <c r="D9" s="30">
        <v>45657</v>
      </c>
      <c r="E9" s="29" t="s">
        <v>6</v>
      </c>
      <c r="F9" s="31">
        <v>0</v>
      </c>
      <c r="G9" s="31">
        <v>1</v>
      </c>
      <c r="H9" s="31">
        <v>0.70000000000000007</v>
      </c>
      <c r="I9" s="31">
        <v>6560.6960281833726</v>
      </c>
      <c r="J9" s="31">
        <v>6762.9608039404829</v>
      </c>
      <c r="K9" s="18" t="b">
        <f t="shared" si="0"/>
        <v>1</v>
      </c>
      <c r="L9" s="18" t="b">
        <f t="shared" si="1"/>
        <v>1</v>
      </c>
      <c r="M9" s="29" t="s">
        <v>16</v>
      </c>
      <c r="N9" s="29" t="s">
        <v>93</v>
      </c>
      <c r="O9" s="29" t="s">
        <v>94</v>
      </c>
      <c r="P9" s="30">
        <v>45657</v>
      </c>
      <c r="Q9" s="29" t="s">
        <v>6</v>
      </c>
      <c r="R9" s="31">
        <v>1.2793948957266706E-2</v>
      </c>
    </row>
    <row r="10" spans="1:18" x14ac:dyDescent="0.35">
      <c r="A10" s="29" t="s">
        <v>16</v>
      </c>
      <c r="B10" s="29" t="s">
        <v>95</v>
      </c>
      <c r="C10" s="29" t="s">
        <v>96</v>
      </c>
      <c r="D10" s="30">
        <v>45648</v>
      </c>
      <c r="E10" s="29" t="s">
        <v>6</v>
      </c>
      <c r="F10" s="31">
        <v>1.2069529132498789</v>
      </c>
      <c r="G10" s="31">
        <v>0</v>
      </c>
      <c r="H10" s="31">
        <v>1</v>
      </c>
      <c r="I10" s="31">
        <v>266.39915613585168</v>
      </c>
      <c r="J10" s="31">
        <v>265</v>
      </c>
      <c r="K10" s="18" t="b">
        <f t="shared" si="0"/>
        <v>1</v>
      </c>
      <c r="L10" s="18" t="b">
        <f t="shared" si="1"/>
        <v>1</v>
      </c>
      <c r="M10" s="29" t="s">
        <v>16</v>
      </c>
      <c r="N10" s="29" t="s">
        <v>95</v>
      </c>
      <c r="O10" s="29" t="s">
        <v>96</v>
      </c>
      <c r="P10" s="30">
        <v>45648</v>
      </c>
      <c r="Q10" s="29" t="s">
        <v>6</v>
      </c>
      <c r="R10" s="31">
        <v>4.8055289123427247E-3</v>
      </c>
    </row>
    <row r="11" spans="1:18" x14ac:dyDescent="0.35">
      <c r="A11" s="29" t="s">
        <v>16</v>
      </c>
      <c r="B11" s="29" t="s">
        <v>97</v>
      </c>
      <c r="C11" s="29" t="s">
        <v>98</v>
      </c>
      <c r="D11" s="30">
        <v>45559</v>
      </c>
      <c r="E11" s="29" t="s">
        <v>6</v>
      </c>
      <c r="F11" s="31">
        <v>1.1689661103965936</v>
      </c>
      <c r="G11" s="31">
        <v>0</v>
      </c>
      <c r="H11" s="31">
        <v>1</v>
      </c>
      <c r="I11" s="31">
        <v>474.44507917062634</v>
      </c>
      <c r="J11" s="31">
        <v>512</v>
      </c>
      <c r="K11" s="18" t="b">
        <f t="shared" si="0"/>
        <v>1</v>
      </c>
      <c r="L11" s="18" t="b">
        <f t="shared" si="1"/>
        <v>1</v>
      </c>
      <c r="M11" s="29" t="s">
        <v>16</v>
      </c>
      <c r="N11" s="29" t="s">
        <v>97</v>
      </c>
      <c r="O11" s="29" t="s">
        <v>98</v>
      </c>
      <c r="P11" s="30">
        <v>45559</v>
      </c>
      <c r="Q11" s="29" t="s">
        <v>6</v>
      </c>
      <c r="R11" s="31">
        <v>2.3544997670745995E-2</v>
      </c>
    </row>
    <row r="12" spans="1:18" x14ac:dyDescent="0.35">
      <c r="A12" s="29" t="s">
        <v>16</v>
      </c>
      <c r="B12" s="29" t="s">
        <v>99</v>
      </c>
      <c r="C12" s="29" t="s">
        <v>100</v>
      </c>
      <c r="D12" s="30">
        <v>45629</v>
      </c>
      <c r="E12" s="29" t="s">
        <v>6</v>
      </c>
      <c r="F12" s="31">
        <v>0.52640269912720306</v>
      </c>
      <c r="G12" s="31">
        <v>0</v>
      </c>
      <c r="H12" s="31">
        <v>0.5</v>
      </c>
      <c r="I12" s="31">
        <v>2486.8510607963876</v>
      </c>
      <c r="J12" s="31">
        <v>2320</v>
      </c>
      <c r="K12" s="18" t="b">
        <f t="shared" si="0"/>
        <v>1</v>
      </c>
      <c r="L12" s="18" t="b">
        <f t="shared" si="1"/>
        <v>1</v>
      </c>
      <c r="M12" s="29" t="s">
        <v>16</v>
      </c>
      <c r="N12" s="29" t="s">
        <v>99</v>
      </c>
      <c r="O12" s="29" t="s">
        <v>100</v>
      </c>
      <c r="P12" s="30">
        <v>45629</v>
      </c>
      <c r="Q12" s="29" t="s">
        <v>6</v>
      </c>
      <c r="R12" s="31">
        <v>3.6680897187260204E-2</v>
      </c>
    </row>
    <row r="13" spans="1:18" x14ac:dyDescent="0.35">
      <c r="A13" s="29" t="s">
        <v>16</v>
      </c>
      <c r="B13" s="29" t="s">
        <v>101</v>
      </c>
      <c r="C13" s="29" t="s">
        <v>102</v>
      </c>
      <c r="D13" s="30">
        <v>45441</v>
      </c>
      <c r="E13" s="29" t="s">
        <v>6</v>
      </c>
      <c r="F13" s="31">
        <v>1.4467744340515925</v>
      </c>
      <c r="G13" s="31">
        <v>0</v>
      </c>
      <c r="H13" s="31">
        <v>0.79999999999999993</v>
      </c>
      <c r="I13" s="31">
        <v>1010.22844456454</v>
      </c>
      <c r="J13" s="31">
        <v>1043</v>
      </c>
      <c r="K13" s="18" t="b">
        <f t="shared" si="0"/>
        <v>1</v>
      </c>
      <c r="L13" s="18" t="b">
        <f t="shared" si="1"/>
        <v>1</v>
      </c>
      <c r="M13" s="29" t="s">
        <v>16</v>
      </c>
      <c r="N13" s="29" t="s">
        <v>101</v>
      </c>
      <c r="O13" s="29" t="s">
        <v>102</v>
      </c>
      <c r="P13" s="30">
        <v>45441</v>
      </c>
      <c r="Q13" s="29" t="s">
        <v>6</v>
      </c>
      <c r="R13" s="31">
        <v>8.8731203629985964E-3</v>
      </c>
    </row>
    <row r="14" spans="1:18" x14ac:dyDescent="0.35">
      <c r="A14" s="29" t="s">
        <v>16</v>
      </c>
      <c r="B14" s="29" t="s">
        <v>103</v>
      </c>
      <c r="C14" s="29" t="s">
        <v>104</v>
      </c>
      <c r="D14" s="30">
        <v>45524</v>
      </c>
      <c r="E14" s="29" t="s">
        <v>6</v>
      </c>
      <c r="F14" s="31">
        <v>2.3836829379765732</v>
      </c>
      <c r="G14" s="31">
        <v>0</v>
      </c>
      <c r="H14" s="31">
        <v>0.39999999999999997</v>
      </c>
      <c r="I14" s="31">
        <v>3266.0675055568595</v>
      </c>
      <c r="J14" s="31">
        <v>3486</v>
      </c>
      <c r="K14" s="18" t="b">
        <f t="shared" si="0"/>
        <v>1</v>
      </c>
      <c r="L14" s="18" t="b">
        <f t="shared" si="1"/>
        <v>1</v>
      </c>
      <c r="M14" s="29" t="s">
        <v>16</v>
      </c>
      <c r="N14" s="29" t="s">
        <v>103</v>
      </c>
      <c r="O14" s="29" t="s">
        <v>104</v>
      </c>
      <c r="P14" s="30">
        <v>45524</v>
      </c>
      <c r="Q14" s="29" t="s">
        <v>6</v>
      </c>
      <c r="R14" s="31">
        <v>5.0440570392822404E-2</v>
      </c>
    </row>
    <row r="15" spans="1:18" x14ac:dyDescent="0.35">
      <c r="A15" s="29" t="s">
        <v>16</v>
      </c>
      <c r="B15" s="29" t="s">
        <v>105</v>
      </c>
      <c r="C15" s="29" t="s">
        <v>106</v>
      </c>
      <c r="D15" s="30">
        <v>44909</v>
      </c>
      <c r="E15" s="29" t="s">
        <v>6</v>
      </c>
      <c r="F15" s="31">
        <v>1.8452778335212281</v>
      </c>
      <c r="G15" s="31">
        <v>0</v>
      </c>
      <c r="H15" s="31">
        <v>0.5</v>
      </c>
      <c r="I15" s="31">
        <v>4027.182284462765</v>
      </c>
      <c r="J15" s="31">
        <v>4402</v>
      </c>
      <c r="K15" s="18" t="b">
        <f t="shared" si="0"/>
        <v>1</v>
      </c>
      <c r="L15" s="18" t="b">
        <f t="shared" si="1"/>
        <v>1</v>
      </c>
      <c r="M15" s="29" t="s">
        <v>16</v>
      </c>
      <c r="N15" s="29" t="s">
        <v>105</v>
      </c>
      <c r="O15" s="29" t="s">
        <v>106</v>
      </c>
      <c r="P15" s="30">
        <v>44909</v>
      </c>
      <c r="Q15" s="29" t="s">
        <v>6</v>
      </c>
      <c r="R15" s="31">
        <v>3.4939254234866803E-2</v>
      </c>
    </row>
    <row r="16" spans="1:18" x14ac:dyDescent="0.35">
      <c r="A16" s="29" t="s">
        <v>16</v>
      </c>
      <c r="B16" s="29" t="s">
        <v>107</v>
      </c>
      <c r="C16" s="29" t="s">
        <v>108</v>
      </c>
      <c r="D16" s="30">
        <v>45624</v>
      </c>
      <c r="E16" s="29" t="s">
        <v>6</v>
      </c>
      <c r="F16" s="31">
        <v>1.5406636474950219</v>
      </c>
      <c r="G16" s="31">
        <v>0</v>
      </c>
      <c r="H16" s="31">
        <v>1</v>
      </c>
      <c r="I16" s="31">
        <v>483.0564268982078</v>
      </c>
      <c r="J16" s="31">
        <v>563</v>
      </c>
      <c r="K16" s="18" t="b">
        <f t="shared" si="0"/>
        <v>1</v>
      </c>
      <c r="L16" s="18" t="b">
        <f t="shared" si="1"/>
        <v>1</v>
      </c>
      <c r="M16" s="29" t="s">
        <v>16</v>
      </c>
      <c r="N16" s="29" t="s">
        <v>107</v>
      </c>
      <c r="O16" s="29" t="s">
        <v>108</v>
      </c>
      <c r="P16" s="30">
        <v>45624</v>
      </c>
      <c r="Q16" s="29" t="s">
        <v>6</v>
      </c>
      <c r="R16" s="31">
        <v>2.2720460889708964E-3</v>
      </c>
    </row>
    <row r="17" spans="1:18" x14ac:dyDescent="0.35">
      <c r="A17" s="29" t="s">
        <v>16</v>
      </c>
      <c r="B17" s="29" t="s">
        <v>109</v>
      </c>
      <c r="C17" s="29" t="s">
        <v>110</v>
      </c>
      <c r="D17" s="30">
        <v>45544</v>
      </c>
      <c r="E17" s="29" t="s">
        <v>6</v>
      </c>
      <c r="F17" s="31">
        <v>0.6579096518322064</v>
      </c>
      <c r="G17" s="31">
        <v>0</v>
      </c>
      <c r="H17" s="31">
        <v>0.79999999999999993</v>
      </c>
      <c r="I17" s="31">
        <v>2071.7009741851243</v>
      </c>
      <c r="J17" s="31">
        <v>2003</v>
      </c>
      <c r="K17" s="18" t="b">
        <f t="shared" si="0"/>
        <v>1</v>
      </c>
      <c r="L17" s="18" t="b">
        <f t="shared" si="1"/>
        <v>1</v>
      </c>
      <c r="M17" s="29" t="s">
        <v>16</v>
      </c>
      <c r="N17" s="29" t="s">
        <v>109</v>
      </c>
      <c r="O17" s="29" t="s">
        <v>110</v>
      </c>
      <c r="P17" s="30">
        <v>45544</v>
      </c>
      <c r="Q17" s="29" t="s">
        <v>6</v>
      </c>
      <c r="R17" s="31">
        <v>0.12730415418291199</v>
      </c>
    </row>
    <row r="18" spans="1:18" x14ac:dyDescent="0.35">
      <c r="A18" s="29" t="s">
        <v>16</v>
      </c>
      <c r="B18" s="29" t="s">
        <v>111</v>
      </c>
      <c r="C18" s="29" t="s">
        <v>112</v>
      </c>
      <c r="D18" s="30">
        <v>45596</v>
      </c>
      <c r="E18" s="29" t="s">
        <v>6</v>
      </c>
      <c r="F18" s="31">
        <v>1.2931189254795952</v>
      </c>
      <c r="G18" s="31">
        <v>0</v>
      </c>
      <c r="H18" s="31">
        <v>0.39999999999999997</v>
      </c>
      <c r="I18" s="31">
        <v>1323.2062173322154</v>
      </c>
      <c r="J18" s="31">
        <v>1446</v>
      </c>
      <c r="K18" s="18" t="b">
        <f t="shared" si="0"/>
        <v>1</v>
      </c>
      <c r="L18" s="18" t="b">
        <f t="shared" si="1"/>
        <v>1</v>
      </c>
      <c r="M18" s="29" t="s">
        <v>16</v>
      </c>
      <c r="N18" s="29" t="s">
        <v>111</v>
      </c>
      <c r="O18" s="29" t="s">
        <v>112</v>
      </c>
      <c r="P18" s="30">
        <v>45596</v>
      </c>
      <c r="Q18" s="29" t="s">
        <v>6</v>
      </c>
      <c r="R18" s="31">
        <v>8.3462398322863007E-3</v>
      </c>
    </row>
    <row r="19" spans="1:18" x14ac:dyDescent="0.35">
      <c r="A19" s="29" t="s">
        <v>16</v>
      </c>
      <c r="B19" s="29" t="s">
        <v>113</v>
      </c>
      <c r="C19" s="29" t="s">
        <v>114</v>
      </c>
      <c r="D19" s="30">
        <v>45646</v>
      </c>
      <c r="E19" s="29" t="s">
        <v>6</v>
      </c>
      <c r="F19" s="31">
        <v>0.61107796325191699</v>
      </c>
      <c r="G19" s="31">
        <v>0</v>
      </c>
      <c r="H19" s="31">
        <v>1</v>
      </c>
      <c r="I19" s="31">
        <v>1752.7913470202091</v>
      </c>
      <c r="J19" s="31">
        <v>1766</v>
      </c>
      <c r="K19" s="18" t="b">
        <f t="shared" si="0"/>
        <v>1</v>
      </c>
      <c r="L19" s="18" t="b">
        <f t="shared" si="1"/>
        <v>1</v>
      </c>
      <c r="M19" s="29" t="s">
        <v>16</v>
      </c>
      <c r="N19" s="29" t="s">
        <v>113</v>
      </c>
      <c r="O19" s="29" t="s">
        <v>114</v>
      </c>
      <c r="P19" s="30">
        <v>45646</v>
      </c>
      <c r="Q19" s="29" t="s">
        <v>6</v>
      </c>
      <c r="R19" s="31">
        <v>1.0984146588202201E-2</v>
      </c>
    </row>
    <row r="20" spans="1:18" x14ac:dyDescent="0.35">
      <c r="A20" s="29" t="s">
        <v>16</v>
      </c>
      <c r="B20" s="29" t="s">
        <v>115</v>
      </c>
      <c r="C20" s="29" t="s">
        <v>116</v>
      </c>
      <c r="D20" s="30">
        <v>45583</v>
      </c>
      <c r="E20" s="29" t="s">
        <v>6</v>
      </c>
      <c r="F20" s="31">
        <v>1.2019399109254185</v>
      </c>
      <c r="G20" s="31">
        <v>0</v>
      </c>
      <c r="H20" s="31">
        <v>1</v>
      </c>
      <c r="I20" s="31">
        <v>2790.9861068477585</v>
      </c>
      <c r="J20" s="31">
        <v>2996</v>
      </c>
      <c r="K20" s="18" t="b">
        <f t="shared" si="0"/>
        <v>1</v>
      </c>
      <c r="L20" s="18" t="b">
        <f t="shared" si="1"/>
        <v>1</v>
      </c>
      <c r="M20" s="29" t="s">
        <v>16</v>
      </c>
      <c r="N20" s="29" t="s">
        <v>115</v>
      </c>
      <c r="O20" s="29" t="s">
        <v>116</v>
      </c>
      <c r="P20" s="30">
        <v>45583</v>
      </c>
      <c r="Q20" s="29" t="s">
        <v>6</v>
      </c>
      <c r="R20" s="31">
        <v>2.0258775932347296E-2</v>
      </c>
    </row>
    <row r="21" spans="1:18" x14ac:dyDescent="0.35">
      <c r="A21" s="29" t="s">
        <v>16</v>
      </c>
      <c r="B21" s="29" t="s">
        <v>117</v>
      </c>
      <c r="C21" s="29" t="s">
        <v>118</v>
      </c>
      <c r="D21" s="30">
        <v>45559</v>
      </c>
      <c r="E21" s="29" t="s">
        <v>6</v>
      </c>
      <c r="F21" s="31">
        <v>1.7544351058245535</v>
      </c>
      <c r="G21" s="31">
        <v>0</v>
      </c>
      <c r="H21" s="31">
        <v>0.39999999999999997</v>
      </c>
      <c r="I21" s="31">
        <v>791.95549354247703</v>
      </c>
      <c r="J21" s="31">
        <v>751</v>
      </c>
      <c r="K21" s="18" t="b">
        <f t="shared" si="0"/>
        <v>1</v>
      </c>
      <c r="L21" s="18" t="b">
        <f t="shared" si="1"/>
        <v>1</v>
      </c>
      <c r="M21" s="29" t="s">
        <v>16</v>
      </c>
      <c r="N21" s="29" t="s">
        <v>117</v>
      </c>
      <c r="O21" s="29" t="s">
        <v>118</v>
      </c>
      <c r="P21" s="30">
        <v>45559</v>
      </c>
      <c r="Q21" s="29" t="s">
        <v>6</v>
      </c>
      <c r="R21" s="31">
        <v>6.3562225430859928E-3</v>
      </c>
    </row>
    <row r="22" spans="1:18" x14ac:dyDescent="0.35">
      <c r="A22" s="29" t="s">
        <v>16</v>
      </c>
      <c r="B22" s="29" t="s">
        <v>119</v>
      </c>
      <c r="C22" s="29" t="s">
        <v>120</v>
      </c>
      <c r="D22" s="30">
        <v>45621</v>
      </c>
      <c r="E22" s="29" t="s">
        <v>6</v>
      </c>
      <c r="F22" s="31">
        <v>2.8810832829214252</v>
      </c>
      <c r="G22" s="31">
        <v>0</v>
      </c>
      <c r="H22" s="31">
        <v>0.3</v>
      </c>
      <c r="I22" s="31">
        <v>4221.2469375285564</v>
      </c>
      <c r="J22" s="31">
        <v>4406</v>
      </c>
      <c r="K22" s="18" t="b">
        <f t="shared" si="0"/>
        <v>1</v>
      </c>
      <c r="L22" s="18" t="b">
        <f t="shared" si="1"/>
        <v>1</v>
      </c>
      <c r="M22" s="29" t="s">
        <v>16</v>
      </c>
      <c r="N22" s="29" t="s">
        <v>119</v>
      </c>
      <c r="O22" s="29" t="s">
        <v>120</v>
      </c>
      <c r="P22" s="30">
        <v>45621</v>
      </c>
      <c r="Q22" s="29" t="s">
        <v>6</v>
      </c>
      <c r="R22" s="31">
        <v>3.5726809912542699E-2</v>
      </c>
    </row>
    <row r="23" spans="1:18" x14ac:dyDescent="0.35">
      <c r="A23" s="29" t="s">
        <v>16</v>
      </c>
      <c r="B23" s="29" t="s">
        <v>121</v>
      </c>
      <c r="C23" s="29" t="s">
        <v>122</v>
      </c>
      <c r="D23" s="30">
        <v>45301</v>
      </c>
      <c r="E23" s="29" t="s">
        <v>6</v>
      </c>
      <c r="F23" s="31">
        <v>0.87639259147390236</v>
      </c>
      <c r="G23" s="31">
        <v>0</v>
      </c>
      <c r="H23" s="31">
        <v>0.5</v>
      </c>
      <c r="I23" s="31">
        <v>7693.5481963061175</v>
      </c>
      <c r="J23" s="31">
        <v>7750</v>
      </c>
      <c r="K23" s="18" t="b">
        <f t="shared" si="0"/>
        <v>1</v>
      </c>
      <c r="L23" s="18" t="b">
        <f t="shared" si="1"/>
        <v>1</v>
      </c>
      <c r="M23" s="29" t="s">
        <v>16</v>
      </c>
      <c r="N23" s="29" t="s">
        <v>121</v>
      </c>
      <c r="O23" s="29" t="s">
        <v>122</v>
      </c>
      <c r="P23" s="30">
        <v>45301</v>
      </c>
      <c r="Q23" s="29" t="s">
        <v>6</v>
      </c>
      <c r="R23" s="31">
        <v>1.4997837006427425E-2</v>
      </c>
    </row>
    <row r="24" spans="1:18" x14ac:dyDescent="0.35">
      <c r="A24" s="29" t="s">
        <v>16</v>
      </c>
      <c r="B24" s="29" t="s">
        <v>123</v>
      </c>
      <c r="C24" s="29" t="s">
        <v>124</v>
      </c>
      <c r="D24" s="30">
        <v>45648</v>
      </c>
      <c r="E24" s="29" t="s">
        <v>6</v>
      </c>
      <c r="F24" s="31">
        <v>1.7370327122365889</v>
      </c>
      <c r="G24" s="31">
        <v>0</v>
      </c>
      <c r="H24" s="31">
        <v>0.5</v>
      </c>
      <c r="I24" s="31">
        <v>1037.4475614471523</v>
      </c>
      <c r="J24" s="31">
        <v>1073</v>
      </c>
      <c r="K24" s="18" t="b">
        <f t="shared" si="0"/>
        <v>1</v>
      </c>
      <c r="L24" s="18" t="b">
        <f t="shared" si="1"/>
        <v>1</v>
      </c>
      <c r="M24" s="29" t="s">
        <v>16</v>
      </c>
      <c r="N24" s="29" t="s">
        <v>123</v>
      </c>
      <c r="O24" s="29" t="s">
        <v>124</v>
      </c>
      <c r="P24" s="30">
        <v>45648</v>
      </c>
      <c r="Q24" s="29" t="s">
        <v>6</v>
      </c>
      <c r="R24" s="31">
        <v>7.1774540090217651E-2</v>
      </c>
    </row>
    <row r="25" spans="1:18" x14ac:dyDescent="0.35">
      <c r="A25" s="29" t="s">
        <v>16</v>
      </c>
      <c r="B25" s="29" t="s">
        <v>125</v>
      </c>
      <c r="C25" s="29" t="s">
        <v>126</v>
      </c>
      <c r="D25" s="30">
        <v>44974</v>
      </c>
      <c r="E25" s="29" t="s">
        <v>6</v>
      </c>
      <c r="F25" s="31">
        <v>1.0617230279313992</v>
      </c>
      <c r="G25" s="31">
        <v>0</v>
      </c>
      <c r="H25" s="31">
        <v>0.79999999999999993</v>
      </c>
      <c r="I25" s="31">
        <v>4354.4943960228102</v>
      </c>
      <c r="J25" s="31">
        <v>3876</v>
      </c>
      <c r="K25" s="18" t="b">
        <f t="shared" si="0"/>
        <v>1</v>
      </c>
      <c r="L25" s="18" t="b">
        <f t="shared" si="1"/>
        <v>1</v>
      </c>
      <c r="M25" s="29" t="s">
        <v>16</v>
      </c>
      <c r="N25" s="29" t="s">
        <v>125</v>
      </c>
      <c r="O25" s="29" t="s">
        <v>126</v>
      </c>
      <c r="P25" s="30">
        <v>44974</v>
      </c>
      <c r="Q25" s="29" t="s">
        <v>6</v>
      </c>
      <c r="R25" s="31">
        <v>7.8564622995302383E-2</v>
      </c>
    </row>
    <row r="26" spans="1:18" x14ac:dyDescent="0.35">
      <c r="A26" s="29" t="s">
        <v>16</v>
      </c>
      <c r="B26" s="29" t="s">
        <v>127</v>
      </c>
      <c r="C26" s="29" t="s">
        <v>128</v>
      </c>
      <c r="D26" s="30">
        <v>45271</v>
      </c>
      <c r="E26" s="29" t="s">
        <v>6</v>
      </c>
      <c r="F26" s="31">
        <v>1.5528954441279439</v>
      </c>
      <c r="G26" s="31">
        <v>0</v>
      </c>
      <c r="H26" s="31">
        <v>0.5</v>
      </c>
      <c r="I26" s="31">
        <v>5978.3816511784162</v>
      </c>
      <c r="J26" s="31">
        <v>5034</v>
      </c>
      <c r="K26" s="18" t="b">
        <f t="shared" si="0"/>
        <v>1</v>
      </c>
      <c r="L26" s="18" t="b">
        <f t="shared" si="1"/>
        <v>1</v>
      </c>
      <c r="M26" s="29" t="s">
        <v>16</v>
      </c>
      <c r="N26" s="29" t="s">
        <v>127</v>
      </c>
      <c r="O26" s="29" t="s">
        <v>128</v>
      </c>
      <c r="P26" s="30">
        <v>45271</v>
      </c>
      <c r="Q26" s="29" t="s">
        <v>6</v>
      </c>
      <c r="R26" s="31">
        <v>9.2352356095415297E-2</v>
      </c>
    </row>
    <row r="27" spans="1:18" x14ac:dyDescent="0.35">
      <c r="A27" s="29" t="s">
        <v>16</v>
      </c>
      <c r="B27" s="29" t="s">
        <v>129</v>
      </c>
      <c r="C27" s="29" t="s">
        <v>130</v>
      </c>
      <c r="D27" s="30">
        <v>45533</v>
      </c>
      <c r="E27" s="29" t="s">
        <v>6</v>
      </c>
      <c r="F27" s="31">
        <v>5.5804250625238888E-4</v>
      </c>
      <c r="G27" s="31">
        <v>2.5</v>
      </c>
      <c r="H27" s="31">
        <v>0.5</v>
      </c>
      <c r="I27" s="31">
        <v>5387.8179302114941</v>
      </c>
      <c r="J27" s="31">
        <v>4876</v>
      </c>
      <c r="K27" s="18" t="b">
        <f t="shared" si="0"/>
        <v>1</v>
      </c>
      <c r="L27" s="18" t="b">
        <f t="shared" si="1"/>
        <v>1</v>
      </c>
      <c r="M27" s="29" t="s">
        <v>16</v>
      </c>
      <c r="N27" s="29" t="s">
        <v>129</v>
      </c>
      <c r="O27" s="29" t="s">
        <v>130</v>
      </c>
      <c r="P27" s="30">
        <v>45533</v>
      </c>
      <c r="Q27" s="29" t="s">
        <v>6</v>
      </c>
      <c r="R27" s="31">
        <v>5.8661911527327498E-3</v>
      </c>
    </row>
    <row r="28" spans="1:18" x14ac:dyDescent="0.35">
      <c r="A28" s="29" t="s">
        <v>16</v>
      </c>
      <c r="B28" s="29" t="s">
        <v>131</v>
      </c>
      <c r="C28" s="29" t="s">
        <v>132</v>
      </c>
      <c r="D28" s="30">
        <v>44469</v>
      </c>
      <c r="E28" s="29" t="s">
        <v>7</v>
      </c>
      <c r="F28" s="31">
        <v>2.251983758262416</v>
      </c>
      <c r="G28" s="31">
        <v>0</v>
      </c>
      <c r="H28" s="31">
        <v>2</v>
      </c>
      <c r="I28" s="31">
        <v>693.71428571428567</v>
      </c>
      <c r="J28" s="31">
        <v>1182</v>
      </c>
      <c r="K28" s="18" t="b">
        <f t="shared" si="0"/>
        <v>1</v>
      </c>
      <c r="L28" s="18" t="b">
        <f t="shared" si="1"/>
        <v>1</v>
      </c>
      <c r="M28" s="29" t="s">
        <v>16</v>
      </c>
      <c r="N28" s="29" t="s">
        <v>131</v>
      </c>
      <c r="O28" s="29" t="s">
        <v>132</v>
      </c>
      <c r="P28" s="30">
        <v>44469</v>
      </c>
      <c r="Q28" s="29" t="s">
        <v>7</v>
      </c>
      <c r="R28" s="31">
        <v>1.2695682184775256E-3</v>
      </c>
    </row>
    <row r="29" spans="1:18" x14ac:dyDescent="0.35">
      <c r="A29" s="29" t="s">
        <v>16</v>
      </c>
      <c r="B29" s="29" t="s">
        <v>133</v>
      </c>
      <c r="C29" s="29" t="s">
        <v>134</v>
      </c>
      <c r="D29" s="30">
        <v>45363</v>
      </c>
      <c r="E29" s="29" t="s">
        <v>6</v>
      </c>
      <c r="F29" s="31">
        <v>1.4467883549786453</v>
      </c>
      <c r="G29" s="31">
        <v>0</v>
      </c>
      <c r="H29" s="31">
        <v>0.3</v>
      </c>
      <c r="I29" s="31">
        <v>3283.4405515881431</v>
      </c>
      <c r="J29" s="31">
        <v>3395</v>
      </c>
      <c r="K29" s="18" t="b">
        <f t="shared" si="0"/>
        <v>1</v>
      </c>
      <c r="L29" s="18" t="b">
        <f t="shared" si="1"/>
        <v>1</v>
      </c>
      <c r="M29" s="29" t="s">
        <v>16</v>
      </c>
      <c r="N29" s="29" t="s">
        <v>133</v>
      </c>
      <c r="O29" s="29" t="s">
        <v>134</v>
      </c>
      <c r="P29" s="30">
        <v>45363</v>
      </c>
      <c r="Q29" s="29" t="s">
        <v>6</v>
      </c>
      <c r="R29" s="31">
        <v>3.6014809927637503E-2</v>
      </c>
    </row>
    <row r="30" spans="1:18" x14ac:dyDescent="0.35">
      <c r="A30" s="29" t="s">
        <v>16</v>
      </c>
      <c r="B30" s="29" t="s">
        <v>135</v>
      </c>
      <c r="C30" s="29" t="s">
        <v>136</v>
      </c>
      <c r="D30" s="30">
        <v>45552</v>
      </c>
      <c r="E30" s="29" t="s">
        <v>6</v>
      </c>
      <c r="F30" s="31">
        <v>0.19674217367084795</v>
      </c>
      <c r="G30" s="31">
        <v>2.5</v>
      </c>
      <c r="H30" s="31">
        <v>0.5</v>
      </c>
      <c r="I30" s="31">
        <v>9052.2539993741102</v>
      </c>
      <c r="J30" s="31">
        <v>9347.5778765032392</v>
      </c>
      <c r="K30" s="18" t="b">
        <f t="shared" si="0"/>
        <v>1</v>
      </c>
      <c r="L30" s="18" t="b">
        <f t="shared" si="1"/>
        <v>1</v>
      </c>
      <c r="M30" s="29" t="s">
        <v>16</v>
      </c>
      <c r="N30" s="29" t="s">
        <v>135</v>
      </c>
      <c r="O30" s="29" t="s">
        <v>136</v>
      </c>
      <c r="P30" s="30">
        <v>45552</v>
      </c>
      <c r="Q30" s="29" t="s">
        <v>6</v>
      </c>
      <c r="R30" s="31">
        <v>1.246613033779947E-2</v>
      </c>
    </row>
    <row r="31" spans="1:18" x14ac:dyDescent="0.35">
      <c r="A31" s="29" t="s">
        <v>16</v>
      </c>
      <c r="B31" s="29" t="s">
        <v>137</v>
      </c>
      <c r="C31" s="29" t="s">
        <v>138</v>
      </c>
      <c r="D31" s="30">
        <v>45372</v>
      </c>
      <c r="E31" s="29" t="s">
        <v>6</v>
      </c>
      <c r="F31" s="31">
        <v>1.3502910956619731</v>
      </c>
      <c r="G31" s="31">
        <v>0</v>
      </c>
      <c r="H31" s="31">
        <v>0.5</v>
      </c>
      <c r="I31" s="31">
        <v>832.8064353738456</v>
      </c>
      <c r="J31" s="31">
        <v>727</v>
      </c>
      <c r="K31" s="18" t="b">
        <f t="shared" si="0"/>
        <v>1</v>
      </c>
      <c r="L31" s="18" t="b">
        <f t="shared" si="1"/>
        <v>1</v>
      </c>
      <c r="M31" s="29" t="s">
        <v>16</v>
      </c>
      <c r="N31" s="29" t="s">
        <v>137</v>
      </c>
      <c r="O31" s="29" t="s">
        <v>138</v>
      </c>
      <c r="P31" s="30">
        <v>45372</v>
      </c>
      <c r="Q31" s="29" t="s">
        <v>6</v>
      </c>
      <c r="R31" s="31">
        <v>8.7066617110670708E-3</v>
      </c>
    </row>
    <row r="32" spans="1:18" x14ac:dyDescent="0.35">
      <c r="A32" s="29" t="s">
        <v>16</v>
      </c>
      <c r="B32" s="29" t="s">
        <v>139</v>
      </c>
      <c r="C32" s="29" t="s">
        <v>140</v>
      </c>
      <c r="D32" s="30">
        <v>45593</v>
      </c>
      <c r="E32" s="29" t="s">
        <v>6</v>
      </c>
      <c r="F32" s="31">
        <v>2.7108061943084656</v>
      </c>
      <c r="G32" s="31">
        <v>0</v>
      </c>
      <c r="H32" s="31">
        <v>0.5</v>
      </c>
      <c r="I32" s="31">
        <v>631.1657185124451</v>
      </c>
      <c r="J32" s="31">
        <v>558</v>
      </c>
      <c r="K32" s="18" t="b">
        <f t="shared" si="0"/>
        <v>1</v>
      </c>
      <c r="L32" s="18" t="b">
        <f t="shared" si="1"/>
        <v>1</v>
      </c>
      <c r="M32" s="29" t="s">
        <v>16</v>
      </c>
      <c r="N32" s="29" t="s">
        <v>139</v>
      </c>
      <c r="O32" s="29" t="s">
        <v>140</v>
      </c>
      <c r="P32" s="30">
        <v>45593</v>
      </c>
      <c r="Q32" s="29" t="s">
        <v>6</v>
      </c>
      <c r="R32" s="31">
        <v>6.7011490665075312E-3</v>
      </c>
    </row>
    <row r="33" spans="1:18" x14ac:dyDescent="0.35">
      <c r="A33" s="29" t="s">
        <v>16</v>
      </c>
      <c r="B33" s="29" t="s">
        <v>141</v>
      </c>
      <c r="C33" s="29" t="s">
        <v>142</v>
      </c>
      <c r="D33" s="30">
        <v>45195</v>
      </c>
      <c r="E33" s="29" t="s">
        <v>6</v>
      </c>
      <c r="F33" s="31">
        <v>2.3923428955428943</v>
      </c>
      <c r="G33" s="31">
        <v>0</v>
      </c>
      <c r="H33" s="31">
        <v>0.3</v>
      </c>
      <c r="I33" s="31">
        <v>7378.3856626585648</v>
      </c>
      <c r="J33" s="31">
        <v>7928</v>
      </c>
      <c r="K33" s="18" t="b">
        <f t="shared" si="0"/>
        <v>1</v>
      </c>
      <c r="L33" s="18" t="b">
        <f t="shared" si="1"/>
        <v>1</v>
      </c>
      <c r="M33" s="29" t="s">
        <v>16</v>
      </c>
      <c r="N33" s="29" t="s">
        <v>141</v>
      </c>
      <c r="O33" s="29" t="s">
        <v>142</v>
      </c>
      <c r="P33" s="30">
        <v>45195</v>
      </c>
      <c r="Q33" s="29" t="s">
        <v>6</v>
      </c>
      <c r="R33" s="31">
        <v>3.8030039188648848E-2</v>
      </c>
    </row>
    <row r="34" spans="1:18" x14ac:dyDescent="0.35">
      <c r="A34" s="29" t="s">
        <v>16</v>
      </c>
      <c r="B34" s="29" t="s">
        <v>143</v>
      </c>
      <c r="C34" s="29" t="s">
        <v>144</v>
      </c>
      <c r="D34" s="30">
        <v>45648</v>
      </c>
      <c r="E34" s="29" t="s">
        <v>6</v>
      </c>
      <c r="F34" s="31">
        <v>3.0459917652896271</v>
      </c>
      <c r="G34" s="31">
        <v>0</v>
      </c>
      <c r="H34" s="31">
        <v>0.5</v>
      </c>
      <c r="I34" s="31">
        <v>396.95352698702885</v>
      </c>
      <c r="J34" s="31">
        <v>414</v>
      </c>
      <c r="K34" s="18" t="b">
        <f t="shared" si="0"/>
        <v>1</v>
      </c>
      <c r="L34" s="18" t="b">
        <f t="shared" si="1"/>
        <v>1</v>
      </c>
      <c r="M34" s="29" t="s">
        <v>16</v>
      </c>
      <c r="N34" s="29" t="s">
        <v>143</v>
      </c>
      <c r="O34" s="29" t="s">
        <v>144</v>
      </c>
      <c r="P34" s="30">
        <v>45648</v>
      </c>
      <c r="Q34" s="29" t="s">
        <v>6</v>
      </c>
      <c r="R34" s="31">
        <v>1.0147579736341417E-3</v>
      </c>
    </row>
    <row r="35" spans="1:18" x14ac:dyDescent="0.35">
      <c r="A35" s="29" t="s">
        <v>16</v>
      </c>
      <c r="B35" s="29" t="s">
        <v>145</v>
      </c>
      <c r="C35" s="29" t="s">
        <v>146</v>
      </c>
      <c r="D35" s="30">
        <v>45617</v>
      </c>
      <c r="E35" s="29" t="s">
        <v>6</v>
      </c>
      <c r="F35" s="31">
        <v>4.7616779751451466</v>
      </c>
      <c r="G35" s="31">
        <v>1</v>
      </c>
      <c r="H35" s="31">
        <v>0.3</v>
      </c>
      <c r="I35" s="31">
        <v>12240.727364906079</v>
      </c>
      <c r="J35" s="31">
        <v>15304</v>
      </c>
      <c r="K35" s="18" t="b">
        <f t="shared" si="0"/>
        <v>1</v>
      </c>
      <c r="L35" s="18" t="b">
        <f t="shared" si="1"/>
        <v>1</v>
      </c>
      <c r="M35" s="29" t="s">
        <v>16</v>
      </c>
      <c r="N35" s="29" t="s">
        <v>145</v>
      </c>
      <c r="O35" s="29" t="s">
        <v>146</v>
      </c>
      <c r="P35" s="30">
        <v>45617</v>
      </c>
      <c r="Q35" s="29" t="s">
        <v>6</v>
      </c>
      <c r="R35" s="31">
        <v>5.4342498229060978E-3</v>
      </c>
    </row>
    <row r="36" spans="1:18" x14ac:dyDescent="0.35">
      <c r="A36" s="29" t="s">
        <v>16</v>
      </c>
      <c r="B36" s="29" t="s">
        <v>147</v>
      </c>
      <c r="C36" s="29" t="s">
        <v>148</v>
      </c>
      <c r="D36" s="30">
        <v>45657</v>
      </c>
      <c r="E36" s="29" t="s">
        <v>6</v>
      </c>
      <c r="F36" s="31">
        <v>0</v>
      </c>
      <c r="G36" s="31">
        <v>1</v>
      </c>
      <c r="H36" s="31">
        <v>0.5</v>
      </c>
      <c r="I36" s="31">
        <v>6039.4630569241353</v>
      </c>
      <c r="J36" s="31">
        <v>6478.1758297996075</v>
      </c>
      <c r="K36" s="18" t="b">
        <f t="shared" si="0"/>
        <v>1</v>
      </c>
      <c r="L36" s="18" t="b">
        <f t="shared" si="1"/>
        <v>1</v>
      </c>
      <c r="M36" s="29" t="s">
        <v>16</v>
      </c>
      <c r="N36" s="29" t="s">
        <v>147</v>
      </c>
      <c r="O36" s="29" t="s">
        <v>148</v>
      </c>
      <c r="P36" s="30">
        <v>45657</v>
      </c>
      <c r="Q36" s="29" t="s">
        <v>6</v>
      </c>
      <c r="R36" s="31">
        <v>1.2793948957266706E-2</v>
      </c>
    </row>
    <row r="37" spans="1:18" x14ac:dyDescent="0.35">
      <c r="A37" s="29" t="s">
        <v>16</v>
      </c>
      <c r="B37" s="29" t="s">
        <v>149</v>
      </c>
      <c r="C37" s="29" t="s">
        <v>150</v>
      </c>
      <c r="D37" s="30">
        <v>45482</v>
      </c>
      <c r="E37" s="29" t="s">
        <v>6</v>
      </c>
      <c r="F37" s="31">
        <v>0.47534543994842959</v>
      </c>
      <c r="G37" s="31">
        <v>0</v>
      </c>
      <c r="H37" s="31">
        <v>1.5</v>
      </c>
      <c r="I37" s="31">
        <v>1852.7386142969704</v>
      </c>
      <c r="J37" s="31">
        <v>1847</v>
      </c>
      <c r="K37" s="18" t="b">
        <f t="shared" si="0"/>
        <v>1</v>
      </c>
      <c r="L37" s="18" t="b">
        <f t="shared" si="1"/>
        <v>1</v>
      </c>
      <c r="M37" s="29" t="s">
        <v>16</v>
      </c>
      <c r="N37" s="29" t="s">
        <v>149</v>
      </c>
      <c r="O37" s="29" t="s">
        <v>150</v>
      </c>
      <c r="P37" s="30">
        <v>45482</v>
      </c>
      <c r="Q37" s="29" t="s">
        <v>6</v>
      </c>
      <c r="R37" s="31">
        <v>9.8302527826199769E-3</v>
      </c>
    </row>
    <row r="38" spans="1:18" x14ac:dyDescent="0.35">
      <c r="A38" s="29" t="s">
        <v>16</v>
      </c>
      <c r="B38" s="29" t="s">
        <v>151</v>
      </c>
      <c r="C38" s="29" t="s">
        <v>152</v>
      </c>
      <c r="D38" s="30">
        <v>45524</v>
      </c>
      <c r="E38" s="29" t="s">
        <v>6</v>
      </c>
      <c r="F38" s="31">
        <v>2.9998780171237516</v>
      </c>
      <c r="G38" s="31">
        <v>0</v>
      </c>
      <c r="H38" s="31">
        <v>0.3</v>
      </c>
      <c r="I38" s="31">
        <v>905.71411609305812</v>
      </c>
      <c r="J38" s="31">
        <v>923</v>
      </c>
      <c r="K38" s="18" t="b">
        <f t="shared" si="0"/>
        <v>1</v>
      </c>
      <c r="L38" s="18" t="b">
        <f t="shared" si="1"/>
        <v>1</v>
      </c>
      <c r="M38" s="29" t="s">
        <v>16</v>
      </c>
      <c r="N38" s="29" t="s">
        <v>151</v>
      </c>
      <c r="O38" s="29" t="s">
        <v>152</v>
      </c>
      <c r="P38" s="30">
        <v>45524</v>
      </c>
      <c r="Q38" s="29" t="s">
        <v>6</v>
      </c>
      <c r="R38" s="31">
        <v>2.7284583118072699E-2</v>
      </c>
    </row>
    <row r="39" spans="1:18" x14ac:dyDescent="0.35">
      <c r="A39" s="29" t="s">
        <v>16</v>
      </c>
      <c r="B39" s="29" t="s">
        <v>153</v>
      </c>
      <c r="C39" s="29" t="s">
        <v>154</v>
      </c>
      <c r="D39" s="30">
        <v>45657</v>
      </c>
      <c r="E39" s="29" t="s">
        <v>6</v>
      </c>
      <c r="F39" s="31">
        <v>0</v>
      </c>
      <c r="G39" s="31">
        <v>1</v>
      </c>
      <c r="H39" s="31">
        <v>1</v>
      </c>
      <c r="I39" s="31">
        <v>9325.8431162501256</v>
      </c>
      <c r="J39" s="31">
        <v>9460.2331712497107</v>
      </c>
      <c r="K39" s="18" t="b">
        <f t="shared" si="0"/>
        <v>1</v>
      </c>
      <c r="L39" s="18" t="b">
        <f t="shared" si="1"/>
        <v>1</v>
      </c>
      <c r="M39" s="29" t="s">
        <v>16</v>
      </c>
      <c r="N39" s="29" t="s">
        <v>153</v>
      </c>
      <c r="O39" s="29" t="s">
        <v>154</v>
      </c>
      <c r="P39" s="30">
        <v>45657</v>
      </c>
      <c r="Q39" s="29" t="s">
        <v>6</v>
      </c>
      <c r="R39" s="31">
        <v>1.2793948957266706E-2</v>
      </c>
    </row>
    <row r="40" spans="1:18" x14ac:dyDescent="0.35">
      <c r="A40" s="29" t="s">
        <v>16</v>
      </c>
      <c r="B40" s="29" t="s">
        <v>155</v>
      </c>
      <c r="C40" s="29" t="s">
        <v>156</v>
      </c>
      <c r="D40" s="30">
        <v>45555</v>
      </c>
      <c r="E40" s="29" t="s">
        <v>6</v>
      </c>
      <c r="F40" s="31">
        <v>2.2874370598367348</v>
      </c>
      <c r="G40" s="31">
        <v>0</v>
      </c>
      <c r="H40" s="31">
        <v>0.5</v>
      </c>
      <c r="I40" s="31">
        <v>6385.5004880960905</v>
      </c>
      <c r="J40" s="31">
        <v>5954</v>
      </c>
      <c r="K40" s="18" t="b">
        <f t="shared" si="0"/>
        <v>1</v>
      </c>
      <c r="L40" s="18" t="b">
        <f t="shared" si="1"/>
        <v>1</v>
      </c>
      <c r="M40" s="29" t="s">
        <v>16</v>
      </c>
      <c r="N40" s="29" t="s">
        <v>155</v>
      </c>
      <c r="O40" s="29" t="s">
        <v>156</v>
      </c>
      <c r="P40" s="30">
        <v>45555</v>
      </c>
      <c r="Q40" s="29" t="s">
        <v>6</v>
      </c>
      <c r="R40" s="31">
        <v>5.1039621554402601E-2</v>
      </c>
    </row>
    <row r="41" spans="1:18" x14ac:dyDescent="0.35">
      <c r="A41" s="29" t="s">
        <v>16</v>
      </c>
      <c r="B41" s="29" t="s">
        <v>157</v>
      </c>
      <c r="C41" s="29" t="s">
        <v>158</v>
      </c>
      <c r="D41" s="30">
        <v>45572</v>
      </c>
      <c r="E41" s="29" t="s">
        <v>6</v>
      </c>
      <c r="F41" s="31">
        <v>1.7233132174274954</v>
      </c>
      <c r="G41" s="31">
        <v>0</v>
      </c>
      <c r="H41" s="31">
        <v>0.6</v>
      </c>
      <c r="I41" s="31">
        <v>4296.6607213748084</v>
      </c>
      <c r="J41" s="31">
        <v>4959</v>
      </c>
      <c r="K41" s="18" t="b">
        <f t="shared" si="0"/>
        <v>1</v>
      </c>
      <c r="L41" s="18" t="b">
        <f t="shared" si="1"/>
        <v>1</v>
      </c>
      <c r="M41" s="29" t="s">
        <v>16</v>
      </c>
      <c r="N41" s="29" t="s">
        <v>157</v>
      </c>
      <c r="O41" s="29" t="s">
        <v>158</v>
      </c>
      <c r="P41" s="30">
        <v>45572</v>
      </c>
      <c r="Q41" s="29" t="s">
        <v>6</v>
      </c>
      <c r="R41" s="31">
        <v>2.4180930030647925E-2</v>
      </c>
    </row>
    <row r="42" spans="1:18" x14ac:dyDescent="0.35">
      <c r="A42" s="29" t="s">
        <v>16</v>
      </c>
      <c r="B42" s="29" t="s">
        <v>159</v>
      </c>
      <c r="C42" s="29" t="s">
        <v>160</v>
      </c>
      <c r="D42" s="30">
        <v>45471</v>
      </c>
      <c r="E42" s="29" t="s">
        <v>6</v>
      </c>
      <c r="F42" s="31">
        <v>1.1310893020117669</v>
      </c>
      <c r="G42" s="31">
        <v>0</v>
      </c>
      <c r="H42" s="31">
        <v>0.5</v>
      </c>
      <c r="I42" s="31">
        <v>7845.3592938645552</v>
      </c>
      <c r="J42" s="31">
        <v>7459</v>
      </c>
      <c r="K42" s="18" t="b">
        <f t="shared" si="0"/>
        <v>1</v>
      </c>
      <c r="L42" s="18" t="b">
        <f t="shared" si="1"/>
        <v>1</v>
      </c>
      <c r="M42" s="29" t="s">
        <v>16</v>
      </c>
      <c r="N42" s="29" t="s">
        <v>159</v>
      </c>
      <c r="O42" s="29" t="s">
        <v>160</v>
      </c>
      <c r="P42" s="30">
        <v>45471</v>
      </c>
      <c r="Q42" s="29" t="s">
        <v>6</v>
      </c>
      <c r="R42" s="31">
        <v>9.7376904263852759E-2</v>
      </c>
    </row>
    <row r="43" spans="1:18" x14ac:dyDescent="0.35">
      <c r="A43" s="29" t="s">
        <v>16</v>
      </c>
      <c r="B43" s="29" t="s">
        <v>161</v>
      </c>
      <c r="C43" s="29" t="s">
        <v>162</v>
      </c>
      <c r="D43" s="30">
        <v>45648</v>
      </c>
      <c r="E43" s="29" t="s">
        <v>6</v>
      </c>
      <c r="F43" s="31">
        <v>2.5866140250481262</v>
      </c>
      <c r="G43" s="31">
        <v>0</v>
      </c>
      <c r="H43" s="31">
        <v>0.79999999999999993</v>
      </c>
      <c r="I43" s="31">
        <v>1738.6142337107747</v>
      </c>
      <c r="J43" s="31">
        <v>1840</v>
      </c>
      <c r="K43" s="18" t="b">
        <f t="shared" si="0"/>
        <v>1</v>
      </c>
      <c r="L43" s="18" t="b">
        <f t="shared" si="1"/>
        <v>1</v>
      </c>
      <c r="M43" s="29" t="s">
        <v>16</v>
      </c>
      <c r="N43" s="29" t="s">
        <v>161</v>
      </c>
      <c r="O43" s="29" t="s">
        <v>162</v>
      </c>
      <c r="P43" s="30">
        <v>45648</v>
      </c>
      <c r="Q43" s="29" t="s">
        <v>6</v>
      </c>
      <c r="R43" s="31">
        <v>3.120484851173131E-2</v>
      </c>
    </row>
    <row r="44" spans="1:18" x14ac:dyDescent="0.35">
      <c r="A44" s="29" t="s">
        <v>16</v>
      </c>
      <c r="B44" s="29" t="s">
        <v>163</v>
      </c>
      <c r="C44" s="29" t="s">
        <v>164</v>
      </c>
      <c r="D44" s="30">
        <v>45657</v>
      </c>
      <c r="E44" s="29" t="s">
        <v>6</v>
      </c>
      <c r="F44" s="31">
        <v>0</v>
      </c>
      <c r="G44" s="31">
        <v>1</v>
      </c>
      <c r="H44" s="31">
        <v>0.3</v>
      </c>
      <c r="I44" s="31">
        <v>3809.1553289498333</v>
      </c>
      <c r="J44" s="31">
        <v>3939.5069230408812</v>
      </c>
      <c r="K44" s="18" t="b">
        <f t="shared" si="0"/>
        <v>1</v>
      </c>
      <c r="L44" s="18" t="b">
        <f t="shared" si="1"/>
        <v>1</v>
      </c>
      <c r="M44" s="29" t="s">
        <v>16</v>
      </c>
      <c r="N44" s="29" t="s">
        <v>163</v>
      </c>
      <c r="O44" s="29" t="s">
        <v>164</v>
      </c>
      <c r="P44" s="30">
        <v>45657</v>
      </c>
      <c r="Q44" s="29" t="s">
        <v>6</v>
      </c>
      <c r="R44" s="31">
        <v>1.2793948957266706E-2</v>
      </c>
    </row>
    <row r="45" spans="1:18" x14ac:dyDescent="0.35">
      <c r="A45" s="29" t="s">
        <v>16</v>
      </c>
      <c r="B45" s="29" t="s">
        <v>165</v>
      </c>
      <c r="C45" s="29" t="s">
        <v>166</v>
      </c>
      <c r="D45" s="30">
        <v>44286</v>
      </c>
      <c r="E45" s="29" t="s">
        <v>6</v>
      </c>
      <c r="F45" s="31">
        <v>0</v>
      </c>
      <c r="G45" s="31">
        <v>1</v>
      </c>
      <c r="H45" s="31">
        <v>0.25</v>
      </c>
      <c r="I45" s="31">
        <v>12842.945607264237</v>
      </c>
      <c r="J45" s="31">
        <v>11723</v>
      </c>
      <c r="K45" s="18" t="b">
        <f t="shared" si="0"/>
        <v>1</v>
      </c>
      <c r="L45" s="18" t="b">
        <f t="shared" si="1"/>
        <v>1</v>
      </c>
      <c r="M45" s="29" t="s">
        <v>16</v>
      </c>
      <c r="N45" s="29" t="s">
        <v>165</v>
      </c>
      <c r="O45" s="29" t="s">
        <v>166</v>
      </c>
      <c r="P45" s="30">
        <v>44286</v>
      </c>
      <c r="Q45" s="29" t="s">
        <v>6</v>
      </c>
      <c r="R45" s="31">
        <v>2.2166934123782149</v>
      </c>
    </row>
    <row r="46" spans="1:18" x14ac:dyDescent="0.35">
      <c r="A46" s="29" t="s">
        <v>16</v>
      </c>
      <c r="B46" s="29" t="s">
        <v>167</v>
      </c>
      <c r="C46" s="29" t="s">
        <v>168</v>
      </c>
      <c r="D46" s="30">
        <v>45622</v>
      </c>
      <c r="E46" s="29" t="s">
        <v>6</v>
      </c>
      <c r="F46" s="31">
        <v>2.9340428118028949</v>
      </c>
      <c r="G46" s="31">
        <v>0</v>
      </c>
      <c r="H46" s="31">
        <v>0.5</v>
      </c>
      <c r="I46" s="31">
        <v>831.27826044379378</v>
      </c>
      <c r="J46" s="31">
        <v>809</v>
      </c>
      <c r="K46" s="18" t="b">
        <f t="shared" si="0"/>
        <v>1</v>
      </c>
      <c r="L46" s="18" t="b">
        <f t="shared" si="1"/>
        <v>1</v>
      </c>
      <c r="M46" s="29" t="s">
        <v>16</v>
      </c>
      <c r="N46" s="29" t="s">
        <v>167</v>
      </c>
      <c r="O46" s="29" t="s">
        <v>168</v>
      </c>
      <c r="P46" s="30">
        <v>45622</v>
      </c>
      <c r="Q46" s="29" t="s">
        <v>6</v>
      </c>
      <c r="R46" s="31">
        <v>2.0070526851784499E-2</v>
      </c>
    </row>
    <row r="47" spans="1:18" x14ac:dyDescent="0.35">
      <c r="A47" s="29" t="s">
        <v>16</v>
      </c>
      <c r="B47" s="29" t="s">
        <v>169</v>
      </c>
      <c r="C47" s="29" t="s">
        <v>170</v>
      </c>
      <c r="D47" s="30">
        <v>45639</v>
      </c>
      <c r="E47" s="29" t="s">
        <v>6</v>
      </c>
      <c r="F47" s="31">
        <v>0.62999709986014862</v>
      </c>
      <c r="G47" s="31">
        <v>0</v>
      </c>
      <c r="H47" s="31">
        <v>1</v>
      </c>
      <c r="I47" s="31">
        <v>3281.9039519591574</v>
      </c>
      <c r="J47" s="31">
        <v>3471</v>
      </c>
      <c r="K47" s="18" t="b">
        <f t="shared" si="0"/>
        <v>1</v>
      </c>
      <c r="L47" s="18" t="b">
        <f t="shared" si="1"/>
        <v>1</v>
      </c>
      <c r="M47" s="29" t="s">
        <v>16</v>
      </c>
      <c r="N47" s="29" t="s">
        <v>169</v>
      </c>
      <c r="O47" s="29" t="s">
        <v>170</v>
      </c>
      <c r="P47" s="30">
        <v>45639</v>
      </c>
      <c r="Q47" s="29" t="s">
        <v>6</v>
      </c>
      <c r="R47" s="31">
        <v>1.2460958042522499E-2</v>
      </c>
    </row>
    <row r="48" spans="1:18" x14ac:dyDescent="0.35">
      <c r="A48" s="29" t="s">
        <v>16</v>
      </c>
      <c r="B48" s="29" t="s">
        <v>171</v>
      </c>
      <c r="C48" s="29" t="s">
        <v>172</v>
      </c>
      <c r="D48" s="30">
        <v>45657</v>
      </c>
      <c r="E48" s="29" t="s">
        <v>6</v>
      </c>
      <c r="F48" s="31">
        <v>0</v>
      </c>
      <c r="G48" s="31">
        <v>2</v>
      </c>
      <c r="H48" s="31">
        <v>0.70000000000000007</v>
      </c>
      <c r="I48" s="31">
        <v>9533.1665495702928</v>
      </c>
      <c r="J48" s="31">
        <v>10027.927644561752</v>
      </c>
      <c r="K48" s="18" t="b">
        <f t="shared" si="0"/>
        <v>1</v>
      </c>
      <c r="L48" s="18" t="b">
        <f t="shared" si="1"/>
        <v>1</v>
      </c>
      <c r="M48" s="29" t="s">
        <v>16</v>
      </c>
      <c r="N48" s="29" t="s">
        <v>171</v>
      </c>
      <c r="O48" s="29" t="s">
        <v>172</v>
      </c>
      <c r="P48" s="30">
        <v>45657</v>
      </c>
      <c r="Q48" s="29" t="s">
        <v>6</v>
      </c>
      <c r="R48" s="31">
        <v>1.2793948957266706E-2</v>
      </c>
    </row>
    <row r="49" spans="1:18" x14ac:dyDescent="0.35">
      <c r="A49" s="29" t="s">
        <v>16</v>
      </c>
      <c r="B49" s="29" t="s">
        <v>173</v>
      </c>
      <c r="C49" s="29" t="s">
        <v>174</v>
      </c>
      <c r="D49" s="30">
        <v>45657</v>
      </c>
      <c r="E49" s="29" t="s">
        <v>6</v>
      </c>
      <c r="F49" s="31">
        <v>0</v>
      </c>
      <c r="G49" s="31">
        <v>2</v>
      </c>
      <c r="H49" s="31">
        <v>0.79999999999999993</v>
      </c>
      <c r="I49" s="31">
        <v>13157.007802091448</v>
      </c>
      <c r="J49" s="31">
        <v>13960.701879419326</v>
      </c>
      <c r="K49" s="18" t="b">
        <f t="shared" si="0"/>
        <v>1</v>
      </c>
      <c r="L49" s="18" t="b">
        <f t="shared" si="1"/>
        <v>1</v>
      </c>
      <c r="M49" s="29" t="s">
        <v>16</v>
      </c>
      <c r="N49" s="29" t="s">
        <v>173</v>
      </c>
      <c r="O49" s="29" t="s">
        <v>174</v>
      </c>
      <c r="P49" s="30">
        <v>45657</v>
      </c>
      <c r="Q49" s="29" t="s">
        <v>6</v>
      </c>
      <c r="R49" s="31">
        <v>1.2793948957266706E-2</v>
      </c>
    </row>
    <row r="50" spans="1:18" x14ac:dyDescent="0.35">
      <c r="A50" s="29" t="s">
        <v>16</v>
      </c>
      <c r="B50" s="29" t="s">
        <v>175</v>
      </c>
      <c r="C50" s="29" t="s">
        <v>176</v>
      </c>
      <c r="D50" s="30">
        <v>45558</v>
      </c>
      <c r="E50" s="29" t="s">
        <v>6</v>
      </c>
      <c r="F50" s="31">
        <v>1.3062894713426334</v>
      </c>
      <c r="G50" s="31">
        <v>2</v>
      </c>
      <c r="H50" s="31">
        <v>0.39999999999999997</v>
      </c>
      <c r="I50" s="31">
        <v>303.1762811108336</v>
      </c>
      <c r="J50" s="31">
        <v>291</v>
      </c>
      <c r="K50" s="18" t="b">
        <f t="shared" si="0"/>
        <v>1</v>
      </c>
      <c r="L50" s="18" t="b">
        <f t="shared" si="1"/>
        <v>1</v>
      </c>
      <c r="M50" s="29" t="s">
        <v>16</v>
      </c>
      <c r="N50" s="29" t="s">
        <v>175</v>
      </c>
      <c r="O50" s="29" t="s">
        <v>176</v>
      </c>
      <c r="P50" s="30">
        <v>45558</v>
      </c>
      <c r="Q50" s="29" t="s">
        <v>6</v>
      </c>
      <c r="R50" s="31">
        <v>4.9323420929334996E-3</v>
      </c>
    </row>
    <row r="51" spans="1:18" x14ac:dyDescent="0.35">
      <c r="A51" s="29" t="s">
        <v>16</v>
      </c>
      <c r="B51" s="29" t="s">
        <v>177</v>
      </c>
      <c r="C51" s="29" t="s">
        <v>178</v>
      </c>
      <c r="D51" s="30">
        <v>45009</v>
      </c>
      <c r="E51" s="29" t="s">
        <v>6</v>
      </c>
      <c r="F51" s="31">
        <v>0.73336373981333447</v>
      </c>
      <c r="G51" s="31">
        <v>0</v>
      </c>
      <c r="H51" s="31">
        <v>0.5</v>
      </c>
      <c r="I51" s="31">
        <v>2021.3993192347273</v>
      </c>
      <c r="J51" s="31">
        <v>2033</v>
      </c>
      <c r="K51" s="18" t="b">
        <f t="shared" si="0"/>
        <v>1</v>
      </c>
      <c r="L51" s="18" t="b">
        <f t="shared" si="1"/>
        <v>1</v>
      </c>
      <c r="M51" s="29" t="s">
        <v>16</v>
      </c>
      <c r="N51" s="29" t="s">
        <v>177</v>
      </c>
      <c r="O51" s="29" t="s">
        <v>178</v>
      </c>
      <c r="P51" s="30">
        <v>45009</v>
      </c>
      <c r="Q51" s="29" t="s">
        <v>6</v>
      </c>
      <c r="R51" s="31">
        <v>5.8246717463522621E-3</v>
      </c>
    </row>
    <row r="52" spans="1:18" x14ac:dyDescent="0.35">
      <c r="A52" s="29" t="s">
        <v>16</v>
      </c>
      <c r="B52" s="29" t="s">
        <v>179</v>
      </c>
      <c r="C52" s="29" t="s">
        <v>180</v>
      </c>
      <c r="D52" s="30">
        <v>45559</v>
      </c>
      <c r="E52" s="29" t="s">
        <v>6</v>
      </c>
      <c r="F52" s="31">
        <v>1.5887919999966154</v>
      </c>
      <c r="G52" s="31">
        <v>2</v>
      </c>
      <c r="H52" s="31">
        <v>0.5</v>
      </c>
      <c r="I52" s="31">
        <v>10968.257584321429</v>
      </c>
      <c r="J52" s="31">
        <v>11538</v>
      </c>
      <c r="K52" s="18" t="b">
        <f t="shared" si="0"/>
        <v>1</v>
      </c>
      <c r="L52" s="18" t="b">
        <f t="shared" si="1"/>
        <v>1</v>
      </c>
      <c r="M52" s="29" t="s">
        <v>16</v>
      </c>
      <c r="N52" s="29" t="s">
        <v>179</v>
      </c>
      <c r="O52" s="29" t="s">
        <v>180</v>
      </c>
      <c r="P52" s="30">
        <v>45559</v>
      </c>
      <c r="Q52" s="29" t="s">
        <v>6</v>
      </c>
      <c r="R52" s="31">
        <v>3.6668258361772246E-2</v>
      </c>
    </row>
    <row r="53" spans="1:18" x14ac:dyDescent="0.35">
      <c r="A53" s="29" t="s">
        <v>16</v>
      </c>
      <c r="B53" s="29" t="s">
        <v>181</v>
      </c>
      <c r="C53" s="29" t="s">
        <v>182</v>
      </c>
      <c r="D53" s="30">
        <v>45648</v>
      </c>
      <c r="E53" s="29" t="s">
        <v>6</v>
      </c>
      <c r="F53" s="31">
        <v>1.2586388469928989</v>
      </c>
      <c r="G53" s="31">
        <v>0</v>
      </c>
      <c r="H53" s="31">
        <v>1</v>
      </c>
      <c r="I53" s="31">
        <v>209.06394947304324</v>
      </c>
      <c r="J53" s="31">
        <v>197</v>
      </c>
      <c r="K53" s="18" t="b">
        <f t="shared" si="0"/>
        <v>1</v>
      </c>
      <c r="L53" s="18" t="b">
        <f t="shared" si="1"/>
        <v>1</v>
      </c>
      <c r="M53" s="29" t="s">
        <v>16</v>
      </c>
      <c r="N53" s="29" t="s">
        <v>181</v>
      </c>
      <c r="O53" s="29" t="s">
        <v>182</v>
      </c>
      <c r="P53" s="30">
        <v>45648</v>
      </c>
      <c r="Q53" s="29" t="s">
        <v>6</v>
      </c>
      <c r="R53" s="31">
        <v>4.5440921779417928E-3</v>
      </c>
    </row>
    <row r="54" spans="1:18" x14ac:dyDescent="0.35">
      <c r="A54" s="29" t="s">
        <v>16</v>
      </c>
      <c r="B54" s="29" t="s">
        <v>183</v>
      </c>
      <c r="C54" s="29" t="s">
        <v>184</v>
      </c>
      <c r="D54" s="30">
        <v>45648</v>
      </c>
      <c r="E54" s="29" t="s">
        <v>6</v>
      </c>
      <c r="F54" s="31">
        <v>0.19337076072387763</v>
      </c>
      <c r="G54" s="31">
        <v>2</v>
      </c>
      <c r="H54" s="31">
        <v>0.90000000000000013</v>
      </c>
      <c r="I54" s="31">
        <v>33115.015093320493</v>
      </c>
      <c r="J54" s="31">
        <v>35434</v>
      </c>
      <c r="K54" s="18" t="b">
        <f t="shared" si="0"/>
        <v>1</v>
      </c>
      <c r="L54" s="18" t="b">
        <f t="shared" si="1"/>
        <v>1</v>
      </c>
      <c r="M54" s="29" t="s">
        <v>16</v>
      </c>
      <c r="N54" s="29" t="s">
        <v>183</v>
      </c>
      <c r="O54" s="29" t="s">
        <v>184</v>
      </c>
      <c r="P54" s="30">
        <v>45648</v>
      </c>
      <c r="Q54" s="29" t="s">
        <v>6</v>
      </c>
      <c r="R54" s="31">
        <v>2.781097446221863E-2</v>
      </c>
    </row>
    <row r="55" spans="1:18" x14ac:dyDescent="0.35">
      <c r="A55" s="29" t="s">
        <v>16</v>
      </c>
      <c r="B55" s="29" t="s">
        <v>185</v>
      </c>
      <c r="C55" s="29" t="s">
        <v>186</v>
      </c>
      <c r="D55" s="30">
        <v>45747</v>
      </c>
      <c r="E55" s="29" t="s">
        <v>6</v>
      </c>
      <c r="F55" s="31">
        <v>0</v>
      </c>
      <c r="G55" s="31">
        <v>0</v>
      </c>
      <c r="H55" s="31">
        <v>2</v>
      </c>
      <c r="I55" s="31">
        <v>7329.791083412123</v>
      </c>
      <c r="J55" s="31">
        <v>7312.1406431816449</v>
      </c>
      <c r="K55" s="18" t="b">
        <f t="shared" si="0"/>
        <v>1</v>
      </c>
      <c r="L55" s="18" t="b">
        <f t="shared" si="1"/>
        <v>1</v>
      </c>
      <c r="M55" s="29" t="s">
        <v>16</v>
      </c>
      <c r="N55" s="29" t="s">
        <v>185</v>
      </c>
      <c r="O55" s="29" t="s">
        <v>186</v>
      </c>
      <c r="P55" s="30">
        <v>45747</v>
      </c>
      <c r="Q55" s="29" t="s">
        <v>6</v>
      </c>
      <c r="R55" s="31">
        <v>0</v>
      </c>
    </row>
    <row r="56" spans="1:18" x14ac:dyDescent="0.35">
      <c r="A56" s="29" t="s">
        <v>16</v>
      </c>
      <c r="B56" s="29" t="s">
        <v>187</v>
      </c>
      <c r="C56" s="29" t="s">
        <v>188</v>
      </c>
      <c r="D56" s="30">
        <v>44617</v>
      </c>
      <c r="E56" s="29" t="s">
        <v>6</v>
      </c>
      <c r="F56" s="31">
        <v>2.2034227317649626</v>
      </c>
      <c r="G56" s="31">
        <v>2</v>
      </c>
      <c r="H56" s="31">
        <v>0.6</v>
      </c>
      <c r="I56" s="31">
        <v>61306.247409548509</v>
      </c>
      <c r="J56" s="31">
        <v>50863</v>
      </c>
      <c r="K56" s="18" t="b">
        <f t="shared" si="0"/>
        <v>1</v>
      </c>
      <c r="L56" s="18" t="b">
        <f t="shared" si="1"/>
        <v>1</v>
      </c>
      <c r="M56" s="29" t="s">
        <v>16</v>
      </c>
      <c r="N56" s="29" t="s">
        <v>187</v>
      </c>
      <c r="O56" s="29" t="s">
        <v>188</v>
      </c>
      <c r="P56" s="30">
        <v>44617</v>
      </c>
      <c r="Q56" s="29" t="s">
        <v>6</v>
      </c>
      <c r="R56" s="31">
        <v>1.9434106124299851E-2</v>
      </c>
    </row>
    <row r="57" spans="1:18" x14ac:dyDescent="0.35">
      <c r="A57" s="29" t="s">
        <v>16</v>
      </c>
      <c r="B57" s="29" t="s">
        <v>189</v>
      </c>
      <c r="C57" s="29" t="s">
        <v>190</v>
      </c>
      <c r="D57" s="30">
        <v>45471</v>
      </c>
      <c r="E57" s="29" t="s">
        <v>6</v>
      </c>
      <c r="F57" s="31">
        <v>0.65643986120290487</v>
      </c>
      <c r="G57" s="31">
        <v>0</v>
      </c>
      <c r="H57" s="31">
        <v>0.5</v>
      </c>
      <c r="I57" s="31">
        <v>2428.0682334322805</v>
      </c>
      <c r="J57" s="31">
        <v>2629</v>
      </c>
      <c r="K57" s="18" t="b">
        <f t="shared" si="0"/>
        <v>1</v>
      </c>
      <c r="L57" s="18" t="b">
        <f t="shared" si="1"/>
        <v>1</v>
      </c>
      <c r="M57" s="29" t="s">
        <v>16</v>
      </c>
      <c r="N57" s="29" t="s">
        <v>189</v>
      </c>
      <c r="O57" s="29" t="s">
        <v>190</v>
      </c>
      <c r="P57" s="30">
        <v>45471</v>
      </c>
      <c r="Q57" s="29" t="s">
        <v>6</v>
      </c>
      <c r="R57" s="31">
        <v>8.3848755675642508E-3</v>
      </c>
    </row>
    <row r="58" spans="1:18" x14ac:dyDescent="0.35">
      <c r="A58" s="29" t="s">
        <v>16</v>
      </c>
      <c r="B58" s="29" t="s">
        <v>191</v>
      </c>
      <c r="C58" s="29" t="s">
        <v>192</v>
      </c>
      <c r="D58" s="30">
        <v>45648</v>
      </c>
      <c r="E58" s="29" t="s">
        <v>6</v>
      </c>
      <c r="F58" s="31">
        <v>1.1528116232978285</v>
      </c>
      <c r="G58" s="31">
        <v>0</v>
      </c>
      <c r="H58" s="31">
        <v>0.90000000000000013</v>
      </c>
      <c r="I58" s="31">
        <v>315.78968697542706</v>
      </c>
      <c r="J58" s="31">
        <v>327</v>
      </c>
      <c r="K58" s="18" t="b">
        <f t="shared" si="0"/>
        <v>1</v>
      </c>
      <c r="L58" s="18" t="b">
        <f t="shared" si="1"/>
        <v>1</v>
      </c>
      <c r="M58" s="29" t="s">
        <v>16</v>
      </c>
      <c r="N58" s="29" t="s">
        <v>191</v>
      </c>
      <c r="O58" s="29" t="s">
        <v>192</v>
      </c>
      <c r="P58" s="30">
        <v>45648</v>
      </c>
      <c r="Q58" s="29" t="s">
        <v>6</v>
      </c>
      <c r="R58" s="31">
        <v>7.112445624589959E-3</v>
      </c>
    </row>
    <row r="59" spans="1:18" x14ac:dyDescent="0.35">
      <c r="A59" s="29" t="s">
        <v>16</v>
      </c>
      <c r="B59" s="29" t="s">
        <v>193</v>
      </c>
      <c r="C59" s="29" t="s">
        <v>194</v>
      </c>
      <c r="D59" s="30">
        <v>45594</v>
      </c>
      <c r="E59" s="29" t="s">
        <v>6</v>
      </c>
      <c r="F59" s="31">
        <v>0.78117312864452315</v>
      </c>
      <c r="G59" s="31">
        <v>0</v>
      </c>
      <c r="H59" s="31">
        <v>1</v>
      </c>
      <c r="I59" s="31">
        <v>2587.7903185049286</v>
      </c>
      <c r="J59" s="31">
        <v>2668</v>
      </c>
      <c r="K59" s="18" t="b">
        <f t="shared" si="0"/>
        <v>1</v>
      </c>
      <c r="L59" s="18" t="b">
        <f t="shared" si="1"/>
        <v>1</v>
      </c>
      <c r="M59" s="29" t="s">
        <v>16</v>
      </c>
      <c r="N59" s="29" t="s">
        <v>193</v>
      </c>
      <c r="O59" s="29" t="s">
        <v>194</v>
      </c>
      <c r="P59" s="30">
        <v>45594</v>
      </c>
      <c r="Q59" s="29" t="s">
        <v>6</v>
      </c>
      <c r="R59" s="31">
        <v>2.3279486055267515E-2</v>
      </c>
    </row>
    <row r="60" spans="1:18" x14ac:dyDescent="0.35">
      <c r="A60" s="29" t="s">
        <v>16</v>
      </c>
      <c r="B60" s="29" t="s">
        <v>195</v>
      </c>
      <c r="C60" s="29" t="s">
        <v>196</v>
      </c>
      <c r="D60" s="30">
        <v>45538</v>
      </c>
      <c r="E60" s="29" t="s">
        <v>6</v>
      </c>
      <c r="F60" s="31">
        <v>2.164289857669766</v>
      </c>
      <c r="G60" s="31">
        <v>0</v>
      </c>
      <c r="H60" s="31">
        <v>0.5</v>
      </c>
      <c r="I60" s="31">
        <v>4471.3233210480175</v>
      </c>
      <c r="J60" s="31">
        <v>4277</v>
      </c>
      <c r="K60" s="18" t="b">
        <f t="shared" si="0"/>
        <v>1</v>
      </c>
      <c r="L60" s="18" t="b">
        <f t="shared" si="1"/>
        <v>1</v>
      </c>
      <c r="M60" s="29" t="s">
        <v>16</v>
      </c>
      <c r="N60" s="29" t="s">
        <v>195</v>
      </c>
      <c r="O60" s="29" t="s">
        <v>196</v>
      </c>
      <c r="P60" s="30">
        <v>45538</v>
      </c>
      <c r="Q60" s="29" t="s">
        <v>6</v>
      </c>
      <c r="R60" s="31">
        <v>4.1210209685964547E-2</v>
      </c>
    </row>
    <row r="61" spans="1:18" x14ac:dyDescent="0.35">
      <c r="A61" s="29" t="s">
        <v>16</v>
      </c>
      <c r="B61" s="29" t="s">
        <v>197</v>
      </c>
      <c r="C61" s="29" t="s">
        <v>198</v>
      </c>
      <c r="D61" s="30">
        <v>45648</v>
      </c>
      <c r="E61" s="29" t="s">
        <v>7</v>
      </c>
      <c r="F61" s="31">
        <v>3.5765998352373369</v>
      </c>
      <c r="G61" s="31">
        <v>0</v>
      </c>
      <c r="H61" s="31">
        <v>0.5</v>
      </c>
      <c r="I61" s="31">
        <v>248.30659852625811</v>
      </c>
      <c r="J61" s="31">
        <v>228</v>
      </c>
      <c r="K61" s="18" t="b">
        <f t="shared" si="0"/>
        <v>1</v>
      </c>
      <c r="L61" s="18" t="b">
        <f t="shared" si="1"/>
        <v>1</v>
      </c>
      <c r="M61" s="29" t="s">
        <v>16</v>
      </c>
      <c r="N61" s="29" t="s">
        <v>197</v>
      </c>
      <c r="O61" s="29" t="s">
        <v>198</v>
      </c>
      <c r="P61" s="30">
        <v>45648</v>
      </c>
      <c r="Q61" s="29" t="s">
        <v>7</v>
      </c>
      <c r="R61" s="31">
        <v>6.7177389095107324E-3</v>
      </c>
    </row>
    <row r="62" spans="1:18" x14ac:dyDescent="0.35">
      <c r="A62" s="29" t="s">
        <v>16</v>
      </c>
      <c r="B62" s="29" t="s">
        <v>199</v>
      </c>
      <c r="C62" s="29" t="s">
        <v>200</v>
      </c>
      <c r="D62" s="30">
        <v>45461</v>
      </c>
      <c r="E62" s="29" t="s">
        <v>6</v>
      </c>
      <c r="F62" s="31">
        <v>2.6127610131492185</v>
      </c>
      <c r="G62" s="31">
        <v>0</v>
      </c>
      <c r="H62" s="31">
        <v>0.5</v>
      </c>
      <c r="I62" s="31">
        <v>5621.8708823263514</v>
      </c>
      <c r="J62" s="31">
        <v>5922</v>
      </c>
      <c r="K62" s="18" t="b">
        <f t="shared" si="0"/>
        <v>1</v>
      </c>
      <c r="L62" s="18" t="b">
        <f t="shared" si="1"/>
        <v>1</v>
      </c>
      <c r="M62" s="29" t="s">
        <v>16</v>
      </c>
      <c r="N62" s="29" t="s">
        <v>199</v>
      </c>
      <c r="O62" s="29" t="s">
        <v>200</v>
      </c>
      <c r="P62" s="30">
        <v>45461</v>
      </c>
      <c r="Q62" s="29" t="s">
        <v>6</v>
      </c>
      <c r="R62" s="31">
        <v>0.10500285285063851</v>
      </c>
    </row>
    <row r="63" spans="1:18" x14ac:dyDescent="0.35">
      <c r="A63" s="29" t="s">
        <v>16</v>
      </c>
      <c r="B63" s="29" t="s">
        <v>201</v>
      </c>
      <c r="C63" s="29" t="s">
        <v>202</v>
      </c>
      <c r="D63" s="30">
        <v>45230</v>
      </c>
      <c r="E63" s="29" t="s">
        <v>6</v>
      </c>
      <c r="F63" s="31">
        <v>1.5133579719834447</v>
      </c>
      <c r="G63" s="31">
        <v>0</v>
      </c>
      <c r="H63" s="31">
        <v>0.79999999999999993</v>
      </c>
      <c r="I63" s="31">
        <v>3036.5906479227779</v>
      </c>
      <c r="J63" s="31">
        <v>2962</v>
      </c>
      <c r="K63" s="18" t="b">
        <f t="shared" si="0"/>
        <v>1</v>
      </c>
      <c r="L63" s="18" t="b">
        <f t="shared" si="1"/>
        <v>1</v>
      </c>
      <c r="M63" s="29" t="s">
        <v>16</v>
      </c>
      <c r="N63" s="29" t="s">
        <v>201</v>
      </c>
      <c r="O63" s="29" t="s">
        <v>202</v>
      </c>
      <c r="P63" s="30">
        <v>45230</v>
      </c>
      <c r="Q63" s="29" t="s">
        <v>6</v>
      </c>
      <c r="R63" s="31">
        <v>3.5270108293009653E-2</v>
      </c>
    </row>
    <row r="64" spans="1:18" x14ac:dyDescent="0.35">
      <c r="A64" s="29" t="s">
        <v>16</v>
      </c>
      <c r="B64" s="29" t="s">
        <v>203</v>
      </c>
      <c r="C64" s="29" t="s">
        <v>204</v>
      </c>
      <c r="D64" s="30">
        <v>45434</v>
      </c>
      <c r="E64" s="29" t="s">
        <v>6</v>
      </c>
      <c r="F64" s="31">
        <v>2.6689421243936358</v>
      </c>
      <c r="G64" s="31">
        <v>0</v>
      </c>
      <c r="H64" s="31">
        <v>0.3</v>
      </c>
      <c r="I64" s="31">
        <v>1342.620976323215</v>
      </c>
      <c r="J64" s="31">
        <v>1435</v>
      </c>
      <c r="K64" s="18" t="b">
        <f t="shared" si="0"/>
        <v>1</v>
      </c>
      <c r="L64" s="18" t="b">
        <f t="shared" si="1"/>
        <v>1</v>
      </c>
      <c r="M64" s="29" t="s">
        <v>16</v>
      </c>
      <c r="N64" s="29" t="s">
        <v>203</v>
      </c>
      <c r="O64" s="29" t="s">
        <v>204</v>
      </c>
      <c r="P64" s="30">
        <v>45434</v>
      </c>
      <c r="Q64" s="29" t="s">
        <v>6</v>
      </c>
      <c r="R64" s="31">
        <v>3.0411676440298296E-2</v>
      </c>
    </row>
    <row r="65" spans="1:18" x14ac:dyDescent="0.35">
      <c r="A65" s="29" t="s">
        <v>16</v>
      </c>
      <c r="B65" s="29" t="s">
        <v>205</v>
      </c>
      <c r="C65" s="29" t="s">
        <v>206</v>
      </c>
      <c r="D65" s="30">
        <v>45412</v>
      </c>
      <c r="E65" s="29" t="s">
        <v>6</v>
      </c>
      <c r="F65" s="31">
        <v>2.3855301720909519</v>
      </c>
      <c r="G65" s="31">
        <v>0</v>
      </c>
      <c r="H65" s="31">
        <v>0.25</v>
      </c>
      <c r="I65" s="31">
        <v>1211.3033528071735</v>
      </c>
      <c r="J65" s="31">
        <v>1197</v>
      </c>
      <c r="K65" s="18" t="b">
        <f t="shared" si="0"/>
        <v>1</v>
      </c>
      <c r="L65" s="18" t="b">
        <f t="shared" si="1"/>
        <v>1</v>
      </c>
      <c r="M65" s="29" t="s">
        <v>16</v>
      </c>
      <c r="N65" s="29" t="s">
        <v>205</v>
      </c>
      <c r="O65" s="29" t="s">
        <v>206</v>
      </c>
      <c r="P65" s="30">
        <v>45412</v>
      </c>
      <c r="Q65" s="29" t="s">
        <v>6</v>
      </c>
      <c r="R65" s="31">
        <v>2.63732852120395E-2</v>
      </c>
    </row>
    <row r="66" spans="1:18" x14ac:dyDescent="0.35">
      <c r="A66" s="29" t="s">
        <v>16</v>
      </c>
      <c r="B66" s="29" t="s">
        <v>207</v>
      </c>
      <c r="C66" s="29" t="s">
        <v>208</v>
      </c>
      <c r="D66" s="30">
        <v>45648</v>
      </c>
      <c r="E66" s="29" t="s">
        <v>6</v>
      </c>
      <c r="F66" s="31">
        <v>2.6687785903744881</v>
      </c>
      <c r="G66" s="31">
        <v>0</v>
      </c>
      <c r="H66" s="31">
        <v>0.3</v>
      </c>
      <c r="I66" s="31">
        <v>7178.3287780816418</v>
      </c>
      <c r="J66" s="31">
        <v>7454</v>
      </c>
      <c r="K66" s="18" t="b">
        <f t="shared" si="0"/>
        <v>1</v>
      </c>
      <c r="L66" s="18" t="b">
        <f t="shared" si="1"/>
        <v>1</v>
      </c>
      <c r="M66" s="29" t="s">
        <v>16</v>
      </c>
      <c r="N66" s="29" t="s">
        <v>207</v>
      </c>
      <c r="O66" s="29" t="s">
        <v>208</v>
      </c>
      <c r="P66" s="30">
        <v>45648</v>
      </c>
      <c r="Q66" s="29" t="s">
        <v>6</v>
      </c>
      <c r="R66" s="31">
        <v>3.0554894494516253E-2</v>
      </c>
    </row>
    <row r="67" spans="1:18" x14ac:dyDescent="0.35">
      <c r="A67" s="29" t="s">
        <v>16</v>
      </c>
      <c r="B67" s="29" t="s">
        <v>209</v>
      </c>
      <c r="C67" s="29" t="s">
        <v>210</v>
      </c>
      <c r="D67" s="30">
        <v>45617</v>
      </c>
      <c r="E67" s="29" t="s">
        <v>6</v>
      </c>
      <c r="F67" s="31">
        <v>3.3349047520082595</v>
      </c>
      <c r="G67" s="31">
        <v>0</v>
      </c>
      <c r="H67" s="31">
        <v>0.25</v>
      </c>
      <c r="I67" s="31">
        <v>7031.4474795274555</v>
      </c>
      <c r="J67" s="31">
        <v>7079</v>
      </c>
      <c r="K67" s="18" t="b">
        <f t="shared" si="0"/>
        <v>1</v>
      </c>
      <c r="L67" s="18" t="b">
        <f t="shared" si="1"/>
        <v>1</v>
      </c>
      <c r="M67" s="29" t="s">
        <v>16</v>
      </c>
      <c r="N67" s="29" t="s">
        <v>209</v>
      </c>
      <c r="O67" s="29" t="s">
        <v>210</v>
      </c>
      <c r="P67" s="30">
        <v>45617</v>
      </c>
      <c r="Q67" s="29" t="s">
        <v>6</v>
      </c>
      <c r="R67" s="31">
        <v>6.8035674442748953E-2</v>
      </c>
    </row>
    <row r="68" spans="1:18" x14ac:dyDescent="0.35">
      <c r="A68" s="29" t="s">
        <v>16</v>
      </c>
      <c r="B68" s="29" t="s">
        <v>211</v>
      </c>
      <c r="C68" s="29" t="s">
        <v>212</v>
      </c>
      <c r="D68" s="30">
        <v>44897</v>
      </c>
      <c r="E68" s="29" t="s">
        <v>6</v>
      </c>
      <c r="F68" s="31">
        <v>0.7658058447217615</v>
      </c>
      <c r="G68" s="31">
        <v>1</v>
      </c>
      <c r="H68" s="31">
        <v>0.6</v>
      </c>
      <c r="I68" s="31">
        <v>8518.849396665415</v>
      </c>
      <c r="J68" s="31">
        <v>8647</v>
      </c>
      <c r="K68" s="18" t="b">
        <f t="shared" si="0"/>
        <v>1</v>
      </c>
      <c r="L68" s="18" t="b">
        <f t="shared" si="1"/>
        <v>1</v>
      </c>
      <c r="M68" s="29" t="s">
        <v>16</v>
      </c>
      <c r="N68" s="29" t="s">
        <v>211</v>
      </c>
      <c r="O68" s="29" t="s">
        <v>212</v>
      </c>
      <c r="P68" s="30">
        <v>44897</v>
      </c>
      <c r="Q68" s="29" t="s">
        <v>6</v>
      </c>
      <c r="R68" s="31">
        <v>6.6715605427207128E-2</v>
      </c>
    </row>
    <row r="69" spans="1:18" x14ac:dyDescent="0.35">
      <c r="A69" s="29" t="s">
        <v>16</v>
      </c>
      <c r="B69" s="29" t="s">
        <v>213</v>
      </c>
      <c r="C69" s="29" t="s">
        <v>214</v>
      </c>
      <c r="D69" s="30">
        <v>45552</v>
      </c>
      <c r="E69" s="29" t="s">
        <v>6</v>
      </c>
      <c r="F69" s="31">
        <v>1.9881768162343258</v>
      </c>
      <c r="G69" s="31">
        <v>0</v>
      </c>
      <c r="H69" s="31">
        <v>0.39999999999999997</v>
      </c>
      <c r="I69" s="31">
        <v>5290.2822897575797</v>
      </c>
      <c r="J69" s="31">
        <v>5610</v>
      </c>
      <c r="K69" s="18" t="b">
        <f t="shared" ref="K69:K132" si="2" xml:space="preserve"> B69 = N69</f>
        <v>1</v>
      </c>
      <c r="L69" s="18" t="b">
        <f t="shared" ref="L69:L132" si="3" xml:space="preserve"> C69 = O69</f>
        <v>1</v>
      </c>
      <c r="M69" s="29" t="s">
        <v>16</v>
      </c>
      <c r="N69" s="29" t="s">
        <v>213</v>
      </c>
      <c r="O69" s="29" t="s">
        <v>214</v>
      </c>
      <c r="P69" s="30">
        <v>45552</v>
      </c>
      <c r="Q69" s="29" t="s">
        <v>6</v>
      </c>
      <c r="R69" s="31">
        <v>4.8298789019759591E-2</v>
      </c>
    </row>
    <row r="70" spans="1:18" x14ac:dyDescent="0.35">
      <c r="A70" s="29" t="s">
        <v>16</v>
      </c>
      <c r="B70" s="29" t="s">
        <v>215</v>
      </c>
      <c r="C70" s="29" t="s">
        <v>216</v>
      </c>
      <c r="D70" s="30">
        <v>45648</v>
      </c>
      <c r="E70" s="29" t="s">
        <v>6</v>
      </c>
      <c r="F70" s="31">
        <v>1.2491364174497253</v>
      </c>
      <c r="G70" s="31">
        <v>0</v>
      </c>
      <c r="H70" s="31">
        <v>4.5</v>
      </c>
      <c r="I70" s="31">
        <v>1129.9482613016755</v>
      </c>
      <c r="J70" s="31">
        <v>1127</v>
      </c>
      <c r="K70" s="18" t="b">
        <f t="shared" si="2"/>
        <v>1</v>
      </c>
      <c r="L70" s="18" t="b">
        <f t="shared" si="3"/>
        <v>1</v>
      </c>
      <c r="M70" s="29" t="s">
        <v>16</v>
      </c>
      <c r="N70" s="29" t="s">
        <v>215</v>
      </c>
      <c r="O70" s="29" t="s">
        <v>216</v>
      </c>
      <c r="P70" s="30">
        <v>45648</v>
      </c>
      <c r="Q70" s="29" t="s">
        <v>6</v>
      </c>
      <c r="R70" s="31">
        <v>7.7370973185131474E-3</v>
      </c>
    </row>
    <row r="71" spans="1:18" x14ac:dyDescent="0.35">
      <c r="A71" s="29" t="s">
        <v>16</v>
      </c>
      <c r="B71" s="29" t="s">
        <v>217</v>
      </c>
      <c r="C71" s="29" t="s">
        <v>218</v>
      </c>
      <c r="D71" s="30">
        <v>45562</v>
      </c>
      <c r="E71" s="29" t="s">
        <v>6</v>
      </c>
      <c r="F71" s="31">
        <v>3.4323128237727678</v>
      </c>
      <c r="G71" s="31">
        <v>0</v>
      </c>
      <c r="H71" s="31">
        <v>0.3</v>
      </c>
      <c r="I71" s="31">
        <v>7641.0138510860897</v>
      </c>
      <c r="J71" s="31">
        <v>7626</v>
      </c>
      <c r="K71" s="18" t="b">
        <f t="shared" si="2"/>
        <v>1</v>
      </c>
      <c r="L71" s="18" t="b">
        <f t="shared" si="3"/>
        <v>1</v>
      </c>
      <c r="M71" s="29" t="s">
        <v>16</v>
      </c>
      <c r="N71" s="29" t="s">
        <v>217</v>
      </c>
      <c r="O71" s="29" t="s">
        <v>218</v>
      </c>
      <c r="P71" s="30">
        <v>45562</v>
      </c>
      <c r="Q71" s="29" t="s">
        <v>6</v>
      </c>
      <c r="R71" s="31">
        <v>4.2335551266604064E-2</v>
      </c>
    </row>
    <row r="72" spans="1:18" x14ac:dyDescent="0.35">
      <c r="A72" s="29" t="s">
        <v>16</v>
      </c>
      <c r="B72" s="29" t="s">
        <v>219</v>
      </c>
      <c r="C72" s="29" t="s">
        <v>220</v>
      </c>
      <c r="D72" s="30">
        <v>45009</v>
      </c>
      <c r="E72" s="29" t="s">
        <v>6</v>
      </c>
      <c r="F72" s="31">
        <v>1.4149996425316769</v>
      </c>
      <c r="G72" s="31">
        <v>0</v>
      </c>
      <c r="H72" s="31">
        <v>3</v>
      </c>
      <c r="I72" s="31">
        <v>472.59614585911669</v>
      </c>
      <c r="J72" s="31">
        <v>451</v>
      </c>
      <c r="K72" s="18" t="b">
        <f t="shared" si="2"/>
        <v>1</v>
      </c>
      <c r="L72" s="18" t="b">
        <f t="shared" si="3"/>
        <v>1</v>
      </c>
      <c r="M72" s="29" t="s">
        <v>16</v>
      </c>
      <c r="N72" s="29" t="s">
        <v>219</v>
      </c>
      <c r="O72" s="29" t="s">
        <v>220</v>
      </c>
      <c r="P72" s="30">
        <v>45009</v>
      </c>
      <c r="Q72" s="29" t="s">
        <v>6</v>
      </c>
      <c r="R72" s="31">
        <v>3.4186621651908361E-2</v>
      </c>
    </row>
    <row r="73" spans="1:18" x14ac:dyDescent="0.35">
      <c r="A73" s="29" t="s">
        <v>16</v>
      </c>
      <c r="B73" s="29" t="s">
        <v>221</v>
      </c>
      <c r="C73" s="29" t="s">
        <v>222</v>
      </c>
      <c r="D73" s="30">
        <v>45261</v>
      </c>
      <c r="E73" s="29" t="s">
        <v>6</v>
      </c>
      <c r="F73" s="31">
        <v>0.52181609356007697</v>
      </c>
      <c r="G73" s="31">
        <v>1</v>
      </c>
      <c r="H73" s="31">
        <v>1</v>
      </c>
      <c r="I73" s="31">
        <v>333373.07808806858</v>
      </c>
      <c r="J73" s="31">
        <v>350803</v>
      </c>
      <c r="K73" s="18" t="b">
        <f t="shared" si="2"/>
        <v>1</v>
      </c>
      <c r="L73" s="18" t="b">
        <f t="shared" si="3"/>
        <v>1</v>
      </c>
      <c r="M73" s="29" t="s">
        <v>16</v>
      </c>
      <c r="N73" s="29" t="s">
        <v>221</v>
      </c>
      <c r="O73" s="29" t="s">
        <v>222</v>
      </c>
      <c r="P73" s="30">
        <v>45261</v>
      </c>
      <c r="Q73" s="29" t="s">
        <v>6</v>
      </c>
      <c r="R73" s="31">
        <v>0.12567098786144559</v>
      </c>
    </row>
    <row r="74" spans="1:18" x14ac:dyDescent="0.35">
      <c r="A74" s="29" t="s">
        <v>16</v>
      </c>
      <c r="B74" s="29" t="s">
        <v>223</v>
      </c>
      <c r="C74" s="29" t="s">
        <v>224</v>
      </c>
      <c r="D74" s="30">
        <v>44292</v>
      </c>
      <c r="E74" s="29" t="s">
        <v>6</v>
      </c>
      <c r="F74" s="31">
        <v>2.1547778599714538</v>
      </c>
      <c r="G74" s="31">
        <v>0</v>
      </c>
      <c r="H74" s="31">
        <v>0.5</v>
      </c>
      <c r="I74" s="31">
        <v>7740.1694254566228</v>
      </c>
      <c r="J74" s="31">
        <v>6580</v>
      </c>
      <c r="K74" s="18" t="b">
        <f t="shared" si="2"/>
        <v>1</v>
      </c>
      <c r="L74" s="18" t="b">
        <f t="shared" si="3"/>
        <v>1</v>
      </c>
      <c r="M74" s="29" t="s">
        <v>16</v>
      </c>
      <c r="N74" s="29" t="s">
        <v>223</v>
      </c>
      <c r="O74" s="29" t="s">
        <v>224</v>
      </c>
      <c r="P74" s="30">
        <v>44292</v>
      </c>
      <c r="Q74" s="29" t="s">
        <v>6</v>
      </c>
      <c r="R74" s="31">
        <v>4.5648825803857533E-2</v>
      </c>
    </row>
    <row r="75" spans="1:18" x14ac:dyDescent="0.35">
      <c r="A75" s="29" t="s">
        <v>16</v>
      </c>
      <c r="B75" s="29" t="s">
        <v>225</v>
      </c>
      <c r="C75" s="29" t="s">
        <v>226</v>
      </c>
      <c r="D75" s="30">
        <v>45472</v>
      </c>
      <c r="E75" s="29" t="s">
        <v>6</v>
      </c>
      <c r="F75" s="31">
        <v>1.4078258779198567</v>
      </c>
      <c r="G75" s="31">
        <v>0</v>
      </c>
      <c r="H75" s="31">
        <v>3.1999999999999997</v>
      </c>
      <c r="I75" s="31">
        <v>383.46595470383943</v>
      </c>
      <c r="J75" s="31">
        <v>305</v>
      </c>
      <c r="K75" s="18" t="b">
        <f t="shared" si="2"/>
        <v>1</v>
      </c>
      <c r="L75" s="18" t="b">
        <f t="shared" si="3"/>
        <v>1</v>
      </c>
      <c r="M75" s="29" t="s">
        <v>16</v>
      </c>
      <c r="N75" s="29" t="s">
        <v>225</v>
      </c>
      <c r="O75" s="29" t="s">
        <v>226</v>
      </c>
      <c r="P75" s="30">
        <v>45472</v>
      </c>
      <c r="Q75" s="29" t="s">
        <v>6</v>
      </c>
      <c r="R75" s="31">
        <v>7.7370973185131474E-3</v>
      </c>
    </row>
    <row r="76" spans="1:18" x14ac:dyDescent="0.35">
      <c r="A76" s="29" t="s">
        <v>16</v>
      </c>
      <c r="B76" s="29" t="s">
        <v>227</v>
      </c>
      <c r="C76" s="29" t="s">
        <v>228</v>
      </c>
      <c r="D76" s="30">
        <v>44651</v>
      </c>
      <c r="E76" s="29" t="s">
        <v>6</v>
      </c>
      <c r="F76" s="31">
        <v>0.6643716382474566</v>
      </c>
      <c r="G76" s="31">
        <v>0</v>
      </c>
      <c r="H76" s="31">
        <v>5.5</v>
      </c>
      <c r="I76" s="31">
        <v>6754.1306532757126</v>
      </c>
      <c r="J76" s="31">
        <v>7828</v>
      </c>
      <c r="K76" s="18" t="b">
        <f t="shared" si="2"/>
        <v>1</v>
      </c>
      <c r="L76" s="18" t="b">
        <f t="shared" si="3"/>
        <v>1</v>
      </c>
      <c r="M76" s="29" t="s">
        <v>16</v>
      </c>
      <c r="N76" s="29" t="s">
        <v>227</v>
      </c>
      <c r="O76" s="29" t="s">
        <v>228</v>
      </c>
      <c r="P76" s="30">
        <v>44651</v>
      </c>
      <c r="Q76" s="29" t="s">
        <v>6</v>
      </c>
      <c r="R76" s="31">
        <v>2.057426013043041E-2</v>
      </c>
    </row>
    <row r="77" spans="1:18" x14ac:dyDescent="0.35">
      <c r="A77" s="29" t="s">
        <v>16</v>
      </c>
      <c r="B77" s="29" t="s">
        <v>229</v>
      </c>
      <c r="C77" s="29" t="s">
        <v>230</v>
      </c>
      <c r="D77" s="30">
        <v>45626</v>
      </c>
      <c r="E77" s="29" t="s">
        <v>6</v>
      </c>
      <c r="F77" s="31">
        <v>1.3470398999999999E-2</v>
      </c>
      <c r="G77" s="31">
        <v>2</v>
      </c>
      <c r="H77" s="31">
        <v>1.0999999999999999</v>
      </c>
      <c r="I77" s="31">
        <v>18992.939959949064</v>
      </c>
      <c r="J77" s="31">
        <v>20789</v>
      </c>
      <c r="K77" s="18" t="b">
        <f t="shared" si="2"/>
        <v>1</v>
      </c>
      <c r="L77" s="18" t="b">
        <f t="shared" si="3"/>
        <v>1</v>
      </c>
      <c r="M77" s="29" t="s">
        <v>16</v>
      </c>
      <c r="N77" s="29" t="s">
        <v>229</v>
      </c>
      <c r="O77" s="29" t="s">
        <v>230</v>
      </c>
      <c r="P77" s="30">
        <v>45626</v>
      </c>
      <c r="Q77" s="29" t="s">
        <v>6</v>
      </c>
      <c r="R77" s="31">
        <v>0</v>
      </c>
    </row>
    <row r="78" spans="1:18" x14ac:dyDescent="0.35">
      <c r="A78" s="29" t="s">
        <v>16</v>
      </c>
      <c r="B78" s="29" t="s">
        <v>231</v>
      </c>
      <c r="C78" s="29" t="s">
        <v>232</v>
      </c>
      <c r="D78" s="30">
        <v>44995</v>
      </c>
      <c r="E78" s="29" t="s">
        <v>6</v>
      </c>
      <c r="F78" s="31">
        <v>2.8072476774594453</v>
      </c>
      <c r="G78" s="31">
        <v>2.5</v>
      </c>
      <c r="H78" s="31">
        <v>0.25</v>
      </c>
      <c r="I78" s="31">
        <v>5732.5226625029509</v>
      </c>
      <c r="J78" s="31">
        <v>6043</v>
      </c>
      <c r="K78" s="18" t="b">
        <f t="shared" si="2"/>
        <v>1</v>
      </c>
      <c r="L78" s="18" t="b">
        <f t="shared" si="3"/>
        <v>1</v>
      </c>
      <c r="M78" s="29" t="s">
        <v>16</v>
      </c>
      <c r="N78" s="29" t="s">
        <v>231</v>
      </c>
      <c r="O78" s="29" t="s">
        <v>232</v>
      </c>
      <c r="P78" s="30">
        <v>44995</v>
      </c>
      <c r="Q78" s="29" t="s">
        <v>6</v>
      </c>
      <c r="R78" s="31">
        <v>0.13199857381367724</v>
      </c>
    </row>
    <row r="79" spans="1:18" x14ac:dyDescent="0.35">
      <c r="A79" s="29" t="s">
        <v>16</v>
      </c>
      <c r="B79" s="29" t="s">
        <v>233</v>
      </c>
      <c r="C79" s="29" t="s">
        <v>234</v>
      </c>
      <c r="D79" s="30">
        <v>44543</v>
      </c>
      <c r="E79" s="29" t="s">
        <v>6</v>
      </c>
      <c r="F79" s="31">
        <v>1.1036429391732661</v>
      </c>
      <c r="G79" s="31">
        <v>1.5999999999999999</v>
      </c>
      <c r="H79" s="31">
        <v>0.39999999999999997</v>
      </c>
      <c r="I79" s="31">
        <v>23444.779653562506</v>
      </c>
      <c r="J79" s="31">
        <v>20545</v>
      </c>
      <c r="K79" s="18" t="b">
        <f t="shared" si="2"/>
        <v>1</v>
      </c>
      <c r="L79" s="18" t="b">
        <f t="shared" si="3"/>
        <v>1</v>
      </c>
      <c r="M79" s="29" t="s">
        <v>16</v>
      </c>
      <c r="N79" s="29" t="s">
        <v>233</v>
      </c>
      <c r="O79" s="29" t="s">
        <v>234</v>
      </c>
      <c r="P79" s="30">
        <v>44543</v>
      </c>
      <c r="Q79" s="29" t="s">
        <v>6</v>
      </c>
      <c r="R79" s="31">
        <v>1.3225629860285675E-2</v>
      </c>
    </row>
    <row r="80" spans="1:18" x14ac:dyDescent="0.35">
      <c r="A80" s="29" t="s">
        <v>16</v>
      </c>
      <c r="B80" s="29" t="s">
        <v>235</v>
      </c>
      <c r="C80" s="29" t="s">
        <v>236</v>
      </c>
      <c r="D80" s="30">
        <v>45657</v>
      </c>
      <c r="E80" s="29" t="s">
        <v>6</v>
      </c>
      <c r="F80" s="31">
        <v>0</v>
      </c>
      <c r="G80" s="31">
        <v>1</v>
      </c>
      <c r="H80" s="31">
        <v>1.4000000000000001</v>
      </c>
      <c r="I80" s="31">
        <v>195776.62723616979</v>
      </c>
      <c r="J80" s="31">
        <v>210591.50742964863</v>
      </c>
      <c r="K80" s="18" t="b">
        <f t="shared" si="2"/>
        <v>1</v>
      </c>
      <c r="L80" s="18" t="b">
        <f t="shared" si="3"/>
        <v>1</v>
      </c>
      <c r="M80" s="29" t="s">
        <v>16</v>
      </c>
      <c r="N80" s="29" t="s">
        <v>235</v>
      </c>
      <c r="O80" s="29" t="s">
        <v>236</v>
      </c>
      <c r="P80" s="30">
        <v>45657</v>
      </c>
      <c r="Q80" s="29" t="s">
        <v>6</v>
      </c>
      <c r="R80" s="31">
        <v>1.2793948957266706E-2</v>
      </c>
    </row>
    <row r="81" spans="1:18" x14ac:dyDescent="0.35">
      <c r="A81" s="29" t="s">
        <v>16</v>
      </c>
      <c r="B81" s="29" t="s">
        <v>237</v>
      </c>
      <c r="C81" s="29" t="s">
        <v>238</v>
      </c>
      <c r="D81" s="30">
        <v>45657</v>
      </c>
      <c r="E81" s="29" t="s">
        <v>6</v>
      </c>
      <c r="F81" s="31">
        <v>0</v>
      </c>
      <c r="G81" s="31">
        <v>1</v>
      </c>
      <c r="H81" s="31">
        <v>0.6</v>
      </c>
      <c r="I81" s="31">
        <v>10378.499034431459</v>
      </c>
      <c r="J81" s="31">
        <v>10822.85904267122</v>
      </c>
      <c r="K81" s="18" t="b">
        <f t="shared" si="2"/>
        <v>1</v>
      </c>
      <c r="L81" s="18" t="b">
        <f t="shared" si="3"/>
        <v>1</v>
      </c>
      <c r="M81" s="29" t="s">
        <v>16</v>
      </c>
      <c r="N81" s="29" t="s">
        <v>237</v>
      </c>
      <c r="O81" s="29" t="s">
        <v>238</v>
      </c>
      <c r="P81" s="30">
        <v>45657</v>
      </c>
      <c r="Q81" s="29" t="s">
        <v>6</v>
      </c>
      <c r="R81" s="31">
        <v>1.2793948957266706E-2</v>
      </c>
    </row>
    <row r="82" spans="1:18" x14ac:dyDescent="0.35">
      <c r="A82" s="29" t="s">
        <v>16</v>
      </c>
      <c r="B82" s="29" t="s">
        <v>239</v>
      </c>
      <c r="C82" s="29" t="s">
        <v>240</v>
      </c>
      <c r="D82" s="30">
        <v>45382</v>
      </c>
      <c r="E82" s="29" t="s">
        <v>6</v>
      </c>
      <c r="F82" s="31">
        <v>1.3263904930571594E-2</v>
      </c>
      <c r="G82" s="31">
        <v>2</v>
      </c>
      <c r="H82" s="31">
        <v>1</v>
      </c>
      <c r="I82" s="31">
        <v>22526.217554506893</v>
      </c>
      <c r="J82" s="31">
        <v>23253.036357121051</v>
      </c>
      <c r="K82" s="18" t="b">
        <f t="shared" si="2"/>
        <v>1</v>
      </c>
      <c r="L82" s="18" t="b">
        <f t="shared" si="3"/>
        <v>1</v>
      </c>
      <c r="M82" s="29" t="s">
        <v>16</v>
      </c>
      <c r="N82" s="29" t="s">
        <v>239</v>
      </c>
      <c r="O82" s="29" t="s">
        <v>240</v>
      </c>
      <c r="P82" s="30">
        <v>45382</v>
      </c>
      <c r="Q82" s="29" t="s">
        <v>6</v>
      </c>
      <c r="R82" s="31">
        <v>4.1604206688991563E-2</v>
      </c>
    </row>
    <row r="83" spans="1:18" x14ac:dyDescent="0.35">
      <c r="A83" s="29" t="s">
        <v>16</v>
      </c>
      <c r="B83" s="29" t="s">
        <v>241</v>
      </c>
      <c r="C83" s="29" t="s">
        <v>242</v>
      </c>
      <c r="D83" s="30">
        <v>45565</v>
      </c>
      <c r="E83" s="29" t="s">
        <v>6</v>
      </c>
      <c r="F83" s="31">
        <v>1.15762107867368</v>
      </c>
      <c r="G83" s="31">
        <v>0</v>
      </c>
      <c r="H83" s="31">
        <v>4</v>
      </c>
      <c r="I83" s="31">
        <v>290.54203828237291</v>
      </c>
      <c r="J83" s="31">
        <v>298</v>
      </c>
      <c r="K83" s="18" t="b">
        <f t="shared" si="2"/>
        <v>1</v>
      </c>
      <c r="L83" s="18" t="b">
        <f t="shared" si="3"/>
        <v>1</v>
      </c>
      <c r="M83" s="29" t="s">
        <v>16</v>
      </c>
      <c r="N83" s="29" t="s">
        <v>241</v>
      </c>
      <c r="O83" s="29" t="s">
        <v>242</v>
      </c>
      <c r="P83" s="30">
        <v>45565</v>
      </c>
      <c r="Q83" s="29" t="s">
        <v>6</v>
      </c>
      <c r="R83" s="31">
        <v>6.1190149015658592E-3</v>
      </c>
    </row>
    <row r="84" spans="1:18" x14ac:dyDescent="0.35">
      <c r="A84" s="29" t="s">
        <v>16</v>
      </c>
      <c r="B84" s="29" t="s">
        <v>243</v>
      </c>
      <c r="C84" s="29" t="s">
        <v>244</v>
      </c>
      <c r="D84" s="30">
        <v>44977</v>
      </c>
      <c r="E84" s="29" t="s">
        <v>6</v>
      </c>
      <c r="F84" s="31">
        <v>0.63434398479891629</v>
      </c>
      <c r="G84" s="31">
        <v>0</v>
      </c>
      <c r="H84" s="31">
        <v>4.5</v>
      </c>
      <c r="I84" s="31">
        <v>6436.3479694809967</v>
      </c>
      <c r="J84" s="31">
        <v>6829</v>
      </c>
      <c r="K84" s="18" t="b">
        <f t="shared" si="2"/>
        <v>1</v>
      </c>
      <c r="L84" s="18" t="b">
        <f t="shared" si="3"/>
        <v>1</v>
      </c>
      <c r="M84" s="29" t="s">
        <v>16</v>
      </c>
      <c r="N84" s="29" t="s">
        <v>243</v>
      </c>
      <c r="O84" s="29" t="s">
        <v>244</v>
      </c>
      <c r="P84" s="30">
        <v>44977</v>
      </c>
      <c r="Q84" s="29" t="s">
        <v>6</v>
      </c>
      <c r="R84" s="31">
        <v>5.0331022584352486E-2</v>
      </c>
    </row>
    <row r="85" spans="1:18" x14ac:dyDescent="0.35">
      <c r="A85" s="29" t="s">
        <v>16</v>
      </c>
      <c r="B85" s="29" t="s">
        <v>245</v>
      </c>
      <c r="C85" s="29" t="s">
        <v>246</v>
      </c>
      <c r="D85" s="30">
        <v>45058</v>
      </c>
      <c r="E85" s="29" t="s">
        <v>6</v>
      </c>
      <c r="F85" s="31">
        <v>1.0972148947490707</v>
      </c>
      <c r="G85" s="31">
        <v>3</v>
      </c>
      <c r="H85" s="31">
        <v>0.79999999999999993</v>
      </c>
      <c r="I85" s="31">
        <v>1274.2224167262186</v>
      </c>
      <c r="J85" s="31">
        <v>1475</v>
      </c>
      <c r="K85" s="18" t="b">
        <f t="shared" si="2"/>
        <v>1</v>
      </c>
      <c r="L85" s="18" t="b">
        <f t="shared" si="3"/>
        <v>1</v>
      </c>
      <c r="M85" s="29" t="s">
        <v>16</v>
      </c>
      <c r="N85" s="29" t="s">
        <v>245</v>
      </c>
      <c r="O85" s="29" t="s">
        <v>246</v>
      </c>
      <c r="P85" s="30">
        <v>45058</v>
      </c>
      <c r="Q85" s="29" t="s">
        <v>6</v>
      </c>
      <c r="R85" s="31">
        <v>1.0064915309017819E-2</v>
      </c>
    </row>
    <row r="86" spans="1:18" x14ac:dyDescent="0.35">
      <c r="A86" s="29" t="s">
        <v>16</v>
      </c>
      <c r="B86" s="29" t="s">
        <v>247</v>
      </c>
      <c r="C86" s="29" t="s">
        <v>248</v>
      </c>
      <c r="D86" s="30">
        <v>45489</v>
      </c>
      <c r="E86" s="29" t="s">
        <v>6</v>
      </c>
      <c r="F86" s="31">
        <v>1.5147406470406057</v>
      </c>
      <c r="G86" s="31">
        <v>0</v>
      </c>
      <c r="H86" s="31">
        <v>0.79999999999999993</v>
      </c>
      <c r="I86" s="31">
        <v>236.23236818681193</v>
      </c>
      <c r="J86" s="31">
        <v>258</v>
      </c>
      <c r="K86" s="18" t="b">
        <f t="shared" si="2"/>
        <v>1</v>
      </c>
      <c r="L86" s="18" t="b">
        <f t="shared" si="3"/>
        <v>1</v>
      </c>
      <c r="M86" s="29" t="s">
        <v>16</v>
      </c>
      <c r="N86" s="29" t="s">
        <v>247</v>
      </c>
      <c r="O86" s="29" t="s">
        <v>248</v>
      </c>
      <c r="P86" s="30">
        <v>45489</v>
      </c>
      <c r="Q86" s="29" t="s">
        <v>6</v>
      </c>
      <c r="R86" s="31">
        <v>8.6855205914821935E-3</v>
      </c>
    </row>
    <row r="87" spans="1:18" x14ac:dyDescent="0.35">
      <c r="A87" s="29" t="s">
        <v>16</v>
      </c>
      <c r="B87" s="29" t="s">
        <v>249</v>
      </c>
      <c r="C87" s="29" t="s">
        <v>250</v>
      </c>
      <c r="D87" s="30">
        <v>45586</v>
      </c>
      <c r="E87" s="29" t="s">
        <v>6</v>
      </c>
      <c r="F87" s="31">
        <v>3.1837874646304081</v>
      </c>
      <c r="G87" s="31">
        <v>0</v>
      </c>
      <c r="H87" s="31">
        <v>0.5</v>
      </c>
      <c r="I87" s="31">
        <v>1232.3224772890335</v>
      </c>
      <c r="J87" s="31">
        <v>1215</v>
      </c>
      <c r="K87" s="18" t="b">
        <f t="shared" si="2"/>
        <v>1</v>
      </c>
      <c r="L87" s="18" t="b">
        <f t="shared" si="3"/>
        <v>1</v>
      </c>
      <c r="M87" s="29" t="s">
        <v>16</v>
      </c>
      <c r="N87" s="29" t="s">
        <v>249</v>
      </c>
      <c r="O87" s="29" t="s">
        <v>250</v>
      </c>
      <c r="P87" s="30">
        <v>45586</v>
      </c>
      <c r="Q87" s="29" t="s">
        <v>6</v>
      </c>
      <c r="R87" s="31">
        <v>4.2348753833794099E-2</v>
      </c>
    </row>
    <row r="88" spans="1:18" x14ac:dyDescent="0.35">
      <c r="A88" s="29" t="s">
        <v>16</v>
      </c>
      <c r="B88" s="29" t="s">
        <v>251</v>
      </c>
      <c r="C88" s="29" t="s">
        <v>252</v>
      </c>
      <c r="D88" s="30">
        <v>45648</v>
      </c>
      <c r="E88" s="29" t="s">
        <v>6</v>
      </c>
      <c r="F88" s="31">
        <v>2.8321762404350563</v>
      </c>
      <c r="G88" s="31">
        <v>2</v>
      </c>
      <c r="H88" s="31">
        <v>0.25</v>
      </c>
      <c r="I88" s="31">
        <v>9023.2732739715739</v>
      </c>
      <c r="J88" s="31">
        <v>9081</v>
      </c>
      <c r="K88" s="18" t="b">
        <f t="shared" si="2"/>
        <v>1</v>
      </c>
      <c r="L88" s="18" t="b">
        <f t="shared" si="3"/>
        <v>1</v>
      </c>
      <c r="M88" s="29" t="s">
        <v>16</v>
      </c>
      <c r="N88" s="29" t="s">
        <v>251</v>
      </c>
      <c r="O88" s="29" t="s">
        <v>252</v>
      </c>
      <c r="P88" s="30">
        <v>45648</v>
      </c>
      <c r="Q88" s="29" t="s">
        <v>6</v>
      </c>
      <c r="R88" s="31">
        <v>3.74869563757185E-2</v>
      </c>
    </row>
    <row r="89" spans="1:18" x14ac:dyDescent="0.35">
      <c r="A89" s="29" t="s">
        <v>16</v>
      </c>
      <c r="B89" s="29" t="s">
        <v>253</v>
      </c>
      <c r="C89" s="29" t="s">
        <v>254</v>
      </c>
      <c r="D89" s="30">
        <v>45646</v>
      </c>
      <c r="E89" s="29" t="s">
        <v>6</v>
      </c>
      <c r="F89" s="31">
        <v>1.9056493699074182</v>
      </c>
      <c r="G89" s="31">
        <v>0</v>
      </c>
      <c r="H89" s="31">
        <v>0.70000000000000007</v>
      </c>
      <c r="I89" s="31">
        <v>2280.1591102463594</v>
      </c>
      <c r="J89" s="31">
        <v>2295</v>
      </c>
      <c r="K89" s="18" t="b">
        <f t="shared" si="2"/>
        <v>1</v>
      </c>
      <c r="L89" s="18" t="b">
        <f t="shared" si="3"/>
        <v>1</v>
      </c>
      <c r="M89" s="29" t="s">
        <v>16</v>
      </c>
      <c r="N89" s="29" t="s">
        <v>253</v>
      </c>
      <c r="O89" s="29" t="s">
        <v>254</v>
      </c>
      <c r="P89" s="30">
        <v>45646</v>
      </c>
      <c r="Q89" s="29" t="s">
        <v>6</v>
      </c>
      <c r="R89" s="31">
        <v>1.6967719387460802E-2</v>
      </c>
    </row>
    <row r="90" spans="1:18" x14ac:dyDescent="0.35">
      <c r="A90" s="29" t="s">
        <v>16</v>
      </c>
      <c r="B90" s="29" t="s">
        <v>255</v>
      </c>
      <c r="C90" s="29" t="s">
        <v>256</v>
      </c>
      <c r="D90" s="30">
        <v>45139</v>
      </c>
      <c r="E90" s="29" t="s">
        <v>6</v>
      </c>
      <c r="F90" s="31">
        <v>1.8487460705994496</v>
      </c>
      <c r="G90" s="31">
        <v>1</v>
      </c>
      <c r="H90" s="31">
        <v>0.25</v>
      </c>
      <c r="I90" s="31">
        <v>8691.8330861802824</v>
      </c>
      <c r="J90" s="31">
        <v>8625</v>
      </c>
      <c r="K90" s="18" t="b">
        <f t="shared" si="2"/>
        <v>1</v>
      </c>
      <c r="L90" s="18" t="b">
        <f t="shared" si="3"/>
        <v>1</v>
      </c>
      <c r="M90" s="29" t="s">
        <v>16</v>
      </c>
      <c r="N90" s="29" t="s">
        <v>255</v>
      </c>
      <c r="O90" s="29" t="s">
        <v>256</v>
      </c>
      <c r="P90" s="30">
        <v>45139</v>
      </c>
      <c r="Q90" s="29" t="s">
        <v>6</v>
      </c>
      <c r="R90" s="31">
        <v>7.1231677614654832E-3</v>
      </c>
    </row>
    <row r="91" spans="1:18" x14ac:dyDescent="0.35">
      <c r="A91" s="29" t="s">
        <v>16</v>
      </c>
      <c r="B91" s="29" t="s">
        <v>257</v>
      </c>
      <c r="C91" s="29" t="s">
        <v>258</v>
      </c>
      <c r="D91" s="30">
        <v>45616</v>
      </c>
      <c r="E91" s="29" t="s">
        <v>6</v>
      </c>
      <c r="F91" s="31">
        <v>4.9865122074577535</v>
      </c>
      <c r="G91" s="31">
        <v>2</v>
      </c>
      <c r="H91" s="31">
        <v>0.25</v>
      </c>
      <c r="I91" s="31">
        <v>31355.136534812442</v>
      </c>
      <c r="J91" s="31">
        <v>31766</v>
      </c>
      <c r="K91" s="18" t="b">
        <f t="shared" si="2"/>
        <v>1</v>
      </c>
      <c r="L91" s="18" t="b">
        <f t="shared" si="3"/>
        <v>1</v>
      </c>
      <c r="M91" s="29" t="s">
        <v>16</v>
      </c>
      <c r="N91" s="29" t="s">
        <v>257</v>
      </c>
      <c r="O91" s="29" t="s">
        <v>258</v>
      </c>
      <c r="P91" s="30">
        <v>45616</v>
      </c>
      <c r="Q91" s="29" t="s">
        <v>6</v>
      </c>
      <c r="R91" s="31">
        <v>9.5176855352258061E-2</v>
      </c>
    </row>
    <row r="92" spans="1:18" x14ac:dyDescent="0.35">
      <c r="A92" s="29" t="s">
        <v>16</v>
      </c>
      <c r="B92" s="29" t="s">
        <v>259</v>
      </c>
      <c r="C92" s="29" t="s">
        <v>260</v>
      </c>
      <c r="D92" s="30">
        <v>45622</v>
      </c>
      <c r="E92" s="29" t="s">
        <v>6</v>
      </c>
      <c r="F92" s="31">
        <v>2.8353923681601603</v>
      </c>
      <c r="G92" s="31">
        <v>0</v>
      </c>
      <c r="H92" s="31">
        <v>0.39999999999999997</v>
      </c>
      <c r="I92" s="31">
        <v>1101.3438505666825</v>
      </c>
      <c r="J92" s="31">
        <v>934</v>
      </c>
      <c r="K92" s="18" t="b">
        <f t="shared" si="2"/>
        <v>1</v>
      </c>
      <c r="L92" s="18" t="b">
        <f t="shared" si="3"/>
        <v>1</v>
      </c>
      <c r="M92" s="29" t="s">
        <v>16</v>
      </c>
      <c r="N92" s="29" t="s">
        <v>259</v>
      </c>
      <c r="O92" s="29" t="s">
        <v>260</v>
      </c>
      <c r="P92" s="30">
        <v>45622</v>
      </c>
      <c r="Q92" s="29" t="s">
        <v>6</v>
      </c>
      <c r="R92" s="31">
        <v>2.5913588616039252E-2</v>
      </c>
    </row>
    <row r="93" spans="1:18" x14ac:dyDescent="0.35">
      <c r="A93" s="29" t="s">
        <v>16</v>
      </c>
      <c r="B93" s="29" t="s">
        <v>261</v>
      </c>
      <c r="C93" s="29" t="s">
        <v>262</v>
      </c>
      <c r="D93" s="30">
        <v>45648</v>
      </c>
      <c r="E93" s="29" t="s">
        <v>6</v>
      </c>
      <c r="F93" s="31">
        <v>0.88581813831981548</v>
      </c>
      <c r="G93" s="31">
        <v>0</v>
      </c>
      <c r="H93" s="31">
        <v>1</v>
      </c>
      <c r="I93" s="31">
        <v>1830.0370880578853</v>
      </c>
      <c r="J93" s="31">
        <v>1920</v>
      </c>
      <c r="K93" s="18" t="b">
        <f t="shared" si="2"/>
        <v>1</v>
      </c>
      <c r="L93" s="18" t="b">
        <f t="shared" si="3"/>
        <v>1</v>
      </c>
      <c r="M93" s="29" t="s">
        <v>16</v>
      </c>
      <c r="N93" s="29" t="s">
        <v>261</v>
      </c>
      <c r="O93" s="29" t="s">
        <v>262</v>
      </c>
      <c r="P93" s="30">
        <v>45648</v>
      </c>
      <c r="Q93" s="29" t="s">
        <v>6</v>
      </c>
      <c r="R93" s="31">
        <v>5.0429047121910348E-2</v>
      </c>
    </row>
    <row r="94" spans="1:18" x14ac:dyDescent="0.35">
      <c r="A94" s="29" t="s">
        <v>16</v>
      </c>
      <c r="B94" s="29" t="s">
        <v>263</v>
      </c>
      <c r="C94" s="29" t="s">
        <v>264</v>
      </c>
      <c r="D94" s="30">
        <v>45648</v>
      </c>
      <c r="E94" s="29" t="s">
        <v>6</v>
      </c>
      <c r="F94" s="31">
        <v>1.5343776754732528</v>
      </c>
      <c r="G94" s="31">
        <v>0</v>
      </c>
      <c r="H94" s="31">
        <v>0.6</v>
      </c>
      <c r="I94" s="31">
        <v>1892.0524757566109</v>
      </c>
      <c r="J94" s="31">
        <v>1919</v>
      </c>
      <c r="K94" s="18" t="b">
        <f t="shared" si="2"/>
        <v>1</v>
      </c>
      <c r="L94" s="18" t="b">
        <f t="shared" si="3"/>
        <v>1</v>
      </c>
      <c r="M94" s="29" t="s">
        <v>16</v>
      </c>
      <c r="N94" s="29" t="s">
        <v>263</v>
      </c>
      <c r="O94" s="29" t="s">
        <v>264</v>
      </c>
      <c r="P94" s="30">
        <v>45648</v>
      </c>
      <c r="Q94" s="29" t="s">
        <v>6</v>
      </c>
      <c r="R94" s="31">
        <v>1.4820155667278501E-2</v>
      </c>
    </row>
    <row r="95" spans="1:18" x14ac:dyDescent="0.35">
      <c r="A95" s="29" t="s">
        <v>16</v>
      </c>
      <c r="B95" s="29" t="s">
        <v>265</v>
      </c>
      <c r="C95" s="29" t="s">
        <v>266</v>
      </c>
      <c r="D95" s="30">
        <v>45504</v>
      </c>
      <c r="E95" s="29" t="s">
        <v>6</v>
      </c>
      <c r="F95" s="31">
        <v>1.3966443149209107</v>
      </c>
      <c r="G95" s="31">
        <v>2</v>
      </c>
      <c r="H95" s="31">
        <v>0.79999999999999993</v>
      </c>
      <c r="I95" s="31">
        <v>15382.853966009552</v>
      </c>
      <c r="J95" s="31">
        <v>15097</v>
      </c>
      <c r="K95" s="18" t="b">
        <f t="shared" si="2"/>
        <v>1</v>
      </c>
      <c r="L95" s="18" t="b">
        <f t="shared" si="3"/>
        <v>1</v>
      </c>
      <c r="M95" s="29" t="s">
        <v>16</v>
      </c>
      <c r="N95" s="29" t="s">
        <v>265</v>
      </c>
      <c r="O95" s="29" t="s">
        <v>266</v>
      </c>
      <c r="P95" s="30">
        <v>45504</v>
      </c>
      <c r="Q95" s="29" t="s">
        <v>6</v>
      </c>
      <c r="R95" s="31">
        <v>1.4967400293781741E-2</v>
      </c>
    </row>
    <row r="96" spans="1:18" x14ac:dyDescent="0.35">
      <c r="A96" s="29" t="s">
        <v>16</v>
      </c>
      <c r="B96" s="29" t="s">
        <v>267</v>
      </c>
      <c r="C96" s="29" t="s">
        <v>268</v>
      </c>
      <c r="D96" s="30">
        <v>45604</v>
      </c>
      <c r="E96" s="29" t="s">
        <v>6</v>
      </c>
      <c r="F96" s="31">
        <v>1.9265000547267186</v>
      </c>
      <c r="G96" s="31">
        <v>0</v>
      </c>
      <c r="H96" s="31">
        <v>1</v>
      </c>
      <c r="I96" s="31">
        <v>758.45870518544655</v>
      </c>
      <c r="J96" s="31">
        <v>753</v>
      </c>
      <c r="K96" s="18" t="b">
        <f t="shared" si="2"/>
        <v>1</v>
      </c>
      <c r="L96" s="18" t="b">
        <f t="shared" si="3"/>
        <v>1</v>
      </c>
      <c r="M96" s="29" t="s">
        <v>16</v>
      </c>
      <c r="N96" s="29" t="s">
        <v>267</v>
      </c>
      <c r="O96" s="29" t="s">
        <v>268</v>
      </c>
      <c r="P96" s="30">
        <v>45604</v>
      </c>
      <c r="Q96" s="29" t="s">
        <v>6</v>
      </c>
      <c r="R96" s="31">
        <v>1.1085545387831366E-2</v>
      </c>
    </row>
    <row r="97" spans="1:18" x14ac:dyDescent="0.35">
      <c r="A97" s="29" t="s">
        <v>16</v>
      </c>
      <c r="B97" s="29" t="s">
        <v>269</v>
      </c>
      <c r="C97" s="29" t="s">
        <v>270</v>
      </c>
      <c r="D97" s="30">
        <v>45555</v>
      </c>
      <c r="E97" s="29" t="s">
        <v>6</v>
      </c>
      <c r="F97" s="31">
        <v>1.0831342894142955</v>
      </c>
      <c r="G97" s="31">
        <v>0</v>
      </c>
      <c r="H97" s="31">
        <v>2.5</v>
      </c>
      <c r="I97" s="31">
        <v>1681.0878060743696</v>
      </c>
      <c r="J97" s="31">
        <v>1648</v>
      </c>
      <c r="K97" s="18" t="b">
        <f t="shared" si="2"/>
        <v>1</v>
      </c>
      <c r="L97" s="18" t="b">
        <f t="shared" si="3"/>
        <v>1</v>
      </c>
      <c r="M97" s="29" t="s">
        <v>16</v>
      </c>
      <c r="N97" s="29" t="s">
        <v>269</v>
      </c>
      <c r="O97" s="29" t="s">
        <v>270</v>
      </c>
      <c r="P97" s="30">
        <v>45555</v>
      </c>
      <c r="Q97" s="29" t="s">
        <v>6</v>
      </c>
      <c r="R97" s="31">
        <v>9.2268912985861498E-3</v>
      </c>
    </row>
    <row r="98" spans="1:18" x14ac:dyDescent="0.35">
      <c r="A98" s="29" t="s">
        <v>16</v>
      </c>
      <c r="B98" s="29" t="s">
        <v>271</v>
      </c>
      <c r="C98" s="29" t="s">
        <v>272</v>
      </c>
      <c r="D98" s="30">
        <v>45646</v>
      </c>
      <c r="E98" s="29" t="s">
        <v>7</v>
      </c>
      <c r="F98" s="31">
        <v>1.3228474534849413</v>
      </c>
      <c r="G98" s="31">
        <v>0</v>
      </c>
      <c r="H98" s="31">
        <v>0.79999999999999993</v>
      </c>
      <c r="I98" s="31">
        <v>303.39051175313034</v>
      </c>
      <c r="J98" s="31">
        <v>409</v>
      </c>
      <c r="K98" s="18" t="b">
        <f t="shared" si="2"/>
        <v>1</v>
      </c>
      <c r="L98" s="18" t="b">
        <f t="shared" si="3"/>
        <v>1</v>
      </c>
      <c r="M98" s="29" t="s">
        <v>16</v>
      </c>
      <c r="N98" s="29" t="s">
        <v>271</v>
      </c>
      <c r="O98" s="29" t="s">
        <v>272</v>
      </c>
      <c r="P98" s="30">
        <v>45646</v>
      </c>
      <c r="Q98" s="29" t="s">
        <v>7</v>
      </c>
      <c r="R98" s="31">
        <v>1.6633661629673045E-3</v>
      </c>
    </row>
    <row r="99" spans="1:18" x14ac:dyDescent="0.35">
      <c r="A99" s="29" t="s">
        <v>16</v>
      </c>
      <c r="B99" s="29" t="s">
        <v>273</v>
      </c>
      <c r="C99" s="29" t="s">
        <v>274</v>
      </c>
      <c r="D99" s="30">
        <v>44286</v>
      </c>
      <c r="E99" s="29" t="s">
        <v>6</v>
      </c>
      <c r="F99" s="31">
        <v>1.0969450026084417</v>
      </c>
      <c r="G99" s="31">
        <v>0</v>
      </c>
      <c r="H99" s="31">
        <v>0.90000000000000013</v>
      </c>
      <c r="I99" s="31">
        <v>1428.1255127107781</v>
      </c>
      <c r="J99" s="31">
        <v>1427</v>
      </c>
      <c r="K99" s="18" t="b">
        <f t="shared" si="2"/>
        <v>1</v>
      </c>
      <c r="L99" s="18" t="b">
        <f t="shared" si="3"/>
        <v>1</v>
      </c>
      <c r="M99" s="29" t="s">
        <v>16</v>
      </c>
      <c r="N99" s="29" t="s">
        <v>273</v>
      </c>
      <c r="O99" s="29" t="s">
        <v>274</v>
      </c>
      <c r="P99" s="30">
        <v>44286</v>
      </c>
      <c r="Q99" s="29" t="s">
        <v>6</v>
      </c>
      <c r="R99" s="31">
        <v>5.0817891260044962E-2</v>
      </c>
    </row>
    <row r="100" spans="1:18" x14ac:dyDescent="0.35">
      <c r="A100" s="29" t="s">
        <v>16</v>
      </c>
      <c r="B100" s="29" t="s">
        <v>275</v>
      </c>
      <c r="C100" s="29" t="s">
        <v>276</v>
      </c>
      <c r="D100" s="30">
        <v>44809</v>
      </c>
      <c r="E100" s="29" t="s">
        <v>6</v>
      </c>
      <c r="F100" s="31">
        <v>3.7127444311050013</v>
      </c>
      <c r="G100" s="31">
        <v>0</v>
      </c>
      <c r="H100" s="31">
        <v>0.25</v>
      </c>
      <c r="I100" s="31">
        <v>8424.4453892485999</v>
      </c>
      <c r="J100" s="31">
        <v>7766</v>
      </c>
      <c r="K100" s="18" t="b">
        <f t="shared" si="2"/>
        <v>1</v>
      </c>
      <c r="L100" s="18" t="b">
        <f t="shared" si="3"/>
        <v>1</v>
      </c>
      <c r="M100" s="29" t="s">
        <v>16</v>
      </c>
      <c r="N100" s="29" t="s">
        <v>275</v>
      </c>
      <c r="O100" s="29" t="s">
        <v>276</v>
      </c>
      <c r="P100" s="30">
        <v>44809</v>
      </c>
      <c r="Q100" s="29" t="s">
        <v>6</v>
      </c>
      <c r="R100" s="31">
        <v>0.1360611950594022</v>
      </c>
    </row>
    <row r="101" spans="1:18" x14ac:dyDescent="0.35">
      <c r="A101" s="29" t="s">
        <v>16</v>
      </c>
      <c r="B101" s="29" t="s">
        <v>277</v>
      </c>
      <c r="C101" s="29" t="s">
        <v>278</v>
      </c>
      <c r="D101" s="30">
        <v>45648</v>
      </c>
      <c r="E101" s="29" t="s">
        <v>6</v>
      </c>
      <c r="F101" s="31">
        <v>18.963966023754907</v>
      </c>
      <c r="G101" s="31">
        <v>1</v>
      </c>
      <c r="H101" s="31">
        <v>0.25</v>
      </c>
      <c r="I101" s="31">
        <v>230392.41680164868</v>
      </c>
      <c r="J101" s="31">
        <v>257661</v>
      </c>
      <c r="K101" s="18" t="b">
        <f t="shared" si="2"/>
        <v>1</v>
      </c>
      <c r="L101" s="18" t="b">
        <f t="shared" si="3"/>
        <v>1</v>
      </c>
      <c r="M101" s="29" t="s">
        <v>16</v>
      </c>
      <c r="N101" s="29" t="s">
        <v>277</v>
      </c>
      <c r="O101" s="29" t="s">
        <v>278</v>
      </c>
      <c r="P101" s="30">
        <v>45648</v>
      </c>
      <c r="Q101" s="29" t="s">
        <v>6</v>
      </c>
      <c r="R101" s="31">
        <v>0.14967995392467698</v>
      </c>
    </row>
    <row r="102" spans="1:18" x14ac:dyDescent="0.35">
      <c r="A102" s="29" t="s">
        <v>16</v>
      </c>
      <c r="B102" s="29" t="s">
        <v>279</v>
      </c>
      <c r="C102" s="29" t="s">
        <v>280</v>
      </c>
      <c r="D102" s="30">
        <v>45555</v>
      </c>
      <c r="E102" s="29" t="s">
        <v>6</v>
      </c>
      <c r="F102" s="31">
        <v>3.1251406432103566</v>
      </c>
      <c r="G102" s="31">
        <v>0</v>
      </c>
      <c r="H102" s="31">
        <v>0.3</v>
      </c>
      <c r="I102" s="31">
        <v>692.60662199207002</v>
      </c>
      <c r="J102" s="31">
        <v>702</v>
      </c>
      <c r="K102" s="18" t="b">
        <f t="shared" si="2"/>
        <v>1</v>
      </c>
      <c r="L102" s="18" t="b">
        <f t="shared" si="3"/>
        <v>1</v>
      </c>
      <c r="M102" s="29" t="s">
        <v>16</v>
      </c>
      <c r="N102" s="29" t="s">
        <v>279</v>
      </c>
      <c r="O102" s="29" t="s">
        <v>280</v>
      </c>
      <c r="P102" s="30">
        <v>45555</v>
      </c>
      <c r="Q102" s="29" t="s">
        <v>6</v>
      </c>
      <c r="R102" s="31">
        <v>2.9516569106199705E-2</v>
      </c>
    </row>
    <row r="103" spans="1:18" x14ac:dyDescent="0.35">
      <c r="A103" s="29" t="s">
        <v>16</v>
      </c>
      <c r="B103" s="29" t="s">
        <v>281</v>
      </c>
      <c r="C103" s="29" t="s">
        <v>282</v>
      </c>
      <c r="D103" s="30">
        <v>45219</v>
      </c>
      <c r="E103" s="29" t="s">
        <v>6</v>
      </c>
      <c r="F103" s="31">
        <v>3.6170030358018739</v>
      </c>
      <c r="G103" s="31">
        <v>1</v>
      </c>
      <c r="H103" s="31">
        <v>0.25</v>
      </c>
      <c r="I103" s="31">
        <v>98141.832145007094</v>
      </c>
      <c r="J103" s="31">
        <v>134136</v>
      </c>
      <c r="K103" s="18" t="b">
        <f t="shared" si="2"/>
        <v>1</v>
      </c>
      <c r="L103" s="18" t="b">
        <f t="shared" si="3"/>
        <v>1</v>
      </c>
      <c r="M103" s="29" t="s">
        <v>16</v>
      </c>
      <c r="N103" s="29" t="s">
        <v>281</v>
      </c>
      <c r="O103" s="29" t="s">
        <v>282</v>
      </c>
      <c r="P103" s="30">
        <v>45219</v>
      </c>
      <c r="Q103" s="29" t="s">
        <v>6</v>
      </c>
      <c r="R103" s="31">
        <v>7.6907774559204084E-2</v>
      </c>
    </row>
    <row r="104" spans="1:18" x14ac:dyDescent="0.35">
      <c r="A104" s="29" t="s">
        <v>16</v>
      </c>
      <c r="B104" s="29" t="s">
        <v>283</v>
      </c>
      <c r="C104" s="29" t="s">
        <v>284</v>
      </c>
      <c r="D104" s="30">
        <v>45646</v>
      </c>
      <c r="E104" s="29" t="s">
        <v>7</v>
      </c>
      <c r="F104" s="31">
        <v>3.1985762219361509</v>
      </c>
      <c r="G104" s="31">
        <v>0</v>
      </c>
      <c r="H104" s="31">
        <v>0.3</v>
      </c>
      <c r="I104" s="31">
        <v>334.31559686330081</v>
      </c>
      <c r="J104" s="31">
        <v>496</v>
      </c>
      <c r="K104" s="18" t="b">
        <f t="shared" si="2"/>
        <v>1</v>
      </c>
      <c r="L104" s="18" t="b">
        <f t="shared" si="3"/>
        <v>1</v>
      </c>
      <c r="M104" s="29" t="s">
        <v>16</v>
      </c>
      <c r="N104" s="29" t="s">
        <v>283</v>
      </c>
      <c r="O104" s="29" t="s">
        <v>284</v>
      </c>
      <c r="P104" s="30">
        <v>45646</v>
      </c>
      <c r="Q104" s="29" t="s">
        <v>7</v>
      </c>
      <c r="R104" s="31">
        <v>8.9968232713954783E-4</v>
      </c>
    </row>
    <row r="105" spans="1:18" x14ac:dyDescent="0.35">
      <c r="A105" s="29" t="s">
        <v>16</v>
      </c>
      <c r="B105" s="29" t="s">
        <v>285</v>
      </c>
      <c r="C105" s="29" t="s">
        <v>286</v>
      </c>
      <c r="D105" s="30">
        <v>45544</v>
      </c>
      <c r="E105" s="29" t="s">
        <v>6</v>
      </c>
      <c r="F105" s="31">
        <v>1.4248169910441102</v>
      </c>
      <c r="G105" s="31">
        <v>0</v>
      </c>
      <c r="H105" s="31">
        <v>0.70000000000000007</v>
      </c>
      <c r="I105" s="31">
        <v>743.22916516477403</v>
      </c>
      <c r="J105" s="31">
        <v>785</v>
      </c>
      <c r="K105" s="18" t="b">
        <f t="shared" si="2"/>
        <v>1</v>
      </c>
      <c r="L105" s="18" t="b">
        <f t="shared" si="3"/>
        <v>1</v>
      </c>
      <c r="M105" s="29" t="s">
        <v>16</v>
      </c>
      <c r="N105" s="29" t="s">
        <v>285</v>
      </c>
      <c r="O105" s="29" t="s">
        <v>286</v>
      </c>
      <c r="P105" s="30">
        <v>45544</v>
      </c>
      <c r="Q105" s="29" t="s">
        <v>6</v>
      </c>
      <c r="R105" s="31">
        <v>8.376308037307701E-3</v>
      </c>
    </row>
    <row r="106" spans="1:18" x14ac:dyDescent="0.35">
      <c r="A106" s="29" t="s">
        <v>16</v>
      </c>
      <c r="B106" s="29" t="s">
        <v>287</v>
      </c>
      <c r="C106" s="29" t="s">
        <v>288</v>
      </c>
      <c r="D106" s="30">
        <v>44775</v>
      </c>
      <c r="E106" s="29" t="s">
        <v>6</v>
      </c>
      <c r="F106" s="31">
        <v>1.0193687916522987</v>
      </c>
      <c r="G106" s="31">
        <v>0</v>
      </c>
      <c r="H106" s="31">
        <v>0.90000000000000013</v>
      </c>
      <c r="I106" s="31">
        <v>1731.508701606967</v>
      </c>
      <c r="J106" s="31">
        <v>1814</v>
      </c>
      <c r="K106" s="18" t="b">
        <f t="shared" si="2"/>
        <v>1</v>
      </c>
      <c r="L106" s="18" t="b">
        <f t="shared" si="3"/>
        <v>1</v>
      </c>
      <c r="M106" s="29" t="s">
        <v>16</v>
      </c>
      <c r="N106" s="29" t="s">
        <v>287</v>
      </c>
      <c r="O106" s="29" t="s">
        <v>288</v>
      </c>
      <c r="P106" s="30">
        <v>44775</v>
      </c>
      <c r="Q106" s="29" t="s">
        <v>6</v>
      </c>
      <c r="R106" s="31">
        <v>4.5190625528732285E-2</v>
      </c>
    </row>
    <row r="107" spans="1:18" x14ac:dyDescent="0.35">
      <c r="A107" s="29" t="s">
        <v>16</v>
      </c>
      <c r="B107" s="29" t="s">
        <v>289</v>
      </c>
      <c r="C107" s="29" t="s">
        <v>290</v>
      </c>
      <c r="D107" s="30">
        <v>45555</v>
      </c>
      <c r="E107" s="29" t="s">
        <v>6</v>
      </c>
      <c r="F107" s="31">
        <v>2.7016508894730085</v>
      </c>
      <c r="G107" s="31">
        <v>0</v>
      </c>
      <c r="H107" s="31">
        <v>0.39999999999999997</v>
      </c>
      <c r="I107" s="31">
        <v>700.75153319644357</v>
      </c>
      <c r="J107" s="31">
        <v>713</v>
      </c>
      <c r="K107" s="18" t="b">
        <f t="shared" si="2"/>
        <v>1</v>
      </c>
      <c r="L107" s="18" t="b">
        <f t="shared" si="3"/>
        <v>1</v>
      </c>
      <c r="M107" s="29" t="s">
        <v>16</v>
      </c>
      <c r="N107" s="29" t="s">
        <v>289</v>
      </c>
      <c r="O107" s="29" t="s">
        <v>290</v>
      </c>
      <c r="P107" s="30">
        <v>45555</v>
      </c>
      <c r="Q107" s="29" t="s">
        <v>6</v>
      </c>
      <c r="R107" s="31">
        <v>2.6571619718238352E-2</v>
      </c>
    </row>
    <row r="108" spans="1:18" x14ac:dyDescent="0.35">
      <c r="A108" s="29" t="s">
        <v>16</v>
      </c>
      <c r="B108" s="29" t="s">
        <v>291</v>
      </c>
      <c r="C108" s="29" t="s">
        <v>292</v>
      </c>
      <c r="D108" s="30">
        <v>45555</v>
      </c>
      <c r="E108" s="29" t="s">
        <v>6</v>
      </c>
      <c r="F108" s="31">
        <v>2.0937500785546432</v>
      </c>
      <c r="G108" s="31">
        <v>0</v>
      </c>
      <c r="H108" s="31">
        <v>0.5</v>
      </c>
      <c r="I108" s="31">
        <v>2205.7704667519943</v>
      </c>
      <c r="J108" s="31">
        <v>2284</v>
      </c>
      <c r="K108" s="18" t="b">
        <f t="shared" si="2"/>
        <v>1</v>
      </c>
      <c r="L108" s="18" t="b">
        <f t="shared" si="3"/>
        <v>1</v>
      </c>
      <c r="M108" s="29" t="s">
        <v>16</v>
      </c>
      <c r="N108" s="29" t="s">
        <v>291</v>
      </c>
      <c r="O108" s="29" t="s">
        <v>292</v>
      </c>
      <c r="P108" s="30">
        <v>45555</v>
      </c>
      <c r="Q108" s="29" t="s">
        <v>6</v>
      </c>
      <c r="R108" s="31">
        <v>3.5990484941191898E-2</v>
      </c>
    </row>
    <row r="109" spans="1:18" x14ac:dyDescent="0.35">
      <c r="A109" s="29" t="s">
        <v>16</v>
      </c>
      <c r="B109" s="29" t="s">
        <v>293</v>
      </c>
      <c r="C109" s="29" t="s">
        <v>294</v>
      </c>
      <c r="D109" s="30">
        <v>45470</v>
      </c>
      <c r="E109" s="29" t="s">
        <v>6</v>
      </c>
      <c r="F109" s="31">
        <v>2.9272597520046562</v>
      </c>
      <c r="G109" s="31">
        <v>0</v>
      </c>
      <c r="H109" s="31">
        <v>0.25</v>
      </c>
      <c r="I109" s="31">
        <v>1571.0711024762852</v>
      </c>
      <c r="J109" s="31">
        <v>1688</v>
      </c>
      <c r="K109" s="18" t="b">
        <f t="shared" si="2"/>
        <v>1</v>
      </c>
      <c r="L109" s="18" t="b">
        <f t="shared" si="3"/>
        <v>1</v>
      </c>
      <c r="M109" s="29" t="s">
        <v>16</v>
      </c>
      <c r="N109" s="29" t="s">
        <v>293</v>
      </c>
      <c r="O109" s="29" t="s">
        <v>294</v>
      </c>
      <c r="P109" s="30">
        <v>45470</v>
      </c>
      <c r="Q109" s="29" t="s">
        <v>6</v>
      </c>
      <c r="R109" s="31">
        <v>2.4096104952488734E-2</v>
      </c>
    </row>
    <row r="110" spans="1:18" x14ac:dyDescent="0.35">
      <c r="A110" s="29" t="s">
        <v>16</v>
      </c>
      <c r="B110" s="29" t="s">
        <v>295</v>
      </c>
      <c r="C110" s="29" t="s">
        <v>296</v>
      </c>
      <c r="D110" s="30">
        <v>45230</v>
      </c>
      <c r="E110" s="29" t="s">
        <v>6</v>
      </c>
      <c r="F110" s="31">
        <v>1.11546303625529</v>
      </c>
      <c r="G110" s="31">
        <v>0</v>
      </c>
      <c r="H110" s="31">
        <v>1</v>
      </c>
      <c r="I110" s="31">
        <v>760.13816082419464</v>
      </c>
      <c r="J110" s="31">
        <v>791</v>
      </c>
      <c r="K110" s="18" t="b">
        <f t="shared" si="2"/>
        <v>1</v>
      </c>
      <c r="L110" s="18" t="b">
        <f t="shared" si="3"/>
        <v>1</v>
      </c>
      <c r="M110" s="29" t="s">
        <v>16</v>
      </c>
      <c r="N110" s="29" t="s">
        <v>295</v>
      </c>
      <c r="O110" s="29" t="s">
        <v>296</v>
      </c>
      <c r="P110" s="30">
        <v>45230</v>
      </c>
      <c r="Q110" s="29" t="s">
        <v>6</v>
      </c>
      <c r="R110" s="31">
        <v>4.9183828981226672E-3</v>
      </c>
    </row>
    <row r="111" spans="1:18" x14ac:dyDescent="0.35">
      <c r="A111" s="29" t="s">
        <v>16</v>
      </c>
      <c r="B111" s="29" t="s">
        <v>297</v>
      </c>
      <c r="C111" s="29" t="s">
        <v>298</v>
      </c>
      <c r="D111" s="30">
        <v>44529</v>
      </c>
      <c r="E111" s="29" t="s">
        <v>6</v>
      </c>
      <c r="F111" s="31">
        <v>0.94718307077322772</v>
      </c>
      <c r="G111" s="31">
        <v>0</v>
      </c>
      <c r="H111" s="31">
        <v>1</v>
      </c>
      <c r="I111" s="31">
        <v>1116.5020916200615</v>
      </c>
      <c r="J111" s="31">
        <v>1097</v>
      </c>
      <c r="K111" s="18" t="b">
        <f t="shared" si="2"/>
        <v>1</v>
      </c>
      <c r="L111" s="18" t="b">
        <f t="shared" si="3"/>
        <v>1</v>
      </c>
      <c r="M111" s="29" t="s">
        <v>16</v>
      </c>
      <c r="N111" s="29" t="s">
        <v>297</v>
      </c>
      <c r="O111" s="29" t="s">
        <v>298</v>
      </c>
      <c r="P111" s="30">
        <v>44529</v>
      </c>
      <c r="Q111" s="29" t="s">
        <v>6</v>
      </c>
      <c r="R111" s="31">
        <v>4.9900972211819654E-2</v>
      </c>
    </row>
    <row r="112" spans="1:18" x14ac:dyDescent="0.35">
      <c r="A112" s="29" t="s">
        <v>16</v>
      </c>
      <c r="B112" s="29" t="s">
        <v>299</v>
      </c>
      <c r="C112" s="29" t="s">
        <v>300</v>
      </c>
      <c r="D112" s="30">
        <v>45596</v>
      </c>
      <c r="E112" s="29" t="s">
        <v>6</v>
      </c>
      <c r="F112" s="31">
        <v>1.1367698340698464</v>
      </c>
      <c r="G112" s="31">
        <v>0</v>
      </c>
      <c r="H112" s="31">
        <v>1</v>
      </c>
      <c r="I112" s="31">
        <v>547.63036657764485</v>
      </c>
      <c r="J112" s="31">
        <v>565</v>
      </c>
      <c r="K112" s="18" t="b">
        <f t="shared" si="2"/>
        <v>1</v>
      </c>
      <c r="L112" s="18" t="b">
        <f t="shared" si="3"/>
        <v>1</v>
      </c>
      <c r="M112" s="29" t="s">
        <v>16</v>
      </c>
      <c r="N112" s="29" t="s">
        <v>299</v>
      </c>
      <c r="O112" s="29" t="s">
        <v>300</v>
      </c>
      <c r="P112" s="30">
        <v>45596</v>
      </c>
      <c r="Q112" s="29" t="s">
        <v>6</v>
      </c>
      <c r="R112" s="31">
        <v>1.2787683194363316E-2</v>
      </c>
    </row>
    <row r="113" spans="1:18" x14ac:dyDescent="0.35">
      <c r="A113" s="29" t="s">
        <v>16</v>
      </c>
      <c r="B113" s="29" t="s">
        <v>301</v>
      </c>
      <c r="C113" s="29" t="s">
        <v>302</v>
      </c>
      <c r="D113" s="30">
        <v>45352</v>
      </c>
      <c r="E113" s="29" t="s">
        <v>6</v>
      </c>
      <c r="F113" s="31">
        <v>2.7002206565152811</v>
      </c>
      <c r="G113" s="31">
        <v>0</v>
      </c>
      <c r="H113" s="31">
        <v>0.25</v>
      </c>
      <c r="I113" s="31">
        <v>3766.2339827318037</v>
      </c>
      <c r="J113" s="31">
        <v>5116</v>
      </c>
      <c r="K113" s="18" t="b">
        <f t="shared" si="2"/>
        <v>1</v>
      </c>
      <c r="L113" s="18" t="b">
        <f t="shared" si="3"/>
        <v>1</v>
      </c>
      <c r="M113" s="29" t="s">
        <v>16</v>
      </c>
      <c r="N113" s="29" t="s">
        <v>301</v>
      </c>
      <c r="O113" s="29" t="s">
        <v>302</v>
      </c>
      <c r="P113" s="30">
        <v>45352</v>
      </c>
      <c r="Q113" s="29" t="s">
        <v>6</v>
      </c>
      <c r="R113" s="31">
        <v>3.8175633917650949E-2</v>
      </c>
    </row>
    <row r="114" spans="1:18" x14ac:dyDescent="0.35">
      <c r="A114" s="29" t="s">
        <v>16</v>
      </c>
      <c r="B114" s="29" t="s">
        <v>303</v>
      </c>
      <c r="C114" s="29" t="s">
        <v>304</v>
      </c>
      <c r="D114" s="30">
        <v>45449</v>
      </c>
      <c r="E114" s="29" t="s">
        <v>6</v>
      </c>
      <c r="F114" s="31">
        <v>2.0791303865826927</v>
      </c>
      <c r="G114" s="31">
        <v>0</v>
      </c>
      <c r="H114" s="31">
        <v>0.25</v>
      </c>
      <c r="I114" s="31">
        <v>3963.4166892539747</v>
      </c>
      <c r="J114" s="31">
        <v>4028</v>
      </c>
      <c r="K114" s="18" t="b">
        <f t="shared" si="2"/>
        <v>1</v>
      </c>
      <c r="L114" s="18" t="b">
        <f t="shared" si="3"/>
        <v>1</v>
      </c>
      <c r="M114" s="29" t="s">
        <v>16</v>
      </c>
      <c r="N114" s="29" t="s">
        <v>303</v>
      </c>
      <c r="O114" s="29" t="s">
        <v>304</v>
      </c>
      <c r="P114" s="30">
        <v>45449</v>
      </c>
      <c r="Q114" s="29" t="s">
        <v>6</v>
      </c>
      <c r="R114" s="31">
        <v>1.9483040384443297E-2</v>
      </c>
    </row>
    <row r="115" spans="1:18" x14ac:dyDescent="0.35">
      <c r="A115" s="29" t="s">
        <v>16</v>
      </c>
      <c r="B115" s="29" t="s">
        <v>305</v>
      </c>
      <c r="C115" s="29" t="s">
        <v>306</v>
      </c>
      <c r="D115" s="30">
        <v>44286</v>
      </c>
      <c r="E115" s="29" t="s">
        <v>6</v>
      </c>
      <c r="F115" s="31">
        <v>2.7323113352647419</v>
      </c>
      <c r="G115" s="31">
        <v>0</v>
      </c>
      <c r="H115" s="31">
        <v>0.3</v>
      </c>
      <c r="I115" s="31">
        <v>878.27823495350276</v>
      </c>
      <c r="J115" s="31">
        <v>866</v>
      </c>
      <c r="K115" s="18" t="b">
        <f t="shared" si="2"/>
        <v>1</v>
      </c>
      <c r="L115" s="18" t="b">
        <f t="shared" si="3"/>
        <v>1</v>
      </c>
      <c r="M115" s="29" t="s">
        <v>16</v>
      </c>
      <c r="N115" s="29" t="s">
        <v>305</v>
      </c>
      <c r="O115" s="29" t="s">
        <v>306</v>
      </c>
      <c r="P115" s="30">
        <v>44286</v>
      </c>
      <c r="Q115" s="29" t="s">
        <v>6</v>
      </c>
      <c r="R115" s="31">
        <v>8.1688890050139559E-2</v>
      </c>
    </row>
    <row r="116" spans="1:18" x14ac:dyDescent="0.35">
      <c r="A116" s="29" t="s">
        <v>16</v>
      </c>
      <c r="B116" s="29" t="s">
        <v>307</v>
      </c>
      <c r="C116" s="29" t="s">
        <v>308</v>
      </c>
      <c r="D116" s="30">
        <v>44286</v>
      </c>
      <c r="E116" s="29" t="s">
        <v>6</v>
      </c>
      <c r="F116" s="31">
        <v>0.81183757585477567</v>
      </c>
      <c r="G116" s="31">
        <v>0</v>
      </c>
      <c r="H116" s="31">
        <v>1</v>
      </c>
      <c r="I116" s="31">
        <v>670.07355534957537</v>
      </c>
      <c r="J116" s="31">
        <v>703</v>
      </c>
      <c r="K116" s="18" t="b">
        <f t="shared" si="2"/>
        <v>1</v>
      </c>
      <c r="L116" s="18" t="b">
        <f t="shared" si="3"/>
        <v>1</v>
      </c>
      <c r="M116" s="29" t="s">
        <v>16</v>
      </c>
      <c r="N116" s="29" t="s">
        <v>307</v>
      </c>
      <c r="O116" s="29" t="s">
        <v>308</v>
      </c>
      <c r="P116" s="30">
        <v>44286</v>
      </c>
      <c r="Q116" s="29" t="s">
        <v>6</v>
      </c>
      <c r="R116" s="31">
        <v>3.6690428994882014E-2</v>
      </c>
    </row>
    <row r="117" spans="1:18" x14ac:dyDescent="0.35">
      <c r="A117" s="29" t="s">
        <v>16</v>
      </c>
      <c r="B117" s="29" t="s">
        <v>309</v>
      </c>
      <c r="C117" s="29" t="s">
        <v>310</v>
      </c>
      <c r="D117" s="30">
        <v>45268</v>
      </c>
      <c r="E117" s="29" t="s">
        <v>6</v>
      </c>
      <c r="F117" s="31">
        <v>1.6063443907057777</v>
      </c>
      <c r="G117" s="31">
        <v>0</v>
      </c>
      <c r="H117" s="31">
        <v>0.79999999999999993</v>
      </c>
      <c r="I117" s="31">
        <v>1276.6346809632346</v>
      </c>
      <c r="J117" s="31">
        <v>1184</v>
      </c>
      <c r="K117" s="18" t="b">
        <f t="shared" si="2"/>
        <v>1</v>
      </c>
      <c r="L117" s="18" t="b">
        <f t="shared" si="3"/>
        <v>1</v>
      </c>
      <c r="M117" s="29" t="s">
        <v>16</v>
      </c>
      <c r="N117" s="29" t="s">
        <v>309</v>
      </c>
      <c r="O117" s="29" t="s">
        <v>310</v>
      </c>
      <c r="P117" s="30">
        <v>45268</v>
      </c>
      <c r="Q117" s="29" t="s">
        <v>6</v>
      </c>
      <c r="R117" s="31">
        <v>1.9470414629507864E-2</v>
      </c>
    </row>
    <row r="118" spans="1:18" x14ac:dyDescent="0.35">
      <c r="A118" s="29" t="s">
        <v>16</v>
      </c>
      <c r="B118" s="29" t="s">
        <v>311</v>
      </c>
      <c r="C118" s="29" t="s">
        <v>312</v>
      </c>
      <c r="D118" s="30">
        <v>45471</v>
      </c>
      <c r="E118" s="29" t="s">
        <v>6</v>
      </c>
      <c r="F118" s="31">
        <v>2.0085039137485579</v>
      </c>
      <c r="G118" s="31">
        <v>0</v>
      </c>
      <c r="H118" s="31">
        <v>0.5</v>
      </c>
      <c r="I118" s="31">
        <v>1882.883450470737</v>
      </c>
      <c r="J118" s="31">
        <v>2077</v>
      </c>
      <c r="K118" s="18" t="b">
        <f t="shared" si="2"/>
        <v>1</v>
      </c>
      <c r="L118" s="18" t="b">
        <f t="shared" si="3"/>
        <v>1</v>
      </c>
      <c r="M118" s="29" t="s">
        <v>16</v>
      </c>
      <c r="N118" s="29" t="s">
        <v>311</v>
      </c>
      <c r="O118" s="29" t="s">
        <v>312</v>
      </c>
      <c r="P118" s="30">
        <v>45471</v>
      </c>
      <c r="Q118" s="29" t="s">
        <v>6</v>
      </c>
      <c r="R118" s="31">
        <v>4.085606033342095E-2</v>
      </c>
    </row>
    <row r="119" spans="1:18" x14ac:dyDescent="0.35">
      <c r="A119" s="29" t="s">
        <v>16</v>
      </c>
      <c r="B119" s="29" t="s">
        <v>313</v>
      </c>
      <c r="C119" s="29" t="s">
        <v>314</v>
      </c>
      <c r="D119" s="30">
        <v>45648</v>
      </c>
      <c r="E119" s="29" t="s">
        <v>6</v>
      </c>
      <c r="F119" s="31">
        <v>1.5692392682749527</v>
      </c>
      <c r="G119" s="31">
        <v>0</v>
      </c>
      <c r="H119" s="31">
        <v>1</v>
      </c>
      <c r="I119" s="31">
        <v>438.2022045742853</v>
      </c>
      <c r="J119" s="31">
        <v>439</v>
      </c>
      <c r="K119" s="18" t="b">
        <f t="shared" si="2"/>
        <v>1</v>
      </c>
      <c r="L119" s="18" t="b">
        <f t="shared" si="3"/>
        <v>1</v>
      </c>
      <c r="M119" s="29" t="s">
        <v>16</v>
      </c>
      <c r="N119" s="29" t="s">
        <v>313</v>
      </c>
      <c r="O119" s="29" t="s">
        <v>314</v>
      </c>
      <c r="P119" s="30">
        <v>45648</v>
      </c>
      <c r="Q119" s="29" t="s">
        <v>6</v>
      </c>
      <c r="R119" s="31">
        <v>3.4080691334563437E-3</v>
      </c>
    </row>
    <row r="120" spans="1:18" x14ac:dyDescent="0.35">
      <c r="A120" s="29" t="s">
        <v>16</v>
      </c>
      <c r="B120" s="29" t="s">
        <v>315</v>
      </c>
      <c r="C120" s="29" t="s">
        <v>316</v>
      </c>
      <c r="D120" s="30">
        <v>45345</v>
      </c>
      <c r="E120" s="29" t="s">
        <v>6</v>
      </c>
      <c r="F120" s="31">
        <v>2.5778409101095936</v>
      </c>
      <c r="G120" s="31">
        <v>0</v>
      </c>
      <c r="H120" s="31">
        <v>0.25</v>
      </c>
      <c r="I120" s="31">
        <v>6150.3898536624783</v>
      </c>
      <c r="J120" s="31">
        <v>6324</v>
      </c>
      <c r="K120" s="18" t="b">
        <f t="shared" si="2"/>
        <v>1</v>
      </c>
      <c r="L120" s="18" t="b">
        <f t="shared" si="3"/>
        <v>1</v>
      </c>
      <c r="M120" s="29" t="s">
        <v>16</v>
      </c>
      <c r="N120" s="29" t="s">
        <v>315</v>
      </c>
      <c r="O120" s="29" t="s">
        <v>316</v>
      </c>
      <c r="P120" s="30">
        <v>45345</v>
      </c>
      <c r="Q120" s="29" t="s">
        <v>6</v>
      </c>
      <c r="R120" s="31">
        <v>3.4821387764697974E-2</v>
      </c>
    </row>
    <row r="121" spans="1:18" x14ac:dyDescent="0.35">
      <c r="A121" s="29" t="s">
        <v>16</v>
      </c>
      <c r="B121" s="29" t="s">
        <v>317</v>
      </c>
      <c r="C121" s="29" t="s">
        <v>318</v>
      </c>
      <c r="D121" s="30">
        <v>45408</v>
      </c>
      <c r="E121" s="29" t="s">
        <v>6</v>
      </c>
      <c r="F121" s="31">
        <v>2.6477526168728018</v>
      </c>
      <c r="G121" s="31">
        <v>0</v>
      </c>
      <c r="H121" s="31">
        <v>0.25</v>
      </c>
      <c r="I121" s="31">
        <v>1563.9311562558528</v>
      </c>
      <c r="J121" s="31">
        <v>1528</v>
      </c>
      <c r="K121" s="18" t="b">
        <f t="shared" si="2"/>
        <v>1</v>
      </c>
      <c r="L121" s="18" t="b">
        <f t="shared" si="3"/>
        <v>1</v>
      </c>
      <c r="M121" s="29" t="s">
        <v>16</v>
      </c>
      <c r="N121" s="29" t="s">
        <v>317</v>
      </c>
      <c r="O121" s="29" t="s">
        <v>318</v>
      </c>
      <c r="P121" s="30">
        <v>45408</v>
      </c>
      <c r="Q121" s="29" t="s">
        <v>6</v>
      </c>
      <c r="R121" s="31">
        <v>1.2547210432215E-2</v>
      </c>
    </row>
    <row r="122" spans="1:18" x14ac:dyDescent="0.35">
      <c r="A122" s="29" t="s">
        <v>16</v>
      </c>
      <c r="B122" s="29" t="s">
        <v>319</v>
      </c>
      <c r="C122" s="29" t="s">
        <v>320</v>
      </c>
      <c r="D122" s="30">
        <v>45548</v>
      </c>
      <c r="E122" s="29" t="s">
        <v>6</v>
      </c>
      <c r="F122" s="31">
        <v>1.3632246944977267</v>
      </c>
      <c r="G122" s="31">
        <v>0</v>
      </c>
      <c r="H122" s="31">
        <v>1</v>
      </c>
      <c r="I122" s="31">
        <v>329.2652870937365</v>
      </c>
      <c r="J122" s="31">
        <v>345</v>
      </c>
      <c r="K122" s="18" t="b">
        <f t="shared" si="2"/>
        <v>1</v>
      </c>
      <c r="L122" s="18" t="b">
        <f t="shared" si="3"/>
        <v>1</v>
      </c>
      <c r="M122" s="29" t="s">
        <v>16</v>
      </c>
      <c r="N122" s="29" t="s">
        <v>319</v>
      </c>
      <c r="O122" s="29" t="s">
        <v>320</v>
      </c>
      <c r="P122" s="30">
        <v>45548</v>
      </c>
      <c r="Q122" s="29" t="s">
        <v>6</v>
      </c>
      <c r="R122" s="31">
        <v>7.2131223247108387E-3</v>
      </c>
    </row>
    <row r="123" spans="1:18" x14ac:dyDescent="0.35">
      <c r="A123" s="29" t="s">
        <v>16</v>
      </c>
      <c r="B123" s="29" t="s">
        <v>321</v>
      </c>
      <c r="C123" s="29" t="s">
        <v>322</v>
      </c>
      <c r="D123" s="30">
        <v>45648</v>
      </c>
      <c r="E123" s="29" t="s">
        <v>6</v>
      </c>
      <c r="F123" s="31">
        <v>2.933620190594636</v>
      </c>
      <c r="G123" s="31">
        <v>0</v>
      </c>
      <c r="H123" s="31">
        <v>0.3</v>
      </c>
      <c r="I123" s="31">
        <v>495.67616153132593</v>
      </c>
      <c r="J123" s="31">
        <v>476</v>
      </c>
      <c r="K123" s="18" t="b">
        <f t="shared" si="2"/>
        <v>1</v>
      </c>
      <c r="L123" s="18" t="b">
        <f t="shared" si="3"/>
        <v>1</v>
      </c>
      <c r="M123" s="29" t="s">
        <v>16</v>
      </c>
      <c r="N123" s="29" t="s">
        <v>321</v>
      </c>
      <c r="O123" s="29" t="s">
        <v>322</v>
      </c>
      <c r="P123" s="30">
        <v>45648</v>
      </c>
      <c r="Q123" s="29" t="s">
        <v>6</v>
      </c>
      <c r="R123" s="31">
        <v>1.8376299145770995E-2</v>
      </c>
    </row>
    <row r="124" spans="1:18" x14ac:dyDescent="0.35">
      <c r="A124" s="29" t="s">
        <v>16</v>
      </c>
      <c r="B124" s="29" t="s">
        <v>323</v>
      </c>
      <c r="C124" s="29" t="s">
        <v>324</v>
      </c>
      <c r="D124" s="30">
        <v>45648</v>
      </c>
      <c r="E124" s="29" t="s">
        <v>6</v>
      </c>
      <c r="F124" s="31">
        <v>1.1636151925780449</v>
      </c>
      <c r="G124" s="31">
        <v>0</v>
      </c>
      <c r="H124" s="31">
        <v>1</v>
      </c>
      <c r="I124" s="31">
        <v>536.37425455987579</v>
      </c>
      <c r="J124" s="31">
        <v>571</v>
      </c>
      <c r="K124" s="18" t="b">
        <f t="shared" si="2"/>
        <v>1</v>
      </c>
      <c r="L124" s="18" t="b">
        <f t="shared" si="3"/>
        <v>1</v>
      </c>
      <c r="M124" s="29" t="s">
        <v>16</v>
      </c>
      <c r="N124" s="29" t="s">
        <v>323</v>
      </c>
      <c r="O124" s="29" t="s">
        <v>324</v>
      </c>
      <c r="P124" s="30">
        <v>45648</v>
      </c>
      <c r="Q124" s="29" t="s">
        <v>6</v>
      </c>
      <c r="R124" s="31">
        <v>8.5574549330228247E-3</v>
      </c>
    </row>
    <row r="125" spans="1:18" x14ac:dyDescent="0.35">
      <c r="A125" s="29" t="s">
        <v>16</v>
      </c>
      <c r="B125" s="29" t="s">
        <v>325</v>
      </c>
      <c r="C125" s="29" t="s">
        <v>326</v>
      </c>
      <c r="D125" s="30">
        <v>45646</v>
      </c>
      <c r="E125" s="29" t="s">
        <v>6</v>
      </c>
      <c r="F125" s="31">
        <v>1.8904271973689186</v>
      </c>
      <c r="G125" s="31">
        <v>0</v>
      </c>
      <c r="H125" s="31">
        <v>0.6</v>
      </c>
      <c r="I125" s="31">
        <v>1166.5310581852873</v>
      </c>
      <c r="J125" s="31">
        <v>1150</v>
      </c>
      <c r="K125" s="18" t="b">
        <f t="shared" si="2"/>
        <v>1</v>
      </c>
      <c r="L125" s="18" t="b">
        <f t="shared" si="3"/>
        <v>1</v>
      </c>
      <c r="M125" s="29" t="s">
        <v>16</v>
      </c>
      <c r="N125" s="29" t="s">
        <v>325</v>
      </c>
      <c r="O125" s="29" t="s">
        <v>326</v>
      </c>
      <c r="P125" s="30">
        <v>45646</v>
      </c>
      <c r="Q125" s="29" t="s">
        <v>6</v>
      </c>
      <c r="R125" s="31">
        <v>2.890844982211695E-2</v>
      </c>
    </row>
    <row r="126" spans="1:18" x14ac:dyDescent="0.35">
      <c r="A126" s="29" t="s">
        <v>16</v>
      </c>
      <c r="B126" s="29" t="s">
        <v>327</v>
      </c>
      <c r="C126" s="29" t="s">
        <v>328</v>
      </c>
      <c r="D126" s="30">
        <v>45537</v>
      </c>
      <c r="E126" s="29" t="s">
        <v>6</v>
      </c>
      <c r="F126" s="31">
        <v>3.2438251094127937</v>
      </c>
      <c r="G126" s="31">
        <v>0</v>
      </c>
      <c r="H126" s="31">
        <v>0.3</v>
      </c>
      <c r="I126" s="31">
        <v>3244.242061254602</v>
      </c>
      <c r="J126" s="31">
        <v>3123</v>
      </c>
      <c r="K126" s="18" t="b">
        <f t="shared" si="2"/>
        <v>1</v>
      </c>
      <c r="L126" s="18" t="b">
        <f t="shared" si="3"/>
        <v>1</v>
      </c>
      <c r="M126" s="29" t="s">
        <v>16</v>
      </c>
      <c r="N126" s="29" t="s">
        <v>327</v>
      </c>
      <c r="O126" s="29" t="s">
        <v>328</v>
      </c>
      <c r="P126" s="30">
        <v>45537</v>
      </c>
      <c r="Q126" s="29" t="s">
        <v>6</v>
      </c>
      <c r="R126" s="31">
        <v>2.4365233133076362E-2</v>
      </c>
    </row>
    <row r="127" spans="1:18" x14ac:dyDescent="0.35">
      <c r="A127" s="29" t="s">
        <v>16</v>
      </c>
      <c r="B127" s="29" t="s">
        <v>329</v>
      </c>
      <c r="C127" s="29" t="s">
        <v>330</v>
      </c>
      <c r="D127" s="30">
        <v>45450</v>
      </c>
      <c r="E127" s="29" t="s">
        <v>6</v>
      </c>
      <c r="F127" s="31">
        <v>3.5519543136131491</v>
      </c>
      <c r="G127" s="31">
        <v>0</v>
      </c>
      <c r="H127" s="31">
        <v>0.25</v>
      </c>
      <c r="I127" s="31">
        <v>7999.4024067940336</v>
      </c>
      <c r="J127" s="31">
        <v>8316</v>
      </c>
      <c r="K127" s="18" t="b">
        <f t="shared" si="2"/>
        <v>1</v>
      </c>
      <c r="L127" s="18" t="b">
        <f t="shared" si="3"/>
        <v>1</v>
      </c>
      <c r="M127" s="29" t="s">
        <v>16</v>
      </c>
      <c r="N127" s="29" t="s">
        <v>329</v>
      </c>
      <c r="O127" s="29" t="s">
        <v>330</v>
      </c>
      <c r="P127" s="30">
        <v>45450</v>
      </c>
      <c r="Q127" s="29" t="s">
        <v>6</v>
      </c>
      <c r="R127" s="31">
        <v>4.90308341650883E-2</v>
      </c>
    </row>
    <row r="128" spans="1:18" x14ac:dyDescent="0.35">
      <c r="A128" s="29" t="s">
        <v>16</v>
      </c>
      <c r="B128" s="29" t="s">
        <v>331</v>
      </c>
      <c r="C128" s="29" t="s">
        <v>332</v>
      </c>
      <c r="D128" s="30">
        <v>44286</v>
      </c>
      <c r="E128" s="29" t="s">
        <v>6</v>
      </c>
      <c r="F128" s="31">
        <v>3.1494106576463854</v>
      </c>
      <c r="G128" s="31">
        <v>0</v>
      </c>
      <c r="H128" s="31">
        <v>0.25</v>
      </c>
      <c r="I128" s="31">
        <v>1131.8841936642898</v>
      </c>
      <c r="J128" s="31">
        <v>1021</v>
      </c>
      <c r="K128" s="18" t="b">
        <f t="shared" si="2"/>
        <v>1</v>
      </c>
      <c r="L128" s="18" t="b">
        <f t="shared" si="3"/>
        <v>1</v>
      </c>
      <c r="M128" s="29" t="s">
        <v>16</v>
      </c>
      <c r="N128" s="29" t="s">
        <v>331</v>
      </c>
      <c r="O128" s="29" t="s">
        <v>332</v>
      </c>
      <c r="P128" s="30">
        <v>44286</v>
      </c>
      <c r="Q128" s="29" t="s">
        <v>6</v>
      </c>
      <c r="R128" s="31">
        <v>2.8351958380645963E-2</v>
      </c>
    </row>
    <row r="129" spans="1:18" x14ac:dyDescent="0.35">
      <c r="A129" s="29" t="s">
        <v>16</v>
      </c>
      <c r="B129" s="29" t="s">
        <v>333</v>
      </c>
      <c r="C129" s="29" t="s">
        <v>334</v>
      </c>
      <c r="D129" s="30">
        <v>45643</v>
      </c>
      <c r="E129" s="29" t="s">
        <v>6</v>
      </c>
      <c r="F129" s="31">
        <v>1.2149101077976578</v>
      </c>
      <c r="G129" s="31">
        <v>0</v>
      </c>
      <c r="H129" s="31">
        <v>0.79999999999999993</v>
      </c>
      <c r="I129" s="31">
        <v>719.29780994210489</v>
      </c>
      <c r="J129" s="31">
        <v>791</v>
      </c>
      <c r="K129" s="18" t="b">
        <f t="shared" si="2"/>
        <v>1</v>
      </c>
      <c r="L129" s="18" t="b">
        <f t="shared" si="3"/>
        <v>1</v>
      </c>
      <c r="M129" s="29" t="s">
        <v>16</v>
      </c>
      <c r="N129" s="29" t="s">
        <v>333</v>
      </c>
      <c r="O129" s="29" t="s">
        <v>334</v>
      </c>
      <c r="P129" s="30">
        <v>45643</v>
      </c>
      <c r="Q129" s="29" t="s">
        <v>6</v>
      </c>
      <c r="R129" s="31">
        <v>7.6454193614029003E-3</v>
      </c>
    </row>
    <row r="130" spans="1:18" x14ac:dyDescent="0.35">
      <c r="A130" s="29" t="s">
        <v>16</v>
      </c>
      <c r="B130" s="29" t="s">
        <v>335</v>
      </c>
      <c r="C130" s="29" t="s">
        <v>336</v>
      </c>
      <c r="D130" s="30">
        <v>44915</v>
      </c>
      <c r="E130" s="29" t="s">
        <v>6</v>
      </c>
      <c r="F130" s="31">
        <v>3.6773205244449936</v>
      </c>
      <c r="G130" s="31">
        <v>0</v>
      </c>
      <c r="H130" s="31">
        <v>0.25</v>
      </c>
      <c r="I130" s="31">
        <v>21271.069188870217</v>
      </c>
      <c r="J130" s="31">
        <v>22766</v>
      </c>
      <c r="K130" s="18" t="b">
        <f t="shared" si="2"/>
        <v>1</v>
      </c>
      <c r="L130" s="18" t="b">
        <f t="shared" si="3"/>
        <v>1</v>
      </c>
      <c r="M130" s="29" t="s">
        <v>16</v>
      </c>
      <c r="N130" s="29" t="s">
        <v>335</v>
      </c>
      <c r="O130" s="29" t="s">
        <v>336</v>
      </c>
      <c r="P130" s="30">
        <v>44915</v>
      </c>
      <c r="Q130" s="29" t="s">
        <v>6</v>
      </c>
      <c r="R130" s="31">
        <v>5.4346177693270215E-2</v>
      </c>
    </row>
    <row r="131" spans="1:18" x14ac:dyDescent="0.35">
      <c r="A131" s="29" t="s">
        <v>16</v>
      </c>
      <c r="B131" s="29" t="s">
        <v>337</v>
      </c>
      <c r="C131" s="29" t="s">
        <v>338</v>
      </c>
      <c r="D131" s="30">
        <v>45565</v>
      </c>
      <c r="E131" s="29" t="s">
        <v>6</v>
      </c>
      <c r="F131" s="31">
        <v>1.8082906959746461</v>
      </c>
      <c r="G131" s="31">
        <v>0</v>
      </c>
      <c r="H131" s="31">
        <v>0.3</v>
      </c>
      <c r="I131" s="31">
        <v>2246.4721134646438</v>
      </c>
      <c r="J131" s="31">
        <v>2424</v>
      </c>
      <c r="K131" s="18" t="b">
        <f t="shared" si="2"/>
        <v>1</v>
      </c>
      <c r="L131" s="18" t="b">
        <f t="shared" si="3"/>
        <v>1</v>
      </c>
      <c r="M131" s="29" t="s">
        <v>16</v>
      </c>
      <c r="N131" s="29" t="s">
        <v>337</v>
      </c>
      <c r="O131" s="29" t="s">
        <v>338</v>
      </c>
      <c r="P131" s="30">
        <v>45565</v>
      </c>
      <c r="Q131" s="29" t="s">
        <v>6</v>
      </c>
      <c r="R131" s="31">
        <v>1.7892894926580798E-2</v>
      </c>
    </row>
    <row r="132" spans="1:18" x14ac:dyDescent="0.35">
      <c r="A132" s="29" t="s">
        <v>16</v>
      </c>
      <c r="B132" s="29" t="s">
        <v>339</v>
      </c>
      <c r="C132" s="29" t="s">
        <v>340</v>
      </c>
      <c r="D132" s="30">
        <v>45009</v>
      </c>
      <c r="E132" s="29" t="s">
        <v>6</v>
      </c>
      <c r="F132" s="31">
        <v>1.8019718073718247</v>
      </c>
      <c r="G132" s="31">
        <v>0</v>
      </c>
      <c r="H132" s="31">
        <v>0.3</v>
      </c>
      <c r="I132" s="31">
        <v>4822.2676234596802</v>
      </c>
      <c r="J132" s="31">
        <v>4911</v>
      </c>
      <c r="K132" s="18" t="b">
        <f t="shared" si="2"/>
        <v>1</v>
      </c>
      <c r="L132" s="18" t="b">
        <f t="shared" si="3"/>
        <v>1</v>
      </c>
      <c r="M132" s="29" t="s">
        <v>16</v>
      </c>
      <c r="N132" s="29" t="s">
        <v>339</v>
      </c>
      <c r="O132" s="29" t="s">
        <v>340</v>
      </c>
      <c r="P132" s="30">
        <v>45009</v>
      </c>
      <c r="Q132" s="29" t="s">
        <v>6</v>
      </c>
      <c r="R132" s="31">
        <v>3.7264046881221702E-2</v>
      </c>
    </row>
    <row r="133" spans="1:18" x14ac:dyDescent="0.35">
      <c r="A133" s="29" t="s">
        <v>16</v>
      </c>
      <c r="B133" s="29" t="s">
        <v>341</v>
      </c>
      <c r="C133" s="29" t="s">
        <v>342</v>
      </c>
      <c r="D133" s="30">
        <v>45279</v>
      </c>
      <c r="E133" s="29" t="s">
        <v>6</v>
      </c>
      <c r="F133" s="31">
        <v>2.1074679746831242</v>
      </c>
      <c r="G133" s="31">
        <v>0</v>
      </c>
      <c r="H133" s="31">
        <v>0.5</v>
      </c>
      <c r="I133" s="31">
        <v>675.94663969105659</v>
      </c>
      <c r="J133" s="31">
        <v>746</v>
      </c>
      <c r="K133" s="18" t="b">
        <f t="shared" ref="K133:K196" si="4" xml:space="preserve"> B133 = N133</f>
        <v>1</v>
      </c>
      <c r="L133" s="18" t="b">
        <f t="shared" ref="L133:L196" si="5" xml:space="preserve"> C133 = O133</f>
        <v>1</v>
      </c>
      <c r="M133" s="29" t="s">
        <v>16</v>
      </c>
      <c r="N133" s="29" t="s">
        <v>341</v>
      </c>
      <c r="O133" s="29" t="s">
        <v>342</v>
      </c>
      <c r="P133" s="30">
        <v>45279</v>
      </c>
      <c r="Q133" s="29" t="s">
        <v>6</v>
      </c>
      <c r="R133" s="31">
        <v>2.0404746515291599E-2</v>
      </c>
    </row>
    <row r="134" spans="1:18" x14ac:dyDescent="0.35">
      <c r="A134" s="29" t="s">
        <v>16</v>
      </c>
      <c r="B134" s="29" t="s">
        <v>343</v>
      </c>
      <c r="C134" s="29" t="s">
        <v>344</v>
      </c>
      <c r="D134" s="30">
        <v>45648</v>
      </c>
      <c r="E134" s="29" t="s">
        <v>6</v>
      </c>
      <c r="F134" s="31">
        <v>3.1710605532678087</v>
      </c>
      <c r="G134" s="31">
        <v>0</v>
      </c>
      <c r="H134" s="31">
        <v>0.25</v>
      </c>
      <c r="I134" s="31">
        <v>7673.3782787726695</v>
      </c>
      <c r="J134" s="31">
        <v>7854</v>
      </c>
      <c r="K134" s="18" t="b">
        <f t="shared" si="4"/>
        <v>1</v>
      </c>
      <c r="L134" s="18" t="b">
        <f t="shared" si="5"/>
        <v>1</v>
      </c>
      <c r="M134" s="29" t="s">
        <v>16</v>
      </c>
      <c r="N134" s="29" t="s">
        <v>343</v>
      </c>
      <c r="O134" s="29" t="s">
        <v>344</v>
      </c>
      <c r="P134" s="30">
        <v>45648</v>
      </c>
      <c r="Q134" s="29" t="s">
        <v>6</v>
      </c>
      <c r="R134" s="31">
        <v>2.4821728825913693E-2</v>
      </c>
    </row>
    <row r="135" spans="1:18" x14ac:dyDescent="0.35">
      <c r="A135" s="29" t="s">
        <v>16</v>
      </c>
      <c r="B135" s="29" t="s">
        <v>345</v>
      </c>
      <c r="C135" s="29" t="s">
        <v>346</v>
      </c>
      <c r="D135" s="30">
        <v>45559</v>
      </c>
      <c r="E135" s="29" t="s">
        <v>6</v>
      </c>
      <c r="F135" s="31">
        <v>1.6400787808540711</v>
      </c>
      <c r="G135" s="31">
        <v>0</v>
      </c>
      <c r="H135" s="31">
        <v>1</v>
      </c>
      <c r="I135" s="31">
        <v>308.04079745597556</v>
      </c>
      <c r="J135" s="31">
        <v>328</v>
      </c>
      <c r="K135" s="18" t="b">
        <f t="shared" si="4"/>
        <v>1</v>
      </c>
      <c r="L135" s="18" t="b">
        <f t="shared" si="5"/>
        <v>1</v>
      </c>
      <c r="M135" s="29" t="s">
        <v>16</v>
      </c>
      <c r="N135" s="29" t="s">
        <v>345</v>
      </c>
      <c r="O135" s="29" t="s">
        <v>346</v>
      </c>
      <c r="P135" s="30">
        <v>45559</v>
      </c>
      <c r="Q135" s="29" t="s">
        <v>6</v>
      </c>
      <c r="R135" s="31">
        <v>7.1849248015001584E-3</v>
      </c>
    </row>
    <row r="136" spans="1:18" x14ac:dyDescent="0.35">
      <c r="A136" s="29" t="s">
        <v>16</v>
      </c>
      <c r="B136" s="29" t="s">
        <v>347</v>
      </c>
      <c r="C136" s="29" t="s">
        <v>348</v>
      </c>
      <c r="D136" s="30">
        <v>45413</v>
      </c>
      <c r="E136" s="29" t="s">
        <v>6</v>
      </c>
      <c r="F136" s="31">
        <v>2.8763052510325444</v>
      </c>
      <c r="G136" s="31">
        <v>0</v>
      </c>
      <c r="H136" s="31">
        <v>0.3</v>
      </c>
      <c r="I136" s="31">
        <v>1905.2270235859403</v>
      </c>
      <c r="J136" s="31">
        <v>1943</v>
      </c>
      <c r="K136" s="18" t="b">
        <f t="shared" si="4"/>
        <v>1</v>
      </c>
      <c r="L136" s="18" t="b">
        <f t="shared" si="5"/>
        <v>1</v>
      </c>
      <c r="M136" s="29" t="s">
        <v>16</v>
      </c>
      <c r="N136" s="29" t="s">
        <v>347</v>
      </c>
      <c r="O136" s="29" t="s">
        <v>348</v>
      </c>
      <c r="P136" s="30">
        <v>45413</v>
      </c>
      <c r="Q136" s="29" t="s">
        <v>6</v>
      </c>
      <c r="R136" s="31">
        <v>4.9321686225199148E-2</v>
      </c>
    </row>
    <row r="137" spans="1:18" x14ac:dyDescent="0.35">
      <c r="A137" s="29" t="s">
        <v>16</v>
      </c>
      <c r="B137" s="29" t="s">
        <v>349</v>
      </c>
      <c r="C137" s="29" t="s">
        <v>350</v>
      </c>
      <c r="D137" s="30">
        <v>45648</v>
      </c>
      <c r="E137" s="29" t="s">
        <v>6</v>
      </c>
      <c r="F137" s="31">
        <v>1.7343014691134917</v>
      </c>
      <c r="G137" s="31">
        <v>0</v>
      </c>
      <c r="H137" s="31">
        <v>0.6</v>
      </c>
      <c r="I137" s="31">
        <v>548.72007090199691</v>
      </c>
      <c r="J137" s="31">
        <v>556</v>
      </c>
      <c r="K137" s="18" t="b">
        <f t="shared" si="4"/>
        <v>1</v>
      </c>
      <c r="L137" s="18" t="b">
        <f t="shared" si="5"/>
        <v>1</v>
      </c>
      <c r="M137" s="29" t="s">
        <v>16</v>
      </c>
      <c r="N137" s="29" t="s">
        <v>349</v>
      </c>
      <c r="O137" s="29" t="s">
        <v>350</v>
      </c>
      <c r="P137" s="30">
        <v>45648</v>
      </c>
      <c r="Q137" s="29" t="s">
        <v>6</v>
      </c>
      <c r="R137" s="31">
        <v>2.7630945710530753E-2</v>
      </c>
    </row>
    <row r="138" spans="1:18" x14ac:dyDescent="0.35">
      <c r="A138" s="29" t="s">
        <v>16</v>
      </c>
      <c r="B138" s="29" t="s">
        <v>351</v>
      </c>
      <c r="C138" s="29" t="s">
        <v>352</v>
      </c>
      <c r="D138" s="30">
        <v>45646</v>
      </c>
      <c r="E138" s="29" t="s">
        <v>6</v>
      </c>
      <c r="F138" s="31">
        <v>0.67833572238603868</v>
      </c>
      <c r="G138" s="31">
        <v>0</v>
      </c>
      <c r="H138" s="31">
        <v>1</v>
      </c>
      <c r="I138" s="31">
        <v>546.89758865951387</v>
      </c>
      <c r="J138" s="31">
        <v>573</v>
      </c>
      <c r="K138" s="18" t="b">
        <f t="shared" si="4"/>
        <v>1</v>
      </c>
      <c r="L138" s="18" t="b">
        <f t="shared" si="5"/>
        <v>1</v>
      </c>
      <c r="M138" s="29" t="s">
        <v>16</v>
      </c>
      <c r="N138" s="29" t="s">
        <v>351</v>
      </c>
      <c r="O138" s="29" t="s">
        <v>352</v>
      </c>
      <c r="P138" s="30">
        <v>45646</v>
      </c>
      <c r="Q138" s="29" t="s">
        <v>6</v>
      </c>
      <c r="R138" s="31">
        <v>7.0225709502523921E-3</v>
      </c>
    </row>
    <row r="139" spans="1:18" x14ac:dyDescent="0.35">
      <c r="A139" s="29" t="s">
        <v>16</v>
      </c>
      <c r="B139" s="29" t="s">
        <v>353</v>
      </c>
      <c r="C139" s="29" t="s">
        <v>354</v>
      </c>
      <c r="D139" s="30">
        <v>45540</v>
      </c>
      <c r="E139" s="29" t="s">
        <v>6</v>
      </c>
      <c r="F139" s="31">
        <v>2.7623647905184976</v>
      </c>
      <c r="G139" s="31">
        <v>0</v>
      </c>
      <c r="H139" s="31">
        <v>0.25</v>
      </c>
      <c r="I139" s="31">
        <v>2122.6882000607952</v>
      </c>
      <c r="J139" s="31">
        <v>2117</v>
      </c>
      <c r="K139" s="18" t="b">
        <f t="shared" si="4"/>
        <v>1</v>
      </c>
      <c r="L139" s="18" t="b">
        <f t="shared" si="5"/>
        <v>1</v>
      </c>
      <c r="M139" s="29" t="s">
        <v>16</v>
      </c>
      <c r="N139" s="29" t="s">
        <v>353</v>
      </c>
      <c r="O139" s="29" t="s">
        <v>354</v>
      </c>
      <c r="P139" s="30">
        <v>45540</v>
      </c>
      <c r="Q139" s="29" t="s">
        <v>6</v>
      </c>
      <c r="R139" s="31">
        <v>4.6937046273117351E-2</v>
      </c>
    </row>
    <row r="140" spans="1:18" x14ac:dyDescent="0.35">
      <c r="A140" s="29" t="s">
        <v>16</v>
      </c>
      <c r="B140" s="29" t="s">
        <v>355</v>
      </c>
      <c r="C140" s="29" t="s">
        <v>356</v>
      </c>
      <c r="D140" s="30">
        <v>45510</v>
      </c>
      <c r="E140" s="29" t="s">
        <v>6</v>
      </c>
      <c r="F140" s="31">
        <v>1.6753062694458736</v>
      </c>
      <c r="G140" s="31">
        <v>0</v>
      </c>
      <c r="H140" s="31">
        <v>0.90000000000000013</v>
      </c>
      <c r="I140" s="31">
        <v>2825.1627029176989</v>
      </c>
      <c r="J140" s="31">
        <v>3711</v>
      </c>
      <c r="K140" s="18" t="b">
        <f t="shared" si="4"/>
        <v>1</v>
      </c>
      <c r="L140" s="18" t="b">
        <f t="shared" si="5"/>
        <v>1</v>
      </c>
      <c r="M140" s="29" t="s">
        <v>16</v>
      </c>
      <c r="N140" s="29" t="s">
        <v>355</v>
      </c>
      <c r="O140" s="29" t="s">
        <v>356</v>
      </c>
      <c r="P140" s="30">
        <v>45510</v>
      </c>
      <c r="Q140" s="29" t="s">
        <v>6</v>
      </c>
      <c r="R140" s="31">
        <v>3.2672624169760633E-2</v>
      </c>
    </row>
    <row r="141" spans="1:18" x14ac:dyDescent="0.35">
      <c r="A141" s="29" t="s">
        <v>16</v>
      </c>
      <c r="B141" s="29" t="s">
        <v>357</v>
      </c>
      <c r="C141" s="29" t="s">
        <v>358</v>
      </c>
      <c r="D141" s="30">
        <v>45195</v>
      </c>
      <c r="E141" s="29" t="s">
        <v>6</v>
      </c>
      <c r="F141" s="31">
        <v>2.5555166095530124</v>
      </c>
      <c r="G141" s="31">
        <v>0</v>
      </c>
      <c r="H141" s="31">
        <v>0.25</v>
      </c>
      <c r="I141" s="31">
        <v>10182.337625555434</v>
      </c>
      <c r="J141" s="31">
        <v>11682</v>
      </c>
      <c r="K141" s="18" t="b">
        <f t="shared" si="4"/>
        <v>1</v>
      </c>
      <c r="L141" s="18" t="b">
        <f t="shared" si="5"/>
        <v>1</v>
      </c>
      <c r="M141" s="29" t="s">
        <v>16</v>
      </c>
      <c r="N141" s="29" t="s">
        <v>357</v>
      </c>
      <c r="O141" s="29" t="s">
        <v>358</v>
      </c>
      <c r="P141" s="30">
        <v>45195</v>
      </c>
      <c r="Q141" s="29" t="s">
        <v>6</v>
      </c>
      <c r="R141" s="31">
        <v>3.4062274088982727E-2</v>
      </c>
    </row>
    <row r="142" spans="1:18" x14ac:dyDescent="0.35">
      <c r="A142" s="29" t="s">
        <v>16</v>
      </c>
      <c r="B142" s="29" t="s">
        <v>359</v>
      </c>
      <c r="C142" s="29" t="s">
        <v>360</v>
      </c>
      <c r="D142" s="30">
        <v>44978</v>
      </c>
      <c r="E142" s="29" t="s">
        <v>6</v>
      </c>
      <c r="F142" s="31">
        <v>3.2725858716037339</v>
      </c>
      <c r="G142" s="31">
        <v>0</v>
      </c>
      <c r="H142" s="31">
        <v>0.25</v>
      </c>
      <c r="I142" s="31">
        <v>5763.2805312517621</v>
      </c>
      <c r="J142" s="31">
        <v>6020</v>
      </c>
      <c r="K142" s="18" t="b">
        <f t="shared" si="4"/>
        <v>1</v>
      </c>
      <c r="L142" s="18" t="b">
        <f t="shared" si="5"/>
        <v>1</v>
      </c>
      <c r="M142" s="29" t="s">
        <v>16</v>
      </c>
      <c r="N142" s="29" t="s">
        <v>359</v>
      </c>
      <c r="O142" s="29" t="s">
        <v>360</v>
      </c>
      <c r="P142" s="30">
        <v>44978</v>
      </c>
      <c r="Q142" s="29" t="s">
        <v>6</v>
      </c>
      <c r="R142" s="31">
        <v>8.7439123573698874E-2</v>
      </c>
    </row>
    <row r="143" spans="1:18" x14ac:dyDescent="0.35">
      <c r="A143" s="29" t="s">
        <v>16</v>
      </c>
      <c r="B143" s="29" t="s">
        <v>361</v>
      </c>
      <c r="C143" s="29" t="s">
        <v>362</v>
      </c>
      <c r="D143" s="30">
        <v>45632</v>
      </c>
      <c r="E143" s="29" t="s">
        <v>6</v>
      </c>
      <c r="F143" s="31">
        <v>2.6639961632223339</v>
      </c>
      <c r="G143" s="31">
        <v>0</v>
      </c>
      <c r="H143" s="31">
        <v>0.3</v>
      </c>
      <c r="I143" s="31">
        <v>1718.3634328445526</v>
      </c>
      <c r="J143" s="31">
        <v>1905</v>
      </c>
      <c r="K143" s="18" t="b">
        <f t="shared" si="4"/>
        <v>1</v>
      </c>
      <c r="L143" s="18" t="b">
        <f t="shared" si="5"/>
        <v>1</v>
      </c>
      <c r="M143" s="29" t="s">
        <v>16</v>
      </c>
      <c r="N143" s="29" t="s">
        <v>361</v>
      </c>
      <c r="O143" s="29" t="s">
        <v>362</v>
      </c>
      <c r="P143" s="30">
        <v>45632</v>
      </c>
      <c r="Q143" s="29" t="s">
        <v>6</v>
      </c>
      <c r="R143" s="31">
        <v>2.875313775417479E-2</v>
      </c>
    </row>
    <row r="144" spans="1:18" x14ac:dyDescent="0.35">
      <c r="A144" s="29" t="s">
        <v>16</v>
      </c>
      <c r="B144" s="29" t="s">
        <v>363</v>
      </c>
      <c r="C144" s="29" t="s">
        <v>364</v>
      </c>
      <c r="D144" s="30">
        <v>45562</v>
      </c>
      <c r="E144" s="29" t="s">
        <v>6</v>
      </c>
      <c r="F144" s="31">
        <v>3.12428621784637</v>
      </c>
      <c r="G144" s="31">
        <v>2</v>
      </c>
      <c r="H144" s="31">
        <v>0.25</v>
      </c>
      <c r="I144" s="31">
        <v>26702.854291661002</v>
      </c>
      <c r="J144" s="31">
        <v>28154</v>
      </c>
      <c r="K144" s="18" t="b">
        <f t="shared" si="4"/>
        <v>1</v>
      </c>
      <c r="L144" s="18" t="b">
        <f t="shared" si="5"/>
        <v>1</v>
      </c>
      <c r="M144" s="29" t="s">
        <v>16</v>
      </c>
      <c r="N144" s="29" t="s">
        <v>363</v>
      </c>
      <c r="O144" s="29" t="s">
        <v>364</v>
      </c>
      <c r="P144" s="30">
        <v>45562</v>
      </c>
      <c r="Q144" s="29" t="s">
        <v>6</v>
      </c>
      <c r="R144" s="31">
        <v>3.2929310376128597E-2</v>
      </c>
    </row>
    <row r="145" spans="1:18" x14ac:dyDescent="0.35">
      <c r="A145" s="29" t="s">
        <v>16</v>
      </c>
      <c r="B145" s="29" t="s">
        <v>365</v>
      </c>
      <c r="C145" s="29" t="s">
        <v>366</v>
      </c>
      <c r="D145" s="30">
        <v>45615</v>
      </c>
      <c r="E145" s="29" t="s">
        <v>6</v>
      </c>
      <c r="F145" s="31">
        <v>2.7567625408162706</v>
      </c>
      <c r="G145" s="31">
        <v>0</v>
      </c>
      <c r="H145" s="31">
        <v>0.25</v>
      </c>
      <c r="I145" s="31">
        <v>406.95323020679876</v>
      </c>
      <c r="J145" s="31">
        <v>431</v>
      </c>
      <c r="K145" s="18" t="b">
        <f t="shared" si="4"/>
        <v>1</v>
      </c>
      <c r="L145" s="18" t="b">
        <f t="shared" si="5"/>
        <v>1</v>
      </c>
      <c r="M145" s="29" t="s">
        <v>16</v>
      </c>
      <c r="N145" s="29" t="s">
        <v>365</v>
      </c>
      <c r="O145" s="29" t="s">
        <v>366</v>
      </c>
      <c r="P145" s="30">
        <v>45615</v>
      </c>
      <c r="Q145" s="29" t="s">
        <v>6</v>
      </c>
      <c r="R145" s="31">
        <v>1.3120901228137688E-2</v>
      </c>
    </row>
    <row r="146" spans="1:18" x14ac:dyDescent="0.35">
      <c r="A146" s="29" t="s">
        <v>16</v>
      </c>
      <c r="B146" s="29" t="s">
        <v>367</v>
      </c>
      <c r="C146" s="29" t="s">
        <v>368</v>
      </c>
      <c r="D146" s="30">
        <v>45646</v>
      </c>
      <c r="E146" s="29" t="s">
        <v>6</v>
      </c>
      <c r="F146" s="31">
        <v>1.126939656786945</v>
      </c>
      <c r="G146" s="31">
        <v>0</v>
      </c>
      <c r="H146" s="31">
        <v>1</v>
      </c>
      <c r="I146" s="31">
        <v>424.65248987890743</v>
      </c>
      <c r="J146" s="31">
        <v>356</v>
      </c>
      <c r="K146" s="18" t="b">
        <f t="shared" si="4"/>
        <v>1</v>
      </c>
      <c r="L146" s="18" t="b">
        <f t="shared" si="5"/>
        <v>1</v>
      </c>
      <c r="M146" s="29" t="s">
        <v>16</v>
      </c>
      <c r="N146" s="29" t="s">
        <v>367</v>
      </c>
      <c r="O146" s="29" t="s">
        <v>368</v>
      </c>
      <c r="P146" s="30">
        <v>45646</v>
      </c>
      <c r="Q146" s="29" t="s">
        <v>6</v>
      </c>
      <c r="R146" s="31">
        <v>7.398836869886077E-3</v>
      </c>
    </row>
    <row r="147" spans="1:18" x14ac:dyDescent="0.35">
      <c r="A147" s="29" t="s">
        <v>16</v>
      </c>
      <c r="B147" s="29" t="s">
        <v>369</v>
      </c>
      <c r="C147" s="29" t="s">
        <v>370</v>
      </c>
      <c r="D147" s="30">
        <v>45199</v>
      </c>
      <c r="E147" s="29" t="s">
        <v>6</v>
      </c>
      <c r="F147" s="31">
        <v>2.9196271057450485</v>
      </c>
      <c r="G147" s="31">
        <v>0</v>
      </c>
      <c r="H147" s="31">
        <v>0.25</v>
      </c>
      <c r="I147" s="31">
        <v>4107.6807618745324</v>
      </c>
      <c r="J147" s="31">
        <v>4339</v>
      </c>
      <c r="K147" s="18" t="b">
        <f t="shared" si="4"/>
        <v>1</v>
      </c>
      <c r="L147" s="18" t="b">
        <f t="shared" si="5"/>
        <v>1</v>
      </c>
      <c r="M147" s="29" t="s">
        <v>16</v>
      </c>
      <c r="N147" s="29" t="s">
        <v>369</v>
      </c>
      <c r="O147" s="29" t="s">
        <v>370</v>
      </c>
      <c r="P147" s="30">
        <v>45199</v>
      </c>
      <c r="Q147" s="29" t="s">
        <v>6</v>
      </c>
      <c r="R147" s="31">
        <v>0.15496560536012213</v>
      </c>
    </row>
    <row r="148" spans="1:18" x14ac:dyDescent="0.35">
      <c r="A148" s="29" t="s">
        <v>16</v>
      </c>
      <c r="B148" s="29" t="s">
        <v>371</v>
      </c>
      <c r="C148" s="29" t="s">
        <v>372</v>
      </c>
      <c r="D148" s="30">
        <v>45648</v>
      </c>
      <c r="E148" s="29" t="s">
        <v>6</v>
      </c>
      <c r="F148" s="31">
        <v>1.4709038509447392</v>
      </c>
      <c r="G148" s="31">
        <v>0</v>
      </c>
      <c r="H148" s="31">
        <v>1</v>
      </c>
      <c r="I148" s="31">
        <v>354.73920624230897</v>
      </c>
      <c r="J148" s="31">
        <v>436</v>
      </c>
      <c r="K148" s="18" t="b">
        <f t="shared" si="4"/>
        <v>1</v>
      </c>
      <c r="L148" s="18" t="b">
        <f t="shared" si="5"/>
        <v>1</v>
      </c>
      <c r="M148" s="29" t="s">
        <v>16</v>
      </c>
      <c r="N148" s="29" t="s">
        <v>371</v>
      </c>
      <c r="O148" s="29" t="s">
        <v>372</v>
      </c>
      <c r="P148" s="30">
        <v>45648</v>
      </c>
      <c r="Q148" s="29" t="s">
        <v>6</v>
      </c>
      <c r="R148" s="31">
        <v>4.1675629582997881E-3</v>
      </c>
    </row>
    <row r="149" spans="1:18" x14ac:dyDescent="0.35">
      <c r="A149" s="29" t="s">
        <v>16</v>
      </c>
      <c r="B149" s="29" t="s">
        <v>373</v>
      </c>
      <c r="C149" s="29" t="s">
        <v>374</v>
      </c>
      <c r="D149" s="30">
        <v>45412</v>
      </c>
      <c r="E149" s="29" t="s">
        <v>6</v>
      </c>
      <c r="F149" s="31">
        <v>0.58693717087109021</v>
      </c>
      <c r="G149" s="31">
        <v>0</v>
      </c>
      <c r="H149" s="31">
        <v>0.79999999999999993</v>
      </c>
      <c r="I149" s="31">
        <v>445.36749518826929</v>
      </c>
      <c r="J149" s="31">
        <v>474</v>
      </c>
      <c r="K149" s="18" t="b">
        <f t="shared" si="4"/>
        <v>1</v>
      </c>
      <c r="L149" s="18" t="b">
        <f t="shared" si="5"/>
        <v>1</v>
      </c>
      <c r="M149" s="29" t="s">
        <v>16</v>
      </c>
      <c r="N149" s="29" t="s">
        <v>373</v>
      </c>
      <c r="O149" s="29" t="s">
        <v>374</v>
      </c>
      <c r="P149" s="30">
        <v>45412</v>
      </c>
      <c r="Q149" s="29" t="s">
        <v>6</v>
      </c>
      <c r="R149" s="31">
        <v>5.3900880825261833E-3</v>
      </c>
    </row>
    <row r="150" spans="1:18" x14ac:dyDescent="0.35">
      <c r="A150" s="29" t="s">
        <v>16</v>
      </c>
      <c r="B150" s="29" t="s">
        <v>375</v>
      </c>
      <c r="C150" s="29" t="s">
        <v>376</v>
      </c>
      <c r="D150" s="30">
        <v>45648</v>
      </c>
      <c r="E150" s="29" t="s">
        <v>6</v>
      </c>
      <c r="F150" s="31">
        <v>2.8223995528923198</v>
      </c>
      <c r="G150" s="31">
        <v>0</v>
      </c>
      <c r="H150" s="31">
        <v>0.25</v>
      </c>
      <c r="I150" s="31">
        <v>3164.6031739892487</v>
      </c>
      <c r="J150" s="31">
        <v>3343</v>
      </c>
      <c r="K150" s="18" t="b">
        <f t="shared" si="4"/>
        <v>1</v>
      </c>
      <c r="L150" s="18" t="b">
        <f t="shared" si="5"/>
        <v>1</v>
      </c>
      <c r="M150" s="29" t="s">
        <v>16</v>
      </c>
      <c r="N150" s="29" t="s">
        <v>375</v>
      </c>
      <c r="O150" s="29" t="s">
        <v>376</v>
      </c>
      <c r="P150" s="30">
        <v>45648</v>
      </c>
      <c r="Q150" s="29" t="s">
        <v>6</v>
      </c>
      <c r="R150" s="31">
        <v>2.804659481476043E-2</v>
      </c>
    </row>
    <row r="151" spans="1:18" x14ac:dyDescent="0.35">
      <c r="A151" s="29" t="s">
        <v>16</v>
      </c>
      <c r="B151" s="29" t="s">
        <v>377</v>
      </c>
      <c r="C151" s="29" t="s">
        <v>378</v>
      </c>
      <c r="D151" s="30">
        <v>45328</v>
      </c>
      <c r="E151" s="29" t="s">
        <v>6</v>
      </c>
      <c r="F151" s="31">
        <v>5.2733328737346605</v>
      </c>
      <c r="G151" s="31">
        <v>2</v>
      </c>
      <c r="H151" s="31">
        <v>0.3</v>
      </c>
      <c r="I151" s="31">
        <v>21171.686948687799</v>
      </c>
      <c r="J151" s="31">
        <v>22588</v>
      </c>
      <c r="K151" s="18" t="b">
        <f t="shared" si="4"/>
        <v>1</v>
      </c>
      <c r="L151" s="18" t="b">
        <f t="shared" si="5"/>
        <v>1</v>
      </c>
      <c r="M151" s="29" t="s">
        <v>16</v>
      </c>
      <c r="N151" s="29" t="s">
        <v>377</v>
      </c>
      <c r="O151" s="29" t="s">
        <v>378</v>
      </c>
      <c r="P151" s="30">
        <v>45328</v>
      </c>
      <c r="Q151" s="29" t="s">
        <v>6</v>
      </c>
      <c r="R151" s="31">
        <v>0.10274047506163268</v>
      </c>
    </row>
    <row r="152" spans="1:18" x14ac:dyDescent="0.35">
      <c r="A152" s="29" t="s">
        <v>16</v>
      </c>
      <c r="B152" s="29" t="s">
        <v>379</v>
      </c>
      <c r="C152" s="29" t="s">
        <v>380</v>
      </c>
      <c r="D152" s="30">
        <v>45306</v>
      </c>
      <c r="E152" s="29" t="s">
        <v>6</v>
      </c>
      <c r="F152" s="31">
        <v>2.465943525308214</v>
      </c>
      <c r="G152" s="31">
        <v>0</v>
      </c>
      <c r="H152" s="31">
        <v>0.39999999999999997</v>
      </c>
      <c r="I152" s="31">
        <v>6861.6347854326605</v>
      </c>
      <c r="J152" s="31">
        <v>6967</v>
      </c>
      <c r="K152" s="18" t="b">
        <f t="shared" si="4"/>
        <v>1</v>
      </c>
      <c r="L152" s="18" t="b">
        <f t="shared" si="5"/>
        <v>1</v>
      </c>
      <c r="M152" s="29" t="s">
        <v>16</v>
      </c>
      <c r="N152" s="29" t="s">
        <v>379</v>
      </c>
      <c r="O152" s="29" t="s">
        <v>380</v>
      </c>
      <c r="P152" s="30">
        <v>45306</v>
      </c>
      <c r="Q152" s="29" t="s">
        <v>6</v>
      </c>
      <c r="R152" s="31">
        <v>4.6997182683160138E-2</v>
      </c>
    </row>
    <row r="153" spans="1:18" x14ac:dyDescent="0.35">
      <c r="A153" s="29" t="s">
        <v>16</v>
      </c>
      <c r="B153" s="29" t="s">
        <v>381</v>
      </c>
      <c r="C153" s="29" t="s">
        <v>382</v>
      </c>
      <c r="D153" s="30">
        <v>45648</v>
      </c>
      <c r="E153" s="29" t="s">
        <v>6</v>
      </c>
      <c r="F153" s="31">
        <v>1.4664519373002878</v>
      </c>
      <c r="G153" s="31">
        <v>0</v>
      </c>
      <c r="H153" s="31">
        <v>1</v>
      </c>
      <c r="I153" s="31">
        <v>662.15284880266211</v>
      </c>
      <c r="J153" s="31">
        <v>737</v>
      </c>
      <c r="K153" s="18" t="b">
        <f t="shared" si="4"/>
        <v>1</v>
      </c>
      <c r="L153" s="18" t="b">
        <f t="shared" si="5"/>
        <v>1</v>
      </c>
      <c r="M153" s="29" t="s">
        <v>16</v>
      </c>
      <c r="N153" s="29" t="s">
        <v>381</v>
      </c>
      <c r="O153" s="29" t="s">
        <v>382</v>
      </c>
      <c r="P153" s="30">
        <v>45648</v>
      </c>
      <c r="Q153" s="29" t="s">
        <v>6</v>
      </c>
      <c r="R153" s="31">
        <v>7.4539671203926149E-3</v>
      </c>
    </row>
    <row r="154" spans="1:18" x14ac:dyDescent="0.35">
      <c r="A154" s="29" t="s">
        <v>16</v>
      </c>
      <c r="B154" s="29" t="s">
        <v>383</v>
      </c>
      <c r="C154" s="29" t="s">
        <v>384</v>
      </c>
      <c r="D154" s="30">
        <v>45648</v>
      </c>
      <c r="E154" s="29" t="s">
        <v>6</v>
      </c>
      <c r="F154" s="31">
        <v>1.3800704431776261</v>
      </c>
      <c r="G154" s="31">
        <v>0</v>
      </c>
      <c r="H154" s="31">
        <v>0.79999999999999993</v>
      </c>
      <c r="I154" s="31">
        <v>800.26169023534203</v>
      </c>
      <c r="J154" s="31">
        <v>845</v>
      </c>
      <c r="K154" s="18" t="b">
        <f t="shared" si="4"/>
        <v>1</v>
      </c>
      <c r="L154" s="18" t="b">
        <f t="shared" si="5"/>
        <v>1</v>
      </c>
      <c r="M154" s="29" t="s">
        <v>16</v>
      </c>
      <c r="N154" s="29" t="s">
        <v>383</v>
      </c>
      <c r="O154" s="29" t="s">
        <v>384</v>
      </c>
      <c r="P154" s="30">
        <v>45648</v>
      </c>
      <c r="Q154" s="29" t="s">
        <v>6</v>
      </c>
      <c r="R154" s="31">
        <v>1.8748420870887184E-2</v>
      </c>
    </row>
    <row r="155" spans="1:18" x14ac:dyDescent="0.35">
      <c r="A155" s="29" t="s">
        <v>16</v>
      </c>
      <c r="B155" s="29" t="s">
        <v>385</v>
      </c>
      <c r="C155" s="29" t="s">
        <v>386</v>
      </c>
      <c r="D155" s="30">
        <v>45198</v>
      </c>
      <c r="E155" s="29" t="s">
        <v>6</v>
      </c>
      <c r="F155" s="31">
        <v>2.4440136991349992</v>
      </c>
      <c r="G155" s="31">
        <v>0</v>
      </c>
      <c r="H155" s="31">
        <v>0.25</v>
      </c>
      <c r="I155" s="31">
        <v>2279.7690806141632</v>
      </c>
      <c r="J155" s="31">
        <v>2334</v>
      </c>
      <c r="K155" s="18" t="b">
        <f t="shared" si="4"/>
        <v>1</v>
      </c>
      <c r="L155" s="18" t="b">
        <f t="shared" si="5"/>
        <v>1</v>
      </c>
      <c r="M155" s="29" t="s">
        <v>16</v>
      </c>
      <c r="N155" s="29" t="s">
        <v>385</v>
      </c>
      <c r="O155" s="29" t="s">
        <v>386</v>
      </c>
      <c r="P155" s="30">
        <v>45198</v>
      </c>
      <c r="Q155" s="29" t="s">
        <v>6</v>
      </c>
      <c r="R155" s="31">
        <v>1.8826165751668098E-2</v>
      </c>
    </row>
    <row r="156" spans="1:18" x14ac:dyDescent="0.35">
      <c r="A156" s="29" t="s">
        <v>16</v>
      </c>
      <c r="B156" s="29" t="s">
        <v>387</v>
      </c>
      <c r="C156" s="29" t="s">
        <v>388</v>
      </c>
      <c r="D156" s="30">
        <v>44642</v>
      </c>
      <c r="E156" s="29" t="s">
        <v>6</v>
      </c>
      <c r="F156" s="31">
        <v>1.0892899765036148</v>
      </c>
      <c r="G156" s="31">
        <v>0</v>
      </c>
      <c r="H156" s="31">
        <v>1</v>
      </c>
      <c r="I156" s="31">
        <v>471.10276909378439</v>
      </c>
      <c r="J156" s="31">
        <v>458</v>
      </c>
      <c r="K156" s="18" t="b">
        <f t="shared" si="4"/>
        <v>1</v>
      </c>
      <c r="L156" s="18" t="b">
        <f t="shared" si="5"/>
        <v>1</v>
      </c>
      <c r="M156" s="29" t="s">
        <v>16</v>
      </c>
      <c r="N156" s="29" t="s">
        <v>387</v>
      </c>
      <c r="O156" s="29" t="s">
        <v>388</v>
      </c>
      <c r="P156" s="30">
        <v>44642</v>
      </c>
      <c r="Q156" s="29" t="s">
        <v>6</v>
      </c>
      <c r="R156" s="31">
        <v>6.223598062990135E-2</v>
      </c>
    </row>
    <row r="157" spans="1:18" x14ac:dyDescent="0.35">
      <c r="A157" s="29" t="s">
        <v>16</v>
      </c>
      <c r="B157" s="29" t="s">
        <v>389</v>
      </c>
      <c r="C157" s="29" t="s">
        <v>390</v>
      </c>
      <c r="D157" s="30">
        <v>45349</v>
      </c>
      <c r="E157" s="29" t="s">
        <v>6</v>
      </c>
      <c r="F157" s="31">
        <v>1.6621006011362878</v>
      </c>
      <c r="G157" s="31">
        <v>0</v>
      </c>
      <c r="H157" s="31">
        <v>1</v>
      </c>
      <c r="I157" s="31">
        <v>17219.396459965792</v>
      </c>
      <c r="J157" s="31">
        <v>15726</v>
      </c>
      <c r="K157" s="18" t="b">
        <f t="shared" si="4"/>
        <v>1</v>
      </c>
      <c r="L157" s="18" t="b">
        <f t="shared" si="5"/>
        <v>1</v>
      </c>
      <c r="M157" s="29" t="s">
        <v>16</v>
      </c>
      <c r="N157" s="29" t="s">
        <v>389</v>
      </c>
      <c r="O157" s="29" t="s">
        <v>390</v>
      </c>
      <c r="P157" s="30">
        <v>45349</v>
      </c>
      <c r="Q157" s="29" t="s">
        <v>6</v>
      </c>
      <c r="R157" s="31">
        <v>4.6131565319370987E-3</v>
      </c>
    </row>
    <row r="158" spans="1:18" x14ac:dyDescent="0.35">
      <c r="A158" s="29" t="s">
        <v>16</v>
      </c>
      <c r="B158" s="29" t="s">
        <v>391</v>
      </c>
      <c r="C158" s="29" t="s">
        <v>392</v>
      </c>
      <c r="D158" s="30">
        <v>44382</v>
      </c>
      <c r="E158" s="29" t="s">
        <v>6</v>
      </c>
      <c r="F158" s="31">
        <v>0.65616707733321289</v>
      </c>
      <c r="G158" s="31">
        <v>0</v>
      </c>
      <c r="H158" s="31">
        <v>4</v>
      </c>
      <c r="I158" s="31">
        <v>10753.798384195319</v>
      </c>
      <c r="J158" s="31">
        <v>10646</v>
      </c>
      <c r="K158" s="18" t="b">
        <f t="shared" si="4"/>
        <v>1</v>
      </c>
      <c r="L158" s="18" t="b">
        <f t="shared" si="5"/>
        <v>1</v>
      </c>
      <c r="M158" s="29" t="s">
        <v>16</v>
      </c>
      <c r="N158" s="29" t="s">
        <v>391</v>
      </c>
      <c r="O158" s="29" t="s">
        <v>392</v>
      </c>
      <c r="P158" s="30">
        <v>44382</v>
      </c>
      <c r="Q158" s="29" t="s">
        <v>6</v>
      </c>
      <c r="R158" s="31">
        <v>7.540246253505023E-2</v>
      </c>
    </row>
    <row r="159" spans="1:18" x14ac:dyDescent="0.35">
      <c r="A159" s="29" t="s">
        <v>16</v>
      </c>
      <c r="B159" s="29" t="s">
        <v>393</v>
      </c>
      <c r="C159" s="29" t="s">
        <v>394</v>
      </c>
      <c r="D159" s="30">
        <v>45741</v>
      </c>
      <c r="E159" s="29" t="s">
        <v>6</v>
      </c>
      <c r="F159" s="31">
        <v>5.4048954048580163E-5</v>
      </c>
      <c r="G159" s="31">
        <v>2</v>
      </c>
      <c r="H159" s="31">
        <v>0.5</v>
      </c>
      <c r="I159" s="31">
        <v>15637.356933149555</v>
      </c>
      <c r="J159" s="31">
        <v>15699</v>
      </c>
      <c r="K159" s="18" t="b">
        <f t="shared" si="4"/>
        <v>1</v>
      </c>
      <c r="L159" s="18" t="b">
        <f t="shared" si="5"/>
        <v>1</v>
      </c>
      <c r="M159" s="29" t="s">
        <v>16</v>
      </c>
      <c r="N159" s="29" t="s">
        <v>393</v>
      </c>
      <c r="O159" s="29" t="s">
        <v>394</v>
      </c>
      <c r="P159" s="30">
        <v>45741</v>
      </c>
      <c r="Q159" s="29" t="s">
        <v>6</v>
      </c>
      <c r="R159" s="31">
        <v>2.4285857901900004E-2</v>
      </c>
    </row>
    <row r="160" spans="1:18" x14ac:dyDescent="0.35">
      <c r="A160" s="29" t="s">
        <v>16</v>
      </c>
      <c r="B160" s="29" t="s">
        <v>395</v>
      </c>
      <c r="C160" s="29" t="s">
        <v>396</v>
      </c>
      <c r="D160" s="30">
        <v>45345</v>
      </c>
      <c r="E160" s="29" t="s">
        <v>6</v>
      </c>
      <c r="F160" s="31">
        <v>2.9779244704202257</v>
      </c>
      <c r="G160" s="31">
        <v>0</v>
      </c>
      <c r="H160" s="31">
        <v>0.25</v>
      </c>
      <c r="I160" s="31">
        <v>600.60409487900495</v>
      </c>
      <c r="J160" s="31">
        <v>706</v>
      </c>
      <c r="K160" s="18" t="b">
        <f t="shared" si="4"/>
        <v>1</v>
      </c>
      <c r="L160" s="18" t="b">
        <f t="shared" si="5"/>
        <v>1</v>
      </c>
      <c r="M160" s="29" t="s">
        <v>16</v>
      </c>
      <c r="N160" s="29" t="s">
        <v>395</v>
      </c>
      <c r="O160" s="29" t="s">
        <v>396</v>
      </c>
      <c r="P160" s="30">
        <v>45345</v>
      </c>
      <c r="Q160" s="29" t="s">
        <v>6</v>
      </c>
      <c r="R160" s="31">
        <v>1.818143404784385E-2</v>
      </c>
    </row>
    <row r="161" spans="1:18" x14ac:dyDescent="0.35">
      <c r="A161" s="29" t="s">
        <v>16</v>
      </c>
      <c r="B161" s="29" t="s">
        <v>397</v>
      </c>
      <c r="C161" s="29" t="s">
        <v>398</v>
      </c>
      <c r="D161" s="30">
        <v>44953</v>
      </c>
      <c r="E161" s="29" t="s">
        <v>6</v>
      </c>
      <c r="F161" s="31">
        <v>0.30037739636004307</v>
      </c>
      <c r="G161" s="31">
        <v>0</v>
      </c>
      <c r="H161" s="31">
        <v>0.90000000000000013</v>
      </c>
      <c r="I161" s="31">
        <v>345217.12854164699</v>
      </c>
      <c r="J161" s="31">
        <v>271766</v>
      </c>
      <c r="K161" s="18" t="b">
        <f t="shared" si="4"/>
        <v>1</v>
      </c>
      <c r="L161" s="18" t="b">
        <f t="shared" si="5"/>
        <v>1</v>
      </c>
      <c r="M161" s="29" t="s">
        <v>16</v>
      </c>
      <c r="N161" s="29" t="s">
        <v>397</v>
      </c>
      <c r="O161" s="29" t="s">
        <v>398</v>
      </c>
      <c r="P161" s="30">
        <v>44953</v>
      </c>
      <c r="Q161" s="29" t="s">
        <v>6</v>
      </c>
      <c r="R161" s="31">
        <v>9.4804863500437282E-4</v>
      </c>
    </row>
    <row r="162" spans="1:18" x14ac:dyDescent="0.35">
      <c r="A162" s="29" t="s">
        <v>17</v>
      </c>
      <c r="B162" s="29" t="s">
        <v>399</v>
      </c>
      <c r="C162" s="29" t="s">
        <v>400</v>
      </c>
      <c r="D162" s="30">
        <v>45742</v>
      </c>
      <c r="E162" s="29" t="s">
        <v>6</v>
      </c>
      <c r="F162" s="31">
        <v>4.5892862321300001</v>
      </c>
      <c r="G162" s="31">
        <v>0</v>
      </c>
      <c r="H162" s="31">
        <v>1.5</v>
      </c>
      <c r="I162" s="31">
        <v>731.94544694809827</v>
      </c>
      <c r="J162" s="31">
        <v>1786</v>
      </c>
      <c r="K162" s="18" t="b">
        <f t="shared" si="4"/>
        <v>1</v>
      </c>
      <c r="L162" s="18" t="b">
        <f t="shared" si="5"/>
        <v>1</v>
      </c>
      <c r="M162" s="29" t="s">
        <v>17</v>
      </c>
      <c r="N162" s="29" t="s">
        <v>399</v>
      </c>
      <c r="O162" s="29" t="s">
        <v>400</v>
      </c>
      <c r="P162" s="30">
        <v>45742</v>
      </c>
      <c r="Q162" s="29" t="s">
        <v>6</v>
      </c>
      <c r="R162" s="31">
        <v>0</v>
      </c>
    </row>
    <row r="163" spans="1:18" x14ac:dyDescent="0.35">
      <c r="A163" s="29" t="s">
        <v>17</v>
      </c>
      <c r="B163" s="29" t="s">
        <v>401</v>
      </c>
      <c r="C163" s="29" t="s">
        <v>402</v>
      </c>
      <c r="D163" s="30">
        <v>45742</v>
      </c>
      <c r="E163" s="29" t="s">
        <v>6</v>
      </c>
      <c r="F163" s="31">
        <v>0.63344378399000001</v>
      </c>
      <c r="G163" s="31">
        <v>0</v>
      </c>
      <c r="H163" s="31">
        <v>2</v>
      </c>
      <c r="I163" s="31">
        <v>1184.9079216832704</v>
      </c>
      <c r="J163" s="31">
        <v>843</v>
      </c>
      <c r="K163" s="18" t="b">
        <f t="shared" si="4"/>
        <v>1</v>
      </c>
      <c r="L163" s="18" t="b">
        <f t="shared" si="5"/>
        <v>1</v>
      </c>
      <c r="M163" s="29" t="s">
        <v>17</v>
      </c>
      <c r="N163" s="29" t="s">
        <v>401</v>
      </c>
      <c r="O163" s="29" t="s">
        <v>402</v>
      </c>
      <c r="P163" s="30">
        <v>45742</v>
      </c>
      <c r="Q163" s="29" t="s">
        <v>6</v>
      </c>
      <c r="R163" s="31">
        <v>5.9908333333333341E-4</v>
      </c>
    </row>
    <row r="164" spans="1:18" x14ac:dyDescent="0.35">
      <c r="A164" s="29" t="s">
        <v>17</v>
      </c>
      <c r="B164" s="29" t="s">
        <v>403</v>
      </c>
      <c r="C164" s="29" t="s">
        <v>404</v>
      </c>
      <c r="D164" s="30">
        <v>45601</v>
      </c>
      <c r="E164" s="29" t="s">
        <v>6</v>
      </c>
      <c r="F164" s="31">
        <v>2.2787138285599999</v>
      </c>
      <c r="G164" s="31">
        <v>0</v>
      </c>
      <c r="H164" s="31">
        <v>1.5</v>
      </c>
      <c r="I164" s="31">
        <v>1024.5075207340471</v>
      </c>
      <c r="J164" s="31">
        <v>1464</v>
      </c>
      <c r="K164" s="18" t="b">
        <f t="shared" si="4"/>
        <v>1</v>
      </c>
      <c r="L164" s="18" t="b">
        <f t="shared" si="5"/>
        <v>1</v>
      </c>
      <c r="M164" s="29" t="s">
        <v>17</v>
      </c>
      <c r="N164" s="29" t="s">
        <v>403</v>
      </c>
      <c r="O164" s="29" t="s">
        <v>404</v>
      </c>
      <c r="P164" s="30">
        <v>45601</v>
      </c>
      <c r="Q164" s="29" t="s">
        <v>6</v>
      </c>
      <c r="R164" s="31">
        <v>0</v>
      </c>
    </row>
    <row r="165" spans="1:18" x14ac:dyDescent="0.35">
      <c r="A165" s="29" t="s">
        <v>18</v>
      </c>
      <c r="B165" s="29" t="s">
        <v>405</v>
      </c>
      <c r="C165" s="29" t="s">
        <v>406</v>
      </c>
      <c r="D165" s="30">
        <v>45648</v>
      </c>
      <c r="E165" s="29" t="s">
        <v>6</v>
      </c>
      <c r="F165" s="31">
        <v>2.5249999999999999</v>
      </c>
      <c r="G165" s="31">
        <v>0</v>
      </c>
      <c r="H165" s="31">
        <v>0.70000000000000007</v>
      </c>
      <c r="I165" s="31">
        <v>1940.5714285714287</v>
      </c>
      <c r="J165" s="31">
        <v>2424</v>
      </c>
      <c r="K165" s="18" t="b">
        <f t="shared" si="4"/>
        <v>1</v>
      </c>
      <c r="L165" s="18" t="b">
        <f t="shared" si="5"/>
        <v>1</v>
      </c>
      <c r="M165" s="29" t="s">
        <v>18</v>
      </c>
      <c r="N165" s="29" t="s">
        <v>405</v>
      </c>
      <c r="O165" s="29" t="s">
        <v>406</v>
      </c>
      <c r="P165" s="30">
        <v>45648</v>
      </c>
      <c r="Q165" s="29" t="s">
        <v>6</v>
      </c>
      <c r="R165" s="31">
        <v>8.7999999999999995E-2</v>
      </c>
    </row>
    <row r="166" spans="1:18" x14ac:dyDescent="0.35">
      <c r="A166" s="29" t="s">
        <v>18</v>
      </c>
      <c r="B166" s="29" t="s">
        <v>407</v>
      </c>
      <c r="C166" s="29" t="s">
        <v>408</v>
      </c>
      <c r="D166" s="30">
        <v>45648</v>
      </c>
      <c r="E166" s="29" t="s">
        <v>6</v>
      </c>
      <c r="F166" s="31">
        <v>2.41</v>
      </c>
      <c r="G166" s="31">
        <v>0</v>
      </c>
      <c r="H166" s="31">
        <v>1</v>
      </c>
      <c r="I166" s="31">
        <v>1250.8571428571429</v>
      </c>
      <c r="J166" s="31">
        <v>1161</v>
      </c>
      <c r="K166" s="18" t="b">
        <f t="shared" si="4"/>
        <v>1</v>
      </c>
      <c r="L166" s="18" t="b">
        <f t="shared" si="5"/>
        <v>1</v>
      </c>
      <c r="M166" s="29" t="s">
        <v>18</v>
      </c>
      <c r="N166" s="29" t="s">
        <v>407</v>
      </c>
      <c r="O166" s="29" t="s">
        <v>408</v>
      </c>
      <c r="P166" s="30">
        <v>45648</v>
      </c>
      <c r="Q166" s="29" t="s">
        <v>6</v>
      </c>
      <c r="R166" s="31">
        <v>3.0000000000000001E-3</v>
      </c>
    </row>
    <row r="167" spans="1:18" x14ac:dyDescent="0.35">
      <c r="A167" s="29" t="s">
        <v>18</v>
      </c>
      <c r="B167" s="29" t="s">
        <v>409</v>
      </c>
      <c r="C167" s="29" t="s">
        <v>410</v>
      </c>
      <c r="D167" s="30">
        <v>45648</v>
      </c>
      <c r="E167" s="29" t="s">
        <v>6</v>
      </c>
      <c r="F167" s="31">
        <v>0.75900000000000001</v>
      </c>
      <c r="G167" s="31">
        <v>2</v>
      </c>
      <c r="H167" s="31">
        <v>0.25</v>
      </c>
      <c r="I167" s="31">
        <v>8829.8571428571431</v>
      </c>
      <c r="J167" s="31">
        <v>13011</v>
      </c>
      <c r="K167" s="18" t="b">
        <f t="shared" si="4"/>
        <v>1</v>
      </c>
      <c r="L167" s="18" t="b">
        <f t="shared" si="5"/>
        <v>1</v>
      </c>
      <c r="M167" s="29" t="s">
        <v>18</v>
      </c>
      <c r="N167" s="29" t="s">
        <v>409</v>
      </c>
      <c r="O167" s="29" t="s">
        <v>410</v>
      </c>
      <c r="P167" s="30">
        <v>45648</v>
      </c>
      <c r="Q167" s="29" t="s">
        <v>6</v>
      </c>
      <c r="R167" s="31">
        <v>0.14000000000000001</v>
      </c>
    </row>
    <row r="168" spans="1:18" x14ac:dyDescent="0.35">
      <c r="A168" s="29" t="s">
        <v>18</v>
      </c>
      <c r="B168" s="29" t="s">
        <v>411</v>
      </c>
      <c r="C168" s="29" t="s">
        <v>412</v>
      </c>
      <c r="D168" s="30">
        <v>45648</v>
      </c>
      <c r="E168" s="29" t="s">
        <v>6</v>
      </c>
      <c r="F168" s="31">
        <v>3.4490000000000003</v>
      </c>
      <c r="G168" s="31">
        <v>0</v>
      </c>
      <c r="H168" s="31">
        <v>0.39999999999999997</v>
      </c>
      <c r="I168" s="31">
        <v>2473.5714285714284</v>
      </c>
      <c r="J168" s="31">
        <v>2921</v>
      </c>
      <c r="K168" s="18" t="b">
        <f t="shared" si="4"/>
        <v>1</v>
      </c>
      <c r="L168" s="18" t="b">
        <f t="shared" si="5"/>
        <v>1</v>
      </c>
      <c r="M168" s="29" t="s">
        <v>18</v>
      </c>
      <c r="N168" s="29" t="s">
        <v>411</v>
      </c>
      <c r="O168" s="29" t="s">
        <v>412</v>
      </c>
      <c r="P168" s="30">
        <v>45648</v>
      </c>
      <c r="Q168" s="29" t="s">
        <v>6</v>
      </c>
      <c r="R168" s="31">
        <v>2.7E-2</v>
      </c>
    </row>
    <row r="169" spans="1:18" x14ac:dyDescent="0.35">
      <c r="A169" s="29" t="s">
        <v>18</v>
      </c>
      <c r="B169" s="29" t="s">
        <v>413</v>
      </c>
      <c r="C169" s="29" t="s">
        <v>414</v>
      </c>
      <c r="D169" s="30" t="s">
        <v>1582</v>
      </c>
      <c r="E169" s="29" t="s">
        <v>6</v>
      </c>
      <c r="F169" s="31">
        <v>2.3130000000000002</v>
      </c>
      <c r="G169" s="31">
        <v>0</v>
      </c>
      <c r="H169" s="31">
        <v>0.25</v>
      </c>
      <c r="I169" s="31">
        <v>2645.7142857142858</v>
      </c>
      <c r="J169" s="31">
        <v>3354</v>
      </c>
      <c r="K169" s="18" t="b">
        <f t="shared" si="4"/>
        <v>1</v>
      </c>
      <c r="L169" s="18" t="b">
        <f t="shared" si="5"/>
        <v>1</v>
      </c>
      <c r="M169" s="29" t="s">
        <v>18</v>
      </c>
      <c r="N169" s="29" t="s">
        <v>413</v>
      </c>
      <c r="O169" s="29" t="s">
        <v>414</v>
      </c>
      <c r="P169" s="30" t="s">
        <v>1582</v>
      </c>
      <c r="Q169" s="29" t="s">
        <v>6</v>
      </c>
      <c r="R169" s="31">
        <v>6.9000000000000006E-2</v>
      </c>
    </row>
    <row r="170" spans="1:18" x14ac:dyDescent="0.35">
      <c r="A170" s="29" t="s">
        <v>18</v>
      </c>
      <c r="B170" s="29" t="s">
        <v>415</v>
      </c>
      <c r="C170" s="29" t="s">
        <v>416</v>
      </c>
      <c r="D170" s="30">
        <v>45648</v>
      </c>
      <c r="E170" s="29" t="s">
        <v>6</v>
      </c>
      <c r="F170" s="31">
        <v>1.7070000000000001</v>
      </c>
      <c r="G170" s="31">
        <v>0</v>
      </c>
      <c r="H170" s="31">
        <v>0.90000000000000013</v>
      </c>
      <c r="I170" s="31">
        <v>5044.2857142857147</v>
      </c>
      <c r="J170" s="31">
        <v>4625</v>
      </c>
      <c r="K170" s="18" t="b">
        <f t="shared" si="4"/>
        <v>1</v>
      </c>
      <c r="L170" s="18" t="b">
        <f t="shared" si="5"/>
        <v>1</v>
      </c>
      <c r="M170" s="29" t="s">
        <v>18</v>
      </c>
      <c r="N170" s="29" t="s">
        <v>415</v>
      </c>
      <c r="O170" s="29" t="s">
        <v>416</v>
      </c>
      <c r="P170" s="30">
        <v>45648</v>
      </c>
      <c r="Q170" s="29" t="s">
        <v>6</v>
      </c>
      <c r="R170" s="31">
        <v>8.9999999999999993E-3</v>
      </c>
    </row>
    <row r="171" spans="1:18" x14ac:dyDescent="0.35">
      <c r="A171" s="29" t="s">
        <v>18</v>
      </c>
      <c r="B171" s="29" t="s">
        <v>417</v>
      </c>
      <c r="C171" s="29" t="s">
        <v>418</v>
      </c>
      <c r="D171" s="30">
        <v>45648</v>
      </c>
      <c r="E171" s="29" t="s">
        <v>6</v>
      </c>
      <c r="F171" s="31">
        <v>5.593</v>
      </c>
      <c r="G171" s="31">
        <v>0</v>
      </c>
      <c r="H171" s="31">
        <v>1</v>
      </c>
      <c r="I171" s="31">
        <v>2300.4285714285716</v>
      </c>
      <c r="J171" s="31">
        <v>2931</v>
      </c>
      <c r="K171" s="18" t="b">
        <f t="shared" si="4"/>
        <v>1</v>
      </c>
      <c r="L171" s="18" t="b">
        <f t="shared" si="5"/>
        <v>1</v>
      </c>
      <c r="M171" s="29" t="s">
        <v>18</v>
      </c>
      <c r="N171" s="29" t="s">
        <v>417</v>
      </c>
      <c r="O171" s="29" t="s">
        <v>418</v>
      </c>
      <c r="P171" s="30">
        <v>45648</v>
      </c>
      <c r="Q171" s="29" t="s">
        <v>6</v>
      </c>
      <c r="R171" s="31">
        <v>0</v>
      </c>
    </row>
    <row r="172" spans="1:18" x14ac:dyDescent="0.35">
      <c r="A172" s="29" t="s">
        <v>18</v>
      </c>
      <c r="B172" s="29" t="s">
        <v>419</v>
      </c>
      <c r="C172" s="29" t="s">
        <v>420</v>
      </c>
      <c r="D172" s="30" t="s">
        <v>1583</v>
      </c>
      <c r="E172" s="29" t="s">
        <v>6</v>
      </c>
      <c r="F172" s="31">
        <v>2.11</v>
      </c>
      <c r="G172" s="31">
        <v>0</v>
      </c>
      <c r="H172" s="31">
        <v>0.6</v>
      </c>
      <c r="I172" s="31">
        <v>4109.1428571428569</v>
      </c>
      <c r="J172" s="31">
        <v>5406</v>
      </c>
      <c r="K172" s="18" t="b">
        <f t="shared" si="4"/>
        <v>1</v>
      </c>
      <c r="L172" s="18" t="b">
        <f t="shared" si="5"/>
        <v>1</v>
      </c>
      <c r="M172" s="29" t="s">
        <v>18</v>
      </c>
      <c r="N172" s="29" t="s">
        <v>419</v>
      </c>
      <c r="O172" s="29" t="s">
        <v>420</v>
      </c>
      <c r="P172" s="30" t="s">
        <v>1583</v>
      </c>
      <c r="Q172" s="29" t="s">
        <v>6</v>
      </c>
      <c r="R172" s="31">
        <v>8.9999999999999993E-3</v>
      </c>
    </row>
    <row r="173" spans="1:18" x14ac:dyDescent="0.35">
      <c r="A173" s="29" t="s">
        <v>18</v>
      </c>
      <c r="B173" s="29" t="s">
        <v>421</v>
      </c>
      <c r="C173" s="29" t="s">
        <v>422</v>
      </c>
      <c r="D173" s="30" t="s">
        <v>1583</v>
      </c>
      <c r="E173" s="29" t="s">
        <v>6</v>
      </c>
      <c r="F173" s="31">
        <v>3.0619999999999994</v>
      </c>
      <c r="G173" s="31">
        <v>0</v>
      </c>
      <c r="H173" s="31">
        <v>0.3</v>
      </c>
      <c r="I173" s="31">
        <v>2941.5714285714284</v>
      </c>
      <c r="J173" s="31">
        <v>3502</v>
      </c>
      <c r="K173" s="18" t="b">
        <f t="shared" si="4"/>
        <v>1</v>
      </c>
      <c r="L173" s="18" t="b">
        <f t="shared" si="5"/>
        <v>1</v>
      </c>
      <c r="M173" s="29" t="s">
        <v>18</v>
      </c>
      <c r="N173" s="29" t="s">
        <v>421</v>
      </c>
      <c r="O173" s="29" t="s">
        <v>422</v>
      </c>
      <c r="P173" s="30" t="s">
        <v>1583</v>
      </c>
      <c r="Q173" s="29" t="s">
        <v>6</v>
      </c>
      <c r="R173" s="31">
        <v>0.08</v>
      </c>
    </row>
    <row r="174" spans="1:18" x14ac:dyDescent="0.35">
      <c r="A174" s="29" t="s">
        <v>18</v>
      </c>
      <c r="B174" s="29" t="s">
        <v>423</v>
      </c>
      <c r="C174" s="29" t="s">
        <v>424</v>
      </c>
      <c r="D174" s="30">
        <v>45648</v>
      </c>
      <c r="E174" s="29" t="s">
        <v>6</v>
      </c>
      <c r="F174" s="31">
        <v>5.5469999999999997</v>
      </c>
      <c r="G174" s="31">
        <v>0</v>
      </c>
      <c r="H174" s="31">
        <v>0.3</v>
      </c>
      <c r="I174" s="31">
        <v>2337.5714285714284</v>
      </c>
      <c r="J174" s="31">
        <v>2228</v>
      </c>
      <c r="K174" s="18" t="b">
        <f t="shared" si="4"/>
        <v>1</v>
      </c>
      <c r="L174" s="18" t="b">
        <f t="shared" si="5"/>
        <v>1</v>
      </c>
      <c r="M174" s="29" t="s">
        <v>18</v>
      </c>
      <c r="N174" s="29" t="s">
        <v>423</v>
      </c>
      <c r="O174" s="29" t="s">
        <v>424</v>
      </c>
      <c r="P174" s="30">
        <v>45648</v>
      </c>
      <c r="Q174" s="29" t="s">
        <v>6</v>
      </c>
      <c r="R174" s="31">
        <v>4.9000000000000002E-2</v>
      </c>
    </row>
    <row r="175" spans="1:18" x14ac:dyDescent="0.35">
      <c r="A175" s="29" t="s">
        <v>18</v>
      </c>
      <c r="B175" s="29" t="s">
        <v>425</v>
      </c>
      <c r="C175" s="29" t="s">
        <v>426</v>
      </c>
      <c r="D175" s="30">
        <v>45648</v>
      </c>
      <c r="E175" s="29" t="s">
        <v>7</v>
      </c>
      <c r="F175" s="31">
        <v>5.8059999999999992</v>
      </c>
      <c r="G175" s="31">
        <v>0</v>
      </c>
      <c r="H175" s="31">
        <v>0.3</v>
      </c>
      <c r="I175" s="31">
        <v>1248.5714285714287</v>
      </c>
      <c r="J175" s="31">
        <v>1663</v>
      </c>
      <c r="K175" s="18" t="b">
        <f t="shared" si="4"/>
        <v>1</v>
      </c>
      <c r="L175" s="18" t="b">
        <f t="shared" si="5"/>
        <v>1</v>
      </c>
      <c r="M175" s="29" t="s">
        <v>18</v>
      </c>
      <c r="N175" s="29" t="s">
        <v>425</v>
      </c>
      <c r="O175" s="29" t="s">
        <v>426</v>
      </c>
      <c r="P175" s="30">
        <v>45648</v>
      </c>
      <c r="Q175" s="29" t="s">
        <v>7</v>
      </c>
      <c r="R175" s="31">
        <v>0</v>
      </c>
    </row>
    <row r="176" spans="1:18" x14ac:dyDescent="0.35">
      <c r="A176" s="29" t="s">
        <v>18</v>
      </c>
      <c r="B176" s="29" t="s">
        <v>427</v>
      </c>
      <c r="C176" s="29" t="s">
        <v>428</v>
      </c>
      <c r="D176" s="30" t="s">
        <v>1583</v>
      </c>
      <c r="E176" s="29" t="s">
        <v>6</v>
      </c>
      <c r="F176" s="31">
        <v>3.714</v>
      </c>
      <c r="G176" s="31">
        <v>0</v>
      </c>
      <c r="H176" s="31">
        <v>0.3</v>
      </c>
      <c r="I176" s="31">
        <v>5256.1428571428569</v>
      </c>
      <c r="J176" s="31">
        <v>6846</v>
      </c>
      <c r="K176" s="18" t="b">
        <f t="shared" si="4"/>
        <v>1</v>
      </c>
      <c r="L176" s="18" t="b">
        <f t="shared" si="5"/>
        <v>1</v>
      </c>
      <c r="M176" s="29" t="s">
        <v>18</v>
      </c>
      <c r="N176" s="29" t="s">
        <v>427</v>
      </c>
      <c r="O176" s="29" t="s">
        <v>428</v>
      </c>
      <c r="P176" s="30" t="s">
        <v>1583</v>
      </c>
      <c r="Q176" s="29" t="s">
        <v>6</v>
      </c>
      <c r="R176" s="31">
        <v>0</v>
      </c>
    </row>
    <row r="177" spans="1:18" x14ac:dyDescent="0.35">
      <c r="A177" s="29" t="s">
        <v>18</v>
      </c>
      <c r="B177" s="29" t="s">
        <v>429</v>
      </c>
      <c r="C177" s="29" t="s">
        <v>430</v>
      </c>
      <c r="D177" s="30">
        <v>45648</v>
      </c>
      <c r="E177" s="29" t="s">
        <v>6</v>
      </c>
      <c r="F177" s="31">
        <v>5.3169999999999993</v>
      </c>
      <c r="G177" s="31">
        <v>0</v>
      </c>
      <c r="H177" s="31">
        <v>0.70000000000000007</v>
      </c>
      <c r="I177" s="31">
        <v>4427.1428571428569</v>
      </c>
      <c r="J177" s="31">
        <v>5257.3499999999995</v>
      </c>
      <c r="K177" s="18" t="b">
        <f t="shared" si="4"/>
        <v>1</v>
      </c>
      <c r="L177" s="18" t="b">
        <f t="shared" si="5"/>
        <v>1</v>
      </c>
      <c r="M177" s="29" t="s">
        <v>18</v>
      </c>
      <c r="N177" s="29" t="s">
        <v>429</v>
      </c>
      <c r="O177" s="29" t="s">
        <v>430</v>
      </c>
      <c r="P177" s="30">
        <v>45648</v>
      </c>
      <c r="Q177" s="29" t="s">
        <v>6</v>
      </c>
      <c r="R177" s="31">
        <v>0</v>
      </c>
    </row>
    <row r="178" spans="1:18" x14ac:dyDescent="0.35">
      <c r="A178" s="29" t="s">
        <v>18</v>
      </c>
      <c r="B178" s="29" t="s">
        <v>431</v>
      </c>
      <c r="C178" s="29" t="s">
        <v>432</v>
      </c>
      <c r="D178" s="30">
        <v>45747</v>
      </c>
      <c r="E178" s="29" t="s">
        <v>6</v>
      </c>
      <c r="F178" s="31">
        <v>1.3659999999999999</v>
      </c>
      <c r="G178" s="31">
        <v>0</v>
      </c>
      <c r="H178" s="31">
        <v>2.2599999999999998</v>
      </c>
      <c r="I178" s="31">
        <v>693.28571428571433</v>
      </c>
      <c r="J178" s="31">
        <v>865</v>
      </c>
      <c r="K178" s="18" t="b">
        <f t="shared" si="4"/>
        <v>1</v>
      </c>
      <c r="L178" s="18" t="b">
        <f t="shared" si="5"/>
        <v>1</v>
      </c>
      <c r="M178" s="29" t="s">
        <v>18</v>
      </c>
      <c r="N178" s="29" t="s">
        <v>431</v>
      </c>
      <c r="O178" s="29" t="s">
        <v>432</v>
      </c>
      <c r="P178" s="30">
        <v>45747</v>
      </c>
      <c r="Q178" s="29" t="s">
        <v>6</v>
      </c>
      <c r="R178" s="31">
        <v>0</v>
      </c>
    </row>
    <row r="179" spans="1:18" x14ac:dyDescent="0.35">
      <c r="A179" s="29" t="s">
        <v>18</v>
      </c>
      <c r="B179" s="29" t="s">
        <v>433</v>
      </c>
      <c r="C179" s="29" t="s">
        <v>434</v>
      </c>
      <c r="D179" s="30">
        <v>45747</v>
      </c>
      <c r="E179" s="29" t="s">
        <v>7</v>
      </c>
      <c r="F179" s="31">
        <v>0</v>
      </c>
      <c r="G179" s="31">
        <v>0</v>
      </c>
      <c r="H179" s="31">
        <v>0.3</v>
      </c>
      <c r="I179" s="31">
        <v>720.57142857142856</v>
      </c>
      <c r="J179" s="31">
        <v>629</v>
      </c>
      <c r="K179" s="18" t="b">
        <f t="shared" si="4"/>
        <v>1</v>
      </c>
      <c r="L179" s="18" t="b">
        <f t="shared" si="5"/>
        <v>1</v>
      </c>
      <c r="M179" s="29" t="s">
        <v>18</v>
      </c>
      <c r="N179" s="29" t="s">
        <v>433</v>
      </c>
      <c r="O179" s="29" t="s">
        <v>434</v>
      </c>
      <c r="P179" s="30">
        <v>45747</v>
      </c>
      <c r="Q179" s="29" t="s">
        <v>7</v>
      </c>
      <c r="R179" s="31">
        <v>0</v>
      </c>
    </row>
    <row r="180" spans="1:18" x14ac:dyDescent="0.35">
      <c r="A180" s="29" t="s">
        <v>18</v>
      </c>
      <c r="B180" s="29" t="s">
        <v>435</v>
      </c>
      <c r="C180" s="29" t="s">
        <v>436</v>
      </c>
      <c r="D180" s="30" t="s">
        <v>1582</v>
      </c>
      <c r="E180" s="29" t="s">
        <v>6</v>
      </c>
      <c r="F180" s="31">
        <v>3.3109999999999999</v>
      </c>
      <c r="G180" s="31">
        <v>0</v>
      </c>
      <c r="H180" s="31">
        <v>0.39999999999999997</v>
      </c>
      <c r="I180" s="31">
        <v>817.28571428571433</v>
      </c>
      <c r="J180" s="31">
        <v>844</v>
      </c>
      <c r="K180" s="18" t="b">
        <f t="shared" si="4"/>
        <v>1</v>
      </c>
      <c r="L180" s="18" t="b">
        <f t="shared" si="5"/>
        <v>1</v>
      </c>
      <c r="M180" s="29" t="s">
        <v>18</v>
      </c>
      <c r="N180" s="29" t="s">
        <v>435</v>
      </c>
      <c r="O180" s="29" t="s">
        <v>436</v>
      </c>
      <c r="P180" s="30" t="s">
        <v>1582</v>
      </c>
      <c r="Q180" s="29" t="s">
        <v>6</v>
      </c>
      <c r="R180" s="31">
        <v>0</v>
      </c>
    </row>
    <row r="181" spans="1:18" x14ac:dyDescent="0.35">
      <c r="A181" s="29" t="s">
        <v>18</v>
      </c>
      <c r="B181" s="29" t="s">
        <v>437</v>
      </c>
      <c r="C181" s="29" t="s">
        <v>438</v>
      </c>
      <c r="D181" s="30">
        <v>45648</v>
      </c>
      <c r="E181" s="29" t="s">
        <v>7</v>
      </c>
      <c r="F181" s="31">
        <v>0</v>
      </c>
      <c r="G181" s="31">
        <v>0</v>
      </c>
      <c r="H181" s="31">
        <v>0.6</v>
      </c>
      <c r="I181" s="31">
        <v>1435.4285714285713</v>
      </c>
      <c r="J181" s="31">
        <v>1752</v>
      </c>
      <c r="K181" s="18" t="b">
        <f t="shared" si="4"/>
        <v>1</v>
      </c>
      <c r="L181" s="18" t="b">
        <f t="shared" si="5"/>
        <v>1</v>
      </c>
      <c r="M181" s="29" t="s">
        <v>18</v>
      </c>
      <c r="N181" s="29" t="s">
        <v>437</v>
      </c>
      <c r="O181" s="29" t="s">
        <v>438</v>
      </c>
      <c r="P181" s="30">
        <v>45648</v>
      </c>
      <c r="Q181" s="29" t="s">
        <v>7</v>
      </c>
      <c r="R181" s="31">
        <v>0</v>
      </c>
    </row>
    <row r="182" spans="1:18" x14ac:dyDescent="0.35">
      <c r="A182" s="29" t="s">
        <v>18</v>
      </c>
      <c r="B182" s="29" t="s">
        <v>439</v>
      </c>
      <c r="C182" s="29" t="s">
        <v>1579</v>
      </c>
      <c r="D182" s="30">
        <v>45747</v>
      </c>
      <c r="E182" s="29" t="s">
        <v>7</v>
      </c>
      <c r="F182" s="31">
        <v>9.6180000000000003</v>
      </c>
      <c r="G182" s="31">
        <v>0</v>
      </c>
      <c r="H182" s="31">
        <v>0.3</v>
      </c>
      <c r="I182" s="31">
        <v>1429.8571428571429</v>
      </c>
      <c r="J182" s="31">
        <v>1313</v>
      </c>
      <c r="K182" s="18" t="b">
        <f t="shared" si="4"/>
        <v>1</v>
      </c>
      <c r="L182" s="18" t="b">
        <f t="shared" si="5"/>
        <v>1</v>
      </c>
      <c r="M182" s="29" t="s">
        <v>18</v>
      </c>
      <c r="N182" s="29" t="s">
        <v>439</v>
      </c>
      <c r="O182" s="29" t="s">
        <v>1579</v>
      </c>
      <c r="P182" s="30">
        <v>45747</v>
      </c>
      <c r="Q182" s="29" t="s">
        <v>7</v>
      </c>
      <c r="R182" s="31">
        <v>0</v>
      </c>
    </row>
    <row r="183" spans="1:18" x14ac:dyDescent="0.35">
      <c r="A183" s="29" t="s">
        <v>18</v>
      </c>
      <c r="B183" s="29" t="s">
        <v>440</v>
      </c>
      <c r="C183" s="29" t="s">
        <v>1580</v>
      </c>
      <c r="D183" s="30">
        <v>45747</v>
      </c>
      <c r="E183" s="29" t="s">
        <v>7</v>
      </c>
      <c r="F183" s="31">
        <v>0</v>
      </c>
      <c r="G183" s="31">
        <v>0</v>
      </c>
      <c r="H183" s="31">
        <v>1</v>
      </c>
      <c r="I183" s="31">
        <v>1403</v>
      </c>
      <c r="J183" s="31">
        <v>1437</v>
      </c>
      <c r="K183" s="18" t="b">
        <f t="shared" si="4"/>
        <v>1</v>
      </c>
      <c r="L183" s="18" t="b">
        <f t="shared" si="5"/>
        <v>1</v>
      </c>
      <c r="M183" s="29" t="s">
        <v>18</v>
      </c>
      <c r="N183" s="29" t="s">
        <v>440</v>
      </c>
      <c r="O183" s="29" t="s">
        <v>1580</v>
      </c>
      <c r="P183" s="30">
        <v>45747</v>
      </c>
      <c r="Q183" s="29" t="s">
        <v>7</v>
      </c>
      <c r="R183" s="31">
        <v>0</v>
      </c>
    </row>
    <row r="184" spans="1:18" x14ac:dyDescent="0.35">
      <c r="A184" s="29" t="s">
        <v>18</v>
      </c>
      <c r="B184" s="29" t="s">
        <v>441</v>
      </c>
      <c r="C184" s="29" t="s">
        <v>442</v>
      </c>
      <c r="D184" s="30">
        <v>45648</v>
      </c>
      <c r="E184" s="29" t="s">
        <v>6</v>
      </c>
      <c r="F184" s="31">
        <v>3.1920000000000002</v>
      </c>
      <c r="G184" s="31">
        <v>0</v>
      </c>
      <c r="H184" s="31">
        <v>0.25</v>
      </c>
      <c r="I184" s="31">
        <v>5086.8571428571431</v>
      </c>
      <c r="J184" s="31">
        <v>6488</v>
      </c>
      <c r="K184" s="18" t="b">
        <f t="shared" si="4"/>
        <v>1</v>
      </c>
      <c r="L184" s="18" t="b">
        <f t="shared" si="5"/>
        <v>1</v>
      </c>
      <c r="M184" s="29" t="s">
        <v>18</v>
      </c>
      <c r="N184" s="29" t="s">
        <v>441</v>
      </c>
      <c r="O184" s="29" t="s">
        <v>442</v>
      </c>
      <c r="P184" s="30">
        <v>45648</v>
      </c>
      <c r="Q184" s="29" t="s">
        <v>6</v>
      </c>
      <c r="R184" s="31">
        <v>0</v>
      </c>
    </row>
    <row r="185" spans="1:18" x14ac:dyDescent="0.35">
      <c r="A185" s="29" t="s">
        <v>18</v>
      </c>
      <c r="B185" s="29" t="s">
        <v>443</v>
      </c>
      <c r="C185" s="29" t="s">
        <v>444</v>
      </c>
      <c r="D185" s="30" t="s">
        <v>1582</v>
      </c>
      <c r="E185" s="29" t="s">
        <v>6</v>
      </c>
      <c r="F185" s="31">
        <v>3.2570000000000001</v>
      </c>
      <c r="G185" s="31">
        <v>0</v>
      </c>
      <c r="H185" s="31">
        <v>0.25</v>
      </c>
      <c r="I185" s="31">
        <v>4673.1428571428569</v>
      </c>
      <c r="J185" s="31">
        <v>5414</v>
      </c>
      <c r="K185" s="18" t="b">
        <f t="shared" si="4"/>
        <v>1</v>
      </c>
      <c r="L185" s="18" t="b">
        <f t="shared" si="5"/>
        <v>1</v>
      </c>
      <c r="M185" s="29" t="s">
        <v>18</v>
      </c>
      <c r="N185" s="29" t="s">
        <v>443</v>
      </c>
      <c r="O185" s="29" t="s">
        <v>444</v>
      </c>
      <c r="P185" s="30" t="s">
        <v>1582</v>
      </c>
      <c r="Q185" s="29" t="s">
        <v>6</v>
      </c>
      <c r="R185" s="31">
        <v>0.08</v>
      </c>
    </row>
    <row r="186" spans="1:18" x14ac:dyDescent="0.35">
      <c r="A186" s="29" t="s">
        <v>18</v>
      </c>
      <c r="B186" s="29" t="s">
        <v>445</v>
      </c>
      <c r="C186" s="29" t="s">
        <v>446</v>
      </c>
      <c r="D186" s="30" t="s">
        <v>1582</v>
      </c>
      <c r="E186" s="29" t="s">
        <v>6</v>
      </c>
      <c r="F186" s="31">
        <v>12.59</v>
      </c>
      <c r="G186" s="31">
        <v>0</v>
      </c>
      <c r="H186" s="31">
        <v>0.5</v>
      </c>
      <c r="I186" s="31">
        <v>4671.5714285714284</v>
      </c>
      <c r="J186" s="31">
        <v>5706</v>
      </c>
      <c r="K186" s="18" t="b">
        <f t="shared" si="4"/>
        <v>1</v>
      </c>
      <c r="L186" s="18" t="b">
        <f t="shared" si="5"/>
        <v>1</v>
      </c>
      <c r="M186" s="29" t="s">
        <v>18</v>
      </c>
      <c r="N186" s="29" t="s">
        <v>445</v>
      </c>
      <c r="O186" s="29" t="s">
        <v>446</v>
      </c>
      <c r="P186" s="30" t="s">
        <v>1582</v>
      </c>
      <c r="Q186" s="29" t="s">
        <v>6</v>
      </c>
      <c r="R186" s="31">
        <v>0.13100000000000001</v>
      </c>
    </row>
    <row r="187" spans="1:18" x14ac:dyDescent="0.35">
      <c r="A187" s="29" t="s">
        <v>18</v>
      </c>
      <c r="B187" s="29" t="s">
        <v>447</v>
      </c>
      <c r="C187" s="29" t="s">
        <v>448</v>
      </c>
      <c r="D187" s="30">
        <v>45648</v>
      </c>
      <c r="E187" s="29" t="s">
        <v>6</v>
      </c>
      <c r="F187" s="31">
        <v>3.6240000000000001</v>
      </c>
      <c r="G187" s="31">
        <v>0</v>
      </c>
      <c r="H187" s="31">
        <v>2</v>
      </c>
      <c r="I187" s="31">
        <v>306.28571428571428</v>
      </c>
      <c r="J187" s="31">
        <v>291</v>
      </c>
      <c r="K187" s="18" t="b">
        <f t="shared" si="4"/>
        <v>1</v>
      </c>
      <c r="L187" s="18" t="b">
        <f t="shared" si="5"/>
        <v>1</v>
      </c>
      <c r="M187" s="29" t="s">
        <v>18</v>
      </c>
      <c r="N187" s="29" t="s">
        <v>447</v>
      </c>
      <c r="O187" s="29" t="s">
        <v>448</v>
      </c>
      <c r="P187" s="30">
        <v>45648</v>
      </c>
      <c r="Q187" s="29" t="s">
        <v>6</v>
      </c>
      <c r="R187" s="31">
        <v>0</v>
      </c>
    </row>
    <row r="188" spans="1:18" x14ac:dyDescent="0.35">
      <c r="A188" s="29" t="s">
        <v>18</v>
      </c>
      <c r="B188" s="29" t="s">
        <v>449</v>
      </c>
      <c r="C188" s="29" t="s">
        <v>450</v>
      </c>
      <c r="D188" s="30">
        <v>45819</v>
      </c>
      <c r="E188" s="29" t="s">
        <v>7</v>
      </c>
      <c r="F188" s="31">
        <v>11.233000000000001</v>
      </c>
      <c r="G188" s="31">
        <v>0</v>
      </c>
      <c r="H188" s="31">
        <v>0.39999999999999997</v>
      </c>
      <c r="I188" s="31">
        <v>711.57142857142856</v>
      </c>
      <c r="J188" s="31">
        <v>1652</v>
      </c>
      <c r="K188" s="18" t="b">
        <f t="shared" si="4"/>
        <v>1</v>
      </c>
      <c r="L188" s="18" t="b">
        <f t="shared" si="5"/>
        <v>1</v>
      </c>
      <c r="M188" s="29" t="s">
        <v>18</v>
      </c>
      <c r="N188" s="29" t="s">
        <v>449</v>
      </c>
      <c r="O188" s="29" t="s">
        <v>450</v>
      </c>
      <c r="P188" s="30">
        <v>45819</v>
      </c>
      <c r="Q188" s="29" t="s">
        <v>7</v>
      </c>
      <c r="R188" s="31">
        <v>0</v>
      </c>
    </row>
    <row r="189" spans="1:18" x14ac:dyDescent="0.35">
      <c r="A189" s="29" t="s">
        <v>18</v>
      </c>
      <c r="B189" s="29" t="s">
        <v>451</v>
      </c>
      <c r="C189" s="29" t="s">
        <v>452</v>
      </c>
      <c r="D189" s="30">
        <v>46477</v>
      </c>
      <c r="E189" s="29" t="s">
        <v>6</v>
      </c>
      <c r="F189" s="31">
        <v>0.13900000000000001</v>
      </c>
      <c r="G189" s="31">
        <v>0</v>
      </c>
      <c r="H189" s="31">
        <v>0.3</v>
      </c>
      <c r="I189" s="31">
        <v>4042.2857142857142</v>
      </c>
      <c r="J189" s="31">
        <v>0</v>
      </c>
      <c r="K189" s="18" t="b">
        <f t="shared" si="4"/>
        <v>1</v>
      </c>
      <c r="L189" s="18" t="b">
        <f t="shared" si="5"/>
        <v>1</v>
      </c>
      <c r="M189" s="29" t="s">
        <v>18</v>
      </c>
      <c r="N189" s="29" t="s">
        <v>451</v>
      </c>
      <c r="O189" s="29" t="s">
        <v>452</v>
      </c>
      <c r="P189" s="30">
        <v>46477</v>
      </c>
      <c r="Q189" s="29" t="s">
        <v>6</v>
      </c>
      <c r="R189" s="31">
        <v>0.113</v>
      </c>
    </row>
    <row r="190" spans="1:18" x14ac:dyDescent="0.35">
      <c r="A190" s="29" t="s">
        <v>18</v>
      </c>
      <c r="B190" s="29" t="s">
        <v>453</v>
      </c>
      <c r="C190" s="29" t="s">
        <v>454</v>
      </c>
      <c r="D190" s="30">
        <v>46477</v>
      </c>
      <c r="E190" s="29" t="s">
        <v>6</v>
      </c>
      <c r="F190" s="31">
        <v>2.4390000000000001</v>
      </c>
      <c r="G190" s="31">
        <v>0</v>
      </c>
      <c r="H190" s="31">
        <v>0.70000000000000007</v>
      </c>
      <c r="I190" s="31">
        <v>6189</v>
      </c>
      <c r="J190" s="31">
        <v>0</v>
      </c>
      <c r="K190" s="18" t="b">
        <f t="shared" si="4"/>
        <v>1</v>
      </c>
      <c r="L190" s="18" t="b">
        <f t="shared" si="5"/>
        <v>1</v>
      </c>
      <c r="M190" s="29" t="s">
        <v>18</v>
      </c>
      <c r="N190" s="29" t="s">
        <v>453</v>
      </c>
      <c r="O190" s="29" t="s">
        <v>454</v>
      </c>
      <c r="P190" s="30">
        <v>46477</v>
      </c>
      <c r="Q190" s="29" t="s">
        <v>6</v>
      </c>
      <c r="R190" s="31">
        <v>0</v>
      </c>
    </row>
    <row r="191" spans="1:18" x14ac:dyDescent="0.35">
      <c r="A191" s="29" t="s">
        <v>19</v>
      </c>
      <c r="B191" s="29" t="s">
        <v>455</v>
      </c>
      <c r="C191" s="29" t="s">
        <v>456</v>
      </c>
      <c r="D191" s="30" t="s">
        <v>1584</v>
      </c>
      <c r="E191" s="29" t="s">
        <v>6</v>
      </c>
      <c r="F191" s="31">
        <v>1.393</v>
      </c>
      <c r="G191" s="31">
        <v>0</v>
      </c>
      <c r="H191" s="31">
        <v>1</v>
      </c>
      <c r="I191" s="31">
        <v>1830</v>
      </c>
      <c r="J191" s="31">
        <v>2123</v>
      </c>
      <c r="K191" s="18" t="b">
        <f t="shared" si="4"/>
        <v>1</v>
      </c>
      <c r="L191" s="18" t="b">
        <f t="shared" si="5"/>
        <v>1</v>
      </c>
      <c r="M191" s="29" t="s">
        <v>19</v>
      </c>
      <c r="N191" s="29" t="s">
        <v>455</v>
      </c>
      <c r="O191" s="29" t="s">
        <v>456</v>
      </c>
      <c r="P191" s="30" t="s">
        <v>1584</v>
      </c>
      <c r="Q191" s="29" t="s">
        <v>6</v>
      </c>
      <c r="R191" s="31">
        <v>5.2000000000000005E-2</v>
      </c>
    </row>
    <row r="192" spans="1:18" x14ac:dyDescent="0.35">
      <c r="A192" s="29" t="s">
        <v>19</v>
      </c>
      <c r="B192" s="29" t="s">
        <v>457</v>
      </c>
      <c r="C192" s="29" t="s">
        <v>458</v>
      </c>
      <c r="D192" s="30" t="s">
        <v>1584</v>
      </c>
      <c r="E192" s="29" t="s">
        <v>6</v>
      </c>
      <c r="F192" s="31">
        <v>8.5549999999999979</v>
      </c>
      <c r="G192" s="31">
        <v>0</v>
      </c>
      <c r="H192" s="31">
        <v>0.3</v>
      </c>
      <c r="I192" s="31">
        <v>2081</v>
      </c>
      <c r="J192" s="31">
        <v>2393</v>
      </c>
      <c r="K192" s="18" t="b">
        <f t="shared" si="4"/>
        <v>1</v>
      </c>
      <c r="L192" s="18" t="b">
        <f t="shared" si="5"/>
        <v>1</v>
      </c>
      <c r="M192" s="29" t="s">
        <v>19</v>
      </c>
      <c r="N192" s="29" t="s">
        <v>457</v>
      </c>
      <c r="O192" s="29" t="s">
        <v>458</v>
      </c>
      <c r="P192" s="30" t="s">
        <v>1584</v>
      </c>
      <c r="Q192" s="29" t="s">
        <v>6</v>
      </c>
      <c r="R192" s="31">
        <v>0.14599999999999999</v>
      </c>
    </row>
    <row r="193" spans="1:18" x14ac:dyDescent="0.35">
      <c r="A193" s="29" t="s">
        <v>19</v>
      </c>
      <c r="B193" s="29" t="s">
        <v>459</v>
      </c>
      <c r="C193" s="29" t="s">
        <v>460</v>
      </c>
      <c r="D193" s="30" t="s">
        <v>1584</v>
      </c>
      <c r="E193" s="29" t="s">
        <v>6</v>
      </c>
      <c r="F193" s="31">
        <v>7.0549999999999997</v>
      </c>
      <c r="G193" s="31">
        <v>0</v>
      </c>
      <c r="H193" s="31">
        <v>0.3</v>
      </c>
      <c r="I193" s="31">
        <v>716.42857142857144</v>
      </c>
      <c r="J193" s="31">
        <v>1266</v>
      </c>
      <c r="K193" s="18" t="b">
        <f t="shared" si="4"/>
        <v>1</v>
      </c>
      <c r="L193" s="18" t="b">
        <f t="shared" si="5"/>
        <v>1</v>
      </c>
      <c r="M193" s="29" t="s">
        <v>19</v>
      </c>
      <c r="N193" s="29" t="s">
        <v>459</v>
      </c>
      <c r="O193" s="29" t="s">
        <v>460</v>
      </c>
      <c r="P193" s="30" t="s">
        <v>1584</v>
      </c>
      <c r="Q193" s="29" t="s">
        <v>6</v>
      </c>
      <c r="R193" s="31">
        <v>0.14299999999999999</v>
      </c>
    </row>
    <row r="194" spans="1:18" x14ac:dyDescent="0.35">
      <c r="A194" s="29" t="s">
        <v>19</v>
      </c>
      <c r="B194" s="29" t="s">
        <v>461</v>
      </c>
      <c r="C194" s="29" t="s">
        <v>462</v>
      </c>
      <c r="D194" s="30" t="s">
        <v>1585</v>
      </c>
      <c r="E194" s="29" t="s">
        <v>6</v>
      </c>
      <c r="F194" s="31">
        <v>0</v>
      </c>
      <c r="G194" s="31">
        <v>0</v>
      </c>
      <c r="H194" s="31">
        <v>2</v>
      </c>
      <c r="I194" s="31">
        <v>9685.8571428571431</v>
      </c>
      <c r="J194" s="31">
        <v>10256</v>
      </c>
      <c r="K194" s="18" t="b">
        <f t="shared" si="4"/>
        <v>1</v>
      </c>
      <c r="L194" s="18" t="b">
        <f t="shared" si="5"/>
        <v>1</v>
      </c>
      <c r="M194" s="29" t="s">
        <v>19</v>
      </c>
      <c r="N194" s="29" t="s">
        <v>461</v>
      </c>
      <c r="O194" s="29" t="s">
        <v>462</v>
      </c>
      <c r="P194" s="30" t="s">
        <v>1585</v>
      </c>
      <c r="Q194" s="29" t="s">
        <v>6</v>
      </c>
      <c r="R194" s="31">
        <v>0</v>
      </c>
    </row>
    <row r="195" spans="1:18" x14ac:dyDescent="0.35">
      <c r="A195" s="29" t="s">
        <v>19</v>
      </c>
      <c r="B195" s="29" t="s">
        <v>463</v>
      </c>
      <c r="C195" s="29" t="s">
        <v>464</v>
      </c>
      <c r="D195" s="30" t="s">
        <v>1585</v>
      </c>
      <c r="E195" s="29" t="s">
        <v>6</v>
      </c>
      <c r="F195" s="31">
        <v>2.2959999999999998</v>
      </c>
      <c r="G195" s="31">
        <v>0</v>
      </c>
      <c r="H195" s="31">
        <v>2</v>
      </c>
      <c r="I195" s="31">
        <v>10023.571428571429</v>
      </c>
      <c r="J195" s="31">
        <v>11040</v>
      </c>
      <c r="K195" s="18" t="b">
        <f t="shared" si="4"/>
        <v>1</v>
      </c>
      <c r="L195" s="18" t="b">
        <f t="shared" si="5"/>
        <v>1</v>
      </c>
      <c r="M195" s="29" t="s">
        <v>19</v>
      </c>
      <c r="N195" s="29" t="s">
        <v>463</v>
      </c>
      <c r="O195" s="29" t="s">
        <v>464</v>
      </c>
      <c r="P195" s="30" t="s">
        <v>1585</v>
      </c>
      <c r="Q195" s="29" t="s">
        <v>6</v>
      </c>
      <c r="R195" s="31">
        <v>0</v>
      </c>
    </row>
    <row r="196" spans="1:18" x14ac:dyDescent="0.35">
      <c r="A196" s="29" t="s">
        <v>19</v>
      </c>
      <c r="B196" s="29" t="s">
        <v>465</v>
      </c>
      <c r="C196" s="29" t="s">
        <v>466</v>
      </c>
      <c r="D196" s="30" t="s">
        <v>1585</v>
      </c>
      <c r="E196" s="29" t="s">
        <v>6</v>
      </c>
      <c r="F196" s="31">
        <v>0.40100000000000002</v>
      </c>
      <c r="G196" s="31">
        <v>0</v>
      </c>
      <c r="H196" s="31">
        <v>2.6</v>
      </c>
      <c r="I196" s="31">
        <v>1626.4285714285713</v>
      </c>
      <c r="J196" s="31">
        <v>1639</v>
      </c>
      <c r="K196" s="18" t="b">
        <f t="shared" si="4"/>
        <v>1</v>
      </c>
      <c r="L196" s="18" t="b">
        <f t="shared" si="5"/>
        <v>1</v>
      </c>
      <c r="M196" s="29" t="s">
        <v>19</v>
      </c>
      <c r="N196" s="29" t="s">
        <v>465</v>
      </c>
      <c r="O196" s="29" t="s">
        <v>466</v>
      </c>
      <c r="P196" s="30" t="s">
        <v>1585</v>
      </c>
      <c r="Q196" s="29" t="s">
        <v>6</v>
      </c>
      <c r="R196" s="31">
        <v>2.8000000000000001E-2</v>
      </c>
    </row>
    <row r="197" spans="1:18" x14ac:dyDescent="0.35">
      <c r="A197" s="29" t="s">
        <v>19</v>
      </c>
      <c r="B197" s="29" t="s">
        <v>467</v>
      </c>
      <c r="C197" s="29" t="s">
        <v>468</v>
      </c>
      <c r="D197" s="30" t="s">
        <v>1585</v>
      </c>
      <c r="E197" s="29" t="s">
        <v>6</v>
      </c>
      <c r="F197" s="31">
        <v>1.4079999999999999</v>
      </c>
      <c r="G197" s="31">
        <v>0</v>
      </c>
      <c r="H197" s="31">
        <v>5.6000000000000005</v>
      </c>
      <c r="I197" s="31">
        <v>3931.2857142857142</v>
      </c>
      <c r="J197" s="31">
        <v>3815</v>
      </c>
      <c r="K197" s="18" t="b">
        <f t="shared" ref="K197:K260" si="6" xml:space="preserve"> B197 = N197</f>
        <v>1</v>
      </c>
      <c r="L197" s="18" t="b">
        <f t="shared" ref="L197:L260" si="7" xml:space="preserve"> C197 = O197</f>
        <v>1</v>
      </c>
      <c r="M197" s="29" t="s">
        <v>19</v>
      </c>
      <c r="N197" s="29" t="s">
        <v>467</v>
      </c>
      <c r="O197" s="29" t="s">
        <v>468</v>
      </c>
      <c r="P197" s="30" t="s">
        <v>1585</v>
      </c>
      <c r="Q197" s="29" t="s">
        <v>6</v>
      </c>
      <c r="R197" s="31">
        <v>3.6000000000000004E-2</v>
      </c>
    </row>
    <row r="198" spans="1:18" x14ac:dyDescent="0.35">
      <c r="A198" s="29" t="s">
        <v>19</v>
      </c>
      <c r="B198" s="29" t="s">
        <v>469</v>
      </c>
      <c r="C198" s="29" t="s">
        <v>470</v>
      </c>
      <c r="D198" s="30" t="s">
        <v>1585</v>
      </c>
      <c r="E198" s="29" t="s">
        <v>6</v>
      </c>
      <c r="F198" s="31">
        <v>1.258</v>
      </c>
      <c r="G198" s="31">
        <v>0</v>
      </c>
      <c r="H198" s="31">
        <v>4.7</v>
      </c>
      <c r="I198" s="31">
        <v>2263.4285714285716</v>
      </c>
      <c r="J198" s="31">
        <v>2481</v>
      </c>
      <c r="K198" s="18" t="b">
        <f t="shared" si="6"/>
        <v>1</v>
      </c>
      <c r="L198" s="18" t="b">
        <f t="shared" si="7"/>
        <v>1</v>
      </c>
      <c r="M198" s="29" t="s">
        <v>19</v>
      </c>
      <c r="N198" s="29" t="s">
        <v>469</v>
      </c>
      <c r="O198" s="29" t="s">
        <v>470</v>
      </c>
      <c r="P198" s="30" t="s">
        <v>1585</v>
      </c>
      <c r="Q198" s="29" t="s">
        <v>6</v>
      </c>
      <c r="R198" s="31">
        <v>0</v>
      </c>
    </row>
    <row r="199" spans="1:18" x14ac:dyDescent="0.35">
      <c r="A199" s="29" t="s">
        <v>19</v>
      </c>
      <c r="B199" s="29" t="s">
        <v>471</v>
      </c>
      <c r="C199" s="29" t="s">
        <v>472</v>
      </c>
      <c r="D199" s="30" t="s">
        <v>1585</v>
      </c>
      <c r="E199" s="29" t="s">
        <v>6</v>
      </c>
      <c r="F199" s="31">
        <v>3.0279999999999996</v>
      </c>
      <c r="G199" s="31">
        <v>0</v>
      </c>
      <c r="H199" s="31">
        <v>2.3000000000000003</v>
      </c>
      <c r="I199" s="31">
        <v>390.14285714285717</v>
      </c>
      <c r="J199" s="31">
        <v>354</v>
      </c>
      <c r="K199" s="18" t="b">
        <f t="shared" si="6"/>
        <v>1</v>
      </c>
      <c r="L199" s="18" t="b">
        <f t="shared" si="7"/>
        <v>1</v>
      </c>
      <c r="M199" s="29" t="s">
        <v>19</v>
      </c>
      <c r="N199" s="29" t="s">
        <v>471</v>
      </c>
      <c r="O199" s="29" t="s">
        <v>472</v>
      </c>
      <c r="P199" s="30" t="s">
        <v>1585</v>
      </c>
      <c r="Q199" s="29" t="s">
        <v>6</v>
      </c>
      <c r="R199" s="31">
        <v>0</v>
      </c>
    </row>
    <row r="200" spans="1:18" x14ac:dyDescent="0.35">
      <c r="A200" s="29" t="s">
        <v>19</v>
      </c>
      <c r="B200" s="29" t="s">
        <v>474</v>
      </c>
      <c r="C200" s="29" t="s">
        <v>475</v>
      </c>
      <c r="D200" s="30" t="s">
        <v>1587</v>
      </c>
      <c r="E200" s="29" t="s">
        <v>6</v>
      </c>
      <c r="F200" s="31">
        <v>2.1059999999999999</v>
      </c>
      <c r="G200" s="31">
        <v>1</v>
      </c>
      <c r="H200" s="31">
        <v>0.5</v>
      </c>
      <c r="I200" s="31">
        <v>6465.1428571428569</v>
      </c>
      <c r="J200" s="31">
        <v>5942</v>
      </c>
      <c r="K200" s="18" t="b">
        <f t="shared" si="6"/>
        <v>1</v>
      </c>
      <c r="L200" s="18" t="b">
        <f t="shared" si="7"/>
        <v>1</v>
      </c>
      <c r="M200" s="29" t="s">
        <v>19</v>
      </c>
      <c r="N200" s="29" t="s">
        <v>474</v>
      </c>
      <c r="O200" s="29" t="s">
        <v>475</v>
      </c>
      <c r="P200" s="30" t="s">
        <v>1587</v>
      </c>
      <c r="Q200" s="29" t="s">
        <v>6</v>
      </c>
      <c r="R200" s="31">
        <v>3.5000000000000003E-2</v>
      </c>
    </row>
    <row r="201" spans="1:18" x14ac:dyDescent="0.35">
      <c r="A201" s="29" t="s">
        <v>19</v>
      </c>
      <c r="B201" s="29" t="s">
        <v>476</v>
      </c>
      <c r="C201" s="29" t="s">
        <v>477</v>
      </c>
      <c r="D201" s="30" t="s">
        <v>1587</v>
      </c>
      <c r="E201" s="29" t="s">
        <v>6</v>
      </c>
      <c r="F201" s="31">
        <v>0.17799999999999999</v>
      </c>
      <c r="G201" s="31">
        <v>1</v>
      </c>
      <c r="H201" s="31">
        <v>0.5</v>
      </c>
      <c r="I201" s="31">
        <v>2314.1428571428573</v>
      </c>
      <c r="J201" s="31">
        <v>2703</v>
      </c>
      <c r="K201" s="18" t="b">
        <f t="shared" si="6"/>
        <v>1</v>
      </c>
      <c r="L201" s="18" t="b">
        <f t="shared" si="7"/>
        <v>1</v>
      </c>
      <c r="M201" s="29" t="s">
        <v>19</v>
      </c>
      <c r="N201" s="29" t="s">
        <v>476</v>
      </c>
      <c r="O201" s="29" t="s">
        <v>477</v>
      </c>
      <c r="P201" s="30" t="s">
        <v>1587</v>
      </c>
      <c r="Q201" s="29" t="s">
        <v>6</v>
      </c>
      <c r="R201" s="31">
        <v>8.0000000000000002E-3</v>
      </c>
    </row>
    <row r="202" spans="1:18" x14ac:dyDescent="0.35">
      <c r="A202" s="29" t="s">
        <v>19</v>
      </c>
      <c r="B202" s="29" t="s">
        <v>478</v>
      </c>
      <c r="C202" s="29" t="s">
        <v>479</v>
      </c>
      <c r="D202" s="30" t="s">
        <v>1587</v>
      </c>
      <c r="E202" s="29" t="s">
        <v>6</v>
      </c>
      <c r="F202" s="31">
        <v>2.9129999999999998</v>
      </c>
      <c r="G202" s="31">
        <v>2</v>
      </c>
      <c r="H202" s="31">
        <v>0.3</v>
      </c>
      <c r="I202" s="31">
        <v>43796.142857142855</v>
      </c>
      <c r="J202" s="31">
        <v>39790</v>
      </c>
      <c r="K202" s="18" t="b">
        <f t="shared" si="6"/>
        <v>1</v>
      </c>
      <c r="L202" s="18" t="b">
        <f t="shared" si="7"/>
        <v>1</v>
      </c>
      <c r="M202" s="29" t="s">
        <v>19</v>
      </c>
      <c r="N202" s="29" t="s">
        <v>478</v>
      </c>
      <c r="O202" s="29" t="s">
        <v>479</v>
      </c>
      <c r="P202" s="30" t="s">
        <v>1587</v>
      </c>
      <c r="Q202" s="29" t="s">
        <v>6</v>
      </c>
      <c r="R202" s="31">
        <v>0.115</v>
      </c>
    </row>
    <row r="203" spans="1:18" x14ac:dyDescent="0.35">
      <c r="A203" s="29" t="s">
        <v>19</v>
      </c>
      <c r="B203" s="29" t="s">
        <v>480</v>
      </c>
      <c r="C203" s="29" t="s">
        <v>481</v>
      </c>
      <c r="D203" s="30" t="s">
        <v>1587</v>
      </c>
      <c r="E203" s="29" t="s">
        <v>6</v>
      </c>
      <c r="F203" s="31">
        <v>0.13799999999999998</v>
      </c>
      <c r="G203" s="31">
        <v>1</v>
      </c>
      <c r="H203" s="31">
        <v>0.5</v>
      </c>
      <c r="I203" s="31">
        <v>3278.1428571428573</v>
      </c>
      <c r="J203" s="31">
        <v>3005</v>
      </c>
      <c r="K203" s="18" t="b">
        <f t="shared" si="6"/>
        <v>1</v>
      </c>
      <c r="L203" s="18" t="b">
        <f t="shared" si="7"/>
        <v>1</v>
      </c>
      <c r="M203" s="29" t="s">
        <v>19</v>
      </c>
      <c r="N203" s="29" t="s">
        <v>480</v>
      </c>
      <c r="O203" s="29" t="s">
        <v>481</v>
      </c>
      <c r="P203" s="30" t="s">
        <v>1587</v>
      </c>
      <c r="Q203" s="29" t="s">
        <v>6</v>
      </c>
      <c r="R203" s="31">
        <v>8.0000000000000002E-3</v>
      </c>
    </row>
    <row r="204" spans="1:18" x14ac:dyDescent="0.35">
      <c r="A204" s="29" t="s">
        <v>19</v>
      </c>
      <c r="B204" s="29" t="s">
        <v>482</v>
      </c>
      <c r="C204" s="29" t="s">
        <v>483</v>
      </c>
      <c r="D204" s="30" t="s">
        <v>1587</v>
      </c>
      <c r="E204" s="29" t="s">
        <v>7</v>
      </c>
      <c r="F204" s="31">
        <v>4.8049999999999997</v>
      </c>
      <c r="G204" s="31">
        <v>0</v>
      </c>
      <c r="H204" s="31">
        <v>0.5</v>
      </c>
      <c r="I204" s="31">
        <v>390.57142857142856</v>
      </c>
      <c r="J204" s="31">
        <v>385</v>
      </c>
      <c r="K204" s="18" t="b">
        <f t="shared" si="6"/>
        <v>1</v>
      </c>
      <c r="L204" s="18" t="b">
        <f t="shared" si="7"/>
        <v>1</v>
      </c>
      <c r="M204" s="29" t="s">
        <v>19</v>
      </c>
      <c r="N204" s="29" t="s">
        <v>482</v>
      </c>
      <c r="O204" s="29" t="s">
        <v>483</v>
      </c>
      <c r="P204" s="30" t="s">
        <v>1587</v>
      </c>
      <c r="Q204" s="29" t="s">
        <v>7</v>
      </c>
      <c r="R204" s="31">
        <v>1.4E-2</v>
      </c>
    </row>
    <row r="205" spans="1:18" x14ac:dyDescent="0.35">
      <c r="A205" s="29" t="s">
        <v>19</v>
      </c>
      <c r="B205" s="29" t="s">
        <v>484</v>
      </c>
      <c r="C205" s="29" t="s">
        <v>485</v>
      </c>
      <c r="D205" s="30" t="s">
        <v>1587</v>
      </c>
      <c r="E205" s="29" t="s">
        <v>6</v>
      </c>
      <c r="F205" s="31">
        <v>1.3280000000000001</v>
      </c>
      <c r="G205" s="31">
        <v>0</v>
      </c>
      <c r="H205" s="31">
        <v>1</v>
      </c>
      <c r="I205" s="31">
        <v>7237.1428571428569</v>
      </c>
      <c r="J205" s="31">
        <v>6768</v>
      </c>
      <c r="K205" s="18" t="b">
        <f t="shared" si="6"/>
        <v>1</v>
      </c>
      <c r="L205" s="18" t="b">
        <f t="shared" si="7"/>
        <v>1</v>
      </c>
      <c r="M205" s="29" t="s">
        <v>19</v>
      </c>
      <c r="N205" s="29" t="s">
        <v>484</v>
      </c>
      <c r="O205" s="29" t="s">
        <v>485</v>
      </c>
      <c r="P205" s="30" t="s">
        <v>1587</v>
      </c>
      <c r="Q205" s="29" t="s">
        <v>6</v>
      </c>
      <c r="R205" s="31">
        <v>8.0000000000000002E-3</v>
      </c>
    </row>
    <row r="206" spans="1:18" x14ac:dyDescent="0.35">
      <c r="A206" s="29" t="s">
        <v>19</v>
      </c>
      <c r="B206" s="29" t="s">
        <v>486</v>
      </c>
      <c r="C206" s="29" t="s">
        <v>487</v>
      </c>
      <c r="D206" s="30" t="s">
        <v>1587</v>
      </c>
      <c r="E206" s="29" t="s">
        <v>6</v>
      </c>
      <c r="F206" s="31">
        <v>0</v>
      </c>
      <c r="G206" s="31">
        <v>1</v>
      </c>
      <c r="H206" s="31">
        <v>0.70000000000000007</v>
      </c>
      <c r="I206" s="31">
        <v>1043.7142857142858</v>
      </c>
      <c r="J206" s="31">
        <v>1036</v>
      </c>
      <c r="K206" s="18" t="b">
        <f t="shared" si="6"/>
        <v>1</v>
      </c>
      <c r="L206" s="18" t="b">
        <f t="shared" si="7"/>
        <v>1</v>
      </c>
      <c r="M206" s="29" t="s">
        <v>19</v>
      </c>
      <c r="N206" s="29" t="s">
        <v>486</v>
      </c>
      <c r="O206" s="29" t="s">
        <v>487</v>
      </c>
      <c r="P206" s="30" t="s">
        <v>1587</v>
      </c>
      <c r="Q206" s="29" t="s">
        <v>6</v>
      </c>
      <c r="R206" s="31">
        <v>7.0000000000000001E-3</v>
      </c>
    </row>
    <row r="207" spans="1:18" x14ac:dyDescent="0.35">
      <c r="A207" s="29" t="s">
        <v>19</v>
      </c>
      <c r="B207" s="29" t="s">
        <v>488</v>
      </c>
      <c r="C207" s="29" t="s">
        <v>489</v>
      </c>
      <c r="D207" s="30" t="s">
        <v>1587</v>
      </c>
      <c r="E207" s="29" t="s">
        <v>6</v>
      </c>
      <c r="F207" s="31">
        <v>0.13700000000000001</v>
      </c>
      <c r="G207" s="31">
        <v>1</v>
      </c>
      <c r="H207" s="31">
        <v>0.5</v>
      </c>
      <c r="I207" s="31">
        <v>6231.5714285714284</v>
      </c>
      <c r="J207" s="31">
        <v>5037</v>
      </c>
      <c r="K207" s="18" t="b">
        <f t="shared" si="6"/>
        <v>1</v>
      </c>
      <c r="L207" s="18" t="b">
        <f t="shared" si="7"/>
        <v>1</v>
      </c>
      <c r="M207" s="29" t="s">
        <v>19</v>
      </c>
      <c r="N207" s="29" t="s">
        <v>488</v>
      </c>
      <c r="O207" s="29" t="s">
        <v>489</v>
      </c>
      <c r="P207" s="30" t="s">
        <v>1587</v>
      </c>
      <c r="Q207" s="29" t="s">
        <v>6</v>
      </c>
      <c r="R207" s="31">
        <v>8.0000000000000002E-3</v>
      </c>
    </row>
    <row r="208" spans="1:18" x14ac:dyDescent="0.35">
      <c r="A208" s="29" t="s">
        <v>19</v>
      </c>
      <c r="B208" s="29" t="s">
        <v>490</v>
      </c>
      <c r="C208" s="29" t="s">
        <v>491</v>
      </c>
      <c r="D208" s="30" t="s">
        <v>1587</v>
      </c>
      <c r="E208" s="29" t="s">
        <v>6</v>
      </c>
      <c r="F208" s="31">
        <v>2.4969999999999999</v>
      </c>
      <c r="G208" s="31">
        <v>0</v>
      </c>
      <c r="H208" s="31">
        <v>0.90000000000000013</v>
      </c>
      <c r="I208" s="31">
        <v>1383.8571428571429</v>
      </c>
      <c r="J208" s="31">
        <v>1411</v>
      </c>
      <c r="K208" s="18" t="b">
        <f t="shared" si="6"/>
        <v>1</v>
      </c>
      <c r="L208" s="18" t="b">
        <f t="shared" si="7"/>
        <v>1</v>
      </c>
      <c r="M208" s="29" t="s">
        <v>19</v>
      </c>
      <c r="N208" s="29" t="s">
        <v>490</v>
      </c>
      <c r="O208" s="29" t="s">
        <v>491</v>
      </c>
      <c r="P208" s="30" t="s">
        <v>1587</v>
      </c>
      <c r="Q208" s="29" t="s">
        <v>6</v>
      </c>
      <c r="R208" s="31">
        <v>7.0000000000000001E-3</v>
      </c>
    </row>
    <row r="209" spans="1:18" x14ac:dyDescent="0.35">
      <c r="A209" s="29" t="s">
        <v>19</v>
      </c>
      <c r="B209" s="29" t="s">
        <v>492</v>
      </c>
      <c r="C209" s="29" t="s">
        <v>493</v>
      </c>
      <c r="D209" s="30" t="s">
        <v>1587</v>
      </c>
      <c r="E209" s="29" t="s">
        <v>6</v>
      </c>
      <c r="F209" s="31">
        <v>4.8319999999999999</v>
      </c>
      <c r="G209" s="31">
        <v>2</v>
      </c>
      <c r="H209" s="31">
        <v>0.25</v>
      </c>
      <c r="I209" s="31">
        <v>22093.142857142859</v>
      </c>
      <c r="J209" s="31">
        <v>19083</v>
      </c>
      <c r="K209" s="18" t="b">
        <f t="shared" si="6"/>
        <v>1</v>
      </c>
      <c r="L209" s="18" t="b">
        <f t="shared" si="7"/>
        <v>1</v>
      </c>
      <c r="M209" s="29" t="s">
        <v>19</v>
      </c>
      <c r="N209" s="29" t="s">
        <v>492</v>
      </c>
      <c r="O209" s="29" t="s">
        <v>493</v>
      </c>
      <c r="P209" s="30" t="s">
        <v>1587</v>
      </c>
      <c r="Q209" s="29" t="s">
        <v>6</v>
      </c>
      <c r="R209" s="31">
        <v>4.3999999999999997E-2</v>
      </c>
    </row>
    <row r="210" spans="1:18" x14ac:dyDescent="0.35">
      <c r="A210" s="29" t="s">
        <v>19</v>
      </c>
      <c r="B210" s="29" t="s">
        <v>494</v>
      </c>
      <c r="C210" s="29" t="s">
        <v>495</v>
      </c>
      <c r="D210" s="30" t="s">
        <v>1587</v>
      </c>
      <c r="E210" s="29" t="s">
        <v>6</v>
      </c>
      <c r="F210" s="31">
        <v>2.7030000000000003</v>
      </c>
      <c r="G210" s="31">
        <v>2</v>
      </c>
      <c r="H210" s="31">
        <v>0.3</v>
      </c>
      <c r="I210" s="31">
        <v>14292.857142857143</v>
      </c>
      <c r="J210" s="31">
        <v>13796</v>
      </c>
      <c r="K210" s="18" t="b">
        <f t="shared" si="6"/>
        <v>1</v>
      </c>
      <c r="L210" s="18" t="b">
        <f t="shared" si="7"/>
        <v>1</v>
      </c>
      <c r="M210" s="29" t="s">
        <v>19</v>
      </c>
      <c r="N210" s="29" t="s">
        <v>494</v>
      </c>
      <c r="O210" s="29" t="s">
        <v>495</v>
      </c>
      <c r="P210" s="30" t="s">
        <v>1587</v>
      </c>
      <c r="Q210" s="29" t="s">
        <v>6</v>
      </c>
      <c r="R210" s="31">
        <v>2.5999999999999999E-2</v>
      </c>
    </row>
    <row r="211" spans="1:18" x14ac:dyDescent="0.35">
      <c r="A211" s="29" t="s">
        <v>19</v>
      </c>
      <c r="B211" s="29" t="s">
        <v>496</v>
      </c>
      <c r="C211" s="29" t="s">
        <v>497</v>
      </c>
      <c r="D211" s="30" t="s">
        <v>1587</v>
      </c>
      <c r="E211" s="29" t="s">
        <v>6</v>
      </c>
      <c r="F211" s="31">
        <v>-1.4999999999999999E-2</v>
      </c>
      <c r="G211" s="31">
        <v>2</v>
      </c>
      <c r="H211" s="31">
        <v>0.5</v>
      </c>
      <c r="I211" s="31">
        <v>11023</v>
      </c>
      <c r="J211" s="31">
        <v>10544</v>
      </c>
      <c r="K211" s="18" t="b">
        <f t="shared" si="6"/>
        <v>1</v>
      </c>
      <c r="L211" s="18" t="b">
        <f t="shared" si="7"/>
        <v>1</v>
      </c>
      <c r="M211" s="29" t="s">
        <v>19</v>
      </c>
      <c r="N211" s="29" t="s">
        <v>496</v>
      </c>
      <c r="O211" s="29" t="s">
        <v>497</v>
      </c>
      <c r="P211" s="30" t="s">
        <v>1587</v>
      </c>
      <c r="Q211" s="29" t="s">
        <v>6</v>
      </c>
      <c r="R211" s="31">
        <v>2.4E-2</v>
      </c>
    </row>
    <row r="212" spans="1:18" x14ac:dyDescent="0.35">
      <c r="A212" s="29" t="s">
        <v>19</v>
      </c>
      <c r="B212" s="29" t="s">
        <v>498</v>
      </c>
      <c r="C212" s="29" t="s">
        <v>499</v>
      </c>
      <c r="D212" s="30" t="s">
        <v>1587</v>
      </c>
      <c r="E212" s="29" t="s">
        <v>6</v>
      </c>
      <c r="F212" s="31">
        <v>4.327</v>
      </c>
      <c r="G212" s="31">
        <v>0</v>
      </c>
      <c r="H212" s="31">
        <v>0.25</v>
      </c>
      <c r="I212" s="31">
        <v>6889.2857142857147</v>
      </c>
      <c r="J212" s="31">
        <v>6557</v>
      </c>
      <c r="K212" s="18" t="b">
        <f t="shared" si="6"/>
        <v>1</v>
      </c>
      <c r="L212" s="18" t="b">
        <f t="shared" si="7"/>
        <v>1</v>
      </c>
      <c r="M212" s="29" t="s">
        <v>19</v>
      </c>
      <c r="N212" s="29" t="s">
        <v>498</v>
      </c>
      <c r="O212" s="29" t="s">
        <v>499</v>
      </c>
      <c r="P212" s="30" t="s">
        <v>1587</v>
      </c>
      <c r="Q212" s="29" t="s">
        <v>6</v>
      </c>
      <c r="R212" s="31">
        <v>3.5999999999999997E-2</v>
      </c>
    </row>
    <row r="213" spans="1:18" x14ac:dyDescent="0.35">
      <c r="A213" s="29" t="s">
        <v>19</v>
      </c>
      <c r="B213" s="29" t="s">
        <v>500</v>
      </c>
      <c r="C213" s="29" t="s">
        <v>501</v>
      </c>
      <c r="D213" s="30" t="s">
        <v>1587</v>
      </c>
      <c r="E213" s="29" t="s">
        <v>6</v>
      </c>
      <c r="F213" s="31">
        <v>5.6179999999999994</v>
      </c>
      <c r="G213" s="31">
        <v>0</v>
      </c>
      <c r="H213" s="31">
        <v>0.3</v>
      </c>
      <c r="I213" s="31">
        <v>5282.4285714285716</v>
      </c>
      <c r="J213" s="31">
        <v>5147</v>
      </c>
      <c r="K213" s="18" t="b">
        <f t="shared" si="6"/>
        <v>1</v>
      </c>
      <c r="L213" s="18" t="b">
        <f t="shared" si="7"/>
        <v>1</v>
      </c>
      <c r="M213" s="29" t="s">
        <v>19</v>
      </c>
      <c r="N213" s="29" t="s">
        <v>500</v>
      </c>
      <c r="O213" s="29" t="s">
        <v>501</v>
      </c>
      <c r="P213" s="30" t="s">
        <v>1587</v>
      </c>
      <c r="Q213" s="29" t="s">
        <v>6</v>
      </c>
      <c r="R213" s="31">
        <v>3.7999999999999999E-2</v>
      </c>
    </row>
    <row r="214" spans="1:18" x14ac:dyDescent="0.35">
      <c r="A214" s="29" t="s">
        <v>19</v>
      </c>
      <c r="B214" s="29" t="s">
        <v>502</v>
      </c>
      <c r="C214" s="29" t="s">
        <v>503</v>
      </c>
      <c r="D214" s="30" t="s">
        <v>1587</v>
      </c>
      <c r="E214" s="29" t="s">
        <v>6</v>
      </c>
      <c r="F214" s="31">
        <v>3.0630000000000002</v>
      </c>
      <c r="G214" s="31">
        <v>0</v>
      </c>
      <c r="H214" s="31">
        <v>0.5</v>
      </c>
      <c r="I214" s="31">
        <v>323.57142857142856</v>
      </c>
      <c r="J214" s="31">
        <v>325</v>
      </c>
      <c r="K214" s="18" t="b">
        <f t="shared" si="6"/>
        <v>1</v>
      </c>
      <c r="L214" s="18" t="b">
        <f t="shared" si="7"/>
        <v>1</v>
      </c>
      <c r="M214" s="29" t="s">
        <v>19</v>
      </c>
      <c r="N214" s="29" t="s">
        <v>502</v>
      </c>
      <c r="O214" s="29" t="s">
        <v>503</v>
      </c>
      <c r="P214" s="30" t="s">
        <v>1587</v>
      </c>
      <c r="Q214" s="29" t="s">
        <v>6</v>
      </c>
      <c r="R214" s="31">
        <v>2.5000000000000001E-2</v>
      </c>
    </row>
    <row r="215" spans="1:18" x14ac:dyDescent="0.35">
      <c r="A215" s="29" t="s">
        <v>19</v>
      </c>
      <c r="B215" s="29" t="s">
        <v>504</v>
      </c>
      <c r="C215" s="29" t="s">
        <v>505</v>
      </c>
      <c r="D215" s="30" t="s">
        <v>1587</v>
      </c>
      <c r="E215" s="29" t="s">
        <v>6</v>
      </c>
      <c r="F215" s="31">
        <v>3.988</v>
      </c>
      <c r="G215" s="31">
        <v>2</v>
      </c>
      <c r="H215" s="31">
        <v>0.25</v>
      </c>
      <c r="I215" s="31">
        <v>15084</v>
      </c>
      <c r="J215" s="31">
        <v>14727</v>
      </c>
      <c r="K215" s="18" t="b">
        <f t="shared" si="6"/>
        <v>1</v>
      </c>
      <c r="L215" s="18" t="b">
        <f t="shared" si="7"/>
        <v>1</v>
      </c>
      <c r="M215" s="29" t="s">
        <v>19</v>
      </c>
      <c r="N215" s="29" t="s">
        <v>504</v>
      </c>
      <c r="O215" s="29" t="s">
        <v>505</v>
      </c>
      <c r="P215" s="30" t="s">
        <v>1587</v>
      </c>
      <c r="Q215" s="29" t="s">
        <v>6</v>
      </c>
      <c r="R215" s="31">
        <v>8.6999999999999994E-2</v>
      </c>
    </row>
    <row r="216" spans="1:18" x14ac:dyDescent="0.35">
      <c r="A216" s="29" t="s">
        <v>19</v>
      </c>
      <c r="B216" s="29" t="s">
        <v>506</v>
      </c>
      <c r="C216" s="29" t="s">
        <v>507</v>
      </c>
      <c r="D216" s="30" t="s">
        <v>1587</v>
      </c>
      <c r="E216" s="29" t="s">
        <v>6</v>
      </c>
      <c r="F216" s="31">
        <v>7.0020000000000007</v>
      </c>
      <c r="G216" s="31">
        <v>2</v>
      </c>
      <c r="H216" s="31">
        <v>0.25</v>
      </c>
      <c r="I216" s="31">
        <v>10983</v>
      </c>
      <c r="J216" s="31">
        <v>10432</v>
      </c>
      <c r="K216" s="18" t="b">
        <f t="shared" si="6"/>
        <v>1</v>
      </c>
      <c r="L216" s="18" t="b">
        <f t="shared" si="7"/>
        <v>1</v>
      </c>
      <c r="M216" s="29" t="s">
        <v>19</v>
      </c>
      <c r="N216" s="29" t="s">
        <v>506</v>
      </c>
      <c r="O216" s="29" t="s">
        <v>507</v>
      </c>
      <c r="P216" s="30" t="s">
        <v>1587</v>
      </c>
      <c r="Q216" s="29" t="s">
        <v>6</v>
      </c>
      <c r="R216" s="31">
        <v>5.8000000000000003E-2</v>
      </c>
    </row>
    <row r="217" spans="1:18" x14ac:dyDescent="0.35">
      <c r="A217" s="29" t="s">
        <v>19</v>
      </c>
      <c r="B217" s="29" t="s">
        <v>508</v>
      </c>
      <c r="C217" s="29" t="s">
        <v>509</v>
      </c>
      <c r="D217" s="30" t="s">
        <v>1587</v>
      </c>
      <c r="E217" s="29" t="s">
        <v>6</v>
      </c>
      <c r="F217" s="31">
        <v>3.9299999999999997</v>
      </c>
      <c r="G217" s="31">
        <v>2</v>
      </c>
      <c r="H217" s="31">
        <v>0.25</v>
      </c>
      <c r="I217" s="31">
        <v>30670</v>
      </c>
      <c r="J217" s="31">
        <v>32057</v>
      </c>
      <c r="K217" s="18" t="b">
        <f t="shared" si="6"/>
        <v>1</v>
      </c>
      <c r="L217" s="18" t="b">
        <f t="shared" si="7"/>
        <v>1</v>
      </c>
      <c r="M217" s="29" t="s">
        <v>19</v>
      </c>
      <c r="N217" s="29" t="s">
        <v>508</v>
      </c>
      <c r="O217" s="29" t="s">
        <v>509</v>
      </c>
      <c r="P217" s="30" t="s">
        <v>1587</v>
      </c>
      <c r="Q217" s="29" t="s">
        <v>6</v>
      </c>
      <c r="R217" s="31">
        <v>4.1000000000000002E-2</v>
      </c>
    </row>
    <row r="218" spans="1:18" x14ac:dyDescent="0.35">
      <c r="A218" s="29" t="s">
        <v>19</v>
      </c>
      <c r="B218" s="29" t="s">
        <v>510</v>
      </c>
      <c r="C218" s="29" t="s">
        <v>511</v>
      </c>
      <c r="D218" s="30" t="s">
        <v>1585</v>
      </c>
      <c r="E218" s="29" t="s">
        <v>6</v>
      </c>
      <c r="F218" s="31">
        <v>2.3089999999999997</v>
      </c>
      <c r="G218" s="31">
        <v>0</v>
      </c>
      <c r="H218" s="31">
        <v>3</v>
      </c>
      <c r="I218" s="31">
        <v>6006.8571428571431</v>
      </c>
      <c r="J218" s="31">
        <v>6170</v>
      </c>
      <c r="K218" s="18" t="b">
        <f t="shared" si="6"/>
        <v>1</v>
      </c>
      <c r="L218" s="18" t="b">
        <f t="shared" si="7"/>
        <v>1</v>
      </c>
      <c r="M218" s="29" t="s">
        <v>19</v>
      </c>
      <c r="N218" s="29" t="s">
        <v>510</v>
      </c>
      <c r="O218" s="29" t="s">
        <v>511</v>
      </c>
      <c r="P218" s="30" t="s">
        <v>1585</v>
      </c>
      <c r="Q218" s="29" t="s">
        <v>6</v>
      </c>
      <c r="R218" s="31">
        <v>5.8999999999999997E-2</v>
      </c>
    </row>
    <row r="219" spans="1:18" x14ac:dyDescent="0.35">
      <c r="A219" s="29" t="s">
        <v>19</v>
      </c>
      <c r="B219" s="29" t="s">
        <v>512</v>
      </c>
      <c r="C219" s="29" t="s">
        <v>513</v>
      </c>
      <c r="D219" s="30" t="s">
        <v>1588</v>
      </c>
      <c r="E219" s="29" t="s">
        <v>6</v>
      </c>
      <c r="F219" s="31">
        <v>1.5130000000000003</v>
      </c>
      <c r="G219" s="31">
        <v>0</v>
      </c>
      <c r="H219" s="31">
        <v>0.5</v>
      </c>
      <c r="I219" s="31">
        <v>283</v>
      </c>
      <c r="J219" s="31">
        <v>315</v>
      </c>
      <c r="K219" s="18" t="b">
        <f t="shared" si="6"/>
        <v>1</v>
      </c>
      <c r="L219" s="18" t="b">
        <f t="shared" si="7"/>
        <v>1</v>
      </c>
      <c r="M219" s="29" t="s">
        <v>19</v>
      </c>
      <c r="N219" s="29" t="s">
        <v>512</v>
      </c>
      <c r="O219" s="29" t="s">
        <v>513</v>
      </c>
      <c r="P219" s="30" t="s">
        <v>1588</v>
      </c>
      <c r="Q219" s="29" t="s">
        <v>6</v>
      </c>
      <c r="R219" s="31">
        <v>3.9E-2</v>
      </c>
    </row>
    <row r="220" spans="1:18" x14ac:dyDescent="0.35">
      <c r="A220" s="29" t="s">
        <v>19</v>
      </c>
      <c r="B220" s="29" t="s">
        <v>514</v>
      </c>
      <c r="C220" s="29" t="s">
        <v>515</v>
      </c>
      <c r="D220" s="30" t="s">
        <v>1588</v>
      </c>
      <c r="E220" s="29" t="s">
        <v>6</v>
      </c>
      <c r="F220" s="31">
        <v>2.0780000000000003</v>
      </c>
      <c r="G220" s="31">
        <v>0</v>
      </c>
      <c r="H220" s="31">
        <v>0.79999999999999993</v>
      </c>
      <c r="I220" s="31">
        <v>1367.5714285714287</v>
      </c>
      <c r="J220" s="31">
        <v>1669</v>
      </c>
      <c r="K220" s="18" t="b">
        <f t="shared" si="6"/>
        <v>1</v>
      </c>
      <c r="L220" s="18" t="b">
        <f t="shared" si="7"/>
        <v>1</v>
      </c>
      <c r="M220" s="29" t="s">
        <v>19</v>
      </c>
      <c r="N220" s="29" t="s">
        <v>514</v>
      </c>
      <c r="O220" s="29" t="s">
        <v>515</v>
      </c>
      <c r="P220" s="30" t="s">
        <v>1588</v>
      </c>
      <c r="Q220" s="29" t="s">
        <v>6</v>
      </c>
      <c r="R220" s="31">
        <v>7.4999999999999997E-2</v>
      </c>
    </row>
    <row r="221" spans="1:18" x14ac:dyDescent="0.35">
      <c r="A221" s="29" t="s">
        <v>19</v>
      </c>
      <c r="B221" s="29" t="s">
        <v>516</v>
      </c>
      <c r="C221" s="29" t="s">
        <v>517</v>
      </c>
      <c r="D221" s="30" t="s">
        <v>1587</v>
      </c>
      <c r="E221" s="29" t="s">
        <v>6</v>
      </c>
      <c r="F221" s="31">
        <v>0.46100000000000002</v>
      </c>
      <c r="G221" s="31">
        <v>1</v>
      </c>
      <c r="H221" s="31">
        <v>0.5</v>
      </c>
      <c r="I221" s="31">
        <v>4309.7142857142853</v>
      </c>
      <c r="J221" s="31">
        <v>3853</v>
      </c>
      <c r="K221" s="18" t="b">
        <f t="shared" si="6"/>
        <v>1</v>
      </c>
      <c r="L221" s="18" t="b">
        <f t="shared" si="7"/>
        <v>1</v>
      </c>
      <c r="M221" s="29" t="s">
        <v>19</v>
      </c>
      <c r="N221" s="29" t="s">
        <v>516</v>
      </c>
      <c r="O221" s="29" t="s">
        <v>517</v>
      </c>
      <c r="P221" s="30" t="s">
        <v>1587</v>
      </c>
      <c r="Q221" s="29" t="s">
        <v>6</v>
      </c>
      <c r="R221" s="31">
        <v>8.0000000000000002E-3</v>
      </c>
    </row>
    <row r="222" spans="1:18" x14ac:dyDescent="0.35">
      <c r="A222" s="29" t="s">
        <v>19</v>
      </c>
      <c r="B222" s="29" t="s">
        <v>518</v>
      </c>
      <c r="C222" s="29" t="s">
        <v>519</v>
      </c>
      <c r="D222" s="30" t="s">
        <v>1587</v>
      </c>
      <c r="E222" s="29" t="s">
        <v>6</v>
      </c>
      <c r="F222" s="31">
        <v>1.7030000000000001</v>
      </c>
      <c r="G222" s="31">
        <v>1</v>
      </c>
      <c r="H222" s="31">
        <v>0.5</v>
      </c>
      <c r="I222" s="31">
        <v>1584.8571428571429</v>
      </c>
      <c r="J222" s="31">
        <v>1575</v>
      </c>
      <c r="K222" s="18" t="b">
        <f t="shared" si="6"/>
        <v>1</v>
      </c>
      <c r="L222" s="18" t="b">
        <f t="shared" si="7"/>
        <v>1</v>
      </c>
      <c r="M222" s="29" t="s">
        <v>19</v>
      </c>
      <c r="N222" s="29" t="s">
        <v>518</v>
      </c>
      <c r="O222" s="29" t="s">
        <v>519</v>
      </c>
      <c r="P222" s="30" t="s">
        <v>1587</v>
      </c>
      <c r="Q222" s="29" t="s">
        <v>6</v>
      </c>
      <c r="R222" s="31">
        <v>1.7000000000000001E-2</v>
      </c>
    </row>
    <row r="223" spans="1:18" x14ac:dyDescent="0.35">
      <c r="A223" s="29" t="s">
        <v>19</v>
      </c>
      <c r="B223" s="29" t="s">
        <v>520</v>
      </c>
      <c r="C223" s="29" t="s">
        <v>521</v>
      </c>
      <c r="D223" s="30" t="s">
        <v>1587</v>
      </c>
      <c r="E223" s="29" t="s">
        <v>6</v>
      </c>
      <c r="F223" s="31">
        <v>5.141</v>
      </c>
      <c r="G223" s="31">
        <v>0</v>
      </c>
      <c r="H223" s="31">
        <v>0.25</v>
      </c>
      <c r="I223" s="31">
        <v>3534.1428571428573</v>
      </c>
      <c r="J223" s="31">
        <v>3434</v>
      </c>
      <c r="K223" s="18" t="b">
        <f t="shared" si="6"/>
        <v>1</v>
      </c>
      <c r="L223" s="18" t="b">
        <f t="shared" si="7"/>
        <v>1</v>
      </c>
      <c r="M223" s="29" t="s">
        <v>19</v>
      </c>
      <c r="N223" s="29" t="s">
        <v>520</v>
      </c>
      <c r="O223" s="29" t="s">
        <v>521</v>
      </c>
      <c r="P223" s="30" t="s">
        <v>1587</v>
      </c>
      <c r="Q223" s="29" t="s">
        <v>6</v>
      </c>
      <c r="R223" s="31">
        <v>3.5999999999999997E-2</v>
      </c>
    </row>
    <row r="224" spans="1:18" x14ac:dyDescent="0.35">
      <c r="A224" s="29" t="s">
        <v>19</v>
      </c>
      <c r="B224" s="29" t="s">
        <v>522</v>
      </c>
      <c r="C224" s="29" t="s">
        <v>523</v>
      </c>
      <c r="D224" s="30" t="s">
        <v>1588</v>
      </c>
      <c r="E224" s="29" t="s">
        <v>6</v>
      </c>
      <c r="F224" s="31">
        <v>2.3490000000000002</v>
      </c>
      <c r="G224" s="31">
        <v>0</v>
      </c>
      <c r="H224" s="31">
        <v>0.90000000000000013</v>
      </c>
      <c r="I224" s="31">
        <v>8779.1428571428569</v>
      </c>
      <c r="J224" s="31">
        <v>9204</v>
      </c>
      <c r="K224" s="18" t="b">
        <f t="shared" si="6"/>
        <v>1</v>
      </c>
      <c r="L224" s="18" t="b">
        <f t="shared" si="7"/>
        <v>1</v>
      </c>
      <c r="M224" s="29" t="s">
        <v>19</v>
      </c>
      <c r="N224" s="29" t="s">
        <v>522</v>
      </c>
      <c r="O224" s="29" t="s">
        <v>523</v>
      </c>
      <c r="P224" s="30" t="s">
        <v>1588</v>
      </c>
      <c r="Q224" s="29" t="s">
        <v>6</v>
      </c>
      <c r="R224" s="31">
        <v>4.2000000000000003E-2</v>
      </c>
    </row>
    <row r="225" spans="1:18" x14ac:dyDescent="0.35">
      <c r="A225" s="29" t="s">
        <v>19</v>
      </c>
      <c r="B225" s="29" t="s">
        <v>524</v>
      </c>
      <c r="C225" s="29" t="s">
        <v>525</v>
      </c>
      <c r="D225" s="30" t="s">
        <v>1587</v>
      </c>
      <c r="E225" s="29" t="s">
        <v>6</v>
      </c>
      <c r="F225" s="31">
        <v>1.5929999999999997</v>
      </c>
      <c r="G225" s="31">
        <v>2</v>
      </c>
      <c r="H225" s="31">
        <v>0.39999999999999997</v>
      </c>
      <c r="I225" s="31">
        <v>15971.285714285714</v>
      </c>
      <c r="J225" s="31">
        <v>13641</v>
      </c>
      <c r="K225" s="18" t="b">
        <f t="shared" si="6"/>
        <v>1</v>
      </c>
      <c r="L225" s="18" t="b">
        <f t="shared" si="7"/>
        <v>1</v>
      </c>
      <c r="M225" s="29" t="s">
        <v>19</v>
      </c>
      <c r="N225" s="29" t="s">
        <v>524</v>
      </c>
      <c r="O225" s="29" t="s">
        <v>525</v>
      </c>
      <c r="P225" s="30" t="s">
        <v>1587</v>
      </c>
      <c r="Q225" s="29" t="s">
        <v>6</v>
      </c>
      <c r="R225" s="31">
        <v>0.13</v>
      </c>
    </row>
    <row r="226" spans="1:18" x14ac:dyDescent="0.35">
      <c r="A226" s="29" t="s">
        <v>19</v>
      </c>
      <c r="B226" s="29" t="s">
        <v>526</v>
      </c>
      <c r="C226" s="29" t="s">
        <v>527</v>
      </c>
      <c r="D226" s="30" t="s">
        <v>1587</v>
      </c>
      <c r="E226" s="29" t="s">
        <v>6</v>
      </c>
      <c r="F226" s="31">
        <v>2.7029999999999998</v>
      </c>
      <c r="G226" s="31">
        <v>0</v>
      </c>
      <c r="H226" s="31">
        <v>2</v>
      </c>
      <c r="I226" s="31">
        <v>100.42857142857143</v>
      </c>
      <c r="J226" s="31">
        <v>117</v>
      </c>
      <c r="K226" s="18" t="b">
        <f t="shared" si="6"/>
        <v>1</v>
      </c>
      <c r="L226" s="18" t="b">
        <f t="shared" si="7"/>
        <v>1</v>
      </c>
      <c r="M226" s="29" t="s">
        <v>19</v>
      </c>
      <c r="N226" s="29" t="s">
        <v>526</v>
      </c>
      <c r="O226" s="29" t="s">
        <v>527</v>
      </c>
      <c r="P226" s="30" t="s">
        <v>1587</v>
      </c>
      <c r="Q226" s="29" t="s">
        <v>6</v>
      </c>
      <c r="R226" s="31">
        <v>7.0000000000000001E-3</v>
      </c>
    </row>
    <row r="227" spans="1:18" x14ac:dyDescent="0.35">
      <c r="A227" s="29" t="s">
        <v>19</v>
      </c>
      <c r="B227" s="29" t="s">
        <v>528</v>
      </c>
      <c r="C227" s="29" t="s">
        <v>529</v>
      </c>
      <c r="D227" s="30" t="s">
        <v>1587</v>
      </c>
      <c r="E227" s="29" t="s">
        <v>6</v>
      </c>
      <c r="F227" s="31">
        <v>3.411</v>
      </c>
      <c r="G227" s="31">
        <v>0</v>
      </c>
      <c r="H227" s="31">
        <v>1</v>
      </c>
      <c r="I227" s="31">
        <v>618.71428571428567</v>
      </c>
      <c r="J227" s="31">
        <v>643</v>
      </c>
      <c r="K227" s="18" t="b">
        <f t="shared" si="6"/>
        <v>1</v>
      </c>
      <c r="L227" s="18" t="b">
        <f t="shared" si="7"/>
        <v>1</v>
      </c>
      <c r="M227" s="29" t="s">
        <v>19</v>
      </c>
      <c r="N227" s="29" t="s">
        <v>528</v>
      </c>
      <c r="O227" s="29" t="s">
        <v>529</v>
      </c>
      <c r="P227" s="30" t="s">
        <v>1587</v>
      </c>
      <c r="Q227" s="29" t="s">
        <v>6</v>
      </c>
      <c r="R227" s="31">
        <v>2.8000000000000001E-2</v>
      </c>
    </row>
    <row r="228" spans="1:18" x14ac:dyDescent="0.35">
      <c r="A228" s="29" t="s">
        <v>19</v>
      </c>
      <c r="B228" s="29" t="s">
        <v>530</v>
      </c>
      <c r="C228" s="29" t="s">
        <v>531</v>
      </c>
      <c r="D228" s="30" t="s">
        <v>1587</v>
      </c>
      <c r="E228" s="29" t="s">
        <v>6</v>
      </c>
      <c r="F228" s="31">
        <v>3.6779999999999999</v>
      </c>
      <c r="G228" s="31">
        <v>1</v>
      </c>
      <c r="H228" s="31">
        <v>0.5</v>
      </c>
      <c r="I228" s="31">
        <v>3969.5714285714284</v>
      </c>
      <c r="J228" s="31">
        <v>3773</v>
      </c>
      <c r="K228" s="18" t="b">
        <f t="shared" si="6"/>
        <v>1</v>
      </c>
      <c r="L228" s="18" t="b">
        <f t="shared" si="7"/>
        <v>1</v>
      </c>
      <c r="M228" s="29" t="s">
        <v>19</v>
      </c>
      <c r="N228" s="29" t="s">
        <v>530</v>
      </c>
      <c r="O228" s="29" t="s">
        <v>531</v>
      </c>
      <c r="P228" s="30" t="s">
        <v>1587</v>
      </c>
      <c r="Q228" s="29" t="s">
        <v>6</v>
      </c>
      <c r="R228" s="31">
        <v>2.5000000000000001E-2</v>
      </c>
    </row>
    <row r="229" spans="1:18" x14ac:dyDescent="0.35">
      <c r="A229" s="29" t="s">
        <v>19</v>
      </c>
      <c r="B229" s="29" t="s">
        <v>532</v>
      </c>
      <c r="C229" s="29" t="s">
        <v>533</v>
      </c>
      <c r="D229" s="30" t="s">
        <v>1587</v>
      </c>
      <c r="E229" s="29" t="s">
        <v>7</v>
      </c>
      <c r="F229" s="31">
        <v>1.0110000000000001</v>
      </c>
      <c r="G229" s="31">
        <v>0</v>
      </c>
      <c r="H229" s="31">
        <v>0.70000000000000007</v>
      </c>
      <c r="I229" s="31">
        <v>524.85714285714289</v>
      </c>
      <c r="J229" s="31">
        <v>526</v>
      </c>
      <c r="K229" s="18" t="b">
        <f t="shared" si="6"/>
        <v>1</v>
      </c>
      <c r="L229" s="18" t="b">
        <f t="shared" si="7"/>
        <v>1</v>
      </c>
      <c r="M229" s="29" t="s">
        <v>19</v>
      </c>
      <c r="N229" s="29" t="s">
        <v>532</v>
      </c>
      <c r="O229" s="29" t="s">
        <v>533</v>
      </c>
      <c r="P229" s="30" t="s">
        <v>1587</v>
      </c>
      <c r="Q229" s="29" t="s">
        <v>7</v>
      </c>
      <c r="R229" s="31">
        <v>7.0000000000000001E-3</v>
      </c>
    </row>
    <row r="230" spans="1:18" x14ac:dyDescent="0.35">
      <c r="A230" s="29" t="s">
        <v>19</v>
      </c>
      <c r="B230" s="29" t="s">
        <v>534</v>
      </c>
      <c r="C230" s="29" t="s">
        <v>535</v>
      </c>
      <c r="D230" s="30" t="s">
        <v>1587</v>
      </c>
      <c r="E230" s="29" t="s">
        <v>6</v>
      </c>
      <c r="F230" s="31">
        <v>1.5030000000000001</v>
      </c>
      <c r="G230" s="31">
        <v>0</v>
      </c>
      <c r="H230" s="31">
        <v>0.5</v>
      </c>
      <c r="I230" s="31">
        <v>181.85714285714286</v>
      </c>
      <c r="J230" s="31">
        <v>135</v>
      </c>
      <c r="K230" s="18" t="b">
        <f t="shared" si="6"/>
        <v>1</v>
      </c>
      <c r="L230" s="18" t="b">
        <f t="shared" si="7"/>
        <v>1</v>
      </c>
      <c r="M230" s="29" t="s">
        <v>19</v>
      </c>
      <c r="N230" s="29" t="s">
        <v>534</v>
      </c>
      <c r="O230" s="29" t="s">
        <v>535</v>
      </c>
      <c r="P230" s="30" t="s">
        <v>1587</v>
      </c>
      <c r="Q230" s="29" t="s">
        <v>6</v>
      </c>
      <c r="R230" s="31">
        <v>1.4E-2</v>
      </c>
    </row>
    <row r="231" spans="1:18" x14ac:dyDescent="0.35">
      <c r="A231" s="29" t="s">
        <v>19</v>
      </c>
      <c r="B231" s="29" t="s">
        <v>536</v>
      </c>
      <c r="C231" s="29" t="s">
        <v>537</v>
      </c>
      <c r="D231" s="30" t="s">
        <v>1587</v>
      </c>
      <c r="E231" s="29" t="s">
        <v>6</v>
      </c>
      <c r="F231" s="31">
        <v>1.966</v>
      </c>
      <c r="G231" s="31">
        <v>1</v>
      </c>
      <c r="H231" s="31">
        <v>0.39999999999999997</v>
      </c>
      <c r="I231" s="31">
        <v>3081.7142857142858</v>
      </c>
      <c r="J231" s="31">
        <v>3128</v>
      </c>
      <c r="K231" s="18" t="b">
        <f t="shared" si="6"/>
        <v>1</v>
      </c>
      <c r="L231" s="18" t="b">
        <f t="shared" si="7"/>
        <v>1</v>
      </c>
      <c r="M231" s="29" t="s">
        <v>19</v>
      </c>
      <c r="N231" s="29" t="s">
        <v>536</v>
      </c>
      <c r="O231" s="29" t="s">
        <v>537</v>
      </c>
      <c r="P231" s="30" t="s">
        <v>1587</v>
      </c>
      <c r="Q231" s="29" t="s">
        <v>6</v>
      </c>
      <c r="R231" s="31">
        <v>2.5999999999999999E-2</v>
      </c>
    </row>
    <row r="232" spans="1:18" x14ac:dyDescent="0.35">
      <c r="A232" s="29" t="s">
        <v>19</v>
      </c>
      <c r="B232" s="29" t="s">
        <v>538</v>
      </c>
      <c r="C232" s="29" t="s">
        <v>539</v>
      </c>
      <c r="D232" s="30" t="s">
        <v>1588</v>
      </c>
      <c r="E232" s="29" t="s">
        <v>6</v>
      </c>
      <c r="F232" s="31">
        <v>4.3600000000000003</v>
      </c>
      <c r="G232" s="31">
        <v>1</v>
      </c>
      <c r="H232" s="31">
        <v>0.3</v>
      </c>
      <c r="I232" s="31">
        <v>3662.7142857142858</v>
      </c>
      <c r="J232" s="31">
        <v>4066</v>
      </c>
      <c r="K232" s="18" t="b">
        <f t="shared" si="6"/>
        <v>1</v>
      </c>
      <c r="L232" s="18" t="b">
        <f t="shared" si="7"/>
        <v>1</v>
      </c>
      <c r="M232" s="29" t="s">
        <v>19</v>
      </c>
      <c r="N232" s="29" t="s">
        <v>538</v>
      </c>
      <c r="O232" s="29" t="s">
        <v>539</v>
      </c>
      <c r="P232" s="30" t="s">
        <v>1588</v>
      </c>
      <c r="Q232" s="29" t="s">
        <v>6</v>
      </c>
      <c r="R232" s="31">
        <v>0.23699999999999999</v>
      </c>
    </row>
    <row r="233" spans="1:18" x14ac:dyDescent="0.35">
      <c r="A233" s="29" t="s">
        <v>19</v>
      </c>
      <c r="B233" s="29" t="s">
        <v>540</v>
      </c>
      <c r="C233" s="29" t="s">
        <v>541</v>
      </c>
      <c r="D233" s="30" t="s">
        <v>1587</v>
      </c>
      <c r="E233" s="29" t="s">
        <v>6</v>
      </c>
      <c r="F233" s="31">
        <v>3.9449999999999998</v>
      </c>
      <c r="G233" s="31">
        <v>0</v>
      </c>
      <c r="H233" s="31">
        <v>0.39999999999999997</v>
      </c>
      <c r="I233" s="31">
        <v>432.28571428571428</v>
      </c>
      <c r="J233" s="31">
        <v>481</v>
      </c>
      <c r="K233" s="18" t="b">
        <f t="shared" si="6"/>
        <v>1</v>
      </c>
      <c r="L233" s="18" t="b">
        <f t="shared" si="7"/>
        <v>1</v>
      </c>
      <c r="M233" s="29" t="s">
        <v>19</v>
      </c>
      <c r="N233" s="29" t="s">
        <v>540</v>
      </c>
      <c r="O233" s="29" t="s">
        <v>541</v>
      </c>
      <c r="P233" s="30" t="s">
        <v>1587</v>
      </c>
      <c r="Q233" s="29" t="s">
        <v>6</v>
      </c>
      <c r="R233" s="31">
        <v>2.8000000000000001E-2</v>
      </c>
    </row>
    <row r="234" spans="1:18" x14ac:dyDescent="0.35">
      <c r="A234" s="29" t="s">
        <v>19</v>
      </c>
      <c r="B234" s="29" t="s">
        <v>542</v>
      </c>
      <c r="C234" s="29" t="s">
        <v>543</v>
      </c>
      <c r="D234" s="30" t="s">
        <v>1587</v>
      </c>
      <c r="E234" s="29" t="s">
        <v>6</v>
      </c>
      <c r="F234" s="31">
        <v>1.7389999999999999</v>
      </c>
      <c r="G234" s="31">
        <v>0</v>
      </c>
      <c r="H234" s="31">
        <v>0.79999999999999993</v>
      </c>
      <c r="I234" s="31">
        <v>729.57142857142856</v>
      </c>
      <c r="J234" s="31">
        <v>761</v>
      </c>
      <c r="K234" s="18" t="b">
        <f t="shared" si="6"/>
        <v>1</v>
      </c>
      <c r="L234" s="18" t="b">
        <f t="shared" si="7"/>
        <v>1</v>
      </c>
      <c r="M234" s="29" t="s">
        <v>19</v>
      </c>
      <c r="N234" s="29" t="s">
        <v>542</v>
      </c>
      <c r="O234" s="29" t="s">
        <v>543</v>
      </c>
      <c r="P234" s="30" t="s">
        <v>1587</v>
      </c>
      <c r="Q234" s="29" t="s">
        <v>6</v>
      </c>
      <c r="R234" s="31">
        <v>7.0000000000000001E-3</v>
      </c>
    </row>
    <row r="235" spans="1:18" x14ac:dyDescent="0.35">
      <c r="A235" s="29" t="s">
        <v>19</v>
      </c>
      <c r="B235" s="29" t="s">
        <v>544</v>
      </c>
      <c r="C235" s="29" t="s">
        <v>545</v>
      </c>
      <c r="D235" s="30" t="s">
        <v>1588</v>
      </c>
      <c r="E235" s="29" t="s">
        <v>7</v>
      </c>
      <c r="F235" s="31">
        <v>2.105</v>
      </c>
      <c r="G235" s="31">
        <v>0</v>
      </c>
      <c r="H235" s="31">
        <v>1</v>
      </c>
      <c r="I235" s="31">
        <v>313.85714285714283</v>
      </c>
      <c r="J235" s="31">
        <v>430</v>
      </c>
      <c r="K235" s="18" t="b">
        <f t="shared" si="6"/>
        <v>1</v>
      </c>
      <c r="L235" s="18" t="b">
        <f t="shared" si="7"/>
        <v>1</v>
      </c>
      <c r="M235" s="29" t="s">
        <v>19</v>
      </c>
      <c r="N235" s="29" t="s">
        <v>544</v>
      </c>
      <c r="O235" s="29" t="s">
        <v>545</v>
      </c>
      <c r="P235" s="30" t="s">
        <v>1588</v>
      </c>
      <c r="Q235" s="29" t="s">
        <v>7</v>
      </c>
      <c r="R235" s="31">
        <v>-5.5000000000000007E-2</v>
      </c>
    </row>
    <row r="236" spans="1:18" x14ac:dyDescent="0.35">
      <c r="A236" s="29" t="s">
        <v>19</v>
      </c>
      <c r="B236" s="29" t="s">
        <v>546</v>
      </c>
      <c r="C236" s="29" t="s">
        <v>547</v>
      </c>
      <c r="D236" s="30" t="s">
        <v>1587</v>
      </c>
      <c r="E236" s="29" t="s">
        <v>6</v>
      </c>
      <c r="F236" s="31">
        <v>3.056</v>
      </c>
      <c r="G236" s="31">
        <v>0</v>
      </c>
      <c r="H236" s="31">
        <v>0.39999999999999997</v>
      </c>
      <c r="I236" s="31">
        <v>2615.4285714285716</v>
      </c>
      <c r="J236" s="31">
        <v>2586</v>
      </c>
      <c r="K236" s="18" t="b">
        <f t="shared" si="6"/>
        <v>1</v>
      </c>
      <c r="L236" s="18" t="b">
        <f t="shared" si="7"/>
        <v>1</v>
      </c>
      <c r="M236" s="29" t="s">
        <v>19</v>
      </c>
      <c r="N236" s="29" t="s">
        <v>546</v>
      </c>
      <c r="O236" s="29" t="s">
        <v>547</v>
      </c>
      <c r="P236" s="30" t="s">
        <v>1587</v>
      </c>
      <c r="Q236" s="29" t="s">
        <v>6</v>
      </c>
      <c r="R236" s="31">
        <v>3.4000000000000002E-2</v>
      </c>
    </row>
    <row r="237" spans="1:18" x14ac:dyDescent="0.35">
      <c r="A237" s="29" t="s">
        <v>19</v>
      </c>
      <c r="B237" s="29" t="s">
        <v>548</v>
      </c>
      <c r="C237" s="29" t="s">
        <v>549</v>
      </c>
      <c r="D237" s="30" t="s">
        <v>1587</v>
      </c>
      <c r="E237" s="29" t="s">
        <v>6</v>
      </c>
      <c r="F237" s="31">
        <v>0.78200000000000003</v>
      </c>
      <c r="G237" s="31">
        <v>0</v>
      </c>
      <c r="H237" s="31">
        <v>1</v>
      </c>
      <c r="I237" s="31">
        <v>262.57142857142856</v>
      </c>
      <c r="J237" s="31">
        <v>253</v>
      </c>
      <c r="K237" s="18" t="b">
        <f t="shared" si="6"/>
        <v>1</v>
      </c>
      <c r="L237" s="18" t="b">
        <f t="shared" si="7"/>
        <v>1</v>
      </c>
      <c r="M237" s="29" t="s">
        <v>19</v>
      </c>
      <c r="N237" s="29" t="s">
        <v>548</v>
      </c>
      <c r="O237" s="29" t="s">
        <v>549</v>
      </c>
      <c r="P237" s="30" t="s">
        <v>1587</v>
      </c>
      <c r="Q237" s="29" t="s">
        <v>6</v>
      </c>
      <c r="R237" s="31">
        <v>7.0000000000000001E-3</v>
      </c>
    </row>
    <row r="238" spans="1:18" x14ac:dyDescent="0.35">
      <c r="A238" s="29" t="s">
        <v>19</v>
      </c>
      <c r="B238" s="29" t="s">
        <v>550</v>
      </c>
      <c r="C238" s="29" t="s">
        <v>551</v>
      </c>
      <c r="D238" s="30" t="s">
        <v>1587</v>
      </c>
      <c r="E238" s="29" t="s">
        <v>6</v>
      </c>
      <c r="F238" s="31">
        <v>4.4589999999999996</v>
      </c>
      <c r="G238" s="31">
        <v>0</v>
      </c>
      <c r="H238" s="31">
        <v>0.5</v>
      </c>
      <c r="I238" s="31">
        <v>200.71428571428572</v>
      </c>
      <c r="J238" s="31">
        <v>179</v>
      </c>
      <c r="K238" s="18" t="b">
        <f t="shared" si="6"/>
        <v>1</v>
      </c>
      <c r="L238" s="18" t="b">
        <f t="shared" si="7"/>
        <v>1</v>
      </c>
      <c r="M238" s="29" t="s">
        <v>19</v>
      </c>
      <c r="N238" s="29" t="s">
        <v>550</v>
      </c>
      <c r="O238" s="29" t="s">
        <v>551</v>
      </c>
      <c r="P238" s="30" t="s">
        <v>1587</v>
      </c>
      <c r="Q238" s="29" t="s">
        <v>6</v>
      </c>
      <c r="R238" s="31">
        <v>1.6E-2</v>
      </c>
    </row>
    <row r="239" spans="1:18" x14ac:dyDescent="0.35">
      <c r="A239" s="29" t="s">
        <v>19</v>
      </c>
      <c r="B239" s="29" t="s">
        <v>552</v>
      </c>
      <c r="C239" s="29" t="s">
        <v>553</v>
      </c>
      <c r="D239" s="30" t="s">
        <v>1587</v>
      </c>
      <c r="E239" s="29" t="s">
        <v>6</v>
      </c>
      <c r="F239" s="31">
        <v>3.59</v>
      </c>
      <c r="G239" s="31">
        <v>2</v>
      </c>
      <c r="H239" s="31">
        <v>0.25</v>
      </c>
      <c r="I239" s="31">
        <v>64466.285714285717</v>
      </c>
      <c r="J239" s="31">
        <v>59252</v>
      </c>
      <c r="K239" s="18" t="b">
        <f t="shared" si="6"/>
        <v>1</v>
      </c>
      <c r="L239" s="18" t="b">
        <f t="shared" si="7"/>
        <v>1</v>
      </c>
      <c r="M239" s="29" t="s">
        <v>19</v>
      </c>
      <c r="N239" s="29" t="s">
        <v>552</v>
      </c>
      <c r="O239" s="29" t="s">
        <v>553</v>
      </c>
      <c r="P239" s="30" t="s">
        <v>1587</v>
      </c>
      <c r="Q239" s="29" t="s">
        <v>6</v>
      </c>
      <c r="R239" s="31">
        <v>6.3E-2</v>
      </c>
    </row>
    <row r="240" spans="1:18" x14ac:dyDescent="0.35">
      <c r="A240" s="29" t="s">
        <v>19</v>
      </c>
      <c r="B240" s="29" t="s">
        <v>554</v>
      </c>
      <c r="C240" s="29" t="s">
        <v>555</v>
      </c>
      <c r="D240" s="30" t="s">
        <v>1587</v>
      </c>
      <c r="E240" s="29" t="s">
        <v>7</v>
      </c>
      <c r="F240" s="31">
        <v>3.0410000000000004</v>
      </c>
      <c r="G240" s="31">
        <v>0</v>
      </c>
      <c r="H240" s="31">
        <v>0.5</v>
      </c>
      <c r="I240" s="31">
        <v>1645.8571428571429</v>
      </c>
      <c r="J240" s="31">
        <v>1863</v>
      </c>
      <c r="K240" s="18" t="b">
        <f t="shared" si="6"/>
        <v>1</v>
      </c>
      <c r="L240" s="18" t="b">
        <f t="shared" si="7"/>
        <v>1</v>
      </c>
      <c r="M240" s="29" t="s">
        <v>19</v>
      </c>
      <c r="N240" s="29" t="s">
        <v>554</v>
      </c>
      <c r="O240" s="29" t="s">
        <v>555</v>
      </c>
      <c r="P240" s="30" t="s">
        <v>1587</v>
      </c>
      <c r="Q240" s="29" t="s">
        <v>7</v>
      </c>
      <c r="R240" s="31">
        <v>1.4999999999999999E-2</v>
      </c>
    </row>
    <row r="241" spans="1:18" x14ac:dyDescent="0.35">
      <c r="A241" s="29" t="s">
        <v>19</v>
      </c>
      <c r="B241" s="29" t="s">
        <v>556</v>
      </c>
      <c r="C241" s="29" t="s">
        <v>557</v>
      </c>
      <c r="D241" s="30" t="s">
        <v>1587</v>
      </c>
      <c r="E241" s="29" t="s">
        <v>6</v>
      </c>
      <c r="F241" s="31">
        <v>2.8540000000000001</v>
      </c>
      <c r="G241" s="31">
        <v>2</v>
      </c>
      <c r="H241" s="31">
        <v>0.3</v>
      </c>
      <c r="I241" s="31">
        <v>422.42857142857144</v>
      </c>
      <c r="J241" s="31">
        <v>476</v>
      </c>
      <c r="K241" s="18" t="b">
        <f t="shared" si="6"/>
        <v>1</v>
      </c>
      <c r="L241" s="18" t="b">
        <f t="shared" si="7"/>
        <v>1</v>
      </c>
      <c r="M241" s="29" t="s">
        <v>19</v>
      </c>
      <c r="N241" s="29" t="s">
        <v>556</v>
      </c>
      <c r="O241" s="29" t="s">
        <v>557</v>
      </c>
      <c r="P241" s="30" t="s">
        <v>1587</v>
      </c>
      <c r="Q241" s="29" t="s">
        <v>6</v>
      </c>
      <c r="R241" s="31">
        <v>1.9E-2</v>
      </c>
    </row>
    <row r="242" spans="1:18" x14ac:dyDescent="0.35">
      <c r="A242" s="29" t="s">
        <v>19</v>
      </c>
      <c r="B242" s="29" t="s">
        <v>558</v>
      </c>
      <c r="C242" s="29" t="s">
        <v>559</v>
      </c>
      <c r="D242" s="30" t="s">
        <v>1588</v>
      </c>
      <c r="E242" s="29" t="s">
        <v>6</v>
      </c>
      <c r="F242" s="31">
        <v>4.1070000000000002</v>
      </c>
      <c r="G242" s="31">
        <v>0</v>
      </c>
      <c r="H242" s="31">
        <v>0.3</v>
      </c>
      <c r="I242" s="31">
        <v>5570.2857142857147</v>
      </c>
      <c r="J242" s="31">
        <v>6128</v>
      </c>
      <c r="K242" s="18" t="b">
        <f t="shared" si="6"/>
        <v>1</v>
      </c>
      <c r="L242" s="18" t="b">
        <f t="shared" si="7"/>
        <v>1</v>
      </c>
      <c r="M242" s="29" t="s">
        <v>19</v>
      </c>
      <c r="N242" s="29" t="s">
        <v>558</v>
      </c>
      <c r="O242" s="29" t="s">
        <v>559</v>
      </c>
      <c r="P242" s="30" t="s">
        <v>1588</v>
      </c>
      <c r="Q242" s="29" t="s">
        <v>6</v>
      </c>
      <c r="R242" s="31">
        <v>0.25700000000000001</v>
      </c>
    </row>
    <row r="243" spans="1:18" x14ac:dyDescent="0.35">
      <c r="A243" s="29" t="s">
        <v>19</v>
      </c>
      <c r="B243" s="29" t="s">
        <v>560</v>
      </c>
      <c r="C243" s="29" t="s">
        <v>561</v>
      </c>
      <c r="D243" s="30" t="s">
        <v>1587</v>
      </c>
      <c r="E243" s="29" t="s">
        <v>6</v>
      </c>
      <c r="F243" s="31">
        <v>11.803000000000001</v>
      </c>
      <c r="G243" s="31">
        <v>1</v>
      </c>
      <c r="H243" s="31">
        <v>0.25</v>
      </c>
      <c r="I243" s="31">
        <v>77154.428571428565</v>
      </c>
      <c r="J243" s="31">
        <v>72075</v>
      </c>
      <c r="K243" s="18" t="b">
        <f t="shared" si="6"/>
        <v>1</v>
      </c>
      <c r="L243" s="18" t="b">
        <f t="shared" si="7"/>
        <v>1</v>
      </c>
      <c r="M243" s="29" t="s">
        <v>19</v>
      </c>
      <c r="N243" s="29" t="s">
        <v>560</v>
      </c>
      <c r="O243" s="29" t="s">
        <v>561</v>
      </c>
      <c r="P243" s="30" t="s">
        <v>1587</v>
      </c>
      <c r="Q243" s="29" t="s">
        <v>6</v>
      </c>
      <c r="R243" s="31">
        <v>0.23499999999999999</v>
      </c>
    </row>
    <row r="244" spans="1:18" x14ac:dyDescent="0.35">
      <c r="A244" s="29" t="s">
        <v>19</v>
      </c>
      <c r="B244" s="29" t="s">
        <v>562</v>
      </c>
      <c r="C244" s="29" t="s">
        <v>563</v>
      </c>
      <c r="D244" s="30" t="s">
        <v>1588</v>
      </c>
      <c r="E244" s="29" t="s">
        <v>6</v>
      </c>
      <c r="F244" s="31">
        <v>2.2140000000000004</v>
      </c>
      <c r="G244" s="31">
        <v>2</v>
      </c>
      <c r="H244" s="31">
        <v>0.3</v>
      </c>
      <c r="I244" s="31">
        <v>26407.142857142859</v>
      </c>
      <c r="J244" s="31">
        <v>32659</v>
      </c>
      <c r="K244" s="18" t="b">
        <f t="shared" si="6"/>
        <v>1</v>
      </c>
      <c r="L244" s="18" t="b">
        <f t="shared" si="7"/>
        <v>1</v>
      </c>
      <c r="M244" s="29" t="s">
        <v>19</v>
      </c>
      <c r="N244" s="29" t="s">
        <v>562</v>
      </c>
      <c r="O244" s="29" t="s">
        <v>563</v>
      </c>
      <c r="P244" s="30" t="s">
        <v>1588</v>
      </c>
      <c r="Q244" s="29" t="s">
        <v>6</v>
      </c>
      <c r="R244" s="31">
        <v>0.28299999999999997</v>
      </c>
    </row>
    <row r="245" spans="1:18" x14ac:dyDescent="0.35">
      <c r="A245" s="29" t="s">
        <v>19</v>
      </c>
      <c r="B245" s="29" t="s">
        <v>564</v>
      </c>
      <c r="C245" s="29" t="s">
        <v>565</v>
      </c>
      <c r="D245" s="30" t="s">
        <v>1588</v>
      </c>
      <c r="E245" s="29" t="s">
        <v>6</v>
      </c>
      <c r="F245" s="31">
        <v>2.4460000000000002</v>
      </c>
      <c r="G245" s="31">
        <v>0</v>
      </c>
      <c r="H245" s="31">
        <v>0.70000000000000007</v>
      </c>
      <c r="I245" s="31">
        <v>3481.7142857142858</v>
      </c>
      <c r="J245" s="31">
        <v>4427</v>
      </c>
      <c r="K245" s="18" t="b">
        <f t="shared" si="6"/>
        <v>1</v>
      </c>
      <c r="L245" s="18" t="b">
        <f t="shared" si="7"/>
        <v>1</v>
      </c>
      <c r="M245" s="29" t="s">
        <v>19</v>
      </c>
      <c r="N245" s="29" t="s">
        <v>564</v>
      </c>
      <c r="O245" s="29" t="s">
        <v>565</v>
      </c>
      <c r="P245" s="30" t="s">
        <v>1588</v>
      </c>
      <c r="Q245" s="29" t="s">
        <v>6</v>
      </c>
      <c r="R245" s="31">
        <v>8.1000000000000003E-2</v>
      </c>
    </row>
    <row r="246" spans="1:18" x14ac:dyDescent="0.35">
      <c r="A246" s="29" t="s">
        <v>19</v>
      </c>
      <c r="B246" s="29" t="s">
        <v>566</v>
      </c>
      <c r="C246" s="29" t="s">
        <v>567</v>
      </c>
      <c r="D246" s="30" t="s">
        <v>1587</v>
      </c>
      <c r="E246" s="29" t="s">
        <v>7</v>
      </c>
      <c r="F246" s="31">
        <v>1.1260000000000001</v>
      </c>
      <c r="G246" s="31">
        <v>0</v>
      </c>
      <c r="H246" s="31">
        <v>0.39999999999999997</v>
      </c>
      <c r="I246" s="31">
        <v>1081</v>
      </c>
      <c r="J246" s="31">
        <v>1187</v>
      </c>
      <c r="K246" s="18" t="b">
        <f t="shared" si="6"/>
        <v>1</v>
      </c>
      <c r="L246" s="18" t="b">
        <f t="shared" si="7"/>
        <v>1</v>
      </c>
      <c r="M246" s="29" t="s">
        <v>19</v>
      </c>
      <c r="N246" s="29" t="s">
        <v>566</v>
      </c>
      <c r="O246" s="29" t="s">
        <v>567</v>
      </c>
      <c r="P246" s="30" t="s">
        <v>1587</v>
      </c>
      <c r="Q246" s="29" t="s">
        <v>7</v>
      </c>
      <c r="R246" s="31">
        <v>1.4E-2</v>
      </c>
    </row>
    <row r="247" spans="1:18" x14ac:dyDescent="0.35">
      <c r="A247" s="29" t="s">
        <v>19</v>
      </c>
      <c r="B247" s="29" t="s">
        <v>568</v>
      </c>
      <c r="C247" s="29" t="s">
        <v>569</v>
      </c>
      <c r="D247" s="30" t="s">
        <v>1588</v>
      </c>
      <c r="E247" s="29" t="s">
        <v>6</v>
      </c>
      <c r="F247" s="31">
        <v>4.0230000000000006</v>
      </c>
      <c r="G247" s="31">
        <v>0</v>
      </c>
      <c r="H247" s="31">
        <v>0.5</v>
      </c>
      <c r="I247" s="31">
        <v>3625</v>
      </c>
      <c r="J247" s="31">
        <v>4399</v>
      </c>
      <c r="K247" s="18" t="b">
        <f t="shared" si="6"/>
        <v>1</v>
      </c>
      <c r="L247" s="18" t="b">
        <f t="shared" si="7"/>
        <v>1</v>
      </c>
      <c r="M247" s="29" t="s">
        <v>19</v>
      </c>
      <c r="N247" s="29" t="s">
        <v>568</v>
      </c>
      <c r="O247" s="29" t="s">
        <v>569</v>
      </c>
      <c r="P247" s="30" t="s">
        <v>1588</v>
      </c>
      <c r="Q247" s="29" t="s">
        <v>6</v>
      </c>
      <c r="R247" s="31">
        <v>9.4E-2</v>
      </c>
    </row>
    <row r="248" spans="1:18" x14ac:dyDescent="0.35">
      <c r="A248" s="29" t="s">
        <v>19</v>
      </c>
      <c r="B248" s="29" t="s">
        <v>570</v>
      </c>
      <c r="C248" s="29" t="s">
        <v>571</v>
      </c>
      <c r="D248" s="30" t="s">
        <v>1587</v>
      </c>
      <c r="E248" s="29" t="s">
        <v>6</v>
      </c>
      <c r="F248" s="31">
        <v>1.3680000000000001</v>
      </c>
      <c r="G248" s="31">
        <v>0</v>
      </c>
      <c r="H248" s="31">
        <v>0.70000000000000007</v>
      </c>
      <c r="I248" s="31">
        <v>588.57142857142856</v>
      </c>
      <c r="J248" s="31">
        <v>605</v>
      </c>
      <c r="K248" s="18" t="b">
        <f t="shared" si="6"/>
        <v>1</v>
      </c>
      <c r="L248" s="18" t="b">
        <f t="shared" si="7"/>
        <v>1</v>
      </c>
      <c r="M248" s="29" t="s">
        <v>19</v>
      </c>
      <c r="N248" s="29" t="s">
        <v>570</v>
      </c>
      <c r="O248" s="29" t="s">
        <v>571</v>
      </c>
      <c r="P248" s="30" t="s">
        <v>1587</v>
      </c>
      <c r="Q248" s="29" t="s">
        <v>6</v>
      </c>
      <c r="R248" s="31">
        <v>0.01</v>
      </c>
    </row>
    <row r="249" spans="1:18" x14ac:dyDescent="0.35">
      <c r="A249" s="29" t="s">
        <v>19</v>
      </c>
      <c r="B249" s="29" t="s">
        <v>572</v>
      </c>
      <c r="C249" s="29" t="s">
        <v>573</v>
      </c>
      <c r="D249" s="30" t="s">
        <v>1585</v>
      </c>
      <c r="E249" s="29" t="s">
        <v>6</v>
      </c>
      <c r="F249" s="31">
        <v>0</v>
      </c>
      <c r="G249" s="31">
        <v>0</v>
      </c>
      <c r="H249" s="31">
        <v>1</v>
      </c>
      <c r="I249" s="31">
        <v>300.28571428571428</v>
      </c>
      <c r="J249" s="31">
        <v>290</v>
      </c>
      <c r="K249" s="18" t="b">
        <f t="shared" si="6"/>
        <v>1</v>
      </c>
      <c r="L249" s="18" t="b">
        <f t="shared" si="7"/>
        <v>1</v>
      </c>
      <c r="M249" s="29" t="s">
        <v>19</v>
      </c>
      <c r="N249" s="29" t="s">
        <v>572</v>
      </c>
      <c r="O249" s="29" t="s">
        <v>573</v>
      </c>
      <c r="P249" s="30" t="s">
        <v>1585</v>
      </c>
      <c r="Q249" s="29" t="s">
        <v>6</v>
      </c>
      <c r="R249" s="31">
        <v>0</v>
      </c>
    </row>
    <row r="250" spans="1:18" x14ac:dyDescent="0.35">
      <c r="A250" s="29" t="s">
        <v>19</v>
      </c>
      <c r="B250" s="29" t="s">
        <v>574</v>
      </c>
      <c r="C250" s="29" t="s">
        <v>575</v>
      </c>
      <c r="D250" s="30" t="s">
        <v>1587</v>
      </c>
      <c r="E250" s="29" t="s">
        <v>6</v>
      </c>
      <c r="F250" s="31">
        <v>3.0690000000000004</v>
      </c>
      <c r="G250" s="31">
        <v>2</v>
      </c>
      <c r="H250" s="31">
        <v>0.5</v>
      </c>
      <c r="I250" s="31">
        <v>1195.7142857142858</v>
      </c>
      <c r="J250" s="31">
        <v>1135</v>
      </c>
      <c r="K250" s="18" t="b">
        <f t="shared" si="6"/>
        <v>1</v>
      </c>
      <c r="L250" s="18" t="b">
        <f t="shared" si="7"/>
        <v>1</v>
      </c>
      <c r="M250" s="29" t="s">
        <v>19</v>
      </c>
      <c r="N250" s="29" t="s">
        <v>574</v>
      </c>
      <c r="O250" s="29" t="s">
        <v>575</v>
      </c>
      <c r="P250" s="30" t="s">
        <v>1587</v>
      </c>
      <c r="Q250" s="29" t="s">
        <v>6</v>
      </c>
      <c r="R250" s="31">
        <v>1.0999999999999999E-2</v>
      </c>
    </row>
    <row r="251" spans="1:18" x14ac:dyDescent="0.35">
      <c r="A251" s="29" t="s">
        <v>19</v>
      </c>
      <c r="B251" s="29" t="s">
        <v>576</v>
      </c>
      <c r="C251" s="29" t="s">
        <v>577</v>
      </c>
      <c r="D251" s="30" t="s">
        <v>1587</v>
      </c>
      <c r="E251" s="29" t="s">
        <v>6</v>
      </c>
      <c r="F251" s="31">
        <v>0.81100000000000005</v>
      </c>
      <c r="G251" s="31">
        <v>2</v>
      </c>
      <c r="H251" s="31">
        <v>0.6</v>
      </c>
      <c r="I251" s="31">
        <v>22433.142857142859</v>
      </c>
      <c r="J251" s="31">
        <v>20656</v>
      </c>
      <c r="K251" s="18" t="b">
        <f t="shared" si="6"/>
        <v>1</v>
      </c>
      <c r="L251" s="18" t="b">
        <f t="shared" si="7"/>
        <v>1</v>
      </c>
      <c r="M251" s="29" t="s">
        <v>19</v>
      </c>
      <c r="N251" s="29" t="s">
        <v>576</v>
      </c>
      <c r="O251" s="29" t="s">
        <v>577</v>
      </c>
      <c r="P251" s="30" t="s">
        <v>1587</v>
      </c>
      <c r="Q251" s="29" t="s">
        <v>6</v>
      </c>
      <c r="R251" s="31">
        <v>0.01</v>
      </c>
    </row>
    <row r="252" spans="1:18" x14ac:dyDescent="0.35">
      <c r="A252" s="29" t="s">
        <v>19</v>
      </c>
      <c r="B252" s="29" t="s">
        <v>578</v>
      </c>
      <c r="C252" s="29" t="s">
        <v>579</v>
      </c>
      <c r="D252" s="30" t="s">
        <v>1587</v>
      </c>
      <c r="E252" s="29" t="s">
        <v>6</v>
      </c>
      <c r="F252" s="31">
        <v>2.4440000000000004</v>
      </c>
      <c r="G252" s="31">
        <v>0</v>
      </c>
      <c r="H252" s="31">
        <v>0.5</v>
      </c>
      <c r="I252" s="31">
        <v>301.71428571428572</v>
      </c>
      <c r="J252" s="31">
        <v>265</v>
      </c>
      <c r="K252" s="18" t="b">
        <f t="shared" si="6"/>
        <v>1</v>
      </c>
      <c r="L252" s="18" t="b">
        <f t="shared" si="7"/>
        <v>1</v>
      </c>
      <c r="M252" s="29" t="s">
        <v>19</v>
      </c>
      <c r="N252" s="29" t="s">
        <v>578</v>
      </c>
      <c r="O252" s="29" t="s">
        <v>579</v>
      </c>
      <c r="P252" s="30" t="s">
        <v>1587</v>
      </c>
      <c r="Q252" s="29" t="s">
        <v>6</v>
      </c>
      <c r="R252" s="31">
        <v>1.4E-2</v>
      </c>
    </row>
    <row r="253" spans="1:18" x14ac:dyDescent="0.35">
      <c r="A253" s="29" t="s">
        <v>19</v>
      </c>
      <c r="B253" s="29" t="s">
        <v>580</v>
      </c>
      <c r="C253" s="29" t="s">
        <v>581</v>
      </c>
      <c r="D253" s="30" t="s">
        <v>1587</v>
      </c>
      <c r="E253" s="29" t="s">
        <v>6</v>
      </c>
      <c r="F253" s="31">
        <v>2.6920000000000002</v>
      </c>
      <c r="G253" s="31">
        <v>0</v>
      </c>
      <c r="H253" s="31">
        <v>0.3</v>
      </c>
      <c r="I253" s="31">
        <v>816.28571428571433</v>
      </c>
      <c r="J253" s="31">
        <v>798</v>
      </c>
      <c r="K253" s="18" t="b">
        <f t="shared" si="6"/>
        <v>1</v>
      </c>
      <c r="L253" s="18" t="b">
        <f t="shared" si="7"/>
        <v>1</v>
      </c>
      <c r="M253" s="29" t="s">
        <v>19</v>
      </c>
      <c r="N253" s="29" t="s">
        <v>580</v>
      </c>
      <c r="O253" s="29" t="s">
        <v>581</v>
      </c>
      <c r="P253" s="30" t="s">
        <v>1587</v>
      </c>
      <c r="Q253" s="29" t="s">
        <v>6</v>
      </c>
      <c r="R253" s="31">
        <v>2.8000000000000001E-2</v>
      </c>
    </row>
    <row r="254" spans="1:18" x14ac:dyDescent="0.35">
      <c r="A254" s="29" t="s">
        <v>19</v>
      </c>
      <c r="B254" s="29" t="s">
        <v>582</v>
      </c>
      <c r="C254" s="29" t="s">
        <v>583</v>
      </c>
      <c r="D254" s="30" t="s">
        <v>1587</v>
      </c>
      <c r="E254" s="29" t="s">
        <v>6</v>
      </c>
      <c r="F254" s="31">
        <v>2.3290000000000002</v>
      </c>
      <c r="G254" s="31">
        <v>0</v>
      </c>
      <c r="H254" s="31">
        <v>0.3</v>
      </c>
      <c r="I254" s="31">
        <v>1827.4285714285713</v>
      </c>
      <c r="J254" s="31">
        <v>1697</v>
      </c>
      <c r="K254" s="18" t="b">
        <f t="shared" si="6"/>
        <v>1</v>
      </c>
      <c r="L254" s="18" t="b">
        <f t="shared" si="7"/>
        <v>1</v>
      </c>
      <c r="M254" s="29" t="s">
        <v>19</v>
      </c>
      <c r="N254" s="29" t="s">
        <v>582</v>
      </c>
      <c r="O254" s="29" t="s">
        <v>583</v>
      </c>
      <c r="P254" s="30" t="s">
        <v>1587</v>
      </c>
      <c r="Q254" s="29" t="s">
        <v>6</v>
      </c>
      <c r="R254" s="31">
        <v>3.3000000000000002E-2</v>
      </c>
    </row>
    <row r="255" spans="1:18" x14ac:dyDescent="0.35">
      <c r="A255" s="29" t="s">
        <v>19</v>
      </c>
      <c r="B255" s="29" t="s">
        <v>584</v>
      </c>
      <c r="C255" s="29" t="s">
        <v>585</v>
      </c>
      <c r="D255" s="30" t="s">
        <v>1587</v>
      </c>
      <c r="E255" s="29" t="s">
        <v>6</v>
      </c>
      <c r="F255" s="31">
        <v>5.42</v>
      </c>
      <c r="G255" s="31">
        <v>0</v>
      </c>
      <c r="H255" s="31">
        <v>0.39999999999999997</v>
      </c>
      <c r="I255" s="31">
        <v>2377.8571428571427</v>
      </c>
      <c r="J255" s="31">
        <v>2809</v>
      </c>
      <c r="K255" s="18" t="b">
        <f t="shared" si="6"/>
        <v>1</v>
      </c>
      <c r="L255" s="18" t="b">
        <f t="shared" si="7"/>
        <v>1</v>
      </c>
      <c r="M255" s="29" t="s">
        <v>19</v>
      </c>
      <c r="N255" s="29" t="s">
        <v>584</v>
      </c>
      <c r="O255" s="29" t="s">
        <v>585</v>
      </c>
      <c r="P255" s="30" t="s">
        <v>1587</v>
      </c>
      <c r="Q255" s="29" t="s">
        <v>6</v>
      </c>
      <c r="R255" s="31">
        <v>2.5000000000000001E-2</v>
      </c>
    </row>
    <row r="256" spans="1:18" x14ac:dyDescent="0.35">
      <c r="A256" s="29" t="s">
        <v>19</v>
      </c>
      <c r="B256" s="29" t="s">
        <v>586</v>
      </c>
      <c r="C256" s="29" t="s">
        <v>587</v>
      </c>
      <c r="D256" s="30" t="s">
        <v>1587</v>
      </c>
      <c r="E256" s="29" t="s">
        <v>6</v>
      </c>
      <c r="F256" s="31">
        <v>15.965</v>
      </c>
      <c r="G256" s="31">
        <v>2</v>
      </c>
      <c r="H256" s="31">
        <v>0.25</v>
      </c>
      <c r="I256" s="31">
        <v>42493.285714285717</v>
      </c>
      <c r="J256" s="31">
        <v>40793</v>
      </c>
      <c r="K256" s="18" t="b">
        <f t="shared" si="6"/>
        <v>1</v>
      </c>
      <c r="L256" s="18" t="b">
        <f t="shared" si="7"/>
        <v>1</v>
      </c>
      <c r="M256" s="29" t="s">
        <v>19</v>
      </c>
      <c r="N256" s="29" t="s">
        <v>586</v>
      </c>
      <c r="O256" s="29" t="s">
        <v>587</v>
      </c>
      <c r="P256" s="30" t="s">
        <v>1587</v>
      </c>
      <c r="Q256" s="29" t="s">
        <v>6</v>
      </c>
      <c r="R256" s="31">
        <v>0.14599999999999999</v>
      </c>
    </row>
    <row r="257" spans="1:18" x14ac:dyDescent="0.35">
      <c r="A257" s="29" t="s">
        <v>19</v>
      </c>
      <c r="B257" s="29" t="s">
        <v>588</v>
      </c>
      <c r="C257" s="29" t="s">
        <v>589</v>
      </c>
      <c r="D257" s="30" t="s">
        <v>1587</v>
      </c>
      <c r="E257" s="29" t="s">
        <v>6</v>
      </c>
      <c r="F257" s="31">
        <v>2.8490000000000002</v>
      </c>
      <c r="G257" s="31">
        <v>0</v>
      </c>
      <c r="H257" s="31">
        <v>1</v>
      </c>
      <c r="I257" s="31">
        <v>809.28571428571433</v>
      </c>
      <c r="J257" s="31">
        <v>681</v>
      </c>
      <c r="K257" s="18" t="b">
        <f t="shared" si="6"/>
        <v>1</v>
      </c>
      <c r="L257" s="18" t="b">
        <f t="shared" si="7"/>
        <v>1</v>
      </c>
      <c r="M257" s="29" t="s">
        <v>19</v>
      </c>
      <c r="N257" s="29" t="s">
        <v>588</v>
      </c>
      <c r="O257" s="29" t="s">
        <v>589</v>
      </c>
      <c r="P257" s="30" t="s">
        <v>1587</v>
      </c>
      <c r="Q257" s="29" t="s">
        <v>6</v>
      </c>
      <c r="R257" s="31">
        <v>7.0000000000000001E-3</v>
      </c>
    </row>
    <row r="258" spans="1:18" x14ac:dyDescent="0.35">
      <c r="A258" s="29" t="s">
        <v>19</v>
      </c>
      <c r="B258" s="29" t="s">
        <v>590</v>
      </c>
      <c r="C258" s="29" t="s">
        <v>591</v>
      </c>
      <c r="D258" s="30" t="s">
        <v>1587</v>
      </c>
      <c r="E258" s="29" t="s">
        <v>6</v>
      </c>
      <c r="F258" s="31">
        <v>1.6870000000000001</v>
      </c>
      <c r="G258" s="31">
        <v>0</v>
      </c>
      <c r="H258" s="31">
        <v>0.39999999999999997</v>
      </c>
      <c r="I258" s="31">
        <v>1184.1428571428571</v>
      </c>
      <c r="J258" s="31">
        <v>1379</v>
      </c>
      <c r="K258" s="18" t="b">
        <f t="shared" si="6"/>
        <v>1</v>
      </c>
      <c r="L258" s="18" t="b">
        <f t="shared" si="7"/>
        <v>1</v>
      </c>
      <c r="M258" s="29" t="s">
        <v>19</v>
      </c>
      <c r="N258" s="29" t="s">
        <v>590</v>
      </c>
      <c r="O258" s="29" t="s">
        <v>591</v>
      </c>
      <c r="P258" s="30" t="s">
        <v>1587</v>
      </c>
      <c r="Q258" s="29" t="s">
        <v>6</v>
      </c>
      <c r="R258" s="31">
        <v>2.9000000000000001E-2</v>
      </c>
    </row>
    <row r="259" spans="1:18" x14ac:dyDescent="0.35">
      <c r="A259" s="29" t="s">
        <v>19</v>
      </c>
      <c r="B259" s="29" t="s">
        <v>592</v>
      </c>
      <c r="C259" s="29" t="s">
        <v>593</v>
      </c>
      <c r="D259" s="30" t="s">
        <v>1587</v>
      </c>
      <c r="E259" s="29" t="s">
        <v>6</v>
      </c>
      <c r="F259" s="31">
        <v>1.417</v>
      </c>
      <c r="G259" s="31">
        <v>0</v>
      </c>
      <c r="H259" s="31">
        <v>1</v>
      </c>
      <c r="I259" s="31">
        <v>860.14285714285711</v>
      </c>
      <c r="J259" s="31">
        <v>856</v>
      </c>
      <c r="K259" s="18" t="b">
        <f t="shared" si="6"/>
        <v>1</v>
      </c>
      <c r="L259" s="18" t="b">
        <f t="shared" si="7"/>
        <v>1</v>
      </c>
      <c r="M259" s="29" t="s">
        <v>19</v>
      </c>
      <c r="N259" s="29" t="s">
        <v>592</v>
      </c>
      <c r="O259" s="29" t="s">
        <v>593</v>
      </c>
      <c r="P259" s="30" t="s">
        <v>1587</v>
      </c>
      <c r="Q259" s="29" t="s">
        <v>6</v>
      </c>
      <c r="R259" s="31">
        <v>7.0000000000000001E-3</v>
      </c>
    </row>
    <row r="260" spans="1:18" x14ac:dyDescent="0.35">
      <c r="A260" s="29" t="s">
        <v>19</v>
      </c>
      <c r="B260" s="29" t="s">
        <v>594</v>
      </c>
      <c r="C260" s="29" t="s">
        <v>595</v>
      </c>
      <c r="D260" s="30" t="s">
        <v>1587</v>
      </c>
      <c r="E260" s="29" t="s">
        <v>6</v>
      </c>
      <c r="F260" s="31">
        <v>0</v>
      </c>
      <c r="G260" s="31">
        <v>2</v>
      </c>
      <c r="H260" s="31">
        <v>1.5</v>
      </c>
      <c r="I260" s="31">
        <v>14490.571428571429</v>
      </c>
      <c r="J260" s="31">
        <v>14210</v>
      </c>
      <c r="K260" s="18" t="b">
        <f t="shared" si="6"/>
        <v>1</v>
      </c>
      <c r="L260" s="18" t="b">
        <f t="shared" si="7"/>
        <v>1</v>
      </c>
      <c r="M260" s="29" t="s">
        <v>19</v>
      </c>
      <c r="N260" s="29" t="s">
        <v>594</v>
      </c>
      <c r="O260" s="29" t="s">
        <v>595</v>
      </c>
      <c r="P260" s="30" t="s">
        <v>1587</v>
      </c>
      <c r="Q260" s="29" t="s">
        <v>6</v>
      </c>
      <c r="R260" s="31">
        <v>9.0999999999999998E-2</v>
      </c>
    </row>
    <row r="261" spans="1:18" x14ac:dyDescent="0.35">
      <c r="A261" s="29" t="s">
        <v>19</v>
      </c>
      <c r="B261" s="29" t="s">
        <v>596</v>
      </c>
      <c r="C261" s="29" t="s">
        <v>597</v>
      </c>
      <c r="D261" s="30" t="s">
        <v>1587</v>
      </c>
      <c r="E261" s="29" t="s">
        <v>6</v>
      </c>
      <c r="F261" s="31">
        <v>2.7759999999999998</v>
      </c>
      <c r="G261" s="31">
        <v>1</v>
      </c>
      <c r="H261" s="31">
        <v>0.70000000000000007</v>
      </c>
      <c r="I261" s="31">
        <v>951.71428571428567</v>
      </c>
      <c r="J261" s="31">
        <v>912</v>
      </c>
      <c r="K261" s="18" t="b">
        <f t="shared" ref="K261:K324" si="8" xml:space="preserve"> B261 = N261</f>
        <v>1</v>
      </c>
      <c r="L261" s="18" t="b">
        <f t="shared" ref="L261:L324" si="9" xml:space="preserve"> C261 = O261</f>
        <v>1</v>
      </c>
      <c r="M261" s="29" t="s">
        <v>19</v>
      </c>
      <c r="N261" s="29" t="s">
        <v>596</v>
      </c>
      <c r="O261" s="29" t="s">
        <v>597</v>
      </c>
      <c r="P261" s="30" t="s">
        <v>1587</v>
      </c>
      <c r="Q261" s="29" t="s">
        <v>6</v>
      </c>
      <c r="R261" s="31">
        <v>2E-3</v>
      </c>
    </row>
    <row r="262" spans="1:18" x14ac:dyDescent="0.35">
      <c r="A262" s="29" t="s">
        <v>19</v>
      </c>
      <c r="B262" s="29" t="s">
        <v>598</v>
      </c>
      <c r="C262" s="29" t="s">
        <v>599</v>
      </c>
      <c r="D262" s="30" t="s">
        <v>1587</v>
      </c>
      <c r="E262" s="29" t="s">
        <v>6</v>
      </c>
      <c r="F262" s="31">
        <v>4.9020000000000001</v>
      </c>
      <c r="G262" s="31">
        <v>2</v>
      </c>
      <c r="H262" s="31">
        <v>0.5</v>
      </c>
      <c r="I262" s="31">
        <v>178</v>
      </c>
      <c r="J262" s="31">
        <v>214</v>
      </c>
      <c r="K262" s="18" t="b">
        <f t="shared" si="8"/>
        <v>1</v>
      </c>
      <c r="L262" s="18" t="b">
        <f t="shared" si="9"/>
        <v>1</v>
      </c>
      <c r="M262" s="29" t="s">
        <v>19</v>
      </c>
      <c r="N262" s="29" t="s">
        <v>598</v>
      </c>
      <c r="O262" s="29" t="s">
        <v>599</v>
      </c>
      <c r="P262" s="30" t="s">
        <v>1587</v>
      </c>
      <c r="Q262" s="29" t="s">
        <v>6</v>
      </c>
      <c r="R262" s="31">
        <v>8.9999999999999993E-3</v>
      </c>
    </row>
    <row r="263" spans="1:18" x14ac:dyDescent="0.35">
      <c r="A263" s="29" t="s">
        <v>19</v>
      </c>
      <c r="B263" s="29" t="s">
        <v>600</v>
      </c>
      <c r="C263" s="29" t="s">
        <v>601</v>
      </c>
      <c r="D263" s="30" t="s">
        <v>1587</v>
      </c>
      <c r="E263" s="29" t="s">
        <v>6</v>
      </c>
      <c r="F263" s="31">
        <v>1.8290000000000002</v>
      </c>
      <c r="G263" s="31">
        <v>0</v>
      </c>
      <c r="H263" s="31">
        <v>0.5</v>
      </c>
      <c r="I263" s="31">
        <v>8014</v>
      </c>
      <c r="J263" s="31">
        <v>7700</v>
      </c>
      <c r="K263" s="18" t="b">
        <f t="shared" si="8"/>
        <v>1</v>
      </c>
      <c r="L263" s="18" t="b">
        <f t="shared" si="9"/>
        <v>1</v>
      </c>
      <c r="M263" s="29" t="s">
        <v>19</v>
      </c>
      <c r="N263" s="29" t="s">
        <v>600</v>
      </c>
      <c r="O263" s="29" t="s">
        <v>601</v>
      </c>
      <c r="P263" s="30" t="s">
        <v>1587</v>
      </c>
      <c r="Q263" s="29" t="s">
        <v>6</v>
      </c>
      <c r="R263" s="31">
        <v>2.9000000000000001E-2</v>
      </c>
    </row>
    <row r="264" spans="1:18" x14ac:dyDescent="0.35">
      <c r="A264" s="29" t="s">
        <v>19</v>
      </c>
      <c r="B264" s="29" t="s">
        <v>602</v>
      </c>
      <c r="C264" s="29" t="s">
        <v>603</v>
      </c>
      <c r="D264" s="30" t="s">
        <v>1589</v>
      </c>
      <c r="E264" s="29" t="s">
        <v>6</v>
      </c>
      <c r="F264" s="31">
        <v>4.1980000000000004</v>
      </c>
      <c r="G264" s="31">
        <v>0</v>
      </c>
      <c r="H264" s="31">
        <v>0.25</v>
      </c>
      <c r="I264" s="31">
        <v>11941.428571428571</v>
      </c>
      <c r="J264" s="31">
        <v>15473</v>
      </c>
      <c r="K264" s="18" t="b">
        <f t="shared" si="8"/>
        <v>1</v>
      </c>
      <c r="L264" s="18" t="b">
        <f t="shared" si="9"/>
        <v>1</v>
      </c>
      <c r="M264" s="29" t="s">
        <v>19</v>
      </c>
      <c r="N264" s="29" t="s">
        <v>602</v>
      </c>
      <c r="O264" s="29" t="s">
        <v>603</v>
      </c>
      <c r="P264" s="30" t="s">
        <v>1589</v>
      </c>
      <c r="Q264" s="29" t="s">
        <v>6</v>
      </c>
      <c r="R264" s="31">
        <v>0</v>
      </c>
    </row>
    <row r="265" spans="1:18" x14ac:dyDescent="0.35">
      <c r="A265" s="29" t="s">
        <v>19</v>
      </c>
      <c r="B265" s="29" t="s">
        <v>604</v>
      </c>
      <c r="C265" s="29" t="s">
        <v>605</v>
      </c>
      <c r="D265" s="30" t="s">
        <v>1587</v>
      </c>
      <c r="E265" s="29" t="s">
        <v>6</v>
      </c>
      <c r="F265" s="31">
        <v>2.7829999999999995</v>
      </c>
      <c r="G265" s="31">
        <v>5</v>
      </c>
      <c r="H265" s="31">
        <v>0.25</v>
      </c>
      <c r="I265" s="31">
        <v>6301.1428571428569</v>
      </c>
      <c r="J265" s="31">
        <v>13007</v>
      </c>
      <c r="K265" s="18" t="b">
        <f t="shared" si="8"/>
        <v>1</v>
      </c>
      <c r="L265" s="18" t="b">
        <f t="shared" si="9"/>
        <v>1</v>
      </c>
      <c r="M265" s="29" t="s">
        <v>19</v>
      </c>
      <c r="N265" s="29" t="s">
        <v>604</v>
      </c>
      <c r="O265" s="29" t="s">
        <v>605</v>
      </c>
      <c r="P265" s="30" t="s">
        <v>1587</v>
      </c>
      <c r="Q265" s="29" t="s">
        <v>6</v>
      </c>
      <c r="R265" s="31">
        <v>8.9999999999999993E-3</v>
      </c>
    </row>
    <row r="266" spans="1:18" x14ac:dyDescent="0.35">
      <c r="A266" s="29" t="s">
        <v>19</v>
      </c>
      <c r="B266" s="29" t="s">
        <v>606</v>
      </c>
      <c r="C266" s="29" t="s">
        <v>607</v>
      </c>
      <c r="D266" s="30" t="s">
        <v>1588</v>
      </c>
      <c r="E266" s="29" t="s">
        <v>7</v>
      </c>
      <c r="F266" s="31">
        <v>2.0249999999999999</v>
      </c>
      <c r="G266" s="31">
        <v>1</v>
      </c>
      <c r="H266" s="31">
        <v>0.5</v>
      </c>
      <c r="I266" s="31">
        <v>1276.5714285714287</v>
      </c>
      <c r="J266" s="31">
        <v>1412</v>
      </c>
      <c r="K266" s="18" t="b">
        <f t="shared" si="8"/>
        <v>1</v>
      </c>
      <c r="L266" s="18" t="b">
        <f t="shared" si="9"/>
        <v>1</v>
      </c>
      <c r="M266" s="29" t="s">
        <v>19</v>
      </c>
      <c r="N266" s="29" t="s">
        <v>606</v>
      </c>
      <c r="O266" s="29" t="s">
        <v>607</v>
      </c>
      <c r="P266" s="30" t="s">
        <v>1588</v>
      </c>
      <c r="Q266" s="29" t="s">
        <v>7</v>
      </c>
      <c r="R266" s="31">
        <v>-0.124</v>
      </c>
    </row>
    <row r="267" spans="1:18" x14ac:dyDescent="0.35">
      <c r="A267" s="29" t="s">
        <v>19</v>
      </c>
      <c r="B267" s="29" t="s">
        <v>608</v>
      </c>
      <c r="C267" s="29" t="s">
        <v>609</v>
      </c>
      <c r="D267" s="30" t="s">
        <v>1587</v>
      </c>
      <c r="E267" s="29" t="s">
        <v>6</v>
      </c>
      <c r="F267" s="31">
        <v>8.3350000000000009</v>
      </c>
      <c r="G267" s="31">
        <v>0</v>
      </c>
      <c r="H267" s="31">
        <v>0.3</v>
      </c>
      <c r="I267" s="31">
        <v>1106.2857142857142</v>
      </c>
      <c r="J267" s="31">
        <v>1103</v>
      </c>
      <c r="K267" s="18" t="b">
        <f t="shared" si="8"/>
        <v>1</v>
      </c>
      <c r="L267" s="18" t="b">
        <f t="shared" si="9"/>
        <v>1</v>
      </c>
      <c r="M267" s="29" t="s">
        <v>19</v>
      </c>
      <c r="N267" s="29" t="s">
        <v>608</v>
      </c>
      <c r="O267" s="29" t="s">
        <v>609</v>
      </c>
      <c r="P267" s="30" t="s">
        <v>1587</v>
      </c>
      <c r="Q267" s="29" t="s">
        <v>6</v>
      </c>
      <c r="R267" s="31">
        <v>3.1E-2</v>
      </c>
    </row>
    <row r="268" spans="1:18" x14ac:dyDescent="0.35">
      <c r="A268" s="29" t="s">
        <v>19</v>
      </c>
      <c r="B268" s="29" t="s">
        <v>610</v>
      </c>
      <c r="C268" s="29" t="s">
        <v>611</v>
      </c>
      <c r="D268" s="30" t="s">
        <v>1588</v>
      </c>
      <c r="E268" s="29" t="s">
        <v>6</v>
      </c>
      <c r="F268" s="31">
        <v>3.4319999999999999</v>
      </c>
      <c r="G268" s="31">
        <v>0</v>
      </c>
      <c r="H268" s="31">
        <v>0.25</v>
      </c>
      <c r="I268" s="31">
        <v>2760</v>
      </c>
      <c r="J268" s="31">
        <v>3063</v>
      </c>
      <c r="K268" s="18" t="b">
        <f t="shared" si="8"/>
        <v>1</v>
      </c>
      <c r="L268" s="18" t="b">
        <f t="shared" si="9"/>
        <v>1</v>
      </c>
      <c r="M268" s="29" t="s">
        <v>19</v>
      </c>
      <c r="N268" s="29" t="s">
        <v>610</v>
      </c>
      <c r="O268" s="29" t="s">
        <v>611</v>
      </c>
      <c r="P268" s="30" t="s">
        <v>1588</v>
      </c>
      <c r="Q268" s="29" t="s">
        <v>6</v>
      </c>
      <c r="R268" s="31">
        <v>0.17899999999999999</v>
      </c>
    </row>
    <row r="269" spans="1:18" x14ac:dyDescent="0.35">
      <c r="A269" s="29" t="s">
        <v>19</v>
      </c>
      <c r="B269" s="29" t="s">
        <v>612</v>
      </c>
      <c r="C269" s="29" t="s">
        <v>613</v>
      </c>
      <c r="D269" s="30" t="s">
        <v>1585</v>
      </c>
      <c r="E269" s="29" t="s">
        <v>6</v>
      </c>
      <c r="F269" s="31">
        <v>2.5939999999999999</v>
      </c>
      <c r="G269" s="31">
        <v>0</v>
      </c>
      <c r="H269" s="31">
        <v>3.5</v>
      </c>
      <c r="I269" s="31">
        <v>2705.7142857142858</v>
      </c>
      <c r="J269" s="31">
        <v>2203</v>
      </c>
      <c r="K269" s="18" t="b">
        <f t="shared" si="8"/>
        <v>1</v>
      </c>
      <c r="L269" s="18" t="b">
        <f t="shared" si="9"/>
        <v>1</v>
      </c>
      <c r="M269" s="29" t="s">
        <v>19</v>
      </c>
      <c r="N269" s="29" t="s">
        <v>612</v>
      </c>
      <c r="O269" s="29" t="s">
        <v>613</v>
      </c>
      <c r="P269" s="30" t="s">
        <v>1585</v>
      </c>
      <c r="Q269" s="29" t="s">
        <v>6</v>
      </c>
      <c r="R269" s="31">
        <v>0</v>
      </c>
    </row>
    <row r="270" spans="1:18" x14ac:dyDescent="0.35">
      <c r="A270" s="29" t="s">
        <v>19</v>
      </c>
      <c r="B270" s="29" t="s">
        <v>614</v>
      </c>
      <c r="C270" s="29" t="s">
        <v>615</v>
      </c>
      <c r="D270" s="30" t="s">
        <v>1587</v>
      </c>
      <c r="E270" s="29" t="s">
        <v>6</v>
      </c>
      <c r="F270" s="31">
        <v>1.825</v>
      </c>
      <c r="G270" s="31">
        <v>0</v>
      </c>
      <c r="H270" s="31">
        <v>2</v>
      </c>
      <c r="I270" s="31">
        <v>118.85714285714286</v>
      </c>
      <c r="J270" s="31">
        <v>119</v>
      </c>
      <c r="K270" s="18" t="b">
        <f t="shared" si="8"/>
        <v>1</v>
      </c>
      <c r="L270" s="18" t="b">
        <f t="shared" si="9"/>
        <v>1</v>
      </c>
      <c r="M270" s="29" t="s">
        <v>19</v>
      </c>
      <c r="N270" s="29" t="s">
        <v>614</v>
      </c>
      <c r="O270" s="29" t="s">
        <v>615</v>
      </c>
      <c r="P270" s="30" t="s">
        <v>1587</v>
      </c>
      <c r="Q270" s="29" t="s">
        <v>6</v>
      </c>
      <c r="R270" s="31">
        <v>1E-3</v>
      </c>
    </row>
    <row r="271" spans="1:18" x14ac:dyDescent="0.35">
      <c r="A271" s="29" t="s">
        <v>19</v>
      </c>
      <c r="B271" s="29" t="s">
        <v>616</v>
      </c>
      <c r="C271" s="29" t="s">
        <v>617</v>
      </c>
      <c r="D271" s="30" t="s">
        <v>1585</v>
      </c>
      <c r="E271" s="29" t="s">
        <v>6</v>
      </c>
      <c r="F271" s="31">
        <v>0.10800000000000001</v>
      </c>
      <c r="G271" s="31">
        <v>2</v>
      </c>
      <c r="H271" s="31">
        <v>0.70000000000000007</v>
      </c>
      <c r="I271" s="31">
        <v>778.85714285714289</v>
      </c>
      <c r="J271" s="31">
        <v>708</v>
      </c>
      <c r="K271" s="18" t="b">
        <f t="shared" si="8"/>
        <v>1</v>
      </c>
      <c r="L271" s="18" t="b">
        <f t="shared" si="9"/>
        <v>1</v>
      </c>
      <c r="M271" s="29" t="s">
        <v>19</v>
      </c>
      <c r="N271" s="29" t="s">
        <v>616</v>
      </c>
      <c r="O271" s="29" t="s">
        <v>617</v>
      </c>
      <c r="P271" s="30" t="s">
        <v>1585</v>
      </c>
      <c r="Q271" s="29" t="s">
        <v>6</v>
      </c>
      <c r="R271" s="31">
        <v>0</v>
      </c>
    </row>
    <row r="272" spans="1:18" x14ac:dyDescent="0.35">
      <c r="A272" s="29" t="s">
        <v>19</v>
      </c>
      <c r="B272" s="29" t="s">
        <v>618</v>
      </c>
      <c r="C272" s="29" t="s">
        <v>619</v>
      </c>
      <c r="D272" s="30" t="s">
        <v>1585</v>
      </c>
      <c r="E272" s="29" t="s">
        <v>6</v>
      </c>
      <c r="F272" s="31">
        <v>0.51500000000000001</v>
      </c>
      <c r="G272" s="31">
        <v>0</v>
      </c>
      <c r="H272" s="31">
        <v>4.5</v>
      </c>
      <c r="I272" s="31">
        <v>284.85714285714283</v>
      </c>
      <c r="J272" s="31">
        <v>278</v>
      </c>
      <c r="K272" s="18" t="b">
        <f t="shared" si="8"/>
        <v>1</v>
      </c>
      <c r="L272" s="18" t="b">
        <f t="shared" si="9"/>
        <v>1</v>
      </c>
      <c r="M272" s="29" t="s">
        <v>19</v>
      </c>
      <c r="N272" s="29" t="s">
        <v>618</v>
      </c>
      <c r="O272" s="29" t="s">
        <v>619</v>
      </c>
      <c r="P272" s="30" t="s">
        <v>1585</v>
      </c>
      <c r="Q272" s="29" t="s">
        <v>6</v>
      </c>
      <c r="R272" s="31">
        <v>0</v>
      </c>
    </row>
    <row r="273" spans="1:18" x14ac:dyDescent="0.35">
      <c r="A273" s="29" t="s">
        <v>19</v>
      </c>
      <c r="B273" s="29" t="s">
        <v>620</v>
      </c>
      <c r="C273" s="29" t="s">
        <v>621</v>
      </c>
      <c r="D273" s="30" t="s">
        <v>1585</v>
      </c>
      <c r="E273" s="29" t="s">
        <v>6</v>
      </c>
      <c r="F273" s="31">
        <v>2.02</v>
      </c>
      <c r="G273" s="31">
        <v>2</v>
      </c>
      <c r="H273" s="31">
        <v>1.2</v>
      </c>
      <c r="I273" s="31">
        <v>4297.7142857142853</v>
      </c>
      <c r="J273" s="31">
        <v>5960</v>
      </c>
      <c r="K273" s="18" t="b">
        <f t="shared" si="8"/>
        <v>1</v>
      </c>
      <c r="L273" s="18" t="b">
        <f t="shared" si="9"/>
        <v>1</v>
      </c>
      <c r="M273" s="29" t="s">
        <v>19</v>
      </c>
      <c r="N273" s="29" t="s">
        <v>620</v>
      </c>
      <c r="O273" s="29" t="s">
        <v>621</v>
      </c>
      <c r="P273" s="30" t="s">
        <v>1585</v>
      </c>
      <c r="Q273" s="29" t="s">
        <v>6</v>
      </c>
      <c r="R273" s="31">
        <v>0</v>
      </c>
    </row>
    <row r="274" spans="1:18" x14ac:dyDescent="0.35">
      <c r="A274" s="29" t="s">
        <v>19</v>
      </c>
      <c r="B274" s="29" t="s">
        <v>622</v>
      </c>
      <c r="C274" s="29" t="s">
        <v>623</v>
      </c>
      <c r="D274" s="30" t="s">
        <v>1585</v>
      </c>
      <c r="E274" s="29" t="s">
        <v>6</v>
      </c>
      <c r="F274" s="31">
        <v>0.80500000000000005</v>
      </c>
      <c r="G274" s="31">
        <v>0</v>
      </c>
      <c r="H274" s="31">
        <v>4.3999999999999995</v>
      </c>
      <c r="I274" s="31">
        <v>1815.7142857142858</v>
      </c>
      <c r="J274" s="31">
        <v>1734</v>
      </c>
      <c r="K274" s="18" t="b">
        <f t="shared" si="8"/>
        <v>1</v>
      </c>
      <c r="L274" s="18" t="b">
        <f t="shared" si="9"/>
        <v>1</v>
      </c>
      <c r="M274" s="29" t="s">
        <v>19</v>
      </c>
      <c r="N274" s="29" t="s">
        <v>622</v>
      </c>
      <c r="O274" s="29" t="s">
        <v>623</v>
      </c>
      <c r="P274" s="30" t="s">
        <v>1585</v>
      </c>
      <c r="Q274" s="29" t="s">
        <v>6</v>
      </c>
      <c r="R274" s="31">
        <v>0</v>
      </c>
    </row>
    <row r="275" spans="1:18" x14ac:dyDescent="0.35">
      <c r="A275" s="29" t="s">
        <v>19</v>
      </c>
      <c r="B275" s="29" t="s">
        <v>624</v>
      </c>
      <c r="C275" s="29" t="s">
        <v>625</v>
      </c>
      <c r="D275" s="30" t="s">
        <v>1587</v>
      </c>
      <c r="E275" s="29" t="s">
        <v>6</v>
      </c>
      <c r="F275" s="31">
        <v>1.2889999999999999</v>
      </c>
      <c r="G275" s="31">
        <v>0</v>
      </c>
      <c r="H275" s="31">
        <v>2</v>
      </c>
      <c r="I275" s="31">
        <v>1209.2857142857142</v>
      </c>
      <c r="J275" s="31">
        <v>1150</v>
      </c>
      <c r="K275" s="18" t="b">
        <f t="shared" si="8"/>
        <v>1</v>
      </c>
      <c r="L275" s="18" t="b">
        <f t="shared" si="9"/>
        <v>1</v>
      </c>
      <c r="M275" s="29" t="s">
        <v>19</v>
      </c>
      <c r="N275" s="29" t="s">
        <v>624</v>
      </c>
      <c r="O275" s="29" t="s">
        <v>625</v>
      </c>
      <c r="P275" s="30" t="s">
        <v>1587</v>
      </c>
      <c r="Q275" s="29" t="s">
        <v>6</v>
      </c>
      <c r="R275" s="31">
        <v>7.0000000000000001E-3</v>
      </c>
    </row>
    <row r="276" spans="1:18" x14ac:dyDescent="0.35">
      <c r="A276" s="29" t="s">
        <v>19</v>
      </c>
      <c r="B276" s="29" t="s">
        <v>626</v>
      </c>
      <c r="C276" s="29" t="s">
        <v>627</v>
      </c>
      <c r="D276" s="30" t="s">
        <v>1585</v>
      </c>
      <c r="E276" s="29" t="s">
        <v>6</v>
      </c>
      <c r="F276" s="31">
        <v>1.0649999999999999</v>
      </c>
      <c r="G276" s="31">
        <v>1</v>
      </c>
      <c r="H276" s="31">
        <v>0.6</v>
      </c>
      <c r="I276" s="31">
        <v>106020.42857142857</v>
      </c>
      <c r="J276" s="31">
        <v>100388</v>
      </c>
      <c r="K276" s="18" t="b">
        <f t="shared" si="8"/>
        <v>1</v>
      </c>
      <c r="L276" s="18" t="b">
        <f t="shared" si="9"/>
        <v>1</v>
      </c>
      <c r="M276" s="29" t="s">
        <v>19</v>
      </c>
      <c r="N276" s="29" t="s">
        <v>626</v>
      </c>
      <c r="O276" s="29" t="s">
        <v>627</v>
      </c>
      <c r="P276" s="30" t="s">
        <v>1585</v>
      </c>
      <c r="Q276" s="29" t="s">
        <v>6</v>
      </c>
      <c r="R276" s="31">
        <v>0</v>
      </c>
    </row>
    <row r="277" spans="1:18" x14ac:dyDescent="0.35">
      <c r="A277" s="29" t="s">
        <v>19</v>
      </c>
      <c r="B277" s="29" t="s">
        <v>628</v>
      </c>
      <c r="C277" s="29" t="s">
        <v>629</v>
      </c>
      <c r="D277" s="30" t="s">
        <v>1585</v>
      </c>
      <c r="E277" s="29" t="s">
        <v>6</v>
      </c>
      <c r="F277" s="31">
        <v>2.4609999999999999</v>
      </c>
      <c r="G277" s="31">
        <v>1</v>
      </c>
      <c r="H277" s="31">
        <v>0.25</v>
      </c>
      <c r="I277" s="31">
        <v>18329.571428571428</v>
      </c>
      <c r="J277" s="31">
        <v>16459</v>
      </c>
      <c r="K277" s="18" t="b">
        <f t="shared" si="8"/>
        <v>1</v>
      </c>
      <c r="L277" s="18" t="b">
        <f t="shared" si="9"/>
        <v>1</v>
      </c>
      <c r="M277" s="29" t="s">
        <v>19</v>
      </c>
      <c r="N277" s="29" t="s">
        <v>628</v>
      </c>
      <c r="O277" s="29" t="s">
        <v>629</v>
      </c>
      <c r="P277" s="30" t="s">
        <v>1585</v>
      </c>
      <c r="Q277" s="29" t="s">
        <v>6</v>
      </c>
      <c r="R277" s="31">
        <v>0</v>
      </c>
    </row>
    <row r="278" spans="1:18" x14ac:dyDescent="0.35">
      <c r="A278" s="29" t="s">
        <v>19</v>
      </c>
      <c r="B278" s="29" t="s">
        <v>630</v>
      </c>
      <c r="C278" s="29" t="s">
        <v>631</v>
      </c>
      <c r="D278" s="30" t="s">
        <v>1585</v>
      </c>
      <c r="E278" s="29" t="s">
        <v>6</v>
      </c>
      <c r="F278" s="31">
        <v>1.492</v>
      </c>
      <c r="G278" s="31">
        <v>1</v>
      </c>
      <c r="H278" s="31">
        <v>0.3</v>
      </c>
      <c r="I278" s="31">
        <v>65107.428571428572</v>
      </c>
      <c r="J278" s="31">
        <v>61474</v>
      </c>
      <c r="K278" s="18" t="b">
        <f t="shared" si="8"/>
        <v>1</v>
      </c>
      <c r="L278" s="18" t="b">
        <f t="shared" si="9"/>
        <v>1</v>
      </c>
      <c r="M278" s="29" t="s">
        <v>19</v>
      </c>
      <c r="N278" s="29" t="s">
        <v>630</v>
      </c>
      <c r="O278" s="29" t="s">
        <v>631</v>
      </c>
      <c r="P278" s="30" t="s">
        <v>1585</v>
      </c>
      <c r="Q278" s="29" t="s">
        <v>6</v>
      </c>
      <c r="R278" s="31">
        <v>0</v>
      </c>
    </row>
    <row r="279" spans="1:18" x14ac:dyDescent="0.35">
      <c r="A279" s="29" t="s">
        <v>19</v>
      </c>
      <c r="B279" s="29" t="s">
        <v>632</v>
      </c>
      <c r="C279" s="29" t="s">
        <v>633</v>
      </c>
      <c r="D279" s="30" t="s">
        <v>1585</v>
      </c>
      <c r="E279" s="29" t="s">
        <v>6</v>
      </c>
      <c r="F279" s="31">
        <v>5.8120000000000003</v>
      </c>
      <c r="G279" s="31">
        <v>1</v>
      </c>
      <c r="H279" s="31">
        <v>0.39999999999999997</v>
      </c>
      <c r="I279" s="31">
        <v>20150.714285714286</v>
      </c>
      <c r="J279" s="31">
        <v>19036</v>
      </c>
      <c r="K279" s="18" t="b">
        <f t="shared" si="8"/>
        <v>1</v>
      </c>
      <c r="L279" s="18" t="b">
        <f t="shared" si="9"/>
        <v>1</v>
      </c>
      <c r="M279" s="29" t="s">
        <v>19</v>
      </c>
      <c r="N279" s="29" t="s">
        <v>632</v>
      </c>
      <c r="O279" s="29" t="s">
        <v>633</v>
      </c>
      <c r="P279" s="30" t="s">
        <v>1585</v>
      </c>
      <c r="Q279" s="29" t="s">
        <v>6</v>
      </c>
      <c r="R279" s="31">
        <v>0</v>
      </c>
    </row>
    <row r="280" spans="1:18" x14ac:dyDescent="0.35">
      <c r="A280" s="29" t="s">
        <v>19</v>
      </c>
      <c r="B280" s="29" t="s">
        <v>634</v>
      </c>
      <c r="C280" s="29" t="s">
        <v>635</v>
      </c>
      <c r="D280" s="30" t="s">
        <v>1585</v>
      </c>
      <c r="E280" s="29" t="s">
        <v>6</v>
      </c>
      <c r="F280" s="31">
        <v>1.4E-2</v>
      </c>
      <c r="G280" s="31">
        <v>2</v>
      </c>
      <c r="H280" s="31">
        <v>0.5</v>
      </c>
      <c r="I280" s="31">
        <v>4059.8571428571427</v>
      </c>
      <c r="J280" s="31">
        <v>4258</v>
      </c>
      <c r="K280" s="18" t="b">
        <f t="shared" si="8"/>
        <v>1</v>
      </c>
      <c r="L280" s="18" t="b">
        <f t="shared" si="9"/>
        <v>1</v>
      </c>
      <c r="M280" s="29" t="s">
        <v>19</v>
      </c>
      <c r="N280" s="29" t="s">
        <v>634</v>
      </c>
      <c r="O280" s="29" t="s">
        <v>635</v>
      </c>
      <c r="P280" s="30" t="s">
        <v>1585</v>
      </c>
      <c r="Q280" s="29" t="s">
        <v>6</v>
      </c>
      <c r="R280" s="31">
        <v>0</v>
      </c>
    </row>
    <row r="281" spans="1:18" x14ac:dyDescent="0.35">
      <c r="A281" s="29" t="s">
        <v>19</v>
      </c>
      <c r="B281" s="29" t="s">
        <v>636</v>
      </c>
      <c r="C281" s="29" t="s">
        <v>637</v>
      </c>
      <c r="D281" s="30" t="s">
        <v>1585</v>
      </c>
      <c r="E281" s="29" t="s">
        <v>7</v>
      </c>
      <c r="F281" s="31">
        <v>5.6229999999999993</v>
      </c>
      <c r="G281" s="31">
        <v>0</v>
      </c>
      <c r="H281" s="31">
        <v>2</v>
      </c>
      <c r="I281" s="31">
        <v>947.71428571428567</v>
      </c>
      <c r="J281" s="31">
        <v>387</v>
      </c>
      <c r="K281" s="18" t="b">
        <f t="shared" si="8"/>
        <v>1</v>
      </c>
      <c r="L281" s="18" t="b">
        <f t="shared" si="9"/>
        <v>1</v>
      </c>
      <c r="M281" s="29" t="s">
        <v>19</v>
      </c>
      <c r="N281" s="29" t="s">
        <v>636</v>
      </c>
      <c r="O281" s="29" t="s">
        <v>637</v>
      </c>
      <c r="P281" s="30" t="s">
        <v>1585</v>
      </c>
      <c r="Q281" s="29" t="s">
        <v>7</v>
      </c>
      <c r="R281" s="31">
        <v>0</v>
      </c>
    </row>
    <row r="282" spans="1:18" x14ac:dyDescent="0.35">
      <c r="A282" s="29" t="s">
        <v>19</v>
      </c>
      <c r="B282" s="29" t="s">
        <v>638</v>
      </c>
      <c r="C282" s="29" t="s">
        <v>639</v>
      </c>
      <c r="D282" s="30" t="s">
        <v>1584</v>
      </c>
      <c r="E282" s="29" t="s">
        <v>6</v>
      </c>
      <c r="F282" s="31">
        <v>2.6240000000000001</v>
      </c>
      <c r="G282" s="31">
        <v>1</v>
      </c>
      <c r="H282" s="31">
        <v>0.39999999999999997</v>
      </c>
      <c r="I282" s="31">
        <v>1665</v>
      </c>
      <c r="J282" s="31">
        <v>1968</v>
      </c>
      <c r="K282" s="18" t="b">
        <f t="shared" si="8"/>
        <v>1</v>
      </c>
      <c r="L282" s="18" t="b">
        <f t="shared" si="9"/>
        <v>1</v>
      </c>
      <c r="M282" s="29" t="s">
        <v>19</v>
      </c>
      <c r="N282" s="29" t="s">
        <v>638</v>
      </c>
      <c r="O282" s="29" t="s">
        <v>639</v>
      </c>
      <c r="P282" s="30" t="s">
        <v>1584</v>
      </c>
      <c r="Q282" s="29" t="s">
        <v>6</v>
      </c>
      <c r="R282" s="31">
        <v>4.0999999999999995E-2</v>
      </c>
    </row>
    <row r="283" spans="1:18" x14ac:dyDescent="0.35">
      <c r="A283" s="29" t="s">
        <v>19</v>
      </c>
      <c r="B283" s="29" t="s">
        <v>640</v>
      </c>
      <c r="C283" s="29" t="s">
        <v>641</v>
      </c>
      <c r="D283" s="30" t="s">
        <v>1587</v>
      </c>
      <c r="E283" s="29" t="s">
        <v>6</v>
      </c>
      <c r="F283" s="31">
        <v>1.4990000000000001</v>
      </c>
      <c r="G283" s="31">
        <v>1</v>
      </c>
      <c r="H283" s="31">
        <v>0.5</v>
      </c>
      <c r="I283" s="31">
        <v>1635.5714285714287</v>
      </c>
      <c r="J283" s="31">
        <v>1593</v>
      </c>
      <c r="K283" s="18" t="b">
        <f t="shared" si="8"/>
        <v>1</v>
      </c>
      <c r="L283" s="18" t="b">
        <f t="shared" si="9"/>
        <v>1</v>
      </c>
      <c r="M283" s="29" t="s">
        <v>19</v>
      </c>
      <c r="N283" s="29" t="s">
        <v>640</v>
      </c>
      <c r="O283" s="29" t="s">
        <v>641</v>
      </c>
      <c r="P283" s="30" t="s">
        <v>1587</v>
      </c>
      <c r="Q283" s="29" t="s">
        <v>6</v>
      </c>
      <c r="R283" s="31">
        <v>1.7000000000000001E-2</v>
      </c>
    </row>
    <row r="284" spans="1:18" x14ac:dyDescent="0.35">
      <c r="A284" s="29" t="s">
        <v>19</v>
      </c>
      <c r="B284" s="29" t="s">
        <v>642</v>
      </c>
      <c r="C284" s="29" t="s">
        <v>643</v>
      </c>
      <c r="D284" s="30" t="s">
        <v>1587</v>
      </c>
      <c r="E284" s="29" t="s">
        <v>6</v>
      </c>
      <c r="F284" s="31">
        <v>3.0920000000000001</v>
      </c>
      <c r="G284" s="31">
        <v>2</v>
      </c>
      <c r="H284" s="31">
        <v>0.25</v>
      </c>
      <c r="I284" s="31">
        <v>919.14285714285711</v>
      </c>
      <c r="J284" s="31">
        <v>864</v>
      </c>
      <c r="K284" s="18" t="b">
        <f t="shared" si="8"/>
        <v>1</v>
      </c>
      <c r="L284" s="18" t="b">
        <f t="shared" si="9"/>
        <v>1</v>
      </c>
      <c r="M284" s="29" t="s">
        <v>19</v>
      </c>
      <c r="N284" s="29" t="s">
        <v>642</v>
      </c>
      <c r="O284" s="29" t="s">
        <v>643</v>
      </c>
      <c r="P284" s="30" t="s">
        <v>1587</v>
      </c>
      <c r="Q284" s="29" t="s">
        <v>6</v>
      </c>
      <c r="R284" s="31">
        <v>1.4E-2</v>
      </c>
    </row>
    <row r="285" spans="1:18" x14ac:dyDescent="0.35">
      <c r="A285" s="29" t="s">
        <v>19</v>
      </c>
      <c r="B285" s="29" t="s">
        <v>644</v>
      </c>
      <c r="C285" s="29" t="s">
        <v>645</v>
      </c>
      <c r="D285" s="30" t="s">
        <v>1587</v>
      </c>
      <c r="E285" s="29" t="s">
        <v>7</v>
      </c>
      <c r="F285" s="31">
        <v>2.2439999999999998</v>
      </c>
      <c r="G285" s="31">
        <v>1</v>
      </c>
      <c r="H285" s="31">
        <v>0.25</v>
      </c>
      <c r="I285" s="31">
        <v>1161.2857142857142</v>
      </c>
      <c r="J285" s="31">
        <v>1102</v>
      </c>
      <c r="K285" s="18" t="b">
        <f t="shared" si="8"/>
        <v>1</v>
      </c>
      <c r="L285" s="18" t="b">
        <f t="shared" si="9"/>
        <v>1</v>
      </c>
      <c r="M285" s="29" t="s">
        <v>19</v>
      </c>
      <c r="N285" s="29" t="s">
        <v>644</v>
      </c>
      <c r="O285" s="29" t="s">
        <v>645</v>
      </c>
      <c r="P285" s="30" t="s">
        <v>1587</v>
      </c>
      <c r="Q285" s="29" t="s">
        <v>7</v>
      </c>
      <c r="R285" s="31">
        <v>7.0000000000000001E-3</v>
      </c>
    </row>
    <row r="286" spans="1:18" x14ac:dyDescent="0.35">
      <c r="A286" s="29" t="s">
        <v>19</v>
      </c>
      <c r="B286" s="29" t="s">
        <v>1586</v>
      </c>
      <c r="C286" s="29" t="s">
        <v>473</v>
      </c>
      <c r="D286" s="30" t="s">
        <v>1587</v>
      </c>
      <c r="E286" s="29" t="s">
        <v>6</v>
      </c>
      <c r="F286" s="31">
        <v>4.2389999999999999</v>
      </c>
      <c r="G286" s="31">
        <v>0</v>
      </c>
      <c r="H286" s="31">
        <v>0.3</v>
      </c>
      <c r="I286" s="31">
        <v>2762.8571428571427</v>
      </c>
      <c r="J286" s="31">
        <v>2882</v>
      </c>
      <c r="K286" s="18" t="b">
        <f t="shared" si="8"/>
        <v>1</v>
      </c>
      <c r="L286" s="18" t="b">
        <f t="shared" si="9"/>
        <v>1</v>
      </c>
      <c r="M286" s="29" t="s">
        <v>19</v>
      </c>
      <c r="N286" s="29" t="s">
        <v>1586</v>
      </c>
      <c r="O286" s="29" t="s">
        <v>473</v>
      </c>
      <c r="P286" s="30" t="s">
        <v>1587</v>
      </c>
      <c r="Q286" s="29" t="s">
        <v>6</v>
      </c>
      <c r="R286" s="31">
        <v>3.4000000000000002E-2</v>
      </c>
    </row>
    <row r="287" spans="1:18" x14ac:dyDescent="0.35">
      <c r="A287" s="29" t="s">
        <v>20</v>
      </c>
      <c r="B287" s="29" t="s">
        <v>646</v>
      </c>
      <c r="C287" s="29" t="s">
        <v>647</v>
      </c>
      <c r="D287" s="30">
        <v>45566</v>
      </c>
      <c r="E287" s="29" t="s">
        <v>6</v>
      </c>
      <c r="F287" s="31">
        <v>0.95313100035999987</v>
      </c>
      <c r="G287" s="31">
        <v>0</v>
      </c>
      <c r="H287" s="31">
        <v>2</v>
      </c>
      <c r="I287" s="31">
        <v>8683.6333205595729</v>
      </c>
      <c r="J287" s="31">
        <v>20791</v>
      </c>
      <c r="K287" s="18" t="b">
        <f t="shared" si="8"/>
        <v>1</v>
      </c>
      <c r="L287" s="18" t="b">
        <f t="shared" si="9"/>
        <v>1</v>
      </c>
      <c r="M287" s="29" t="s">
        <v>20</v>
      </c>
      <c r="N287" s="29" t="s">
        <v>646</v>
      </c>
      <c r="O287" s="29" t="s">
        <v>647</v>
      </c>
      <c r="P287" s="30">
        <v>45566</v>
      </c>
      <c r="Q287" s="29" t="s">
        <v>6</v>
      </c>
      <c r="R287" s="31">
        <v>6.9133333333333338E-3</v>
      </c>
    </row>
    <row r="288" spans="1:18" x14ac:dyDescent="0.35">
      <c r="A288" s="29" t="s">
        <v>20</v>
      </c>
      <c r="B288" s="29" t="s">
        <v>648</v>
      </c>
      <c r="C288" s="29" t="s">
        <v>649</v>
      </c>
      <c r="D288" s="30">
        <v>44438</v>
      </c>
      <c r="E288" s="29" t="s">
        <v>6</v>
      </c>
      <c r="F288" s="31">
        <v>1.9018191982819996</v>
      </c>
      <c r="G288" s="31">
        <v>0</v>
      </c>
      <c r="H288" s="31">
        <v>1</v>
      </c>
      <c r="I288" s="31">
        <v>3873.6353296871102</v>
      </c>
      <c r="J288" s="31">
        <v>5209</v>
      </c>
      <c r="K288" s="18" t="b">
        <f t="shared" si="8"/>
        <v>1</v>
      </c>
      <c r="L288" s="18" t="b">
        <f t="shared" si="9"/>
        <v>1</v>
      </c>
      <c r="M288" s="29" t="s">
        <v>20</v>
      </c>
      <c r="N288" s="29" t="s">
        <v>648</v>
      </c>
      <c r="O288" s="29" t="s">
        <v>649</v>
      </c>
      <c r="P288" s="30">
        <v>44438</v>
      </c>
      <c r="Q288" s="29" t="s">
        <v>6</v>
      </c>
      <c r="R288" s="31">
        <v>0.42812</v>
      </c>
    </row>
    <row r="289" spans="1:18" x14ac:dyDescent="0.35">
      <c r="A289" s="29" t="s">
        <v>20</v>
      </c>
      <c r="B289" s="29" t="s">
        <v>650</v>
      </c>
      <c r="C289" s="29" t="s">
        <v>651</v>
      </c>
      <c r="D289" s="30">
        <v>45648</v>
      </c>
      <c r="E289" s="29" t="s">
        <v>6</v>
      </c>
      <c r="F289" s="31">
        <v>2.0288284999399999</v>
      </c>
      <c r="G289" s="31">
        <v>0</v>
      </c>
      <c r="H289" s="31">
        <v>1</v>
      </c>
      <c r="I289" s="31">
        <v>568.53030706820539</v>
      </c>
      <c r="J289" s="31">
        <v>861</v>
      </c>
      <c r="K289" s="18" t="b">
        <f t="shared" si="8"/>
        <v>1</v>
      </c>
      <c r="L289" s="18" t="b">
        <f t="shared" si="9"/>
        <v>1</v>
      </c>
      <c r="M289" s="29" t="s">
        <v>20</v>
      </c>
      <c r="N289" s="29" t="s">
        <v>650</v>
      </c>
      <c r="O289" s="29" t="s">
        <v>651</v>
      </c>
      <c r="P289" s="30">
        <v>45648</v>
      </c>
      <c r="Q289" s="29" t="s">
        <v>6</v>
      </c>
      <c r="R289" s="31">
        <v>3.1112722500000002E-2</v>
      </c>
    </row>
    <row r="290" spans="1:18" x14ac:dyDescent="0.35">
      <c r="A290" s="29" t="s">
        <v>20</v>
      </c>
      <c r="B290" s="29" t="s">
        <v>652</v>
      </c>
      <c r="C290" s="29" t="s">
        <v>653</v>
      </c>
      <c r="D290" s="30">
        <v>45747</v>
      </c>
      <c r="E290" s="29" t="s">
        <v>6</v>
      </c>
      <c r="F290" s="31">
        <v>7.9520115736880008</v>
      </c>
      <c r="G290" s="31">
        <v>0</v>
      </c>
      <c r="H290" s="31">
        <v>0.19999999999999998</v>
      </c>
      <c r="I290" s="31">
        <v>120503.84933332817</v>
      </c>
      <c r="J290" s="31">
        <v>179879</v>
      </c>
      <c r="K290" s="18" t="b">
        <f t="shared" si="8"/>
        <v>1</v>
      </c>
      <c r="L290" s="18" t="b">
        <f t="shared" si="9"/>
        <v>1</v>
      </c>
      <c r="M290" s="29" t="s">
        <v>20</v>
      </c>
      <c r="N290" s="29" t="s">
        <v>652</v>
      </c>
      <c r="O290" s="29" t="s">
        <v>653</v>
      </c>
      <c r="P290" s="30">
        <v>45747</v>
      </c>
      <c r="Q290" s="29" t="s">
        <v>6</v>
      </c>
      <c r="R290" s="31">
        <v>0</v>
      </c>
    </row>
    <row r="291" spans="1:18" x14ac:dyDescent="0.35">
      <c r="A291" s="29" t="s">
        <v>20</v>
      </c>
      <c r="B291" s="29" t="s">
        <v>654</v>
      </c>
      <c r="C291" s="29" t="s">
        <v>38</v>
      </c>
      <c r="D291" s="30">
        <v>45648</v>
      </c>
      <c r="E291" s="29" t="s">
        <v>6</v>
      </c>
      <c r="F291" s="31">
        <v>1.216298416244</v>
      </c>
      <c r="G291" s="31">
        <v>0</v>
      </c>
      <c r="H291" s="31">
        <v>0.3</v>
      </c>
      <c r="I291" s="31">
        <v>1231.2763357525512</v>
      </c>
      <c r="J291" s="31">
        <v>1638</v>
      </c>
      <c r="K291" s="18" t="b">
        <f t="shared" si="8"/>
        <v>1</v>
      </c>
      <c r="L291" s="18" t="b">
        <f t="shared" si="9"/>
        <v>1</v>
      </c>
      <c r="M291" s="29" t="s">
        <v>20</v>
      </c>
      <c r="N291" s="29" t="s">
        <v>654</v>
      </c>
      <c r="O291" s="29" t="s">
        <v>38</v>
      </c>
      <c r="P291" s="30">
        <v>45648</v>
      </c>
      <c r="Q291" s="29" t="s">
        <v>6</v>
      </c>
      <c r="R291" s="31">
        <v>2.3054376769721607E-2</v>
      </c>
    </row>
    <row r="292" spans="1:18" x14ac:dyDescent="0.35">
      <c r="A292" s="29" t="s">
        <v>20</v>
      </c>
      <c r="B292" s="29" t="s">
        <v>655</v>
      </c>
      <c r="C292" s="29" t="s">
        <v>39</v>
      </c>
      <c r="D292" s="30">
        <v>45648</v>
      </c>
      <c r="E292" s="29" t="s">
        <v>6</v>
      </c>
      <c r="F292" s="31">
        <v>2.02429519332</v>
      </c>
      <c r="G292" s="31">
        <v>2</v>
      </c>
      <c r="H292" s="31">
        <v>0.5</v>
      </c>
      <c r="I292" s="31">
        <v>11503.971711773545</v>
      </c>
      <c r="J292" s="31">
        <v>12468</v>
      </c>
      <c r="K292" s="18" t="b">
        <f t="shared" si="8"/>
        <v>1</v>
      </c>
      <c r="L292" s="18" t="b">
        <f t="shared" si="9"/>
        <v>1</v>
      </c>
      <c r="M292" s="29" t="s">
        <v>20</v>
      </c>
      <c r="N292" s="29" t="s">
        <v>655</v>
      </c>
      <c r="O292" s="29" t="s">
        <v>39</v>
      </c>
      <c r="P292" s="30">
        <v>45648</v>
      </c>
      <c r="Q292" s="29" t="s">
        <v>6</v>
      </c>
      <c r="R292" s="31">
        <v>0</v>
      </c>
    </row>
    <row r="293" spans="1:18" x14ac:dyDescent="0.35">
      <c r="A293" s="29" t="s">
        <v>20</v>
      </c>
      <c r="B293" s="29" t="s">
        <v>656</v>
      </c>
      <c r="C293" s="29" t="s">
        <v>657</v>
      </c>
      <c r="D293" s="30">
        <v>44375</v>
      </c>
      <c r="E293" s="29" t="s">
        <v>6</v>
      </c>
      <c r="F293" s="31">
        <v>2.3272989485499997</v>
      </c>
      <c r="G293" s="31">
        <v>0</v>
      </c>
      <c r="H293" s="31">
        <v>1.5999999999999999</v>
      </c>
      <c r="I293" s="31">
        <v>9457.036975049894</v>
      </c>
      <c r="J293" s="31">
        <v>10273</v>
      </c>
      <c r="K293" s="18" t="b">
        <f t="shared" si="8"/>
        <v>1</v>
      </c>
      <c r="L293" s="18" t="b">
        <f t="shared" si="9"/>
        <v>1</v>
      </c>
      <c r="M293" s="29" t="s">
        <v>20</v>
      </c>
      <c r="N293" s="29" t="s">
        <v>656</v>
      </c>
      <c r="O293" s="29" t="s">
        <v>657</v>
      </c>
      <c r="P293" s="30">
        <v>44375</v>
      </c>
      <c r="Q293" s="29" t="s">
        <v>6</v>
      </c>
      <c r="R293" s="31">
        <v>0.22426249999999998</v>
      </c>
    </row>
    <row r="294" spans="1:18" x14ac:dyDescent="0.35">
      <c r="A294" s="29" t="s">
        <v>20</v>
      </c>
      <c r="B294" s="29" t="s">
        <v>658</v>
      </c>
      <c r="C294" s="29" t="s">
        <v>659</v>
      </c>
      <c r="D294" s="30">
        <v>45648</v>
      </c>
      <c r="E294" s="29" t="s">
        <v>6</v>
      </c>
      <c r="F294" s="31">
        <v>2.2597968174799998</v>
      </c>
      <c r="G294" s="31">
        <v>0</v>
      </c>
      <c r="H294" s="31">
        <v>0.25</v>
      </c>
      <c r="I294" s="31">
        <v>10465.192986950524</v>
      </c>
      <c r="J294" s="31">
        <v>11939</v>
      </c>
      <c r="K294" s="18" t="b">
        <f t="shared" si="8"/>
        <v>1</v>
      </c>
      <c r="L294" s="18" t="b">
        <f t="shared" si="9"/>
        <v>1</v>
      </c>
      <c r="M294" s="29" t="s">
        <v>20</v>
      </c>
      <c r="N294" s="29" t="s">
        <v>658</v>
      </c>
      <c r="O294" s="29" t="s">
        <v>659</v>
      </c>
      <c r="P294" s="30">
        <v>45648</v>
      </c>
      <c r="Q294" s="29" t="s">
        <v>6</v>
      </c>
      <c r="R294" s="31">
        <v>0</v>
      </c>
    </row>
    <row r="295" spans="1:18" x14ac:dyDescent="0.35">
      <c r="A295" s="29" t="s">
        <v>20</v>
      </c>
      <c r="B295" s="29" t="s">
        <v>660</v>
      </c>
      <c r="C295" s="29" t="s">
        <v>661</v>
      </c>
      <c r="D295" s="30">
        <v>45260</v>
      </c>
      <c r="E295" s="29" t="s">
        <v>6</v>
      </c>
      <c r="F295" s="31">
        <v>3.500192991784</v>
      </c>
      <c r="G295" s="31">
        <v>0</v>
      </c>
      <c r="H295" s="31">
        <v>0.3</v>
      </c>
      <c r="I295" s="31">
        <v>3940.8251074692171</v>
      </c>
      <c r="J295" s="31">
        <v>4404</v>
      </c>
      <c r="K295" s="18" t="b">
        <f t="shared" si="8"/>
        <v>1</v>
      </c>
      <c r="L295" s="18" t="b">
        <f t="shared" si="9"/>
        <v>1</v>
      </c>
      <c r="M295" s="29" t="s">
        <v>20</v>
      </c>
      <c r="N295" s="29" t="s">
        <v>660</v>
      </c>
      <c r="O295" s="29" t="s">
        <v>661</v>
      </c>
      <c r="P295" s="30">
        <v>45260</v>
      </c>
      <c r="Q295" s="29" t="s">
        <v>6</v>
      </c>
      <c r="R295" s="31">
        <v>3.7598999999999994E-2</v>
      </c>
    </row>
    <row r="296" spans="1:18" x14ac:dyDescent="0.35">
      <c r="A296" s="29" t="s">
        <v>20</v>
      </c>
      <c r="B296" s="29" t="s">
        <v>662</v>
      </c>
      <c r="C296" s="29" t="s">
        <v>30</v>
      </c>
      <c r="D296" s="30">
        <v>44196</v>
      </c>
      <c r="E296" s="29" t="s">
        <v>6</v>
      </c>
      <c r="F296" s="31">
        <v>1.9497194002499998</v>
      </c>
      <c r="G296" s="31">
        <v>2</v>
      </c>
      <c r="H296" s="31">
        <v>0.39999999999999997</v>
      </c>
      <c r="I296" s="31">
        <v>59608.238261175327</v>
      </c>
      <c r="J296" s="31">
        <v>87940</v>
      </c>
      <c r="K296" s="18" t="b">
        <f t="shared" si="8"/>
        <v>1</v>
      </c>
      <c r="L296" s="18" t="b">
        <f t="shared" si="9"/>
        <v>1</v>
      </c>
      <c r="M296" s="29" t="s">
        <v>20</v>
      </c>
      <c r="N296" s="29" t="s">
        <v>662</v>
      </c>
      <c r="O296" s="29" t="s">
        <v>30</v>
      </c>
      <c r="P296" s="30">
        <v>44196</v>
      </c>
      <c r="Q296" s="29" t="s">
        <v>6</v>
      </c>
      <c r="R296" s="31">
        <v>0.78327449999999987</v>
      </c>
    </row>
    <row r="297" spans="1:18" x14ac:dyDescent="0.35">
      <c r="A297" s="29" t="s">
        <v>20</v>
      </c>
      <c r="B297" s="29" t="s">
        <v>663</v>
      </c>
      <c r="C297" s="29" t="s">
        <v>664</v>
      </c>
      <c r="D297" s="30">
        <v>45648</v>
      </c>
      <c r="E297" s="29" t="s">
        <v>6</v>
      </c>
      <c r="F297" s="31">
        <v>9.146425811676</v>
      </c>
      <c r="G297" s="31">
        <v>0</v>
      </c>
      <c r="H297" s="31">
        <v>0.19999999999999998</v>
      </c>
      <c r="I297" s="31">
        <v>45193.303968393477</v>
      </c>
      <c r="J297" s="31">
        <v>55442</v>
      </c>
      <c r="K297" s="18" t="b">
        <f t="shared" si="8"/>
        <v>1</v>
      </c>
      <c r="L297" s="18" t="b">
        <f t="shared" si="9"/>
        <v>1</v>
      </c>
      <c r="M297" s="29" t="s">
        <v>20</v>
      </c>
      <c r="N297" s="29" t="s">
        <v>663</v>
      </c>
      <c r="O297" s="29" t="s">
        <v>664</v>
      </c>
      <c r="P297" s="30">
        <v>45648</v>
      </c>
      <c r="Q297" s="29" t="s">
        <v>6</v>
      </c>
      <c r="R297" s="31">
        <v>0</v>
      </c>
    </row>
    <row r="298" spans="1:18" x14ac:dyDescent="0.35">
      <c r="A298" s="29" t="s">
        <v>20</v>
      </c>
      <c r="B298" s="29" t="s">
        <v>665</v>
      </c>
      <c r="C298" s="29" t="s">
        <v>666</v>
      </c>
      <c r="D298" s="30">
        <v>44365</v>
      </c>
      <c r="E298" s="29" t="s">
        <v>6</v>
      </c>
      <c r="F298" s="31">
        <v>3.8527247300280001</v>
      </c>
      <c r="G298" s="31">
        <v>1</v>
      </c>
      <c r="H298" s="31">
        <v>0.3</v>
      </c>
      <c r="I298" s="31">
        <v>63739.001282975005</v>
      </c>
      <c r="J298" s="31">
        <v>73077</v>
      </c>
      <c r="K298" s="18" t="b">
        <f t="shared" si="8"/>
        <v>1</v>
      </c>
      <c r="L298" s="18" t="b">
        <f t="shared" si="9"/>
        <v>1</v>
      </c>
      <c r="M298" s="29" t="s">
        <v>20</v>
      </c>
      <c r="N298" s="29" t="s">
        <v>665</v>
      </c>
      <c r="O298" s="29" t="s">
        <v>666</v>
      </c>
      <c r="P298" s="30">
        <v>44365</v>
      </c>
      <c r="Q298" s="29" t="s">
        <v>6</v>
      </c>
      <c r="R298" s="31">
        <v>0.5392832500000001</v>
      </c>
    </row>
    <row r="299" spans="1:18" x14ac:dyDescent="0.35">
      <c r="A299" s="29" t="s">
        <v>20</v>
      </c>
      <c r="B299" s="29" t="s">
        <v>667</v>
      </c>
      <c r="C299" s="29" t="s">
        <v>34</v>
      </c>
      <c r="D299" s="30">
        <v>44459</v>
      </c>
      <c r="E299" s="29" t="s">
        <v>6</v>
      </c>
      <c r="F299" s="31">
        <v>5.8111547997640001</v>
      </c>
      <c r="G299" s="31">
        <v>0</v>
      </c>
      <c r="H299" s="31">
        <v>0.5</v>
      </c>
      <c r="I299" s="31">
        <v>2497.5816301580348</v>
      </c>
      <c r="J299" s="31">
        <v>3946</v>
      </c>
      <c r="K299" s="18" t="b">
        <f t="shared" si="8"/>
        <v>1</v>
      </c>
      <c r="L299" s="18" t="b">
        <f t="shared" si="9"/>
        <v>1</v>
      </c>
      <c r="M299" s="29" t="s">
        <v>20</v>
      </c>
      <c r="N299" s="29" t="s">
        <v>667</v>
      </c>
      <c r="O299" s="29" t="s">
        <v>34</v>
      </c>
      <c r="P299" s="30">
        <v>44459</v>
      </c>
      <c r="Q299" s="29" t="s">
        <v>6</v>
      </c>
      <c r="R299" s="31">
        <v>0.25878774999999998</v>
      </c>
    </row>
    <row r="300" spans="1:18" x14ac:dyDescent="0.35">
      <c r="A300" s="29" t="s">
        <v>20</v>
      </c>
      <c r="B300" s="29" t="s">
        <v>668</v>
      </c>
      <c r="C300" s="29" t="s">
        <v>669</v>
      </c>
      <c r="D300" s="30">
        <v>44459</v>
      </c>
      <c r="E300" s="29" t="s">
        <v>6</v>
      </c>
      <c r="F300" s="31">
        <v>0.89801407268</v>
      </c>
      <c r="G300" s="31">
        <v>0</v>
      </c>
      <c r="H300" s="31">
        <v>1.5</v>
      </c>
      <c r="I300" s="31">
        <v>813.75785485242852</v>
      </c>
      <c r="J300" s="31">
        <v>1000</v>
      </c>
      <c r="K300" s="18" t="b">
        <f t="shared" si="8"/>
        <v>1</v>
      </c>
      <c r="L300" s="18" t="b">
        <f t="shared" si="9"/>
        <v>1</v>
      </c>
      <c r="M300" s="29" t="s">
        <v>20</v>
      </c>
      <c r="N300" s="29" t="s">
        <v>668</v>
      </c>
      <c r="O300" s="29" t="s">
        <v>669</v>
      </c>
      <c r="P300" s="30">
        <v>44459</v>
      </c>
      <c r="Q300" s="29" t="s">
        <v>6</v>
      </c>
      <c r="R300" s="31">
        <v>6.5923333333333334E-2</v>
      </c>
    </row>
    <row r="301" spans="1:18" x14ac:dyDescent="0.35">
      <c r="A301" s="29" t="s">
        <v>20</v>
      </c>
      <c r="B301" s="29" t="s">
        <v>670</v>
      </c>
      <c r="C301" s="29" t="s">
        <v>671</v>
      </c>
      <c r="D301" s="30">
        <v>44550</v>
      </c>
      <c r="E301" s="29" t="s">
        <v>6</v>
      </c>
      <c r="F301" s="31">
        <v>1.219742169216</v>
      </c>
      <c r="G301" s="31">
        <v>0</v>
      </c>
      <c r="H301" s="31">
        <v>1.5</v>
      </c>
      <c r="I301" s="31">
        <v>571.75234337082566</v>
      </c>
      <c r="J301" s="31">
        <v>724</v>
      </c>
      <c r="K301" s="18" t="b">
        <f t="shared" si="8"/>
        <v>1</v>
      </c>
      <c r="L301" s="18" t="b">
        <f t="shared" si="9"/>
        <v>1</v>
      </c>
      <c r="M301" s="29" t="s">
        <v>20</v>
      </c>
      <c r="N301" s="29" t="s">
        <v>670</v>
      </c>
      <c r="O301" s="29" t="s">
        <v>671</v>
      </c>
      <c r="P301" s="30">
        <v>44550</v>
      </c>
      <c r="Q301" s="29" t="s">
        <v>6</v>
      </c>
      <c r="R301" s="31">
        <v>7.7681500000000001E-2</v>
      </c>
    </row>
    <row r="302" spans="1:18" x14ac:dyDescent="0.35">
      <c r="A302" s="29" t="s">
        <v>20</v>
      </c>
      <c r="B302" s="29" t="s">
        <v>672</v>
      </c>
      <c r="C302" s="29" t="s">
        <v>673</v>
      </c>
      <c r="D302" s="30">
        <v>44313</v>
      </c>
      <c r="E302" s="29" t="s">
        <v>6</v>
      </c>
      <c r="F302" s="31">
        <v>1.8876064034239999</v>
      </c>
      <c r="G302" s="31">
        <v>0.6</v>
      </c>
      <c r="H302" s="31">
        <v>0.3</v>
      </c>
      <c r="I302" s="31">
        <v>16170.213772362709</v>
      </c>
      <c r="J302" s="31">
        <v>17221</v>
      </c>
      <c r="K302" s="18" t="b">
        <f t="shared" si="8"/>
        <v>1</v>
      </c>
      <c r="L302" s="18" t="b">
        <f t="shared" si="9"/>
        <v>1</v>
      </c>
      <c r="M302" s="29" t="s">
        <v>20</v>
      </c>
      <c r="N302" s="29" t="s">
        <v>672</v>
      </c>
      <c r="O302" s="29" t="s">
        <v>673</v>
      </c>
      <c r="P302" s="30">
        <v>44313</v>
      </c>
      <c r="Q302" s="29" t="s">
        <v>6</v>
      </c>
      <c r="R302" s="31">
        <v>0.21122916666666663</v>
      </c>
    </row>
    <row r="303" spans="1:18" x14ac:dyDescent="0.35">
      <c r="A303" s="29" t="s">
        <v>20</v>
      </c>
      <c r="B303" s="29" t="s">
        <v>674</v>
      </c>
      <c r="C303" s="29" t="s">
        <v>675</v>
      </c>
      <c r="D303" s="30">
        <v>44552</v>
      </c>
      <c r="E303" s="29" t="s">
        <v>6</v>
      </c>
      <c r="F303" s="31">
        <v>4.6698588580499996</v>
      </c>
      <c r="G303" s="31">
        <v>1</v>
      </c>
      <c r="H303" s="31">
        <v>0.25</v>
      </c>
      <c r="I303" s="31">
        <v>14301.960242275933</v>
      </c>
      <c r="J303" s="31">
        <v>17692</v>
      </c>
      <c r="K303" s="18" t="b">
        <f t="shared" si="8"/>
        <v>1</v>
      </c>
      <c r="L303" s="18" t="b">
        <f t="shared" si="9"/>
        <v>1</v>
      </c>
      <c r="M303" s="29" t="s">
        <v>20</v>
      </c>
      <c r="N303" s="29" t="s">
        <v>674</v>
      </c>
      <c r="O303" s="29" t="s">
        <v>675</v>
      </c>
      <c r="P303" s="30">
        <v>44552</v>
      </c>
      <c r="Q303" s="29" t="s">
        <v>6</v>
      </c>
      <c r="R303" s="31">
        <v>0.18698399999999998</v>
      </c>
    </row>
    <row r="304" spans="1:18" x14ac:dyDescent="0.35">
      <c r="A304" s="29" t="s">
        <v>20</v>
      </c>
      <c r="B304" s="29" t="s">
        <v>676</v>
      </c>
      <c r="C304" s="29" t="s">
        <v>677</v>
      </c>
      <c r="D304" s="30">
        <v>45648</v>
      </c>
      <c r="E304" s="29" t="s">
        <v>6</v>
      </c>
      <c r="F304" s="31">
        <v>7.4171142688339993</v>
      </c>
      <c r="G304" s="31">
        <v>2</v>
      </c>
      <c r="H304" s="31">
        <v>0.3</v>
      </c>
      <c r="I304" s="31">
        <v>80725.180302670022</v>
      </c>
      <c r="J304" s="31">
        <v>116069</v>
      </c>
      <c r="K304" s="18" t="b">
        <f t="shared" si="8"/>
        <v>1</v>
      </c>
      <c r="L304" s="18" t="b">
        <f t="shared" si="9"/>
        <v>1</v>
      </c>
      <c r="M304" s="29" t="s">
        <v>20</v>
      </c>
      <c r="N304" s="29" t="s">
        <v>676</v>
      </c>
      <c r="O304" s="29" t="s">
        <v>677</v>
      </c>
      <c r="P304" s="30">
        <v>45648</v>
      </c>
      <c r="Q304" s="29" t="s">
        <v>6</v>
      </c>
      <c r="R304" s="31">
        <v>0</v>
      </c>
    </row>
    <row r="305" spans="1:18" x14ac:dyDescent="0.35">
      <c r="A305" s="29" t="s">
        <v>20</v>
      </c>
      <c r="B305" s="29" t="s">
        <v>678</v>
      </c>
      <c r="C305" s="29" t="s">
        <v>679</v>
      </c>
      <c r="D305" s="30">
        <v>44543</v>
      </c>
      <c r="E305" s="29" t="s">
        <v>6</v>
      </c>
      <c r="F305" s="31">
        <v>7.1087757758259995</v>
      </c>
      <c r="G305" s="31">
        <v>0</v>
      </c>
      <c r="H305" s="31">
        <v>1</v>
      </c>
      <c r="I305" s="31">
        <v>20593.732898207098</v>
      </c>
      <c r="J305" s="31">
        <v>32271</v>
      </c>
      <c r="K305" s="18" t="b">
        <f t="shared" si="8"/>
        <v>1</v>
      </c>
      <c r="L305" s="18" t="b">
        <f t="shared" si="9"/>
        <v>1</v>
      </c>
      <c r="M305" s="29" t="s">
        <v>20</v>
      </c>
      <c r="N305" s="29" t="s">
        <v>678</v>
      </c>
      <c r="O305" s="29" t="s">
        <v>679</v>
      </c>
      <c r="P305" s="30">
        <v>44543</v>
      </c>
      <c r="Q305" s="29" t="s">
        <v>6</v>
      </c>
      <c r="R305" s="31">
        <v>0.45766666666666661</v>
      </c>
    </row>
    <row r="306" spans="1:18" x14ac:dyDescent="0.35">
      <c r="A306" s="29" t="s">
        <v>20</v>
      </c>
      <c r="B306" s="29" t="s">
        <v>680</v>
      </c>
      <c r="C306" s="29" t="s">
        <v>681</v>
      </c>
      <c r="D306" s="30">
        <v>44431</v>
      </c>
      <c r="E306" s="29" t="s">
        <v>6</v>
      </c>
      <c r="F306" s="31">
        <v>1.63363277006</v>
      </c>
      <c r="G306" s="31">
        <v>0</v>
      </c>
      <c r="H306" s="31">
        <v>0.39999999999999997</v>
      </c>
      <c r="I306" s="31">
        <v>7460.2700749305495</v>
      </c>
      <c r="J306" s="31">
        <v>8823</v>
      </c>
      <c r="K306" s="18" t="b">
        <f t="shared" si="8"/>
        <v>1</v>
      </c>
      <c r="L306" s="18" t="b">
        <f t="shared" si="9"/>
        <v>1</v>
      </c>
      <c r="M306" s="29" t="s">
        <v>20</v>
      </c>
      <c r="N306" s="29" t="s">
        <v>680</v>
      </c>
      <c r="O306" s="29" t="s">
        <v>681</v>
      </c>
      <c r="P306" s="30">
        <v>44431</v>
      </c>
      <c r="Q306" s="29" t="s">
        <v>6</v>
      </c>
      <c r="R306" s="31">
        <v>0.31320375000000006</v>
      </c>
    </row>
    <row r="307" spans="1:18" x14ac:dyDescent="0.35">
      <c r="A307" s="29" t="s">
        <v>20</v>
      </c>
      <c r="B307" s="29" t="s">
        <v>682</v>
      </c>
      <c r="C307" s="29" t="s">
        <v>683</v>
      </c>
      <c r="D307" s="30">
        <v>45648</v>
      </c>
      <c r="E307" s="29" t="s">
        <v>6</v>
      </c>
      <c r="F307" s="31">
        <v>6.3927167227700004</v>
      </c>
      <c r="G307" s="31">
        <v>2</v>
      </c>
      <c r="H307" s="31">
        <v>0.3</v>
      </c>
      <c r="I307" s="31">
        <v>40318.224405042369</v>
      </c>
      <c r="J307" s="31">
        <v>39944</v>
      </c>
      <c r="K307" s="18" t="b">
        <f t="shared" si="8"/>
        <v>1</v>
      </c>
      <c r="L307" s="18" t="b">
        <f t="shared" si="9"/>
        <v>1</v>
      </c>
      <c r="M307" s="29" t="s">
        <v>20</v>
      </c>
      <c r="N307" s="29" t="s">
        <v>682</v>
      </c>
      <c r="O307" s="29" t="s">
        <v>683</v>
      </c>
      <c r="P307" s="30">
        <v>45648</v>
      </c>
      <c r="Q307" s="29" t="s">
        <v>6</v>
      </c>
      <c r="R307" s="31">
        <v>0</v>
      </c>
    </row>
    <row r="308" spans="1:18" x14ac:dyDescent="0.35">
      <c r="A308" s="29" t="s">
        <v>20</v>
      </c>
      <c r="B308" s="29" t="s">
        <v>684</v>
      </c>
      <c r="C308" s="29" t="s">
        <v>685</v>
      </c>
      <c r="D308" s="30">
        <v>45648</v>
      </c>
      <c r="E308" s="29" t="s">
        <v>6</v>
      </c>
      <c r="F308" s="31">
        <v>2.7435163785239998</v>
      </c>
      <c r="G308" s="31">
        <v>0</v>
      </c>
      <c r="H308" s="31">
        <v>0.3</v>
      </c>
      <c r="I308" s="31">
        <v>15213.40211676509</v>
      </c>
      <c r="J308" s="31">
        <v>19555</v>
      </c>
      <c r="K308" s="18" t="b">
        <f t="shared" si="8"/>
        <v>1</v>
      </c>
      <c r="L308" s="18" t="b">
        <f t="shared" si="9"/>
        <v>1</v>
      </c>
      <c r="M308" s="29" t="s">
        <v>20</v>
      </c>
      <c r="N308" s="29" t="s">
        <v>684</v>
      </c>
      <c r="O308" s="29" t="s">
        <v>685</v>
      </c>
      <c r="P308" s="30">
        <v>45648</v>
      </c>
      <c r="Q308" s="29" t="s">
        <v>6</v>
      </c>
      <c r="R308" s="31">
        <v>1.2385803333333336E-2</v>
      </c>
    </row>
    <row r="309" spans="1:18" x14ac:dyDescent="0.35">
      <c r="A309" s="29" t="s">
        <v>20</v>
      </c>
      <c r="B309" s="29" t="s">
        <v>686</v>
      </c>
      <c r="C309" s="29" t="s">
        <v>687</v>
      </c>
      <c r="D309" s="30">
        <v>45648</v>
      </c>
      <c r="E309" s="29" t="s">
        <v>6</v>
      </c>
      <c r="F309" s="31">
        <v>1.048004290448</v>
      </c>
      <c r="G309" s="31">
        <v>0</v>
      </c>
      <c r="H309" s="31">
        <v>1.5999999999999999</v>
      </c>
      <c r="I309" s="31">
        <v>666.81617978142083</v>
      </c>
      <c r="J309" s="31">
        <v>725</v>
      </c>
      <c r="K309" s="18" t="b">
        <f t="shared" si="8"/>
        <v>1</v>
      </c>
      <c r="L309" s="18" t="b">
        <f t="shared" si="9"/>
        <v>1</v>
      </c>
      <c r="M309" s="29" t="s">
        <v>20</v>
      </c>
      <c r="N309" s="29" t="s">
        <v>686</v>
      </c>
      <c r="O309" s="29" t="s">
        <v>687</v>
      </c>
      <c r="P309" s="30">
        <v>45648</v>
      </c>
      <c r="Q309" s="29" t="s">
        <v>6</v>
      </c>
      <c r="R309" s="31">
        <v>0</v>
      </c>
    </row>
    <row r="310" spans="1:18" x14ac:dyDescent="0.35">
      <c r="A310" s="29" t="s">
        <v>20</v>
      </c>
      <c r="B310" s="29" t="s">
        <v>688</v>
      </c>
      <c r="C310" s="29" t="s">
        <v>689</v>
      </c>
      <c r="D310" s="30">
        <v>45648</v>
      </c>
      <c r="E310" s="29" t="s">
        <v>6</v>
      </c>
      <c r="F310" s="31">
        <v>3.6207101555699999</v>
      </c>
      <c r="G310" s="31">
        <v>0</v>
      </c>
      <c r="H310" s="31">
        <v>0.3</v>
      </c>
      <c r="I310" s="31">
        <v>246.8784168092439</v>
      </c>
      <c r="J310" s="31">
        <v>283</v>
      </c>
      <c r="K310" s="18" t="b">
        <f t="shared" si="8"/>
        <v>1</v>
      </c>
      <c r="L310" s="18" t="b">
        <f t="shared" si="9"/>
        <v>1</v>
      </c>
      <c r="M310" s="29" t="s">
        <v>20</v>
      </c>
      <c r="N310" s="29" t="s">
        <v>688</v>
      </c>
      <c r="O310" s="29" t="s">
        <v>689</v>
      </c>
      <c r="P310" s="30">
        <v>45648</v>
      </c>
      <c r="Q310" s="29" t="s">
        <v>6</v>
      </c>
      <c r="R310" s="31">
        <v>0</v>
      </c>
    </row>
    <row r="311" spans="1:18" x14ac:dyDescent="0.35">
      <c r="A311" s="29" t="s">
        <v>20</v>
      </c>
      <c r="B311" s="29" t="s">
        <v>690</v>
      </c>
      <c r="C311" s="29" t="s">
        <v>691</v>
      </c>
      <c r="D311" s="30">
        <v>44469</v>
      </c>
      <c r="E311" s="29" t="s">
        <v>6</v>
      </c>
      <c r="F311" s="31">
        <v>4.4327166779339997</v>
      </c>
      <c r="G311" s="31">
        <v>2</v>
      </c>
      <c r="H311" s="31">
        <v>0.3</v>
      </c>
      <c r="I311" s="31">
        <v>12781.302986779187</v>
      </c>
      <c r="J311" s="31">
        <v>23017</v>
      </c>
      <c r="K311" s="18" t="b">
        <f t="shared" si="8"/>
        <v>1</v>
      </c>
      <c r="L311" s="18" t="b">
        <f t="shared" si="9"/>
        <v>1</v>
      </c>
      <c r="M311" s="29" t="s">
        <v>20</v>
      </c>
      <c r="N311" s="29" t="s">
        <v>690</v>
      </c>
      <c r="O311" s="29" t="s">
        <v>691</v>
      </c>
      <c r="P311" s="30">
        <v>44469</v>
      </c>
      <c r="Q311" s="29" t="s">
        <v>6</v>
      </c>
      <c r="R311" s="31">
        <v>4.1670399551721832E-2</v>
      </c>
    </row>
    <row r="312" spans="1:18" x14ac:dyDescent="0.35">
      <c r="A312" s="29" t="s">
        <v>20</v>
      </c>
      <c r="B312" s="29" t="s">
        <v>692</v>
      </c>
      <c r="C312" s="29" t="s">
        <v>693</v>
      </c>
      <c r="D312" s="30">
        <v>44453</v>
      </c>
      <c r="E312" s="29" t="s">
        <v>6</v>
      </c>
      <c r="F312" s="31">
        <v>0.83160676900999997</v>
      </c>
      <c r="G312" s="31">
        <v>0</v>
      </c>
      <c r="H312" s="31">
        <v>2</v>
      </c>
      <c r="I312" s="31">
        <v>12950.651174882896</v>
      </c>
      <c r="J312" s="31">
        <v>14045</v>
      </c>
      <c r="K312" s="18" t="b">
        <f t="shared" si="8"/>
        <v>1</v>
      </c>
      <c r="L312" s="18" t="b">
        <f t="shared" si="9"/>
        <v>1</v>
      </c>
      <c r="M312" s="29" t="s">
        <v>20</v>
      </c>
      <c r="N312" s="29" t="s">
        <v>692</v>
      </c>
      <c r="O312" s="29" t="s">
        <v>693</v>
      </c>
      <c r="P312" s="30">
        <v>44453</v>
      </c>
      <c r="Q312" s="29" t="s">
        <v>6</v>
      </c>
      <c r="R312" s="31">
        <v>0.40770000000000001</v>
      </c>
    </row>
    <row r="313" spans="1:18" x14ac:dyDescent="0.35">
      <c r="A313" s="29" t="s">
        <v>20</v>
      </c>
      <c r="B313" s="29" t="s">
        <v>694</v>
      </c>
      <c r="C313" s="29" t="s">
        <v>695</v>
      </c>
      <c r="D313" s="30">
        <v>45648</v>
      </c>
      <c r="E313" s="29" t="s">
        <v>6</v>
      </c>
      <c r="F313" s="31">
        <v>2.9419074047200002</v>
      </c>
      <c r="G313" s="31">
        <v>0</v>
      </c>
      <c r="H313" s="31">
        <v>0.25</v>
      </c>
      <c r="I313" s="31">
        <v>3668.6287202179119</v>
      </c>
      <c r="J313" s="31">
        <v>4879</v>
      </c>
      <c r="K313" s="18" t="b">
        <f t="shared" si="8"/>
        <v>1</v>
      </c>
      <c r="L313" s="18" t="b">
        <f t="shared" si="9"/>
        <v>1</v>
      </c>
      <c r="M313" s="29" t="s">
        <v>20</v>
      </c>
      <c r="N313" s="29" t="s">
        <v>694</v>
      </c>
      <c r="O313" s="29" t="s">
        <v>695</v>
      </c>
      <c r="P313" s="30">
        <v>45648</v>
      </c>
      <c r="Q313" s="29" t="s">
        <v>6</v>
      </c>
      <c r="R313" s="31">
        <v>9.1578333333333338E-3</v>
      </c>
    </row>
    <row r="314" spans="1:18" x14ac:dyDescent="0.35">
      <c r="A314" s="29" t="s">
        <v>20</v>
      </c>
      <c r="B314" s="29" t="s">
        <v>696</v>
      </c>
      <c r="C314" s="29" t="s">
        <v>697</v>
      </c>
      <c r="D314" s="30">
        <v>45648</v>
      </c>
      <c r="E314" s="29" t="s">
        <v>7</v>
      </c>
      <c r="F314" s="31">
        <v>5.4350676784900003</v>
      </c>
      <c r="G314" s="31">
        <v>0</v>
      </c>
      <c r="H314" s="31">
        <v>0.79999999999999993</v>
      </c>
      <c r="I314" s="31">
        <v>816.32648393760758</v>
      </c>
      <c r="J314" s="31">
        <v>1156</v>
      </c>
      <c r="K314" s="18" t="b">
        <f t="shared" si="8"/>
        <v>1</v>
      </c>
      <c r="L314" s="18" t="b">
        <f t="shared" si="9"/>
        <v>1</v>
      </c>
      <c r="M314" s="29" t="s">
        <v>20</v>
      </c>
      <c r="N314" s="29" t="s">
        <v>696</v>
      </c>
      <c r="O314" s="29" t="s">
        <v>697</v>
      </c>
      <c r="P314" s="30">
        <v>45648</v>
      </c>
      <c r="Q314" s="29" t="s">
        <v>7</v>
      </c>
      <c r="R314" s="31">
        <v>0</v>
      </c>
    </row>
    <row r="315" spans="1:18" x14ac:dyDescent="0.35">
      <c r="A315" s="29" t="s">
        <v>20</v>
      </c>
      <c r="B315" s="29" t="s">
        <v>698</v>
      </c>
      <c r="C315" s="29" t="s">
        <v>699</v>
      </c>
      <c r="D315" s="30">
        <v>45648</v>
      </c>
      <c r="E315" s="29" t="s">
        <v>7</v>
      </c>
      <c r="F315" s="31">
        <v>2.7398878717400001</v>
      </c>
      <c r="G315" s="31">
        <v>0</v>
      </c>
      <c r="H315" s="31">
        <v>0.70000000000000007</v>
      </c>
      <c r="I315" s="31">
        <v>464.59646532158837</v>
      </c>
      <c r="J315" s="31">
        <v>467</v>
      </c>
      <c r="K315" s="18" t="b">
        <f t="shared" si="8"/>
        <v>1</v>
      </c>
      <c r="L315" s="18" t="b">
        <f t="shared" si="9"/>
        <v>1</v>
      </c>
      <c r="M315" s="29" t="s">
        <v>20</v>
      </c>
      <c r="N315" s="29" t="s">
        <v>698</v>
      </c>
      <c r="O315" s="29" t="s">
        <v>699</v>
      </c>
      <c r="P315" s="30">
        <v>45648</v>
      </c>
      <c r="Q315" s="29" t="s">
        <v>7</v>
      </c>
      <c r="R315" s="31">
        <v>3.0171666666666663E-3</v>
      </c>
    </row>
    <row r="316" spans="1:18" x14ac:dyDescent="0.35">
      <c r="A316" s="29" t="s">
        <v>20</v>
      </c>
      <c r="B316" s="29" t="s">
        <v>700</v>
      </c>
      <c r="C316" s="29" t="s">
        <v>701</v>
      </c>
      <c r="D316" s="30">
        <v>45648</v>
      </c>
      <c r="E316" s="29" t="s">
        <v>6</v>
      </c>
      <c r="F316" s="31">
        <v>2.628179265654</v>
      </c>
      <c r="G316" s="31">
        <v>0</v>
      </c>
      <c r="H316" s="31">
        <v>0.3</v>
      </c>
      <c r="I316" s="31">
        <v>2569.3511233592321</v>
      </c>
      <c r="J316" s="31">
        <v>2950</v>
      </c>
      <c r="K316" s="18" t="b">
        <f t="shared" si="8"/>
        <v>1</v>
      </c>
      <c r="L316" s="18" t="b">
        <f t="shared" si="9"/>
        <v>1</v>
      </c>
      <c r="M316" s="29" t="s">
        <v>20</v>
      </c>
      <c r="N316" s="29" t="s">
        <v>700</v>
      </c>
      <c r="O316" s="29" t="s">
        <v>701</v>
      </c>
      <c r="P316" s="30">
        <v>45648</v>
      </c>
      <c r="Q316" s="29" t="s">
        <v>6</v>
      </c>
      <c r="R316" s="31">
        <v>3.0500000000000002E-3</v>
      </c>
    </row>
    <row r="317" spans="1:18" x14ac:dyDescent="0.35">
      <c r="A317" s="29" t="s">
        <v>20</v>
      </c>
      <c r="B317" s="29" t="s">
        <v>702</v>
      </c>
      <c r="C317" s="29" t="s">
        <v>703</v>
      </c>
      <c r="D317" s="30">
        <v>45648</v>
      </c>
      <c r="E317" s="29" t="s">
        <v>6</v>
      </c>
      <c r="F317" s="31">
        <v>6.8779288602299999</v>
      </c>
      <c r="G317" s="31">
        <v>0</v>
      </c>
      <c r="H317" s="31">
        <v>0.35000000000000003</v>
      </c>
      <c r="I317" s="31">
        <v>9684.4749909951952</v>
      </c>
      <c r="J317" s="31">
        <v>11162</v>
      </c>
      <c r="K317" s="18" t="b">
        <f t="shared" si="8"/>
        <v>1</v>
      </c>
      <c r="L317" s="18" t="b">
        <f t="shared" si="9"/>
        <v>1</v>
      </c>
      <c r="M317" s="29" t="s">
        <v>20</v>
      </c>
      <c r="N317" s="29" t="s">
        <v>702</v>
      </c>
      <c r="O317" s="29" t="s">
        <v>703</v>
      </c>
      <c r="P317" s="30">
        <v>45648</v>
      </c>
      <c r="Q317" s="29" t="s">
        <v>6</v>
      </c>
      <c r="R317" s="31">
        <v>3.0141333333333336E-2</v>
      </c>
    </row>
    <row r="318" spans="1:18" x14ac:dyDescent="0.35">
      <c r="A318" s="29" t="s">
        <v>20</v>
      </c>
      <c r="B318" s="29" t="s">
        <v>704</v>
      </c>
      <c r="C318" s="29" t="s">
        <v>705</v>
      </c>
      <c r="D318" s="30">
        <v>45648</v>
      </c>
      <c r="E318" s="29" t="s">
        <v>6</v>
      </c>
      <c r="F318" s="31">
        <v>16.428118126539999</v>
      </c>
      <c r="G318" s="31">
        <v>1</v>
      </c>
      <c r="H318" s="31">
        <v>0.19999999999999998</v>
      </c>
      <c r="I318" s="31">
        <v>8132.1109824678297</v>
      </c>
      <c r="J318" s="31">
        <v>10112</v>
      </c>
      <c r="K318" s="18" t="b">
        <f t="shared" si="8"/>
        <v>1</v>
      </c>
      <c r="L318" s="18" t="b">
        <f t="shared" si="9"/>
        <v>1</v>
      </c>
      <c r="M318" s="29" t="s">
        <v>20</v>
      </c>
      <c r="N318" s="29" t="s">
        <v>704</v>
      </c>
      <c r="O318" s="29" t="s">
        <v>705</v>
      </c>
      <c r="P318" s="30">
        <v>45648</v>
      </c>
      <c r="Q318" s="29" t="s">
        <v>6</v>
      </c>
      <c r="R318" s="31">
        <v>0</v>
      </c>
    </row>
    <row r="319" spans="1:18" x14ac:dyDescent="0.35">
      <c r="A319" s="29" t="s">
        <v>20</v>
      </c>
      <c r="B319" s="29" t="s">
        <v>706</v>
      </c>
      <c r="C319" s="29" t="s">
        <v>707</v>
      </c>
      <c r="D319" s="30">
        <v>45648</v>
      </c>
      <c r="E319" s="29" t="s">
        <v>7</v>
      </c>
      <c r="F319" s="31">
        <v>1.2690832182399998</v>
      </c>
      <c r="G319" s="31">
        <v>0</v>
      </c>
      <c r="H319" s="31">
        <v>0.79999999999999993</v>
      </c>
      <c r="I319" s="31">
        <v>7581.5563273902799</v>
      </c>
      <c r="J319" s="31">
        <v>6792</v>
      </c>
      <c r="K319" s="18" t="b">
        <f t="shared" si="8"/>
        <v>1</v>
      </c>
      <c r="L319" s="18" t="b">
        <f t="shared" si="9"/>
        <v>1</v>
      </c>
      <c r="M319" s="29" t="s">
        <v>20</v>
      </c>
      <c r="N319" s="29" t="s">
        <v>706</v>
      </c>
      <c r="O319" s="29" t="s">
        <v>707</v>
      </c>
      <c r="P319" s="30">
        <v>45648</v>
      </c>
      <c r="Q319" s="29" t="s">
        <v>7</v>
      </c>
      <c r="R319" s="31">
        <v>0</v>
      </c>
    </row>
    <row r="320" spans="1:18" x14ac:dyDescent="0.35">
      <c r="A320" s="29" t="s">
        <v>20</v>
      </c>
      <c r="B320" s="29" t="s">
        <v>708</v>
      </c>
      <c r="C320" s="29" t="s">
        <v>709</v>
      </c>
      <c r="D320" s="30">
        <v>45648</v>
      </c>
      <c r="E320" s="29" t="s">
        <v>6</v>
      </c>
      <c r="F320" s="31">
        <v>3.3714900909100001</v>
      </c>
      <c r="G320" s="31">
        <v>0</v>
      </c>
      <c r="H320" s="31">
        <v>0.5</v>
      </c>
      <c r="I320" s="31">
        <v>2993.1542481155338</v>
      </c>
      <c r="J320" s="31">
        <v>3880</v>
      </c>
      <c r="K320" s="18" t="b">
        <f t="shared" si="8"/>
        <v>1</v>
      </c>
      <c r="L320" s="18" t="b">
        <f t="shared" si="9"/>
        <v>1</v>
      </c>
      <c r="M320" s="29" t="s">
        <v>20</v>
      </c>
      <c r="N320" s="29" t="s">
        <v>708</v>
      </c>
      <c r="O320" s="29" t="s">
        <v>709</v>
      </c>
      <c r="P320" s="30">
        <v>45648</v>
      </c>
      <c r="Q320" s="29" t="s">
        <v>6</v>
      </c>
      <c r="R320" s="31">
        <v>6.3144999999999989E-3</v>
      </c>
    </row>
    <row r="321" spans="1:18" x14ac:dyDescent="0.35">
      <c r="A321" s="29" t="s">
        <v>20</v>
      </c>
      <c r="B321" s="29" t="s">
        <v>710</v>
      </c>
      <c r="C321" s="29" t="s">
        <v>711</v>
      </c>
      <c r="D321" s="30">
        <v>45648</v>
      </c>
      <c r="E321" s="29" t="s">
        <v>7</v>
      </c>
      <c r="F321" s="31">
        <v>4.5519462631999996</v>
      </c>
      <c r="G321" s="31">
        <v>0</v>
      </c>
      <c r="H321" s="31">
        <v>0.70000000000000007</v>
      </c>
      <c r="I321" s="31">
        <v>2323.6057076180755</v>
      </c>
      <c r="J321" s="31">
        <v>1732</v>
      </c>
      <c r="K321" s="18" t="b">
        <f t="shared" si="8"/>
        <v>1</v>
      </c>
      <c r="L321" s="18" t="b">
        <f t="shared" si="9"/>
        <v>1</v>
      </c>
      <c r="M321" s="29" t="s">
        <v>20</v>
      </c>
      <c r="N321" s="29" t="s">
        <v>710</v>
      </c>
      <c r="O321" s="29" t="s">
        <v>711</v>
      </c>
      <c r="P321" s="30">
        <v>45648</v>
      </c>
      <c r="Q321" s="29" t="s">
        <v>7</v>
      </c>
      <c r="R321" s="31">
        <v>4.7696666666666665E-2</v>
      </c>
    </row>
    <row r="322" spans="1:18" x14ac:dyDescent="0.35">
      <c r="A322" s="29" t="s">
        <v>20</v>
      </c>
      <c r="B322" s="29" t="s">
        <v>712</v>
      </c>
      <c r="C322" s="29" t="s">
        <v>713</v>
      </c>
      <c r="D322" s="30">
        <v>45648</v>
      </c>
      <c r="E322" s="29" t="s">
        <v>6</v>
      </c>
      <c r="F322" s="31">
        <v>2.8481243253099997</v>
      </c>
      <c r="G322" s="31">
        <v>0</v>
      </c>
      <c r="H322" s="31">
        <v>0.19999999999999998</v>
      </c>
      <c r="I322" s="31">
        <v>5604.5602029937709</v>
      </c>
      <c r="J322" s="31">
        <v>5464</v>
      </c>
      <c r="K322" s="18" t="b">
        <f t="shared" si="8"/>
        <v>1</v>
      </c>
      <c r="L322" s="18" t="b">
        <f t="shared" si="9"/>
        <v>1</v>
      </c>
      <c r="M322" s="29" t="s">
        <v>20</v>
      </c>
      <c r="N322" s="29" t="s">
        <v>712</v>
      </c>
      <c r="O322" s="29" t="s">
        <v>713</v>
      </c>
      <c r="P322" s="30">
        <v>45648</v>
      </c>
      <c r="Q322" s="29" t="s">
        <v>6</v>
      </c>
      <c r="R322" s="31">
        <v>1.0160225462677627E-2</v>
      </c>
    </row>
    <row r="323" spans="1:18" x14ac:dyDescent="0.35">
      <c r="A323" s="29" t="s">
        <v>20</v>
      </c>
      <c r="B323" s="29" t="s">
        <v>714</v>
      </c>
      <c r="C323" s="29" t="s">
        <v>715</v>
      </c>
      <c r="D323" s="30">
        <v>45648</v>
      </c>
      <c r="E323" s="29" t="s">
        <v>7</v>
      </c>
      <c r="F323" s="31">
        <v>4.8546408764155196</v>
      </c>
      <c r="G323" s="31">
        <v>2</v>
      </c>
      <c r="H323" s="31">
        <v>0.19999999999999998</v>
      </c>
      <c r="I323" s="31">
        <v>33116.673384083741</v>
      </c>
      <c r="J323" s="31">
        <v>46166</v>
      </c>
      <c r="K323" s="18" t="b">
        <f t="shared" si="8"/>
        <v>1</v>
      </c>
      <c r="L323" s="18" t="b">
        <f t="shared" si="9"/>
        <v>1</v>
      </c>
      <c r="M323" s="29" t="s">
        <v>20</v>
      </c>
      <c r="N323" s="29" t="s">
        <v>714</v>
      </c>
      <c r="O323" s="29" t="s">
        <v>715</v>
      </c>
      <c r="P323" s="30">
        <v>45648</v>
      </c>
      <c r="Q323" s="29" t="s">
        <v>7</v>
      </c>
      <c r="R323" s="31">
        <v>0</v>
      </c>
    </row>
    <row r="324" spans="1:18" x14ac:dyDescent="0.35">
      <c r="A324" s="29" t="s">
        <v>20</v>
      </c>
      <c r="B324" s="29" t="s">
        <v>716</v>
      </c>
      <c r="C324" s="29" t="s">
        <v>717</v>
      </c>
      <c r="D324" s="30">
        <v>45648</v>
      </c>
      <c r="E324" s="29" t="s">
        <v>6</v>
      </c>
      <c r="F324" s="31">
        <v>2.5571495241500002</v>
      </c>
      <c r="G324" s="31">
        <v>0</v>
      </c>
      <c r="H324" s="31">
        <v>0.35000000000000003</v>
      </c>
      <c r="I324" s="31">
        <v>835.62360689325237</v>
      </c>
      <c r="J324" s="31">
        <v>692</v>
      </c>
      <c r="K324" s="18" t="b">
        <f t="shared" si="8"/>
        <v>1</v>
      </c>
      <c r="L324" s="18" t="b">
        <f t="shared" si="9"/>
        <v>1</v>
      </c>
      <c r="M324" s="29" t="s">
        <v>20</v>
      </c>
      <c r="N324" s="29" t="s">
        <v>716</v>
      </c>
      <c r="O324" s="29" t="s">
        <v>717</v>
      </c>
      <c r="P324" s="30">
        <v>45648</v>
      </c>
      <c r="Q324" s="29" t="s">
        <v>6</v>
      </c>
      <c r="R324" s="31">
        <v>4.2828333333333338E-3</v>
      </c>
    </row>
    <row r="325" spans="1:18" x14ac:dyDescent="0.35">
      <c r="A325" s="29" t="s">
        <v>20</v>
      </c>
      <c r="B325" s="29" t="s">
        <v>718</v>
      </c>
      <c r="C325" s="29" t="s">
        <v>719</v>
      </c>
      <c r="D325" s="30">
        <v>45648</v>
      </c>
      <c r="E325" s="29" t="s">
        <v>6</v>
      </c>
      <c r="F325" s="31">
        <v>13.00202618456</v>
      </c>
      <c r="G325" s="31">
        <v>2</v>
      </c>
      <c r="H325" s="31">
        <v>0.25</v>
      </c>
      <c r="I325" s="31">
        <v>50541.579708397912</v>
      </c>
      <c r="J325" s="31">
        <v>64817</v>
      </c>
      <c r="K325" s="18" t="b">
        <f t="shared" ref="K325:K388" si="10" xml:space="preserve"> B325 = N325</f>
        <v>1</v>
      </c>
      <c r="L325" s="18" t="b">
        <f t="shared" ref="L325:L388" si="11" xml:space="preserve"> C325 = O325</f>
        <v>1</v>
      </c>
      <c r="M325" s="29" t="s">
        <v>20</v>
      </c>
      <c r="N325" s="29" t="s">
        <v>718</v>
      </c>
      <c r="O325" s="29" t="s">
        <v>719</v>
      </c>
      <c r="P325" s="30">
        <v>45648</v>
      </c>
      <c r="Q325" s="29" t="s">
        <v>6</v>
      </c>
      <c r="R325" s="31">
        <v>0</v>
      </c>
    </row>
    <row r="326" spans="1:18" x14ac:dyDescent="0.35">
      <c r="A326" s="29" t="s">
        <v>20</v>
      </c>
      <c r="B326" s="29" t="s">
        <v>720</v>
      </c>
      <c r="C326" s="29" t="s">
        <v>721</v>
      </c>
      <c r="D326" s="30">
        <v>45747</v>
      </c>
      <c r="E326" s="29" t="s">
        <v>6</v>
      </c>
      <c r="F326" s="31">
        <v>7.9476209165775202</v>
      </c>
      <c r="G326" s="31">
        <v>0</v>
      </c>
      <c r="H326" s="31">
        <v>0.25</v>
      </c>
      <c r="I326" s="31">
        <v>13312.730214415593</v>
      </c>
      <c r="J326" s="31">
        <v>27937</v>
      </c>
      <c r="K326" s="18" t="b">
        <f t="shared" si="10"/>
        <v>1</v>
      </c>
      <c r="L326" s="18" t="b">
        <f t="shared" si="11"/>
        <v>1</v>
      </c>
      <c r="M326" s="29" t="s">
        <v>20</v>
      </c>
      <c r="N326" s="29" t="s">
        <v>720</v>
      </c>
      <c r="O326" s="29" t="s">
        <v>721</v>
      </c>
      <c r="P326" s="30">
        <v>45747</v>
      </c>
      <c r="Q326" s="29" t="s">
        <v>6</v>
      </c>
      <c r="R326" s="31">
        <v>0</v>
      </c>
    </row>
    <row r="327" spans="1:18" x14ac:dyDescent="0.35">
      <c r="A327" s="29" t="s">
        <v>20</v>
      </c>
      <c r="B327" s="29" t="s">
        <v>722</v>
      </c>
      <c r="C327" s="29" t="s">
        <v>723</v>
      </c>
      <c r="D327" s="30">
        <v>45648</v>
      </c>
      <c r="E327" s="29" t="s">
        <v>6</v>
      </c>
      <c r="F327" s="31">
        <v>7.56683558764</v>
      </c>
      <c r="G327" s="31">
        <v>2</v>
      </c>
      <c r="H327" s="31">
        <v>0.19999999999999998</v>
      </c>
      <c r="I327" s="31">
        <v>29234.92558212105</v>
      </c>
      <c r="J327" s="31">
        <v>32948</v>
      </c>
      <c r="K327" s="18" t="b">
        <f t="shared" si="10"/>
        <v>1</v>
      </c>
      <c r="L327" s="18" t="b">
        <f t="shared" si="11"/>
        <v>1</v>
      </c>
      <c r="M327" s="29" t="s">
        <v>20</v>
      </c>
      <c r="N327" s="29" t="s">
        <v>722</v>
      </c>
      <c r="O327" s="29" t="s">
        <v>723</v>
      </c>
      <c r="P327" s="30">
        <v>45648</v>
      </c>
      <c r="Q327" s="29" t="s">
        <v>6</v>
      </c>
      <c r="R327" s="31">
        <v>1.4092336972330113E-2</v>
      </c>
    </row>
    <row r="328" spans="1:18" x14ac:dyDescent="0.35">
      <c r="A328" s="29" t="s">
        <v>20</v>
      </c>
      <c r="B328" s="29" t="s">
        <v>724</v>
      </c>
      <c r="C328" s="29" t="s">
        <v>725</v>
      </c>
      <c r="D328" s="30">
        <v>45648</v>
      </c>
      <c r="E328" s="29" t="s">
        <v>6</v>
      </c>
      <c r="F328" s="31">
        <v>2.6495491578200001</v>
      </c>
      <c r="G328" s="31">
        <v>0</v>
      </c>
      <c r="H328" s="31">
        <v>0.25</v>
      </c>
      <c r="I328" s="31">
        <v>3204.4438341848881</v>
      </c>
      <c r="J328" s="31">
        <v>3554</v>
      </c>
      <c r="K328" s="18" t="b">
        <f t="shared" si="10"/>
        <v>1</v>
      </c>
      <c r="L328" s="18" t="b">
        <f t="shared" si="11"/>
        <v>1</v>
      </c>
      <c r="M328" s="29" t="s">
        <v>20</v>
      </c>
      <c r="N328" s="29" t="s">
        <v>724</v>
      </c>
      <c r="O328" s="29" t="s">
        <v>725</v>
      </c>
      <c r="P328" s="30">
        <v>45648</v>
      </c>
      <c r="Q328" s="29" t="s">
        <v>6</v>
      </c>
      <c r="R328" s="31">
        <v>3.5479166666666671E-3</v>
      </c>
    </row>
    <row r="329" spans="1:18" x14ac:dyDescent="0.35">
      <c r="A329" s="29" t="s">
        <v>20</v>
      </c>
      <c r="B329" s="29" t="s">
        <v>726</v>
      </c>
      <c r="C329" s="29" t="s">
        <v>727</v>
      </c>
      <c r="D329" s="30">
        <v>45648</v>
      </c>
      <c r="E329" s="29" t="s">
        <v>6</v>
      </c>
      <c r="F329" s="31">
        <v>5.5655517725199992</v>
      </c>
      <c r="G329" s="31">
        <v>2</v>
      </c>
      <c r="H329" s="31">
        <v>0.19999999999999998</v>
      </c>
      <c r="I329" s="31">
        <v>1309.9207148648909</v>
      </c>
      <c r="J329" s="31">
        <v>1511</v>
      </c>
      <c r="K329" s="18" t="b">
        <f t="shared" si="10"/>
        <v>1</v>
      </c>
      <c r="L329" s="18" t="b">
        <f t="shared" si="11"/>
        <v>1</v>
      </c>
      <c r="M329" s="29" t="s">
        <v>20</v>
      </c>
      <c r="N329" s="29" t="s">
        <v>726</v>
      </c>
      <c r="O329" s="29" t="s">
        <v>727</v>
      </c>
      <c r="P329" s="30">
        <v>45648</v>
      </c>
      <c r="Q329" s="29" t="s">
        <v>6</v>
      </c>
      <c r="R329" s="31">
        <v>0</v>
      </c>
    </row>
    <row r="330" spans="1:18" x14ac:dyDescent="0.35">
      <c r="A330" s="29" t="s">
        <v>20</v>
      </c>
      <c r="B330" s="29" t="s">
        <v>728</v>
      </c>
      <c r="C330" s="29" t="s">
        <v>729</v>
      </c>
      <c r="D330" s="30">
        <v>45648</v>
      </c>
      <c r="E330" s="29" t="s">
        <v>6</v>
      </c>
      <c r="F330" s="31">
        <v>1.678412763314</v>
      </c>
      <c r="G330" s="31">
        <v>0</v>
      </c>
      <c r="H330" s="31">
        <v>1</v>
      </c>
      <c r="I330" s="31">
        <v>2562.8629352593375</v>
      </c>
      <c r="J330" s="31">
        <v>2583</v>
      </c>
      <c r="K330" s="18" t="b">
        <f t="shared" si="10"/>
        <v>1</v>
      </c>
      <c r="L330" s="18" t="b">
        <f t="shared" si="11"/>
        <v>1</v>
      </c>
      <c r="M330" s="29" t="s">
        <v>20</v>
      </c>
      <c r="N330" s="29" t="s">
        <v>728</v>
      </c>
      <c r="O330" s="29" t="s">
        <v>729</v>
      </c>
      <c r="P330" s="30">
        <v>45648</v>
      </c>
      <c r="Q330" s="29" t="s">
        <v>6</v>
      </c>
      <c r="R330" s="31">
        <v>0</v>
      </c>
    </row>
    <row r="331" spans="1:18" x14ac:dyDescent="0.35">
      <c r="A331" s="29" t="s">
        <v>20</v>
      </c>
      <c r="B331" s="29" t="s">
        <v>730</v>
      </c>
      <c r="C331" s="29" t="s">
        <v>731</v>
      </c>
      <c r="D331" s="30">
        <v>45747</v>
      </c>
      <c r="E331" s="29" t="s">
        <v>7</v>
      </c>
      <c r="F331" s="31">
        <v>19.457485692310478</v>
      </c>
      <c r="G331" s="31">
        <v>0</v>
      </c>
      <c r="H331" s="31">
        <v>0.19999999999999998</v>
      </c>
      <c r="I331" s="31">
        <v>6055.0126274079748</v>
      </c>
      <c r="J331" s="31">
        <v>6695</v>
      </c>
      <c r="K331" s="18" t="b">
        <f t="shared" si="10"/>
        <v>1</v>
      </c>
      <c r="L331" s="18" t="b">
        <f t="shared" si="11"/>
        <v>1</v>
      </c>
      <c r="M331" s="29" t="s">
        <v>20</v>
      </c>
      <c r="N331" s="29" t="s">
        <v>730</v>
      </c>
      <c r="O331" s="29" t="s">
        <v>731</v>
      </c>
      <c r="P331" s="30">
        <v>45747</v>
      </c>
      <c r="Q331" s="29" t="s">
        <v>7</v>
      </c>
      <c r="R331" s="31">
        <v>0</v>
      </c>
    </row>
    <row r="332" spans="1:18" x14ac:dyDescent="0.35">
      <c r="A332" s="29" t="s">
        <v>20</v>
      </c>
      <c r="B332" s="29" t="s">
        <v>732</v>
      </c>
      <c r="C332" s="29" t="s">
        <v>733</v>
      </c>
      <c r="D332" s="30">
        <v>45648</v>
      </c>
      <c r="E332" s="29" t="s">
        <v>6</v>
      </c>
      <c r="F332" s="31">
        <v>1.1742811662299999</v>
      </c>
      <c r="G332" s="31">
        <v>0</v>
      </c>
      <c r="H332" s="31">
        <v>1</v>
      </c>
      <c r="I332" s="31">
        <v>504.81349878260346</v>
      </c>
      <c r="J332" s="31">
        <v>578</v>
      </c>
      <c r="K332" s="18" t="b">
        <f t="shared" si="10"/>
        <v>1</v>
      </c>
      <c r="L332" s="18" t="b">
        <f t="shared" si="11"/>
        <v>1</v>
      </c>
      <c r="M332" s="29" t="s">
        <v>20</v>
      </c>
      <c r="N332" s="29" t="s">
        <v>732</v>
      </c>
      <c r="O332" s="29" t="s">
        <v>733</v>
      </c>
      <c r="P332" s="30">
        <v>45648</v>
      </c>
      <c r="Q332" s="29" t="s">
        <v>6</v>
      </c>
      <c r="R332" s="31">
        <v>1.9042499999999997E-3</v>
      </c>
    </row>
    <row r="333" spans="1:18" x14ac:dyDescent="0.35">
      <c r="A333" s="29" t="s">
        <v>20</v>
      </c>
      <c r="B333" s="29" t="s">
        <v>734</v>
      </c>
      <c r="C333" s="29" t="s">
        <v>735</v>
      </c>
      <c r="D333" s="30">
        <v>45648</v>
      </c>
      <c r="E333" s="29" t="s">
        <v>6</v>
      </c>
      <c r="F333" s="31">
        <v>18.66367183477</v>
      </c>
      <c r="G333" s="31">
        <v>0</v>
      </c>
      <c r="H333" s="31">
        <v>0.6</v>
      </c>
      <c r="I333" s="31">
        <v>5896.7542336023153</v>
      </c>
      <c r="J333" s="31">
        <v>8090</v>
      </c>
      <c r="K333" s="18" t="b">
        <f t="shared" si="10"/>
        <v>1</v>
      </c>
      <c r="L333" s="18" t="b">
        <f t="shared" si="11"/>
        <v>1</v>
      </c>
      <c r="M333" s="29" t="s">
        <v>20</v>
      </c>
      <c r="N333" s="29" t="s">
        <v>734</v>
      </c>
      <c r="O333" s="29" t="s">
        <v>735</v>
      </c>
      <c r="P333" s="30">
        <v>45648</v>
      </c>
      <c r="Q333" s="29" t="s">
        <v>6</v>
      </c>
      <c r="R333" s="31">
        <v>0</v>
      </c>
    </row>
    <row r="334" spans="1:18" x14ac:dyDescent="0.35">
      <c r="A334" s="29" t="s">
        <v>20</v>
      </c>
      <c r="B334" s="29" t="s">
        <v>736</v>
      </c>
      <c r="C334" s="29" t="s">
        <v>737</v>
      </c>
      <c r="D334" s="30">
        <v>45648</v>
      </c>
      <c r="E334" s="29" t="s">
        <v>6</v>
      </c>
      <c r="F334" s="31">
        <v>16.485071297050002</v>
      </c>
      <c r="G334" s="31">
        <v>2</v>
      </c>
      <c r="H334" s="31">
        <v>0.19999999999999998</v>
      </c>
      <c r="I334" s="31">
        <v>57708.901672664062</v>
      </c>
      <c r="J334" s="31">
        <v>124095</v>
      </c>
      <c r="K334" s="18" t="b">
        <f t="shared" si="10"/>
        <v>1</v>
      </c>
      <c r="L334" s="18" t="b">
        <f t="shared" si="11"/>
        <v>1</v>
      </c>
      <c r="M334" s="29" t="s">
        <v>20</v>
      </c>
      <c r="N334" s="29" t="s">
        <v>736</v>
      </c>
      <c r="O334" s="29" t="s">
        <v>737</v>
      </c>
      <c r="P334" s="30">
        <v>45648</v>
      </c>
      <c r="Q334" s="29" t="s">
        <v>6</v>
      </c>
      <c r="R334" s="31">
        <v>0</v>
      </c>
    </row>
    <row r="335" spans="1:18" x14ac:dyDescent="0.35">
      <c r="A335" s="29" t="s">
        <v>20</v>
      </c>
      <c r="B335" s="29" t="s">
        <v>738</v>
      </c>
      <c r="C335" s="29" t="s">
        <v>739</v>
      </c>
      <c r="D335" s="30">
        <v>45648</v>
      </c>
      <c r="E335" s="29" t="s">
        <v>6</v>
      </c>
      <c r="F335" s="31">
        <v>15.374029441982479</v>
      </c>
      <c r="G335" s="31">
        <v>2</v>
      </c>
      <c r="H335" s="31">
        <v>0.19999999999999998</v>
      </c>
      <c r="I335" s="31">
        <v>56402.907597277394</v>
      </c>
      <c r="J335" s="31">
        <v>100462.60090295994</v>
      </c>
      <c r="K335" s="18" t="b">
        <f t="shared" si="10"/>
        <v>1</v>
      </c>
      <c r="L335" s="18" t="b">
        <f t="shared" si="11"/>
        <v>1</v>
      </c>
      <c r="M335" s="29" t="s">
        <v>20</v>
      </c>
      <c r="N335" s="29" t="s">
        <v>738</v>
      </c>
      <c r="O335" s="29" t="s">
        <v>739</v>
      </c>
      <c r="P335" s="30">
        <v>45648</v>
      </c>
      <c r="Q335" s="29" t="s">
        <v>6</v>
      </c>
      <c r="R335" s="31">
        <v>0</v>
      </c>
    </row>
    <row r="336" spans="1:18" x14ac:dyDescent="0.35">
      <c r="A336" s="29" t="s">
        <v>20</v>
      </c>
      <c r="B336" s="29" t="s">
        <v>740</v>
      </c>
      <c r="C336" s="29" t="s">
        <v>741</v>
      </c>
      <c r="D336" s="30">
        <v>45648</v>
      </c>
      <c r="E336" s="29" t="s">
        <v>6</v>
      </c>
      <c r="F336" s="31">
        <v>7.6816255345559989</v>
      </c>
      <c r="G336" s="31">
        <v>0</v>
      </c>
      <c r="H336" s="31">
        <v>0.19999999999999998</v>
      </c>
      <c r="I336" s="31">
        <v>20525.177148090206</v>
      </c>
      <c r="J336" s="31">
        <v>24242</v>
      </c>
      <c r="K336" s="18" t="b">
        <f t="shared" si="10"/>
        <v>1</v>
      </c>
      <c r="L336" s="18" t="b">
        <f t="shared" si="11"/>
        <v>1</v>
      </c>
      <c r="M336" s="29" t="s">
        <v>20</v>
      </c>
      <c r="N336" s="29" t="s">
        <v>740</v>
      </c>
      <c r="O336" s="29" t="s">
        <v>741</v>
      </c>
      <c r="P336" s="30">
        <v>45648</v>
      </c>
      <c r="Q336" s="29" t="s">
        <v>6</v>
      </c>
      <c r="R336" s="31">
        <v>0</v>
      </c>
    </row>
    <row r="337" spans="1:18" x14ac:dyDescent="0.35">
      <c r="A337" s="29" t="s">
        <v>20</v>
      </c>
      <c r="B337" s="29" t="s">
        <v>742</v>
      </c>
      <c r="C337" s="29" t="s">
        <v>743</v>
      </c>
      <c r="D337" s="30">
        <v>45648</v>
      </c>
      <c r="E337" s="29" t="s">
        <v>6</v>
      </c>
      <c r="F337" s="31">
        <v>3.9179723250439995</v>
      </c>
      <c r="G337" s="31">
        <v>2</v>
      </c>
      <c r="H337" s="31">
        <v>0.19999999999999998</v>
      </c>
      <c r="I337" s="31">
        <v>9229.9988582384158</v>
      </c>
      <c r="J337" s="31">
        <v>10534</v>
      </c>
      <c r="K337" s="18" t="b">
        <f t="shared" si="10"/>
        <v>1</v>
      </c>
      <c r="L337" s="18" t="b">
        <f t="shared" si="11"/>
        <v>1</v>
      </c>
      <c r="M337" s="29" t="s">
        <v>20</v>
      </c>
      <c r="N337" s="29" t="s">
        <v>742</v>
      </c>
      <c r="O337" s="29" t="s">
        <v>743</v>
      </c>
      <c r="P337" s="30">
        <v>45648</v>
      </c>
      <c r="Q337" s="29" t="s">
        <v>6</v>
      </c>
      <c r="R337" s="31">
        <v>4.1833333333333327E-2</v>
      </c>
    </row>
    <row r="338" spans="1:18" x14ac:dyDescent="0.35">
      <c r="A338" s="29" t="s">
        <v>20</v>
      </c>
      <c r="B338" s="29" t="s">
        <v>744</v>
      </c>
      <c r="C338" s="29" t="s">
        <v>745</v>
      </c>
      <c r="D338" s="30">
        <v>45648</v>
      </c>
      <c r="E338" s="29" t="s">
        <v>6</v>
      </c>
      <c r="F338" s="31">
        <v>9.6708061251240007</v>
      </c>
      <c r="G338" s="31">
        <v>2</v>
      </c>
      <c r="H338" s="31">
        <v>0.19999999999999998</v>
      </c>
      <c r="I338" s="31">
        <v>9237.0624592256954</v>
      </c>
      <c r="J338" s="31">
        <v>10515</v>
      </c>
      <c r="K338" s="18" t="b">
        <f t="shared" si="10"/>
        <v>1</v>
      </c>
      <c r="L338" s="18" t="b">
        <f t="shared" si="11"/>
        <v>1</v>
      </c>
      <c r="M338" s="29" t="s">
        <v>20</v>
      </c>
      <c r="N338" s="29" t="s">
        <v>744</v>
      </c>
      <c r="O338" s="29" t="s">
        <v>745</v>
      </c>
      <c r="P338" s="30">
        <v>45648</v>
      </c>
      <c r="Q338" s="29" t="s">
        <v>6</v>
      </c>
      <c r="R338" s="31">
        <v>0</v>
      </c>
    </row>
    <row r="339" spans="1:18" x14ac:dyDescent="0.35">
      <c r="A339" s="29" t="s">
        <v>20</v>
      </c>
      <c r="B339" s="29" t="s">
        <v>746</v>
      </c>
      <c r="C339" s="29" t="s">
        <v>747</v>
      </c>
      <c r="D339" s="30">
        <v>45648</v>
      </c>
      <c r="E339" s="29" t="s">
        <v>6</v>
      </c>
      <c r="F339" s="31">
        <v>7.2292139439999996</v>
      </c>
      <c r="G339" s="31">
        <v>2</v>
      </c>
      <c r="H339" s="31">
        <v>0.3</v>
      </c>
      <c r="I339" s="31">
        <v>23191.721848936992</v>
      </c>
      <c r="J339" s="31">
        <v>28064</v>
      </c>
      <c r="K339" s="18" t="b">
        <f t="shared" si="10"/>
        <v>1</v>
      </c>
      <c r="L339" s="18" t="b">
        <f t="shared" si="11"/>
        <v>1</v>
      </c>
      <c r="M339" s="29" t="s">
        <v>20</v>
      </c>
      <c r="N339" s="29" t="s">
        <v>746</v>
      </c>
      <c r="O339" s="29" t="s">
        <v>747</v>
      </c>
      <c r="P339" s="30">
        <v>45648</v>
      </c>
      <c r="Q339" s="29" t="s">
        <v>6</v>
      </c>
      <c r="R339" s="31">
        <v>8.078536750000001E-2</v>
      </c>
    </row>
    <row r="340" spans="1:18" x14ac:dyDescent="0.35">
      <c r="A340" s="29" t="s">
        <v>20</v>
      </c>
      <c r="B340" s="29" t="s">
        <v>748</v>
      </c>
      <c r="C340" s="29" t="s">
        <v>749</v>
      </c>
      <c r="D340" s="30">
        <v>45648</v>
      </c>
      <c r="E340" s="29" t="s">
        <v>6</v>
      </c>
      <c r="F340" s="31">
        <v>1.1488961500500001</v>
      </c>
      <c r="G340" s="31">
        <v>0</v>
      </c>
      <c r="H340" s="31">
        <v>0.39999999999999997</v>
      </c>
      <c r="I340" s="31">
        <v>1946.8612137529642</v>
      </c>
      <c r="J340" s="31">
        <v>2548</v>
      </c>
      <c r="K340" s="18" t="b">
        <f t="shared" si="10"/>
        <v>1</v>
      </c>
      <c r="L340" s="18" t="b">
        <f t="shared" si="11"/>
        <v>1</v>
      </c>
      <c r="M340" s="29" t="s">
        <v>20</v>
      </c>
      <c r="N340" s="29" t="s">
        <v>748</v>
      </c>
      <c r="O340" s="29" t="s">
        <v>749</v>
      </c>
      <c r="P340" s="30">
        <v>45648</v>
      </c>
      <c r="Q340" s="29" t="s">
        <v>6</v>
      </c>
      <c r="R340" s="31">
        <v>0</v>
      </c>
    </row>
    <row r="341" spans="1:18" x14ac:dyDescent="0.35">
      <c r="A341" s="29" t="s">
        <v>20</v>
      </c>
      <c r="B341" s="29" t="s">
        <v>750</v>
      </c>
      <c r="C341" s="29" t="s">
        <v>751</v>
      </c>
      <c r="D341" s="30">
        <v>45648</v>
      </c>
      <c r="E341" s="29" t="s">
        <v>6</v>
      </c>
      <c r="F341" s="31">
        <v>2.8886769183959999</v>
      </c>
      <c r="G341" s="31">
        <v>2</v>
      </c>
      <c r="H341" s="31">
        <v>0.19999999999999998</v>
      </c>
      <c r="I341" s="31">
        <v>14381.775433792198</v>
      </c>
      <c r="J341" s="31">
        <v>22988</v>
      </c>
      <c r="K341" s="18" t="b">
        <f t="shared" si="10"/>
        <v>1</v>
      </c>
      <c r="L341" s="18" t="b">
        <f t="shared" si="11"/>
        <v>1</v>
      </c>
      <c r="M341" s="29" t="s">
        <v>20</v>
      </c>
      <c r="N341" s="29" t="s">
        <v>750</v>
      </c>
      <c r="O341" s="29" t="s">
        <v>751</v>
      </c>
      <c r="P341" s="30">
        <v>45648</v>
      </c>
      <c r="Q341" s="29" t="s">
        <v>6</v>
      </c>
      <c r="R341" s="31">
        <v>1.8275416666666669E-2</v>
      </c>
    </row>
    <row r="342" spans="1:18" x14ac:dyDescent="0.35">
      <c r="A342" s="29" t="s">
        <v>20</v>
      </c>
      <c r="B342" s="29" t="s">
        <v>752</v>
      </c>
      <c r="C342" s="29" t="s">
        <v>753</v>
      </c>
      <c r="D342" s="30">
        <v>45648</v>
      </c>
      <c r="E342" s="29" t="s">
        <v>6</v>
      </c>
      <c r="F342" s="31">
        <v>10.8774389957</v>
      </c>
      <c r="G342" s="31">
        <v>2</v>
      </c>
      <c r="H342" s="31">
        <v>0.19999999999999998</v>
      </c>
      <c r="I342" s="31">
        <v>10916.079191358671</v>
      </c>
      <c r="J342" s="31">
        <v>12204</v>
      </c>
      <c r="K342" s="18" t="b">
        <f t="shared" si="10"/>
        <v>1</v>
      </c>
      <c r="L342" s="18" t="b">
        <f t="shared" si="11"/>
        <v>1</v>
      </c>
      <c r="M342" s="29" t="s">
        <v>20</v>
      </c>
      <c r="N342" s="29" t="s">
        <v>752</v>
      </c>
      <c r="O342" s="29" t="s">
        <v>753</v>
      </c>
      <c r="P342" s="30">
        <v>45648</v>
      </c>
      <c r="Q342" s="29" t="s">
        <v>6</v>
      </c>
      <c r="R342" s="31">
        <v>0</v>
      </c>
    </row>
    <row r="343" spans="1:18" x14ac:dyDescent="0.35">
      <c r="A343" s="29" t="s">
        <v>20</v>
      </c>
      <c r="B343" s="29" t="s">
        <v>754</v>
      </c>
      <c r="C343" s="29" t="s">
        <v>36</v>
      </c>
      <c r="D343" s="30">
        <v>45747</v>
      </c>
      <c r="E343" s="29" t="s">
        <v>6</v>
      </c>
      <c r="F343" s="31">
        <v>22.800106885611999</v>
      </c>
      <c r="G343" s="31">
        <v>2</v>
      </c>
      <c r="H343" s="31">
        <v>0.19999999999999998</v>
      </c>
      <c r="I343" s="31">
        <v>48035.753920572926</v>
      </c>
      <c r="J343" s="31">
        <v>55081</v>
      </c>
      <c r="K343" s="18" t="b">
        <f t="shared" si="10"/>
        <v>1</v>
      </c>
      <c r="L343" s="18" t="b">
        <f t="shared" si="11"/>
        <v>1</v>
      </c>
      <c r="M343" s="29" t="s">
        <v>20</v>
      </c>
      <c r="N343" s="29" t="s">
        <v>754</v>
      </c>
      <c r="O343" s="29" t="s">
        <v>36</v>
      </c>
      <c r="P343" s="30">
        <v>45747</v>
      </c>
      <c r="Q343" s="29" t="s">
        <v>6</v>
      </c>
      <c r="R343" s="31">
        <v>0</v>
      </c>
    </row>
    <row r="344" spans="1:18" x14ac:dyDescent="0.35">
      <c r="A344" s="29" t="s">
        <v>20</v>
      </c>
      <c r="B344" s="29" t="s">
        <v>755</v>
      </c>
      <c r="C344" s="29" t="s">
        <v>756</v>
      </c>
      <c r="D344" s="30">
        <v>45648</v>
      </c>
      <c r="E344" s="29" t="s">
        <v>6</v>
      </c>
      <c r="F344" s="31">
        <v>0</v>
      </c>
      <c r="G344" s="31">
        <v>2</v>
      </c>
      <c r="H344" s="31">
        <v>0.19999999999999998</v>
      </c>
      <c r="I344" s="31">
        <v>28398.158914177806</v>
      </c>
      <c r="J344" s="31">
        <v>32807</v>
      </c>
      <c r="K344" s="18" t="b">
        <f t="shared" si="10"/>
        <v>1</v>
      </c>
      <c r="L344" s="18" t="b">
        <f t="shared" si="11"/>
        <v>1</v>
      </c>
      <c r="M344" s="29" t="s">
        <v>20</v>
      </c>
      <c r="N344" s="29" t="s">
        <v>755</v>
      </c>
      <c r="O344" s="29" t="s">
        <v>756</v>
      </c>
      <c r="P344" s="30">
        <v>45648</v>
      </c>
      <c r="Q344" s="29" t="s">
        <v>6</v>
      </c>
      <c r="R344" s="31">
        <v>0</v>
      </c>
    </row>
    <row r="345" spans="1:18" x14ac:dyDescent="0.35">
      <c r="A345" s="29" t="s">
        <v>20</v>
      </c>
      <c r="B345" s="29" t="s">
        <v>757</v>
      </c>
      <c r="C345" s="29" t="s">
        <v>758</v>
      </c>
      <c r="D345" s="30">
        <v>45648</v>
      </c>
      <c r="E345" s="29" t="s">
        <v>6</v>
      </c>
      <c r="F345" s="31">
        <v>1.3830768207039998</v>
      </c>
      <c r="G345" s="31">
        <v>0</v>
      </c>
      <c r="H345" s="31">
        <v>2</v>
      </c>
      <c r="I345" s="31">
        <v>543.11795960966219</v>
      </c>
      <c r="J345" s="31">
        <v>641</v>
      </c>
      <c r="K345" s="18" t="b">
        <f t="shared" si="10"/>
        <v>1</v>
      </c>
      <c r="L345" s="18" t="b">
        <f t="shared" si="11"/>
        <v>1</v>
      </c>
      <c r="M345" s="29" t="s">
        <v>20</v>
      </c>
      <c r="N345" s="29" t="s">
        <v>757</v>
      </c>
      <c r="O345" s="29" t="s">
        <v>758</v>
      </c>
      <c r="P345" s="30">
        <v>45648</v>
      </c>
      <c r="Q345" s="29" t="s">
        <v>6</v>
      </c>
      <c r="R345" s="31">
        <v>9.8583333333333335E-4</v>
      </c>
    </row>
    <row r="346" spans="1:18" x14ac:dyDescent="0.35">
      <c r="A346" s="29" t="s">
        <v>20</v>
      </c>
      <c r="B346" s="29" t="s">
        <v>759</v>
      </c>
      <c r="C346" s="29" t="s">
        <v>760</v>
      </c>
      <c r="D346" s="30">
        <v>45747</v>
      </c>
      <c r="E346" s="29" t="s">
        <v>7</v>
      </c>
      <c r="F346" s="31">
        <v>3.5550803494799998</v>
      </c>
      <c r="G346" s="31">
        <v>0</v>
      </c>
      <c r="H346" s="31">
        <v>0.3</v>
      </c>
      <c r="I346" s="31">
        <v>535.01098406230244</v>
      </c>
      <c r="J346" s="31">
        <v>726</v>
      </c>
      <c r="K346" s="18" t="b">
        <f t="shared" si="10"/>
        <v>1</v>
      </c>
      <c r="L346" s="18" t="b">
        <f t="shared" si="11"/>
        <v>1</v>
      </c>
      <c r="M346" s="29" t="s">
        <v>20</v>
      </c>
      <c r="N346" s="29" t="s">
        <v>759</v>
      </c>
      <c r="O346" s="29" t="s">
        <v>760</v>
      </c>
      <c r="P346" s="30">
        <v>45747</v>
      </c>
      <c r="Q346" s="29" t="s">
        <v>7</v>
      </c>
      <c r="R346" s="31">
        <v>0</v>
      </c>
    </row>
    <row r="347" spans="1:18" x14ac:dyDescent="0.35">
      <c r="A347" s="29" t="s">
        <v>20</v>
      </c>
      <c r="B347" s="29" t="s">
        <v>761</v>
      </c>
      <c r="C347" s="29" t="s">
        <v>762</v>
      </c>
      <c r="D347" s="30">
        <v>45747</v>
      </c>
      <c r="E347" s="29" t="s">
        <v>6</v>
      </c>
      <c r="F347" s="31">
        <v>24.071994812788002</v>
      </c>
      <c r="G347" s="31">
        <v>1</v>
      </c>
      <c r="H347" s="31">
        <v>0.25</v>
      </c>
      <c r="I347" s="31">
        <v>66754.719337018163</v>
      </c>
      <c r="J347" s="31">
        <v>77665</v>
      </c>
      <c r="K347" s="18" t="b">
        <f t="shared" si="10"/>
        <v>1</v>
      </c>
      <c r="L347" s="18" t="b">
        <f t="shared" si="11"/>
        <v>1</v>
      </c>
      <c r="M347" s="29" t="s">
        <v>20</v>
      </c>
      <c r="N347" s="29" t="s">
        <v>761</v>
      </c>
      <c r="O347" s="29" t="s">
        <v>762</v>
      </c>
      <c r="P347" s="30">
        <v>45747</v>
      </c>
      <c r="Q347" s="29" t="s">
        <v>6</v>
      </c>
      <c r="R347" s="31">
        <v>0</v>
      </c>
    </row>
    <row r="348" spans="1:18" x14ac:dyDescent="0.35">
      <c r="A348" s="29" t="s">
        <v>20</v>
      </c>
      <c r="B348" s="29" t="s">
        <v>763</v>
      </c>
      <c r="C348" s="29" t="s">
        <v>764</v>
      </c>
      <c r="D348" s="30">
        <v>45648</v>
      </c>
      <c r="E348" s="29" t="s">
        <v>6</v>
      </c>
      <c r="F348" s="31">
        <v>1.4996917923399999</v>
      </c>
      <c r="G348" s="31">
        <v>0</v>
      </c>
      <c r="H348" s="31">
        <v>0.3</v>
      </c>
      <c r="I348" s="31">
        <v>2129.4194475524696</v>
      </c>
      <c r="J348" s="31">
        <v>2673</v>
      </c>
      <c r="K348" s="18" t="b">
        <f t="shared" si="10"/>
        <v>1</v>
      </c>
      <c r="L348" s="18" t="b">
        <f t="shared" si="11"/>
        <v>1</v>
      </c>
      <c r="M348" s="29" t="s">
        <v>20</v>
      </c>
      <c r="N348" s="29" t="s">
        <v>763</v>
      </c>
      <c r="O348" s="29" t="s">
        <v>764</v>
      </c>
      <c r="P348" s="30">
        <v>45648</v>
      </c>
      <c r="Q348" s="29" t="s">
        <v>6</v>
      </c>
      <c r="R348" s="31">
        <v>4.2520833333333334E-3</v>
      </c>
    </row>
    <row r="349" spans="1:18" x14ac:dyDescent="0.35">
      <c r="A349" s="29" t="s">
        <v>20</v>
      </c>
      <c r="B349" s="29" t="s">
        <v>765</v>
      </c>
      <c r="C349" s="29" t="s">
        <v>766</v>
      </c>
      <c r="D349" s="30">
        <v>45351</v>
      </c>
      <c r="E349" s="29" t="s">
        <v>6</v>
      </c>
      <c r="F349" s="31">
        <v>0.86358156225399996</v>
      </c>
      <c r="G349" s="31">
        <v>0</v>
      </c>
      <c r="H349" s="31">
        <v>2.8000000000000003</v>
      </c>
      <c r="I349" s="31">
        <v>9903.1751505078173</v>
      </c>
      <c r="J349" s="31">
        <v>10378</v>
      </c>
      <c r="K349" s="18" t="b">
        <f t="shared" si="10"/>
        <v>1</v>
      </c>
      <c r="L349" s="18" t="b">
        <f t="shared" si="11"/>
        <v>1</v>
      </c>
      <c r="M349" s="29" t="s">
        <v>20</v>
      </c>
      <c r="N349" s="29" t="s">
        <v>765</v>
      </c>
      <c r="O349" s="29" t="s">
        <v>766</v>
      </c>
      <c r="P349" s="30">
        <v>45351</v>
      </c>
      <c r="Q349" s="29" t="s">
        <v>6</v>
      </c>
      <c r="R349" s="31">
        <v>2.661875E-2</v>
      </c>
    </row>
    <row r="350" spans="1:18" x14ac:dyDescent="0.35">
      <c r="A350" s="29" t="s">
        <v>20</v>
      </c>
      <c r="B350" s="29" t="s">
        <v>767</v>
      </c>
      <c r="C350" s="29" t="s">
        <v>768</v>
      </c>
      <c r="D350" s="30">
        <v>45648</v>
      </c>
      <c r="E350" s="29" t="s">
        <v>6</v>
      </c>
      <c r="F350" s="31">
        <v>7.7673791149960003</v>
      </c>
      <c r="G350" s="31">
        <v>2</v>
      </c>
      <c r="H350" s="31">
        <v>0.3</v>
      </c>
      <c r="I350" s="31">
        <v>26115.189915627649</v>
      </c>
      <c r="J350" s="31">
        <v>28905</v>
      </c>
      <c r="K350" s="18" t="b">
        <f t="shared" si="10"/>
        <v>1</v>
      </c>
      <c r="L350" s="18" t="b">
        <f t="shared" si="11"/>
        <v>1</v>
      </c>
      <c r="M350" s="29" t="s">
        <v>20</v>
      </c>
      <c r="N350" s="29" t="s">
        <v>767</v>
      </c>
      <c r="O350" s="29" t="s">
        <v>768</v>
      </c>
      <c r="P350" s="30">
        <v>45648</v>
      </c>
      <c r="Q350" s="29" t="s">
        <v>6</v>
      </c>
      <c r="R350" s="31">
        <v>6.9631499999999999E-2</v>
      </c>
    </row>
    <row r="351" spans="1:18" x14ac:dyDescent="0.35">
      <c r="A351" s="29" t="s">
        <v>20</v>
      </c>
      <c r="B351" s="29" t="s">
        <v>769</v>
      </c>
      <c r="C351" s="29" t="s">
        <v>770</v>
      </c>
      <c r="D351" s="30">
        <v>45648</v>
      </c>
      <c r="E351" s="29" t="s">
        <v>6</v>
      </c>
      <c r="F351" s="31">
        <v>3.36029381115</v>
      </c>
      <c r="G351" s="31">
        <v>2</v>
      </c>
      <c r="H351" s="31">
        <v>0.3</v>
      </c>
      <c r="I351" s="31">
        <v>1179.7150998717134</v>
      </c>
      <c r="J351" s="31">
        <v>1331</v>
      </c>
      <c r="K351" s="18" t="b">
        <f t="shared" si="10"/>
        <v>1</v>
      </c>
      <c r="L351" s="18" t="b">
        <f t="shared" si="11"/>
        <v>1</v>
      </c>
      <c r="M351" s="29" t="s">
        <v>20</v>
      </c>
      <c r="N351" s="29" t="s">
        <v>769</v>
      </c>
      <c r="O351" s="29" t="s">
        <v>770</v>
      </c>
      <c r="P351" s="30">
        <v>45648</v>
      </c>
      <c r="Q351" s="29" t="s">
        <v>6</v>
      </c>
      <c r="R351" s="31">
        <v>9.044333333333333E-3</v>
      </c>
    </row>
    <row r="352" spans="1:18" x14ac:dyDescent="0.35">
      <c r="A352" s="29" t="s">
        <v>20</v>
      </c>
      <c r="B352" s="29" t="s">
        <v>771</v>
      </c>
      <c r="C352" s="29" t="s">
        <v>772</v>
      </c>
      <c r="D352" s="30">
        <v>45648</v>
      </c>
      <c r="E352" s="29" t="s">
        <v>6</v>
      </c>
      <c r="F352" s="31">
        <v>2.7621322161299999</v>
      </c>
      <c r="G352" s="31">
        <v>2</v>
      </c>
      <c r="H352" s="31">
        <v>0.19999999999999998</v>
      </c>
      <c r="I352" s="31">
        <v>3725.9146749837132</v>
      </c>
      <c r="J352" s="31">
        <v>4723</v>
      </c>
      <c r="K352" s="18" t="b">
        <f t="shared" si="10"/>
        <v>1</v>
      </c>
      <c r="L352" s="18" t="b">
        <f t="shared" si="11"/>
        <v>1</v>
      </c>
      <c r="M352" s="29" t="s">
        <v>20</v>
      </c>
      <c r="N352" s="29" t="s">
        <v>771</v>
      </c>
      <c r="O352" s="29" t="s">
        <v>772</v>
      </c>
      <c r="P352" s="30">
        <v>45648</v>
      </c>
      <c r="Q352" s="29" t="s">
        <v>6</v>
      </c>
      <c r="R352" s="31">
        <v>2.194570333333333E-2</v>
      </c>
    </row>
    <row r="353" spans="1:18" x14ac:dyDescent="0.35">
      <c r="A353" s="29" t="s">
        <v>20</v>
      </c>
      <c r="B353" s="29" t="s">
        <v>773</v>
      </c>
      <c r="C353" s="29" t="s">
        <v>774</v>
      </c>
      <c r="D353" s="30">
        <v>45648</v>
      </c>
      <c r="E353" s="29" t="s">
        <v>6</v>
      </c>
      <c r="F353" s="31">
        <v>14.723641144430001</v>
      </c>
      <c r="G353" s="31">
        <v>2</v>
      </c>
      <c r="H353" s="31">
        <v>0.3</v>
      </c>
      <c r="I353" s="31">
        <v>28587.96706629152</v>
      </c>
      <c r="J353" s="31">
        <v>40698</v>
      </c>
      <c r="K353" s="18" t="b">
        <f t="shared" si="10"/>
        <v>1</v>
      </c>
      <c r="L353" s="18" t="b">
        <f t="shared" si="11"/>
        <v>1</v>
      </c>
      <c r="M353" s="29" t="s">
        <v>20</v>
      </c>
      <c r="N353" s="29" t="s">
        <v>773</v>
      </c>
      <c r="O353" s="29" t="s">
        <v>774</v>
      </c>
      <c r="P353" s="30">
        <v>45648</v>
      </c>
      <c r="Q353" s="29" t="s">
        <v>6</v>
      </c>
      <c r="R353" s="31">
        <v>0</v>
      </c>
    </row>
    <row r="354" spans="1:18" x14ac:dyDescent="0.35">
      <c r="A354" s="29" t="s">
        <v>20</v>
      </c>
      <c r="B354" s="29" t="s">
        <v>775</v>
      </c>
      <c r="C354" s="29" t="s">
        <v>776</v>
      </c>
      <c r="D354" s="30">
        <v>45648</v>
      </c>
      <c r="E354" s="29" t="s">
        <v>7</v>
      </c>
      <c r="F354" s="31">
        <v>9.2730526862059985</v>
      </c>
      <c r="G354" s="31">
        <v>0</v>
      </c>
      <c r="H354" s="31">
        <v>0.75</v>
      </c>
      <c r="I354" s="31">
        <v>1651.9678670404676</v>
      </c>
      <c r="J354" s="31">
        <v>1816</v>
      </c>
      <c r="K354" s="18" t="b">
        <f t="shared" si="10"/>
        <v>1</v>
      </c>
      <c r="L354" s="18" t="b">
        <f t="shared" si="11"/>
        <v>1</v>
      </c>
      <c r="M354" s="29" t="s">
        <v>20</v>
      </c>
      <c r="N354" s="29" t="s">
        <v>775</v>
      </c>
      <c r="O354" s="29" t="s">
        <v>776</v>
      </c>
      <c r="P354" s="30">
        <v>45648</v>
      </c>
      <c r="Q354" s="29" t="s">
        <v>7</v>
      </c>
      <c r="R354" s="31">
        <v>4.2401666666666673E-3</v>
      </c>
    </row>
    <row r="355" spans="1:18" x14ac:dyDescent="0.35">
      <c r="A355" s="29" t="s">
        <v>20</v>
      </c>
      <c r="B355" s="29" t="s">
        <v>777</v>
      </c>
      <c r="C355" s="29" t="s">
        <v>778</v>
      </c>
      <c r="D355" s="30">
        <v>45648</v>
      </c>
      <c r="E355" s="29" t="s">
        <v>6</v>
      </c>
      <c r="F355" s="31">
        <v>14.610862816840001</v>
      </c>
      <c r="G355" s="31">
        <v>2</v>
      </c>
      <c r="H355" s="31">
        <v>0.6</v>
      </c>
      <c r="I355" s="31">
        <v>55986.667697810211</v>
      </c>
      <c r="J355" s="31">
        <v>66363</v>
      </c>
      <c r="K355" s="18" t="b">
        <f t="shared" si="10"/>
        <v>1</v>
      </c>
      <c r="L355" s="18" t="b">
        <f t="shared" si="11"/>
        <v>1</v>
      </c>
      <c r="M355" s="29" t="s">
        <v>20</v>
      </c>
      <c r="N355" s="29" t="s">
        <v>777</v>
      </c>
      <c r="O355" s="29" t="s">
        <v>778</v>
      </c>
      <c r="P355" s="30">
        <v>45648</v>
      </c>
      <c r="Q355" s="29" t="s">
        <v>6</v>
      </c>
      <c r="R355" s="31">
        <v>0</v>
      </c>
    </row>
    <row r="356" spans="1:18" x14ac:dyDescent="0.35">
      <c r="A356" s="29" t="s">
        <v>20</v>
      </c>
      <c r="B356" s="29" t="s">
        <v>779</v>
      </c>
      <c r="C356" s="29" t="s">
        <v>780</v>
      </c>
      <c r="D356" s="30">
        <v>45648</v>
      </c>
      <c r="E356" s="29" t="s">
        <v>6</v>
      </c>
      <c r="F356" s="31">
        <v>4.9289895793500005</v>
      </c>
      <c r="G356" s="31">
        <v>0</v>
      </c>
      <c r="H356" s="31">
        <v>0.39999999999999997</v>
      </c>
      <c r="I356" s="31">
        <v>2276.9021836617517</v>
      </c>
      <c r="J356" s="31">
        <v>2212</v>
      </c>
      <c r="K356" s="18" t="b">
        <f t="shared" si="10"/>
        <v>1</v>
      </c>
      <c r="L356" s="18" t="b">
        <f t="shared" si="11"/>
        <v>1</v>
      </c>
      <c r="M356" s="29" t="s">
        <v>20</v>
      </c>
      <c r="N356" s="29" t="s">
        <v>779</v>
      </c>
      <c r="O356" s="29" t="s">
        <v>780</v>
      </c>
      <c r="P356" s="30">
        <v>45648</v>
      </c>
      <c r="Q356" s="29" t="s">
        <v>6</v>
      </c>
      <c r="R356" s="31">
        <v>0</v>
      </c>
    </row>
    <row r="357" spans="1:18" x14ac:dyDescent="0.35">
      <c r="A357" s="29" t="s">
        <v>20</v>
      </c>
      <c r="B357" s="29" t="s">
        <v>781</v>
      </c>
      <c r="C357" s="29" t="s">
        <v>782</v>
      </c>
      <c r="D357" s="30">
        <v>44804</v>
      </c>
      <c r="E357" s="29" t="s">
        <v>6</v>
      </c>
      <c r="F357" s="31">
        <v>5.1666773400000018E-3</v>
      </c>
      <c r="G357" s="31">
        <v>0.90000000000000013</v>
      </c>
      <c r="H357" s="31">
        <v>0.5</v>
      </c>
      <c r="I357" s="31">
        <v>594.96601381388621</v>
      </c>
      <c r="J357" s="31">
        <v>756</v>
      </c>
      <c r="K357" s="18" t="b">
        <f t="shared" si="10"/>
        <v>1</v>
      </c>
      <c r="L357" s="18" t="b">
        <f t="shared" si="11"/>
        <v>1</v>
      </c>
      <c r="M357" s="29" t="s">
        <v>20</v>
      </c>
      <c r="N357" s="29" t="s">
        <v>781</v>
      </c>
      <c r="O357" s="29" t="s">
        <v>782</v>
      </c>
      <c r="P357" s="30">
        <v>44804</v>
      </c>
      <c r="Q357" s="29" t="s">
        <v>6</v>
      </c>
      <c r="R357" s="31">
        <v>9.7599999999999987E-4</v>
      </c>
    </row>
    <row r="358" spans="1:18" x14ac:dyDescent="0.35">
      <c r="A358" s="29" t="s">
        <v>20</v>
      </c>
      <c r="B358" s="29" t="s">
        <v>783</v>
      </c>
      <c r="C358" s="29" t="s">
        <v>784</v>
      </c>
      <c r="D358" s="30">
        <v>45648</v>
      </c>
      <c r="E358" s="29" t="s">
        <v>6</v>
      </c>
      <c r="F358" s="31">
        <v>2.0121015492900001</v>
      </c>
      <c r="G358" s="31">
        <v>0</v>
      </c>
      <c r="H358" s="31">
        <v>2.5</v>
      </c>
      <c r="I358" s="31">
        <v>1420.3902873874792</v>
      </c>
      <c r="J358" s="31">
        <v>1768</v>
      </c>
      <c r="K358" s="18" t="b">
        <f t="shared" si="10"/>
        <v>1</v>
      </c>
      <c r="L358" s="18" t="b">
        <f t="shared" si="11"/>
        <v>1</v>
      </c>
      <c r="M358" s="29" t="s">
        <v>20</v>
      </c>
      <c r="N358" s="29" t="s">
        <v>783</v>
      </c>
      <c r="O358" s="29" t="s">
        <v>784</v>
      </c>
      <c r="P358" s="30">
        <v>45648</v>
      </c>
      <c r="Q358" s="29" t="s">
        <v>6</v>
      </c>
      <c r="R358" s="31">
        <v>4.540833333333333E-4</v>
      </c>
    </row>
    <row r="359" spans="1:18" x14ac:dyDescent="0.35">
      <c r="A359" s="29" t="s">
        <v>20</v>
      </c>
      <c r="B359" s="29" t="s">
        <v>785</v>
      </c>
      <c r="C359" s="29" t="s">
        <v>786</v>
      </c>
      <c r="D359" s="30">
        <v>45648</v>
      </c>
      <c r="E359" s="29" t="s">
        <v>6</v>
      </c>
      <c r="F359" s="31">
        <v>1.0849851950699998</v>
      </c>
      <c r="G359" s="31">
        <v>0</v>
      </c>
      <c r="H359" s="31">
        <v>1.5999999999999999</v>
      </c>
      <c r="I359" s="31">
        <v>148.28492061224478</v>
      </c>
      <c r="J359" s="31">
        <v>178</v>
      </c>
      <c r="K359" s="18" t="b">
        <f t="shared" si="10"/>
        <v>1</v>
      </c>
      <c r="L359" s="18" t="b">
        <f t="shared" si="11"/>
        <v>1</v>
      </c>
      <c r="M359" s="29" t="s">
        <v>20</v>
      </c>
      <c r="N359" s="29" t="s">
        <v>785</v>
      </c>
      <c r="O359" s="29" t="s">
        <v>786</v>
      </c>
      <c r="P359" s="30">
        <v>45648</v>
      </c>
      <c r="Q359" s="29" t="s">
        <v>6</v>
      </c>
      <c r="R359" s="31">
        <v>8.3360249999999986E-4</v>
      </c>
    </row>
    <row r="360" spans="1:18" x14ac:dyDescent="0.35">
      <c r="A360" s="29" t="s">
        <v>20</v>
      </c>
      <c r="B360" s="29" t="s">
        <v>787</v>
      </c>
      <c r="C360" s="29" t="s">
        <v>788</v>
      </c>
      <c r="D360" s="30">
        <v>45648</v>
      </c>
      <c r="E360" s="29" t="s">
        <v>6</v>
      </c>
      <c r="F360" s="31">
        <v>2.5762974902679998</v>
      </c>
      <c r="G360" s="31">
        <v>0</v>
      </c>
      <c r="H360" s="31">
        <v>0.70000000000000007</v>
      </c>
      <c r="I360" s="31">
        <v>4396.2452407226674</v>
      </c>
      <c r="J360" s="31">
        <v>6305</v>
      </c>
      <c r="K360" s="18" t="b">
        <f t="shared" si="10"/>
        <v>1</v>
      </c>
      <c r="L360" s="18" t="b">
        <f t="shared" si="11"/>
        <v>1</v>
      </c>
      <c r="M360" s="29" t="s">
        <v>20</v>
      </c>
      <c r="N360" s="29" t="s">
        <v>787</v>
      </c>
      <c r="O360" s="29" t="s">
        <v>788</v>
      </c>
      <c r="P360" s="30">
        <v>45648</v>
      </c>
      <c r="Q360" s="29" t="s">
        <v>6</v>
      </c>
      <c r="R360" s="31">
        <v>7.7620833333333335E-3</v>
      </c>
    </row>
    <row r="361" spans="1:18" x14ac:dyDescent="0.35">
      <c r="A361" s="29" t="s">
        <v>20</v>
      </c>
      <c r="B361" s="29" t="s">
        <v>789</v>
      </c>
      <c r="C361" s="29" t="s">
        <v>790</v>
      </c>
      <c r="D361" s="30">
        <v>45648</v>
      </c>
      <c r="E361" s="29" t="s">
        <v>6</v>
      </c>
      <c r="F361" s="31">
        <v>1.1981662834059998</v>
      </c>
      <c r="G361" s="31">
        <v>0</v>
      </c>
      <c r="H361" s="31">
        <v>1.25</v>
      </c>
      <c r="I361" s="31">
        <v>1569.9749811144491</v>
      </c>
      <c r="J361" s="31">
        <v>13252</v>
      </c>
      <c r="K361" s="18" t="b">
        <f t="shared" si="10"/>
        <v>1</v>
      </c>
      <c r="L361" s="18" t="b">
        <f t="shared" si="11"/>
        <v>1</v>
      </c>
      <c r="M361" s="29" t="s">
        <v>20</v>
      </c>
      <c r="N361" s="29" t="s">
        <v>789</v>
      </c>
      <c r="O361" s="29" t="s">
        <v>790</v>
      </c>
      <c r="P361" s="30">
        <v>45648</v>
      </c>
      <c r="Q361" s="29" t="s">
        <v>6</v>
      </c>
      <c r="R361" s="31">
        <v>2.5051666666666668E-3</v>
      </c>
    </row>
    <row r="362" spans="1:18" x14ac:dyDescent="0.35">
      <c r="A362" s="29" t="s">
        <v>20</v>
      </c>
      <c r="B362" s="29" t="s">
        <v>791</v>
      </c>
      <c r="C362" s="29" t="s">
        <v>792</v>
      </c>
      <c r="D362" s="30">
        <v>44410</v>
      </c>
      <c r="E362" s="29" t="s">
        <v>6</v>
      </c>
      <c r="F362" s="31">
        <v>9.6611410323219999</v>
      </c>
      <c r="G362" s="31">
        <v>0</v>
      </c>
      <c r="H362" s="31">
        <v>0.25</v>
      </c>
      <c r="I362" s="31">
        <v>17593.542855638661</v>
      </c>
      <c r="J362" s="31">
        <v>52602</v>
      </c>
      <c r="K362" s="18" t="b">
        <f t="shared" si="10"/>
        <v>1</v>
      </c>
      <c r="L362" s="18" t="b">
        <f t="shared" si="11"/>
        <v>1</v>
      </c>
      <c r="M362" s="29" t="s">
        <v>20</v>
      </c>
      <c r="N362" s="29" t="s">
        <v>791</v>
      </c>
      <c r="O362" s="29" t="s">
        <v>792</v>
      </c>
      <c r="P362" s="30">
        <v>44410</v>
      </c>
      <c r="Q362" s="29" t="s">
        <v>6</v>
      </c>
      <c r="R362" s="31">
        <v>0.92913142892412859</v>
      </c>
    </row>
    <row r="363" spans="1:18" x14ac:dyDescent="0.35">
      <c r="A363" s="29" t="s">
        <v>20</v>
      </c>
      <c r="B363" s="29" t="s">
        <v>793</v>
      </c>
      <c r="C363" s="29" t="s">
        <v>27</v>
      </c>
      <c r="D363" s="30">
        <v>45648</v>
      </c>
      <c r="E363" s="29" t="s">
        <v>6</v>
      </c>
      <c r="F363" s="31">
        <v>4.721984073969999</v>
      </c>
      <c r="G363" s="31">
        <v>0</v>
      </c>
      <c r="H363" s="31">
        <v>0.70000000000000007</v>
      </c>
      <c r="I363" s="31">
        <v>2724.3593919141467</v>
      </c>
      <c r="J363" s="31">
        <v>2596</v>
      </c>
      <c r="K363" s="18" t="b">
        <f t="shared" si="10"/>
        <v>1</v>
      </c>
      <c r="L363" s="18" t="b">
        <f t="shared" si="11"/>
        <v>1</v>
      </c>
      <c r="M363" s="29" t="s">
        <v>20</v>
      </c>
      <c r="N363" s="29" t="s">
        <v>793</v>
      </c>
      <c r="O363" s="29" t="s">
        <v>27</v>
      </c>
      <c r="P363" s="30">
        <v>45648</v>
      </c>
      <c r="Q363" s="29" t="s">
        <v>6</v>
      </c>
      <c r="R363" s="31">
        <v>5.1820833333333328E-3</v>
      </c>
    </row>
    <row r="364" spans="1:18" x14ac:dyDescent="0.35">
      <c r="A364" s="29" t="s">
        <v>20</v>
      </c>
      <c r="B364" s="29" t="s">
        <v>794</v>
      </c>
      <c r="C364" s="29" t="s">
        <v>795</v>
      </c>
      <c r="D364" s="30">
        <v>45648</v>
      </c>
      <c r="E364" s="29" t="s">
        <v>6</v>
      </c>
      <c r="F364" s="31">
        <v>2.63906369634</v>
      </c>
      <c r="G364" s="31">
        <v>2</v>
      </c>
      <c r="H364" s="31">
        <v>0.25</v>
      </c>
      <c r="I364" s="31">
        <v>2727.7455447643779</v>
      </c>
      <c r="J364" s="31">
        <v>3332</v>
      </c>
      <c r="K364" s="18" t="b">
        <f t="shared" si="10"/>
        <v>1</v>
      </c>
      <c r="L364" s="18" t="b">
        <f t="shared" si="11"/>
        <v>1</v>
      </c>
      <c r="M364" s="29" t="s">
        <v>20</v>
      </c>
      <c r="N364" s="29" t="s">
        <v>794</v>
      </c>
      <c r="O364" s="29" t="s">
        <v>795</v>
      </c>
      <c r="P364" s="30">
        <v>45648</v>
      </c>
      <c r="Q364" s="29" t="s">
        <v>6</v>
      </c>
      <c r="R364" s="31">
        <v>6.7038333333333333E-3</v>
      </c>
    </row>
    <row r="365" spans="1:18" x14ac:dyDescent="0.35">
      <c r="A365" s="29" t="s">
        <v>20</v>
      </c>
      <c r="B365" s="29" t="s">
        <v>796</v>
      </c>
      <c r="C365" s="29" t="s">
        <v>797</v>
      </c>
      <c r="D365" s="30">
        <v>44943</v>
      </c>
      <c r="E365" s="29" t="s">
        <v>6</v>
      </c>
      <c r="F365" s="31">
        <v>0.63778738714000005</v>
      </c>
      <c r="G365" s="31">
        <v>0</v>
      </c>
      <c r="H365" s="31">
        <v>0.75</v>
      </c>
      <c r="I365" s="31">
        <v>2030.0566106785593</v>
      </c>
      <c r="J365" s="31">
        <v>3020</v>
      </c>
      <c r="K365" s="18" t="b">
        <f t="shared" si="10"/>
        <v>1</v>
      </c>
      <c r="L365" s="18" t="b">
        <f t="shared" si="11"/>
        <v>1</v>
      </c>
      <c r="M365" s="29" t="s">
        <v>20</v>
      </c>
      <c r="N365" s="29" t="s">
        <v>796</v>
      </c>
      <c r="O365" s="29" t="s">
        <v>797</v>
      </c>
      <c r="P365" s="30">
        <v>44943</v>
      </c>
      <c r="Q365" s="29" t="s">
        <v>6</v>
      </c>
      <c r="R365" s="31">
        <v>4.5022499999999986E-2</v>
      </c>
    </row>
    <row r="366" spans="1:18" x14ac:dyDescent="0.35">
      <c r="A366" s="29" t="s">
        <v>20</v>
      </c>
      <c r="B366" s="29" t="s">
        <v>798</v>
      </c>
      <c r="C366" s="29" t="s">
        <v>799</v>
      </c>
      <c r="D366" s="30">
        <v>45648</v>
      </c>
      <c r="E366" s="29" t="s">
        <v>6</v>
      </c>
      <c r="F366" s="31">
        <v>0.6559568335</v>
      </c>
      <c r="G366" s="31">
        <v>0</v>
      </c>
      <c r="H366" s="31">
        <v>0.70000000000000007</v>
      </c>
      <c r="I366" s="31">
        <v>757.13483644496216</v>
      </c>
      <c r="J366" s="31">
        <v>838</v>
      </c>
      <c r="K366" s="18" t="b">
        <f t="shared" si="10"/>
        <v>1</v>
      </c>
      <c r="L366" s="18" t="b">
        <f t="shared" si="11"/>
        <v>1</v>
      </c>
      <c r="M366" s="29" t="s">
        <v>20</v>
      </c>
      <c r="N366" s="29" t="s">
        <v>798</v>
      </c>
      <c r="O366" s="29" t="s">
        <v>799</v>
      </c>
      <c r="P366" s="30">
        <v>45648</v>
      </c>
      <c r="Q366" s="29" t="s">
        <v>6</v>
      </c>
      <c r="R366" s="31">
        <v>1.0886533333333333E-3</v>
      </c>
    </row>
    <row r="367" spans="1:18" x14ac:dyDescent="0.35">
      <c r="A367" s="29" t="s">
        <v>20</v>
      </c>
      <c r="B367" s="29" t="s">
        <v>800</v>
      </c>
      <c r="C367" s="29" t="s">
        <v>801</v>
      </c>
      <c r="D367" s="30">
        <v>45648</v>
      </c>
      <c r="E367" s="29" t="s">
        <v>6</v>
      </c>
      <c r="F367" s="31">
        <v>2.2651601167800002</v>
      </c>
      <c r="G367" s="31">
        <v>2</v>
      </c>
      <c r="H367" s="31">
        <v>0.3</v>
      </c>
      <c r="I367" s="31">
        <v>17370.677127206054</v>
      </c>
      <c r="J367" s="31">
        <v>22257</v>
      </c>
      <c r="K367" s="18" t="b">
        <f t="shared" si="10"/>
        <v>1</v>
      </c>
      <c r="L367" s="18" t="b">
        <f t="shared" si="11"/>
        <v>1</v>
      </c>
      <c r="M367" s="29" t="s">
        <v>20</v>
      </c>
      <c r="N367" s="29" t="s">
        <v>800</v>
      </c>
      <c r="O367" s="29" t="s">
        <v>801</v>
      </c>
      <c r="P367" s="30">
        <v>45648</v>
      </c>
      <c r="Q367" s="29" t="s">
        <v>6</v>
      </c>
      <c r="R367" s="31">
        <v>0</v>
      </c>
    </row>
    <row r="368" spans="1:18" x14ac:dyDescent="0.35">
      <c r="A368" s="29" t="s">
        <v>20</v>
      </c>
      <c r="B368" s="29" t="s">
        <v>802</v>
      </c>
      <c r="C368" s="29" t="s">
        <v>29</v>
      </c>
      <c r="D368" s="30">
        <v>45648</v>
      </c>
      <c r="E368" s="29" t="s">
        <v>6</v>
      </c>
      <c r="F368" s="31">
        <v>0.64014924597</v>
      </c>
      <c r="G368" s="31">
        <v>0</v>
      </c>
      <c r="H368" s="31">
        <v>0.79999999999999993</v>
      </c>
      <c r="I368" s="31">
        <v>683.76748487716122</v>
      </c>
      <c r="J368" s="31">
        <v>1429</v>
      </c>
      <c r="K368" s="18" t="b">
        <f t="shared" si="10"/>
        <v>1</v>
      </c>
      <c r="L368" s="18" t="b">
        <f t="shared" si="11"/>
        <v>1</v>
      </c>
      <c r="M368" s="29" t="s">
        <v>20</v>
      </c>
      <c r="N368" s="29" t="s">
        <v>802</v>
      </c>
      <c r="O368" s="29" t="s">
        <v>29</v>
      </c>
      <c r="P368" s="30">
        <v>45648</v>
      </c>
      <c r="Q368" s="29" t="s">
        <v>6</v>
      </c>
      <c r="R368" s="31">
        <v>1.2335833333333333E-3</v>
      </c>
    </row>
    <row r="369" spans="1:18" x14ac:dyDescent="0.35">
      <c r="A369" s="29" t="s">
        <v>20</v>
      </c>
      <c r="B369" s="29" t="s">
        <v>803</v>
      </c>
      <c r="C369" s="29" t="s">
        <v>804</v>
      </c>
      <c r="D369" s="30">
        <v>45648</v>
      </c>
      <c r="E369" s="29" t="s">
        <v>6</v>
      </c>
      <c r="F369" s="31">
        <v>2.6223558875940003</v>
      </c>
      <c r="G369" s="31">
        <v>0</v>
      </c>
      <c r="H369" s="31">
        <v>0.35000000000000003</v>
      </c>
      <c r="I369" s="31">
        <v>4112.5702883299873</v>
      </c>
      <c r="J369" s="31">
        <v>6606</v>
      </c>
      <c r="K369" s="18" t="b">
        <f t="shared" si="10"/>
        <v>1</v>
      </c>
      <c r="L369" s="18" t="b">
        <f t="shared" si="11"/>
        <v>1</v>
      </c>
      <c r="M369" s="29" t="s">
        <v>20</v>
      </c>
      <c r="N369" s="29" t="s">
        <v>803</v>
      </c>
      <c r="O369" s="29" t="s">
        <v>804</v>
      </c>
      <c r="P369" s="30">
        <v>45648</v>
      </c>
      <c r="Q369" s="29" t="s">
        <v>6</v>
      </c>
      <c r="R369" s="31">
        <v>2.2091333333333331E-2</v>
      </c>
    </row>
    <row r="370" spans="1:18" x14ac:dyDescent="0.35">
      <c r="A370" s="29" t="s">
        <v>20</v>
      </c>
      <c r="B370" s="29" t="s">
        <v>805</v>
      </c>
      <c r="C370" s="29" t="s">
        <v>806</v>
      </c>
      <c r="D370" s="30">
        <v>45648</v>
      </c>
      <c r="E370" s="29" t="s">
        <v>6</v>
      </c>
      <c r="F370" s="31">
        <v>5.2474055553049999</v>
      </c>
      <c r="G370" s="31">
        <v>2</v>
      </c>
      <c r="H370" s="31">
        <v>0.19999999999999998</v>
      </c>
      <c r="I370" s="31">
        <v>5585.9027211381772</v>
      </c>
      <c r="J370" s="31">
        <v>7536</v>
      </c>
      <c r="K370" s="18" t="b">
        <f t="shared" si="10"/>
        <v>1</v>
      </c>
      <c r="L370" s="18" t="b">
        <f t="shared" si="11"/>
        <v>1</v>
      </c>
      <c r="M370" s="29" t="s">
        <v>20</v>
      </c>
      <c r="N370" s="29" t="s">
        <v>805</v>
      </c>
      <c r="O370" s="29" t="s">
        <v>806</v>
      </c>
      <c r="P370" s="30">
        <v>45648</v>
      </c>
      <c r="Q370" s="29" t="s">
        <v>6</v>
      </c>
      <c r="R370" s="31">
        <v>5.5247500000000001E-3</v>
      </c>
    </row>
    <row r="371" spans="1:18" x14ac:dyDescent="0.35">
      <c r="A371" s="29" t="s">
        <v>20</v>
      </c>
      <c r="B371" s="29" t="s">
        <v>807</v>
      </c>
      <c r="C371" s="29" t="s">
        <v>808</v>
      </c>
      <c r="D371" s="30">
        <v>45648</v>
      </c>
      <c r="E371" s="29" t="s">
        <v>6</v>
      </c>
      <c r="F371" s="31">
        <v>0.84865172493999996</v>
      </c>
      <c r="G371" s="31">
        <v>0</v>
      </c>
      <c r="H371" s="31">
        <v>1.5</v>
      </c>
      <c r="I371" s="31">
        <v>9618.8049160655191</v>
      </c>
      <c r="J371" s="31">
        <v>7658</v>
      </c>
      <c r="K371" s="18" t="b">
        <f t="shared" si="10"/>
        <v>1</v>
      </c>
      <c r="L371" s="18" t="b">
        <f t="shared" si="11"/>
        <v>1</v>
      </c>
      <c r="M371" s="29" t="s">
        <v>20</v>
      </c>
      <c r="N371" s="29" t="s">
        <v>807</v>
      </c>
      <c r="O371" s="29" t="s">
        <v>808</v>
      </c>
      <c r="P371" s="30">
        <v>45648</v>
      </c>
      <c r="Q371" s="29" t="s">
        <v>6</v>
      </c>
      <c r="R371" s="31">
        <v>0</v>
      </c>
    </row>
    <row r="372" spans="1:18" x14ac:dyDescent="0.35">
      <c r="A372" s="29" t="s">
        <v>20</v>
      </c>
      <c r="B372" s="29" t="s">
        <v>809</v>
      </c>
      <c r="C372" s="29" t="s">
        <v>810</v>
      </c>
      <c r="D372" s="30">
        <v>45648</v>
      </c>
      <c r="E372" s="29" t="s">
        <v>6</v>
      </c>
      <c r="F372" s="31">
        <v>0.95348028235400006</v>
      </c>
      <c r="G372" s="31">
        <v>0</v>
      </c>
      <c r="H372" s="31">
        <v>2.5</v>
      </c>
      <c r="I372" s="31">
        <v>640.67412949983679</v>
      </c>
      <c r="J372" s="31">
        <v>702</v>
      </c>
      <c r="K372" s="18" t="b">
        <f t="shared" si="10"/>
        <v>1</v>
      </c>
      <c r="L372" s="18" t="b">
        <f t="shared" si="11"/>
        <v>1</v>
      </c>
      <c r="M372" s="29" t="s">
        <v>20</v>
      </c>
      <c r="N372" s="29" t="s">
        <v>809</v>
      </c>
      <c r="O372" s="29" t="s">
        <v>810</v>
      </c>
      <c r="P372" s="30">
        <v>45648</v>
      </c>
      <c r="Q372" s="29" t="s">
        <v>6</v>
      </c>
      <c r="R372" s="31">
        <v>5.0849999999999992E-3</v>
      </c>
    </row>
    <row r="373" spans="1:18" x14ac:dyDescent="0.35">
      <c r="A373" s="29" t="s">
        <v>20</v>
      </c>
      <c r="B373" s="29" t="s">
        <v>811</v>
      </c>
      <c r="C373" s="29" t="s">
        <v>812</v>
      </c>
      <c r="D373" s="30">
        <v>45648</v>
      </c>
      <c r="E373" s="29" t="s">
        <v>6</v>
      </c>
      <c r="F373" s="31">
        <v>2.5700696055199996</v>
      </c>
      <c r="G373" s="31">
        <v>0</v>
      </c>
      <c r="H373" s="31">
        <v>0.70000000000000007</v>
      </c>
      <c r="I373" s="31">
        <v>439.92619249301487</v>
      </c>
      <c r="J373" s="31">
        <v>504</v>
      </c>
      <c r="K373" s="18" t="b">
        <f t="shared" si="10"/>
        <v>1</v>
      </c>
      <c r="L373" s="18" t="b">
        <f t="shared" si="11"/>
        <v>1</v>
      </c>
      <c r="M373" s="29" t="s">
        <v>20</v>
      </c>
      <c r="N373" s="29" t="s">
        <v>811</v>
      </c>
      <c r="O373" s="29" t="s">
        <v>812</v>
      </c>
      <c r="P373" s="30">
        <v>45648</v>
      </c>
      <c r="Q373" s="29" t="s">
        <v>6</v>
      </c>
      <c r="R373" s="31">
        <v>1.5910833333333335E-3</v>
      </c>
    </row>
    <row r="374" spans="1:18" x14ac:dyDescent="0.35">
      <c r="A374" s="29" t="s">
        <v>20</v>
      </c>
      <c r="B374" s="29" t="s">
        <v>813</v>
      </c>
      <c r="C374" s="29" t="s">
        <v>814</v>
      </c>
      <c r="D374" s="30">
        <v>45648</v>
      </c>
      <c r="E374" s="29" t="s">
        <v>6</v>
      </c>
      <c r="F374" s="31">
        <v>1.36091836621</v>
      </c>
      <c r="G374" s="31">
        <v>0</v>
      </c>
      <c r="H374" s="31">
        <v>2.3000000000000003</v>
      </c>
      <c r="I374" s="31">
        <v>698.43621605321118</v>
      </c>
      <c r="J374" s="31">
        <v>808</v>
      </c>
      <c r="K374" s="18" t="b">
        <f t="shared" si="10"/>
        <v>1</v>
      </c>
      <c r="L374" s="18" t="b">
        <f t="shared" si="11"/>
        <v>1</v>
      </c>
      <c r="M374" s="29" t="s">
        <v>20</v>
      </c>
      <c r="N374" s="29" t="s">
        <v>813</v>
      </c>
      <c r="O374" s="29" t="s">
        <v>814</v>
      </c>
      <c r="P374" s="30">
        <v>45648</v>
      </c>
      <c r="Q374" s="29" t="s">
        <v>6</v>
      </c>
      <c r="R374" s="31">
        <v>1.4975000000000001E-3</v>
      </c>
    </row>
    <row r="375" spans="1:18" x14ac:dyDescent="0.35">
      <c r="A375" s="29" t="s">
        <v>20</v>
      </c>
      <c r="B375" s="29" t="s">
        <v>815</v>
      </c>
      <c r="C375" s="29" t="s">
        <v>31</v>
      </c>
      <c r="D375" s="30">
        <v>45648</v>
      </c>
      <c r="E375" s="29" t="s">
        <v>6</v>
      </c>
      <c r="F375" s="31">
        <v>7.3049345434260005</v>
      </c>
      <c r="G375" s="31">
        <v>0</v>
      </c>
      <c r="H375" s="31">
        <v>2.5</v>
      </c>
      <c r="I375" s="31">
        <v>3142.4648789914204</v>
      </c>
      <c r="J375" s="31">
        <v>4469</v>
      </c>
      <c r="K375" s="18" t="b">
        <f t="shared" si="10"/>
        <v>1</v>
      </c>
      <c r="L375" s="18" t="b">
        <f t="shared" si="11"/>
        <v>1</v>
      </c>
      <c r="M375" s="29" t="s">
        <v>20</v>
      </c>
      <c r="N375" s="29" t="s">
        <v>815</v>
      </c>
      <c r="O375" s="29" t="s">
        <v>31</v>
      </c>
      <c r="P375" s="30">
        <v>45648</v>
      </c>
      <c r="Q375" s="29" t="s">
        <v>6</v>
      </c>
      <c r="R375" s="31">
        <v>0</v>
      </c>
    </row>
    <row r="376" spans="1:18" x14ac:dyDescent="0.35">
      <c r="A376" s="29" t="s">
        <v>20</v>
      </c>
      <c r="B376" s="29" t="s">
        <v>816</v>
      </c>
      <c r="C376" s="29" t="s">
        <v>817</v>
      </c>
      <c r="D376" s="30">
        <v>45273</v>
      </c>
      <c r="E376" s="29" t="s">
        <v>6</v>
      </c>
      <c r="F376" s="31">
        <v>0.65401243123000008</v>
      </c>
      <c r="G376" s="31">
        <v>0</v>
      </c>
      <c r="H376" s="31">
        <v>0.5</v>
      </c>
      <c r="I376" s="31">
        <v>2139.0616343564111</v>
      </c>
      <c r="J376" s="31">
        <v>2579</v>
      </c>
      <c r="K376" s="18" t="b">
        <f t="shared" si="10"/>
        <v>1</v>
      </c>
      <c r="L376" s="18" t="b">
        <f t="shared" si="11"/>
        <v>1</v>
      </c>
      <c r="M376" s="29" t="s">
        <v>20</v>
      </c>
      <c r="N376" s="29" t="s">
        <v>816</v>
      </c>
      <c r="O376" s="29" t="s">
        <v>817</v>
      </c>
      <c r="P376" s="30">
        <v>45273</v>
      </c>
      <c r="Q376" s="29" t="s">
        <v>6</v>
      </c>
      <c r="R376" s="31">
        <v>2.3437499999999993E-2</v>
      </c>
    </row>
    <row r="377" spans="1:18" x14ac:dyDescent="0.35">
      <c r="A377" s="29" t="s">
        <v>20</v>
      </c>
      <c r="B377" s="29" t="s">
        <v>818</v>
      </c>
      <c r="C377" s="29" t="s">
        <v>819</v>
      </c>
      <c r="D377" s="30">
        <v>45648</v>
      </c>
      <c r="E377" s="29" t="s">
        <v>7</v>
      </c>
      <c r="F377" s="31">
        <v>1.41501371017</v>
      </c>
      <c r="G377" s="31">
        <v>0</v>
      </c>
      <c r="H377" s="31">
        <v>4.6000000000000005</v>
      </c>
      <c r="I377" s="31">
        <v>91.026870847445068</v>
      </c>
      <c r="J377" s="31">
        <v>127</v>
      </c>
      <c r="K377" s="18" t="b">
        <f t="shared" si="10"/>
        <v>1</v>
      </c>
      <c r="L377" s="18" t="b">
        <f t="shared" si="11"/>
        <v>1</v>
      </c>
      <c r="M377" s="29" t="s">
        <v>20</v>
      </c>
      <c r="N377" s="29" t="s">
        <v>818</v>
      </c>
      <c r="O377" s="29" t="s">
        <v>819</v>
      </c>
      <c r="P377" s="30">
        <v>45648</v>
      </c>
      <c r="Q377" s="29" t="s">
        <v>7</v>
      </c>
      <c r="R377" s="31">
        <v>-3.3758333333333334E-4</v>
      </c>
    </row>
    <row r="378" spans="1:18" x14ac:dyDescent="0.35">
      <c r="A378" s="29" t="s">
        <v>20</v>
      </c>
      <c r="B378" s="29" t="s">
        <v>820</v>
      </c>
      <c r="C378" s="29" t="s">
        <v>821</v>
      </c>
      <c r="D378" s="30">
        <v>45648</v>
      </c>
      <c r="E378" s="29" t="s">
        <v>6</v>
      </c>
      <c r="F378" s="31">
        <v>2.5889638995900004</v>
      </c>
      <c r="G378" s="31">
        <v>0</v>
      </c>
      <c r="H378" s="31">
        <v>0.90000000000000013</v>
      </c>
      <c r="I378" s="31">
        <v>1513.6160643488613</v>
      </c>
      <c r="J378" s="31">
        <v>2085</v>
      </c>
      <c r="K378" s="18" t="b">
        <f t="shared" si="10"/>
        <v>1</v>
      </c>
      <c r="L378" s="18" t="b">
        <f t="shared" si="11"/>
        <v>1</v>
      </c>
      <c r="M378" s="29" t="s">
        <v>20</v>
      </c>
      <c r="N378" s="29" t="s">
        <v>820</v>
      </c>
      <c r="O378" s="29" t="s">
        <v>821</v>
      </c>
      <c r="P378" s="30">
        <v>45648</v>
      </c>
      <c r="Q378" s="29" t="s">
        <v>6</v>
      </c>
      <c r="R378" s="31">
        <v>3.0546666666666669E-3</v>
      </c>
    </row>
    <row r="379" spans="1:18" x14ac:dyDescent="0.35">
      <c r="A379" s="29" t="s">
        <v>20</v>
      </c>
      <c r="B379" s="29" t="s">
        <v>822</v>
      </c>
      <c r="C379" s="29" t="s">
        <v>823</v>
      </c>
      <c r="D379" s="30">
        <v>45648</v>
      </c>
      <c r="E379" s="29" t="s">
        <v>6</v>
      </c>
      <c r="F379" s="31">
        <v>0.69188838654999996</v>
      </c>
      <c r="G379" s="31">
        <v>0</v>
      </c>
      <c r="H379" s="31">
        <v>0.90000000000000013</v>
      </c>
      <c r="I379" s="31">
        <v>2387.8656174927432</v>
      </c>
      <c r="J379" s="31">
        <v>2774</v>
      </c>
      <c r="K379" s="18" t="b">
        <f t="shared" si="10"/>
        <v>1</v>
      </c>
      <c r="L379" s="18" t="b">
        <f t="shared" si="11"/>
        <v>1</v>
      </c>
      <c r="M379" s="29" t="s">
        <v>20</v>
      </c>
      <c r="N379" s="29" t="s">
        <v>822</v>
      </c>
      <c r="O379" s="29" t="s">
        <v>823</v>
      </c>
      <c r="P379" s="30">
        <v>45648</v>
      </c>
      <c r="Q379" s="29" t="s">
        <v>6</v>
      </c>
      <c r="R379" s="31">
        <v>4.1368333333333335E-3</v>
      </c>
    </row>
    <row r="380" spans="1:18" x14ac:dyDescent="0.35">
      <c r="A380" s="29" t="s">
        <v>20</v>
      </c>
      <c r="B380" s="29" t="s">
        <v>824</v>
      </c>
      <c r="C380" s="29" t="s">
        <v>825</v>
      </c>
      <c r="D380" s="30">
        <v>45747</v>
      </c>
      <c r="E380" s="29" t="s">
        <v>7</v>
      </c>
      <c r="F380" s="31">
        <v>36.083858379519995</v>
      </c>
      <c r="G380" s="31">
        <v>1</v>
      </c>
      <c r="H380" s="31">
        <v>9.9999999999999992E-2</v>
      </c>
      <c r="I380" s="31">
        <v>50501.297281208856</v>
      </c>
      <c r="J380" s="31">
        <v>78036</v>
      </c>
      <c r="K380" s="18" t="b">
        <f t="shared" si="10"/>
        <v>1</v>
      </c>
      <c r="L380" s="18" t="b">
        <f t="shared" si="11"/>
        <v>1</v>
      </c>
      <c r="M380" s="29" t="s">
        <v>20</v>
      </c>
      <c r="N380" s="29" t="s">
        <v>824</v>
      </c>
      <c r="O380" s="29" t="s">
        <v>825</v>
      </c>
      <c r="P380" s="30">
        <v>45747</v>
      </c>
      <c r="Q380" s="29" t="s">
        <v>7</v>
      </c>
      <c r="R380" s="31">
        <v>0</v>
      </c>
    </row>
    <row r="381" spans="1:18" x14ac:dyDescent="0.35">
      <c r="A381" s="29" t="s">
        <v>20</v>
      </c>
      <c r="B381" s="29" t="s">
        <v>826</v>
      </c>
      <c r="C381" s="29" t="s">
        <v>827</v>
      </c>
      <c r="D381" s="30">
        <v>45648</v>
      </c>
      <c r="E381" s="29" t="s">
        <v>6</v>
      </c>
      <c r="F381" s="31">
        <v>3.6356051816100003</v>
      </c>
      <c r="G381" s="31">
        <v>0</v>
      </c>
      <c r="H381" s="31">
        <v>0.75</v>
      </c>
      <c r="I381" s="31">
        <v>999.50800005747067</v>
      </c>
      <c r="J381" s="31">
        <v>1315</v>
      </c>
      <c r="K381" s="18" t="b">
        <f t="shared" si="10"/>
        <v>1</v>
      </c>
      <c r="L381" s="18" t="b">
        <f t="shared" si="11"/>
        <v>1</v>
      </c>
      <c r="M381" s="29" t="s">
        <v>20</v>
      </c>
      <c r="N381" s="29" t="s">
        <v>826</v>
      </c>
      <c r="O381" s="29" t="s">
        <v>827</v>
      </c>
      <c r="P381" s="30">
        <v>45648</v>
      </c>
      <c r="Q381" s="29" t="s">
        <v>6</v>
      </c>
      <c r="R381" s="31">
        <v>0</v>
      </c>
    </row>
    <row r="382" spans="1:18" x14ac:dyDescent="0.35">
      <c r="A382" s="29" t="s">
        <v>20</v>
      </c>
      <c r="B382" s="29" t="s">
        <v>828</v>
      </c>
      <c r="C382" s="29" t="s">
        <v>829</v>
      </c>
      <c r="D382" s="30">
        <v>45648</v>
      </c>
      <c r="E382" s="29" t="s">
        <v>6</v>
      </c>
      <c r="F382" s="31">
        <v>1.05005892154</v>
      </c>
      <c r="G382" s="31">
        <v>0</v>
      </c>
      <c r="H382" s="31">
        <v>1</v>
      </c>
      <c r="I382" s="31">
        <v>592.43633192064419</v>
      </c>
      <c r="J382" s="31">
        <v>734</v>
      </c>
      <c r="K382" s="18" t="b">
        <f t="shared" si="10"/>
        <v>1</v>
      </c>
      <c r="L382" s="18" t="b">
        <f t="shared" si="11"/>
        <v>1</v>
      </c>
      <c r="M382" s="29" t="s">
        <v>20</v>
      </c>
      <c r="N382" s="29" t="s">
        <v>828</v>
      </c>
      <c r="O382" s="29" t="s">
        <v>829</v>
      </c>
      <c r="P382" s="30">
        <v>45648</v>
      </c>
      <c r="Q382" s="29" t="s">
        <v>6</v>
      </c>
      <c r="R382" s="31">
        <v>1.8868333333333335E-3</v>
      </c>
    </row>
    <row r="383" spans="1:18" x14ac:dyDescent="0.35">
      <c r="A383" s="29" t="s">
        <v>20</v>
      </c>
      <c r="B383" s="29" t="s">
        <v>830</v>
      </c>
      <c r="C383" s="29" t="s">
        <v>831</v>
      </c>
      <c r="D383" s="30">
        <v>45648</v>
      </c>
      <c r="E383" s="29" t="s">
        <v>6</v>
      </c>
      <c r="F383" s="31">
        <v>1.8622659547899998</v>
      </c>
      <c r="G383" s="31">
        <v>0</v>
      </c>
      <c r="H383" s="31">
        <v>1.3</v>
      </c>
      <c r="I383" s="31">
        <v>254.99811878110799</v>
      </c>
      <c r="J383" s="31">
        <v>282</v>
      </c>
      <c r="K383" s="18" t="b">
        <f t="shared" si="10"/>
        <v>1</v>
      </c>
      <c r="L383" s="18" t="b">
        <f t="shared" si="11"/>
        <v>1</v>
      </c>
      <c r="M383" s="29" t="s">
        <v>20</v>
      </c>
      <c r="N383" s="29" t="s">
        <v>830</v>
      </c>
      <c r="O383" s="29" t="s">
        <v>831</v>
      </c>
      <c r="P383" s="30">
        <v>45648</v>
      </c>
      <c r="Q383" s="29" t="s">
        <v>6</v>
      </c>
      <c r="R383" s="31">
        <v>6.6666666666666664E-4</v>
      </c>
    </row>
    <row r="384" spans="1:18" x14ac:dyDescent="0.35">
      <c r="A384" s="29" t="s">
        <v>20</v>
      </c>
      <c r="B384" s="29" t="s">
        <v>832</v>
      </c>
      <c r="C384" s="29" t="s">
        <v>833</v>
      </c>
      <c r="D384" s="30">
        <v>45139</v>
      </c>
      <c r="E384" s="29" t="s">
        <v>6</v>
      </c>
      <c r="F384" s="31">
        <v>7.4695479469659993</v>
      </c>
      <c r="G384" s="31">
        <v>0</v>
      </c>
      <c r="H384" s="31">
        <v>0.19999999999999998</v>
      </c>
      <c r="I384" s="31">
        <v>5150.0271086643397</v>
      </c>
      <c r="J384" s="31">
        <v>5138</v>
      </c>
      <c r="K384" s="18" t="b">
        <f t="shared" si="10"/>
        <v>1</v>
      </c>
      <c r="L384" s="18" t="b">
        <f t="shared" si="11"/>
        <v>1</v>
      </c>
      <c r="M384" s="29" t="s">
        <v>20</v>
      </c>
      <c r="N384" s="29" t="s">
        <v>832</v>
      </c>
      <c r="O384" s="29" t="s">
        <v>833</v>
      </c>
      <c r="P384" s="30">
        <v>45139</v>
      </c>
      <c r="Q384" s="29" t="s">
        <v>6</v>
      </c>
      <c r="R384" s="31">
        <v>0.11186173464702492</v>
      </c>
    </row>
    <row r="385" spans="1:18" x14ac:dyDescent="0.35">
      <c r="A385" s="29" t="s">
        <v>20</v>
      </c>
      <c r="B385" s="29" t="s">
        <v>834</v>
      </c>
      <c r="C385" s="29" t="s">
        <v>835</v>
      </c>
      <c r="D385" s="30">
        <v>45648</v>
      </c>
      <c r="E385" s="29" t="s">
        <v>6</v>
      </c>
      <c r="F385" s="31">
        <v>3.5964667356039999</v>
      </c>
      <c r="G385" s="31">
        <v>2</v>
      </c>
      <c r="H385" s="31">
        <v>0.3</v>
      </c>
      <c r="I385" s="31">
        <v>8384.7399255945074</v>
      </c>
      <c r="J385" s="31">
        <v>7835</v>
      </c>
      <c r="K385" s="18" t="b">
        <f t="shared" si="10"/>
        <v>1</v>
      </c>
      <c r="L385" s="18" t="b">
        <f t="shared" si="11"/>
        <v>1</v>
      </c>
      <c r="M385" s="29" t="s">
        <v>20</v>
      </c>
      <c r="N385" s="29" t="s">
        <v>834</v>
      </c>
      <c r="O385" s="29" t="s">
        <v>835</v>
      </c>
      <c r="P385" s="30">
        <v>45648</v>
      </c>
      <c r="Q385" s="29" t="s">
        <v>6</v>
      </c>
      <c r="R385" s="31">
        <v>7.9266666666666652E-3</v>
      </c>
    </row>
    <row r="386" spans="1:18" x14ac:dyDescent="0.35">
      <c r="A386" s="29" t="s">
        <v>20</v>
      </c>
      <c r="B386" s="29" t="s">
        <v>836</v>
      </c>
      <c r="C386" s="29" t="s">
        <v>837</v>
      </c>
      <c r="D386" s="30">
        <v>45648</v>
      </c>
      <c r="E386" s="29" t="s">
        <v>6</v>
      </c>
      <c r="F386" s="31">
        <v>1.77279581153</v>
      </c>
      <c r="G386" s="31">
        <v>0</v>
      </c>
      <c r="H386" s="31">
        <v>2</v>
      </c>
      <c r="I386" s="31">
        <v>764.64064701970517</v>
      </c>
      <c r="J386" s="31">
        <v>1341</v>
      </c>
      <c r="K386" s="18" t="b">
        <f t="shared" si="10"/>
        <v>1</v>
      </c>
      <c r="L386" s="18" t="b">
        <f t="shared" si="11"/>
        <v>1</v>
      </c>
      <c r="M386" s="29" t="s">
        <v>20</v>
      </c>
      <c r="N386" s="29" t="s">
        <v>836</v>
      </c>
      <c r="O386" s="29" t="s">
        <v>837</v>
      </c>
      <c r="P386" s="30">
        <v>45648</v>
      </c>
      <c r="Q386" s="29" t="s">
        <v>6</v>
      </c>
      <c r="R386" s="31">
        <v>1.678E-3</v>
      </c>
    </row>
    <row r="387" spans="1:18" x14ac:dyDescent="0.35">
      <c r="A387" s="29" t="s">
        <v>20</v>
      </c>
      <c r="B387" s="29" t="s">
        <v>838</v>
      </c>
      <c r="C387" s="29" t="s">
        <v>839</v>
      </c>
      <c r="D387" s="30">
        <v>45648</v>
      </c>
      <c r="E387" s="29" t="s">
        <v>7</v>
      </c>
      <c r="F387" s="31">
        <v>2.4789814585659999</v>
      </c>
      <c r="G387" s="31">
        <v>0</v>
      </c>
      <c r="H387" s="31">
        <v>1.5999999999999999</v>
      </c>
      <c r="I387" s="31">
        <v>359.12569023769146</v>
      </c>
      <c r="J387" s="31">
        <v>352</v>
      </c>
      <c r="K387" s="18" t="b">
        <f t="shared" si="10"/>
        <v>1</v>
      </c>
      <c r="L387" s="18" t="b">
        <f t="shared" si="11"/>
        <v>1</v>
      </c>
      <c r="M387" s="29" t="s">
        <v>20</v>
      </c>
      <c r="N387" s="29" t="s">
        <v>838</v>
      </c>
      <c r="O387" s="29" t="s">
        <v>839</v>
      </c>
      <c r="P387" s="30">
        <v>45648</v>
      </c>
      <c r="Q387" s="29" t="s">
        <v>7</v>
      </c>
      <c r="R387" s="31">
        <v>0</v>
      </c>
    </row>
    <row r="388" spans="1:18" x14ac:dyDescent="0.35">
      <c r="A388" s="29" t="s">
        <v>20</v>
      </c>
      <c r="B388" s="29" t="s">
        <v>840</v>
      </c>
      <c r="C388" s="29" t="s">
        <v>841</v>
      </c>
      <c r="D388" s="30">
        <v>45648</v>
      </c>
      <c r="E388" s="29" t="s">
        <v>6</v>
      </c>
      <c r="F388" s="31">
        <v>2.6895828289499999</v>
      </c>
      <c r="G388" s="31">
        <v>0</v>
      </c>
      <c r="H388" s="31">
        <v>1.2</v>
      </c>
      <c r="I388" s="31">
        <v>840.09142016950659</v>
      </c>
      <c r="J388" s="31">
        <v>1019.8000000000001</v>
      </c>
      <c r="K388" s="18" t="b">
        <f t="shared" si="10"/>
        <v>1</v>
      </c>
      <c r="L388" s="18" t="b">
        <f t="shared" si="11"/>
        <v>1</v>
      </c>
      <c r="M388" s="29" t="s">
        <v>20</v>
      </c>
      <c r="N388" s="29" t="s">
        <v>840</v>
      </c>
      <c r="O388" s="29" t="s">
        <v>841</v>
      </c>
      <c r="P388" s="30">
        <v>45648</v>
      </c>
      <c r="Q388" s="29" t="s">
        <v>6</v>
      </c>
      <c r="R388" s="31">
        <v>0</v>
      </c>
    </row>
    <row r="389" spans="1:18" x14ac:dyDescent="0.35">
      <c r="A389" s="29" t="s">
        <v>20</v>
      </c>
      <c r="B389" s="29" t="s">
        <v>842</v>
      </c>
      <c r="C389" s="29" t="s">
        <v>843</v>
      </c>
      <c r="D389" s="30">
        <v>45648</v>
      </c>
      <c r="E389" s="29" t="s">
        <v>6</v>
      </c>
      <c r="F389" s="31">
        <v>6.591946787622641</v>
      </c>
      <c r="G389" s="31">
        <v>0</v>
      </c>
      <c r="H389" s="31">
        <v>1.5</v>
      </c>
      <c r="I389" s="31">
        <v>1501.3978921191924</v>
      </c>
      <c r="J389" s="31">
        <v>2060</v>
      </c>
      <c r="K389" s="18" t="b">
        <f t="shared" ref="K389:K452" si="12" xml:space="preserve"> B389 = N389</f>
        <v>1</v>
      </c>
      <c r="L389" s="18" t="b">
        <f t="shared" ref="L389:L452" si="13" xml:space="preserve"> C389 = O389</f>
        <v>1</v>
      </c>
      <c r="M389" s="29" t="s">
        <v>20</v>
      </c>
      <c r="N389" s="29" t="s">
        <v>842</v>
      </c>
      <c r="O389" s="29" t="s">
        <v>843</v>
      </c>
      <c r="P389" s="30">
        <v>45648</v>
      </c>
      <c r="Q389" s="29" t="s">
        <v>6</v>
      </c>
      <c r="R389" s="31">
        <v>0</v>
      </c>
    </row>
    <row r="390" spans="1:18" x14ac:dyDescent="0.35">
      <c r="A390" s="29" t="s">
        <v>20</v>
      </c>
      <c r="B390" s="29" t="s">
        <v>844</v>
      </c>
      <c r="C390" s="29" t="s">
        <v>845</v>
      </c>
      <c r="D390" s="30">
        <v>45648</v>
      </c>
      <c r="E390" s="29" t="s">
        <v>7</v>
      </c>
      <c r="F390" s="31">
        <v>0.42065617793336002</v>
      </c>
      <c r="G390" s="31">
        <v>0</v>
      </c>
      <c r="H390" s="31">
        <v>0.3</v>
      </c>
      <c r="I390" s="31">
        <v>1490.0323762376083</v>
      </c>
      <c r="J390" s="31">
        <v>1686</v>
      </c>
      <c r="K390" s="18" t="b">
        <f t="shared" si="12"/>
        <v>1</v>
      </c>
      <c r="L390" s="18" t="b">
        <f t="shared" si="13"/>
        <v>1</v>
      </c>
      <c r="M390" s="29" t="s">
        <v>20</v>
      </c>
      <c r="N390" s="29" t="s">
        <v>844</v>
      </c>
      <c r="O390" s="29" t="s">
        <v>845</v>
      </c>
      <c r="P390" s="30">
        <v>45648</v>
      </c>
      <c r="Q390" s="29" t="s">
        <v>7</v>
      </c>
      <c r="R390" s="31">
        <v>0</v>
      </c>
    </row>
    <row r="391" spans="1:18" x14ac:dyDescent="0.35">
      <c r="A391" s="29" t="s">
        <v>20</v>
      </c>
      <c r="B391" s="29" t="s">
        <v>846</v>
      </c>
      <c r="C391" s="29" t="s">
        <v>847</v>
      </c>
      <c r="D391" s="30">
        <v>45648</v>
      </c>
      <c r="E391" s="29" t="s">
        <v>6</v>
      </c>
      <c r="F391" s="31">
        <v>6.8179127404519999</v>
      </c>
      <c r="G391" s="31">
        <v>2</v>
      </c>
      <c r="H391" s="31">
        <v>0.3</v>
      </c>
      <c r="I391" s="31">
        <v>39557.13113736279</v>
      </c>
      <c r="J391" s="31">
        <v>36989</v>
      </c>
      <c r="K391" s="18" t="b">
        <f t="shared" si="12"/>
        <v>1</v>
      </c>
      <c r="L391" s="18" t="b">
        <f t="shared" si="13"/>
        <v>1</v>
      </c>
      <c r="M391" s="29" t="s">
        <v>20</v>
      </c>
      <c r="N391" s="29" t="s">
        <v>846</v>
      </c>
      <c r="O391" s="29" t="s">
        <v>847</v>
      </c>
      <c r="P391" s="30">
        <v>45648</v>
      </c>
      <c r="Q391" s="29" t="s">
        <v>6</v>
      </c>
      <c r="R391" s="31">
        <v>6.5404660011008559E-2</v>
      </c>
    </row>
    <row r="392" spans="1:18" x14ac:dyDescent="0.35">
      <c r="A392" s="29" t="s">
        <v>20</v>
      </c>
      <c r="B392" s="29" t="s">
        <v>848</v>
      </c>
      <c r="C392" s="29" t="s">
        <v>849</v>
      </c>
      <c r="D392" s="30">
        <v>45747</v>
      </c>
      <c r="E392" s="29" t="s">
        <v>7</v>
      </c>
      <c r="F392" s="31">
        <v>6.22069335622</v>
      </c>
      <c r="G392" s="31">
        <v>0</v>
      </c>
      <c r="H392" s="31">
        <v>0.6</v>
      </c>
      <c r="I392" s="31">
        <v>582.80450223690934</v>
      </c>
      <c r="J392" s="31">
        <v>240</v>
      </c>
      <c r="K392" s="18" t="b">
        <f t="shared" si="12"/>
        <v>1</v>
      </c>
      <c r="L392" s="18" t="b">
        <f t="shared" si="13"/>
        <v>1</v>
      </c>
      <c r="M392" s="29" t="s">
        <v>20</v>
      </c>
      <c r="N392" s="29" t="s">
        <v>848</v>
      </c>
      <c r="O392" s="29" t="s">
        <v>849</v>
      </c>
      <c r="P392" s="30">
        <v>45747</v>
      </c>
      <c r="Q392" s="29" t="s">
        <v>7</v>
      </c>
      <c r="R392" s="31">
        <v>0</v>
      </c>
    </row>
    <row r="393" spans="1:18" x14ac:dyDescent="0.35">
      <c r="A393" s="29" t="s">
        <v>20</v>
      </c>
      <c r="B393" s="29" t="s">
        <v>850</v>
      </c>
      <c r="C393" s="29" t="s">
        <v>851</v>
      </c>
      <c r="D393" s="30">
        <v>45648</v>
      </c>
      <c r="E393" s="29" t="s">
        <v>6</v>
      </c>
      <c r="F393" s="31">
        <v>2.0568530023860001</v>
      </c>
      <c r="G393" s="31">
        <v>2</v>
      </c>
      <c r="H393" s="31">
        <v>0.3</v>
      </c>
      <c r="I393" s="31">
        <v>2902.1570368145121</v>
      </c>
      <c r="J393" s="31">
        <v>3067</v>
      </c>
      <c r="K393" s="18" t="b">
        <f t="shared" si="12"/>
        <v>1</v>
      </c>
      <c r="L393" s="18" t="b">
        <f t="shared" si="13"/>
        <v>1</v>
      </c>
      <c r="M393" s="29" t="s">
        <v>20</v>
      </c>
      <c r="N393" s="29" t="s">
        <v>850</v>
      </c>
      <c r="O393" s="29" t="s">
        <v>851</v>
      </c>
      <c r="P393" s="30">
        <v>45648</v>
      </c>
      <c r="Q393" s="29" t="s">
        <v>6</v>
      </c>
      <c r="R393" s="31">
        <v>0</v>
      </c>
    </row>
    <row r="394" spans="1:18" x14ac:dyDescent="0.35">
      <c r="A394" s="29" t="s">
        <v>20</v>
      </c>
      <c r="B394" s="29" t="s">
        <v>852</v>
      </c>
      <c r="C394" s="29" t="s">
        <v>853</v>
      </c>
      <c r="D394" s="30">
        <v>45648</v>
      </c>
      <c r="E394" s="29" t="s">
        <v>6</v>
      </c>
      <c r="F394" s="31">
        <v>4.9456517198899999</v>
      </c>
      <c r="G394" s="31">
        <v>2</v>
      </c>
      <c r="H394" s="31">
        <v>0.3</v>
      </c>
      <c r="I394" s="31">
        <v>18676.480601581516</v>
      </c>
      <c r="J394" s="31">
        <v>24968</v>
      </c>
      <c r="K394" s="18" t="b">
        <f t="shared" si="12"/>
        <v>1</v>
      </c>
      <c r="L394" s="18" t="b">
        <f t="shared" si="13"/>
        <v>1</v>
      </c>
      <c r="M394" s="29" t="s">
        <v>20</v>
      </c>
      <c r="N394" s="29" t="s">
        <v>852</v>
      </c>
      <c r="O394" s="29" t="s">
        <v>853</v>
      </c>
      <c r="P394" s="30">
        <v>45648</v>
      </c>
      <c r="Q394" s="29" t="s">
        <v>6</v>
      </c>
      <c r="R394" s="31">
        <v>5.2781666666666662E-3</v>
      </c>
    </row>
    <row r="395" spans="1:18" x14ac:dyDescent="0.35">
      <c r="A395" s="29" t="s">
        <v>20</v>
      </c>
      <c r="B395" s="29" t="s">
        <v>854</v>
      </c>
      <c r="C395" s="29" t="s">
        <v>855</v>
      </c>
      <c r="D395" s="30">
        <v>45648</v>
      </c>
      <c r="E395" s="29" t="s">
        <v>6</v>
      </c>
      <c r="F395" s="31">
        <v>2.1136754091199998</v>
      </c>
      <c r="G395" s="31">
        <v>0</v>
      </c>
      <c r="H395" s="31">
        <v>0.90000000000000013</v>
      </c>
      <c r="I395" s="31">
        <v>1029.8217531065102</v>
      </c>
      <c r="J395" s="31">
        <v>1372</v>
      </c>
      <c r="K395" s="18" t="b">
        <f t="shared" si="12"/>
        <v>1</v>
      </c>
      <c r="L395" s="18" t="b">
        <f t="shared" si="13"/>
        <v>1</v>
      </c>
      <c r="M395" s="29" t="s">
        <v>20</v>
      </c>
      <c r="N395" s="29" t="s">
        <v>854</v>
      </c>
      <c r="O395" s="29" t="s">
        <v>855</v>
      </c>
      <c r="P395" s="30">
        <v>45648</v>
      </c>
      <c r="Q395" s="29" t="s">
        <v>6</v>
      </c>
      <c r="R395" s="31">
        <v>0</v>
      </c>
    </row>
    <row r="396" spans="1:18" x14ac:dyDescent="0.35">
      <c r="A396" s="29" t="s">
        <v>20</v>
      </c>
      <c r="B396" s="29" t="s">
        <v>856</v>
      </c>
      <c r="C396" s="29" t="s">
        <v>857</v>
      </c>
      <c r="D396" s="30">
        <v>45648</v>
      </c>
      <c r="E396" s="29" t="s">
        <v>6</v>
      </c>
      <c r="F396" s="31">
        <v>5.0808189179600003</v>
      </c>
      <c r="G396" s="31">
        <v>0</v>
      </c>
      <c r="H396" s="31">
        <v>0.21</v>
      </c>
      <c r="I396" s="31">
        <v>22415.136106621714</v>
      </c>
      <c r="J396" s="31">
        <v>29899</v>
      </c>
      <c r="K396" s="18" t="b">
        <f t="shared" si="12"/>
        <v>1</v>
      </c>
      <c r="L396" s="18" t="b">
        <f t="shared" si="13"/>
        <v>1</v>
      </c>
      <c r="M396" s="29" t="s">
        <v>20</v>
      </c>
      <c r="N396" s="29" t="s">
        <v>856</v>
      </c>
      <c r="O396" s="29" t="s">
        <v>857</v>
      </c>
      <c r="P396" s="30">
        <v>45648</v>
      </c>
      <c r="Q396" s="29" t="s">
        <v>6</v>
      </c>
      <c r="R396" s="31">
        <v>1.7078250000000003E-2</v>
      </c>
    </row>
    <row r="397" spans="1:18" x14ac:dyDescent="0.35">
      <c r="A397" s="29" t="s">
        <v>20</v>
      </c>
      <c r="B397" s="29" t="s">
        <v>858</v>
      </c>
      <c r="C397" s="29" t="s">
        <v>859</v>
      </c>
      <c r="D397" s="30">
        <v>45648</v>
      </c>
      <c r="E397" s="29" t="s">
        <v>6</v>
      </c>
      <c r="F397" s="31">
        <v>0.38061797571</v>
      </c>
      <c r="G397" s="31">
        <v>0</v>
      </c>
      <c r="H397" s="31">
        <v>0.90000000000000013</v>
      </c>
      <c r="I397" s="31">
        <v>2808.0415224587482</v>
      </c>
      <c r="J397" s="31">
        <v>3946</v>
      </c>
      <c r="K397" s="18" t="b">
        <f t="shared" si="12"/>
        <v>1</v>
      </c>
      <c r="L397" s="18" t="b">
        <f t="shared" si="13"/>
        <v>1</v>
      </c>
      <c r="M397" s="29" t="s">
        <v>20</v>
      </c>
      <c r="N397" s="29" t="s">
        <v>858</v>
      </c>
      <c r="O397" s="29" t="s">
        <v>859</v>
      </c>
      <c r="P397" s="30">
        <v>45648</v>
      </c>
      <c r="Q397" s="29" t="s">
        <v>6</v>
      </c>
      <c r="R397" s="31">
        <v>2.7781362761224958E-2</v>
      </c>
    </row>
    <row r="398" spans="1:18" x14ac:dyDescent="0.35">
      <c r="A398" s="29" t="s">
        <v>20</v>
      </c>
      <c r="B398" s="29" t="s">
        <v>860</v>
      </c>
      <c r="C398" s="29" t="s">
        <v>861</v>
      </c>
      <c r="D398" s="30">
        <v>45648</v>
      </c>
      <c r="E398" s="29" t="s">
        <v>6</v>
      </c>
      <c r="F398" s="31">
        <v>0.77745637759399988</v>
      </c>
      <c r="G398" s="31">
        <v>0</v>
      </c>
      <c r="H398" s="31">
        <v>1</v>
      </c>
      <c r="I398" s="31">
        <v>99558.592696685912</v>
      </c>
      <c r="J398" s="31">
        <v>146419</v>
      </c>
      <c r="K398" s="18" t="b">
        <f t="shared" si="12"/>
        <v>1</v>
      </c>
      <c r="L398" s="18" t="b">
        <f t="shared" si="13"/>
        <v>1</v>
      </c>
      <c r="M398" s="29" t="s">
        <v>20</v>
      </c>
      <c r="N398" s="29" t="s">
        <v>860</v>
      </c>
      <c r="O398" s="29" t="s">
        <v>861</v>
      </c>
      <c r="P398" s="30">
        <v>45648</v>
      </c>
      <c r="Q398" s="29" t="s">
        <v>6</v>
      </c>
      <c r="R398" s="31">
        <v>0.11480067000000001</v>
      </c>
    </row>
    <row r="399" spans="1:18" x14ac:dyDescent="0.35">
      <c r="A399" s="29" t="s">
        <v>20</v>
      </c>
      <c r="B399" s="29" t="s">
        <v>862</v>
      </c>
      <c r="C399" s="29" t="s">
        <v>863</v>
      </c>
      <c r="D399" s="30">
        <v>45648</v>
      </c>
      <c r="E399" s="29" t="s">
        <v>6</v>
      </c>
      <c r="F399" s="31">
        <v>0.82370644888200006</v>
      </c>
      <c r="G399" s="31">
        <v>0</v>
      </c>
      <c r="H399" s="31">
        <v>0.65</v>
      </c>
      <c r="I399" s="31">
        <v>385.34334672618468</v>
      </c>
      <c r="J399" s="31">
        <v>499</v>
      </c>
      <c r="K399" s="18" t="b">
        <f t="shared" si="12"/>
        <v>1</v>
      </c>
      <c r="L399" s="18" t="b">
        <f t="shared" si="13"/>
        <v>1</v>
      </c>
      <c r="M399" s="29" t="s">
        <v>20</v>
      </c>
      <c r="N399" s="29" t="s">
        <v>862</v>
      </c>
      <c r="O399" s="29" t="s">
        <v>863</v>
      </c>
      <c r="P399" s="30">
        <v>45648</v>
      </c>
      <c r="Q399" s="29" t="s">
        <v>6</v>
      </c>
      <c r="R399" s="31">
        <v>1.5023749999999999E-2</v>
      </c>
    </row>
    <row r="400" spans="1:18" x14ac:dyDescent="0.35">
      <c r="A400" s="29" t="s">
        <v>20</v>
      </c>
      <c r="B400" s="29" t="s">
        <v>864</v>
      </c>
      <c r="C400" s="29" t="s">
        <v>865</v>
      </c>
      <c r="D400" s="30">
        <v>45350</v>
      </c>
      <c r="E400" s="29" t="s">
        <v>6</v>
      </c>
      <c r="F400" s="31">
        <v>0.92079693380600003</v>
      </c>
      <c r="G400" s="31">
        <v>0</v>
      </c>
      <c r="H400" s="31">
        <v>1</v>
      </c>
      <c r="I400" s="31">
        <v>550.54914598523305</v>
      </c>
      <c r="J400" s="31">
        <v>576</v>
      </c>
      <c r="K400" s="18" t="b">
        <f t="shared" si="12"/>
        <v>1</v>
      </c>
      <c r="L400" s="18" t="b">
        <f t="shared" si="13"/>
        <v>1</v>
      </c>
      <c r="M400" s="29" t="s">
        <v>20</v>
      </c>
      <c r="N400" s="29" t="s">
        <v>864</v>
      </c>
      <c r="O400" s="29" t="s">
        <v>865</v>
      </c>
      <c r="P400" s="30">
        <v>45350</v>
      </c>
      <c r="Q400" s="29" t="s">
        <v>6</v>
      </c>
      <c r="R400" s="31">
        <v>8.6053333333333329E-3</v>
      </c>
    </row>
    <row r="401" spans="1:18" x14ac:dyDescent="0.35">
      <c r="A401" s="29" t="s">
        <v>20</v>
      </c>
      <c r="B401" s="29" t="s">
        <v>866</v>
      </c>
      <c r="C401" s="29" t="s">
        <v>867</v>
      </c>
      <c r="D401" s="30">
        <v>45648</v>
      </c>
      <c r="E401" s="29" t="s">
        <v>6</v>
      </c>
      <c r="F401" s="31">
        <v>7.1274130152519986</v>
      </c>
      <c r="G401" s="31">
        <v>1</v>
      </c>
      <c r="H401" s="31">
        <v>0.19999999999999998</v>
      </c>
      <c r="I401" s="31">
        <v>106577.6386355479</v>
      </c>
      <c r="J401" s="31">
        <v>227706</v>
      </c>
      <c r="K401" s="18" t="b">
        <f t="shared" si="12"/>
        <v>1</v>
      </c>
      <c r="L401" s="18" t="b">
        <f t="shared" si="13"/>
        <v>1</v>
      </c>
      <c r="M401" s="29" t="s">
        <v>20</v>
      </c>
      <c r="N401" s="29" t="s">
        <v>866</v>
      </c>
      <c r="O401" s="29" t="s">
        <v>867</v>
      </c>
      <c r="P401" s="30">
        <v>45648</v>
      </c>
      <c r="Q401" s="29" t="s">
        <v>6</v>
      </c>
      <c r="R401" s="31">
        <v>0</v>
      </c>
    </row>
    <row r="402" spans="1:18" x14ac:dyDescent="0.35">
      <c r="A402" s="29" t="s">
        <v>20</v>
      </c>
      <c r="B402" s="29" t="s">
        <v>868</v>
      </c>
      <c r="C402" s="29" t="s">
        <v>869</v>
      </c>
      <c r="D402" s="30">
        <v>45648</v>
      </c>
      <c r="E402" s="29" t="s">
        <v>6</v>
      </c>
      <c r="F402" s="31">
        <v>1.3435057405699999</v>
      </c>
      <c r="G402" s="31">
        <v>0</v>
      </c>
      <c r="H402" s="31">
        <v>0.6</v>
      </c>
      <c r="I402" s="31">
        <v>1172.0473974563113</v>
      </c>
      <c r="J402" s="31">
        <v>1768</v>
      </c>
      <c r="K402" s="18" t="b">
        <f t="shared" si="12"/>
        <v>1</v>
      </c>
      <c r="L402" s="18" t="b">
        <f t="shared" si="13"/>
        <v>1</v>
      </c>
      <c r="M402" s="29" t="s">
        <v>20</v>
      </c>
      <c r="N402" s="29" t="s">
        <v>868</v>
      </c>
      <c r="O402" s="29" t="s">
        <v>869</v>
      </c>
      <c r="P402" s="30">
        <v>45648</v>
      </c>
      <c r="Q402" s="29" t="s">
        <v>6</v>
      </c>
      <c r="R402" s="31">
        <v>0</v>
      </c>
    </row>
    <row r="403" spans="1:18" x14ac:dyDescent="0.35">
      <c r="A403" s="29" t="s">
        <v>20</v>
      </c>
      <c r="B403" s="29" t="s">
        <v>870</v>
      </c>
      <c r="C403" s="29" t="s">
        <v>871</v>
      </c>
      <c r="D403" s="30">
        <v>45271</v>
      </c>
      <c r="E403" s="29" t="s">
        <v>6</v>
      </c>
      <c r="F403" s="31">
        <v>0.69728229002600006</v>
      </c>
      <c r="G403" s="31">
        <v>0</v>
      </c>
      <c r="H403" s="31">
        <v>1.2</v>
      </c>
      <c r="I403" s="31">
        <v>475.02213639028116</v>
      </c>
      <c r="J403" s="31">
        <v>644</v>
      </c>
      <c r="K403" s="18" t="b">
        <f t="shared" si="12"/>
        <v>1</v>
      </c>
      <c r="L403" s="18" t="b">
        <f t="shared" si="13"/>
        <v>1</v>
      </c>
      <c r="M403" s="29" t="s">
        <v>20</v>
      </c>
      <c r="N403" s="29" t="s">
        <v>870</v>
      </c>
      <c r="O403" s="29" t="s">
        <v>871</v>
      </c>
      <c r="P403" s="30">
        <v>45271</v>
      </c>
      <c r="Q403" s="29" t="s">
        <v>6</v>
      </c>
      <c r="R403" s="31">
        <v>1.2092E-2</v>
      </c>
    </row>
    <row r="404" spans="1:18" x14ac:dyDescent="0.35">
      <c r="A404" s="29" t="s">
        <v>20</v>
      </c>
      <c r="B404" s="29" t="s">
        <v>872</v>
      </c>
      <c r="C404" s="29" t="s">
        <v>873</v>
      </c>
      <c r="D404" s="30">
        <v>45648</v>
      </c>
      <c r="E404" s="29" t="s">
        <v>6</v>
      </c>
      <c r="F404" s="31">
        <v>2.2271322483999998</v>
      </c>
      <c r="G404" s="31">
        <v>0</v>
      </c>
      <c r="H404" s="31">
        <v>0.75</v>
      </c>
      <c r="I404" s="31">
        <v>1764.1005407614589</v>
      </c>
      <c r="J404" s="31">
        <v>2110</v>
      </c>
      <c r="K404" s="18" t="b">
        <f t="shared" si="12"/>
        <v>1</v>
      </c>
      <c r="L404" s="18" t="b">
        <f t="shared" si="13"/>
        <v>1</v>
      </c>
      <c r="M404" s="29" t="s">
        <v>20</v>
      </c>
      <c r="N404" s="29" t="s">
        <v>872</v>
      </c>
      <c r="O404" s="29" t="s">
        <v>873</v>
      </c>
      <c r="P404" s="30">
        <v>45648</v>
      </c>
      <c r="Q404" s="29" t="s">
        <v>6</v>
      </c>
      <c r="R404" s="31">
        <v>0</v>
      </c>
    </row>
    <row r="405" spans="1:18" x14ac:dyDescent="0.35">
      <c r="A405" s="29" t="s">
        <v>20</v>
      </c>
      <c r="B405" s="29" t="s">
        <v>874</v>
      </c>
      <c r="C405" s="29" t="s">
        <v>35</v>
      </c>
      <c r="D405" s="30">
        <v>44791</v>
      </c>
      <c r="E405" s="29" t="s">
        <v>6</v>
      </c>
      <c r="F405" s="31">
        <v>0.56087273757999989</v>
      </c>
      <c r="G405" s="31">
        <v>0</v>
      </c>
      <c r="H405" s="31">
        <v>1</v>
      </c>
      <c r="I405" s="31">
        <v>1975.1817356904514</v>
      </c>
      <c r="J405" s="31">
        <v>2708</v>
      </c>
      <c r="K405" s="18" t="b">
        <f t="shared" si="12"/>
        <v>1</v>
      </c>
      <c r="L405" s="18" t="b">
        <f t="shared" si="13"/>
        <v>1</v>
      </c>
      <c r="M405" s="29" t="s">
        <v>20</v>
      </c>
      <c r="N405" s="29" t="s">
        <v>874</v>
      </c>
      <c r="O405" s="29" t="s">
        <v>35</v>
      </c>
      <c r="P405" s="30">
        <v>44791</v>
      </c>
      <c r="Q405" s="29" t="s">
        <v>6</v>
      </c>
      <c r="R405" s="31">
        <v>5.3637499999999991E-2</v>
      </c>
    </row>
    <row r="406" spans="1:18" x14ac:dyDescent="0.35">
      <c r="A406" s="29" t="s">
        <v>20</v>
      </c>
      <c r="B406" s="29" t="s">
        <v>875</v>
      </c>
      <c r="C406" s="29" t="s">
        <v>876</v>
      </c>
      <c r="D406" s="30">
        <v>45648</v>
      </c>
      <c r="E406" s="29" t="s">
        <v>6</v>
      </c>
      <c r="F406" s="31">
        <v>0.58522472910000001</v>
      </c>
      <c r="G406" s="31">
        <v>0</v>
      </c>
      <c r="H406" s="31">
        <v>1</v>
      </c>
      <c r="I406" s="31">
        <v>832.80488360089362</v>
      </c>
      <c r="J406" s="31">
        <v>1179</v>
      </c>
      <c r="K406" s="18" t="b">
        <f t="shared" si="12"/>
        <v>1</v>
      </c>
      <c r="L406" s="18" t="b">
        <f t="shared" si="13"/>
        <v>1</v>
      </c>
      <c r="M406" s="29" t="s">
        <v>20</v>
      </c>
      <c r="N406" s="29" t="s">
        <v>875</v>
      </c>
      <c r="O406" s="29" t="s">
        <v>876</v>
      </c>
      <c r="P406" s="30">
        <v>45648</v>
      </c>
      <c r="Q406" s="29" t="s">
        <v>6</v>
      </c>
      <c r="R406" s="31">
        <v>1.5830833333333333E-3</v>
      </c>
    </row>
    <row r="407" spans="1:18" x14ac:dyDescent="0.35">
      <c r="A407" s="29" t="s">
        <v>20</v>
      </c>
      <c r="B407" s="29" t="s">
        <v>877</v>
      </c>
      <c r="C407" s="29" t="s">
        <v>878</v>
      </c>
      <c r="D407" s="30">
        <v>45648</v>
      </c>
      <c r="E407" s="29" t="s">
        <v>6</v>
      </c>
      <c r="F407" s="31">
        <v>3.0250493933099998</v>
      </c>
      <c r="G407" s="31">
        <v>2</v>
      </c>
      <c r="H407" s="31">
        <v>0.39999999999999997</v>
      </c>
      <c r="I407" s="31">
        <v>13925.708157059727</v>
      </c>
      <c r="J407" s="31">
        <v>13873</v>
      </c>
      <c r="K407" s="18" t="b">
        <f t="shared" si="12"/>
        <v>1</v>
      </c>
      <c r="L407" s="18" t="b">
        <f t="shared" si="13"/>
        <v>1</v>
      </c>
      <c r="M407" s="29" t="s">
        <v>20</v>
      </c>
      <c r="N407" s="29" t="s">
        <v>877</v>
      </c>
      <c r="O407" s="29" t="s">
        <v>878</v>
      </c>
      <c r="P407" s="30">
        <v>45648</v>
      </c>
      <c r="Q407" s="29" t="s">
        <v>6</v>
      </c>
      <c r="R407" s="31">
        <v>0</v>
      </c>
    </row>
    <row r="408" spans="1:18" x14ac:dyDescent="0.35">
      <c r="A408" s="29" t="s">
        <v>20</v>
      </c>
      <c r="B408" s="29" t="s">
        <v>879</v>
      </c>
      <c r="C408" s="29" t="s">
        <v>880</v>
      </c>
      <c r="D408" s="30">
        <v>45648</v>
      </c>
      <c r="E408" s="29" t="s">
        <v>6</v>
      </c>
      <c r="F408" s="31">
        <v>27.382547892385997</v>
      </c>
      <c r="G408" s="31">
        <v>1</v>
      </c>
      <c r="H408" s="31">
        <v>0.25</v>
      </c>
      <c r="I408" s="31">
        <v>283228.74437298125</v>
      </c>
      <c r="J408" s="31">
        <v>313474</v>
      </c>
      <c r="K408" s="18" t="b">
        <f t="shared" si="12"/>
        <v>1</v>
      </c>
      <c r="L408" s="18" t="b">
        <f t="shared" si="13"/>
        <v>1</v>
      </c>
      <c r="M408" s="29" t="s">
        <v>20</v>
      </c>
      <c r="N408" s="29" t="s">
        <v>879</v>
      </c>
      <c r="O408" s="29" t="s">
        <v>880</v>
      </c>
      <c r="P408" s="30">
        <v>45648</v>
      </c>
      <c r="Q408" s="29" t="s">
        <v>6</v>
      </c>
      <c r="R408" s="31">
        <v>5.5676499999999997E-2</v>
      </c>
    </row>
    <row r="409" spans="1:18" x14ac:dyDescent="0.35">
      <c r="A409" s="29" t="s">
        <v>20</v>
      </c>
      <c r="B409" s="29" t="s">
        <v>881</v>
      </c>
      <c r="C409" s="29" t="s">
        <v>882</v>
      </c>
      <c r="D409" s="30">
        <v>45648</v>
      </c>
      <c r="E409" s="29" t="s">
        <v>6</v>
      </c>
      <c r="F409" s="31">
        <v>7.5162257936000003</v>
      </c>
      <c r="G409" s="31">
        <v>1</v>
      </c>
      <c r="H409" s="31">
        <v>0.39999999999999997</v>
      </c>
      <c r="I409" s="31">
        <v>119544.58159143706</v>
      </c>
      <c r="J409" s="31">
        <v>212307</v>
      </c>
      <c r="K409" s="18" t="b">
        <f t="shared" si="12"/>
        <v>1</v>
      </c>
      <c r="L409" s="18" t="b">
        <f t="shared" si="13"/>
        <v>1</v>
      </c>
      <c r="M409" s="29" t="s">
        <v>20</v>
      </c>
      <c r="N409" s="29" t="s">
        <v>881</v>
      </c>
      <c r="O409" s="29" t="s">
        <v>882</v>
      </c>
      <c r="P409" s="30">
        <v>45648</v>
      </c>
      <c r="Q409" s="29" t="s">
        <v>6</v>
      </c>
      <c r="R409" s="31">
        <v>0</v>
      </c>
    </row>
    <row r="410" spans="1:18" x14ac:dyDescent="0.35">
      <c r="A410" s="29" t="s">
        <v>20</v>
      </c>
      <c r="B410" s="29" t="s">
        <v>883</v>
      </c>
      <c r="C410" s="29" t="s">
        <v>884</v>
      </c>
      <c r="D410" s="30">
        <v>45648</v>
      </c>
      <c r="E410" s="29" t="s">
        <v>6</v>
      </c>
      <c r="F410" s="31">
        <v>1.76144736814</v>
      </c>
      <c r="G410" s="31">
        <v>0</v>
      </c>
      <c r="H410" s="31">
        <v>1</v>
      </c>
      <c r="I410" s="31">
        <v>2761.221319793995</v>
      </c>
      <c r="J410" s="31">
        <v>3785</v>
      </c>
      <c r="K410" s="18" t="b">
        <f t="shared" si="12"/>
        <v>1</v>
      </c>
      <c r="L410" s="18" t="b">
        <f t="shared" si="13"/>
        <v>1</v>
      </c>
      <c r="M410" s="29" t="s">
        <v>20</v>
      </c>
      <c r="N410" s="29" t="s">
        <v>883</v>
      </c>
      <c r="O410" s="29" t="s">
        <v>884</v>
      </c>
      <c r="P410" s="30">
        <v>45648</v>
      </c>
      <c r="Q410" s="29" t="s">
        <v>6</v>
      </c>
      <c r="R410" s="31">
        <v>0</v>
      </c>
    </row>
    <row r="411" spans="1:18" x14ac:dyDescent="0.35">
      <c r="A411" s="29" t="s">
        <v>20</v>
      </c>
      <c r="B411" s="29" t="s">
        <v>885</v>
      </c>
      <c r="C411" s="29" t="s">
        <v>886</v>
      </c>
      <c r="D411" s="30">
        <v>45648</v>
      </c>
      <c r="E411" s="29" t="s">
        <v>6</v>
      </c>
      <c r="F411" s="31">
        <v>3.3264230279199998</v>
      </c>
      <c r="G411" s="31">
        <v>0</v>
      </c>
      <c r="H411" s="31">
        <v>0.5</v>
      </c>
      <c r="I411" s="31">
        <v>8913.4339308082308</v>
      </c>
      <c r="J411" s="31">
        <v>10733</v>
      </c>
      <c r="K411" s="18" t="b">
        <f t="shared" si="12"/>
        <v>1</v>
      </c>
      <c r="L411" s="18" t="b">
        <f t="shared" si="13"/>
        <v>1</v>
      </c>
      <c r="M411" s="29" t="s">
        <v>20</v>
      </c>
      <c r="N411" s="29" t="s">
        <v>885</v>
      </c>
      <c r="O411" s="29" t="s">
        <v>886</v>
      </c>
      <c r="P411" s="30">
        <v>45648</v>
      </c>
      <c r="Q411" s="29" t="s">
        <v>6</v>
      </c>
      <c r="R411" s="31">
        <v>2.4589583333333335E-2</v>
      </c>
    </row>
    <row r="412" spans="1:18" x14ac:dyDescent="0.35">
      <c r="A412" s="29" t="s">
        <v>20</v>
      </c>
      <c r="B412" s="29" t="s">
        <v>887</v>
      </c>
      <c r="C412" s="29" t="s">
        <v>888</v>
      </c>
      <c r="D412" s="30">
        <v>45648</v>
      </c>
      <c r="E412" s="29" t="s">
        <v>6</v>
      </c>
      <c r="F412" s="31">
        <v>1.00169595211</v>
      </c>
      <c r="G412" s="31">
        <v>0</v>
      </c>
      <c r="H412" s="31">
        <v>1</v>
      </c>
      <c r="I412" s="31">
        <v>378.73094385767388</v>
      </c>
      <c r="J412" s="31">
        <v>559</v>
      </c>
      <c r="K412" s="18" t="b">
        <f t="shared" si="12"/>
        <v>1</v>
      </c>
      <c r="L412" s="18" t="b">
        <f t="shared" si="13"/>
        <v>1</v>
      </c>
      <c r="M412" s="29" t="s">
        <v>20</v>
      </c>
      <c r="N412" s="29" t="s">
        <v>887</v>
      </c>
      <c r="O412" s="29" t="s">
        <v>888</v>
      </c>
      <c r="P412" s="30">
        <v>45648</v>
      </c>
      <c r="Q412" s="29" t="s">
        <v>6</v>
      </c>
      <c r="R412" s="31">
        <v>7.3733333333333333E-4</v>
      </c>
    </row>
    <row r="413" spans="1:18" x14ac:dyDescent="0.35">
      <c r="A413" s="29" t="s">
        <v>20</v>
      </c>
      <c r="B413" s="29" t="s">
        <v>889</v>
      </c>
      <c r="C413" s="29" t="s">
        <v>890</v>
      </c>
      <c r="D413" s="30">
        <v>45648</v>
      </c>
      <c r="E413" s="29" t="s">
        <v>6</v>
      </c>
      <c r="F413" s="31">
        <v>5.01972174484</v>
      </c>
      <c r="G413" s="31">
        <v>0</v>
      </c>
      <c r="H413" s="31">
        <v>1</v>
      </c>
      <c r="I413" s="31">
        <v>446.29995039510857</v>
      </c>
      <c r="J413" s="31">
        <v>926</v>
      </c>
      <c r="K413" s="18" t="b">
        <f t="shared" si="12"/>
        <v>1</v>
      </c>
      <c r="L413" s="18" t="b">
        <f t="shared" si="13"/>
        <v>1</v>
      </c>
      <c r="M413" s="29" t="s">
        <v>20</v>
      </c>
      <c r="N413" s="29" t="s">
        <v>889</v>
      </c>
      <c r="O413" s="29" t="s">
        <v>890</v>
      </c>
      <c r="P413" s="30">
        <v>45648</v>
      </c>
      <c r="Q413" s="29" t="s">
        <v>6</v>
      </c>
      <c r="R413" s="31">
        <v>0</v>
      </c>
    </row>
    <row r="414" spans="1:18" x14ac:dyDescent="0.35">
      <c r="A414" s="29" t="s">
        <v>20</v>
      </c>
      <c r="B414" s="29" t="s">
        <v>891</v>
      </c>
      <c r="C414" s="29" t="s">
        <v>892</v>
      </c>
      <c r="D414" s="30">
        <v>45271</v>
      </c>
      <c r="E414" s="29" t="s">
        <v>6</v>
      </c>
      <c r="F414" s="31">
        <v>0.81296597136599991</v>
      </c>
      <c r="G414" s="31">
        <v>0</v>
      </c>
      <c r="H414" s="31">
        <v>0.75</v>
      </c>
      <c r="I414" s="31">
        <v>1116.1694577720086</v>
      </c>
      <c r="J414" s="31">
        <v>1120</v>
      </c>
      <c r="K414" s="18" t="b">
        <f t="shared" si="12"/>
        <v>1</v>
      </c>
      <c r="L414" s="18" t="b">
        <f t="shared" si="13"/>
        <v>1</v>
      </c>
      <c r="M414" s="29" t="s">
        <v>20</v>
      </c>
      <c r="N414" s="29" t="s">
        <v>891</v>
      </c>
      <c r="O414" s="29" t="s">
        <v>892</v>
      </c>
      <c r="P414" s="30">
        <v>45271</v>
      </c>
      <c r="Q414" s="29" t="s">
        <v>6</v>
      </c>
      <c r="R414" s="31">
        <v>2.384E-2</v>
      </c>
    </row>
    <row r="415" spans="1:18" x14ac:dyDescent="0.35">
      <c r="A415" s="29" t="s">
        <v>20</v>
      </c>
      <c r="B415" s="29" t="s">
        <v>893</v>
      </c>
      <c r="C415" s="29" t="s">
        <v>894</v>
      </c>
      <c r="D415" s="30">
        <v>45648</v>
      </c>
      <c r="E415" s="29" t="s">
        <v>6</v>
      </c>
      <c r="F415" s="31">
        <v>4.0566057860499996</v>
      </c>
      <c r="G415" s="31">
        <v>0</v>
      </c>
      <c r="H415" s="31">
        <v>0.75</v>
      </c>
      <c r="I415" s="31">
        <v>1982.2997008536458</v>
      </c>
      <c r="J415" s="31">
        <v>3353</v>
      </c>
      <c r="K415" s="18" t="b">
        <f t="shared" si="12"/>
        <v>1</v>
      </c>
      <c r="L415" s="18" t="b">
        <f t="shared" si="13"/>
        <v>1</v>
      </c>
      <c r="M415" s="29" t="s">
        <v>20</v>
      </c>
      <c r="N415" s="29" t="s">
        <v>893</v>
      </c>
      <c r="O415" s="29" t="s">
        <v>894</v>
      </c>
      <c r="P415" s="30">
        <v>45648</v>
      </c>
      <c r="Q415" s="29" t="s">
        <v>6</v>
      </c>
      <c r="R415" s="31">
        <v>0</v>
      </c>
    </row>
    <row r="416" spans="1:18" x14ac:dyDescent="0.35">
      <c r="A416" s="29" t="s">
        <v>20</v>
      </c>
      <c r="B416" s="29" t="s">
        <v>895</v>
      </c>
      <c r="C416" s="29" t="s">
        <v>896</v>
      </c>
      <c r="D416" s="30">
        <v>45648</v>
      </c>
      <c r="E416" s="29" t="s">
        <v>6</v>
      </c>
      <c r="F416" s="31">
        <v>4.0176064591799996</v>
      </c>
      <c r="G416" s="31">
        <v>0</v>
      </c>
      <c r="H416" s="31">
        <v>0.3</v>
      </c>
      <c r="I416" s="31">
        <v>3727.1051816194522</v>
      </c>
      <c r="J416" s="31">
        <v>4260</v>
      </c>
      <c r="K416" s="18" t="b">
        <f t="shared" si="12"/>
        <v>1</v>
      </c>
      <c r="L416" s="18" t="b">
        <f t="shared" si="13"/>
        <v>1</v>
      </c>
      <c r="M416" s="29" t="s">
        <v>20</v>
      </c>
      <c r="N416" s="29" t="s">
        <v>895</v>
      </c>
      <c r="O416" s="29" t="s">
        <v>896</v>
      </c>
      <c r="P416" s="30">
        <v>45648</v>
      </c>
      <c r="Q416" s="29" t="s">
        <v>6</v>
      </c>
      <c r="R416" s="31">
        <v>4.9162499999999996E-3</v>
      </c>
    </row>
    <row r="417" spans="1:18" x14ac:dyDescent="0.35">
      <c r="A417" s="29" t="s">
        <v>20</v>
      </c>
      <c r="B417" s="29" t="s">
        <v>897</v>
      </c>
      <c r="C417" s="29" t="s">
        <v>37</v>
      </c>
      <c r="D417" s="30">
        <v>45648</v>
      </c>
      <c r="E417" s="29" t="s">
        <v>6</v>
      </c>
      <c r="F417" s="31">
        <v>1.7580278035199999</v>
      </c>
      <c r="G417" s="31">
        <v>1</v>
      </c>
      <c r="H417" s="31">
        <v>0.39999999999999997</v>
      </c>
      <c r="I417" s="31">
        <v>353105.46617318562</v>
      </c>
      <c r="J417" s="31">
        <v>450980</v>
      </c>
      <c r="K417" s="18" t="b">
        <f t="shared" si="12"/>
        <v>1</v>
      </c>
      <c r="L417" s="18" t="b">
        <f t="shared" si="13"/>
        <v>1</v>
      </c>
      <c r="M417" s="29" t="s">
        <v>20</v>
      </c>
      <c r="N417" s="29" t="s">
        <v>897</v>
      </c>
      <c r="O417" s="29" t="s">
        <v>37</v>
      </c>
      <c r="P417" s="30">
        <v>45648</v>
      </c>
      <c r="Q417" s="29" t="s">
        <v>6</v>
      </c>
      <c r="R417" s="31">
        <v>7.7780166666666678E-2</v>
      </c>
    </row>
    <row r="418" spans="1:18" x14ac:dyDescent="0.35">
      <c r="A418" s="29" t="s">
        <v>20</v>
      </c>
      <c r="B418" s="29" t="s">
        <v>898</v>
      </c>
      <c r="C418" s="29" t="s">
        <v>899</v>
      </c>
      <c r="D418" s="30">
        <v>46154</v>
      </c>
      <c r="E418" s="29" t="s">
        <v>6</v>
      </c>
      <c r="F418" s="31">
        <v>19.367628017119998</v>
      </c>
      <c r="G418" s="31">
        <v>0</v>
      </c>
      <c r="H418" s="31">
        <v>1</v>
      </c>
      <c r="I418" s="31">
        <v>93630.868749738482</v>
      </c>
      <c r="J418" s="31">
        <v>125118</v>
      </c>
      <c r="K418" s="18" t="b">
        <f t="shared" si="12"/>
        <v>1</v>
      </c>
      <c r="L418" s="18" t="b">
        <f t="shared" si="13"/>
        <v>1</v>
      </c>
      <c r="M418" s="29" t="s">
        <v>20</v>
      </c>
      <c r="N418" s="29" t="s">
        <v>898</v>
      </c>
      <c r="O418" s="29" t="s">
        <v>899</v>
      </c>
      <c r="P418" s="30">
        <v>46154</v>
      </c>
      <c r="Q418" s="29" t="s">
        <v>6</v>
      </c>
      <c r="R418" s="31">
        <v>0</v>
      </c>
    </row>
    <row r="419" spans="1:18" x14ac:dyDescent="0.35">
      <c r="A419" s="29" t="s">
        <v>20</v>
      </c>
      <c r="B419" s="29" t="s">
        <v>900</v>
      </c>
      <c r="C419" s="29" t="s">
        <v>901</v>
      </c>
      <c r="D419" s="30">
        <v>45648</v>
      </c>
      <c r="E419" s="29" t="s">
        <v>6</v>
      </c>
      <c r="F419" s="31">
        <v>1.2555813597759999</v>
      </c>
      <c r="G419" s="31">
        <v>0</v>
      </c>
      <c r="H419" s="31">
        <v>1.2</v>
      </c>
      <c r="I419" s="31">
        <v>1060.5839715549848</v>
      </c>
      <c r="J419" s="31">
        <v>1453</v>
      </c>
      <c r="K419" s="18" t="b">
        <f t="shared" si="12"/>
        <v>1</v>
      </c>
      <c r="L419" s="18" t="b">
        <f t="shared" si="13"/>
        <v>1</v>
      </c>
      <c r="M419" s="29" t="s">
        <v>20</v>
      </c>
      <c r="N419" s="29" t="s">
        <v>900</v>
      </c>
      <c r="O419" s="29" t="s">
        <v>901</v>
      </c>
      <c r="P419" s="30">
        <v>45648</v>
      </c>
      <c r="Q419" s="29" t="s">
        <v>6</v>
      </c>
      <c r="R419" s="31">
        <v>1.4917083333333333E-2</v>
      </c>
    </row>
    <row r="420" spans="1:18" x14ac:dyDescent="0.35">
      <c r="A420" s="29" t="s">
        <v>20</v>
      </c>
      <c r="B420" s="29" t="s">
        <v>902</v>
      </c>
      <c r="C420" s="29" t="s">
        <v>903</v>
      </c>
      <c r="D420" s="30">
        <v>45648</v>
      </c>
      <c r="E420" s="29" t="s">
        <v>6</v>
      </c>
      <c r="F420" s="31">
        <v>1.84620629213</v>
      </c>
      <c r="G420" s="31">
        <v>0</v>
      </c>
      <c r="H420" s="31">
        <v>0.6</v>
      </c>
      <c r="I420" s="31">
        <v>6546.4956943066518</v>
      </c>
      <c r="J420" s="31">
        <v>7301</v>
      </c>
      <c r="K420" s="18" t="b">
        <f t="shared" si="12"/>
        <v>1</v>
      </c>
      <c r="L420" s="18" t="b">
        <f t="shared" si="13"/>
        <v>1</v>
      </c>
      <c r="M420" s="29" t="s">
        <v>20</v>
      </c>
      <c r="N420" s="29" t="s">
        <v>902</v>
      </c>
      <c r="O420" s="29" t="s">
        <v>903</v>
      </c>
      <c r="P420" s="30">
        <v>45648</v>
      </c>
      <c r="Q420" s="29" t="s">
        <v>6</v>
      </c>
      <c r="R420" s="31">
        <v>1.7170333333333333E-2</v>
      </c>
    </row>
    <row r="421" spans="1:18" x14ac:dyDescent="0.35">
      <c r="A421" s="29" t="s">
        <v>20</v>
      </c>
      <c r="B421" s="29" t="s">
        <v>904</v>
      </c>
      <c r="C421" s="29" t="s">
        <v>905</v>
      </c>
      <c r="D421" s="30">
        <v>45648</v>
      </c>
      <c r="E421" s="29" t="s">
        <v>6</v>
      </c>
      <c r="F421" s="31">
        <v>1.1764282286900001</v>
      </c>
      <c r="G421" s="31">
        <v>0</v>
      </c>
      <c r="H421" s="31">
        <v>0.70000000000000007</v>
      </c>
      <c r="I421" s="31">
        <v>1048.2198019000682</v>
      </c>
      <c r="J421" s="31">
        <v>1465</v>
      </c>
      <c r="K421" s="18" t="b">
        <f t="shared" si="12"/>
        <v>1</v>
      </c>
      <c r="L421" s="18" t="b">
        <f t="shared" si="13"/>
        <v>1</v>
      </c>
      <c r="M421" s="29" t="s">
        <v>20</v>
      </c>
      <c r="N421" s="29" t="s">
        <v>904</v>
      </c>
      <c r="O421" s="29" t="s">
        <v>905</v>
      </c>
      <c r="P421" s="30">
        <v>45648</v>
      </c>
      <c r="Q421" s="29" t="s">
        <v>6</v>
      </c>
      <c r="R421" s="31">
        <v>3.7173333333333342E-3</v>
      </c>
    </row>
    <row r="422" spans="1:18" x14ac:dyDescent="0.35">
      <c r="A422" s="29" t="s">
        <v>20</v>
      </c>
      <c r="B422" s="29" t="s">
        <v>906</v>
      </c>
      <c r="C422" s="29" t="s">
        <v>907</v>
      </c>
      <c r="D422" s="30">
        <v>45648</v>
      </c>
      <c r="E422" s="29" t="s">
        <v>6</v>
      </c>
      <c r="F422" s="31">
        <v>3.5019584818799996</v>
      </c>
      <c r="G422" s="31">
        <v>0</v>
      </c>
      <c r="H422" s="31">
        <v>0.5</v>
      </c>
      <c r="I422" s="31">
        <v>856.08328509602961</v>
      </c>
      <c r="J422" s="31">
        <v>1022</v>
      </c>
      <c r="K422" s="18" t="b">
        <f t="shared" si="12"/>
        <v>1</v>
      </c>
      <c r="L422" s="18" t="b">
        <f t="shared" si="13"/>
        <v>1</v>
      </c>
      <c r="M422" s="29" t="s">
        <v>20</v>
      </c>
      <c r="N422" s="29" t="s">
        <v>906</v>
      </c>
      <c r="O422" s="29" t="s">
        <v>907</v>
      </c>
      <c r="P422" s="30">
        <v>45648</v>
      </c>
      <c r="Q422" s="29" t="s">
        <v>6</v>
      </c>
      <c r="R422" s="31">
        <v>3.0795833333333335E-3</v>
      </c>
    </row>
    <row r="423" spans="1:18" x14ac:dyDescent="0.35">
      <c r="A423" s="29" t="s">
        <v>20</v>
      </c>
      <c r="B423" s="29" t="s">
        <v>908</v>
      </c>
      <c r="C423" s="29" t="s">
        <v>909</v>
      </c>
      <c r="D423" s="30">
        <v>45648</v>
      </c>
      <c r="E423" s="29" t="s">
        <v>6</v>
      </c>
      <c r="F423" s="31">
        <v>1.8440646268199998</v>
      </c>
      <c r="G423" s="31">
        <v>0</v>
      </c>
      <c r="H423" s="31">
        <v>0.79999999999999993</v>
      </c>
      <c r="I423" s="31">
        <v>758.00214497170634</v>
      </c>
      <c r="J423" s="31">
        <v>1343</v>
      </c>
      <c r="K423" s="18" t="b">
        <f t="shared" si="12"/>
        <v>1</v>
      </c>
      <c r="L423" s="18" t="b">
        <f t="shared" si="13"/>
        <v>1</v>
      </c>
      <c r="M423" s="29" t="s">
        <v>20</v>
      </c>
      <c r="N423" s="29" t="s">
        <v>908</v>
      </c>
      <c r="O423" s="29" t="s">
        <v>909</v>
      </c>
      <c r="P423" s="30">
        <v>45648</v>
      </c>
      <c r="Q423" s="29" t="s">
        <v>6</v>
      </c>
      <c r="R423" s="31">
        <v>4.0634649999999996E-3</v>
      </c>
    </row>
    <row r="424" spans="1:18" x14ac:dyDescent="0.35">
      <c r="A424" s="29" t="s">
        <v>20</v>
      </c>
      <c r="B424" s="29" t="s">
        <v>910</v>
      </c>
      <c r="C424" s="29" t="s">
        <v>911</v>
      </c>
      <c r="D424" s="30">
        <v>45648</v>
      </c>
      <c r="E424" s="29" t="s">
        <v>6</v>
      </c>
      <c r="F424" s="31">
        <v>0.95266412505000009</v>
      </c>
      <c r="G424" s="31">
        <v>0</v>
      </c>
      <c r="H424" s="31">
        <v>1.0999999999999999</v>
      </c>
      <c r="I424" s="31">
        <v>654.40039664033077</v>
      </c>
      <c r="J424" s="31">
        <v>707</v>
      </c>
      <c r="K424" s="18" t="b">
        <f t="shared" si="12"/>
        <v>1</v>
      </c>
      <c r="L424" s="18" t="b">
        <f t="shared" si="13"/>
        <v>1</v>
      </c>
      <c r="M424" s="29" t="s">
        <v>20</v>
      </c>
      <c r="N424" s="29" t="s">
        <v>910</v>
      </c>
      <c r="O424" s="29" t="s">
        <v>911</v>
      </c>
      <c r="P424" s="30">
        <v>45648</v>
      </c>
      <c r="Q424" s="29" t="s">
        <v>6</v>
      </c>
      <c r="R424" s="31">
        <v>3.5950000000000001E-4</v>
      </c>
    </row>
    <row r="425" spans="1:18" x14ac:dyDescent="0.35">
      <c r="A425" s="29" t="s">
        <v>20</v>
      </c>
      <c r="B425" s="29" t="s">
        <v>912</v>
      </c>
      <c r="C425" s="29" t="s">
        <v>913</v>
      </c>
      <c r="D425" s="30">
        <v>45648</v>
      </c>
      <c r="E425" s="29" t="s">
        <v>6</v>
      </c>
      <c r="F425" s="31">
        <v>1.00853605212</v>
      </c>
      <c r="G425" s="31">
        <v>0</v>
      </c>
      <c r="H425" s="31">
        <v>1.5999999999999999</v>
      </c>
      <c r="I425" s="31">
        <v>1132.9076287742703</v>
      </c>
      <c r="J425" s="31">
        <v>1317</v>
      </c>
      <c r="K425" s="18" t="b">
        <f t="shared" si="12"/>
        <v>1</v>
      </c>
      <c r="L425" s="18" t="b">
        <f t="shared" si="13"/>
        <v>1</v>
      </c>
      <c r="M425" s="29" t="s">
        <v>20</v>
      </c>
      <c r="N425" s="29" t="s">
        <v>912</v>
      </c>
      <c r="O425" s="29" t="s">
        <v>913</v>
      </c>
      <c r="P425" s="30">
        <v>45648</v>
      </c>
      <c r="Q425" s="29" t="s">
        <v>6</v>
      </c>
      <c r="R425" s="31">
        <v>0</v>
      </c>
    </row>
    <row r="426" spans="1:18" x14ac:dyDescent="0.35">
      <c r="A426" s="29" t="s">
        <v>20</v>
      </c>
      <c r="B426" s="29" t="s">
        <v>914</v>
      </c>
      <c r="C426" s="29" t="s">
        <v>40</v>
      </c>
      <c r="D426" s="30">
        <v>46154</v>
      </c>
      <c r="E426" s="29" t="s">
        <v>6</v>
      </c>
      <c r="F426" s="31">
        <v>23.475971436129999</v>
      </c>
      <c r="G426" s="31">
        <v>0</v>
      </c>
      <c r="H426" s="31">
        <v>1</v>
      </c>
      <c r="I426" s="31">
        <v>113761.17224226338</v>
      </c>
      <c r="J426" s="31">
        <v>166691</v>
      </c>
      <c r="K426" s="18" t="b">
        <f t="shared" si="12"/>
        <v>1</v>
      </c>
      <c r="L426" s="18" t="b">
        <f t="shared" si="13"/>
        <v>1</v>
      </c>
      <c r="M426" s="29" t="s">
        <v>20</v>
      </c>
      <c r="N426" s="29" t="s">
        <v>914</v>
      </c>
      <c r="O426" s="29" t="s">
        <v>40</v>
      </c>
      <c r="P426" s="30">
        <v>46154</v>
      </c>
      <c r="Q426" s="29" t="s">
        <v>6</v>
      </c>
      <c r="R426" s="31">
        <v>0</v>
      </c>
    </row>
    <row r="427" spans="1:18" x14ac:dyDescent="0.35">
      <c r="A427" s="29" t="s">
        <v>20</v>
      </c>
      <c r="B427" s="29" t="s">
        <v>915</v>
      </c>
      <c r="C427" s="29" t="s">
        <v>916</v>
      </c>
      <c r="D427" s="30">
        <v>45648</v>
      </c>
      <c r="E427" s="29" t="s">
        <v>6</v>
      </c>
      <c r="F427" s="31">
        <v>1.8027287378300001</v>
      </c>
      <c r="G427" s="31">
        <v>0</v>
      </c>
      <c r="H427" s="31">
        <v>1.4000000000000001</v>
      </c>
      <c r="I427" s="31">
        <v>852.80424595637919</v>
      </c>
      <c r="J427" s="31">
        <v>947</v>
      </c>
      <c r="K427" s="18" t="b">
        <f t="shared" si="12"/>
        <v>1</v>
      </c>
      <c r="L427" s="18" t="b">
        <f t="shared" si="13"/>
        <v>1</v>
      </c>
      <c r="M427" s="29" t="s">
        <v>20</v>
      </c>
      <c r="N427" s="29" t="s">
        <v>915</v>
      </c>
      <c r="O427" s="29" t="s">
        <v>916</v>
      </c>
      <c r="P427" s="30">
        <v>45648</v>
      </c>
      <c r="Q427" s="29" t="s">
        <v>6</v>
      </c>
      <c r="R427" s="31">
        <v>0</v>
      </c>
    </row>
    <row r="428" spans="1:18" x14ac:dyDescent="0.35">
      <c r="A428" s="29" t="s">
        <v>20</v>
      </c>
      <c r="B428" s="29" t="s">
        <v>917</v>
      </c>
      <c r="C428" s="29" t="s">
        <v>918</v>
      </c>
      <c r="D428" s="30">
        <v>45382</v>
      </c>
      <c r="E428" s="29" t="s">
        <v>6</v>
      </c>
      <c r="F428" s="31">
        <v>0.85893206443000003</v>
      </c>
      <c r="G428" s="31">
        <v>0</v>
      </c>
      <c r="H428" s="31">
        <v>2</v>
      </c>
      <c r="I428" s="31">
        <v>210.43324291455329</v>
      </c>
      <c r="J428" s="31">
        <v>227</v>
      </c>
      <c r="K428" s="18" t="b">
        <f t="shared" si="12"/>
        <v>1</v>
      </c>
      <c r="L428" s="18" t="b">
        <f t="shared" si="13"/>
        <v>1</v>
      </c>
      <c r="M428" s="29" t="s">
        <v>20</v>
      </c>
      <c r="N428" s="29" t="s">
        <v>917</v>
      </c>
      <c r="O428" s="29" t="s">
        <v>918</v>
      </c>
      <c r="P428" s="30">
        <v>45382</v>
      </c>
      <c r="Q428" s="29" t="s">
        <v>6</v>
      </c>
      <c r="R428" s="31">
        <v>1.5812416666666669E-3</v>
      </c>
    </row>
    <row r="429" spans="1:18" x14ac:dyDescent="0.35">
      <c r="A429" s="29" t="s">
        <v>20</v>
      </c>
      <c r="B429" s="29" t="s">
        <v>919</v>
      </c>
      <c r="C429" s="29" t="s">
        <v>920</v>
      </c>
      <c r="D429" s="30">
        <v>46154</v>
      </c>
      <c r="E429" s="29" t="s">
        <v>6</v>
      </c>
      <c r="F429" s="31">
        <v>3.7171564211000003</v>
      </c>
      <c r="G429" s="31">
        <v>0</v>
      </c>
      <c r="H429" s="31">
        <v>2</v>
      </c>
      <c r="I429" s="31">
        <v>14809.79821390932</v>
      </c>
      <c r="J429" s="31">
        <v>23471</v>
      </c>
      <c r="K429" s="18" t="b">
        <f t="shared" si="12"/>
        <v>1</v>
      </c>
      <c r="L429" s="18" t="b">
        <f t="shared" si="13"/>
        <v>1</v>
      </c>
      <c r="M429" s="29" t="s">
        <v>20</v>
      </c>
      <c r="N429" s="29" t="s">
        <v>919</v>
      </c>
      <c r="O429" s="29" t="s">
        <v>920</v>
      </c>
      <c r="P429" s="30">
        <v>46154</v>
      </c>
      <c r="Q429" s="29" t="s">
        <v>6</v>
      </c>
      <c r="R429" s="31">
        <v>0</v>
      </c>
    </row>
    <row r="430" spans="1:18" x14ac:dyDescent="0.35">
      <c r="A430" s="29" t="s">
        <v>20</v>
      </c>
      <c r="B430" s="29" t="s">
        <v>921</v>
      </c>
      <c r="C430" s="29" t="s">
        <v>922</v>
      </c>
      <c r="D430" s="30">
        <v>46154</v>
      </c>
      <c r="E430" s="29" t="s">
        <v>6</v>
      </c>
      <c r="F430" s="31">
        <v>1.64349235217</v>
      </c>
      <c r="G430" s="31">
        <v>0</v>
      </c>
      <c r="H430" s="31">
        <v>2</v>
      </c>
      <c r="I430" s="31">
        <v>11634.936532218057</v>
      </c>
      <c r="J430" s="31">
        <v>13901</v>
      </c>
      <c r="K430" s="18" t="b">
        <f t="shared" si="12"/>
        <v>1</v>
      </c>
      <c r="L430" s="18" t="b">
        <f t="shared" si="13"/>
        <v>1</v>
      </c>
      <c r="M430" s="29" t="s">
        <v>20</v>
      </c>
      <c r="N430" s="29" t="s">
        <v>921</v>
      </c>
      <c r="O430" s="29" t="s">
        <v>922</v>
      </c>
      <c r="P430" s="30">
        <v>46154</v>
      </c>
      <c r="Q430" s="29" t="s">
        <v>6</v>
      </c>
      <c r="R430" s="31">
        <v>1.7404500000000003E-2</v>
      </c>
    </row>
    <row r="431" spans="1:18" x14ac:dyDescent="0.35">
      <c r="A431" s="29" t="s">
        <v>20</v>
      </c>
      <c r="B431" s="29" t="s">
        <v>923</v>
      </c>
      <c r="C431" s="29" t="s">
        <v>924</v>
      </c>
      <c r="D431" s="30">
        <v>46154</v>
      </c>
      <c r="E431" s="29" t="s">
        <v>6</v>
      </c>
      <c r="F431" s="31">
        <v>3.2139344939200001</v>
      </c>
      <c r="G431" s="31">
        <v>0</v>
      </c>
      <c r="H431" s="31">
        <v>2</v>
      </c>
      <c r="I431" s="31">
        <v>35835.480625626456</v>
      </c>
      <c r="J431" s="31">
        <v>41323.792369655952</v>
      </c>
      <c r="K431" s="18" t="b">
        <f t="shared" si="12"/>
        <v>1</v>
      </c>
      <c r="L431" s="18" t="b">
        <f t="shared" si="13"/>
        <v>1</v>
      </c>
      <c r="M431" s="29" t="s">
        <v>20</v>
      </c>
      <c r="N431" s="29" t="s">
        <v>923</v>
      </c>
      <c r="O431" s="29" t="s">
        <v>924</v>
      </c>
      <c r="P431" s="30">
        <v>46154</v>
      </c>
      <c r="Q431" s="29" t="s">
        <v>6</v>
      </c>
      <c r="R431" s="31">
        <v>0</v>
      </c>
    </row>
    <row r="432" spans="1:18" x14ac:dyDescent="0.35">
      <c r="A432" s="29" t="s">
        <v>20</v>
      </c>
      <c r="B432" s="29" t="s">
        <v>925</v>
      </c>
      <c r="C432" s="29" t="s">
        <v>28</v>
      </c>
      <c r="D432" s="30">
        <v>45747</v>
      </c>
      <c r="E432" s="29" t="s">
        <v>6</v>
      </c>
      <c r="F432" s="31">
        <v>4.3480995282199997</v>
      </c>
      <c r="G432" s="31">
        <v>1</v>
      </c>
      <c r="H432" s="31">
        <v>0.39999999999999997</v>
      </c>
      <c r="I432" s="31">
        <v>1855.7246727218837</v>
      </c>
      <c r="J432" s="31">
        <v>3388</v>
      </c>
      <c r="K432" s="18" t="b">
        <f t="shared" si="12"/>
        <v>1</v>
      </c>
      <c r="L432" s="18" t="b">
        <f t="shared" si="13"/>
        <v>1</v>
      </c>
      <c r="M432" s="29" t="s">
        <v>20</v>
      </c>
      <c r="N432" s="29" t="s">
        <v>925</v>
      </c>
      <c r="O432" s="29" t="s">
        <v>28</v>
      </c>
      <c r="P432" s="30">
        <v>45747</v>
      </c>
      <c r="Q432" s="29" t="s">
        <v>6</v>
      </c>
      <c r="R432" s="31">
        <v>0</v>
      </c>
    </row>
    <row r="433" spans="1:18" x14ac:dyDescent="0.35">
      <c r="A433" s="29" t="s">
        <v>20</v>
      </c>
      <c r="B433" s="29" t="s">
        <v>926</v>
      </c>
      <c r="C433" s="29" t="s">
        <v>33</v>
      </c>
      <c r="D433" s="30">
        <v>45747</v>
      </c>
      <c r="E433" s="29" t="s">
        <v>6</v>
      </c>
      <c r="F433" s="31">
        <v>1.094380467658</v>
      </c>
      <c r="G433" s="31">
        <v>0</v>
      </c>
      <c r="H433" s="31">
        <v>3.5</v>
      </c>
      <c r="I433" s="31">
        <v>1788.284084281338</v>
      </c>
      <c r="J433" s="31">
        <v>2326</v>
      </c>
      <c r="K433" s="18" t="b">
        <f t="shared" si="12"/>
        <v>1</v>
      </c>
      <c r="L433" s="18" t="b">
        <f t="shared" si="13"/>
        <v>1</v>
      </c>
      <c r="M433" s="29" t="s">
        <v>20</v>
      </c>
      <c r="N433" s="29" t="s">
        <v>926</v>
      </c>
      <c r="O433" s="29" t="s">
        <v>33</v>
      </c>
      <c r="P433" s="30">
        <v>45747</v>
      </c>
      <c r="Q433" s="29" t="s">
        <v>6</v>
      </c>
      <c r="R433" s="31">
        <v>7.1900999999999993E-2</v>
      </c>
    </row>
    <row r="434" spans="1:18" x14ac:dyDescent="0.35">
      <c r="A434" s="29" t="s">
        <v>20</v>
      </c>
      <c r="B434" s="29" t="s">
        <v>927</v>
      </c>
      <c r="C434" s="29" t="s">
        <v>928</v>
      </c>
      <c r="D434" s="30">
        <v>46743</v>
      </c>
      <c r="E434" s="29" t="s">
        <v>6</v>
      </c>
      <c r="F434" s="31">
        <v>6.8009231640000001E-2</v>
      </c>
      <c r="G434" s="31">
        <v>1.5999999999999999</v>
      </c>
      <c r="H434" s="31">
        <v>0.96999999999999986</v>
      </c>
      <c r="I434" s="31">
        <v>9457.036975049894</v>
      </c>
      <c r="J434" s="31">
        <v>10273</v>
      </c>
      <c r="K434" s="18" t="b">
        <f t="shared" si="12"/>
        <v>1</v>
      </c>
      <c r="L434" s="18" t="b">
        <f t="shared" si="13"/>
        <v>1</v>
      </c>
      <c r="M434" s="29" t="s">
        <v>20</v>
      </c>
      <c r="N434" s="29" t="s">
        <v>927</v>
      </c>
      <c r="O434" s="29" t="s">
        <v>928</v>
      </c>
      <c r="P434" s="30">
        <v>46743</v>
      </c>
      <c r="Q434" s="29" t="s">
        <v>6</v>
      </c>
      <c r="R434" s="31">
        <v>0</v>
      </c>
    </row>
    <row r="435" spans="1:18" x14ac:dyDescent="0.35">
      <c r="A435" s="29" t="s">
        <v>20</v>
      </c>
      <c r="B435" s="29" t="s">
        <v>929</v>
      </c>
      <c r="C435" s="29" t="s">
        <v>930</v>
      </c>
      <c r="D435" s="30">
        <v>45747</v>
      </c>
      <c r="E435" s="29" t="s">
        <v>6</v>
      </c>
      <c r="F435" s="31">
        <v>2.7069446343799997</v>
      </c>
      <c r="G435" s="31">
        <v>0</v>
      </c>
      <c r="H435" s="31">
        <v>0.35000000000000003</v>
      </c>
      <c r="I435" s="31">
        <v>1607.4165740893675</v>
      </c>
      <c r="J435" s="31">
        <v>1761</v>
      </c>
      <c r="K435" s="18" t="b">
        <f t="shared" si="12"/>
        <v>1</v>
      </c>
      <c r="L435" s="18" t="b">
        <f t="shared" si="13"/>
        <v>1</v>
      </c>
      <c r="M435" s="29" t="s">
        <v>20</v>
      </c>
      <c r="N435" s="29" t="s">
        <v>929</v>
      </c>
      <c r="O435" s="29" t="s">
        <v>930</v>
      </c>
      <c r="P435" s="30">
        <v>45747</v>
      </c>
      <c r="Q435" s="29" t="s">
        <v>6</v>
      </c>
      <c r="R435" s="31">
        <v>0</v>
      </c>
    </row>
    <row r="436" spans="1:18" x14ac:dyDescent="0.35">
      <c r="A436" s="29" t="s">
        <v>20</v>
      </c>
      <c r="B436" s="29" t="s">
        <v>931</v>
      </c>
      <c r="C436" s="29" t="s">
        <v>932</v>
      </c>
      <c r="D436" s="30">
        <v>46112</v>
      </c>
      <c r="E436" s="29" t="s">
        <v>6</v>
      </c>
      <c r="F436" s="31">
        <v>2.2470234400000003E-3</v>
      </c>
      <c r="G436" s="31">
        <v>2</v>
      </c>
      <c r="H436" s="31">
        <v>1.2</v>
      </c>
      <c r="I436" s="31">
        <v>12084.519915064488</v>
      </c>
      <c r="J436" s="31">
        <v>19429</v>
      </c>
      <c r="K436" s="18" t="b">
        <f t="shared" si="12"/>
        <v>1</v>
      </c>
      <c r="L436" s="18" t="b">
        <f t="shared" si="13"/>
        <v>1</v>
      </c>
      <c r="M436" s="29" t="s">
        <v>20</v>
      </c>
      <c r="N436" s="29" t="s">
        <v>931</v>
      </c>
      <c r="O436" s="29" t="s">
        <v>932</v>
      </c>
      <c r="P436" s="30">
        <v>46112</v>
      </c>
      <c r="Q436" s="29" t="s">
        <v>6</v>
      </c>
      <c r="R436" s="31">
        <v>0</v>
      </c>
    </row>
    <row r="437" spans="1:18" x14ac:dyDescent="0.35">
      <c r="A437" s="29" t="s">
        <v>20</v>
      </c>
      <c r="B437" s="29" t="s">
        <v>933</v>
      </c>
      <c r="C437" s="29" t="s">
        <v>934</v>
      </c>
      <c r="D437" s="30">
        <v>46743</v>
      </c>
      <c r="E437" s="29" t="s">
        <v>6</v>
      </c>
      <c r="F437" s="31">
        <v>7.1339463826799996</v>
      </c>
      <c r="G437" s="31">
        <v>2</v>
      </c>
      <c r="H437" s="31">
        <v>0.25</v>
      </c>
      <c r="I437" s="31">
        <v>12950.651174882896</v>
      </c>
      <c r="J437" s="31">
        <v>14156</v>
      </c>
      <c r="K437" s="18" t="b">
        <f t="shared" si="12"/>
        <v>1</v>
      </c>
      <c r="L437" s="18" t="b">
        <f t="shared" si="13"/>
        <v>1</v>
      </c>
      <c r="M437" s="29" t="s">
        <v>20</v>
      </c>
      <c r="N437" s="29" t="s">
        <v>933</v>
      </c>
      <c r="O437" s="29" t="s">
        <v>934</v>
      </c>
      <c r="P437" s="30">
        <v>46743</v>
      </c>
      <c r="Q437" s="29" t="s">
        <v>6</v>
      </c>
      <c r="R437" s="31">
        <v>0</v>
      </c>
    </row>
    <row r="438" spans="1:18" x14ac:dyDescent="0.35">
      <c r="A438" s="29" t="s">
        <v>20</v>
      </c>
      <c r="B438" s="29" t="s">
        <v>935</v>
      </c>
      <c r="C438" s="29" t="s">
        <v>936</v>
      </c>
      <c r="D438" s="30">
        <v>46743</v>
      </c>
      <c r="E438" s="29" t="s">
        <v>6</v>
      </c>
      <c r="F438" s="31">
        <v>7.3346416624668693</v>
      </c>
      <c r="G438" s="31">
        <v>0</v>
      </c>
      <c r="H438" s="31">
        <v>0.22</v>
      </c>
      <c r="I438" s="31">
        <v>8852.5522237873211</v>
      </c>
      <c r="J438" s="31">
        <v>10136</v>
      </c>
      <c r="K438" s="18" t="b">
        <f t="shared" si="12"/>
        <v>1</v>
      </c>
      <c r="L438" s="18" t="b">
        <f t="shared" si="13"/>
        <v>1</v>
      </c>
      <c r="M438" s="29" t="s">
        <v>20</v>
      </c>
      <c r="N438" s="29" t="s">
        <v>935</v>
      </c>
      <c r="O438" s="29" t="s">
        <v>936</v>
      </c>
      <c r="P438" s="30">
        <v>46743</v>
      </c>
      <c r="Q438" s="29" t="s">
        <v>6</v>
      </c>
      <c r="R438" s="31">
        <v>0</v>
      </c>
    </row>
    <row r="439" spans="1:18" x14ac:dyDescent="0.35">
      <c r="A439" s="29" t="s">
        <v>20</v>
      </c>
      <c r="B439" s="29" t="s">
        <v>937</v>
      </c>
      <c r="C439" s="29" t="s">
        <v>938</v>
      </c>
      <c r="D439" s="30">
        <v>45747</v>
      </c>
      <c r="E439" s="29" t="s">
        <v>6</v>
      </c>
      <c r="F439" s="31">
        <v>3.5093433782400001</v>
      </c>
      <c r="G439" s="31">
        <v>0</v>
      </c>
      <c r="H439" s="31">
        <v>0.65</v>
      </c>
      <c r="I439" s="31">
        <v>1521.6947414579847</v>
      </c>
      <c r="J439" s="31">
        <v>1608</v>
      </c>
      <c r="K439" s="18" t="b">
        <f t="shared" si="12"/>
        <v>1</v>
      </c>
      <c r="L439" s="18" t="b">
        <f t="shared" si="13"/>
        <v>1</v>
      </c>
      <c r="M439" s="29" t="s">
        <v>20</v>
      </c>
      <c r="N439" s="29" t="s">
        <v>937</v>
      </c>
      <c r="O439" s="29" t="s">
        <v>938</v>
      </c>
      <c r="P439" s="30">
        <v>45747</v>
      </c>
      <c r="Q439" s="29" t="s">
        <v>6</v>
      </c>
      <c r="R439" s="31">
        <v>0</v>
      </c>
    </row>
    <row r="440" spans="1:18" x14ac:dyDescent="0.35">
      <c r="A440" s="29" t="s">
        <v>20</v>
      </c>
      <c r="B440" s="29" t="s">
        <v>939</v>
      </c>
      <c r="C440" s="29" t="s">
        <v>940</v>
      </c>
      <c r="D440" s="30">
        <v>46743</v>
      </c>
      <c r="E440" s="29" t="s">
        <v>6</v>
      </c>
      <c r="F440" s="31">
        <v>2.3824112732799998</v>
      </c>
      <c r="G440" s="31">
        <v>0</v>
      </c>
      <c r="H440" s="31">
        <v>1</v>
      </c>
      <c r="I440" s="31">
        <v>3685.567320411461</v>
      </c>
      <c r="J440" s="31">
        <v>3653</v>
      </c>
      <c r="K440" s="18" t="b">
        <f t="shared" si="12"/>
        <v>1</v>
      </c>
      <c r="L440" s="18" t="b">
        <f t="shared" si="13"/>
        <v>1</v>
      </c>
      <c r="M440" s="29" t="s">
        <v>20</v>
      </c>
      <c r="N440" s="29" t="s">
        <v>939</v>
      </c>
      <c r="O440" s="29" t="s">
        <v>940</v>
      </c>
      <c r="P440" s="30">
        <v>46743</v>
      </c>
      <c r="Q440" s="29" t="s">
        <v>6</v>
      </c>
      <c r="R440" s="31">
        <v>0</v>
      </c>
    </row>
    <row r="441" spans="1:18" x14ac:dyDescent="0.35">
      <c r="A441" s="29" t="s">
        <v>20</v>
      </c>
      <c r="B441" s="29" t="s">
        <v>941</v>
      </c>
      <c r="C441" s="29" t="s">
        <v>942</v>
      </c>
      <c r="D441" s="30">
        <v>46112</v>
      </c>
      <c r="E441" s="29" t="s">
        <v>6</v>
      </c>
      <c r="F441" s="31">
        <v>7.5214598878600007</v>
      </c>
      <c r="G441" s="31">
        <v>0</v>
      </c>
      <c r="H441" s="31">
        <v>0.3</v>
      </c>
      <c r="I441" s="31">
        <v>3426.2981732761014</v>
      </c>
      <c r="J441" s="31">
        <v>4158</v>
      </c>
      <c r="K441" s="18" t="b">
        <f t="shared" si="12"/>
        <v>1</v>
      </c>
      <c r="L441" s="18" t="b">
        <f t="shared" si="13"/>
        <v>1</v>
      </c>
      <c r="M441" s="29" t="s">
        <v>20</v>
      </c>
      <c r="N441" s="29" t="s">
        <v>941</v>
      </c>
      <c r="O441" s="29" t="s">
        <v>942</v>
      </c>
      <c r="P441" s="30">
        <v>46112</v>
      </c>
      <c r="Q441" s="29" t="s">
        <v>6</v>
      </c>
      <c r="R441" s="31">
        <v>0</v>
      </c>
    </row>
    <row r="442" spans="1:18" x14ac:dyDescent="0.35">
      <c r="A442" s="29" t="s">
        <v>20</v>
      </c>
      <c r="B442" s="29" t="s">
        <v>943</v>
      </c>
      <c r="C442" s="29" t="s">
        <v>944</v>
      </c>
      <c r="D442" s="30">
        <v>46112</v>
      </c>
      <c r="E442" s="29" t="s">
        <v>6</v>
      </c>
      <c r="F442" s="31">
        <v>4.1049782831800004</v>
      </c>
      <c r="G442" s="31">
        <v>2</v>
      </c>
      <c r="H442" s="31">
        <v>0.35000000000000003</v>
      </c>
      <c r="I442" s="31">
        <v>21148.239543795462</v>
      </c>
      <c r="J442" s="31">
        <v>25036</v>
      </c>
      <c r="K442" s="18" t="b">
        <f t="shared" si="12"/>
        <v>1</v>
      </c>
      <c r="L442" s="18" t="b">
        <f t="shared" si="13"/>
        <v>1</v>
      </c>
      <c r="M442" s="29" t="s">
        <v>20</v>
      </c>
      <c r="N442" s="29" t="s">
        <v>943</v>
      </c>
      <c r="O442" s="29" t="s">
        <v>944</v>
      </c>
      <c r="P442" s="30">
        <v>46112</v>
      </c>
      <c r="Q442" s="29" t="s">
        <v>6</v>
      </c>
      <c r="R442" s="31">
        <v>1.5662047500000002E-2</v>
      </c>
    </row>
    <row r="443" spans="1:18" x14ac:dyDescent="0.35">
      <c r="A443" s="29" t="s">
        <v>20</v>
      </c>
      <c r="B443" s="29" t="s">
        <v>945</v>
      </c>
      <c r="C443" s="29" t="s">
        <v>946</v>
      </c>
      <c r="D443" s="30">
        <v>46743</v>
      </c>
      <c r="E443" s="29" t="s">
        <v>6</v>
      </c>
      <c r="F443" s="31">
        <v>2.4192608768923778</v>
      </c>
      <c r="G443" s="31">
        <v>0</v>
      </c>
      <c r="H443" s="31">
        <v>0.90000000000000013</v>
      </c>
      <c r="I443" s="31">
        <v>2812.4391084031136</v>
      </c>
      <c r="J443" s="31">
        <v>2773</v>
      </c>
      <c r="K443" s="18" t="b">
        <f t="shared" si="12"/>
        <v>1</v>
      </c>
      <c r="L443" s="18" t="b">
        <f t="shared" si="13"/>
        <v>1</v>
      </c>
      <c r="M443" s="29" t="s">
        <v>20</v>
      </c>
      <c r="N443" s="29" t="s">
        <v>945</v>
      </c>
      <c r="O443" s="29" t="s">
        <v>946</v>
      </c>
      <c r="P443" s="30">
        <v>46743</v>
      </c>
      <c r="Q443" s="29" t="s">
        <v>6</v>
      </c>
      <c r="R443" s="31">
        <v>0</v>
      </c>
    </row>
    <row r="444" spans="1:18" x14ac:dyDescent="0.35">
      <c r="A444" s="29" t="s">
        <v>20</v>
      </c>
      <c r="B444" s="29" t="s">
        <v>947</v>
      </c>
      <c r="C444" s="29" t="s">
        <v>948</v>
      </c>
      <c r="D444" s="30">
        <v>45747</v>
      </c>
      <c r="E444" s="29" t="s">
        <v>6</v>
      </c>
      <c r="F444" s="31">
        <v>2.2988065648000005</v>
      </c>
      <c r="G444" s="31">
        <v>0</v>
      </c>
      <c r="H444" s="31">
        <v>1.5</v>
      </c>
      <c r="I444" s="31">
        <v>217.09581393769105</v>
      </c>
      <c r="J444" s="31">
        <v>230</v>
      </c>
      <c r="K444" s="18" t="b">
        <f t="shared" si="12"/>
        <v>1</v>
      </c>
      <c r="L444" s="18" t="b">
        <f t="shared" si="13"/>
        <v>1</v>
      </c>
      <c r="M444" s="29" t="s">
        <v>20</v>
      </c>
      <c r="N444" s="29" t="s">
        <v>947</v>
      </c>
      <c r="O444" s="29" t="s">
        <v>948</v>
      </c>
      <c r="P444" s="30">
        <v>45747</v>
      </c>
      <c r="Q444" s="29" t="s">
        <v>6</v>
      </c>
      <c r="R444" s="31">
        <v>5.7032416666666658E-3</v>
      </c>
    </row>
    <row r="445" spans="1:18" x14ac:dyDescent="0.35">
      <c r="A445" s="29" t="s">
        <v>20</v>
      </c>
      <c r="B445" s="29" t="s">
        <v>949</v>
      </c>
      <c r="C445" s="29" t="s">
        <v>950</v>
      </c>
      <c r="D445" s="30">
        <v>46357</v>
      </c>
      <c r="E445" s="29" t="s">
        <v>6</v>
      </c>
      <c r="F445" s="31">
        <v>7.1782293285289738</v>
      </c>
      <c r="G445" s="31">
        <v>2</v>
      </c>
      <c r="H445" s="31">
        <v>0.37000000000000005</v>
      </c>
      <c r="I445" s="31">
        <v>30821.235325369023</v>
      </c>
      <c r="J445" s="31">
        <v>32732</v>
      </c>
      <c r="K445" s="18" t="b">
        <f t="shared" si="12"/>
        <v>1</v>
      </c>
      <c r="L445" s="18" t="b">
        <f t="shared" si="13"/>
        <v>1</v>
      </c>
      <c r="M445" s="29" t="s">
        <v>20</v>
      </c>
      <c r="N445" s="29" t="s">
        <v>949</v>
      </c>
      <c r="O445" s="29" t="s">
        <v>950</v>
      </c>
      <c r="P445" s="30">
        <v>46357</v>
      </c>
      <c r="Q445" s="29" t="s">
        <v>6</v>
      </c>
      <c r="R445" s="31">
        <v>0</v>
      </c>
    </row>
    <row r="446" spans="1:18" x14ac:dyDescent="0.35">
      <c r="A446" s="29" t="s">
        <v>20</v>
      </c>
      <c r="B446" s="29" t="s">
        <v>951</v>
      </c>
      <c r="C446" s="29" t="s">
        <v>952</v>
      </c>
      <c r="D446" s="30">
        <v>46112</v>
      </c>
      <c r="E446" s="29" t="s">
        <v>6</v>
      </c>
      <c r="F446" s="31">
        <v>3.5096525886299998</v>
      </c>
      <c r="G446" s="31">
        <v>0</v>
      </c>
      <c r="H446" s="31">
        <v>0.90000000000000013</v>
      </c>
      <c r="I446" s="31">
        <v>5651.0006241261699</v>
      </c>
      <c r="J446" s="31">
        <v>5904</v>
      </c>
      <c r="K446" s="18" t="b">
        <f t="shared" si="12"/>
        <v>1</v>
      </c>
      <c r="L446" s="18" t="b">
        <f t="shared" si="13"/>
        <v>1</v>
      </c>
      <c r="M446" s="29" t="s">
        <v>20</v>
      </c>
      <c r="N446" s="29" t="s">
        <v>951</v>
      </c>
      <c r="O446" s="29" t="s">
        <v>952</v>
      </c>
      <c r="P446" s="30">
        <v>46112</v>
      </c>
      <c r="Q446" s="29" t="s">
        <v>6</v>
      </c>
      <c r="R446" s="31">
        <v>0</v>
      </c>
    </row>
    <row r="447" spans="1:18" x14ac:dyDescent="0.35">
      <c r="A447" s="29" t="s">
        <v>20</v>
      </c>
      <c r="B447" s="29" t="s">
        <v>953</v>
      </c>
      <c r="C447" s="29" t="s">
        <v>954</v>
      </c>
      <c r="D447" s="30">
        <v>45747</v>
      </c>
      <c r="E447" s="29" t="s">
        <v>6</v>
      </c>
      <c r="F447" s="31">
        <v>3.3898754118800003</v>
      </c>
      <c r="G447" s="31">
        <v>0</v>
      </c>
      <c r="H447" s="31">
        <v>0.35000000000000003</v>
      </c>
      <c r="I447" s="31">
        <v>4190.7588296966478</v>
      </c>
      <c r="J447" s="31">
        <v>4058</v>
      </c>
      <c r="K447" s="18" t="b">
        <f t="shared" si="12"/>
        <v>1</v>
      </c>
      <c r="L447" s="18" t="b">
        <f t="shared" si="13"/>
        <v>1</v>
      </c>
      <c r="M447" s="29" t="s">
        <v>20</v>
      </c>
      <c r="N447" s="29" t="s">
        <v>953</v>
      </c>
      <c r="O447" s="29" t="s">
        <v>954</v>
      </c>
      <c r="P447" s="30">
        <v>45747</v>
      </c>
      <c r="Q447" s="29" t="s">
        <v>6</v>
      </c>
      <c r="R447" s="31">
        <v>2.0607003333333332E-2</v>
      </c>
    </row>
    <row r="448" spans="1:18" x14ac:dyDescent="0.35">
      <c r="A448" s="29" t="s">
        <v>20</v>
      </c>
      <c r="B448" s="29" t="s">
        <v>955</v>
      </c>
      <c r="C448" s="29" t="s">
        <v>956</v>
      </c>
      <c r="D448" s="30">
        <v>46477</v>
      </c>
      <c r="E448" s="29" t="s">
        <v>6</v>
      </c>
      <c r="F448" s="31">
        <v>9.2970230361299997</v>
      </c>
      <c r="G448" s="31">
        <v>2</v>
      </c>
      <c r="H448" s="31">
        <v>0.4900000000000001</v>
      </c>
      <c r="I448" s="31">
        <v>16859.894029508065</v>
      </c>
      <c r="J448" s="31">
        <v>17898</v>
      </c>
      <c r="K448" s="18" t="b">
        <f t="shared" si="12"/>
        <v>1</v>
      </c>
      <c r="L448" s="18" t="b">
        <f t="shared" si="13"/>
        <v>1</v>
      </c>
      <c r="M448" s="29" t="s">
        <v>20</v>
      </c>
      <c r="N448" s="29" t="s">
        <v>955</v>
      </c>
      <c r="O448" s="29" t="s">
        <v>956</v>
      </c>
      <c r="P448" s="30">
        <v>46477</v>
      </c>
      <c r="Q448" s="29" t="s">
        <v>6</v>
      </c>
      <c r="R448" s="31">
        <v>0</v>
      </c>
    </row>
    <row r="449" spans="1:18" x14ac:dyDescent="0.35">
      <c r="A449" s="29" t="s">
        <v>20</v>
      </c>
      <c r="B449" s="29" t="s">
        <v>957</v>
      </c>
      <c r="C449" s="29" t="s">
        <v>958</v>
      </c>
      <c r="D449" s="30">
        <v>46743</v>
      </c>
      <c r="E449" s="29" t="s">
        <v>6</v>
      </c>
      <c r="F449" s="31">
        <v>9.1247241087800006</v>
      </c>
      <c r="G449" s="31">
        <v>2</v>
      </c>
      <c r="H449" s="31">
        <v>0.25</v>
      </c>
      <c r="I449" s="31">
        <v>30950.724086449824</v>
      </c>
      <c r="J449" s="31">
        <v>31800</v>
      </c>
      <c r="K449" s="18" t="b">
        <f t="shared" si="12"/>
        <v>1</v>
      </c>
      <c r="L449" s="18" t="b">
        <f t="shared" si="13"/>
        <v>1</v>
      </c>
      <c r="M449" s="29" t="s">
        <v>20</v>
      </c>
      <c r="N449" s="29" t="s">
        <v>957</v>
      </c>
      <c r="O449" s="29" t="s">
        <v>958</v>
      </c>
      <c r="P449" s="30">
        <v>46743</v>
      </c>
      <c r="Q449" s="29" t="s">
        <v>6</v>
      </c>
      <c r="R449" s="31">
        <v>0</v>
      </c>
    </row>
    <row r="450" spans="1:18" x14ac:dyDescent="0.35">
      <c r="A450" s="29" t="s">
        <v>20</v>
      </c>
      <c r="B450" s="29" t="s">
        <v>959</v>
      </c>
      <c r="C450" s="29" t="s">
        <v>960</v>
      </c>
      <c r="D450" s="30">
        <v>46112</v>
      </c>
      <c r="E450" s="29" t="s">
        <v>6</v>
      </c>
      <c r="F450" s="31">
        <v>5.9574857838400002</v>
      </c>
      <c r="G450" s="31">
        <v>0</v>
      </c>
      <c r="H450" s="31">
        <v>0.70000000000000007</v>
      </c>
      <c r="I450" s="31">
        <v>2749.1185689691924</v>
      </c>
      <c r="J450" s="31">
        <v>3173</v>
      </c>
      <c r="K450" s="18" t="b">
        <f t="shared" si="12"/>
        <v>1</v>
      </c>
      <c r="L450" s="18" t="b">
        <f t="shared" si="13"/>
        <v>1</v>
      </c>
      <c r="M450" s="29" t="s">
        <v>20</v>
      </c>
      <c r="N450" s="29" t="s">
        <v>959</v>
      </c>
      <c r="O450" s="29" t="s">
        <v>960</v>
      </c>
      <c r="P450" s="30">
        <v>46112</v>
      </c>
      <c r="Q450" s="29" t="s">
        <v>6</v>
      </c>
      <c r="R450" s="31">
        <v>0</v>
      </c>
    </row>
    <row r="451" spans="1:18" x14ac:dyDescent="0.35">
      <c r="A451" s="29" t="s">
        <v>20</v>
      </c>
      <c r="B451" s="29" t="s">
        <v>961</v>
      </c>
      <c r="C451" s="29" t="s">
        <v>962</v>
      </c>
      <c r="D451" s="30">
        <v>46743</v>
      </c>
      <c r="E451" s="29" t="s">
        <v>6</v>
      </c>
      <c r="F451" s="31">
        <v>2.1334963224100001</v>
      </c>
      <c r="G451" s="31">
        <v>0</v>
      </c>
      <c r="H451" s="31">
        <v>2</v>
      </c>
      <c r="I451" s="31">
        <v>312.985990464363</v>
      </c>
      <c r="J451" s="31">
        <v>307</v>
      </c>
      <c r="K451" s="18" t="b">
        <f t="shared" si="12"/>
        <v>1</v>
      </c>
      <c r="L451" s="18" t="b">
        <f t="shared" si="13"/>
        <v>1</v>
      </c>
      <c r="M451" s="29" t="s">
        <v>20</v>
      </c>
      <c r="N451" s="29" t="s">
        <v>961</v>
      </c>
      <c r="O451" s="29" t="s">
        <v>962</v>
      </c>
      <c r="P451" s="30">
        <v>46743</v>
      </c>
      <c r="Q451" s="29" t="s">
        <v>6</v>
      </c>
      <c r="R451" s="31">
        <v>0</v>
      </c>
    </row>
    <row r="452" spans="1:18" x14ac:dyDescent="0.35">
      <c r="A452" s="29" t="s">
        <v>20</v>
      </c>
      <c r="B452" s="29" t="s">
        <v>963</v>
      </c>
      <c r="C452" s="29" t="s">
        <v>964</v>
      </c>
      <c r="D452" s="30">
        <v>45747</v>
      </c>
      <c r="E452" s="29" t="s">
        <v>6</v>
      </c>
      <c r="F452" s="31">
        <v>2.7277730932600006</v>
      </c>
      <c r="G452" s="31">
        <v>0</v>
      </c>
      <c r="H452" s="31">
        <v>1.5</v>
      </c>
      <c r="I452" s="31">
        <v>164.26134192157949</v>
      </c>
      <c r="J452" s="31">
        <v>239</v>
      </c>
      <c r="K452" s="18" t="b">
        <f t="shared" si="12"/>
        <v>1</v>
      </c>
      <c r="L452" s="18" t="b">
        <f t="shared" si="13"/>
        <v>1</v>
      </c>
      <c r="M452" s="29" t="s">
        <v>20</v>
      </c>
      <c r="N452" s="29" t="s">
        <v>963</v>
      </c>
      <c r="O452" s="29" t="s">
        <v>964</v>
      </c>
      <c r="P452" s="30">
        <v>45747</v>
      </c>
      <c r="Q452" s="29" t="s">
        <v>6</v>
      </c>
      <c r="R452" s="31">
        <v>0</v>
      </c>
    </row>
    <row r="453" spans="1:18" x14ac:dyDescent="0.35">
      <c r="A453" s="29" t="s">
        <v>20</v>
      </c>
      <c r="B453" s="29" t="s">
        <v>965</v>
      </c>
      <c r="C453" s="29" t="s">
        <v>966</v>
      </c>
      <c r="D453" s="30">
        <v>46112</v>
      </c>
      <c r="E453" s="29" t="s">
        <v>6</v>
      </c>
      <c r="F453" s="31">
        <v>1.7093646898500001</v>
      </c>
      <c r="G453" s="31">
        <v>0</v>
      </c>
      <c r="H453" s="31">
        <v>0.5</v>
      </c>
      <c r="I453" s="31">
        <v>7117.7823596170811</v>
      </c>
      <c r="J453" s="31">
        <v>9020</v>
      </c>
      <c r="K453" s="18" t="b">
        <f t="shared" ref="K453:K516" si="14" xml:space="preserve"> B453 = N453</f>
        <v>1</v>
      </c>
      <c r="L453" s="18" t="b">
        <f t="shared" ref="L453:L516" si="15" xml:space="preserve"> C453 = O453</f>
        <v>1</v>
      </c>
      <c r="M453" s="29" t="s">
        <v>20</v>
      </c>
      <c r="N453" s="29" t="s">
        <v>965</v>
      </c>
      <c r="O453" s="29" t="s">
        <v>966</v>
      </c>
      <c r="P453" s="30">
        <v>46112</v>
      </c>
      <c r="Q453" s="29" t="s">
        <v>6</v>
      </c>
      <c r="R453" s="31">
        <v>0</v>
      </c>
    </row>
    <row r="454" spans="1:18" x14ac:dyDescent="0.35">
      <c r="A454" s="29" t="s">
        <v>20</v>
      </c>
      <c r="B454" s="29" t="s">
        <v>967</v>
      </c>
      <c r="C454" s="29" t="s">
        <v>968</v>
      </c>
      <c r="D454" s="30">
        <v>46743</v>
      </c>
      <c r="E454" s="29" t="s">
        <v>6</v>
      </c>
      <c r="F454" s="31">
        <v>3.9647896577799999</v>
      </c>
      <c r="G454" s="31">
        <v>0</v>
      </c>
      <c r="H454" s="31">
        <v>0.75</v>
      </c>
      <c r="I454" s="31">
        <v>5299.591501450459</v>
      </c>
      <c r="J454" s="31">
        <v>11354</v>
      </c>
      <c r="K454" s="18" t="b">
        <f t="shared" si="14"/>
        <v>1</v>
      </c>
      <c r="L454" s="18" t="b">
        <f t="shared" si="15"/>
        <v>1</v>
      </c>
      <c r="M454" s="29" t="s">
        <v>20</v>
      </c>
      <c r="N454" s="29" t="s">
        <v>967</v>
      </c>
      <c r="O454" s="29" t="s">
        <v>968</v>
      </c>
      <c r="P454" s="30">
        <v>46743</v>
      </c>
      <c r="Q454" s="29" t="s">
        <v>6</v>
      </c>
      <c r="R454" s="31">
        <v>0</v>
      </c>
    </row>
    <row r="455" spans="1:18" x14ac:dyDescent="0.35">
      <c r="A455" s="29" t="s">
        <v>20</v>
      </c>
      <c r="B455" s="29" t="s">
        <v>969</v>
      </c>
      <c r="C455" s="29" t="s">
        <v>970</v>
      </c>
      <c r="D455" s="30">
        <v>46743</v>
      </c>
      <c r="E455" s="29" t="s">
        <v>6</v>
      </c>
      <c r="F455" s="31">
        <v>20.14351249145907</v>
      </c>
      <c r="G455" s="31">
        <v>1</v>
      </c>
      <c r="H455" s="31">
        <v>0.19999999999999998</v>
      </c>
      <c r="I455" s="31">
        <v>114184.31084457572</v>
      </c>
      <c r="J455" s="31">
        <v>139626</v>
      </c>
      <c r="K455" s="18" t="b">
        <f t="shared" si="14"/>
        <v>1</v>
      </c>
      <c r="L455" s="18" t="b">
        <f t="shared" si="15"/>
        <v>1</v>
      </c>
      <c r="M455" s="29" t="s">
        <v>20</v>
      </c>
      <c r="N455" s="29" t="s">
        <v>969</v>
      </c>
      <c r="O455" s="29" t="s">
        <v>970</v>
      </c>
      <c r="P455" s="30">
        <v>46743</v>
      </c>
      <c r="Q455" s="29" t="s">
        <v>6</v>
      </c>
      <c r="R455" s="31">
        <v>0</v>
      </c>
    </row>
    <row r="456" spans="1:18" x14ac:dyDescent="0.35">
      <c r="A456" s="29" t="s">
        <v>20</v>
      </c>
      <c r="B456" s="29" t="s">
        <v>971</v>
      </c>
      <c r="C456" s="29" t="s">
        <v>972</v>
      </c>
      <c r="D456" s="30">
        <v>46743</v>
      </c>
      <c r="E456" s="29" t="s">
        <v>6</v>
      </c>
      <c r="F456" s="31">
        <v>25.144620109520002</v>
      </c>
      <c r="G456" s="31">
        <v>2</v>
      </c>
      <c r="H456" s="31">
        <v>0.19999999999999998</v>
      </c>
      <c r="I456" s="31">
        <v>74149.827048930674</v>
      </c>
      <c r="J456" s="31">
        <v>88423</v>
      </c>
      <c r="K456" s="18" t="b">
        <f t="shared" si="14"/>
        <v>1</v>
      </c>
      <c r="L456" s="18" t="b">
        <f t="shared" si="15"/>
        <v>1</v>
      </c>
      <c r="M456" s="29" t="s">
        <v>20</v>
      </c>
      <c r="N456" s="29" t="s">
        <v>971</v>
      </c>
      <c r="O456" s="29" t="s">
        <v>972</v>
      </c>
      <c r="P456" s="30">
        <v>46743</v>
      </c>
      <c r="Q456" s="29" t="s">
        <v>6</v>
      </c>
      <c r="R456" s="31">
        <v>0</v>
      </c>
    </row>
    <row r="457" spans="1:18" x14ac:dyDescent="0.35">
      <c r="A457" s="29" t="s">
        <v>20</v>
      </c>
      <c r="B457" s="29" t="s">
        <v>973</v>
      </c>
      <c r="C457" s="29" t="s">
        <v>974</v>
      </c>
      <c r="D457" s="30">
        <v>46743</v>
      </c>
      <c r="E457" s="29" t="s">
        <v>6</v>
      </c>
      <c r="F457" s="31">
        <v>1.4966869764299999</v>
      </c>
      <c r="G457" s="31">
        <v>0</v>
      </c>
      <c r="H457" s="31">
        <v>1.5</v>
      </c>
      <c r="I457" s="31">
        <v>1074.0273373222956</v>
      </c>
      <c r="J457" s="31">
        <v>1786</v>
      </c>
      <c r="K457" s="18" t="b">
        <f t="shared" si="14"/>
        <v>1</v>
      </c>
      <c r="L457" s="18" t="b">
        <f t="shared" si="15"/>
        <v>1</v>
      </c>
      <c r="M457" s="29" t="s">
        <v>20</v>
      </c>
      <c r="N457" s="29" t="s">
        <v>973</v>
      </c>
      <c r="O457" s="29" t="s">
        <v>974</v>
      </c>
      <c r="P457" s="30">
        <v>46743</v>
      </c>
      <c r="Q457" s="29" t="s">
        <v>6</v>
      </c>
      <c r="R457" s="31">
        <v>0</v>
      </c>
    </row>
    <row r="458" spans="1:18" x14ac:dyDescent="0.35">
      <c r="A458" s="29" t="s">
        <v>20</v>
      </c>
      <c r="B458" s="29" t="s">
        <v>975</v>
      </c>
      <c r="C458" s="29" t="s">
        <v>976</v>
      </c>
      <c r="D458" s="30">
        <v>46477</v>
      </c>
      <c r="E458" s="29" t="s">
        <v>6</v>
      </c>
      <c r="F458" s="31">
        <v>17.55872733595</v>
      </c>
      <c r="G458" s="31">
        <v>1</v>
      </c>
      <c r="H458" s="31">
        <v>0.19999999999999998</v>
      </c>
      <c r="I458" s="31">
        <v>94637.193248056807</v>
      </c>
      <c r="J458" s="31">
        <v>104435</v>
      </c>
      <c r="K458" s="18" t="b">
        <f t="shared" si="14"/>
        <v>1</v>
      </c>
      <c r="L458" s="18" t="b">
        <f t="shared" si="15"/>
        <v>1</v>
      </c>
      <c r="M458" s="29" t="s">
        <v>20</v>
      </c>
      <c r="N458" s="29" t="s">
        <v>975</v>
      </c>
      <c r="O458" s="29" t="s">
        <v>976</v>
      </c>
      <c r="P458" s="30">
        <v>46477</v>
      </c>
      <c r="Q458" s="29" t="s">
        <v>6</v>
      </c>
      <c r="R458" s="31">
        <v>0</v>
      </c>
    </row>
    <row r="459" spans="1:18" x14ac:dyDescent="0.35">
      <c r="A459" s="29" t="s">
        <v>20</v>
      </c>
      <c r="B459" s="29" t="s">
        <v>977</v>
      </c>
      <c r="C459" s="29" t="s">
        <v>978</v>
      </c>
      <c r="D459" s="30">
        <v>46112</v>
      </c>
      <c r="E459" s="29" t="s">
        <v>6</v>
      </c>
      <c r="F459" s="31">
        <v>8.5569092845500005</v>
      </c>
      <c r="G459" s="31">
        <v>2</v>
      </c>
      <c r="H459" s="31">
        <v>1</v>
      </c>
      <c r="I459" s="31">
        <v>22636.051866102622</v>
      </c>
      <c r="J459" s="31">
        <v>29544</v>
      </c>
      <c r="K459" s="18" t="b">
        <f t="shared" si="14"/>
        <v>1</v>
      </c>
      <c r="L459" s="18" t="b">
        <f t="shared" si="15"/>
        <v>1</v>
      </c>
      <c r="M459" s="29" t="s">
        <v>20</v>
      </c>
      <c r="N459" s="29" t="s">
        <v>977</v>
      </c>
      <c r="O459" s="29" t="s">
        <v>978</v>
      </c>
      <c r="P459" s="30">
        <v>46112</v>
      </c>
      <c r="Q459" s="29" t="s">
        <v>6</v>
      </c>
      <c r="R459" s="31">
        <v>0</v>
      </c>
    </row>
    <row r="460" spans="1:18" x14ac:dyDescent="0.35">
      <c r="A460" s="29" t="s">
        <v>20</v>
      </c>
      <c r="B460" s="29" t="s">
        <v>979</v>
      </c>
      <c r="C460" s="29" t="s">
        <v>980</v>
      </c>
      <c r="D460" s="30">
        <v>46477</v>
      </c>
      <c r="E460" s="29" t="s">
        <v>6</v>
      </c>
      <c r="F460" s="31">
        <v>4.2931881490599997</v>
      </c>
      <c r="G460" s="31">
        <v>0</v>
      </c>
      <c r="H460" s="31">
        <v>1.2</v>
      </c>
      <c r="I460" s="31">
        <v>6017.4918227478456</v>
      </c>
      <c r="J460" s="31">
        <v>6293</v>
      </c>
      <c r="K460" s="18" t="b">
        <f t="shared" si="14"/>
        <v>1</v>
      </c>
      <c r="L460" s="18" t="b">
        <f t="shared" si="15"/>
        <v>1</v>
      </c>
      <c r="M460" s="29" t="s">
        <v>20</v>
      </c>
      <c r="N460" s="29" t="s">
        <v>979</v>
      </c>
      <c r="O460" s="29" t="s">
        <v>980</v>
      </c>
      <c r="P460" s="30">
        <v>46477</v>
      </c>
      <c r="Q460" s="29" t="s">
        <v>6</v>
      </c>
      <c r="R460" s="31">
        <v>0</v>
      </c>
    </row>
    <row r="461" spans="1:18" x14ac:dyDescent="0.35">
      <c r="A461" s="29" t="s">
        <v>20</v>
      </c>
      <c r="B461" s="29" t="s">
        <v>981</v>
      </c>
      <c r="C461" s="29" t="s">
        <v>982</v>
      </c>
      <c r="D461" s="30">
        <v>45747</v>
      </c>
      <c r="E461" s="29" t="s">
        <v>6</v>
      </c>
      <c r="F461" s="31">
        <v>3.6757567312699995</v>
      </c>
      <c r="G461" s="31">
        <v>0</v>
      </c>
      <c r="H461" s="31">
        <v>0.65</v>
      </c>
      <c r="I461" s="31">
        <v>585.40178618955156</v>
      </c>
      <c r="J461" s="31">
        <v>567</v>
      </c>
      <c r="K461" s="18" t="b">
        <f t="shared" si="14"/>
        <v>1</v>
      </c>
      <c r="L461" s="18" t="b">
        <f t="shared" si="15"/>
        <v>1</v>
      </c>
      <c r="M461" s="29" t="s">
        <v>20</v>
      </c>
      <c r="N461" s="29" t="s">
        <v>981</v>
      </c>
      <c r="O461" s="29" t="s">
        <v>982</v>
      </c>
      <c r="P461" s="30">
        <v>45747</v>
      </c>
      <c r="Q461" s="29" t="s">
        <v>6</v>
      </c>
      <c r="R461" s="31">
        <v>0</v>
      </c>
    </row>
    <row r="462" spans="1:18" x14ac:dyDescent="0.35">
      <c r="A462" s="29" t="s">
        <v>20</v>
      </c>
      <c r="B462" s="29" t="s">
        <v>983</v>
      </c>
      <c r="C462" s="29" t="s">
        <v>984</v>
      </c>
      <c r="D462" s="30">
        <v>46743</v>
      </c>
      <c r="E462" s="29" t="s">
        <v>6</v>
      </c>
      <c r="F462" s="31">
        <v>5.8458057912600001</v>
      </c>
      <c r="G462" s="31">
        <v>2</v>
      </c>
      <c r="H462" s="31">
        <v>0.19999999999999998</v>
      </c>
      <c r="I462" s="31">
        <v>12128.994296453462</v>
      </c>
      <c r="J462" s="31">
        <v>13547</v>
      </c>
      <c r="K462" s="18" t="b">
        <f t="shared" si="14"/>
        <v>1</v>
      </c>
      <c r="L462" s="18" t="b">
        <f t="shared" si="15"/>
        <v>1</v>
      </c>
      <c r="M462" s="29" t="s">
        <v>20</v>
      </c>
      <c r="N462" s="29" t="s">
        <v>983</v>
      </c>
      <c r="O462" s="29" t="s">
        <v>984</v>
      </c>
      <c r="P462" s="30">
        <v>46743</v>
      </c>
      <c r="Q462" s="29" t="s">
        <v>6</v>
      </c>
      <c r="R462" s="31">
        <v>0</v>
      </c>
    </row>
    <row r="463" spans="1:18" x14ac:dyDescent="0.35">
      <c r="A463" s="29" t="s">
        <v>20</v>
      </c>
      <c r="B463" s="29" t="s">
        <v>985</v>
      </c>
      <c r="C463" s="29" t="s">
        <v>986</v>
      </c>
      <c r="D463" s="30">
        <v>46477</v>
      </c>
      <c r="E463" s="29" t="s">
        <v>6</v>
      </c>
      <c r="F463" s="31">
        <v>10.131627752010001</v>
      </c>
      <c r="G463" s="31">
        <v>2</v>
      </c>
      <c r="H463" s="31">
        <v>0.3</v>
      </c>
      <c r="I463" s="31">
        <v>27126.908772879135</v>
      </c>
      <c r="J463" s="31">
        <v>31178</v>
      </c>
      <c r="K463" s="18" t="b">
        <f t="shared" si="14"/>
        <v>1</v>
      </c>
      <c r="L463" s="18" t="b">
        <f t="shared" si="15"/>
        <v>1</v>
      </c>
      <c r="M463" s="29" t="s">
        <v>20</v>
      </c>
      <c r="N463" s="29" t="s">
        <v>985</v>
      </c>
      <c r="O463" s="29" t="s">
        <v>986</v>
      </c>
      <c r="P463" s="30">
        <v>46477</v>
      </c>
      <c r="Q463" s="29" t="s">
        <v>6</v>
      </c>
      <c r="R463" s="31">
        <v>0</v>
      </c>
    </row>
    <row r="464" spans="1:18" x14ac:dyDescent="0.35">
      <c r="A464" s="29" t="s">
        <v>20</v>
      </c>
      <c r="B464" s="29" t="s">
        <v>987</v>
      </c>
      <c r="C464" s="29" t="s">
        <v>988</v>
      </c>
      <c r="D464" s="30">
        <v>46112</v>
      </c>
      <c r="E464" s="29" t="s">
        <v>6</v>
      </c>
      <c r="F464" s="31">
        <v>3.09654664343</v>
      </c>
      <c r="G464" s="31">
        <v>0</v>
      </c>
      <c r="H464" s="31">
        <v>0.70000000000000007</v>
      </c>
      <c r="I464" s="31">
        <v>8454.182693242461</v>
      </c>
      <c r="J464" s="31">
        <v>9974</v>
      </c>
      <c r="K464" s="18" t="b">
        <f t="shared" si="14"/>
        <v>1</v>
      </c>
      <c r="L464" s="18" t="b">
        <f t="shared" si="15"/>
        <v>1</v>
      </c>
      <c r="M464" s="29" t="s">
        <v>20</v>
      </c>
      <c r="N464" s="29" t="s">
        <v>987</v>
      </c>
      <c r="O464" s="29" t="s">
        <v>988</v>
      </c>
      <c r="P464" s="30">
        <v>46112</v>
      </c>
      <c r="Q464" s="29" t="s">
        <v>6</v>
      </c>
      <c r="R464" s="31">
        <v>0</v>
      </c>
    </row>
    <row r="465" spans="1:18" x14ac:dyDescent="0.35">
      <c r="A465" s="29" t="s">
        <v>20</v>
      </c>
      <c r="B465" s="29" t="s">
        <v>989</v>
      </c>
      <c r="C465" s="29" t="s">
        <v>990</v>
      </c>
      <c r="D465" s="30">
        <v>45747</v>
      </c>
      <c r="E465" s="29" t="s">
        <v>6</v>
      </c>
      <c r="F465" s="31">
        <v>1.2283362252200001</v>
      </c>
      <c r="G465" s="31">
        <v>0</v>
      </c>
      <c r="H465" s="31">
        <v>1.3499999999999999</v>
      </c>
      <c r="I465" s="31">
        <v>3624.4611949178529</v>
      </c>
      <c r="J465" s="31">
        <v>3760</v>
      </c>
      <c r="K465" s="18" t="b">
        <f t="shared" si="14"/>
        <v>1</v>
      </c>
      <c r="L465" s="18" t="b">
        <f t="shared" si="15"/>
        <v>1</v>
      </c>
      <c r="M465" s="29" t="s">
        <v>20</v>
      </c>
      <c r="N465" s="29" t="s">
        <v>989</v>
      </c>
      <c r="O465" s="29" t="s">
        <v>990</v>
      </c>
      <c r="P465" s="30">
        <v>45747</v>
      </c>
      <c r="Q465" s="29" t="s">
        <v>6</v>
      </c>
      <c r="R465" s="31">
        <v>6.2632900000000004E-3</v>
      </c>
    </row>
    <row r="466" spans="1:18" x14ac:dyDescent="0.35">
      <c r="A466" s="29" t="s">
        <v>20</v>
      </c>
      <c r="B466" s="29" t="s">
        <v>991</v>
      </c>
      <c r="C466" s="29" t="s">
        <v>992</v>
      </c>
      <c r="D466" s="30">
        <v>45747</v>
      </c>
      <c r="E466" s="29" t="s">
        <v>6</v>
      </c>
      <c r="F466" s="31">
        <v>3.5801231791900001</v>
      </c>
      <c r="G466" s="31">
        <v>0</v>
      </c>
      <c r="H466" s="31">
        <v>0.70000000000000007</v>
      </c>
      <c r="I466" s="31">
        <v>871.17555465690384</v>
      </c>
      <c r="J466" s="31">
        <v>854</v>
      </c>
      <c r="K466" s="18" t="b">
        <f t="shared" si="14"/>
        <v>1</v>
      </c>
      <c r="L466" s="18" t="b">
        <f t="shared" si="15"/>
        <v>1</v>
      </c>
      <c r="M466" s="29" t="s">
        <v>20</v>
      </c>
      <c r="N466" s="29" t="s">
        <v>991</v>
      </c>
      <c r="O466" s="29" t="s">
        <v>992</v>
      </c>
      <c r="P466" s="30">
        <v>45747</v>
      </c>
      <c r="Q466" s="29" t="s">
        <v>6</v>
      </c>
      <c r="R466" s="31">
        <v>0</v>
      </c>
    </row>
    <row r="467" spans="1:18" x14ac:dyDescent="0.35">
      <c r="A467" s="29" t="s">
        <v>20</v>
      </c>
      <c r="B467" s="29" t="s">
        <v>993</v>
      </c>
      <c r="C467" s="29" t="s">
        <v>994</v>
      </c>
      <c r="D467" s="30">
        <v>45747</v>
      </c>
      <c r="E467" s="29" t="s">
        <v>6</v>
      </c>
      <c r="F467" s="31">
        <v>5.5611172549200001</v>
      </c>
      <c r="G467" s="31">
        <v>1</v>
      </c>
      <c r="H467" s="31">
        <v>0.25</v>
      </c>
      <c r="I467" s="31">
        <v>2208.1708312462624</v>
      </c>
      <c r="J467" s="31">
        <v>2318</v>
      </c>
      <c r="K467" s="18" t="b">
        <f t="shared" si="14"/>
        <v>1</v>
      </c>
      <c r="L467" s="18" t="b">
        <f t="shared" si="15"/>
        <v>1</v>
      </c>
      <c r="M467" s="29" t="s">
        <v>20</v>
      </c>
      <c r="N467" s="29" t="s">
        <v>993</v>
      </c>
      <c r="O467" s="29" t="s">
        <v>994</v>
      </c>
      <c r="P467" s="30">
        <v>45747</v>
      </c>
      <c r="Q467" s="29" t="s">
        <v>6</v>
      </c>
      <c r="R467" s="31">
        <v>0</v>
      </c>
    </row>
    <row r="468" spans="1:18" x14ac:dyDescent="0.35">
      <c r="A468" s="29" t="s">
        <v>20</v>
      </c>
      <c r="B468" s="29" t="s">
        <v>995</v>
      </c>
      <c r="C468" s="29" t="s">
        <v>996</v>
      </c>
      <c r="D468" s="30">
        <v>46692</v>
      </c>
      <c r="E468" s="29" t="s">
        <v>6</v>
      </c>
      <c r="F468" s="31">
        <v>3.4257236377</v>
      </c>
      <c r="G468" s="31">
        <v>2</v>
      </c>
      <c r="H468" s="31">
        <v>0.5</v>
      </c>
      <c r="I468" s="31">
        <v>48035.753920572926</v>
      </c>
      <c r="J468" s="31">
        <v>55081</v>
      </c>
      <c r="K468" s="18" t="b">
        <f t="shared" si="14"/>
        <v>1</v>
      </c>
      <c r="L468" s="18" t="b">
        <f t="shared" si="15"/>
        <v>1</v>
      </c>
      <c r="M468" s="29" t="s">
        <v>20</v>
      </c>
      <c r="N468" s="29" t="s">
        <v>995</v>
      </c>
      <c r="O468" s="29" t="s">
        <v>996</v>
      </c>
      <c r="P468" s="30">
        <v>46692</v>
      </c>
      <c r="Q468" s="29" t="s">
        <v>6</v>
      </c>
      <c r="R468" s="31">
        <v>0</v>
      </c>
    </row>
    <row r="469" spans="1:18" x14ac:dyDescent="0.35">
      <c r="A469" s="29" t="s">
        <v>20</v>
      </c>
      <c r="B469" s="29" t="s">
        <v>997</v>
      </c>
      <c r="C469" s="29" t="s">
        <v>998</v>
      </c>
      <c r="D469" s="30">
        <v>46112</v>
      </c>
      <c r="E469" s="29" t="s">
        <v>6</v>
      </c>
      <c r="F469" s="31">
        <v>9.1920196993999994</v>
      </c>
      <c r="G469" s="31">
        <v>0</v>
      </c>
      <c r="H469" s="31">
        <v>0.39999999999999997</v>
      </c>
      <c r="I469" s="31">
        <v>7884.7899368670987</v>
      </c>
      <c r="J469" s="31">
        <v>8035</v>
      </c>
      <c r="K469" s="18" t="b">
        <f t="shared" si="14"/>
        <v>1</v>
      </c>
      <c r="L469" s="18" t="b">
        <f t="shared" si="15"/>
        <v>1</v>
      </c>
      <c r="M469" s="29" t="s">
        <v>20</v>
      </c>
      <c r="N469" s="29" t="s">
        <v>997</v>
      </c>
      <c r="O469" s="29" t="s">
        <v>998</v>
      </c>
      <c r="P469" s="30">
        <v>46112</v>
      </c>
      <c r="Q469" s="29" t="s">
        <v>6</v>
      </c>
      <c r="R469" s="31">
        <v>0</v>
      </c>
    </row>
    <row r="470" spans="1:18" x14ac:dyDescent="0.35">
      <c r="A470" s="29" t="s">
        <v>20</v>
      </c>
      <c r="B470" s="29" t="s">
        <v>999</v>
      </c>
      <c r="C470" s="29" t="s">
        <v>1000</v>
      </c>
      <c r="D470" s="30">
        <v>46743</v>
      </c>
      <c r="E470" s="29" t="s">
        <v>6</v>
      </c>
      <c r="F470" s="31">
        <v>10.348411620790001</v>
      </c>
      <c r="G470" s="31">
        <v>2</v>
      </c>
      <c r="H470" s="31">
        <v>0.25</v>
      </c>
      <c r="I470" s="31">
        <v>40311.306163937596</v>
      </c>
      <c r="J470" s="31">
        <v>60742</v>
      </c>
      <c r="K470" s="18" t="b">
        <f t="shared" si="14"/>
        <v>1</v>
      </c>
      <c r="L470" s="18" t="b">
        <f t="shared" si="15"/>
        <v>1</v>
      </c>
      <c r="M470" s="29" t="s">
        <v>20</v>
      </c>
      <c r="N470" s="29" t="s">
        <v>999</v>
      </c>
      <c r="O470" s="29" t="s">
        <v>1000</v>
      </c>
      <c r="P470" s="30">
        <v>46743</v>
      </c>
      <c r="Q470" s="29" t="s">
        <v>6</v>
      </c>
      <c r="R470" s="31">
        <v>0</v>
      </c>
    </row>
    <row r="471" spans="1:18" x14ac:dyDescent="0.35">
      <c r="A471" s="29" t="s">
        <v>20</v>
      </c>
      <c r="B471" s="29" t="s">
        <v>1001</v>
      </c>
      <c r="C471" s="29" t="s">
        <v>1002</v>
      </c>
      <c r="D471" s="30">
        <v>46477</v>
      </c>
      <c r="E471" s="29" t="s">
        <v>6</v>
      </c>
      <c r="F471" s="31">
        <v>10.00673861319</v>
      </c>
      <c r="G471" s="31">
        <v>2</v>
      </c>
      <c r="H471" s="31">
        <v>0.19999999999999998</v>
      </c>
      <c r="I471" s="31">
        <v>33683.914261870334</v>
      </c>
      <c r="J471" s="31">
        <v>40257</v>
      </c>
      <c r="K471" s="18" t="b">
        <f t="shared" si="14"/>
        <v>1</v>
      </c>
      <c r="L471" s="18" t="b">
        <f t="shared" si="15"/>
        <v>1</v>
      </c>
      <c r="M471" s="29" t="s">
        <v>20</v>
      </c>
      <c r="N471" s="29" t="s">
        <v>1001</v>
      </c>
      <c r="O471" s="29" t="s">
        <v>1002</v>
      </c>
      <c r="P471" s="30">
        <v>46477</v>
      </c>
      <c r="Q471" s="29" t="s">
        <v>6</v>
      </c>
      <c r="R471" s="31">
        <v>0</v>
      </c>
    </row>
    <row r="472" spans="1:18" x14ac:dyDescent="0.35">
      <c r="A472" s="29" t="s">
        <v>20</v>
      </c>
      <c r="B472" s="29" t="s">
        <v>1003</v>
      </c>
      <c r="C472" s="29" t="s">
        <v>1004</v>
      </c>
      <c r="D472" s="30">
        <v>46112</v>
      </c>
      <c r="E472" s="29" t="s">
        <v>6</v>
      </c>
      <c r="F472" s="31">
        <v>6.9011541549399995</v>
      </c>
      <c r="G472" s="31">
        <v>0</v>
      </c>
      <c r="H472" s="31">
        <v>0.70000000000000007</v>
      </c>
      <c r="I472" s="31">
        <v>7152.3762236879647</v>
      </c>
      <c r="J472" s="31">
        <v>7165</v>
      </c>
      <c r="K472" s="18" t="b">
        <f t="shared" si="14"/>
        <v>1</v>
      </c>
      <c r="L472" s="18" t="b">
        <f t="shared" si="15"/>
        <v>1</v>
      </c>
      <c r="M472" s="29" t="s">
        <v>20</v>
      </c>
      <c r="N472" s="29" t="s">
        <v>1003</v>
      </c>
      <c r="O472" s="29" t="s">
        <v>1004</v>
      </c>
      <c r="P472" s="30">
        <v>46112</v>
      </c>
      <c r="Q472" s="29" t="s">
        <v>6</v>
      </c>
      <c r="R472" s="31">
        <v>0</v>
      </c>
    </row>
    <row r="473" spans="1:18" x14ac:dyDescent="0.35">
      <c r="A473" s="29" t="s">
        <v>20</v>
      </c>
      <c r="B473" s="29" t="s">
        <v>1005</v>
      </c>
      <c r="C473" s="29" t="s">
        <v>1006</v>
      </c>
      <c r="D473" s="30">
        <v>46752</v>
      </c>
      <c r="E473" s="29" t="s">
        <v>6</v>
      </c>
      <c r="F473" s="31">
        <v>77.214580563984853</v>
      </c>
      <c r="G473" s="31">
        <v>1</v>
      </c>
      <c r="H473" s="31">
        <v>0.19999999999999998</v>
      </c>
      <c r="I473" s="31">
        <v>702080.10941709368</v>
      </c>
      <c r="J473" s="31">
        <v>890169</v>
      </c>
      <c r="K473" s="18" t="b">
        <f t="shared" si="14"/>
        <v>1</v>
      </c>
      <c r="L473" s="18" t="b">
        <f t="shared" si="15"/>
        <v>1</v>
      </c>
      <c r="M473" s="29" t="s">
        <v>20</v>
      </c>
      <c r="N473" s="29" t="s">
        <v>1005</v>
      </c>
      <c r="O473" s="29" t="s">
        <v>1006</v>
      </c>
      <c r="P473" s="30">
        <v>46752</v>
      </c>
      <c r="Q473" s="29" t="s">
        <v>6</v>
      </c>
      <c r="R473" s="31">
        <v>0</v>
      </c>
    </row>
    <row r="474" spans="1:18" x14ac:dyDescent="0.35">
      <c r="A474" s="29" t="s">
        <v>20</v>
      </c>
      <c r="B474" s="29" t="s">
        <v>1007</v>
      </c>
      <c r="C474" s="29" t="s">
        <v>1008</v>
      </c>
      <c r="D474" s="30">
        <v>46112</v>
      </c>
      <c r="E474" s="29" t="s">
        <v>6</v>
      </c>
      <c r="F474" s="31">
        <v>4.6412412970099997</v>
      </c>
      <c r="G474" s="31">
        <v>2.8000000000000003</v>
      </c>
      <c r="H474" s="31">
        <v>0.39999999999999997</v>
      </c>
      <c r="I474" s="31">
        <v>9903.1751505078173</v>
      </c>
      <c r="J474" s="31">
        <v>10431</v>
      </c>
      <c r="K474" s="18" t="b">
        <f t="shared" si="14"/>
        <v>1</v>
      </c>
      <c r="L474" s="18" t="b">
        <f t="shared" si="15"/>
        <v>1</v>
      </c>
      <c r="M474" s="29" t="s">
        <v>20</v>
      </c>
      <c r="N474" s="29" t="s">
        <v>1007</v>
      </c>
      <c r="O474" s="29" t="s">
        <v>1008</v>
      </c>
      <c r="P474" s="30">
        <v>46112</v>
      </c>
      <c r="Q474" s="29" t="s">
        <v>6</v>
      </c>
      <c r="R474" s="31">
        <v>0</v>
      </c>
    </row>
    <row r="475" spans="1:18" x14ac:dyDescent="0.35">
      <c r="A475" s="29" t="s">
        <v>20</v>
      </c>
      <c r="B475" s="29" t="s">
        <v>1009</v>
      </c>
      <c r="C475" s="29" t="s">
        <v>1010</v>
      </c>
      <c r="D475" s="30">
        <v>45747</v>
      </c>
      <c r="E475" s="29" t="s">
        <v>6</v>
      </c>
      <c r="F475" s="31">
        <v>4.2940665454599998</v>
      </c>
      <c r="G475" s="31">
        <v>0</v>
      </c>
      <c r="H475" s="31">
        <v>0.3</v>
      </c>
      <c r="I475" s="31">
        <v>465.73091417004628</v>
      </c>
      <c r="J475" s="31">
        <v>509</v>
      </c>
      <c r="K475" s="18" t="b">
        <f t="shared" si="14"/>
        <v>1</v>
      </c>
      <c r="L475" s="18" t="b">
        <f t="shared" si="15"/>
        <v>1</v>
      </c>
      <c r="M475" s="29" t="s">
        <v>20</v>
      </c>
      <c r="N475" s="29" t="s">
        <v>1009</v>
      </c>
      <c r="O475" s="29" t="s">
        <v>1010</v>
      </c>
      <c r="P475" s="30">
        <v>45747</v>
      </c>
      <c r="Q475" s="29" t="s">
        <v>6</v>
      </c>
      <c r="R475" s="31">
        <v>0</v>
      </c>
    </row>
    <row r="476" spans="1:18" x14ac:dyDescent="0.35">
      <c r="A476" s="29" t="s">
        <v>20</v>
      </c>
      <c r="B476" s="29" t="s">
        <v>1011</v>
      </c>
      <c r="C476" s="29" t="s">
        <v>1012</v>
      </c>
      <c r="D476" s="30">
        <v>45747</v>
      </c>
      <c r="E476" s="29" t="s">
        <v>6</v>
      </c>
      <c r="F476" s="31">
        <v>1.033477354E-2</v>
      </c>
      <c r="G476" s="31">
        <v>0.79999999999999993</v>
      </c>
      <c r="H476" s="31">
        <v>0.37000000000000005</v>
      </c>
      <c r="I476" s="31">
        <v>5243.7890555045606</v>
      </c>
      <c r="J476" s="31">
        <v>5909</v>
      </c>
      <c r="K476" s="18" t="b">
        <f t="shared" si="14"/>
        <v>1</v>
      </c>
      <c r="L476" s="18" t="b">
        <f t="shared" si="15"/>
        <v>1</v>
      </c>
      <c r="M476" s="29" t="s">
        <v>20</v>
      </c>
      <c r="N476" s="29" t="s">
        <v>1011</v>
      </c>
      <c r="O476" s="29" t="s">
        <v>1012</v>
      </c>
      <c r="P476" s="30">
        <v>45747</v>
      </c>
      <c r="Q476" s="29" t="s">
        <v>6</v>
      </c>
      <c r="R476" s="31">
        <v>0</v>
      </c>
    </row>
    <row r="477" spans="1:18" x14ac:dyDescent="0.35">
      <c r="A477" s="29" t="s">
        <v>20</v>
      </c>
      <c r="B477" s="29" t="s">
        <v>1013</v>
      </c>
      <c r="C477" s="29" t="s">
        <v>1014</v>
      </c>
      <c r="D477" s="30">
        <v>46477</v>
      </c>
      <c r="E477" s="29" t="s">
        <v>6</v>
      </c>
      <c r="F477" s="31">
        <v>2.6609301910000001E-2</v>
      </c>
      <c r="G477" s="31">
        <v>2</v>
      </c>
      <c r="H477" s="31">
        <v>0.3</v>
      </c>
      <c r="I477" s="31">
        <v>55986.667697810211</v>
      </c>
      <c r="J477" s="31">
        <v>66363</v>
      </c>
      <c r="K477" s="18" t="b">
        <f t="shared" si="14"/>
        <v>1</v>
      </c>
      <c r="L477" s="18" t="b">
        <f t="shared" si="15"/>
        <v>1</v>
      </c>
      <c r="M477" s="29" t="s">
        <v>20</v>
      </c>
      <c r="N477" s="29" t="s">
        <v>1013</v>
      </c>
      <c r="O477" s="29" t="s">
        <v>1014</v>
      </c>
      <c r="P477" s="30">
        <v>46477</v>
      </c>
      <c r="Q477" s="29" t="s">
        <v>6</v>
      </c>
      <c r="R477" s="31">
        <v>0</v>
      </c>
    </row>
    <row r="478" spans="1:18" x14ac:dyDescent="0.35">
      <c r="A478" s="29" t="s">
        <v>20</v>
      </c>
      <c r="B478" s="29" t="s">
        <v>1590</v>
      </c>
      <c r="C478" s="29" t="s">
        <v>32</v>
      </c>
      <c r="D478" s="30">
        <v>46154</v>
      </c>
      <c r="E478" s="29" t="s">
        <v>6</v>
      </c>
      <c r="F478" s="31">
        <v>1.643043823</v>
      </c>
      <c r="G478" s="31">
        <v>0</v>
      </c>
      <c r="H478" s="31">
        <v>2</v>
      </c>
      <c r="I478" s="31">
        <v>75885.892240847359</v>
      </c>
      <c r="J478" s="31">
        <v>81857</v>
      </c>
      <c r="K478" s="18" t="b">
        <f t="shared" si="14"/>
        <v>1</v>
      </c>
      <c r="L478" s="18" t="b">
        <f t="shared" si="15"/>
        <v>1</v>
      </c>
      <c r="M478" s="29" t="s">
        <v>20</v>
      </c>
      <c r="N478" s="29" t="s">
        <v>1590</v>
      </c>
      <c r="O478" s="29" t="s">
        <v>32</v>
      </c>
      <c r="P478" s="30">
        <v>46154</v>
      </c>
      <c r="Q478" s="29" t="s">
        <v>6</v>
      </c>
      <c r="R478" s="31">
        <v>0</v>
      </c>
    </row>
    <row r="479" spans="1:18" x14ac:dyDescent="0.35">
      <c r="A479" s="29" t="s">
        <v>21</v>
      </c>
      <c r="B479" s="29" t="s">
        <v>1015</v>
      </c>
      <c r="C479" s="29" t="s">
        <v>1016</v>
      </c>
      <c r="D479" s="30">
        <v>44561</v>
      </c>
      <c r="E479" s="29" t="s">
        <v>6</v>
      </c>
      <c r="F479" s="31">
        <v>1.0968089999999999</v>
      </c>
      <c r="G479" s="31">
        <v>0</v>
      </c>
      <c r="H479" s="31">
        <v>0.5</v>
      </c>
      <c r="I479" s="31">
        <v>12420.534545811304</v>
      </c>
      <c r="J479" s="31">
        <v>15027</v>
      </c>
      <c r="K479" s="18" t="b">
        <f t="shared" si="14"/>
        <v>1</v>
      </c>
      <c r="L479" s="18" t="b">
        <f t="shared" si="15"/>
        <v>1</v>
      </c>
      <c r="M479" s="29" t="s">
        <v>21</v>
      </c>
      <c r="N479" s="29" t="s">
        <v>1015</v>
      </c>
      <c r="O479" s="29" t="s">
        <v>1016</v>
      </c>
      <c r="P479" s="30">
        <v>44561</v>
      </c>
      <c r="Q479" s="29" t="s">
        <v>6</v>
      </c>
      <c r="R479" s="31">
        <v>0.373</v>
      </c>
    </row>
    <row r="480" spans="1:18" x14ac:dyDescent="0.35">
      <c r="A480" s="29" t="s">
        <v>21</v>
      </c>
      <c r="B480" s="29" t="s">
        <v>1017</v>
      </c>
      <c r="C480" s="29" t="s">
        <v>1018</v>
      </c>
      <c r="D480" s="30">
        <v>44552</v>
      </c>
      <c r="E480" s="29" t="s">
        <v>6</v>
      </c>
      <c r="F480" s="31">
        <v>0.55952188999999997</v>
      </c>
      <c r="G480" s="31">
        <v>0</v>
      </c>
      <c r="H480" s="31">
        <v>1.8000000000000003</v>
      </c>
      <c r="I480" s="31">
        <v>1071.5252899843688</v>
      </c>
      <c r="J480" s="31">
        <v>986</v>
      </c>
      <c r="K480" s="18" t="b">
        <f t="shared" si="14"/>
        <v>1</v>
      </c>
      <c r="L480" s="18" t="b">
        <f t="shared" si="15"/>
        <v>1</v>
      </c>
      <c r="M480" s="29" t="s">
        <v>21</v>
      </c>
      <c r="N480" s="29" t="s">
        <v>1017</v>
      </c>
      <c r="O480" s="29" t="s">
        <v>1018</v>
      </c>
      <c r="P480" s="30">
        <v>44552</v>
      </c>
      <c r="Q480" s="29" t="s">
        <v>6</v>
      </c>
      <c r="R480" s="31">
        <v>0.12</v>
      </c>
    </row>
    <row r="481" spans="1:18" x14ac:dyDescent="0.35">
      <c r="A481" s="29" t="s">
        <v>21</v>
      </c>
      <c r="B481" s="29" t="s">
        <v>1019</v>
      </c>
      <c r="C481" s="29" t="s">
        <v>1020</v>
      </c>
      <c r="D481" s="30">
        <v>45648</v>
      </c>
      <c r="E481" s="29" t="s">
        <v>6</v>
      </c>
      <c r="F481" s="31">
        <v>1.6069503700000003</v>
      </c>
      <c r="G481" s="31">
        <v>0</v>
      </c>
      <c r="H481" s="31">
        <v>2</v>
      </c>
      <c r="I481" s="31">
        <v>1491.2844490423429</v>
      </c>
      <c r="J481" s="31">
        <v>1576</v>
      </c>
      <c r="K481" s="18" t="b">
        <f t="shared" si="14"/>
        <v>1</v>
      </c>
      <c r="L481" s="18" t="b">
        <f t="shared" si="15"/>
        <v>1</v>
      </c>
      <c r="M481" s="29" t="s">
        <v>21</v>
      </c>
      <c r="N481" s="29" t="s">
        <v>1019</v>
      </c>
      <c r="O481" s="29" t="s">
        <v>1020</v>
      </c>
      <c r="P481" s="30">
        <v>45648</v>
      </c>
      <c r="Q481" s="29" t="s">
        <v>6</v>
      </c>
      <c r="R481" s="31">
        <v>0</v>
      </c>
    </row>
    <row r="482" spans="1:18" x14ac:dyDescent="0.35">
      <c r="A482" s="29" t="s">
        <v>21</v>
      </c>
      <c r="B482" s="29" t="s">
        <v>1021</v>
      </c>
      <c r="C482" s="29" t="s">
        <v>1022</v>
      </c>
      <c r="D482" s="30">
        <v>45648</v>
      </c>
      <c r="E482" s="29" t="s">
        <v>6</v>
      </c>
      <c r="F482" s="31">
        <v>1.8541468399999987</v>
      </c>
      <c r="G482" s="31">
        <v>0</v>
      </c>
      <c r="H482" s="31">
        <v>1.3</v>
      </c>
      <c r="I482" s="31">
        <v>1235.2505102717334</v>
      </c>
      <c r="J482" s="31">
        <v>1284</v>
      </c>
      <c r="K482" s="18" t="b">
        <f t="shared" si="14"/>
        <v>1</v>
      </c>
      <c r="L482" s="18" t="b">
        <f t="shared" si="15"/>
        <v>1</v>
      </c>
      <c r="M482" s="29" t="s">
        <v>21</v>
      </c>
      <c r="N482" s="29" t="s">
        <v>1021</v>
      </c>
      <c r="O482" s="29" t="s">
        <v>1022</v>
      </c>
      <c r="P482" s="30">
        <v>45648</v>
      </c>
      <c r="Q482" s="29" t="s">
        <v>6</v>
      </c>
      <c r="R482" s="31">
        <v>0</v>
      </c>
    </row>
    <row r="483" spans="1:18" x14ac:dyDescent="0.35">
      <c r="A483" s="29" t="s">
        <v>21</v>
      </c>
      <c r="B483" s="29" t="s">
        <v>1023</v>
      </c>
      <c r="C483" s="29" t="s">
        <v>1024</v>
      </c>
      <c r="D483" s="30">
        <v>45648</v>
      </c>
      <c r="E483" s="29" t="s">
        <v>6</v>
      </c>
      <c r="F483" s="31">
        <v>1.2308968799999993</v>
      </c>
      <c r="G483" s="31">
        <v>0</v>
      </c>
      <c r="H483" s="31">
        <v>1.3</v>
      </c>
      <c r="I483" s="31">
        <v>777.8678553911592</v>
      </c>
      <c r="J483" s="31">
        <v>844</v>
      </c>
      <c r="K483" s="18" t="b">
        <f t="shared" si="14"/>
        <v>1</v>
      </c>
      <c r="L483" s="18" t="b">
        <f t="shared" si="15"/>
        <v>1</v>
      </c>
      <c r="M483" s="29" t="s">
        <v>21</v>
      </c>
      <c r="N483" s="29" t="s">
        <v>1023</v>
      </c>
      <c r="O483" s="29" t="s">
        <v>1024</v>
      </c>
      <c r="P483" s="30">
        <v>45648</v>
      </c>
      <c r="Q483" s="29" t="s">
        <v>6</v>
      </c>
      <c r="R483" s="31">
        <v>0</v>
      </c>
    </row>
    <row r="484" spans="1:18" x14ac:dyDescent="0.35">
      <c r="A484" s="29" t="s">
        <v>21</v>
      </c>
      <c r="B484" s="29" t="s">
        <v>1025</v>
      </c>
      <c r="C484" s="29" t="s">
        <v>1026</v>
      </c>
      <c r="D484" s="30">
        <v>45648</v>
      </c>
      <c r="E484" s="29" t="s">
        <v>6</v>
      </c>
      <c r="F484" s="31">
        <v>1.00378955</v>
      </c>
      <c r="G484" s="31">
        <v>0</v>
      </c>
      <c r="H484" s="31">
        <v>3.3000000000000003</v>
      </c>
      <c r="I484" s="31">
        <v>707.962920437305</v>
      </c>
      <c r="J484" s="31">
        <v>795</v>
      </c>
      <c r="K484" s="18" t="b">
        <f t="shared" si="14"/>
        <v>1</v>
      </c>
      <c r="L484" s="18" t="b">
        <f t="shared" si="15"/>
        <v>1</v>
      </c>
      <c r="M484" s="29" t="s">
        <v>21</v>
      </c>
      <c r="N484" s="29" t="s">
        <v>1025</v>
      </c>
      <c r="O484" s="29" t="s">
        <v>1026</v>
      </c>
      <c r="P484" s="30">
        <v>45648</v>
      </c>
      <c r="Q484" s="29" t="s">
        <v>6</v>
      </c>
      <c r="R484" s="31">
        <v>0</v>
      </c>
    </row>
    <row r="485" spans="1:18" x14ac:dyDescent="0.35">
      <c r="A485" s="29" t="s">
        <v>21</v>
      </c>
      <c r="B485" s="29" t="s">
        <v>1027</v>
      </c>
      <c r="C485" s="29" t="s">
        <v>1028</v>
      </c>
      <c r="D485" s="30">
        <v>45648</v>
      </c>
      <c r="E485" s="29" t="s">
        <v>6</v>
      </c>
      <c r="F485" s="31">
        <v>2.2647852999999998</v>
      </c>
      <c r="G485" s="31">
        <v>0</v>
      </c>
      <c r="H485" s="31">
        <v>0.39999999999999997</v>
      </c>
      <c r="I485" s="31">
        <v>760.29998676472246</v>
      </c>
      <c r="J485" s="31">
        <v>752</v>
      </c>
      <c r="K485" s="18" t="b">
        <f t="shared" si="14"/>
        <v>1</v>
      </c>
      <c r="L485" s="18" t="b">
        <f t="shared" si="15"/>
        <v>1</v>
      </c>
      <c r="M485" s="29" t="s">
        <v>21</v>
      </c>
      <c r="N485" s="29" t="s">
        <v>1027</v>
      </c>
      <c r="O485" s="29" t="s">
        <v>1028</v>
      </c>
      <c r="P485" s="30">
        <v>45648</v>
      </c>
      <c r="Q485" s="29" t="s">
        <v>6</v>
      </c>
      <c r="R485" s="31">
        <v>0</v>
      </c>
    </row>
    <row r="486" spans="1:18" x14ac:dyDescent="0.35">
      <c r="A486" s="29" t="s">
        <v>21</v>
      </c>
      <c r="B486" s="29" t="s">
        <v>1029</v>
      </c>
      <c r="C486" s="29" t="s">
        <v>1030</v>
      </c>
      <c r="D486" s="30">
        <v>45648</v>
      </c>
      <c r="E486" s="29" t="s">
        <v>6</v>
      </c>
      <c r="F486" s="31">
        <v>9.0761440199999992</v>
      </c>
      <c r="G486" s="31">
        <v>0</v>
      </c>
      <c r="H486" s="31">
        <v>0.39999999999999997</v>
      </c>
      <c r="I486" s="31">
        <v>4896.4148016322488</v>
      </c>
      <c r="J486" s="31">
        <v>5938</v>
      </c>
      <c r="K486" s="18" t="b">
        <f t="shared" si="14"/>
        <v>1</v>
      </c>
      <c r="L486" s="18" t="b">
        <f t="shared" si="15"/>
        <v>1</v>
      </c>
      <c r="M486" s="29" t="s">
        <v>21</v>
      </c>
      <c r="N486" s="29" t="s">
        <v>1029</v>
      </c>
      <c r="O486" s="29" t="s">
        <v>1030</v>
      </c>
      <c r="P486" s="30">
        <v>45648</v>
      </c>
      <c r="Q486" s="29" t="s">
        <v>6</v>
      </c>
      <c r="R486" s="31">
        <v>0</v>
      </c>
    </row>
    <row r="487" spans="1:18" x14ac:dyDescent="0.35">
      <c r="A487" s="29" t="s">
        <v>21</v>
      </c>
      <c r="B487" s="29" t="s">
        <v>1031</v>
      </c>
      <c r="C487" s="29" t="s">
        <v>1032</v>
      </c>
      <c r="D487" s="30">
        <v>45648</v>
      </c>
      <c r="E487" s="29" t="s">
        <v>6</v>
      </c>
      <c r="F487" s="31">
        <v>1.23036221</v>
      </c>
      <c r="G487" s="31">
        <v>0</v>
      </c>
      <c r="H487" s="31">
        <v>1.3</v>
      </c>
      <c r="I487" s="31">
        <v>1347.3728600594939</v>
      </c>
      <c r="J487" s="31">
        <v>1638</v>
      </c>
      <c r="K487" s="18" t="b">
        <f t="shared" si="14"/>
        <v>1</v>
      </c>
      <c r="L487" s="18" t="b">
        <f t="shared" si="15"/>
        <v>1</v>
      </c>
      <c r="M487" s="29" t="s">
        <v>21</v>
      </c>
      <c r="N487" s="29" t="s">
        <v>1031</v>
      </c>
      <c r="O487" s="29" t="s">
        <v>1032</v>
      </c>
      <c r="P487" s="30">
        <v>45648</v>
      </c>
      <c r="Q487" s="29" t="s">
        <v>6</v>
      </c>
      <c r="R487" s="31">
        <v>0</v>
      </c>
    </row>
    <row r="488" spans="1:18" x14ac:dyDescent="0.35">
      <c r="A488" s="29" t="s">
        <v>21</v>
      </c>
      <c r="B488" s="29" t="s">
        <v>1033</v>
      </c>
      <c r="C488" s="29" t="s">
        <v>1034</v>
      </c>
      <c r="D488" s="30">
        <v>45648</v>
      </c>
      <c r="E488" s="29" t="s">
        <v>6</v>
      </c>
      <c r="F488" s="31">
        <v>1.4957054500000004</v>
      </c>
      <c r="G488" s="31">
        <v>0</v>
      </c>
      <c r="H488" s="31">
        <v>1.5</v>
      </c>
      <c r="I488" s="31">
        <v>490.9247482169406</v>
      </c>
      <c r="J488" s="31">
        <v>462</v>
      </c>
      <c r="K488" s="18" t="b">
        <f t="shared" si="14"/>
        <v>1</v>
      </c>
      <c r="L488" s="18" t="b">
        <f t="shared" si="15"/>
        <v>1</v>
      </c>
      <c r="M488" s="29" t="s">
        <v>21</v>
      </c>
      <c r="N488" s="29" t="s">
        <v>1033</v>
      </c>
      <c r="O488" s="29" t="s">
        <v>1034</v>
      </c>
      <c r="P488" s="30">
        <v>45648</v>
      </c>
      <c r="Q488" s="29" t="s">
        <v>6</v>
      </c>
      <c r="R488" s="31">
        <v>0</v>
      </c>
    </row>
    <row r="489" spans="1:18" x14ac:dyDescent="0.35">
      <c r="A489" s="29" t="s">
        <v>21</v>
      </c>
      <c r="B489" s="29" t="s">
        <v>1035</v>
      </c>
      <c r="C489" s="29" t="s">
        <v>1036</v>
      </c>
      <c r="D489" s="30">
        <v>45648</v>
      </c>
      <c r="E489" s="29" t="s">
        <v>6</v>
      </c>
      <c r="F489" s="31">
        <v>1.08824053</v>
      </c>
      <c r="G489" s="31">
        <v>2</v>
      </c>
      <c r="H489" s="31">
        <v>0.5</v>
      </c>
      <c r="I489" s="31">
        <v>9749.8113842613056</v>
      </c>
      <c r="J489" s="31">
        <v>15964</v>
      </c>
      <c r="K489" s="18" t="b">
        <f t="shared" si="14"/>
        <v>1</v>
      </c>
      <c r="L489" s="18" t="b">
        <f t="shared" si="15"/>
        <v>1</v>
      </c>
      <c r="M489" s="29" t="s">
        <v>21</v>
      </c>
      <c r="N489" s="29" t="s">
        <v>1035</v>
      </c>
      <c r="O489" s="29" t="s">
        <v>1036</v>
      </c>
      <c r="P489" s="30">
        <v>45648</v>
      </c>
      <c r="Q489" s="29" t="s">
        <v>6</v>
      </c>
      <c r="R489" s="31">
        <v>0</v>
      </c>
    </row>
    <row r="490" spans="1:18" x14ac:dyDescent="0.35">
      <c r="A490" s="29" t="s">
        <v>21</v>
      </c>
      <c r="B490" s="29" t="s">
        <v>1037</v>
      </c>
      <c r="C490" s="29" t="s">
        <v>1038</v>
      </c>
      <c r="D490" s="30">
        <v>45648</v>
      </c>
      <c r="E490" s="29" t="s">
        <v>6</v>
      </c>
      <c r="F490" s="31">
        <v>2.2568559800000001</v>
      </c>
      <c r="G490" s="31">
        <v>0</v>
      </c>
      <c r="H490" s="31">
        <v>0.5</v>
      </c>
      <c r="I490" s="31">
        <v>2126.9420616522357</v>
      </c>
      <c r="J490" s="31">
        <v>2595</v>
      </c>
      <c r="K490" s="18" t="b">
        <f t="shared" si="14"/>
        <v>1</v>
      </c>
      <c r="L490" s="18" t="b">
        <f t="shared" si="15"/>
        <v>1</v>
      </c>
      <c r="M490" s="29" t="s">
        <v>21</v>
      </c>
      <c r="N490" s="29" t="s">
        <v>1037</v>
      </c>
      <c r="O490" s="29" t="s">
        <v>1038</v>
      </c>
      <c r="P490" s="30">
        <v>45648</v>
      </c>
      <c r="Q490" s="29" t="s">
        <v>6</v>
      </c>
      <c r="R490" s="31">
        <v>0</v>
      </c>
    </row>
    <row r="491" spans="1:18" x14ac:dyDescent="0.35">
      <c r="A491" s="29" t="s">
        <v>21</v>
      </c>
      <c r="B491" s="29" t="s">
        <v>1039</v>
      </c>
      <c r="C491" s="29" t="s">
        <v>1040</v>
      </c>
      <c r="D491" s="30">
        <v>45648</v>
      </c>
      <c r="E491" s="29" t="s">
        <v>6</v>
      </c>
      <c r="F491" s="31">
        <v>2.3158328100000114</v>
      </c>
      <c r="G491" s="31">
        <v>0</v>
      </c>
      <c r="H491" s="31">
        <v>0.3</v>
      </c>
      <c r="I491" s="31">
        <v>2348.5744602812156</v>
      </c>
      <c r="J491" s="31">
        <v>2718</v>
      </c>
      <c r="K491" s="18" t="b">
        <f t="shared" si="14"/>
        <v>1</v>
      </c>
      <c r="L491" s="18" t="b">
        <f t="shared" si="15"/>
        <v>1</v>
      </c>
      <c r="M491" s="29" t="s">
        <v>21</v>
      </c>
      <c r="N491" s="29" t="s">
        <v>1039</v>
      </c>
      <c r="O491" s="29" t="s">
        <v>1040</v>
      </c>
      <c r="P491" s="30">
        <v>45648</v>
      </c>
      <c r="Q491" s="29" t="s">
        <v>6</v>
      </c>
      <c r="R491" s="31">
        <v>0</v>
      </c>
    </row>
    <row r="492" spans="1:18" x14ac:dyDescent="0.35">
      <c r="A492" s="29" t="s">
        <v>21</v>
      </c>
      <c r="B492" s="29" t="s">
        <v>1041</v>
      </c>
      <c r="C492" s="29" t="s">
        <v>1042</v>
      </c>
      <c r="D492" s="30">
        <v>45648</v>
      </c>
      <c r="E492" s="29" t="s">
        <v>6</v>
      </c>
      <c r="F492" s="31">
        <v>1.0722880100000003</v>
      </c>
      <c r="G492" s="31">
        <v>0</v>
      </c>
      <c r="H492" s="31">
        <v>3.8000000000000003</v>
      </c>
      <c r="I492" s="31">
        <v>1998.8790459129746</v>
      </c>
      <c r="J492" s="31">
        <v>2200</v>
      </c>
      <c r="K492" s="18" t="b">
        <f t="shared" si="14"/>
        <v>1</v>
      </c>
      <c r="L492" s="18" t="b">
        <f t="shared" si="15"/>
        <v>1</v>
      </c>
      <c r="M492" s="29" t="s">
        <v>21</v>
      </c>
      <c r="N492" s="29" t="s">
        <v>1041</v>
      </c>
      <c r="O492" s="29" t="s">
        <v>1042</v>
      </c>
      <c r="P492" s="30">
        <v>45648</v>
      </c>
      <c r="Q492" s="29" t="s">
        <v>6</v>
      </c>
      <c r="R492" s="31">
        <v>0</v>
      </c>
    </row>
    <row r="493" spans="1:18" x14ac:dyDescent="0.35">
      <c r="A493" s="29" t="s">
        <v>21</v>
      </c>
      <c r="B493" s="29" t="s">
        <v>1043</v>
      </c>
      <c r="C493" s="29" t="s">
        <v>1044</v>
      </c>
      <c r="D493" s="30">
        <v>45648</v>
      </c>
      <c r="E493" s="29" t="s">
        <v>6</v>
      </c>
      <c r="F493" s="31">
        <v>2.3096764900000002</v>
      </c>
      <c r="G493" s="31">
        <v>0</v>
      </c>
      <c r="H493" s="31">
        <v>0.25</v>
      </c>
      <c r="I493" s="31">
        <v>3842.9547182808014</v>
      </c>
      <c r="J493" s="31">
        <v>4177</v>
      </c>
      <c r="K493" s="18" t="b">
        <f t="shared" si="14"/>
        <v>1</v>
      </c>
      <c r="L493" s="18" t="b">
        <f t="shared" si="15"/>
        <v>1</v>
      </c>
      <c r="M493" s="29" t="s">
        <v>21</v>
      </c>
      <c r="N493" s="29" t="s">
        <v>1043</v>
      </c>
      <c r="O493" s="29" t="s">
        <v>1044</v>
      </c>
      <c r="P493" s="30">
        <v>45648</v>
      </c>
      <c r="Q493" s="29" t="s">
        <v>6</v>
      </c>
      <c r="R493" s="31">
        <v>0</v>
      </c>
    </row>
    <row r="494" spans="1:18" x14ac:dyDescent="0.35">
      <c r="A494" s="29" t="s">
        <v>21</v>
      </c>
      <c r="B494" s="29" t="s">
        <v>1045</v>
      </c>
      <c r="C494" s="29" t="s">
        <v>1046</v>
      </c>
      <c r="D494" s="30">
        <v>45648</v>
      </c>
      <c r="E494" s="29" t="s">
        <v>6</v>
      </c>
      <c r="F494" s="31">
        <v>0.50702749999999996</v>
      </c>
      <c r="G494" s="31">
        <v>0</v>
      </c>
      <c r="H494" s="31">
        <v>1</v>
      </c>
      <c r="I494" s="31">
        <v>859.20665824441664</v>
      </c>
      <c r="J494" s="31">
        <v>1004</v>
      </c>
      <c r="K494" s="18" t="b">
        <f t="shared" si="14"/>
        <v>1</v>
      </c>
      <c r="L494" s="18" t="b">
        <f t="shared" si="15"/>
        <v>1</v>
      </c>
      <c r="M494" s="29" t="s">
        <v>21</v>
      </c>
      <c r="N494" s="29" t="s">
        <v>1045</v>
      </c>
      <c r="O494" s="29" t="s">
        <v>1046</v>
      </c>
      <c r="P494" s="30">
        <v>45648</v>
      </c>
      <c r="Q494" s="29" t="s">
        <v>6</v>
      </c>
      <c r="R494" s="31">
        <v>0</v>
      </c>
    </row>
    <row r="495" spans="1:18" x14ac:dyDescent="0.35">
      <c r="A495" s="29" t="s">
        <v>21</v>
      </c>
      <c r="B495" s="29" t="s">
        <v>1047</v>
      </c>
      <c r="C495" s="29" t="s">
        <v>1048</v>
      </c>
      <c r="D495" s="30">
        <v>45648</v>
      </c>
      <c r="E495" s="29" t="s">
        <v>7</v>
      </c>
      <c r="F495" s="31">
        <v>6.3592039700000011</v>
      </c>
      <c r="G495" s="31">
        <v>0</v>
      </c>
      <c r="H495" s="31">
        <v>0.5</v>
      </c>
      <c r="I495" s="31">
        <v>1679.9047206950434</v>
      </c>
      <c r="J495" s="31">
        <v>2312</v>
      </c>
      <c r="K495" s="18" t="b">
        <f t="shared" si="14"/>
        <v>1</v>
      </c>
      <c r="L495" s="18" t="b">
        <f t="shared" si="15"/>
        <v>1</v>
      </c>
      <c r="M495" s="29" t="s">
        <v>21</v>
      </c>
      <c r="N495" s="29" t="s">
        <v>1047</v>
      </c>
      <c r="O495" s="29" t="s">
        <v>1048</v>
      </c>
      <c r="P495" s="30">
        <v>45648</v>
      </c>
      <c r="Q495" s="29" t="s">
        <v>7</v>
      </c>
      <c r="R495" s="31">
        <v>0</v>
      </c>
    </row>
    <row r="496" spans="1:18" x14ac:dyDescent="0.35">
      <c r="A496" s="29" t="s">
        <v>21</v>
      </c>
      <c r="B496" s="29" t="s">
        <v>1049</v>
      </c>
      <c r="C496" s="29" t="s">
        <v>1050</v>
      </c>
      <c r="D496" s="30">
        <v>45747</v>
      </c>
      <c r="E496" s="29" t="s">
        <v>6</v>
      </c>
      <c r="F496" s="31">
        <v>1.2949766399999998</v>
      </c>
      <c r="G496" s="31">
        <v>0</v>
      </c>
      <c r="H496" s="31">
        <v>2.5</v>
      </c>
      <c r="I496" s="31">
        <v>552.67611432654746</v>
      </c>
      <c r="J496" s="31">
        <v>624</v>
      </c>
      <c r="K496" s="18" t="b">
        <f t="shared" si="14"/>
        <v>1</v>
      </c>
      <c r="L496" s="18" t="b">
        <f t="shared" si="15"/>
        <v>1</v>
      </c>
      <c r="M496" s="29" t="s">
        <v>21</v>
      </c>
      <c r="N496" s="29" t="s">
        <v>1049</v>
      </c>
      <c r="O496" s="29" t="s">
        <v>1050</v>
      </c>
      <c r="P496" s="30">
        <v>45747</v>
      </c>
      <c r="Q496" s="29" t="s">
        <v>6</v>
      </c>
      <c r="R496" s="31">
        <v>0</v>
      </c>
    </row>
    <row r="497" spans="1:18" x14ac:dyDescent="0.35">
      <c r="A497" s="29" t="s">
        <v>21</v>
      </c>
      <c r="B497" s="29" t="s">
        <v>1051</v>
      </c>
      <c r="C497" s="29" t="s">
        <v>1052</v>
      </c>
      <c r="D497" s="30">
        <v>45648</v>
      </c>
      <c r="E497" s="29" t="s">
        <v>6</v>
      </c>
      <c r="F497" s="31">
        <v>9.4392779999999968E-2</v>
      </c>
      <c r="G497" s="31">
        <v>0</v>
      </c>
      <c r="H497" s="31">
        <v>2.6</v>
      </c>
      <c r="I497" s="31">
        <v>273.89777532546663</v>
      </c>
      <c r="J497" s="31">
        <v>273</v>
      </c>
      <c r="K497" s="18" t="b">
        <f t="shared" si="14"/>
        <v>1</v>
      </c>
      <c r="L497" s="18" t="b">
        <f t="shared" si="15"/>
        <v>1</v>
      </c>
      <c r="M497" s="29" t="s">
        <v>21</v>
      </c>
      <c r="N497" s="29" t="s">
        <v>1051</v>
      </c>
      <c r="O497" s="29" t="s">
        <v>1052</v>
      </c>
      <c r="P497" s="30">
        <v>45648</v>
      </c>
      <c r="Q497" s="29" t="s">
        <v>6</v>
      </c>
      <c r="R497" s="31">
        <v>0</v>
      </c>
    </row>
    <row r="498" spans="1:18" x14ac:dyDescent="0.35">
      <c r="A498" s="29" t="s">
        <v>21</v>
      </c>
      <c r="B498" s="29" t="s">
        <v>1053</v>
      </c>
      <c r="C498" s="29" t="s">
        <v>1054</v>
      </c>
      <c r="D498" s="30">
        <v>45747</v>
      </c>
      <c r="E498" s="29" t="s">
        <v>6</v>
      </c>
      <c r="F498" s="31">
        <v>2.8901108799999986</v>
      </c>
      <c r="G498" s="31">
        <v>0</v>
      </c>
      <c r="H498" s="31">
        <v>0.25</v>
      </c>
      <c r="I498" s="31">
        <v>1791.8937428468271</v>
      </c>
      <c r="J498" s="31">
        <v>2631</v>
      </c>
      <c r="K498" s="18" t="b">
        <f t="shared" si="14"/>
        <v>1</v>
      </c>
      <c r="L498" s="18" t="b">
        <f t="shared" si="15"/>
        <v>1</v>
      </c>
      <c r="M498" s="29" t="s">
        <v>21</v>
      </c>
      <c r="N498" s="29" t="s">
        <v>1053</v>
      </c>
      <c r="O498" s="29" t="s">
        <v>1054</v>
      </c>
      <c r="P498" s="30">
        <v>45747</v>
      </c>
      <c r="Q498" s="29" t="s">
        <v>6</v>
      </c>
      <c r="R498" s="31">
        <v>0</v>
      </c>
    </row>
    <row r="499" spans="1:18" x14ac:dyDescent="0.35">
      <c r="A499" s="29" t="s">
        <v>21</v>
      </c>
      <c r="B499" s="29" t="s">
        <v>1055</v>
      </c>
      <c r="C499" s="29" t="s">
        <v>1056</v>
      </c>
      <c r="D499" s="30">
        <v>45648</v>
      </c>
      <c r="E499" s="29" t="s">
        <v>6</v>
      </c>
      <c r="F499" s="31">
        <v>3.288463419999998</v>
      </c>
      <c r="G499" s="31">
        <v>0</v>
      </c>
      <c r="H499" s="31">
        <v>0.6</v>
      </c>
      <c r="I499" s="31">
        <v>6166.2502244406833</v>
      </c>
      <c r="J499" s="31">
        <v>8943</v>
      </c>
      <c r="K499" s="18" t="b">
        <f t="shared" si="14"/>
        <v>1</v>
      </c>
      <c r="L499" s="18" t="b">
        <f t="shared" si="15"/>
        <v>1</v>
      </c>
      <c r="M499" s="29" t="s">
        <v>21</v>
      </c>
      <c r="N499" s="29" t="s">
        <v>1055</v>
      </c>
      <c r="O499" s="29" t="s">
        <v>1056</v>
      </c>
      <c r="P499" s="30">
        <v>45648</v>
      </c>
      <c r="Q499" s="29" t="s">
        <v>6</v>
      </c>
      <c r="R499" s="31">
        <v>0</v>
      </c>
    </row>
    <row r="500" spans="1:18" x14ac:dyDescent="0.35">
      <c r="A500" s="29" t="s">
        <v>21</v>
      </c>
      <c r="B500" s="29" t="s">
        <v>1057</v>
      </c>
      <c r="C500" s="29" t="s">
        <v>1058</v>
      </c>
      <c r="D500" s="30">
        <v>45747</v>
      </c>
      <c r="E500" s="29" t="s">
        <v>6</v>
      </c>
      <c r="F500" s="31">
        <v>0.17493752999999998</v>
      </c>
      <c r="G500" s="31">
        <v>0</v>
      </c>
      <c r="H500" s="31">
        <v>2</v>
      </c>
      <c r="I500" s="31">
        <v>503.9019074152323</v>
      </c>
      <c r="J500" s="31">
        <v>590</v>
      </c>
      <c r="K500" s="18" t="b">
        <f t="shared" si="14"/>
        <v>1</v>
      </c>
      <c r="L500" s="18" t="b">
        <f t="shared" si="15"/>
        <v>1</v>
      </c>
      <c r="M500" s="29" t="s">
        <v>21</v>
      </c>
      <c r="N500" s="29" t="s">
        <v>1057</v>
      </c>
      <c r="O500" s="29" t="s">
        <v>1058</v>
      </c>
      <c r="P500" s="30">
        <v>45747</v>
      </c>
      <c r="Q500" s="29" t="s">
        <v>6</v>
      </c>
      <c r="R500" s="31">
        <v>0</v>
      </c>
    </row>
    <row r="501" spans="1:18" x14ac:dyDescent="0.35">
      <c r="A501" s="29" t="s">
        <v>21</v>
      </c>
      <c r="B501" s="29" t="s">
        <v>1059</v>
      </c>
      <c r="C501" s="29" t="s">
        <v>1060</v>
      </c>
      <c r="D501" s="30">
        <v>45648</v>
      </c>
      <c r="E501" s="29" t="s">
        <v>6</v>
      </c>
      <c r="F501" s="31">
        <v>1.0261946899999999</v>
      </c>
      <c r="G501" s="31">
        <v>0</v>
      </c>
      <c r="H501" s="31">
        <v>3.8999999999999995</v>
      </c>
      <c r="I501" s="31">
        <v>452.44084035940563</v>
      </c>
      <c r="J501" s="31">
        <v>485</v>
      </c>
      <c r="K501" s="18" t="b">
        <f t="shared" si="14"/>
        <v>1</v>
      </c>
      <c r="L501" s="18" t="b">
        <f t="shared" si="15"/>
        <v>1</v>
      </c>
      <c r="M501" s="29" t="s">
        <v>21</v>
      </c>
      <c r="N501" s="29" t="s">
        <v>1059</v>
      </c>
      <c r="O501" s="29" t="s">
        <v>1060</v>
      </c>
      <c r="P501" s="30">
        <v>45648</v>
      </c>
      <c r="Q501" s="29" t="s">
        <v>6</v>
      </c>
      <c r="R501" s="31">
        <v>0</v>
      </c>
    </row>
    <row r="502" spans="1:18" x14ac:dyDescent="0.35">
      <c r="A502" s="29" t="s">
        <v>21</v>
      </c>
      <c r="B502" s="29" t="s">
        <v>1061</v>
      </c>
      <c r="C502" s="29" t="s">
        <v>1062</v>
      </c>
      <c r="D502" s="30">
        <v>45648</v>
      </c>
      <c r="E502" s="29" t="s">
        <v>6</v>
      </c>
      <c r="F502" s="31">
        <v>0.88206649000000004</v>
      </c>
      <c r="G502" s="31">
        <v>0</v>
      </c>
      <c r="H502" s="31">
        <v>1</v>
      </c>
      <c r="I502" s="31">
        <v>3824.105292600575</v>
      </c>
      <c r="J502" s="31">
        <v>3812</v>
      </c>
      <c r="K502" s="18" t="b">
        <f t="shared" si="14"/>
        <v>1</v>
      </c>
      <c r="L502" s="18" t="b">
        <f t="shared" si="15"/>
        <v>1</v>
      </c>
      <c r="M502" s="29" t="s">
        <v>21</v>
      </c>
      <c r="N502" s="29" t="s">
        <v>1061</v>
      </c>
      <c r="O502" s="29" t="s">
        <v>1062</v>
      </c>
      <c r="P502" s="30">
        <v>45648</v>
      </c>
      <c r="Q502" s="29" t="s">
        <v>6</v>
      </c>
      <c r="R502" s="31">
        <v>0</v>
      </c>
    </row>
    <row r="503" spans="1:18" x14ac:dyDescent="0.35">
      <c r="A503" s="29" t="s">
        <v>21</v>
      </c>
      <c r="B503" s="29" t="s">
        <v>1063</v>
      </c>
      <c r="C503" s="29" t="s">
        <v>1064</v>
      </c>
      <c r="D503" s="30">
        <v>45648</v>
      </c>
      <c r="E503" s="29" t="s">
        <v>6</v>
      </c>
      <c r="F503" s="31">
        <v>0.80605685000000005</v>
      </c>
      <c r="G503" s="31">
        <v>0</v>
      </c>
      <c r="H503" s="31">
        <v>3</v>
      </c>
      <c r="I503" s="31">
        <v>264.23656096556044</v>
      </c>
      <c r="J503" s="31">
        <v>314</v>
      </c>
      <c r="K503" s="18" t="b">
        <f t="shared" si="14"/>
        <v>1</v>
      </c>
      <c r="L503" s="18" t="b">
        <f t="shared" si="15"/>
        <v>1</v>
      </c>
      <c r="M503" s="29" t="s">
        <v>21</v>
      </c>
      <c r="N503" s="29" t="s">
        <v>1063</v>
      </c>
      <c r="O503" s="29" t="s">
        <v>1064</v>
      </c>
      <c r="P503" s="30">
        <v>45648</v>
      </c>
      <c r="Q503" s="29" t="s">
        <v>6</v>
      </c>
      <c r="R503" s="31">
        <v>0</v>
      </c>
    </row>
    <row r="504" spans="1:18" x14ac:dyDescent="0.35">
      <c r="A504" s="29" t="s">
        <v>21</v>
      </c>
      <c r="B504" s="29" t="s">
        <v>1065</v>
      </c>
      <c r="C504" s="29" t="s">
        <v>1066</v>
      </c>
      <c r="D504" s="30">
        <v>45648</v>
      </c>
      <c r="E504" s="29" t="s">
        <v>6</v>
      </c>
      <c r="F504" s="31">
        <v>3.4028854299999987</v>
      </c>
      <c r="G504" s="31">
        <v>0</v>
      </c>
      <c r="H504" s="31">
        <v>1</v>
      </c>
      <c r="I504" s="31">
        <v>1322.9688035401684</v>
      </c>
      <c r="J504" s="31">
        <v>1543</v>
      </c>
      <c r="K504" s="18" t="b">
        <f t="shared" si="14"/>
        <v>1</v>
      </c>
      <c r="L504" s="18" t="b">
        <f t="shared" si="15"/>
        <v>1</v>
      </c>
      <c r="M504" s="29" t="s">
        <v>21</v>
      </c>
      <c r="N504" s="29" t="s">
        <v>1065</v>
      </c>
      <c r="O504" s="29" t="s">
        <v>1066</v>
      </c>
      <c r="P504" s="30">
        <v>45648</v>
      </c>
      <c r="Q504" s="29" t="s">
        <v>6</v>
      </c>
      <c r="R504" s="31">
        <v>0</v>
      </c>
    </row>
    <row r="505" spans="1:18" x14ac:dyDescent="0.35">
      <c r="A505" s="29" t="s">
        <v>21</v>
      </c>
      <c r="B505" s="29" t="s">
        <v>1067</v>
      </c>
      <c r="C505" s="29" t="s">
        <v>1068</v>
      </c>
      <c r="D505" s="30">
        <v>45648</v>
      </c>
      <c r="E505" s="29" t="s">
        <v>6</v>
      </c>
      <c r="F505" s="31">
        <v>1.8344193299999996</v>
      </c>
      <c r="G505" s="31">
        <v>0</v>
      </c>
      <c r="H505" s="31">
        <v>1.2</v>
      </c>
      <c r="I505" s="31">
        <v>1321.7003323528206</v>
      </c>
      <c r="J505" s="31">
        <v>1471</v>
      </c>
      <c r="K505" s="18" t="b">
        <f t="shared" si="14"/>
        <v>1</v>
      </c>
      <c r="L505" s="18" t="b">
        <f t="shared" si="15"/>
        <v>1</v>
      </c>
      <c r="M505" s="29" t="s">
        <v>21</v>
      </c>
      <c r="N505" s="29" t="s">
        <v>1067</v>
      </c>
      <c r="O505" s="29" t="s">
        <v>1068</v>
      </c>
      <c r="P505" s="30">
        <v>45648</v>
      </c>
      <c r="Q505" s="29" t="s">
        <v>6</v>
      </c>
      <c r="R505" s="31">
        <v>0</v>
      </c>
    </row>
    <row r="506" spans="1:18" x14ac:dyDescent="0.35">
      <c r="A506" s="29" t="s">
        <v>21</v>
      </c>
      <c r="B506" s="29" t="s">
        <v>1069</v>
      </c>
      <c r="C506" s="29" t="s">
        <v>1070</v>
      </c>
      <c r="D506" s="30">
        <v>45738</v>
      </c>
      <c r="E506" s="29" t="s">
        <v>6</v>
      </c>
      <c r="F506" s="31">
        <v>0</v>
      </c>
      <c r="G506" s="31">
        <v>1</v>
      </c>
      <c r="H506" s="31">
        <v>0.79999999999999993</v>
      </c>
      <c r="I506" s="31">
        <v>3608.9789919367531</v>
      </c>
      <c r="J506" s="31">
        <v>3725</v>
      </c>
      <c r="K506" s="18" t="b">
        <f t="shared" si="14"/>
        <v>1</v>
      </c>
      <c r="L506" s="18" t="b">
        <f t="shared" si="15"/>
        <v>1</v>
      </c>
      <c r="M506" s="29" t="s">
        <v>21</v>
      </c>
      <c r="N506" s="29" t="s">
        <v>1069</v>
      </c>
      <c r="O506" s="29" t="s">
        <v>1070</v>
      </c>
      <c r="P506" s="30">
        <v>45738</v>
      </c>
      <c r="Q506" s="29" t="s">
        <v>6</v>
      </c>
      <c r="R506" s="31">
        <v>0</v>
      </c>
    </row>
    <row r="507" spans="1:18" x14ac:dyDescent="0.35">
      <c r="A507" s="29" t="s">
        <v>22</v>
      </c>
      <c r="B507" s="29" t="s">
        <v>1071</v>
      </c>
      <c r="C507" s="29" t="s">
        <v>1072</v>
      </c>
      <c r="D507" s="30">
        <v>45495</v>
      </c>
      <c r="E507" s="29" t="s">
        <v>6</v>
      </c>
      <c r="F507" s="31">
        <v>12.455000000000002</v>
      </c>
      <c r="G507" s="31">
        <v>0</v>
      </c>
      <c r="H507" s="31">
        <v>0.25</v>
      </c>
      <c r="I507" s="31">
        <v>6940.4245849433237</v>
      </c>
      <c r="J507" s="31">
        <v>7736</v>
      </c>
      <c r="K507" s="18" t="b">
        <f t="shared" si="14"/>
        <v>1</v>
      </c>
      <c r="L507" s="18" t="b">
        <f t="shared" si="15"/>
        <v>1</v>
      </c>
      <c r="M507" s="29" t="s">
        <v>22</v>
      </c>
      <c r="N507" s="29" t="s">
        <v>1071</v>
      </c>
      <c r="O507" s="29" t="s">
        <v>1072</v>
      </c>
      <c r="P507" s="30">
        <v>45495</v>
      </c>
      <c r="Q507" s="29" t="s">
        <v>6</v>
      </c>
      <c r="R507" s="31">
        <v>8.6134315886313331E-2</v>
      </c>
    </row>
    <row r="508" spans="1:18" x14ac:dyDescent="0.35">
      <c r="A508" s="29" t="s">
        <v>22</v>
      </c>
      <c r="B508" s="29" t="s">
        <v>1073</v>
      </c>
      <c r="C508" s="29" t="s">
        <v>1074</v>
      </c>
      <c r="D508" s="30">
        <v>45705</v>
      </c>
      <c r="E508" s="29" t="s">
        <v>6</v>
      </c>
      <c r="F508" s="31">
        <v>11.935</v>
      </c>
      <c r="G508" s="31">
        <v>2</v>
      </c>
      <c r="H508" s="31">
        <v>0.39999999999999997</v>
      </c>
      <c r="I508" s="31">
        <v>25233.122063876919</v>
      </c>
      <c r="J508" s="31">
        <v>25645</v>
      </c>
      <c r="K508" s="18" t="b">
        <f t="shared" si="14"/>
        <v>1</v>
      </c>
      <c r="L508" s="18" t="b">
        <f t="shared" si="15"/>
        <v>1</v>
      </c>
      <c r="M508" s="29" t="s">
        <v>22</v>
      </c>
      <c r="N508" s="29" t="s">
        <v>1073</v>
      </c>
      <c r="O508" s="29" t="s">
        <v>1074</v>
      </c>
      <c r="P508" s="30">
        <v>45705</v>
      </c>
      <c r="Q508" s="29" t="s">
        <v>6</v>
      </c>
      <c r="R508" s="31">
        <v>4.6530096501587508E-2</v>
      </c>
    </row>
    <row r="509" spans="1:18" x14ac:dyDescent="0.35">
      <c r="A509" s="29" t="s">
        <v>22</v>
      </c>
      <c r="B509" s="29" t="s">
        <v>1075</v>
      </c>
      <c r="C509" s="29" t="s">
        <v>1076</v>
      </c>
      <c r="D509" s="30">
        <v>45648</v>
      </c>
      <c r="E509" s="29" t="s">
        <v>6</v>
      </c>
      <c r="F509" s="31">
        <v>14.686999999999999</v>
      </c>
      <c r="G509" s="31">
        <v>2</v>
      </c>
      <c r="H509" s="31">
        <v>0.25</v>
      </c>
      <c r="I509" s="31">
        <v>36591.657515493236</v>
      </c>
      <c r="J509" s="31">
        <v>37683</v>
      </c>
      <c r="K509" s="18" t="b">
        <f t="shared" si="14"/>
        <v>1</v>
      </c>
      <c r="L509" s="18" t="b">
        <f t="shared" si="15"/>
        <v>1</v>
      </c>
      <c r="M509" s="29" t="s">
        <v>22</v>
      </c>
      <c r="N509" s="29" t="s">
        <v>1075</v>
      </c>
      <c r="O509" s="29" t="s">
        <v>1076</v>
      </c>
      <c r="P509" s="30">
        <v>45648</v>
      </c>
      <c r="Q509" s="29" t="s">
        <v>6</v>
      </c>
      <c r="R509" s="31">
        <v>5.2993330692572498E-2</v>
      </c>
    </row>
    <row r="510" spans="1:18" x14ac:dyDescent="0.35">
      <c r="A510" s="29" t="s">
        <v>22</v>
      </c>
      <c r="B510" s="29" t="s">
        <v>1077</v>
      </c>
      <c r="C510" s="29" t="s">
        <v>1078</v>
      </c>
      <c r="D510" s="30">
        <v>46033</v>
      </c>
      <c r="E510" s="29" t="s">
        <v>6</v>
      </c>
      <c r="F510" s="31">
        <v>17.981000000000002</v>
      </c>
      <c r="G510" s="31">
        <v>2</v>
      </c>
      <c r="H510" s="31">
        <v>0.3</v>
      </c>
      <c r="I510" s="31">
        <v>10800.664003348093</v>
      </c>
      <c r="J510" s="31">
        <v>11476</v>
      </c>
      <c r="K510" s="18" t="b">
        <f t="shared" si="14"/>
        <v>1</v>
      </c>
      <c r="L510" s="18" t="b">
        <f t="shared" si="15"/>
        <v>1</v>
      </c>
      <c r="M510" s="29" t="s">
        <v>22</v>
      </c>
      <c r="N510" s="29" t="s">
        <v>1077</v>
      </c>
      <c r="O510" s="29" t="s">
        <v>1078</v>
      </c>
      <c r="P510" s="30">
        <v>46033</v>
      </c>
      <c r="Q510" s="29" t="s">
        <v>6</v>
      </c>
      <c r="R510" s="31">
        <v>0</v>
      </c>
    </row>
    <row r="511" spans="1:18" x14ac:dyDescent="0.35">
      <c r="A511" s="29" t="s">
        <v>22</v>
      </c>
      <c r="B511" s="29" t="s">
        <v>1079</v>
      </c>
      <c r="C511" s="29" t="s">
        <v>1080</v>
      </c>
      <c r="D511" s="30">
        <v>45747</v>
      </c>
      <c r="E511" s="29" t="s">
        <v>6</v>
      </c>
      <c r="F511" s="31">
        <v>9.6539999999999999</v>
      </c>
      <c r="G511" s="31">
        <v>1</v>
      </c>
      <c r="H511" s="31">
        <v>9.9999999999999992E-2</v>
      </c>
      <c r="I511" s="31">
        <v>6233.8121572020245</v>
      </c>
      <c r="J511" s="31">
        <v>5863</v>
      </c>
      <c r="K511" s="18" t="b">
        <f t="shared" si="14"/>
        <v>1</v>
      </c>
      <c r="L511" s="18" t="b">
        <f t="shared" si="15"/>
        <v>1</v>
      </c>
      <c r="M511" s="29" t="s">
        <v>22</v>
      </c>
      <c r="N511" s="29" t="s">
        <v>1079</v>
      </c>
      <c r="O511" s="29" t="s">
        <v>1080</v>
      </c>
      <c r="P511" s="30">
        <v>45747</v>
      </c>
      <c r="Q511" s="29" t="s">
        <v>6</v>
      </c>
      <c r="R511" s="31">
        <v>5.9848480218204173E-2</v>
      </c>
    </row>
    <row r="512" spans="1:18" x14ac:dyDescent="0.35">
      <c r="A512" s="29" t="s">
        <v>22</v>
      </c>
      <c r="B512" s="29" t="s">
        <v>1081</v>
      </c>
      <c r="C512" s="29" t="s">
        <v>1082</v>
      </c>
      <c r="D512" s="30">
        <v>46414</v>
      </c>
      <c r="E512" s="29" t="s">
        <v>6</v>
      </c>
      <c r="F512" s="31">
        <v>7.6680000000000001</v>
      </c>
      <c r="G512" s="31">
        <v>2</v>
      </c>
      <c r="H512" s="31">
        <v>0.25</v>
      </c>
      <c r="I512" s="31">
        <v>99252.011952461457</v>
      </c>
      <c r="J512" s="31">
        <v>125300</v>
      </c>
      <c r="K512" s="18" t="b">
        <f t="shared" si="14"/>
        <v>1</v>
      </c>
      <c r="L512" s="18" t="b">
        <f t="shared" si="15"/>
        <v>1</v>
      </c>
      <c r="M512" s="29" t="s">
        <v>22</v>
      </c>
      <c r="N512" s="29" t="s">
        <v>1081</v>
      </c>
      <c r="O512" s="29" t="s">
        <v>1082</v>
      </c>
      <c r="P512" s="30">
        <v>46414</v>
      </c>
      <c r="Q512" s="29" t="s">
        <v>6</v>
      </c>
      <c r="R512" s="31">
        <v>0</v>
      </c>
    </row>
    <row r="513" spans="1:18" x14ac:dyDescent="0.35">
      <c r="A513" s="29" t="s">
        <v>22</v>
      </c>
      <c r="B513" s="29" t="s">
        <v>1083</v>
      </c>
      <c r="C513" s="29" t="s">
        <v>1084</v>
      </c>
      <c r="D513" s="30">
        <v>45621</v>
      </c>
      <c r="E513" s="29" t="s">
        <v>6</v>
      </c>
      <c r="F513" s="31">
        <v>5.7029999999999994</v>
      </c>
      <c r="G513" s="31">
        <v>0</v>
      </c>
      <c r="H513" s="31">
        <v>0.5</v>
      </c>
      <c r="I513" s="31">
        <v>3418.4880763151191</v>
      </c>
      <c r="J513" s="31">
        <v>3209</v>
      </c>
      <c r="K513" s="18" t="b">
        <f t="shared" si="14"/>
        <v>1</v>
      </c>
      <c r="L513" s="18" t="b">
        <f t="shared" si="15"/>
        <v>1</v>
      </c>
      <c r="M513" s="29" t="s">
        <v>22</v>
      </c>
      <c r="N513" s="29" t="s">
        <v>1083</v>
      </c>
      <c r="O513" s="29" t="s">
        <v>1084</v>
      </c>
      <c r="P513" s="30">
        <v>45621</v>
      </c>
      <c r="Q513" s="29" t="s">
        <v>6</v>
      </c>
      <c r="R513" s="31">
        <v>1.9070034305899999E-2</v>
      </c>
    </row>
    <row r="514" spans="1:18" x14ac:dyDescent="0.35">
      <c r="A514" s="29" t="s">
        <v>22</v>
      </c>
      <c r="B514" s="29" t="s">
        <v>1085</v>
      </c>
      <c r="C514" s="29" t="s">
        <v>1086</v>
      </c>
      <c r="D514" s="30">
        <v>45648</v>
      </c>
      <c r="E514" s="29" t="s">
        <v>6</v>
      </c>
      <c r="F514" s="31">
        <v>-1.4E-2</v>
      </c>
      <c r="G514" s="31">
        <v>0.5</v>
      </c>
      <c r="H514" s="31">
        <v>0.3</v>
      </c>
      <c r="I514" s="31">
        <v>1421.1720440564654</v>
      </c>
      <c r="J514" s="31">
        <v>1472</v>
      </c>
      <c r="K514" s="18" t="b">
        <f t="shared" si="14"/>
        <v>1</v>
      </c>
      <c r="L514" s="18" t="b">
        <f t="shared" si="15"/>
        <v>1</v>
      </c>
      <c r="M514" s="29" t="s">
        <v>22</v>
      </c>
      <c r="N514" s="29" t="s">
        <v>1085</v>
      </c>
      <c r="O514" s="29" t="s">
        <v>1086</v>
      </c>
      <c r="P514" s="30">
        <v>45648</v>
      </c>
      <c r="Q514" s="29" t="s">
        <v>6</v>
      </c>
      <c r="R514" s="31">
        <v>0.11183849520613331</v>
      </c>
    </row>
    <row r="515" spans="1:18" x14ac:dyDescent="0.35">
      <c r="A515" s="29" t="s">
        <v>22</v>
      </c>
      <c r="B515" s="29" t="s">
        <v>1087</v>
      </c>
      <c r="C515" s="29" t="s">
        <v>1088</v>
      </c>
      <c r="D515" s="30">
        <v>45648</v>
      </c>
      <c r="E515" s="29" t="s">
        <v>6</v>
      </c>
      <c r="F515" s="31">
        <v>7.266</v>
      </c>
      <c r="G515" s="31">
        <v>0</v>
      </c>
      <c r="H515" s="31">
        <v>0.39999999999999997</v>
      </c>
      <c r="I515" s="31">
        <v>2174.4357952905739</v>
      </c>
      <c r="J515" s="31">
        <v>2738</v>
      </c>
      <c r="K515" s="18" t="b">
        <f t="shared" si="14"/>
        <v>1</v>
      </c>
      <c r="L515" s="18" t="b">
        <f t="shared" si="15"/>
        <v>1</v>
      </c>
      <c r="M515" s="29" t="s">
        <v>22</v>
      </c>
      <c r="N515" s="29" t="s">
        <v>1087</v>
      </c>
      <c r="O515" s="29" t="s">
        <v>1088</v>
      </c>
      <c r="P515" s="30">
        <v>45648</v>
      </c>
      <c r="Q515" s="29" t="s">
        <v>6</v>
      </c>
      <c r="R515" s="31">
        <v>3.4231267326235E-2</v>
      </c>
    </row>
    <row r="516" spans="1:18" x14ac:dyDescent="0.35">
      <c r="A516" s="29" t="s">
        <v>23</v>
      </c>
      <c r="B516" s="29" t="s">
        <v>1089</v>
      </c>
      <c r="C516" s="29" t="s">
        <v>1090</v>
      </c>
      <c r="D516" s="30">
        <v>45648</v>
      </c>
      <c r="E516" s="29" t="s">
        <v>6</v>
      </c>
      <c r="F516" s="31">
        <v>7.953387012281679</v>
      </c>
      <c r="G516" s="31">
        <v>2</v>
      </c>
      <c r="H516" s="31">
        <v>0.25</v>
      </c>
      <c r="I516" s="31">
        <v>13056.857142857143</v>
      </c>
      <c r="J516" s="31">
        <v>15478</v>
      </c>
      <c r="K516" s="18" t="b">
        <f t="shared" si="14"/>
        <v>1</v>
      </c>
      <c r="L516" s="18" t="b">
        <f t="shared" si="15"/>
        <v>1</v>
      </c>
      <c r="M516" s="29" t="s">
        <v>23</v>
      </c>
      <c r="N516" s="29" t="s">
        <v>1089</v>
      </c>
      <c r="O516" s="29" t="s">
        <v>1090</v>
      </c>
      <c r="P516" s="30">
        <v>45648</v>
      </c>
      <c r="Q516" s="29" t="s">
        <v>6</v>
      </c>
      <c r="R516" s="31">
        <v>5.7807964257334525E-2</v>
      </c>
    </row>
    <row r="517" spans="1:18" x14ac:dyDescent="0.35">
      <c r="A517" s="29" t="s">
        <v>23</v>
      </c>
      <c r="B517" s="29" t="s">
        <v>1091</v>
      </c>
      <c r="C517" s="29" t="s">
        <v>1092</v>
      </c>
      <c r="D517" s="30">
        <v>44561</v>
      </c>
      <c r="E517" s="29" t="s">
        <v>6</v>
      </c>
      <c r="F517" s="31">
        <v>2.8831408807671828</v>
      </c>
      <c r="G517" s="31">
        <v>0</v>
      </c>
      <c r="H517" s="31">
        <v>1.5</v>
      </c>
      <c r="I517" s="31">
        <v>1100.1428571428571</v>
      </c>
      <c r="J517" s="31">
        <v>1293</v>
      </c>
      <c r="K517" s="18" t="b">
        <f t="shared" ref="K517:K580" si="16" xml:space="preserve"> B517 = N517</f>
        <v>1</v>
      </c>
      <c r="L517" s="18" t="b">
        <f t="shared" ref="L517:L580" si="17" xml:space="preserve"> C517 = O517</f>
        <v>1</v>
      </c>
      <c r="M517" s="29" t="s">
        <v>23</v>
      </c>
      <c r="N517" s="29" t="s">
        <v>1091</v>
      </c>
      <c r="O517" s="29" t="s">
        <v>1092</v>
      </c>
      <c r="P517" s="30">
        <v>44561</v>
      </c>
      <c r="Q517" s="29" t="s">
        <v>6</v>
      </c>
      <c r="R517" s="31">
        <v>8.971315474719313E-2</v>
      </c>
    </row>
    <row r="518" spans="1:18" x14ac:dyDescent="0.35">
      <c r="A518" s="29" t="s">
        <v>23</v>
      </c>
      <c r="B518" s="29" t="s">
        <v>1093</v>
      </c>
      <c r="C518" s="29" t="s">
        <v>1094</v>
      </c>
      <c r="D518" s="30">
        <v>45657</v>
      </c>
      <c r="E518" s="29" t="s">
        <v>6</v>
      </c>
      <c r="F518" s="31">
        <v>5.8219749067137778</v>
      </c>
      <c r="G518" s="31">
        <v>0</v>
      </c>
      <c r="H518" s="31">
        <v>1</v>
      </c>
      <c r="I518" s="31">
        <v>1994.7142857142858</v>
      </c>
      <c r="J518" s="31">
        <v>3116</v>
      </c>
      <c r="K518" s="18" t="b">
        <f t="shared" si="16"/>
        <v>1</v>
      </c>
      <c r="L518" s="18" t="b">
        <f t="shared" si="17"/>
        <v>1</v>
      </c>
      <c r="M518" s="29" t="s">
        <v>23</v>
      </c>
      <c r="N518" s="29" t="s">
        <v>1093</v>
      </c>
      <c r="O518" s="29" t="s">
        <v>1094</v>
      </c>
      <c r="P518" s="30">
        <v>45657</v>
      </c>
      <c r="Q518" s="29" t="s">
        <v>6</v>
      </c>
      <c r="R518" s="31">
        <v>4.3753378426315132E-2</v>
      </c>
    </row>
    <row r="519" spans="1:18" x14ac:dyDescent="0.35">
      <c r="A519" s="29" t="s">
        <v>23</v>
      </c>
      <c r="B519" s="29" t="s">
        <v>1095</v>
      </c>
      <c r="C519" s="29" t="s">
        <v>1096</v>
      </c>
      <c r="D519" s="30">
        <v>44561</v>
      </c>
      <c r="E519" s="29" t="s">
        <v>6</v>
      </c>
      <c r="F519" s="31">
        <v>0.73601616199071029</v>
      </c>
      <c r="G519" s="31">
        <v>0</v>
      </c>
      <c r="H519" s="31">
        <v>3</v>
      </c>
      <c r="I519" s="31">
        <v>647.57142857142856</v>
      </c>
      <c r="J519" s="31">
        <v>638</v>
      </c>
      <c r="K519" s="18" t="b">
        <f t="shared" si="16"/>
        <v>1</v>
      </c>
      <c r="L519" s="18" t="b">
        <f t="shared" si="17"/>
        <v>1</v>
      </c>
      <c r="M519" s="29" t="s">
        <v>23</v>
      </c>
      <c r="N519" s="29" t="s">
        <v>1095</v>
      </c>
      <c r="O519" s="29" t="s">
        <v>1096</v>
      </c>
      <c r="P519" s="30">
        <v>44561</v>
      </c>
      <c r="Q519" s="29" t="s">
        <v>6</v>
      </c>
      <c r="R519" s="31">
        <v>3.1463927527944364E-2</v>
      </c>
    </row>
    <row r="520" spans="1:18" x14ac:dyDescent="0.35">
      <c r="A520" s="29" t="s">
        <v>23</v>
      </c>
      <c r="B520" s="29" t="s">
        <v>1097</v>
      </c>
      <c r="C520" s="29" t="s">
        <v>1098</v>
      </c>
      <c r="D520" s="30">
        <v>45291</v>
      </c>
      <c r="E520" s="29" t="s">
        <v>6</v>
      </c>
      <c r="F520" s="31">
        <v>8.8142286909519534</v>
      </c>
      <c r="G520" s="31">
        <v>0</v>
      </c>
      <c r="H520" s="31">
        <v>0.5</v>
      </c>
      <c r="I520" s="31">
        <v>3005.2857142857142</v>
      </c>
      <c r="J520" s="31">
        <v>3505</v>
      </c>
      <c r="K520" s="18" t="b">
        <f t="shared" si="16"/>
        <v>1</v>
      </c>
      <c r="L520" s="18" t="b">
        <f t="shared" si="17"/>
        <v>1</v>
      </c>
      <c r="M520" s="29" t="s">
        <v>23</v>
      </c>
      <c r="N520" s="29" t="s">
        <v>1097</v>
      </c>
      <c r="O520" s="29" t="s">
        <v>1098</v>
      </c>
      <c r="P520" s="30">
        <v>45291</v>
      </c>
      <c r="Q520" s="29" t="s">
        <v>6</v>
      </c>
      <c r="R520" s="31">
        <v>0.1480509589041096</v>
      </c>
    </row>
    <row r="521" spans="1:18" x14ac:dyDescent="0.35">
      <c r="A521" s="29" t="s">
        <v>23</v>
      </c>
      <c r="B521" s="29" t="s">
        <v>1099</v>
      </c>
      <c r="C521" s="29" t="s">
        <v>1100</v>
      </c>
      <c r="D521" s="30">
        <v>45291</v>
      </c>
      <c r="E521" s="29" t="s">
        <v>7</v>
      </c>
      <c r="F521" s="31">
        <v>3.1238961526744311</v>
      </c>
      <c r="G521" s="31">
        <v>0</v>
      </c>
      <c r="H521" s="31">
        <v>1.5</v>
      </c>
      <c r="I521" s="31">
        <v>213.71428571428572</v>
      </c>
      <c r="J521" s="31">
        <v>222</v>
      </c>
      <c r="K521" s="18" t="b">
        <f t="shared" si="16"/>
        <v>1</v>
      </c>
      <c r="L521" s="18" t="b">
        <f t="shared" si="17"/>
        <v>1</v>
      </c>
      <c r="M521" s="29" t="s">
        <v>23</v>
      </c>
      <c r="N521" s="29" t="s">
        <v>1099</v>
      </c>
      <c r="O521" s="29" t="s">
        <v>1100</v>
      </c>
      <c r="P521" s="30">
        <v>45291</v>
      </c>
      <c r="Q521" s="29" t="s">
        <v>7</v>
      </c>
      <c r="R521" s="31">
        <v>1.4013284483533403E-2</v>
      </c>
    </row>
    <row r="522" spans="1:18" x14ac:dyDescent="0.35">
      <c r="A522" s="29" t="s">
        <v>23</v>
      </c>
      <c r="B522" s="29" t="s">
        <v>1101</v>
      </c>
      <c r="C522" s="29" t="s">
        <v>1102</v>
      </c>
      <c r="D522" s="30">
        <v>44561</v>
      </c>
      <c r="E522" s="29" t="s">
        <v>6</v>
      </c>
      <c r="F522" s="31">
        <v>4.323899894451146</v>
      </c>
      <c r="G522" s="31">
        <v>0</v>
      </c>
      <c r="H522" s="31">
        <v>1.5</v>
      </c>
      <c r="I522" s="31">
        <v>291</v>
      </c>
      <c r="J522" s="31">
        <v>277</v>
      </c>
      <c r="K522" s="18" t="b">
        <f t="shared" si="16"/>
        <v>1</v>
      </c>
      <c r="L522" s="18" t="b">
        <f t="shared" si="17"/>
        <v>1</v>
      </c>
      <c r="M522" s="29" t="s">
        <v>23</v>
      </c>
      <c r="N522" s="29" t="s">
        <v>1101</v>
      </c>
      <c r="O522" s="29" t="s">
        <v>1102</v>
      </c>
      <c r="P522" s="30">
        <v>44561</v>
      </c>
      <c r="Q522" s="29" t="s">
        <v>6</v>
      </c>
      <c r="R522" s="31">
        <v>0.19328238858515873</v>
      </c>
    </row>
    <row r="523" spans="1:18" x14ac:dyDescent="0.35">
      <c r="A523" s="29" t="s">
        <v>23</v>
      </c>
      <c r="B523" s="29" t="s">
        <v>1103</v>
      </c>
      <c r="C523" s="29" t="s">
        <v>1104</v>
      </c>
      <c r="D523" s="30">
        <v>44561</v>
      </c>
      <c r="E523" s="29" t="s">
        <v>6</v>
      </c>
      <c r="F523" s="31">
        <v>7.3938929500692119</v>
      </c>
      <c r="G523" s="31">
        <v>0</v>
      </c>
      <c r="H523" s="31">
        <v>1</v>
      </c>
      <c r="I523" s="31">
        <v>3259.7142857142858</v>
      </c>
      <c r="J523" s="31">
        <v>3857</v>
      </c>
      <c r="K523" s="18" t="b">
        <f t="shared" si="16"/>
        <v>1</v>
      </c>
      <c r="L523" s="18" t="b">
        <f t="shared" si="17"/>
        <v>1</v>
      </c>
      <c r="M523" s="29" t="s">
        <v>23</v>
      </c>
      <c r="N523" s="29" t="s">
        <v>1103</v>
      </c>
      <c r="O523" s="29" t="s">
        <v>1104</v>
      </c>
      <c r="P523" s="30">
        <v>44561</v>
      </c>
      <c r="Q523" s="29" t="s">
        <v>6</v>
      </c>
      <c r="R523" s="31">
        <v>0.13113633611602554</v>
      </c>
    </row>
    <row r="524" spans="1:18" x14ac:dyDescent="0.35">
      <c r="A524" s="29" t="s">
        <v>23</v>
      </c>
      <c r="B524" s="29" t="s">
        <v>1105</v>
      </c>
      <c r="C524" s="29" t="s">
        <v>1106</v>
      </c>
      <c r="D524" s="30">
        <v>44561</v>
      </c>
      <c r="E524" s="29" t="s">
        <v>6</v>
      </c>
      <c r="F524" s="31">
        <v>2.8986663635819285</v>
      </c>
      <c r="G524" s="31">
        <v>0</v>
      </c>
      <c r="H524" s="31">
        <v>2</v>
      </c>
      <c r="I524" s="31">
        <v>152.71428571428572</v>
      </c>
      <c r="J524" s="31">
        <v>161</v>
      </c>
      <c r="K524" s="18" t="b">
        <f t="shared" si="16"/>
        <v>1</v>
      </c>
      <c r="L524" s="18" t="b">
        <f t="shared" si="17"/>
        <v>1</v>
      </c>
      <c r="M524" s="29" t="s">
        <v>23</v>
      </c>
      <c r="N524" s="29" t="s">
        <v>1105</v>
      </c>
      <c r="O524" s="29" t="s">
        <v>1106</v>
      </c>
      <c r="P524" s="30">
        <v>44561</v>
      </c>
      <c r="Q524" s="29" t="s">
        <v>6</v>
      </c>
      <c r="R524" s="31">
        <v>0.11095923899830701</v>
      </c>
    </row>
    <row r="525" spans="1:18" x14ac:dyDescent="0.35">
      <c r="A525" s="29" t="s">
        <v>23</v>
      </c>
      <c r="B525" s="29" t="s">
        <v>1107</v>
      </c>
      <c r="C525" s="29" t="s">
        <v>1108</v>
      </c>
      <c r="D525" s="30">
        <v>44995</v>
      </c>
      <c r="E525" s="29" t="s">
        <v>6</v>
      </c>
      <c r="F525" s="31">
        <v>5.6722775551094911</v>
      </c>
      <c r="G525" s="31">
        <v>0</v>
      </c>
      <c r="H525" s="31">
        <v>2.5</v>
      </c>
      <c r="I525" s="31">
        <v>274.42857142857144</v>
      </c>
      <c r="J525" s="31">
        <v>285</v>
      </c>
      <c r="K525" s="18" t="b">
        <f t="shared" si="16"/>
        <v>1</v>
      </c>
      <c r="L525" s="18" t="b">
        <f t="shared" si="17"/>
        <v>1</v>
      </c>
      <c r="M525" s="29" t="s">
        <v>23</v>
      </c>
      <c r="N525" s="29" t="s">
        <v>1107</v>
      </c>
      <c r="O525" s="29" t="s">
        <v>1108</v>
      </c>
      <c r="P525" s="30">
        <v>44995</v>
      </c>
      <c r="Q525" s="29" t="s">
        <v>6</v>
      </c>
      <c r="R525" s="31">
        <v>7.8564764311710986E-2</v>
      </c>
    </row>
    <row r="526" spans="1:18" x14ac:dyDescent="0.35">
      <c r="A526" s="29" t="s">
        <v>23</v>
      </c>
      <c r="B526" s="29" t="s">
        <v>1109</v>
      </c>
      <c r="C526" s="29" t="s">
        <v>1110</v>
      </c>
      <c r="D526" s="30">
        <v>44746</v>
      </c>
      <c r="E526" s="29" t="s">
        <v>6</v>
      </c>
      <c r="F526" s="31">
        <v>7.5845274754222887</v>
      </c>
      <c r="G526" s="31">
        <v>0</v>
      </c>
      <c r="H526" s="31">
        <v>2</v>
      </c>
      <c r="I526" s="31">
        <v>821</v>
      </c>
      <c r="J526" s="31">
        <v>988</v>
      </c>
      <c r="K526" s="18" t="b">
        <f t="shared" si="16"/>
        <v>1</v>
      </c>
      <c r="L526" s="18" t="b">
        <f t="shared" si="17"/>
        <v>1</v>
      </c>
      <c r="M526" s="29" t="s">
        <v>23</v>
      </c>
      <c r="N526" s="29" t="s">
        <v>1109</v>
      </c>
      <c r="O526" s="29" t="s">
        <v>1110</v>
      </c>
      <c r="P526" s="30">
        <v>44746</v>
      </c>
      <c r="Q526" s="29" t="s">
        <v>6</v>
      </c>
      <c r="R526" s="31">
        <v>0.16946088100511716</v>
      </c>
    </row>
    <row r="527" spans="1:18" x14ac:dyDescent="0.35">
      <c r="A527" s="29" t="s">
        <v>23</v>
      </c>
      <c r="B527" s="29" t="s">
        <v>1111</v>
      </c>
      <c r="C527" s="29" t="s">
        <v>1112</v>
      </c>
      <c r="D527" s="30">
        <v>45107</v>
      </c>
      <c r="E527" s="29" t="s">
        <v>6</v>
      </c>
      <c r="F527" s="31">
        <v>7.9962182604415046</v>
      </c>
      <c r="G527" s="31">
        <v>0</v>
      </c>
      <c r="H527" s="31">
        <v>0.3</v>
      </c>
      <c r="I527" s="31">
        <v>4220.3571428571431</v>
      </c>
      <c r="J527" s="31">
        <v>9799</v>
      </c>
      <c r="K527" s="18" t="b">
        <f t="shared" si="16"/>
        <v>1</v>
      </c>
      <c r="L527" s="18" t="b">
        <f t="shared" si="17"/>
        <v>1</v>
      </c>
      <c r="M527" s="29" t="s">
        <v>23</v>
      </c>
      <c r="N527" s="29" t="s">
        <v>1111</v>
      </c>
      <c r="O527" s="29" t="s">
        <v>1112</v>
      </c>
      <c r="P527" s="30">
        <v>45107</v>
      </c>
      <c r="Q527" s="29" t="s">
        <v>6</v>
      </c>
      <c r="R527" s="31">
        <v>0</v>
      </c>
    </row>
    <row r="528" spans="1:18" x14ac:dyDescent="0.35">
      <c r="A528" s="29" t="s">
        <v>23</v>
      </c>
      <c r="B528" s="29" t="s">
        <v>1113</v>
      </c>
      <c r="C528" s="29" t="s">
        <v>1114</v>
      </c>
      <c r="D528" s="30">
        <v>45747</v>
      </c>
      <c r="E528" s="29" t="s">
        <v>6</v>
      </c>
      <c r="F528" s="31">
        <v>2.5341489762809828</v>
      </c>
      <c r="G528" s="31">
        <v>0</v>
      </c>
      <c r="H528" s="31">
        <v>2</v>
      </c>
      <c r="I528" s="31">
        <v>10323.571428571429</v>
      </c>
      <c r="J528" s="31">
        <v>10554</v>
      </c>
      <c r="K528" s="18" t="b">
        <f t="shared" si="16"/>
        <v>1</v>
      </c>
      <c r="L528" s="18" t="b">
        <f t="shared" si="17"/>
        <v>1</v>
      </c>
      <c r="M528" s="29" t="s">
        <v>23</v>
      </c>
      <c r="N528" s="29" t="s">
        <v>1113</v>
      </c>
      <c r="O528" s="29" t="s">
        <v>1114</v>
      </c>
      <c r="P528" s="30">
        <v>45747</v>
      </c>
      <c r="Q528" s="29" t="s">
        <v>6</v>
      </c>
      <c r="R528" s="31">
        <v>1.2906683237916305E-2</v>
      </c>
    </row>
    <row r="529" spans="1:18" x14ac:dyDescent="0.35">
      <c r="A529" s="29" t="s">
        <v>23</v>
      </c>
      <c r="B529" s="29" t="s">
        <v>1115</v>
      </c>
      <c r="C529" s="29" t="s">
        <v>1116</v>
      </c>
      <c r="D529" s="30">
        <v>44552</v>
      </c>
      <c r="E529" s="29" t="s">
        <v>6</v>
      </c>
      <c r="F529" s="31">
        <v>7.0895752003472499</v>
      </c>
      <c r="G529" s="31">
        <v>0</v>
      </c>
      <c r="H529" s="31">
        <v>5</v>
      </c>
      <c r="I529" s="31">
        <v>368.57142857142856</v>
      </c>
      <c r="J529" s="31">
        <v>804</v>
      </c>
      <c r="K529" s="18" t="b">
        <f t="shared" si="16"/>
        <v>1</v>
      </c>
      <c r="L529" s="18" t="b">
        <f t="shared" si="17"/>
        <v>1</v>
      </c>
      <c r="M529" s="29" t="s">
        <v>23</v>
      </c>
      <c r="N529" s="29" t="s">
        <v>1115</v>
      </c>
      <c r="O529" s="29" t="s">
        <v>1116</v>
      </c>
      <c r="P529" s="30">
        <v>44552</v>
      </c>
      <c r="Q529" s="29" t="s">
        <v>6</v>
      </c>
      <c r="R529" s="31">
        <v>0.2146219119204712</v>
      </c>
    </row>
    <row r="530" spans="1:18" x14ac:dyDescent="0.35">
      <c r="A530" s="29" t="s">
        <v>23</v>
      </c>
      <c r="B530" s="29" t="s">
        <v>1117</v>
      </c>
      <c r="C530" s="29" t="s">
        <v>1118</v>
      </c>
      <c r="D530" s="30">
        <v>45648</v>
      </c>
      <c r="E530" s="29" t="s">
        <v>6</v>
      </c>
      <c r="F530" s="31">
        <v>34.481275906008193</v>
      </c>
      <c r="G530" s="31">
        <v>1</v>
      </c>
      <c r="H530" s="31">
        <v>0.25</v>
      </c>
      <c r="I530" s="31">
        <v>139911.57142857142</v>
      </c>
      <c r="J530" s="31">
        <v>146992</v>
      </c>
      <c r="K530" s="18" t="b">
        <f t="shared" si="16"/>
        <v>1</v>
      </c>
      <c r="L530" s="18" t="b">
        <f t="shared" si="17"/>
        <v>1</v>
      </c>
      <c r="M530" s="29" t="s">
        <v>23</v>
      </c>
      <c r="N530" s="29" t="s">
        <v>1117</v>
      </c>
      <c r="O530" s="29" t="s">
        <v>1118</v>
      </c>
      <c r="P530" s="30">
        <v>45648</v>
      </c>
      <c r="Q530" s="29" t="s">
        <v>6</v>
      </c>
      <c r="R530" s="31">
        <v>0.46573711076712326</v>
      </c>
    </row>
    <row r="531" spans="1:18" x14ac:dyDescent="0.35">
      <c r="A531" s="29" t="s">
        <v>23</v>
      </c>
      <c r="B531" s="29" t="s">
        <v>1119</v>
      </c>
      <c r="C531" s="29" t="s">
        <v>1120</v>
      </c>
      <c r="D531" s="30">
        <v>45648</v>
      </c>
      <c r="E531" s="29" t="s">
        <v>6</v>
      </c>
      <c r="F531" s="31">
        <v>4.6271452438398892</v>
      </c>
      <c r="G531" s="31">
        <v>0</v>
      </c>
      <c r="H531" s="31">
        <v>0.5</v>
      </c>
      <c r="I531" s="31">
        <v>4749.1428571428569</v>
      </c>
      <c r="J531" s="31">
        <v>5172</v>
      </c>
      <c r="K531" s="18" t="b">
        <f t="shared" si="16"/>
        <v>1</v>
      </c>
      <c r="L531" s="18" t="b">
        <f t="shared" si="17"/>
        <v>1</v>
      </c>
      <c r="M531" s="29" t="s">
        <v>23</v>
      </c>
      <c r="N531" s="29" t="s">
        <v>1119</v>
      </c>
      <c r="O531" s="29" t="s">
        <v>1120</v>
      </c>
      <c r="P531" s="30">
        <v>45648</v>
      </c>
      <c r="Q531" s="29" t="s">
        <v>6</v>
      </c>
      <c r="R531" s="31">
        <v>4.1166425256237198E-2</v>
      </c>
    </row>
    <row r="532" spans="1:18" x14ac:dyDescent="0.35">
      <c r="A532" s="29" t="s">
        <v>23</v>
      </c>
      <c r="B532" s="29" t="s">
        <v>1121</v>
      </c>
      <c r="C532" s="29" t="s">
        <v>1122</v>
      </c>
      <c r="D532" s="30">
        <v>45648</v>
      </c>
      <c r="E532" s="29" t="s">
        <v>6</v>
      </c>
      <c r="F532" s="31">
        <v>0.44488289295139688</v>
      </c>
      <c r="G532" s="31">
        <v>0</v>
      </c>
      <c r="H532" s="31">
        <v>0.25</v>
      </c>
      <c r="I532" s="31">
        <v>322311.57142857142</v>
      </c>
      <c r="J532" s="31">
        <v>325183</v>
      </c>
      <c r="K532" s="18" t="b">
        <f t="shared" si="16"/>
        <v>1</v>
      </c>
      <c r="L532" s="18" t="b">
        <f t="shared" si="17"/>
        <v>1</v>
      </c>
      <c r="M532" s="29" t="s">
        <v>23</v>
      </c>
      <c r="N532" s="29" t="s">
        <v>1121</v>
      </c>
      <c r="O532" s="29" t="s">
        <v>1122</v>
      </c>
      <c r="P532" s="30">
        <v>45648</v>
      </c>
      <c r="Q532" s="29" t="s">
        <v>6</v>
      </c>
      <c r="R532" s="31">
        <v>0</v>
      </c>
    </row>
    <row r="533" spans="1:18" x14ac:dyDescent="0.35">
      <c r="A533" s="29" t="s">
        <v>23</v>
      </c>
      <c r="B533" s="29" t="s">
        <v>1123</v>
      </c>
      <c r="C533" s="29" t="s">
        <v>1124</v>
      </c>
      <c r="D533" s="30">
        <v>45648</v>
      </c>
      <c r="E533" s="29" t="s">
        <v>6</v>
      </c>
      <c r="F533" s="31">
        <v>5.2351807230412994</v>
      </c>
      <c r="G533" s="31">
        <v>2</v>
      </c>
      <c r="H533" s="31">
        <v>0.39999999999999997</v>
      </c>
      <c r="I533" s="31">
        <v>68457</v>
      </c>
      <c r="J533" s="31">
        <v>65403.000000000007</v>
      </c>
      <c r="K533" s="18" t="b">
        <f t="shared" si="16"/>
        <v>1</v>
      </c>
      <c r="L533" s="18" t="b">
        <f t="shared" si="17"/>
        <v>1</v>
      </c>
      <c r="M533" s="29" t="s">
        <v>23</v>
      </c>
      <c r="N533" s="29" t="s">
        <v>1123</v>
      </c>
      <c r="O533" s="29" t="s">
        <v>1124</v>
      </c>
      <c r="P533" s="30">
        <v>45648</v>
      </c>
      <c r="Q533" s="29" t="s">
        <v>6</v>
      </c>
      <c r="R533" s="31">
        <v>1.4494205000000002</v>
      </c>
    </row>
    <row r="534" spans="1:18" x14ac:dyDescent="0.35">
      <c r="A534" s="29" t="s">
        <v>23</v>
      </c>
      <c r="B534" s="29" t="s">
        <v>1125</v>
      </c>
      <c r="C534" s="29" t="s">
        <v>1126</v>
      </c>
      <c r="D534" s="30">
        <v>45648</v>
      </c>
      <c r="E534" s="29" t="s">
        <v>6</v>
      </c>
      <c r="F534" s="31">
        <v>11.592334559501053</v>
      </c>
      <c r="G534" s="31">
        <v>1</v>
      </c>
      <c r="H534" s="31">
        <v>0.25</v>
      </c>
      <c r="I534" s="31">
        <v>28665.571428571428</v>
      </c>
      <c r="J534" s="31">
        <v>29804</v>
      </c>
      <c r="K534" s="18" t="b">
        <f t="shared" si="16"/>
        <v>1</v>
      </c>
      <c r="L534" s="18" t="b">
        <f t="shared" si="17"/>
        <v>1</v>
      </c>
      <c r="M534" s="29" t="s">
        <v>23</v>
      </c>
      <c r="N534" s="29" t="s">
        <v>1125</v>
      </c>
      <c r="O534" s="29" t="s">
        <v>1126</v>
      </c>
      <c r="P534" s="30">
        <v>45648</v>
      </c>
      <c r="Q534" s="29" t="s">
        <v>6</v>
      </c>
      <c r="R534" s="31">
        <v>0.6183953126670737</v>
      </c>
    </row>
    <row r="535" spans="1:18" x14ac:dyDescent="0.35">
      <c r="A535" s="29" t="s">
        <v>23</v>
      </c>
      <c r="B535" s="29" t="s">
        <v>1127</v>
      </c>
      <c r="C535" s="29" t="s">
        <v>1128</v>
      </c>
      <c r="D535" s="30">
        <v>45648</v>
      </c>
      <c r="E535" s="29" t="s">
        <v>6</v>
      </c>
      <c r="F535" s="31">
        <v>14.314723187565187</v>
      </c>
      <c r="G535" s="31">
        <v>2</v>
      </c>
      <c r="H535" s="31">
        <v>0.6</v>
      </c>
      <c r="I535" s="31">
        <v>54491.571428571428</v>
      </c>
      <c r="J535" s="31">
        <v>66897</v>
      </c>
      <c r="K535" s="18" t="b">
        <f t="shared" si="16"/>
        <v>1</v>
      </c>
      <c r="L535" s="18" t="b">
        <f t="shared" si="17"/>
        <v>1</v>
      </c>
      <c r="M535" s="29" t="s">
        <v>23</v>
      </c>
      <c r="N535" s="29" t="s">
        <v>1127</v>
      </c>
      <c r="O535" s="29" t="s">
        <v>1128</v>
      </c>
      <c r="P535" s="30">
        <v>45648</v>
      </c>
      <c r="Q535" s="29" t="s">
        <v>6</v>
      </c>
      <c r="R535" s="31">
        <v>0</v>
      </c>
    </row>
    <row r="536" spans="1:18" x14ac:dyDescent="0.35">
      <c r="A536" s="29" t="s">
        <v>23</v>
      </c>
      <c r="B536" s="29" t="s">
        <v>1129</v>
      </c>
      <c r="C536" s="29" t="s">
        <v>1130</v>
      </c>
      <c r="D536" s="30">
        <v>45504</v>
      </c>
      <c r="E536" s="29" t="s">
        <v>6</v>
      </c>
      <c r="F536" s="31">
        <v>3.8216828662444486</v>
      </c>
      <c r="G536" s="31">
        <v>0</v>
      </c>
      <c r="H536" s="31">
        <v>0.6</v>
      </c>
      <c r="I536" s="31">
        <v>2761.7142857142858</v>
      </c>
      <c r="J536" s="31">
        <v>2596</v>
      </c>
      <c r="K536" s="18" t="b">
        <f t="shared" si="16"/>
        <v>1</v>
      </c>
      <c r="L536" s="18" t="b">
        <f t="shared" si="17"/>
        <v>1</v>
      </c>
      <c r="M536" s="29" t="s">
        <v>23</v>
      </c>
      <c r="N536" s="29" t="s">
        <v>1129</v>
      </c>
      <c r="O536" s="29" t="s">
        <v>1130</v>
      </c>
      <c r="P536" s="30">
        <v>45504</v>
      </c>
      <c r="Q536" s="29" t="s">
        <v>6</v>
      </c>
      <c r="R536" s="31">
        <v>4.4907389033431132E-2</v>
      </c>
    </row>
    <row r="537" spans="1:18" x14ac:dyDescent="0.35">
      <c r="A537" s="29" t="s">
        <v>23</v>
      </c>
      <c r="B537" s="29" t="s">
        <v>1131</v>
      </c>
      <c r="C537" s="29" t="s">
        <v>1132</v>
      </c>
      <c r="D537" s="30">
        <v>45747</v>
      </c>
      <c r="E537" s="29" t="s">
        <v>6</v>
      </c>
      <c r="F537" s="31">
        <v>0.54673341142428522</v>
      </c>
      <c r="G537" s="31">
        <v>1</v>
      </c>
      <c r="H537" s="31">
        <v>0.25</v>
      </c>
      <c r="I537" s="31">
        <v>67014.428571428565</v>
      </c>
      <c r="J537" s="31">
        <v>70794</v>
      </c>
      <c r="K537" s="18" t="b">
        <f t="shared" si="16"/>
        <v>1</v>
      </c>
      <c r="L537" s="18" t="b">
        <f t="shared" si="17"/>
        <v>1</v>
      </c>
      <c r="M537" s="29" t="s">
        <v>23</v>
      </c>
      <c r="N537" s="29" t="s">
        <v>1131</v>
      </c>
      <c r="O537" s="29" t="s">
        <v>1132</v>
      </c>
      <c r="P537" s="30">
        <v>45747</v>
      </c>
      <c r="Q537" s="29" t="s">
        <v>6</v>
      </c>
      <c r="R537" s="31">
        <v>7.0481683356305033E-4</v>
      </c>
    </row>
    <row r="538" spans="1:18" x14ac:dyDescent="0.35">
      <c r="A538" s="29" t="s">
        <v>23</v>
      </c>
      <c r="B538" s="29" t="s">
        <v>1133</v>
      </c>
      <c r="C538" s="29" t="s">
        <v>1134</v>
      </c>
      <c r="D538" s="30">
        <v>45648</v>
      </c>
      <c r="E538" s="29" t="s">
        <v>6</v>
      </c>
      <c r="F538" s="31">
        <v>0.82762593108761151</v>
      </c>
      <c r="G538" s="31">
        <v>0</v>
      </c>
      <c r="H538" s="31">
        <v>3</v>
      </c>
      <c r="I538" s="31">
        <v>105.14285714285714</v>
      </c>
      <c r="J538" s="31">
        <v>90</v>
      </c>
      <c r="K538" s="18" t="b">
        <f t="shared" si="16"/>
        <v>1</v>
      </c>
      <c r="L538" s="18" t="b">
        <f t="shared" si="17"/>
        <v>1</v>
      </c>
      <c r="M538" s="29" t="s">
        <v>23</v>
      </c>
      <c r="N538" s="29" t="s">
        <v>1133</v>
      </c>
      <c r="O538" s="29" t="s">
        <v>1134</v>
      </c>
      <c r="P538" s="30">
        <v>45648</v>
      </c>
      <c r="Q538" s="29" t="s">
        <v>6</v>
      </c>
      <c r="R538" s="31">
        <v>7.773232646769517E-3</v>
      </c>
    </row>
    <row r="539" spans="1:18" x14ac:dyDescent="0.35">
      <c r="A539" s="29" t="s">
        <v>23</v>
      </c>
      <c r="B539" s="29" t="s">
        <v>1135</v>
      </c>
      <c r="C539" s="29" t="s">
        <v>1136</v>
      </c>
      <c r="D539" s="30">
        <v>44926</v>
      </c>
      <c r="E539" s="29" t="s">
        <v>6</v>
      </c>
      <c r="F539" s="31">
        <v>11.352108977464184</v>
      </c>
      <c r="G539" s="31">
        <v>0</v>
      </c>
      <c r="H539" s="31">
        <v>0.3</v>
      </c>
      <c r="I539" s="31">
        <v>16285.857142857143</v>
      </c>
      <c r="J539" s="31">
        <v>38118</v>
      </c>
      <c r="K539" s="18" t="b">
        <f t="shared" si="16"/>
        <v>1</v>
      </c>
      <c r="L539" s="18" t="b">
        <f t="shared" si="17"/>
        <v>1</v>
      </c>
      <c r="M539" s="29" t="s">
        <v>23</v>
      </c>
      <c r="N539" s="29" t="s">
        <v>1135</v>
      </c>
      <c r="O539" s="29" t="s">
        <v>1136</v>
      </c>
      <c r="P539" s="30">
        <v>44926</v>
      </c>
      <c r="Q539" s="29" t="s">
        <v>6</v>
      </c>
      <c r="R539" s="31">
        <v>0.56235836943408557</v>
      </c>
    </row>
    <row r="540" spans="1:18" x14ac:dyDescent="0.35">
      <c r="A540" s="29" t="s">
        <v>23</v>
      </c>
      <c r="B540" s="29" t="s">
        <v>1137</v>
      </c>
      <c r="C540" s="29" t="s">
        <v>1138</v>
      </c>
      <c r="D540" s="30">
        <v>46154</v>
      </c>
      <c r="E540" s="29" t="s">
        <v>6</v>
      </c>
      <c r="F540" s="31">
        <v>0.49868609176533851</v>
      </c>
      <c r="G540" s="31">
        <v>0</v>
      </c>
      <c r="H540" s="31">
        <v>2</v>
      </c>
      <c r="I540" s="31">
        <v>46220</v>
      </c>
      <c r="J540" s="31">
        <v>31875</v>
      </c>
      <c r="K540" s="18" t="b">
        <f t="shared" si="16"/>
        <v>1</v>
      </c>
      <c r="L540" s="18" t="b">
        <f t="shared" si="17"/>
        <v>1</v>
      </c>
      <c r="M540" s="29" t="s">
        <v>23</v>
      </c>
      <c r="N540" s="29" t="s">
        <v>1137</v>
      </c>
      <c r="O540" s="29" t="s">
        <v>1138</v>
      </c>
      <c r="P540" s="30">
        <v>46154</v>
      </c>
      <c r="Q540" s="29" t="s">
        <v>6</v>
      </c>
      <c r="R540" s="31">
        <v>0</v>
      </c>
    </row>
    <row r="541" spans="1:18" x14ac:dyDescent="0.35">
      <c r="A541" s="29" t="s">
        <v>23</v>
      </c>
      <c r="B541" s="29" t="s">
        <v>1139</v>
      </c>
      <c r="C541" s="29" t="s">
        <v>1140</v>
      </c>
      <c r="D541" s="30">
        <v>45648</v>
      </c>
      <c r="E541" s="29" t="s">
        <v>6</v>
      </c>
      <c r="F541" s="31">
        <v>14.944069793096016</v>
      </c>
      <c r="G541" s="31">
        <v>0</v>
      </c>
      <c r="H541" s="31">
        <v>0.3</v>
      </c>
      <c r="I541" s="31">
        <v>40078.285714285717</v>
      </c>
      <c r="J541" s="31">
        <v>106926</v>
      </c>
      <c r="K541" s="18" t="b">
        <f t="shared" si="16"/>
        <v>1</v>
      </c>
      <c r="L541" s="18" t="b">
        <f t="shared" si="17"/>
        <v>1</v>
      </c>
      <c r="M541" s="29" t="s">
        <v>23</v>
      </c>
      <c r="N541" s="29" t="s">
        <v>1139</v>
      </c>
      <c r="O541" s="29" t="s">
        <v>1140</v>
      </c>
      <c r="P541" s="30">
        <v>45648</v>
      </c>
      <c r="Q541" s="29" t="s">
        <v>6</v>
      </c>
      <c r="R541" s="31">
        <v>0</v>
      </c>
    </row>
    <row r="542" spans="1:18" x14ac:dyDescent="0.35">
      <c r="A542" s="29" t="s">
        <v>23</v>
      </c>
      <c r="B542" s="29" t="s">
        <v>1141</v>
      </c>
      <c r="C542" s="29" t="s">
        <v>1142</v>
      </c>
      <c r="D542" s="30">
        <v>45657</v>
      </c>
      <c r="E542" s="29" t="s">
        <v>6</v>
      </c>
      <c r="F542" s="31">
        <v>2.07593518558622</v>
      </c>
      <c r="G542" s="31">
        <v>0</v>
      </c>
      <c r="H542" s="31">
        <v>0.3</v>
      </c>
      <c r="I542" s="31">
        <v>25069.428571428572</v>
      </c>
      <c r="J542" s="31">
        <v>43366</v>
      </c>
      <c r="K542" s="18" t="b">
        <f t="shared" si="16"/>
        <v>1</v>
      </c>
      <c r="L542" s="18" t="b">
        <f t="shared" si="17"/>
        <v>1</v>
      </c>
      <c r="M542" s="29" t="s">
        <v>23</v>
      </c>
      <c r="N542" s="29" t="s">
        <v>1141</v>
      </c>
      <c r="O542" s="29" t="s">
        <v>1142</v>
      </c>
      <c r="P542" s="30">
        <v>45657</v>
      </c>
      <c r="Q542" s="29" t="s">
        <v>6</v>
      </c>
      <c r="R542" s="31">
        <v>2.158106301369863E-2</v>
      </c>
    </row>
    <row r="543" spans="1:18" x14ac:dyDescent="0.35">
      <c r="A543" s="29" t="s">
        <v>23</v>
      </c>
      <c r="B543" s="29" t="s">
        <v>1143</v>
      </c>
      <c r="C543" s="29" t="s">
        <v>42</v>
      </c>
      <c r="D543" s="30">
        <v>46154</v>
      </c>
      <c r="E543" s="29" t="s">
        <v>6</v>
      </c>
      <c r="F543" s="31">
        <v>4.8068515750767986</v>
      </c>
      <c r="G543" s="31">
        <v>0</v>
      </c>
      <c r="H543" s="31">
        <v>1</v>
      </c>
      <c r="I543" s="31">
        <v>144524.85714285713</v>
      </c>
      <c r="J543" s="31">
        <v>144121</v>
      </c>
      <c r="K543" s="18" t="b">
        <f t="shared" si="16"/>
        <v>1</v>
      </c>
      <c r="L543" s="18" t="b">
        <f t="shared" si="17"/>
        <v>1</v>
      </c>
      <c r="M543" s="29" t="s">
        <v>23</v>
      </c>
      <c r="N543" s="29" t="s">
        <v>1143</v>
      </c>
      <c r="O543" s="29" t="s">
        <v>42</v>
      </c>
      <c r="P543" s="30">
        <v>46154</v>
      </c>
      <c r="Q543" s="29" t="s">
        <v>6</v>
      </c>
      <c r="R543" s="31">
        <v>0</v>
      </c>
    </row>
    <row r="544" spans="1:18" x14ac:dyDescent="0.35">
      <c r="A544" s="29" t="s">
        <v>23</v>
      </c>
      <c r="B544" s="29" t="s">
        <v>1144</v>
      </c>
      <c r="C544" s="29" t="s">
        <v>1145</v>
      </c>
      <c r="D544" s="30">
        <v>45648</v>
      </c>
      <c r="E544" s="29" t="s">
        <v>6</v>
      </c>
      <c r="F544" s="31">
        <v>0.6016510745646767</v>
      </c>
      <c r="G544" s="31">
        <v>0</v>
      </c>
      <c r="H544" s="31">
        <v>0</v>
      </c>
      <c r="I544" s="31">
        <v>9662</v>
      </c>
      <c r="J544" s="31">
        <v>9662</v>
      </c>
      <c r="K544" s="18" t="b">
        <f t="shared" si="16"/>
        <v>1</v>
      </c>
      <c r="L544" s="18" t="b">
        <f t="shared" si="17"/>
        <v>1</v>
      </c>
      <c r="M544" s="29" t="s">
        <v>23</v>
      </c>
      <c r="N544" s="29" t="s">
        <v>1144</v>
      </c>
      <c r="O544" s="29" t="s">
        <v>1145</v>
      </c>
      <c r="P544" s="30">
        <v>45648</v>
      </c>
      <c r="Q544" s="29" t="s">
        <v>6</v>
      </c>
      <c r="R544" s="31">
        <v>0</v>
      </c>
    </row>
    <row r="545" spans="1:18" x14ac:dyDescent="0.35">
      <c r="A545" s="29" t="s">
        <v>23</v>
      </c>
      <c r="B545" s="29" t="s">
        <v>1146</v>
      </c>
      <c r="C545" s="29" t="s">
        <v>1147</v>
      </c>
      <c r="D545" s="30">
        <v>45648</v>
      </c>
      <c r="E545" s="29" t="s">
        <v>6</v>
      </c>
      <c r="F545" s="31">
        <v>0.10853502731954187</v>
      </c>
      <c r="G545" s="31">
        <v>0</v>
      </c>
      <c r="H545" s="31">
        <v>5</v>
      </c>
      <c r="I545" s="31">
        <v>8078.4285714285716</v>
      </c>
      <c r="J545" s="31">
        <v>8984</v>
      </c>
      <c r="K545" s="18" t="b">
        <f t="shared" si="16"/>
        <v>1</v>
      </c>
      <c r="L545" s="18" t="b">
        <f t="shared" si="17"/>
        <v>1</v>
      </c>
      <c r="M545" s="29" t="s">
        <v>23</v>
      </c>
      <c r="N545" s="29" t="s">
        <v>1146</v>
      </c>
      <c r="O545" s="29" t="s">
        <v>1147</v>
      </c>
      <c r="P545" s="30">
        <v>45648</v>
      </c>
      <c r="Q545" s="29" t="s">
        <v>6</v>
      </c>
      <c r="R545" s="31">
        <v>7.8028315454561617E-3</v>
      </c>
    </row>
    <row r="546" spans="1:18" x14ac:dyDescent="0.35">
      <c r="A546" s="29" t="s">
        <v>23</v>
      </c>
      <c r="B546" s="29" t="s">
        <v>1148</v>
      </c>
      <c r="C546" s="29" t="s">
        <v>1149</v>
      </c>
      <c r="D546" s="30">
        <v>44561</v>
      </c>
      <c r="E546" s="29" t="s">
        <v>6</v>
      </c>
      <c r="F546" s="31">
        <v>5.6401437418405482</v>
      </c>
      <c r="G546" s="31">
        <v>0</v>
      </c>
      <c r="H546" s="31">
        <v>1</v>
      </c>
      <c r="I546" s="31">
        <v>3271.1428571428573</v>
      </c>
      <c r="J546" s="31">
        <v>4334</v>
      </c>
      <c r="K546" s="18" t="b">
        <f t="shared" si="16"/>
        <v>1</v>
      </c>
      <c r="L546" s="18" t="b">
        <f t="shared" si="17"/>
        <v>1</v>
      </c>
      <c r="M546" s="29" t="s">
        <v>23</v>
      </c>
      <c r="N546" s="29" t="s">
        <v>1148</v>
      </c>
      <c r="O546" s="29" t="s">
        <v>1149</v>
      </c>
      <c r="P546" s="30">
        <v>44561</v>
      </c>
      <c r="Q546" s="29" t="s">
        <v>6</v>
      </c>
      <c r="R546" s="31">
        <v>0.34453907632044622</v>
      </c>
    </row>
    <row r="547" spans="1:18" x14ac:dyDescent="0.35">
      <c r="A547" s="29" t="s">
        <v>23</v>
      </c>
      <c r="B547" s="29" t="s">
        <v>1150</v>
      </c>
      <c r="C547" s="29" t="s">
        <v>1151</v>
      </c>
      <c r="D547" s="30">
        <v>45648</v>
      </c>
      <c r="E547" s="29" t="s">
        <v>6</v>
      </c>
      <c r="F547" s="31">
        <v>4.7326951867507168</v>
      </c>
      <c r="G547" s="31">
        <v>0</v>
      </c>
      <c r="H547" s="31">
        <v>0.39999999999999997</v>
      </c>
      <c r="I547" s="31">
        <v>944.42857142857144</v>
      </c>
      <c r="J547" s="31">
        <v>1112</v>
      </c>
      <c r="K547" s="18" t="b">
        <f t="shared" si="16"/>
        <v>1</v>
      </c>
      <c r="L547" s="18" t="b">
        <f t="shared" si="17"/>
        <v>1</v>
      </c>
      <c r="M547" s="29" t="s">
        <v>23</v>
      </c>
      <c r="N547" s="29" t="s">
        <v>1150</v>
      </c>
      <c r="O547" s="29" t="s">
        <v>1151</v>
      </c>
      <c r="P547" s="30">
        <v>45648</v>
      </c>
      <c r="Q547" s="29" t="s">
        <v>6</v>
      </c>
      <c r="R547" s="31">
        <v>3.8208865755127941E-2</v>
      </c>
    </row>
    <row r="548" spans="1:18" x14ac:dyDescent="0.35">
      <c r="A548" s="29" t="s">
        <v>23</v>
      </c>
      <c r="B548" s="29" t="s">
        <v>1152</v>
      </c>
      <c r="C548" s="29" t="s">
        <v>1153</v>
      </c>
      <c r="D548" s="30">
        <v>45648</v>
      </c>
      <c r="E548" s="29" t="s">
        <v>6</v>
      </c>
      <c r="F548" s="31">
        <v>2.3579384870266007</v>
      </c>
      <c r="G548" s="31">
        <v>0</v>
      </c>
      <c r="H548" s="31">
        <v>0.39999999999999997</v>
      </c>
      <c r="I548" s="31">
        <v>15616.142857142857</v>
      </c>
      <c r="J548" s="31">
        <v>47150</v>
      </c>
      <c r="K548" s="18" t="b">
        <f t="shared" si="16"/>
        <v>1</v>
      </c>
      <c r="L548" s="18" t="b">
        <f t="shared" si="17"/>
        <v>1</v>
      </c>
      <c r="M548" s="29" t="s">
        <v>23</v>
      </c>
      <c r="N548" s="29" t="s">
        <v>1152</v>
      </c>
      <c r="O548" s="29" t="s">
        <v>1153</v>
      </c>
      <c r="P548" s="30">
        <v>45648</v>
      </c>
      <c r="Q548" s="29" t="s">
        <v>6</v>
      </c>
      <c r="R548" s="31">
        <v>0.13090981238198598</v>
      </c>
    </row>
    <row r="549" spans="1:18" x14ac:dyDescent="0.35">
      <c r="A549" s="29" t="s">
        <v>23</v>
      </c>
      <c r="B549" s="29" t="s">
        <v>1154</v>
      </c>
      <c r="C549" s="29" t="s">
        <v>1155</v>
      </c>
      <c r="D549" s="30">
        <v>45648</v>
      </c>
      <c r="E549" s="29" t="s">
        <v>6</v>
      </c>
      <c r="F549" s="31">
        <v>21.606248494930036</v>
      </c>
      <c r="G549" s="31">
        <v>0</v>
      </c>
      <c r="H549" s="31">
        <v>0.3</v>
      </c>
      <c r="I549" s="31">
        <v>76909.141228110995</v>
      </c>
      <c r="J549" s="31">
        <v>182429.97719355393</v>
      </c>
      <c r="K549" s="18" t="b">
        <f t="shared" si="16"/>
        <v>1</v>
      </c>
      <c r="L549" s="18" t="b">
        <f t="shared" si="17"/>
        <v>1</v>
      </c>
      <c r="M549" s="29" t="s">
        <v>23</v>
      </c>
      <c r="N549" s="29" t="s">
        <v>1154</v>
      </c>
      <c r="O549" s="29" t="s">
        <v>1155</v>
      </c>
      <c r="P549" s="30">
        <v>45648</v>
      </c>
      <c r="Q549" s="29" t="s">
        <v>6</v>
      </c>
      <c r="R549" s="31">
        <v>0.15019384027397265</v>
      </c>
    </row>
    <row r="550" spans="1:18" x14ac:dyDescent="0.35">
      <c r="A550" s="29" t="s">
        <v>23</v>
      </c>
      <c r="B550" s="29" t="s">
        <v>1156</v>
      </c>
      <c r="C550" s="29" t="s">
        <v>1157</v>
      </c>
      <c r="D550" s="30">
        <v>44561</v>
      </c>
      <c r="E550" s="29" t="s">
        <v>6</v>
      </c>
      <c r="F550" s="31">
        <v>4.35649290062603</v>
      </c>
      <c r="G550" s="31">
        <v>0</v>
      </c>
      <c r="H550" s="31">
        <v>1</v>
      </c>
      <c r="I550" s="31">
        <v>3016</v>
      </c>
      <c r="J550" s="31">
        <v>3492</v>
      </c>
      <c r="K550" s="18" t="b">
        <f t="shared" si="16"/>
        <v>1</v>
      </c>
      <c r="L550" s="18" t="b">
        <f t="shared" si="17"/>
        <v>1</v>
      </c>
      <c r="M550" s="29" t="s">
        <v>23</v>
      </c>
      <c r="N550" s="29" t="s">
        <v>1156</v>
      </c>
      <c r="O550" s="29" t="s">
        <v>1157</v>
      </c>
      <c r="P550" s="30">
        <v>44561</v>
      </c>
      <c r="Q550" s="29" t="s">
        <v>6</v>
      </c>
      <c r="R550" s="31">
        <v>0.34090707421026489</v>
      </c>
    </row>
    <row r="551" spans="1:18" x14ac:dyDescent="0.35">
      <c r="A551" s="29" t="s">
        <v>23</v>
      </c>
      <c r="B551" s="29" t="s">
        <v>1158</v>
      </c>
      <c r="C551" s="29" t="s">
        <v>1159</v>
      </c>
      <c r="D551" s="30">
        <v>45648</v>
      </c>
      <c r="E551" s="29" t="s">
        <v>6</v>
      </c>
      <c r="F551" s="31">
        <v>2.7972813700389838</v>
      </c>
      <c r="G551" s="31">
        <v>0</v>
      </c>
      <c r="H551" s="31">
        <v>1</v>
      </c>
      <c r="I551" s="31">
        <v>25803.571428571428</v>
      </c>
      <c r="J551" s="31">
        <v>57990</v>
      </c>
      <c r="K551" s="18" t="b">
        <f t="shared" si="16"/>
        <v>1</v>
      </c>
      <c r="L551" s="18" t="b">
        <f t="shared" si="17"/>
        <v>1</v>
      </c>
      <c r="M551" s="29" t="s">
        <v>23</v>
      </c>
      <c r="N551" s="29" t="s">
        <v>1158</v>
      </c>
      <c r="O551" s="29" t="s">
        <v>1159</v>
      </c>
      <c r="P551" s="30">
        <v>45648</v>
      </c>
      <c r="Q551" s="29" t="s">
        <v>6</v>
      </c>
      <c r="R551" s="31">
        <v>0.10841465753424656</v>
      </c>
    </row>
    <row r="552" spans="1:18" x14ac:dyDescent="0.35">
      <c r="A552" s="29" t="s">
        <v>23</v>
      </c>
      <c r="B552" s="29" t="s">
        <v>1160</v>
      </c>
      <c r="C552" s="29" t="s">
        <v>1161</v>
      </c>
      <c r="D552" s="30">
        <v>45747</v>
      </c>
      <c r="E552" s="29" t="s">
        <v>6</v>
      </c>
      <c r="F552" s="31">
        <v>29.043320930592596</v>
      </c>
      <c r="G552" s="31">
        <v>1</v>
      </c>
      <c r="H552" s="31">
        <v>0.39999999999999997</v>
      </c>
      <c r="I552" s="31">
        <v>401740.47421460733</v>
      </c>
      <c r="J552" s="31">
        <v>395247.31950225128</v>
      </c>
      <c r="K552" s="18" t="b">
        <f t="shared" si="16"/>
        <v>1</v>
      </c>
      <c r="L552" s="18" t="b">
        <f t="shared" si="17"/>
        <v>1</v>
      </c>
      <c r="M552" s="29" t="s">
        <v>23</v>
      </c>
      <c r="N552" s="29" t="s">
        <v>1160</v>
      </c>
      <c r="O552" s="29" t="s">
        <v>1161</v>
      </c>
      <c r="P552" s="30">
        <v>45747</v>
      </c>
      <c r="Q552" s="29" t="s">
        <v>6</v>
      </c>
      <c r="R552" s="31">
        <v>0</v>
      </c>
    </row>
    <row r="553" spans="1:18" x14ac:dyDescent="0.35">
      <c r="A553" s="29" t="s">
        <v>23</v>
      </c>
      <c r="B553" s="29" t="s">
        <v>1162</v>
      </c>
      <c r="C553" s="29" t="s">
        <v>1163</v>
      </c>
      <c r="D553" s="30">
        <v>45077</v>
      </c>
      <c r="E553" s="29" t="s">
        <v>6</v>
      </c>
      <c r="F553" s="31">
        <v>5.031656326521702</v>
      </c>
      <c r="G553" s="31">
        <v>1</v>
      </c>
      <c r="H553" s="31">
        <v>0.39999999999999997</v>
      </c>
      <c r="I553" s="31">
        <v>195406.71428571429</v>
      </c>
      <c r="J553" s="31">
        <v>201874</v>
      </c>
      <c r="K553" s="18" t="b">
        <f t="shared" si="16"/>
        <v>1</v>
      </c>
      <c r="L553" s="18" t="b">
        <f t="shared" si="17"/>
        <v>1</v>
      </c>
      <c r="M553" s="29" t="s">
        <v>23</v>
      </c>
      <c r="N553" s="29" t="s">
        <v>1162</v>
      </c>
      <c r="O553" s="29" t="s">
        <v>1163</v>
      </c>
      <c r="P553" s="30">
        <v>45077</v>
      </c>
      <c r="Q553" s="29" t="s">
        <v>6</v>
      </c>
      <c r="R553" s="31">
        <v>2.1690787951950563</v>
      </c>
    </row>
    <row r="554" spans="1:18" x14ac:dyDescent="0.35">
      <c r="A554" s="29" t="s">
        <v>23</v>
      </c>
      <c r="B554" s="29" t="s">
        <v>1164</v>
      </c>
      <c r="C554" s="29" t="s">
        <v>1165</v>
      </c>
      <c r="D554" s="30">
        <v>45657</v>
      </c>
      <c r="E554" s="29" t="s">
        <v>6</v>
      </c>
      <c r="F554" s="31">
        <v>11.314511965006199</v>
      </c>
      <c r="G554" s="31">
        <v>2</v>
      </c>
      <c r="H554" s="31">
        <v>0.39999999999999997</v>
      </c>
      <c r="I554" s="31">
        <v>63749.571428571428</v>
      </c>
      <c r="J554" s="31">
        <v>66490</v>
      </c>
      <c r="K554" s="18" t="b">
        <f t="shared" si="16"/>
        <v>1</v>
      </c>
      <c r="L554" s="18" t="b">
        <f t="shared" si="17"/>
        <v>1</v>
      </c>
      <c r="M554" s="29" t="s">
        <v>23</v>
      </c>
      <c r="N554" s="29" t="s">
        <v>1164</v>
      </c>
      <c r="O554" s="29" t="s">
        <v>1165</v>
      </c>
      <c r="P554" s="30">
        <v>45657</v>
      </c>
      <c r="Q554" s="29" t="s">
        <v>6</v>
      </c>
      <c r="R554" s="31">
        <v>0.22404933239495697</v>
      </c>
    </row>
    <row r="555" spans="1:18" x14ac:dyDescent="0.35">
      <c r="A555" s="29" t="s">
        <v>23</v>
      </c>
      <c r="B555" s="29" t="s">
        <v>1166</v>
      </c>
      <c r="C555" s="29" t="s">
        <v>1167</v>
      </c>
      <c r="D555" s="30">
        <v>45282</v>
      </c>
      <c r="E555" s="29" t="s">
        <v>6</v>
      </c>
      <c r="F555" s="31">
        <v>5.3185496560039471</v>
      </c>
      <c r="G555" s="31">
        <v>2</v>
      </c>
      <c r="H555" s="31">
        <v>0.25</v>
      </c>
      <c r="I555" s="31">
        <v>15050.428571428571</v>
      </c>
      <c r="J555" s="31">
        <v>20038</v>
      </c>
      <c r="K555" s="18" t="b">
        <f t="shared" si="16"/>
        <v>1</v>
      </c>
      <c r="L555" s="18" t="b">
        <f t="shared" si="17"/>
        <v>1</v>
      </c>
      <c r="M555" s="29" t="s">
        <v>23</v>
      </c>
      <c r="N555" s="29" t="s">
        <v>1166</v>
      </c>
      <c r="O555" s="29" t="s">
        <v>1167</v>
      </c>
      <c r="P555" s="30">
        <v>45282</v>
      </c>
      <c r="Q555" s="29" t="s">
        <v>6</v>
      </c>
      <c r="R555" s="31">
        <v>0.3697577894205572</v>
      </c>
    </row>
    <row r="556" spans="1:18" x14ac:dyDescent="0.35">
      <c r="A556" s="29" t="s">
        <v>23</v>
      </c>
      <c r="B556" s="29" t="s">
        <v>1168</v>
      </c>
      <c r="C556" s="29" t="s">
        <v>1169</v>
      </c>
      <c r="D556" s="30">
        <v>45648</v>
      </c>
      <c r="E556" s="29" t="s">
        <v>6</v>
      </c>
      <c r="F556" s="31">
        <v>3.5544260065590536</v>
      </c>
      <c r="G556" s="31">
        <v>2</v>
      </c>
      <c r="H556" s="31">
        <v>0.25</v>
      </c>
      <c r="I556" s="31">
        <v>16612.285714285714</v>
      </c>
      <c r="J556" s="31">
        <v>17514</v>
      </c>
      <c r="K556" s="18" t="b">
        <f t="shared" si="16"/>
        <v>1</v>
      </c>
      <c r="L556" s="18" t="b">
        <f t="shared" si="17"/>
        <v>1</v>
      </c>
      <c r="M556" s="29" t="s">
        <v>23</v>
      </c>
      <c r="N556" s="29" t="s">
        <v>1168</v>
      </c>
      <c r="O556" s="29" t="s">
        <v>1169</v>
      </c>
      <c r="P556" s="30">
        <v>45648</v>
      </c>
      <c r="Q556" s="29" t="s">
        <v>6</v>
      </c>
      <c r="R556" s="31">
        <v>0.18836264231691935</v>
      </c>
    </row>
    <row r="557" spans="1:18" x14ac:dyDescent="0.35">
      <c r="A557" s="29" t="s">
        <v>23</v>
      </c>
      <c r="B557" s="29" t="s">
        <v>1170</v>
      </c>
      <c r="C557" s="29" t="s">
        <v>1171</v>
      </c>
      <c r="D557" s="30">
        <v>45648</v>
      </c>
      <c r="E557" s="29" t="s">
        <v>6</v>
      </c>
      <c r="F557" s="31">
        <v>15.99383713992037</v>
      </c>
      <c r="G557" s="31">
        <v>2</v>
      </c>
      <c r="H557" s="31">
        <v>0.25</v>
      </c>
      <c r="I557" s="31">
        <v>37828.428571428572</v>
      </c>
      <c r="J557" s="31">
        <v>37760</v>
      </c>
      <c r="K557" s="18" t="b">
        <f t="shared" si="16"/>
        <v>1</v>
      </c>
      <c r="L557" s="18" t="b">
        <f t="shared" si="17"/>
        <v>1</v>
      </c>
      <c r="M557" s="29" t="s">
        <v>23</v>
      </c>
      <c r="N557" s="29" t="s">
        <v>1170</v>
      </c>
      <c r="O557" s="29" t="s">
        <v>1171</v>
      </c>
      <c r="P557" s="30">
        <v>45648</v>
      </c>
      <c r="Q557" s="29" t="s">
        <v>6</v>
      </c>
      <c r="R557" s="31">
        <v>0.10602964376262272</v>
      </c>
    </row>
    <row r="558" spans="1:18" x14ac:dyDescent="0.35">
      <c r="A558" s="29" t="s">
        <v>23</v>
      </c>
      <c r="B558" s="29" t="s">
        <v>1172</v>
      </c>
      <c r="C558" s="29" t="s">
        <v>1173</v>
      </c>
      <c r="D558" s="30">
        <v>45648</v>
      </c>
      <c r="E558" s="29" t="s">
        <v>6</v>
      </c>
      <c r="F558" s="31">
        <v>6.7868833475076435</v>
      </c>
      <c r="G558" s="31">
        <v>2</v>
      </c>
      <c r="H558" s="31">
        <v>0.3</v>
      </c>
      <c r="I558" s="31">
        <v>12204.571428571429</v>
      </c>
      <c r="J558" s="31">
        <v>13224</v>
      </c>
      <c r="K558" s="18" t="b">
        <f t="shared" si="16"/>
        <v>1</v>
      </c>
      <c r="L558" s="18" t="b">
        <f t="shared" si="17"/>
        <v>1</v>
      </c>
      <c r="M558" s="29" t="s">
        <v>23</v>
      </c>
      <c r="N558" s="29" t="s">
        <v>1172</v>
      </c>
      <c r="O558" s="29" t="s">
        <v>1173</v>
      </c>
      <c r="P558" s="30">
        <v>45648</v>
      </c>
      <c r="Q558" s="29" t="s">
        <v>6</v>
      </c>
      <c r="R558" s="31">
        <v>0.10887752054794521</v>
      </c>
    </row>
    <row r="559" spans="1:18" x14ac:dyDescent="0.35">
      <c r="A559" s="29" t="s">
        <v>23</v>
      </c>
      <c r="B559" s="29" t="s">
        <v>1174</v>
      </c>
      <c r="C559" s="29" t="s">
        <v>1175</v>
      </c>
      <c r="D559" s="30">
        <v>45648</v>
      </c>
      <c r="E559" s="29" t="s">
        <v>6</v>
      </c>
      <c r="F559" s="31">
        <v>2.0420967893833759</v>
      </c>
      <c r="G559" s="31">
        <v>2</v>
      </c>
      <c r="H559" s="31">
        <v>0.25</v>
      </c>
      <c r="I559" s="31">
        <v>25199.285714285714</v>
      </c>
      <c r="J559" s="31">
        <v>26899</v>
      </c>
      <c r="K559" s="18" t="b">
        <f t="shared" si="16"/>
        <v>1</v>
      </c>
      <c r="L559" s="18" t="b">
        <f t="shared" si="17"/>
        <v>1</v>
      </c>
      <c r="M559" s="29" t="s">
        <v>23</v>
      </c>
      <c r="N559" s="29" t="s">
        <v>1174</v>
      </c>
      <c r="O559" s="29" t="s">
        <v>1175</v>
      </c>
      <c r="P559" s="30">
        <v>45648</v>
      </c>
      <c r="Q559" s="29" t="s">
        <v>6</v>
      </c>
      <c r="R559" s="31">
        <v>0.32404190878076866</v>
      </c>
    </row>
    <row r="560" spans="1:18" x14ac:dyDescent="0.35">
      <c r="A560" s="29" t="s">
        <v>23</v>
      </c>
      <c r="B560" s="29" t="s">
        <v>1176</v>
      </c>
      <c r="C560" s="29" t="s">
        <v>1177</v>
      </c>
      <c r="D560" s="30">
        <v>45648</v>
      </c>
      <c r="E560" s="29" t="s">
        <v>6</v>
      </c>
      <c r="F560" s="31">
        <v>4.3582091598664245</v>
      </c>
      <c r="G560" s="31">
        <v>0</v>
      </c>
      <c r="H560" s="31">
        <v>0.3</v>
      </c>
      <c r="I560" s="31">
        <v>7035.4285714285716</v>
      </c>
      <c r="J560" s="31">
        <v>8182</v>
      </c>
      <c r="K560" s="18" t="b">
        <f t="shared" si="16"/>
        <v>1</v>
      </c>
      <c r="L560" s="18" t="b">
        <f t="shared" si="17"/>
        <v>1</v>
      </c>
      <c r="M560" s="29" t="s">
        <v>23</v>
      </c>
      <c r="N560" s="29" t="s">
        <v>1176</v>
      </c>
      <c r="O560" s="29" t="s">
        <v>1177</v>
      </c>
      <c r="P560" s="30">
        <v>45648</v>
      </c>
      <c r="Q560" s="29" t="s">
        <v>6</v>
      </c>
      <c r="R560" s="31">
        <v>6.3611671232876713E-2</v>
      </c>
    </row>
    <row r="561" spans="1:18" x14ac:dyDescent="0.35">
      <c r="A561" s="29" t="s">
        <v>23</v>
      </c>
      <c r="B561" s="29" t="s">
        <v>1178</v>
      </c>
      <c r="C561" s="29" t="s">
        <v>1179</v>
      </c>
      <c r="D561" s="30">
        <v>45536</v>
      </c>
      <c r="E561" s="29" t="s">
        <v>6</v>
      </c>
      <c r="F561" s="31">
        <v>1.7365049826829189</v>
      </c>
      <c r="G561" s="31">
        <v>2</v>
      </c>
      <c r="H561" s="31">
        <v>0.39999999999999997</v>
      </c>
      <c r="I561" s="31">
        <v>17553.571428571428</v>
      </c>
      <c r="J561" s="31">
        <v>21419</v>
      </c>
      <c r="K561" s="18" t="b">
        <f t="shared" si="16"/>
        <v>1</v>
      </c>
      <c r="L561" s="18" t="b">
        <f t="shared" si="17"/>
        <v>1</v>
      </c>
      <c r="M561" s="29" t="s">
        <v>23</v>
      </c>
      <c r="N561" s="29" t="s">
        <v>1178</v>
      </c>
      <c r="O561" s="29" t="s">
        <v>1179</v>
      </c>
      <c r="P561" s="30">
        <v>45536</v>
      </c>
      <c r="Q561" s="29" t="s">
        <v>6</v>
      </c>
      <c r="R561" s="31">
        <v>0.25469200821917815</v>
      </c>
    </row>
    <row r="562" spans="1:18" x14ac:dyDescent="0.35">
      <c r="A562" s="29" t="s">
        <v>23</v>
      </c>
      <c r="B562" s="29" t="s">
        <v>1180</v>
      </c>
      <c r="C562" s="29" t="s">
        <v>1181</v>
      </c>
      <c r="D562" s="30">
        <v>45648</v>
      </c>
      <c r="E562" s="29" t="s">
        <v>6</v>
      </c>
      <c r="F562" s="31">
        <v>10.013377873365714</v>
      </c>
      <c r="G562" s="31">
        <v>2</v>
      </c>
      <c r="H562" s="31">
        <v>0.3</v>
      </c>
      <c r="I562" s="31">
        <v>22874.142857142859</v>
      </c>
      <c r="J562" s="31">
        <v>26098</v>
      </c>
      <c r="K562" s="18" t="b">
        <f t="shared" si="16"/>
        <v>1</v>
      </c>
      <c r="L562" s="18" t="b">
        <f t="shared" si="17"/>
        <v>1</v>
      </c>
      <c r="M562" s="29" t="s">
        <v>23</v>
      </c>
      <c r="N562" s="29" t="s">
        <v>1180</v>
      </c>
      <c r="O562" s="29" t="s">
        <v>1181</v>
      </c>
      <c r="P562" s="30">
        <v>45648</v>
      </c>
      <c r="Q562" s="29" t="s">
        <v>6</v>
      </c>
      <c r="R562" s="31">
        <v>0.13158558416517818</v>
      </c>
    </row>
    <row r="563" spans="1:18" x14ac:dyDescent="0.35">
      <c r="A563" s="29" t="s">
        <v>23</v>
      </c>
      <c r="B563" s="29" t="s">
        <v>1182</v>
      </c>
      <c r="C563" s="29" t="s">
        <v>1183</v>
      </c>
      <c r="D563" s="30">
        <v>45648</v>
      </c>
      <c r="E563" s="29" t="s">
        <v>6</v>
      </c>
      <c r="F563" s="31">
        <v>5.0188617868203202</v>
      </c>
      <c r="G563" s="31">
        <v>2</v>
      </c>
      <c r="H563" s="31">
        <v>0.39999999999999997</v>
      </c>
      <c r="I563" s="31">
        <v>27893.857142857141</v>
      </c>
      <c r="J563" s="31">
        <v>30570</v>
      </c>
      <c r="K563" s="18" t="b">
        <f t="shared" si="16"/>
        <v>1</v>
      </c>
      <c r="L563" s="18" t="b">
        <f t="shared" si="17"/>
        <v>1</v>
      </c>
      <c r="M563" s="29" t="s">
        <v>23</v>
      </c>
      <c r="N563" s="29" t="s">
        <v>1182</v>
      </c>
      <c r="O563" s="29" t="s">
        <v>1183</v>
      </c>
      <c r="P563" s="30">
        <v>45648</v>
      </c>
      <c r="Q563" s="29" t="s">
        <v>6</v>
      </c>
      <c r="R563" s="31">
        <v>0.69199250000000001</v>
      </c>
    </row>
    <row r="564" spans="1:18" x14ac:dyDescent="0.35">
      <c r="A564" s="29" t="s">
        <v>23</v>
      </c>
      <c r="B564" s="29" t="s">
        <v>1184</v>
      </c>
      <c r="C564" s="29" t="s">
        <v>1185</v>
      </c>
      <c r="D564" s="30">
        <v>45648</v>
      </c>
      <c r="E564" s="29" t="s">
        <v>6</v>
      </c>
      <c r="F564" s="31">
        <v>4.9715940864970909</v>
      </c>
      <c r="G564" s="31">
        <v>2</v>
      </c>
      <c r="H564" s="31">
        <v>0.5</v>
      </c>
      <c r="I564" s="31">
        <v>81565.857142857145</v>
      </c>
      <c r="J564" s="31">
        <v>84599</v>
      </c>
      <c r="K564" s="18" t="b">
        <f t="shared" si="16"/>
        <v>1</v>
      </c>
      <c r="L564" s="18" t="b">
        <f t="shared" si="17"/>
        <v>1</v>
      </c>
      <c r="M564" s="29" t="s">
        <v>23</v>
      </c>
      <c r="N564" s="29" t="s">
        <v>1184</v>
      </c>
      <c r="O564" s="29" t="s">
        <v>1185</v>
      </c>
      <c r="P564" s="30">
        <v>45648</v>
      </c>
      <c r="Q564" s="29" t="s">
        <v>6</v>
      </c>
      <c r="R564" s="31">
        <v>1.9787925000000002</v>
      </c>
    </row>
    <row r="565" spans="1:18" x14ac:dyDescent="0.35">
      <c r="A565" s="29" t="s">
        <v>23</v>
      </c>
      <c r="B565" s="29" t="s">
        <v>1186</v>
      </c>
      <c r="C565" s="29" t="s">
        <v>1187</v>
      </c>
      <c r="D565" s="30">
        <v>45648</v>
      </c>
      <c r="E565" s="29" t="s">
        <v>6</v>
      </c>
      <c r="F565" s="31">
        <v>3.9551095424849545</v>
      </c>
      <c r="G565" s="31">
        <v>2</v>
      </c>
      <c r="H565" s="31">
        <v>0.79999999999999993</v>
      </c>
      <c r="I565" s="31">
        <v>27107.571428571428</v>
      </c>
      <c r="J565" s="31">
        <v>23754</v>
      </c>
      <c r="K565" s="18" t="b">
        <f t="shared" si="16"/>
        <v>1</v>
      </c>
      <c r="L565" s="18" t="b">
        <f t="shared" si="17"/>
        <v>1</v>
      </c>
      <c r="M565" s="29" t="s">
        <v>23</v>
      </c>
      <c r="N565" s="29" t="s">
        <v>1186</v>
      </c>
      <c r="O565" s="29" t="s">
        <v>1187</v>
      </c>
      <c r="P565" s="30">
        <v>45648</v>
      </c>
      <c r="Q565" s="29" t="s">
        <v>6</v>
      </c>
      <c r="R565" s="31">
        <v>0.44214999999999993</v>
      </c>
    </row>
    <row r="566" spans="1:18" x14ac:dyDescent="0.35">
      <c r="A566" s="29" t="s">
        <v>23</v>
      </c>
      <c r="B566" s="29" t="s">
        <v>1188</v>
      </c>
      <c r="C566" s="29" t="s">
        <v>1189</v>
      </c>
      <c r="D566" s="30">
        <v>45648</v>
      </c>
      <c r="E566" s="29" t="s">
        <v>6</v>
      </c>
      <c r="F566" s="31">
        <v>11.507420875841509</v>
      </c>
      <c r="G566" s="31">
        <v>2</v>
      </c>
      <c r="H566" s="31">
        <v>0.25</v>
      </c>
      <c r="I566" s="31">
        <v>29017.285714285714</v>
      </c>
      <c r="J566" s="31">
        <v>28648</v>
      </c>
      <c r="K566" s="18" t="b">
        <f t="shared" si="16"/>
        <v>1</v>
      </c>
      <c r="L566" s="18" t="b">
        <f t="shared" si="17"/>
        <v>1</v>
      </c>
      <c r="M566" s="29" t="s">
        <v>23</v>
      </c>
      <c r="N566" s="29" t="s">
        <v>1188</v>
      </c>
      <c r="O566" s="29" t="s">
        <v>1189</v>
      </c>
      <c r="P566" s="30">
        <v>45648</v>
      </c>
      <c r="Q566" s="29" t="s">
        <v>6</v>
      </c>
      <c r="R566" s="31">
        <v>0.1609305265315682</v>
      </c>
    </row>
    <row r="567" spans="1:18" x14ac:dyDescent="0.35">
      <c r="A567" s="29" t="s">
        <v>23</v>
      </c>
      <c r="B567" s="29" t="s">
        <v>1190</v>
      </c>
      <c r="C567" s="29" t="s">
        <v>1191</v>
      </c>
      <c r="D567" s="30">
        <v>45648</v>
      </c>
      <c r="E567" s="29" t="s">
        <v>6</v>
      </c>
      <c r="F567" s="31">
        <v>1.6205255925628916</v>
      </c>
      <c r="G567" s="31">
        <v>2</v>
      </c>
      <c r="H567" s="31">
        <v>0.5</v>
      </c>
      <c r="I567" s="31">
        <v>21643.142857142859</v>
      </c>
      <c r="J567" s="31">
        <v>18382</v>
      </c>
      <c r="K567" s="18" t="b">
        <f t="shared" si="16"/>
        <v>1</v>
      </c>
      <c r="L567" s="18" t="b">
        <f t="shared" si="17"/>
        <v>1</v>
      </c>
      <c r="M567" s="29" t="s">
        <v>23</v>
      </c>
      <c r="N567" s="29" t="s">
        <v>1190</v>
      </c>
      <c r="O567" s="29" t="s">
        <v>1191</v>
      </c>
      <c r="P567" s="30">
        <v>45648</v>
      </c>
      <c r="Q567" s="29" t="s">
        <v>6</v>
      </c>
      <c r="R567" s="31">
        <v>0.33796482508635056</v>
      </c>
    </row>
    <row r="568" spans="1:18" x14ac:dyDescent="0.35">
      <c r="A568" s="29" t="s">
        <v>23</v>
      </c>
      <c r="B568" s="29" t="s">
        <v>1192</v>
      </c>
      <c r="C568" s="29" t="s">
        <v>41</v>
      </c>
      <c r="D568" s="30">
        <v>45648</v>
      </c>
      <c r="E568" s="29" t="s">
        <v>6</v>
      </c>
      <c r="F568" s="31">
        <v>7.0576509372995737</v>
      </c>
      <c r="G568" s="31">
        <v>0</v>
      </c>
      <c r="H568" s="31">
        <v>0.39999999999999997</v>
      </c>
      <c r="I568" s="31">
        <v>1523.7142857142858</v>
      </c>
      <c r="J568" s="31">
        <v>1717</v>
      </c>
      <c r="K568" s="18" t="b">
        <f t="shared" si="16"/>
        <v>1</v>
      </c>
      <c r="L568" s="18" t="b">
        <f t="shared" si="17"/>
        <v>1</v>
      </c>
      <c r="M568" s="29" t="s">
        <v>23</v>
      </c>
      <c r="N568" s="29" t="s">
        <v>1192</v>
      </c>
      <c r="O568" s="29" t="s">
        <v>41</v>
      </c>
      <c r="P568" s="30">
        <v>45648</v>
      </c>
      <c r="Q568" s="29" t="s">
        <v>6</v>
      </c>
      <c r="R568" s="31">
        <v>4.8093487671232872E-2</v>
      </c>
    </row>
    <row r="569" spans="1:18" x14ac:dyDescent="0.35">
      <c r="A569" s="29" t="s">
        <v>23</v>
      </c>
      <c r="B569" s="29" t="s">
        <v>1193</v>
      </c>
      <c r="C569" s="29" t="s">
        <v>1194</v>
      </c>
      <c r="D569" s="30">
        <v>45648</v>
      </c>
      <c r="E569" s="29" t="s">
        <v>6</v>
      </c>
      <c r="F569" s="31">
        <v>1.2174235104104751</v>
      </c>
      <c r="G569" s="31">
        <v>0</v>
      </c>
      <c r="H569" s="31">
        <v>0.70000000000000007</v>
      </c>
      <c r="I569" s="31">
        <v>537.14285714285711</v>
      </c>
      <c r="J569" s="31">
        <v>571</v>
      </c>
      <c r="K569" s="18" t="b">
        <f t="shared" si="16"/>
        <v>1</v>
      </c>
      <c r="L569" s="18" t="b">
        <f t="shared" si="17"/>
        <v>1</v>
      </c>
      <c r="M569" s="29" t="s">
        <v>23</v>
      </c>
      <c r="N569" s="29" t="s">
        <v>1193</v>
      </c>
      <c r="O569" s="29" t="s">
        <v>1194</v>
      </c>
      <c r="P569" s="30">
        <v>45648</v>
      </c>
      <c r="Q569" s="29" t="s">
        <v>6</v>
      </c>
      <c r="R569" s="31">
        <v>1.1543721268432686E-2</v>
      </c>
    </row>
    <row r="570" spans="1:18" x14ac:dyDescent="0.35">
      <c r="A570" s="29" t="s">
        <v>23</v>
      </c>
      <c r="B570" s="29" t="s">
        <v>1195</v>
      </c>
      <c r="C570" s="29" t="s">
        <v>1196</v>
      </c>
      <c r="D570" s="30">
        <v>45648</v>
      </c>
      <c r="E570" s="29" t="s">
        <v>6</v>
      </c>
      <c r="F570" s="31">
        <v>5.7451215573373382</v>
      </c>
      <c r="G570" s="31">
        <v>0</v>
      </c>
      <c r="H570" s="31">
        <v>0.45000000000000007</v>
      </c>
      <c r="I570" s="31">
        <v>20227</v>
      </c>
      <c r="J570" s="31">
        <v>42556</v>
      </c>
      <c r="K570" s="18" t="b">
        <f t="shared" si="16"/>
        <v>1</v>
      </c>
      <c r="L570" s="18" t="b">
        <f t="shared" si="17"/>
        <v>1</v>
      </c>
      <c r="M570" s="29" t="s">
        <v>23</v>
      </c>
      <c r="N570" s="29" t="s">
        <v>1195</v>
      </c>
      <c r="O570" s="29" t="s">
        <v>1196</v>
      </c>
      <c r="P570" s="30">
        <v>45648</v>
      </c>
      <c r="Q570" s="29" t="s">
        <v>6</v>
      </c>
      <c r="R570" s="31">
        <v>0.33863868424850918</v>
      </c>
    </row>
    <row r="571" spans="1:18" x14ac:dyDescent="0.35">
      <c r="A571" s="29" t="s">
        <v>23</v>
      </c>
      <c r="B571" s="29" t="s">
        <v>1197</v>
      </c>
      <c r="C571" s="29" t="s">
        <v>1198</v>
      </c>
      <c r="D571" s="30">
        <v>45648</v>
      </c>
      <c r="E571" s="29" t="s">
        <v>6</v>
      </c>
      <c r="F571" s="31">
        <v>10.518375092005467</v>
      </c>
      <c r="G571" s="31">
        <v>0</v>
      </c>
      <c r="H571" s="31">
        <v>0.25</v>
      </c>
      <c r="I571" s="31">
        <v>8141.8571428571431</v>
      </c>
      <c r="J571" s="31">
        <v>8255</v>
      </c>
      <c r="K571" s="18" t="b">
        <f t="shared" si="16"/>
        <v>1</v>
      </c>
      <c r="L571" s="18" t="b">
        <f t="shared" si="17"/>
        <v>1</v>
      </c>
      <c r="M571" s="29" t="s">
        <v>23</v>
      </c>
      <c r="N571" s="29" t="s">
        <v>1197</v>
      </c>
      <c r="O571" s="29" t="s">
        <v>1198</v>
      </c>
      <c r="P571" s="30">
        <v>45648</v>
      </c>
      <c r="Q571" s="29" t="s">
        <v>6</v>
      </c>
      <c r="R571" s="31">
        <v>0.10291845836966611</v>
      </c>
    </row>
    <row r="572" spans="1:18" x14ac:dyDescent="0.35">
      <c r="A572" s="29" t="s">
        <v>23</v>
      </c>
      <c r="B572" s="29" t="s">
        <v>1199</v>
      </c>
      <c r="C572" s="29" t="s">
        <v>1200</v>
      </c>
      <c r="D572" s="30">
        <v>45648</v>
      </c>
      <c r="E572" s="29" t="s">
        <v>6</v>
      </c>
      <c r="F572" s="31">
        <v>5.1299039310301229</v>
      </c>
      <c r="G572" s="31">
        <v>0</v>
      </c>
      <c r="H572" s="31">
        <v>1</v>
      </c>
      <c r="I572" s="31">
        <v>413.85714285714283</v>
      </c>
      <c r="J572" s="31">
        <v>472</v>
      </c>
      <c r="K572" s="18" t="b">
        <f t="shared" si="16"/>
        <v>1</v>
      </c>
      <c r="L572" s="18" t="b">
        <f t="shared" si="17"/>
        <v>1</v>
      </c>
      <c r="M572" s="29" t="s">
        <v>23</v>
      </c>
      <c r="N572" s="29" t="s">
        <v>1199</v>
      </c>
      <c r="O572" s="29" t="s">
        <v>1200</v>
      </c>
      <c r="P572" s="30">
        <v>45648</v>
      </c>
      <c r="Q572" s="29" t="s">
        <v>6</v>
      </c>
      <c r="R572" s="31">
        <v>-1.6425643835616438E-3</v>
      </c>
    </row>
    <row r="573" spans="1:18" x14ac:dyDescent="0.35">
      <c r="A573" s="29" t="s">
        <v>23</v>
      </c>
      <c r="B573" s="29" t="s">
        <v>1201</v>
      </c>
      <c r="C573" s="29" t="s">
        <v>1202</v>
      </c>
      <c r="D573" s="30">
        <v>45648</v>
      </c>
      <c r="E573" s="29" t="s">
        <v>6</v>
      </c>
      <c r="F573" s="31">
        <v>7.0201887748586458</v>
      </c>
      <c r="G573" s="31">
        <v>0</v>
      </c>
      <c r="H573" s="31">
        <v>0.39999999999999997</v>
      </c>
      <c r="I573" s="31">
        <v>2171.5714285714284</v>
      </c>
      <c r="J573" s="31">
        <v>4626</v>
      </c>
      <c r="K573" s="18" t="b">
        <f t="shared" si="16"/>
        <v>1</v>
      </c>
      <c r="L573" s="18" t="b">
        <f t="shared" si="17"/>
        <v>1</v>
      </c>
      <c r="M573" s="29" t="s">
        <v>23</v>
      </c>
      <c r="N573" s="29" t="s">
        <v>1201</v>
      </c>
      <c r="O573" s="29" t="s">
        <v>1202</v>
      </c>
      <c r="P573" s="30">
        <v>45648</v>
      </c>
      <c r="Q573" s="29" t="s">
        <v>6</v>
      </c>
      <c r="R573" s="31">
        <v>3.2933555665322502E-2</v>
      </c>
    </row>
    <row r="574" spans="1:18" x14ac:dyDescent="0.35">
      <c r="A574" s="29" t="s">
        <v>23</v>
      </c>
      <c r="B574" s="29" t="s">
        <v>1203</v>
      </c>
      <c r="C574" s="29" t="s">
        <v>1204</v>
      </c>
      <c r="D574" s="30">
        <v>45648</v>
      </c>
      <c r="E574" s="29" t="s">
        <v>6</v>
      </c>
      <c r="F574" s="31">
        <v>10.787538874452055</v>
      </c>
      <c r="G574" s="31">
        <v>0</v>
      </c>
      <c r="H574" s="31">
        <v>0.25</v>
      </c>
      <c r="I574" s="31">
        <v>7706.2857142857147</v>
      </c>
      <c r="J574" s="31">
        <v>8439</v>
      </c>
      <c r="K574" s="18" t="b">
        <f t="shared" si="16"/>
        <v>1</v>
      </c>
      <c r="L574" s="18" t="b">
        <f t="shared" si="17"/>
        <v>1</v>
      </c>
      <c r="M574" s="29" t="s">
        <v>23</v>
      </c>
      <c r="N574" s="29" t="s">
        <v>1203</v>
      </c>
      <c r="O574" s="29" t="s">
        <v>1204</v>
      </c>
      <c r="P574" s="30">
        <v>45648</v>
      </c>
      <c r="Q574" s="29" t="s">
        <v>6</v>
      </c>
      <c r="R574" s="31">
        <v>0</v>
      </c>
    </row>
    <row r="575" spans="1:18" x14ac:dyDescent="0.35">
      <c r="A575" s="29" t="s">
        <v>23</v>
      </c>
      <c r="B575" s="29" t="s">
        <v>1205</v>
      </c>
      <c r="C575" s="29" t="s">
        <v>1206</v>
      </c>
      <c r="D575" s="30">
        <v>45648</v>
      </c>
      <c r="E575" s="29" t="s">
        <v>6</v>
      </c>
      <c r="F575" s="31">
        <v>10.310001395542519</v>
      </c>
      <c r="G575" s="31">
        <v>2</v>
      </c>
      <c r="H575" s="31">
        <v>0.25</v>
      </c>
      <c r="I575" s="31">
        <v>12815.571428571429</v>
      </c>
      <c r="J575" s="31">
        <v>12196</v>
      </c>
      <c r="K575" s="18" t="b">
        <f t="shared" si="16"/>
        <v>1</v>
      </c>
      <c r="L575" s="18" t="b">
        <f t="shared" si="17"/>
        <v>1</v>
      </c>
      <c r="M575" s="29" t="s">
        <v>23</v>
      </c>
      <c r="N575" s="29" t="s">
        <v>1205</v>
      </c>
      <c r="O575" s="29" t="s">
        <v>1206</v>
      </c>
      <c r="P575" s="30">
        <v>45648</v>
      </c>
      <c r="Q575" s="29" t="s">
        <v>6</v>
      </c>
      <c r="R575" s="31">
        <v>0</v>
      </c>
    </row>
    <row r="576" spans="1:18" x14ac:dyDescent="0.35">
      <c r="A576" s="29" t="s">
        <v>23</v>
      </c>
      <c r="B576" s="29" t="s">
        <v>1207</v>
      </c>
      <c r="C576" s="29" t="s">
        <v>1208</v>
      </c>
      <c r="D576" s="30">
        <v>45648</v>
      </c>
      <c r="E576" s="29" t="s">
        <v>6</v>
      </c>
      <c r="F576" s="31">
        <v>7.2580398357669011</v>
      </c>
      <c r="G576" s="31">
        <v>2</v>
      </c>
      <c r="H576" s="31">
        <v>0.3</v>
      </c>
      <c r="I576" s="31">
        <v>18941.914893646965</v>
      </c>
      <c r="J576" s="31">
        <v>23754.40425552876</v>
      </c>
      <c r="K576" s="18" t="b">
        <f t="shared" si="16"/>
        <v>1</v>
      </c>
      <c r="L576" s="18" t="b">
        <f t="shared" si="17"/>
        <v>1</v>
      </c>
      <c r="M576" s="29" t="s">
        <v>23</v>
      </c>
      <c r="N576" s="29" t="s">
        <v>1207</v>
      </c>
      <c r="O576" s="29" t="s">
        <v>1208</v>
      </c>
      <c r="P576" s="30">
        <v>45648</v>
      </c>
      <c r="Q576" s="29" t="s">
        <v>6</v>
      </c>
      <c r="R576" s="31">
        <v>0</v>
      </c>
    </row>
    <row r="577" spans="1:18" x14ac:dyDescent="0.35">
      <c r="A577" s="29" t="s">
        <v>23</v>
      </c>
      <c r="B577" s="29" t="s">
        <v>1209</v>
      </c>
      <c r="C577" s="29" t="s">
        <v>1210</v>
      </c>
      <c r="D577" s="30">
        <v>45648</v>
      </c>
      <c r="E577" s="29" t="s">
        <v>6</v>
      </c>
      <c r="F577" s="31">
        <v>9.1913451428903574</v>
      </c>
      <c r="G577" s="31">
        <v>0</v>
      </c>
      <c r="H577" s="31">
        <v>0.25</v>
      </c>
      <c r="I577" s="31">
        <v>40795.571428571428</v>
      </c>
      <c r="J577" s="31">
        <v>71409</v>
      </c>
      <c r="K577" s="18" t="b">
        <f t="shared" si="16"/>
        <v>1</v>
      </c>
      <c r="L577" s="18" t="b">
        <f t="shared" si="17"/>
        <v>1</v>
      </c>
      <c r="M577" s="29" t="s">
        <v>23</v>
      </c>
      <c r="N577" s="29" t="s">
        <v>1209</v>
      </c>
      <c r="O577" s="29" t="s">
        <v>1210</v>
      </c>
      <c r="P577" s="30">
        <v>45648</v>
      </c>
      <c r="Q577" s="29" t="s">
        <v>6</v>
      </c>
      <c r="R577" s="31">
        <v>0.1087830821917808</v>
      </c>
    </row>
    <row r="578" spans="1:18" x14ac:dyDescent="0.35">
      <c r="A578" s="29" t="s">
        <v>23</v>
      </c>
      <c r="B578" s="29" t="s">
        <v>1211</v>
      </c>
      <c r="C578" s="29" t="s">
        <v>1212</v>
      </c>
      <c r="D578" s="30">
        <v>45648</v>
      </c>
      <c r="E578" s="29" t="s">
        <v>6</v>
      </c>
      <c r="F578" s="31">
        <v>9.1533168813635033</v>
      </c>
      <c r="G578" s="31">
        <v>0</v>
      </c>
      <c r="H578" s="31">
        <v>0.25</v>
      </c>
      <c r="I578" s="31">
        <v>6277.1428571428569</v>
      </c>
      <c r="J578" s="31">
        <v>7223</v>
      </c>
      <c r="K578" s="18" t="b">
        <f t="shared" si="16"/>
        <v>1</v>
      </c>
      <c r="L578" s="18" t="b">
        <f t="shared" si="17"/>
        <v>1</v>
      </c>
      <c r="M578" s="29" t="s">
        <v>23</v>
      </c>
      <c r="N578" s="29" t="s">
        <v>1211</v>
      </c>
      <c r="O578" s="29" t="s">
        <v>1212</v>
      </c>
      <c r="P578" s="30">
        <v>45648</v>
      </c>
      <c r="Q578" s="29" t="s">
        <v>6</v>
      </c>
      <c r="R578" s="31">
        <v>2.2551170340213533E-2</v>
      </c>
    </row>
    <row r="579" spans="1:18" x14ac:dyDescent="0.35">
      <c r="A579" s="29" t="s">
        <v>23</v>
      </c>
      <c r="B579" s="29" t="s">
        <v>1213</v>
      </c>
      <c r="C579" s="29" t="s">
        <v>1214</v>
      </c>
      <c r="D579" s="30">
        <v>44651</v>
      </c>
      <c r="E579" s="29" t="s">
        <v>6</v>
      </c>
      <c r="F579" s="31">
        <v>1.6089561401223769</v>
      </c>
      <c r="G579" s="31">
        <v>1</v>
      </c>
      <c r="H579" s="31">
        <v>0.39999999999999997</v>
      </c>
      <c r="I579" s="31">
        <v>188267.28571428571</v>
      </c>
      <c r="J579" s="31">
        <v>194997</v>
      </c>
      <c r="K579" s="18" t="b">
        <f t="shared" si="16"/>
        <v>1</v>
      </c>
      <c r="L579" s="18" t="b">
        <f t="shared" si="17"/>
        <v>1</v>
      </c>
      <c r="M579" s="29" t="s">
        <v>23</v>
      </c>
      <c r="N579" s="29" t="s">
        <v>1213</v>
      </c>
      <c r="O579" s="29" t="s">
        <v>1214</v>
      </c>
      <c r="P579" s="30">
        <v>44651</v>
      </c>
      <c r="Q579" s="29" t="s">
        <v>6</v>
      </c>
      <c r="R579" s="31">
        <v>2.0707909199140944</v>
      </c>
    </row>
    <row r="580" spans="1:18" x14ac:dyDescent="0.35">
      <c r="A580" s="29" t="s">
        <v>23</v>
      </c>
      <c r="B580" s="29" t="s">
        <v>1215</v>
      </c>
      <c r="C580" s="29" t="s">
        <v>1216</v>
      </c>
      <c r="D580" s="30">
        <v>45291</v>
      </c>
      <c r="E580" s="29" t="s">
        <v>6</v>
      </c>
      <c r="F580" s="31">
        <v>8.638809676315601</v>
      </c>
      <c r="G580" s="31">
        <v>0</v>
      </c>
      <c r="H580" s="31">
        <v>1.5</v>
      </c>
      <c r="I580" s="31">
        <v>1909.1428571428571</v>
      </c>
      <c r="J580" s="31">
        <v>2223</v>
      </c>
      <c r="K580" s="18" t="b">
        <f t="shared" si="16"/>
        <v>1</v>
      </c>
      <c r="L580" s="18" t="b">
        <f t="shared" si="17"/>
        <v>1</v>
      </c>
      <c r="M580" s="29" t="s">
        <v>23</v>
      </c>
      <c r="N580" s="29" t="s">
        <v>1215</v>
      </c>
      <c r="O580" s="29" t="s">
        <v>1216</v>
      </c>
      <c r="P580" s="30">
        <v>45291</v>
      </c>
      <c r="Q580" s="29" t="s">
        <v>6</v>
      </c>
      <c r="R580" s="31">
        <v>8.7027113681752977E-2</v>
      </c>
    </row>
    <row r="581" spans="1:18" x14ac:dyDescent="0.35">
      <c r="A581" s="29" t="s">
        <v>23</v>
      </c>
      <c r="B581" s="29" t="s">
        <v>1217</v>
      </c>
      <c r="C581" s="29" t="s">
        <v>1218</v>
      </c>
      <c r="D581" s="30">
        <v>44561</v>
      </c>
      <c r="E581" s="29" t="s">
        <v>6</v>
      </c>
      <c r="F581" s="31">
        <v>8.360378986874057</v>
      </c>
      <c r="G581" s="31">
        <v>0</v>
      </c>
      <c r="H581" s="31">
        <v>0.3</v>
      </c>
      <c r="I581" s="31">
        <v>9436.2857142857138</v>
      </c>
      <c r="J581" s="31">
        <v>17882</v>
      </c>
      <c r="K581" s="18" t="b">
        <f t="shared" ref="K581:K644" si="18" xml:space="preserve"> B581 = N581</f>
        <v>1</v>
      </c>
      <c r="L581" s="18" t="b">
        <f t="shared" ref="L581:L644" si="19" xml:space="preserve"> C581 = O581</f>
        <v>1</v>
      </c>
      <c r="M581" s="29" t="s">
        <v>23</v>
      </c>
      <c r="N581" s="29" t="s">
        <v>1217</v>
      </c>
      <c r="O581" s="29" t="s">
        <v>1218</v>
      </c>
      <c r="P581" s="30">
        <v>44561</v>
      </c>
      <c r="Q581" s="29" t="s">
        <v>6</v>
      </c>
      <c r="R581" s="31">
        <v>0.84773010155044815</v>
      </c>
    </row>
    <row r="582" spans="1:18" x14ac:dyDescent="0.35">
      <c r="A582" s="29" t="s">
        <v>23</v>
      </c>
      <c r="B582" s="29" t="s">
        <v>1219</v>
      </c>
      <c r="C582" s="29" t="s">
        <v>1220</v>
      </c>
      <c r="D582" s="30">
        <v>45221</v>
      </c>
      <c r="E582" s="29" t="s">
        <v>6</v>
      </c>
      <c r="F582" s="31">
        <v>6.3252511285971726</v>
      </c>
      <c r="G582" s="31">
        <v>0</v>
      </c>
      <c r="H582" s="31">
        <v>1</v>
      </c>
      <c r="I582" s="31">
        <v>982.71428571428567</v>
      </c>
      <c r="J582" s="31">
        <v>1010.9999999999999</v>
      </c>
      <c r="K582" s="18" t="b">
        <f t="shared" si="18"/>
        <v>1</v>
      </c>
      <c r="L582" s="18" t="b">
        <f t="shared" si="19"/>
        <v>1</v>
      </c>
      <c r="M582" s="29" t="s">
        <v>23</v>
      </c>
      <c r="N582" s="29" t="s">
        <v>1219</v>
      </c>
      <c r="O582" s="29" t="s">
        <v>1220</v>
      </c>
      <c r="P582" s="30">
        <v>45221</v>
      </c>
      <c r="Q582" s="29" t="s">
        <v>6</v>
      </c>
      <c r="R582" s="31">
        <v>0.13093517348050515</v>
      </c>
    </row>
    <row r="583" spans="1:18" x14ac:dyDescent="0.35">
      <c r="A583" s="29" t="s">
        <v>23</v>
      </c>
      <c r="B583" s="29" t="s">
        <v>1221</v>
      </c>
      <c r="C583" s="29" t="s">
        <v>1222</v>
      </c>
      <c r="D583" s="30">
        <v>45648</v>
      </c>
      <c r="E583" s="29" t="s">
        <v>6</v>
      </c>
      <c r="F583" s="31">
        <v>2.950494346885348</v>
      </c>
      <c r="G583" s="31">
        <v>0</v>
      </c>
      <c r="H583" s="31">
        <v>0.25</v>
      </c>
      <c r="I583" s="31">
        <v>5011.7142857142853</v>
      </c>
      <c r="J583" s="31">
        <v>6120</v>
      </c>
      <c r="K583" s="18" t="b">
        <f t="shared" si="18"/>
        <v>1</v>
      </c>
      <c r="L583" s="18" t="b">
        <f t="shared" si="19"/>
        <v>1</v>
      </c>
      <c r="M583" s="29" t="s">
        <v>23</v>
      </c>
      <c r="N583" s="29" t="s">
        <v>1221</v>
      </c>
      <c r="O583" s="29" t="s">
        <v>1222</v>
      </c>
      <c r="P583" s="30">
        <v>45648</v>
      </c>
      <c r="Q583" s="29" t="s">
        <v>6</v>
      </c>
      <c r="R583" s="31">
        <v>6.3020865753424651E-2</v>
      </c>
    </row>
    <row r="584" spans="1:18" x14ac:dyDescent="0.35">
      <c r="A584" s="29" t="s">
        <v>23</v>
      </c>
      <c r="B584" s="29" t="s">
        <v>1223</v>
      </c>
      <c r="C584" s="29" t="s">
        <v>1224</v>
      </c>
      <c r="D584" s="30">
        <v>45648</v>
      </c>
      <c r="E584" s="29" t="s">
        <v>6</v>
      </c>
      <c r="F584" s="31">
        <v>1.3871196876157237</v>
      </c>
      <c r="G584" s="31">
        <v>0</v>
      </c>
      <c r="H584" s="31">
        <v>1.5</v>
      </c>
      <c r="I584" s="31">
        <v>336</v>
      </c>
      <c r="J584" s="31">
        <v>348</v>
      </c>
      <c r="K584" s="18" t="b">
        <f t="shared" si="18"/>
        <v>1</v>
      </c>
      <c r="L584" s="18" t="b">
        <f t="shared" si="19"/>
        <v>1</v>
      </c>
      <c r="M584" s="29" t="s">
        <v>23</v>
      </c>
      <c r="N584" s="29" t="s">
        <v>1223</v>
      </c>
      <c r="O584" s="29" t="s">
        <v>1224</v>
      </c>
      <c r="P584" s="30">
        <v>45648</v>
      </c>
      <c r="Q584" s="29" t="s">
        <v>6</v>
      </c>
      <c r="R584" s="31">
        <v>4.1558203990707893E-2</v>
      </c>
    </row>
    <row r="585" spans="1:18" x14ac:dyDescent="0.35">
      <c r="A585" s="29" t="s">
        <v>23</v>
      </c>
      <c r="B585" s="29" t="s">
        <v>1225</v>
      </c>
      <c r="C585" s="29" t="s">
        <v>1226</v>
      </c>
      <c r="D585" s="30">
        <v>45648</v>
      </c>
      <c r="E585" s="29" t="s">
        <v>6</v>
      </c>
      <c r="F585" s="31">
        <v>3.0763941215555342</v>
      </c>
      <c r="G585" s="31">
        <v>0</v>
      </c>
      <c r="H585" s="31">
        <v>0.3</v>
      </c>
      <c r="I585" s="31">
        <v>3162.4285714285716</v>
      </c>
      <c r="J585" s="31">
        <v>3051</v>
      </c>
      <c r="K585" s="18" t="b">
        <f t="shared" si="18"/>
        <v>1</v>
      </c>
      <c r="L585" s="18" t="b">
        <f t="shared" si="19"/>
        <v>1</v>
      </c>
      <c r="M585" s="29" t="s">
        <v>23</v>
      </c>
      <c r="N585" s="29" t="s">
        <v>1225</v>
      </c>
      <c r="O585" s="29" t="s">
        <v>1226</v>
      </c>
      <c r="P585" s="30">
        <v>45648</v>
      </c>
      <c r="Q585" s="29" t="s">
        <v>6</v>
      </c>
      <c r="R585" s="31">
        <v>3.7734967123287673E-2</v>
      </c>
    </row>
    <row r="586" spans="1:18" x14ac:dyDescent="0.35">
      <c r="A586" s="29" t="s">
        <v>23</v>
      </c>
      <c r="B586" s="29" t="s">
        <v>1227</v>
      </c>
      <c r="C586" s="29" t="s">
        <v>1228</v>
      </c>
      <c r="D586" s="30">
        <v>45648</v>
      </c>
      <c r="E586" s="29" t="s">
        <v>7</v>
      </c>
      <c r="F586" s="31">
        <v>7.2839757936322762</v>
      </c>
      <c r="G586" s="31">
        <v>0</v>
      </c>
      <c r="H586" s="31">
        <v>1</v>
      </c>
      <c r="I586" s="31">
        <v>296.85714285714283</v>
      </c>
      <c r="J586" s="31">
        <v>329</v>
      </c>
      <c r="K586" s="18" t="b">
        <f t="shared" si="18"/>
        <v>1</v>
      </c>
      <c r="L586" s="18" t="b">
        <f t="shared" si="19"/>
        <v>1</v>
      </c>
      <c r="M586" s="29" t="s">
        <v>23</v>
      </c>
      <c r="N586" s="29" t="s">
        <v>1227</v>
      </c>
      <c r="O586" s="29" t="s">
        <v>1228</v>
      </c>
      <c r="P586" s="30">
        <v>45648</v>
      </c>
      <c r="Q586" s="29" t="s">
        <v>7</v>
      </c>
      <c r="R586" s="31">
        <v>3.0195859664826578E-3</v>
      </c>
    </row>
    <row r="587" spans="1:18" x14ac:dyDescent="0.35">
      <c r="A587" s="29" t="s">
        <v>23</v>
      </c>
      <c r="B587" s="29" t="s">
        <v>1229</v>
      </c>
      <c r="C587" s="29" t="s">
        <v>1230</v>
      </c>
      <c r="D587" s="30">
        <v>45648</v>
      </c>
      <c r="E587" s="29" t="s">
        <v>6</v>
      </c>
      <c r="F587" s="31">
        <v>2.7022131531822131</v>
      </c>
      <c r="G587" s="31">
        <v>0</v>
      </c>
      <c r="H587" s="31">
        <v>1</v>
      </c>
      <c r="I587" s="31">
        <v>96.142857142857139</v>
      </c>
      <c r="J587" s="31">
        <v>109</v>
      </c>
      <c r="K587" s="18" t="b">
        <f t="shared" si="18"/>
        <v>1</v>
      </c>
      <c r="L587" s="18" t="b">
        <f t="shared" si="19"/>
        <v>1</v>
      </c>
      <c r="M587" s="29" t="s">
        <v>23</v>
      </c>
      <c r="N587" s="29" t="s">
        <v>1229</v>
      </c>
      <c r="O587" s="29" t="s">
        <v>1230</v>
      </c>
      <c r="P587" s="30">
        <v>45648</v>
      </c>
      <c r="Q587" s="29" t="s">
        <v>6</v>
      </c>
      <c r="R587" s="31">
        <v>8.6023013698630132E-3</v>
      </c>
    </row>
    <row r="588" spans="1:18" x14ac:dyDescent="0.35">
      <c r="A588" s="29" t="s">
        <v>23</v>
      </c>
      <c r="B588" s="29" t="s">
        <v>1231</v>
      </c>
      <c r="C588" s="29" t="s">
        <v>1232</v>
      </c>
      <c r="D588" s="30">
        <v>45199</v>
      </c>
      <c r="E588" s="29" t="s">
        <v>6</v>
      </c>
      <c r="F588" s="31">
        <v>9.6249036250352606</v>
      </c>
      <c r="G588" s="31">
        <v>0</v>
      </c>
      <c r="H588" s="31">
        <v>1.0999999999999999</v>
      </c>
      <c r="I588" s="31">
        <v>112897.28571428571</v>
      </c>
      <c r="J588" s="31">
        <v>114032</v>
      </c>
      <c r="K588" s="18" t="b">
        <f t="shared" si="18"/>
        <v>1</v>
      </c>
      <c r="L588" s="18" t="b">
        <f t="shared" si="19"/>
        <v>1</v>
      </c>
      <c r="M588" s="29" t="s">
        <v>23</v>
      </c>
      <c r="N588" s="29" t="s">
        <v>1231</v>
      </c>
      <c r="O588" s="29" t="s">
        <v>1232</v>
      </c>
      <c r="P588" s="30">
        <v>45199</v>
      </c>
      <c r="Q588" s="29" t="s">
        <v>6</v>
      </c>
      <c r="R588" s="31">
        <v>1.5750208356164386</v>
      </c>
    </row>
    <row r="589" spans="1:18" x14ac:dyDescent="0.35">
      <c r="A589" s="29" t="s">
        <v>23</v>
      </c>
      <c r="B589" s="29" t="s">
        <v>1233</v>
      </c>
      <c r="C589" s="29" t="s">
        <v>1234</v>
      </c>
      <c r="D589" s="30">
        <v>45199</v>
      </c>
      <c r="E589" s="29" t="s">
        <v>6</v>
      </c>
      <c r="F589" s="31">
        <v>3.776590085542372</v>
      </c>
      <c r="G589" s="31">
        <v>0</v>
      </c>
      <c r="H589" s="31">
        <v>0.70000000000000007</v>
      </c>
      <c r="I589" s="31">
        <v>200274.42857142858</v>
      </c>
      <c r="J589" s="31">
        <v>207748</v>
      </c>
      <c r="K589" s="18" t="b">
        <f t="shared" si="18"/>
        <v>1</v>
      </c>
      <c r="L589" s="18" t="b">
        <f t="shared" si="19"/>
        <v>1</v>
      </c>
      <c r="M589" s="29" t="s">
        <v>23</v>
      </c>
      <c r="N589" s="29" t="s">
        <v>1233</v>
      </c>
      <c r="O589" s="29" t="s">
        <v>1234</v>
      </c>
      <c r="P589" s="30">
        <v>45199</v>
      </c>
      <c r="Q589" s="29" t="s">
        <v>6</v>
      </c>
      <c r="R589" s="31">
        <v>0.99319023013698626</v>
      </c>
    </row>
    <row r="590" spans="1:18" x14ac:dyDescent="0.35">
      <c r="A590" s="29" t="s">
        <v>23</v>
      </c>
      <c r="B590" s="29" t="s">
        <v>1235</v>
      </c>
      <c r="C590" s="29" t="s">
        <v>1236</v>
      </c>
      <c r="D590" s="30">
        <v>44561</v>
      </c>
      <c r="E590" s="29" t="s">
        <v>6</v>
      </c>
      <c r="F590" s="31">
        <v>4.0419800930842129</v>
      </c>
      <c r="G590" s="31">
        <v>0</v>
      </c>
      <c r="H590" s="31">
        <v>2</v>
      </c>
      <c r="I590" s="31">
        <v>600</v>
      </c>
      <c r="J590" s="31">
        <v>814</v>
      </c>
      <c r="K590" s="18" t="b">
        <f t="shared" si="18"/>
        <v>1</v>
      </c>
      <c r="L590" s="18" t="b">
        <f t="shared" si="19"/>
        <v>1</v>
      </c>
      <c r="M590" s="29" t="s">
        <v>23</v>
      </c>
      <c r="N590" s="29" t="s">
        <v>1235</v>
      </c>
      <c r="O590" s="29" t="s">
        <v>1236</v>
      </c>
      <c r="P590" s="30">
        <v>44561</v>
      </c>
      <c r="Q590" s="29" t="s">
        <v>6</v>
      </c>
      <c r="R590" s="31">
        <v>7.0986609006339255E-2</v>
      </c>
    </row>
    <row r="591" spans="1:18" x14ac:dyDescent="0.35">
      <c r="A591" s="29" t="s">
        <v>24</v>
      </c>
      <c r="B591" s="29" t="s">
        <v>1237</v>
      </c>
      <c r="C591" s="29" t="s">
        <v>43</v>
      </c>
      <c r="D591" s="30">
        <v>45747</v>
      </c>
      <c r="E591" s="29" t="s">
        <v>6</v>
      </c>
      <c r="F591" s="31">
        <v>6.8319999999999999</v>
      </c>
      <c r="G591" s="31">
        <v>0</v>
      </c>
      <c r="H591" s="31">
        <v>5</v>
      </c>
      <c r="I591" s="31">
        <v>445.42857142857144</v>
      </c>
      <c r="J591" s="31">
        <v>430</v>
      </c>
      <c r="K591" s="18" t="b">
        <f t="shared" si="18"/>
        <v>1</v>
      </c>
      <c r="L591" s="18" t="b">
        <f t="shared" si="19"/>
        <v>1</v>
      </c>
      <c r="M591" s="29" t="s">
        <v>24</v>
      </c>
      <c r="N591" s="29" t="s">
        <v>1237</v>
      </c>
      <c r="O591" s="29" t="s">
        <v>43</v>
      </c>
      <c r="P591" s="30">
        <v>45747</v>
      </c>
      <c r="Q591" s="29" t="s">
        <v>6</v>
      </c>
      <c r="R591" s="31">
        <v>0</v>
      </c>
    </row>
    <row r="592" spans="1:18" x14ac:dyDescent="0.35">
      <c r="A592" s="29" t="s">
        <v>24</v>
      </c>
      <c r="B592" s="29" t="s">
        <v>1238</v>
      </c>
      <c r="C592" s="29" t="s">
        <v>1239</v>
      </c>
      <c r="D592" s="30">
        <v>45747</v>
      </c>
      <c r="E592" s="29" t="s">
        <v>6</v>
      </c>
      <c r="F592" s="31">
        <v>0.34399999999999997</v>
      </c>
      <c r="G592" s="31">
        <v>0</v>
      </c>
      <c r="H592" s="31">
        <v>2.5</v>
      </c>
      <c r="I592" s="31">
        <v>3736.1428571428573</v>
      </c>
      <c r="J592" s="31">
        <v>4155</v>
      </c>
      <c r="K592" s="18" t="b">
        <f t="shared" si="18"/>
        <v>1</v>
      </c>
      <c r="L592" s="18" t="b">
        <f t="shared" si="19"/>
        <v>1</v>
      </c>
      <c r="M592" s="29" t="s">
        <v>24</v>
      </c>
      <c r="N592" s="29" t="s">
        <v>1238</v>
      </c>
      <c r="O592" s="29" t="s">
        <v>1239</v>
      </c>
      <c r="P592" s="30">
        <v>45747</v>
      </c>
      <c r="Q592" s="29" t="s">
        <v>6</v>
      </c>
      <c r="R592" s="31">
        <v>1E-3</v>
      </c>
    </row>
    <row r="593" spans="1:18" x14ac:dyDescent="0.35">
      <c r="A593" s="29" t="s">
        <v>24</v>
      </c>
      <c r="B593" s="29" t="s">
        <v>1240</v>
      </c>
      <c r="C593" s="29" t="s">
        <v>1241</v>
      </c>
      <c r="D593" s="30">
        <v>45747</v>
      </c>
      <c r="E593" s="29" t="s">
        <v>6</v>
      </c>
      <c r="F593" s="31">
        <v>8.1809999999999992</v>
      </c>
      <c r="G593" s="31">
        <v>6</v>
      </c>
      <c r="H593" s="31">
        <v>0.65</v>
      </c>
      <c r="I593" s="31">
        <v>6365.5714285714284</v>
      </c>
      <c r="J593" s="31">
        <v>9289</v>
      </c>
      <c r="K593" s="18" t="b">
        <f t="shared" si="18"/>
        <v>1</v>
      </c>
      <c r="L593" s="18" t="b">
        <f t="shared" si="19"/>
        <v>1</v>
      </c>
      <c r="M593" s="29" t="s">
        <v>24</v>
      </c>
      <c r="N593" s="29" t="s">
        <v>1240</v>
      </c>
      <c r="O593" s="29" t="s">
        <v>1241</v>
      </c>
      <c r="P593" s="30">
        <v>45747</v>
      </c>
      <c r="Q593" s="29" t="s">
        <v>6</v>
      </c>
      <c r="R593" s="31">
        <v>0</v>
      </c>
    </row>
    <row r="594" spans="1:18" x14ac:dyDescent="0.35">
      <c r="A594" s="29" t="s">
        <v>24</v>
      </c>
      <c r="B594" s="29" t="s">
        <v>1242</v>
      </c>
      <c r="C594" s="29" t="s">
        <v>1243</v>
      </c>
      <c r="D594" s="30">
        <v>45747</v>
      </c>
      <c r="E594" s="29" t="s">
        <v>6</v>
      </c>
      <c r="F594" s="31">
        <v>5.9580000000000002</v>
      </c>
      <c r="G594" s="31">
        <v>0</v>
      </c>
      <c r="H594" s="31">
        <v>3.5</v>
      </c>
      <c r="I594" s="31">
        <v>174.14285714285714</v>
      </c>
      <c r="J594" s="31">
        <v>314</v>
      </c>
      <c r="K594" s="18" t="b">
        <f t="shared" si="18"/>
        <v>1</v>
      </c>
      <c r="L594" s="18" t="b">
        <f t="shared" si="19"/>
        <v>1</v>
      </c>
      <c r="M594" s="29" t="s">
        <v>24</v>
      </c>
      <c r="N594" s="29" t="s">
        <v>1242</v>
      </c>
      <c r="O594" s="29" t="s">
        <v>1243</v>
      </c>
      <c r="P594" s="30">
        <v>45747</v>
      </c>
      <c r="Q594" s="29" t="s">
        <v>6</v>
      </c>
      <c r="R594" s="31">
        <v>0</v>
      </c>
    </row>
    <row r="595" spans="1:18" x14ac:dyDescent="0.35">
      <c r="A595" s="29" t="s">
        <v>24</v>
      </c>
      <c r="B595" s="29" t="s">
        <v>1244</v>
      </c>
      <c r="C595" s="29" t="s">
        <v>1245</v>
      </c>
      <c r="D595" s="30">
        <v>45747</v>
      </c>
      <c r="E595" s="29" t="s">
        <v>6</v>
      </c>
      <c r="F595" s="31">
        <v>6.0270000000000001</v>
      </c>
      <c r="G595" s="31">
        <v>1.25</v>
      </c>
      <c r="H595" s="31">
        <v>0.79999999999999993</v>
      </c>
      <c r="I595" s="31">
        <v>6452.2857142857147</v>
      </c>
      <c r="J595" s="31">
        <v>8630</v>
      </c>
      <c r="K595" s="18" t="b">
        <f t="shared" si="18"/>
        <v>1</v>
      </c>
      <c r="L595" s="18" t="b">
        <f t="shared" si="19"/>
        <v>1</v>
      </c>
      <c r="M595" s="29" t="s">
        <v>24</v>
      </c>
      <c r="N595" s="29" t="s">
        <v>1244</v>
      </c>
      <c r="O595" s="29" t="s">
        <v>1245</v>
      </c>
      <c r="P595" s="30">
        <v>45747</v>
      </c>
      <c r="Q595" s="29" t="s">
        <v>6</v>
      </c>
      <c r="R595" s="31">
        <v>0</v>
      </c>
    </row>
    <row r="596" spans="1:18" x14ac:dyDescent="0.35">
      <c r="A596" s="29" t="s">
        <v>24</v>
      </c>
      <c r="B596" s="29" t="s">
        <v>1246</v>
      </c>
      <c r="C596" s="29" t="s">
        <v>1247</v>
      </c>
      <c r="D596" s="30">
        <v>44561</v>
      </c>
      <c r="E596" s="29" t="s">
        <v>7</v>
      </c>
      <c r="F596" s="31">
        <v>2.6139999999999999</v>
      </c>
      <c r="G596" s="31">
        <v>0</v>
      </c>
      <c r="H596" s="31">
        <v>0</v>
      </c>
      <c r="I596" s="31">
        <v>436.28571428571428</v>
      </c>
      <c r="J596" s="31">
        <v>0</v>
      </c>
      <c r="K596" s="18" t="b">
        <f t="shared" si="18"/>
        <v>1</v>
      </c>
      <c r="L596" s="18" t="b">
        <f t="shared" si="19"/>
        <v>1</v>
      </c>
      <c r="M596" s="29" t="s">
        <v>24</v>
      </c>
      <c r="N596" s="29" t="s">
        <v>1246</v>
      </c>
      <c r="O596" s="29" t="s">
        <v>1247</v>
      </c>
      <c r="P596" s="30">
        <v>44561</v>
      </c>
      <c r="Q596" s="29" t="s">
        <v>7</v>
      </c>
      <c r="R596" s="31">
        <v>5.0000000000000001E-3</v>
      </c>
    </row>
    <row r="597" spans="1:18" x14ac:dyDescent="0.35">
      <c r="A597" s="29" t="s">
        <v>24</v>
      </c>
      <c r="B597" s="29" t="s">
        <v>1248</v>
      </c>
      <c r="C597" s="29" t="s">
        <v>1249</v>
      </c>
      <c r="D597" s="30">
        <v>45747</v>
      </c>
      <c r="E597" s="29" t="s">
        <v>6</v>
      </c>
      <c r="F597" s="31">
        <v>0.191</v>
      </c>
      <c r="G597" s="31">
        <v>1</v>
      </c>
      <c r="H597" s="31">
        <v>0.5</v>
      </c>
      <c r="I597" s="31">
        <v>10212.571428571429</v>
      </c>
      <c r="J597" s="31">
        <v>10037</v>
      </c>
      <c r="K597" s="18" t="b">
        <f t="shared" si="18"/>
        <v>1</v>
      </c>
      <c r="L597" s="18" t="b">
        <f t="shared" si="19"/>
        <v>1</v>
      </c>
      <c r="M597" s="29" t="s">
        <v>24</v>
      </c>
      <c r="N597" s="29" t="s">
        <v>1248</v>
      </c>
      <c r="O597" s="29" t="s">
        <v>1249</v>
      </c>
      <c r="P597" s="30">
        <v>45747</v>
      </c>
      <c r="Q597" s="29" t="s">
        <v>6</v>
      </c>
      <c r="R597" s="31">
        <v>0</v>
      </c>
    </row>
    <row r="598" spans="1:18" x14ac:dyDescent="0.35">
      <c r="A598" s="29" t="s">
        <v>24</v>
      </c>
      <c r="B598" s="29" t="s">
        <v>1250</v>
      </c>
      <c r="C598" s="29" t="s">
        <v>1251</v>
      </c>
      <c r="D598" s="30">
        <v>45016</v>
      </c>
      <c r="E598" s="29" t="s">
        <v>6</v>
      </c>
      <c r="F598" s="31">
        <v>5.149</v>
      </c>
      <c r="G598" s="31">
        <v>0</v>
      </c>
      <c r="H598" s="31">
        <v>1</v>
      </c>
      <c r="I598" s="31">
        <v>2134.4285714285716</v>
      </c>
      <c r="J598" s="31">
        <v>2503</v>
      </c>
      <c r="K598" s="18" t="b">
        <f t="shared" si="18"/>
        <v>1</v>
      </c>
      <c r="L598" s="18" t="b">
        <f t="shared" si="19"/>
        <v>1</v>
      </c>
      <c r="M598" s="29" t="s">
        <v>24</v>
      </c>
      <c r="N598" s="29" t="s">
        <v>1250</v>
      </c>
      <c r="O598" s="29" t="s">
        <v>1251</v>
      </c>
      <c r="P598" s="30">
        <v>45016</v>
      </c>
      <c r="Q598" s="29" t="s">
        <v>6</v>
      </c>
      <c r="R598" s="31">
        <v>0.26700000000000002</v>
      </c>
    </row>
    <row r="599" spans="1:18" x14ac:dyDescent="0.35">
      <c r="A599" s="29" t="s">
        <v>24</v>
      </c>
      <c r="B599" s="29" t="s">
        <v>1252</v>
      </c>
      <c r="C599" s="29" t="s">
        <v>1253</v>
      </c>
      <c r="D599" s="30">
        <v>45747</v>
      </c>
      <c r="E599" s="29" t="s">
        <v>6</v>
      </c>
      <c r="F599" s="31">
        <v>1.6540000000000001</v>
      </c>
      <c r="G599" s="31">
        <v>0</v>
      </c>
      <c r="H599" s="31">
        <v>2</v>
      </c>
      <c r="I599" s="31">
        <v>2205.5714285714284</v>
      </c>
      <c r="J599" s="31">
        <v>3133</v>
      </c>
      <c r="K599" s="18" t="b">
        <f t="shared" si="18"/>
        <v>1</v>
      </c>
      <c r="L599" s="18" t="b">
        <f t="shared" si="19"/>
        <v>1</v>
      </c>
      <c r="M599" s="29" t="s">
        <v>24</v>
      </c>
      <c r="N599" s="29" t="s">
        <v>1252</v>
      </c>
      <c r="O599" s="29" t="s">
        <v>1253</v>
      </c>
      <c r="P599" s="30">
        <v>45747</v>
      </c>
      <c r="Q599" s="29" t="s">
        <v>6</v>
      </c>
      <c r="R599" s="31">
        <v>0</v>
      </c>
    </row>
    <row r="600" spans="1:18" x14ac:dyDescent="0.35">
      <c r="A600" s="29" t="s">
        <v>24</v>
      </c>
      <c r="B600" s="29" t="s">
        <v>1254</v>
      </c>
      <c r="C600" s="29" t="s">
        <v>1255</v>
      </c>
      <c r="D600" s="30">
        <v>45747</v>
      </c>
      <c r="E600" s="29" t="s">
        <v>6</v>
      </c>
      <c r="F600" s="31">
        <v>2.7869999999999999</v>
      </c>
      <c r="G600" s="31">
        <v>0</v>
      </c>
      <c r="H600" s="31">
        <v>0.6</v>
      </c>
      <c r="I600" s="31">
        <v>313.28571428571428</v>
      </c>
      <c r="J600" s="31">
        <v>353</v>
      </c>
      <c r="K600" s="18" t="b">
        <f t="shared" si="18"/>
        <v>1</v>
      </c>
      <c r="L600" s="18" t="b">
        <f t="shared" si="19"/>
        <v>1</v>
      </c>
      <c r="M600" s="29" t="s">
        <v>24</v>
      </c>
      <c r="N600" s="29" t="s">
        <v>1254</v>
      </c>
      <c r="O600" s="29" t="s">
        <v>1255</v>
      </c>
      <c r="P600" s="30">
        <v>45747</v>
      </c>
      <c r="Q600" s="29" t="s">
        <v>6</v>
      </c>
      <c r="R600" s="31">
        <v>0</v>
      </c>
    </row>
    <row r="601" spans="1:18" x14ac:dyDescent="0.35">
      <c r="A601" s="29" t="s">
        <v>24</v>
      </c>
      <c r="B601" s="29" t="s">
        <v>1256</v>
      </c>
      <c r="C601" s="29" t="s">
        <v>1257</v>
      </c>
      <c r="D601" s="30">
        <v>44651</v>
      </c>
      <c r="E601" s="29" t="s">
        <v>6</v>
      </c>
      <c r="F601" s="31">
        <v>2.266</v>
      </c>
      <c r="G601" s="31">
        <v>0</v>
      </c>
      <c r="H601" s="31">
        <v>2.1999999999999997</v>
      </c>
      <c r="I601" s="31">
        <v>662.57142857142856</v>
      </c>
      <c r="J601" s="31">
        <v>753</v>
      </c>
      <c r="K601" s="18" t="b">
        <f t="shared" si="18"/>
        <v>1</v>
      </c>
      <c r="L601" s="18" t="b">
        <f t="shared" si="19"/>
        <v>1</v>
      </c>
      <c r="M601" s="29" t="s">
        <v>24</v>
      </c>
      <c r="N601" s="29" t="s">
        <v>1256</v>
      </c>
      <c r="O601" s="29" t="s">
        <v>1257</v>
      </c>
      <c r="P601" s="30">
        <v>44651</v>
      </c>
      <c r="Q601" s="29" t="s">
        <v>6</v>
      </c>
      <c r="R601" s="31">
        <v>0.313</v>
      </c>
    </row>
    <row r="602" spans="1:18" x14ac:dyDescent="0.35">
      <c r="A602" s="29" t="s">
        <v>24</v>
      </c>
      <c r="B602" s="29" t="s">
        <v>1258</v>
      </c>
      <c r="C602" s="29" t="s">
        <v>1259</v>
      </c>
      <c r="D602" s="30">
        <v>44651</v>
      </c>
      <c r="E602" s="29" t="s">
        <v>6</v>
      </c>
      <c r="F602" s="31">
        <v>1.3619999999999999</v>
      </c>
      <c r="G602" s="31">
        <v>0</v>
      </c>
      <c r="H602" s="31">
        <v>1</v>
      </c>
      <c r="I602" s="31">
        <v>405.57142857142856</v>
      </c>
      <c r="J602" s="31">
        <v>552</v>
      </c>
      <c r="K602" s="18" t="b">
        <f t="shared" si="18"/>
        <v>1</v>
      </c>
      <c r="L602" s="18" t="b">
        <f t="shared" si="19"/>
        <v>1</v>
      </c>
      <c r="M602" s="29" t="s">
        <v>24</v>
      </c>
      <c r="N602" s="29" t="s">
        <v>1258</v>
      </c>
      <c r="O602" s="29" t="s">
        <v>1259</v>
      </c>
      <c r="P602" s="30">
        <v>44651</v>
      </c>
      <c r="Q602" s="29" t="s">
        <v>6</v>
      </c>
      <c r="R602" s="31">
        <v>0</v>
      </c>
    </row>
    <row r="603" spans="1:18" x14ac:dyDescent="0.35">
      <c r="A603" s="29" t="s">
        <v>24</v>
      </c>
      <c r="B603" s="29" t="s">
        <v>1260</v>
      </c>
      <c r="C603" s="29" t="s">
        <v>1261</v>
      </c>
      <c r="D603" s="30">
        <v>44463</v>
      </c>
      <c r="E603" s="29" t="s">
        <v>6</v>
      </c>
      <c r="F603" s="31">
        <v>6.952</v>
      </c>
      <c r="G603" s="31">
        <v>0</v>
      </c>
      <c r="H603" s="31">
        <v>1</v>
      </c>
      <c r="I603" s="31">
        <v>8830.4285714285706</v>
      </c>
      <c r="J603" s="31">
        <v>10100</v>
      </c>
      <c r="K603" s="18" t="b">
        <f t="shared" si="18"/>
        <v>1</v>
      </c>
      <c r="L603" s="18" t="b">
        <f t="shared" si="19"/>
        <v>1</v>
      </c>
      <c r="M603" s="29" t="s">
        <v>24</v>
      </c>
      <c r="N603" s="29" t="s">
        <v>1260</v>
      </c>
      <c r="O603" s="29" t="s">
        <v>1261</v>
      </c>
      <c r="P603" s="30">
        <v>44463</v>
      </c>
      <c r="Q603" s="29" t="s">
        <v>6</v>
      </c>
      <c r="R603" s="31">
        <v>0.94100000000000006</v>
      </c>
    </row>
    <row r="604" spans="1:18" x14ac:dyDescent="0.35">
      <c r="A604" s="29" t="s">
        <v>24</v>
      </c>
      <c r="B604" s="29" t="s">
        <v>1262</v>
      </c>
      <c r="C604" s="29" t="s">
        <v>1263</v>
      </c>
      <c r="D604" s="30">
        <v>44651</v>
      </c>
      <c r="E604" s="29" t="s">
        <v>6</v>
      </c>
      <c r="F604" s="31">
        <v>4.3660000000000005</v>
      </c>
      <c r="G604" s="31">
        <v>0</v>
      </c>
      <c r="H604" s="31">
        <v>0.5</v>
      </c>
      <c r="I604" s="31">
        <v>6178.2857142857147</v>
      </c>
      <c r="J604" s="31">
        <v>8006</v>
      </c>
      <c r="K604" s="18" t="b">
        <f t="shared" si="18"/>
        <v>1</v>
      </c>
      <c r="L604" s="18" t="b">
        <f t="shared" si="19"/>
        <v>1</v>
      </c>
      <c r="M604" s="29" t="s">
        <v>24</v>
      </c>
      <c r="N604" s="29" t="s">
        <v>1262</v>
      </c>
      <c r="O604" s="29" t="s">
        <v>1263</v>
      </c>
      <c r="P604" s="30">
        <v>44651</v>
      </c>
      <c r="Q604" s="29" t="s">
        <v>6</v>
      </c>
      <c r="R604" s="31">
        <v>0.70099999999999996</v>
      </c>
    </row>
    <row r="605" spans="1:18" x14ac:dyDescent="0.35">
      <c r="A605" s="29" t="s">
        <v>24</v>
      </c>
      <c r="B605" s="29" t="s">
        <v>1264</v>
      </c>
      <c r="C605" s="29" t="s">
        <v>1265</v>
      </c>
      <c r="D605" s="30">
        <v>45648</v>
      </c>
      <c r="E605" s="29" t="s">
        <v>6</v>
      </c>
      <c r="F605" s="31">
        <v>1.9</v>
      </c>
      <c r="G605" s="31">
        <v>1</v>
      </c>
      <c r="H605" s="31">
        <v>0.39999999999999997</v>
      </c>
      <c r="I605" s="31">
        <v>2229.8571428571427</v>
      </c>
      <c r="J605" s="31">
        <v>3742</v>
      </c>
      <c r="K605" s="18" t="b">
        <f t="shared" si="18"/>
        <v>1</v>
      </c>
      <c r="L605" s="18" t="b">
        <f t="shared" si="19"/>
        <v>1</v>
      </c>
      <c r="M605" s="29" t="s">
        <v>24</v>
      </c>
      <c r="N605" s="29" t="s">
        <v>1264</v>
      </c>
      <c r="O605" s="29" t="s">
        <v>1265</v>
      </c>
      <c r="P605" s="30">
        <v>45648</v>
      </c>
      <c r="Q605" s="29" t="s">
        <v>6</v>
      </c>
      <c r="R605" s="31">
        <v>1.0999999999999999E-2</v>
      </c>
    </row>
    <row r="606" spans="1:18" x14ac:dyDescent="0.35">
      <c r="A606" s="29" t="s">
        <v>24</v>
      </c>
      <c r="B606" s="29" t="s">
        <v>1266</v>
      </c>
      <c r="C606" s="29" t="s">
        <v>1267</v>
      </c>
      <c r="D606" s="30">
        <v>44917</v>
      </c>
      <c r="E606" s="29" t="s">
        <v>7</v>
      </c>
      <c r="F606" s="31">
        <v>3.1630000000000003</v>
      </c>
      <c r="G606" s="31">
        <v>0</v>
      </c>
      <c r="H606" s="31">
        <v>0</v>
      </c>
      <c r="I606" s="31">
        <v>598.57142857142856</v>
      </c>
      <c r="J606" s="31">
        <v>0</v>
      </c>
      <c r="K606" s="18" t="b">
        <f t="shared" si="18"/>
        <v>1</v>
      </c>
      <c r="L606" s="18" t="b">
        <f t="shared" si="19"/>
        <v>1</v>
      </c>
      <c r="M606" s="29" t="s">
        <v>24</v>
      </c>
      <c r="N606" s="29" t="s">
        <v>1266</v>
      </c>
      <c r="O606" s="29" t="s">
        <v>1267</v>
      </c>
      <c r="P606" s="30">
        <v>44917</v>
      </c>
      <c r="Q606" s="29" t="s">
        <v>7</v>
      </c>
      <c r="R606" s="31">
        <v>0</v>
      </c>
    </row>
    <row r="607" spans="1:18" x14ac:dyDescent="0.35">
      <c r="A607" s="29" t="s">
        <v>24</v>
      </c>
      <c r="B607" s="29" t="s">
        <v>1268</v>
      </c>
      <c r="C607" s="29" t="s">
        <v>1269</v>
      </c>
      <c r="D607" s="30">
        <v>45747</v>
      </c>
      <c r="E607" s="29" t="s">
        <v>6</v>
      </c>
      <c r="F607" s="31">
        <v>1.6980000000000002</v>
      </c>
      <c r="G607" s="31">
        <v>1</v>
      </c>
      <c r="H607" s="31">
        <v>0.5</v>
      </c>
      <c r="I607" s="31">
        <v>2285.5714285714284</v>
      </c>
      <c r="J607" s="31">
        <v>2685</v>
      </c>
      <c r="K607" s="18" t="b">
        <f t="shared" si="18"/>
        <v>1</v>
      </c>
      <c r="L607" s="18" t="b">
        <f t="shared" si="19"/>
        <v>1</v>
      </c>
      <c r="M607" s="29" t="s">
        <v>24</v>
      </c>
      <c r="N607" s="29" t="s">
        <v>1268</v>
      </c>
      <c r="O607" s="29" t="s">
        <v>1269</v>
      </c>
      <c r="P607" s="30">
        <v>45747</v>
      </c>
      <c r="Q607" s="29" t="s">
        <v>6</v>
      </c>
      <c r="R607" s="31">
        <v>3.0000000000000001E-3</v>
      </c>
    </row>
    <row r="608" spans="1:18" x14ac:dyDescent="0.35">
      <c r="A608" s="29" t="s">
        <v>24</v>
      </c>
      <c r="B608" s="29" t="s">
        <v>1270</v>
      </c>
      <c r="C608" s="29" t="s">
        <v>1271</v>
      </c>
      <c r="D608" s="30">
        <v>45747</v>
      </c>
      <c r="E608" s="29" t="s">
        <v>6</v>
      </c>
      <c r="F608" s="31">
        <v>6.1980000000000004</v>
      </c>
      <c r="G608" s="31">
        <v>1</v>
      </c>
      <c r="H608" s="31">
        <v>0.3</v>
      </c>
      <c r="I608" s="31">
        <v>11918.857142857143</v>
      </c>
      <c r="J608" s="31">
        <v>15273</v>
      </c>
      <c r="K608" s="18" t="b">
        <f t="shared" si="18"/>
        <v>1</v>
      </c>
      <c r="L608" s="18" t="b">
        <f t="shared" si="19"/>
        <v>1</v>
      </c>
      <c r="M608" s="29" t="s">
        <v>24</v>
      </c>
      <c r="N608" s="29" t="s">
        <v>1270</v>
      </c>
      <c r="O608" s="29" t="s">
        <v>1271</v>
      </c>
      <c r="P608" s="30">
        <v>45747</v>
      </c>
      <c r="Q608" s="29" t="s">
        <v>6</v>
      </c>
      <c r="R608" s="31">
        <v>0</v>
      </c>
    </row>
    <row r="609" spans="1:18" x14ac:dyDescent="0.35">
      <c r="A609" s="29" t="s">
        <v>24</v>
      </c>
      <c r="B609" s="29" t="s">
        <v>1272</v>
      </c>
      <c r="C609" s="29" t="s">
        <v>1273</v>
      </c>
      <c r="D609" s="30">
        <v>45382</v>
      </c>
      <c r="E609" s="29" t="s">
        <v>6</v>
      </c>
      <c r="F609" s="31">
        <v>18.866</v>
      </c>
      <c r="G609" s="31">
        <v>1</v>
      </c>
      <c r="H609" s="31">
        <v>0.39999999999999997</v>
      </c>
      <c r="I609" s="31">
        <v>64679</v>
      </c>
      <c r="J609" s="31">
        <v>58083</v>
      </c>
      <c r="K609" s="18" t="b">
        <f t="shared" si="18"/>
        <v>1</v>
      </c>
      <c r="L609" s="18" t="b">
        <f t="shared" si="19"/>
        <v>1</v>
      </c>
      <c r="M609" s="29" t="s">
        <v>24</v>
      </c>
      <c r="N609" s="29" t="s">
        <v>1272</v>
      </c>
      <c r="O609" s="29" t="s">
        <v>1273</v>
      </c>
      <c r="P609" s="30">
        <v>45382</v>
      </c>
      <c r="Q609" s="29" t="s">
        <v>6</v>
      </c>
      <c r="R609" s="31">
        <v>0.249</v>
      </c>
    </row>
    <row r="610" spans="1:18" x14ac:dyDescent="0.35">
      <c r="A610" s="29" t="s">
        <v>24</v>
      </c>
      <c r="B610" s="29" t="s">
        <v>1274</v>
      </c>
      <c r="C610" s="29" t="s">
        <v>1275</v>
      </c>
      <c r="D610" s="30">
        <v>45382</v>
      </c>
      <c r="E610" s="29" t="s">
        <v>6</v>
      </c>
      <c r="F610" s="31">
        <v>6.2050000000000001</v>
      </c>
      <c r="G610" s="31">
        <v>0</v>
      </c>
      <c r="H610" s="31">
        <v>2</v>
      </c>
      <c r="I610" s="31">
        <v>2508.8571428571427</v>
      </c>
      <c r="J610" s="31">
        <v>3376</v>
      </c>
      <c r="K610" s="18" t="b">
        <f t="shared" si="18"/>
        <v>1</v>
      </c>
      <c r="L610" s="18" t="b">
        <f t="shared" si="19"/>
        <v>1</v>
      </c>
      <c r="M610" s="29" t="s">
        <v>24</v>
      </c>
      <c r="N610" s="29" t="s">
        <v>1274</v>
      </c>
      <c r="O610" s="29" t="s">
        <v>1275</v>
      </c>
      <c r="P610" s="30">
        <v>45382</v>
      </c>
      <c r="Q610" s="29" t="s">
        <v>6</v>
      </c>
      <c r="R610" s="31">
        <v>0.16</v>
      </c>
    </row>
    <row r="611" spans="1:18" x14ac:dyDescent="0.35">
      <c r="A611" s="29" t="s">
        <v>24</v>
      </c>
      <c r="B611" s="29" t="s">
        <v>1276</v>
      </c>
      <c r="C611" s="29" t="s">
        <v>1277</v>
      </c>
      <c r="D611" s="30">
        <v>45382</v>
      </c>
      <c r="E611" s="29" t="s">
        <v>6</v>
      </c>
      <c r="F611" s="31">
        <v>15.914000000000001</v>
      </c>
      <c r="G611" s="31">
        <v>1</v>
      </c>
      <c r="H611" s="31">
        <v>0.5</v>
      </c>
      <c r="I611" s="31">
        <v>11495.142857142857</v>
      </c>
      <c r="J611" s="31">
        <v>15690</v>
      </c>
      <c r="K611" s="18" t="b">
        <f t="shared" si="18"/>
        <v>1</v>
      </c>
      <c r="L611" s="18" t="b">
        <f t="shared" si="19"/>
        <v>1</v>
      </c>
      <c r="M611" s="29" t="s">
        <v>24</v>
      </c>
      <c r="N611" s="29" t="s">
        <v>1276</v>
      </c>
      <c r="O611" s="29" t="s">
        <v>1277</v>
      </c>
      <c r="P611" s="30">
        <v>45382</v>
      </c>
      <c r="Q611" s="29" t="s">
        <v>6</v>
      </c>
      <c r="R611" s="31">
        <v>0.45900000000000002</v>
      </c>
    </row>
    <row r="612" spans="1:18" x14ac:dyDescent="0.35">
      <c r="A612" s="29" t="s">
        <v>24</v>
      </c>
      <c r="B612" s="29" t="s">
        <v>1278</v>
      </c>
      <c r="C612" s="29" t="s">
        <v>1279</v>
      </c>
      <c r="D612" s="30">
        <v>45382</v>
      </c>
      <c r="E612" s="29" t="s">
        <v>6</v>
      </c>
      <c r="F612" s="31">
        <v>5.0090000000000003</v>
      </c>
      <c r="G612" s="31">
        <v>1</v>
      </c>
      <c r="H612" s="31">
        <v>0.39999999999999997</v>
      </c>
      <c r="I612" s="31">
        <v>47278.285714285717</v>
      </c>
      <c r="J612" s="31">
        <v>110118</v>
      </c>
      <c r="K612" s="18" t="b">
        <f t="shared" si="18"/>
        <v>1</v>
      </c>
      <c r="L612" s="18" t="b">
        <f t="shared" si="19"/>
        <v>1</v>
      </c>
      <c r="M612" s="29" t="s">
        <v>24</v>
      </c>
      <c r="N612" s="29" t="s">
        <v>1278</v>
      </c>
      <c r="O612" s="29" t="s">
        <v>1279</v>
      </c>
      <c r="P612" s="30">
        <v>45382</v>
      </c>
      <c r="Q612" s="29" t="s">
        <v>6</v>
      </c>
      <c r="R612" s="31">
        <v>0.374</v>
      </c>
    </row>
    <row r="613" spans="1:18" x14ac:dyDescent="0.35">
      <c r="A613" s="29" t="s">
        <v>24</v>
      </c>
      <c r="B613" s="29" t="s">
        <v>1280</v>
      </c>
      <c r="C613" s="29" t="s">
        <v>1281</v>
      </c>
      <c r="D613" s="30">
        <v>45382</v>
      </c>
      <c r="E613" s="29" t="s">
        <v>6</v>
      </c>
      <c r="F613" s="31">
        <v>4.2240000000000002</v>
      </c>
      <c r="G613" s="31">
        <v>0</v>
      </c>
      <c r="H613" s="31">
        <v>1.5</v>
      </c>
      <c r="I613" s="31">
        <v>1344.2857142857142</v>
      </c>
      <c r="J613" s="31">
        <v>1368</v>
      </c>
      <c r="K613" s="18" t="b">
        <f t="shared" si="18"/>
        <v>1</v>
      </c>
      <c r="L613" s="18" t="b">
        <f t="shared" si="19"/>
        <v>1</v>
      </c>
      <c r="M613" s="29" t="s">
        <v>24</v>
      </c>
      <c r="N613" s="29" t="s">
        <v>1280</v>
      </c>
      <c r="O613" s="29" t="s">
        <v>1281</v>
      </c>
      <c r="P613" s="30">
        <v>45382</v>
      </c>
      <c r="Q613" s="29" t="s">
        <v>6</v>
      </c>
      <c r="R613" s="31">
        <v>8.2000000000000003E-2</v>
      </c>
    </row>
    <row r="614" spans="1:18" x14ac:dyDescent="0.35">
      <c r="A614" s="29" t="s">
        <v>24</v>
      </c>
      <c r="B614" s="29" t="s">
        <v>1282</v>
      </c>
      <c r="C614" s="29" t="s">
        <v>1283</v>
      </c>
      <c r="D614" s="30">
        <v>45747</v>
      </c>
      <c r="E614" s="29" t="s">
        <v>6</v>
      </c>
      <c r="F614" s="31">
        <v>7.1120000000000001</v>
      </c>
      <c r="G614" s="31">
        <v>0</v>
      </c>
      <c r="H614" s="31">
        <v>1.8000000000000003</v>
      </c>
      <c r="I614" s="31">
        <v>1448.4285714285713</v>
      </c>
      <c r="J614" s="31">
        <v>1264</v>
      </c>
      <c r="K614" s="18" t="b">
        <f t="shared" si="18"/>
        <v>1</v>
      </c>
      <c r="L614" s="18" t="b">
        <f t="shared" si="19"/>
        <v>1</v>
      </c>
      <c r="M614" s="29" t="s">
        <v>24</v>
      </c>
      <c r="N614" s="29" t="s">
        <v>1282</v>
      </c>
      <c r="O614" s="29" t="s">
        <v>1283</v>
      </c>
      <c r="P614" s="30">
        <v>45747</v>
      </c>
      <c r="Q614" s="29" t="s">
        <v>6</v>
      </c>
      <c r="R614" s="31">
        <v>0</v>
      </c>
    </row>
    <row r="615" spans="1:18" x14ac:dyDescent="0.35">
      <c r="A615" s="29" t="s">
        <v>24</v>
      </c>
      <c r="B615" s="29" t="s">
        <v>1591</v>
      </c>
      <c r="C615" s="29" t="s">
        <v>1284</v>
      </c>
      <c r="D615" s="30">
        <v>46022</v>
      </c>
      <c r="E615" s="29" t="s">
        <v>6</v>
      </c>
      <c r="F615" s="31">
        <v>2.6309999999999998</v>
      </c>
      <c r="G615" s="31">
        <v>0</v>
      </c>
      <c r="H615" s="31">
        <v>2</v>
      </c>
      <c r="I615" s="31">
        <v>9581.7142857142862</v>
      </c>
      <c r="J615" s="31">
        <v>10990</v>
      </c>
      <c r="K615" s="18" t="b">
        <f t="shared" si="18"/>
        <v>1</v>
      </c>
      <c r="L615" s="18" t="b">
        <f t="shared" si="19"/>
        <v>1</v>
      </c>
      <c r="M615" s="29" t="s">
        <v>24</v>
      </c>
      <c r="N615" s="29" t="s">
        <v>1591</v>
      </c>
      <c r="O615" s="29" t="s">
        <v>1284</v>
      </c>
      <c r="P615" s="30">
        <v>46022</v>
      </c>
      <c r="Q615" s="29" t="s">
        <v>6</v>
      </c>
      <c r="R615" s="31">
        <v>0</v>
      </c>
    </row>
    <row r="616" spans="1:18" x14ac:dyDescent="0.35">
      <c r="A616" s="29" t="s">
        <v>25</v>
      </c>
      <c r="B616" s="29" t="s">
        <v>1285</v>
      </c>
      <c r="C616" s="29" t="s">
        <v>1286</v>
      </c>
      <c r="D616" s="30">
        <v>44620</v>
      </c>
      <c r="E616" s="29" t="s">
        <v>6</v>
      </c>
      <c r="F616" s="31">
        <v>1.502383583192733</v>
      </c>
      <c r="G616" s="31">
        <v>0</v>
      </c>
      <c r="H616" s="31">
        <v>2</v>
      </c>
      <c r="I616" s="31">
        <v>1185.1428571428571</v>
      </c>
      <c r="J616" s="31">
        <v>1308</v>
      </c>
      <c r="K616" s="18" t="b">
        <f t="shared" si="18"/>
        <v>1</v>
      </c>
      <c r="L616" s="18" t="b">
        <f t="shared" si="19"/>
        <v>1</v>
      </c>
      <c r="M616" s="29" t="s">
        <v>25</v>
      </c>
      <c r="N616" s="29" t="s">
        <v>1285</v>
      </c>
      <c r="O616" s="29" t="s">
        <v>1286</v>
      </c>
      <c r="P616" s="30">
        <v>44620</v>
      </c>
      <c r="Q616" s="29" t="s">
        <v>6</v>
      </c>
      <c r="R616" s="31">
        <v>8.1482246592181146E-2</v>
      </c>
    </row>
    <row r="617" spans="1:18" x14ac:dyDescent="0.35">
      <c r="A617" s="29" t="s">
        <v>25</v>
      </c>
      <c r="B617" s="29" t="s">
        <v>1287</v>
      </c>
      <c r="C617" s="29" t="s">
        <v>1288</v>
      </c>
      <c r="D617" s="30">
        <v>44607</v>
      </c>
      <c r="E617" s="29" t="s">
        <v>6</v>
      </c>
      <c r="F617" s="31">
        <v>3.8735590215587856</v>
      </c>
      <c r="G617" s="31">
        <v>0</v>
      </c>
      <c r="H617" s="31">
        <v>0.5</v>
      </c>
      <c r="I617" s="31">
        <v>3059.7142857142858</v>
      </c>
      <c r="J617" s="31">
        <v>3467</v>
      </c>
      <c r="K617" s="18" t="b">
        <f t="shared" si="18"/>
        <v>1</v>
      </c>
      <c r="L617" s="18" t="b">
        <f t="shared" si="19"/>
        <v>1</v>
      </c>
      <c r="M617" s="29" t="s">
        <v>25</v>
      </c>
      <c r="N617" s="29" t="s">
        <v>1287</v>
      </c>
      <c r="O617" s="29" t="s">
        <v>1288</v>
      </c>
      <c r="P617" s="30">
        <v>44607</v>
      </c>
      <c r="Q617" s="29" t="s">
        <v>6</v>
      </c>
      <c r="R617" s="31">
        <v>0.3496944788096118</v>
      </c>
    </row>
    <row r="618" spans="1:18" x14ac:dyDescent="0.35">
      <c r="A618" s="29" t="s">
        <v>25</v>
      </c>
      <c r="B618" s="29" t="s">
        <v>1289</v>
      </c>
      <c r="C618" s="29" t="s">
        <v>1290</v>
      </c>
      <c r="D618" s="30">
        <v>44981</v>
      </c>
      <c r="E618" s="29" t="s">
        <v>6</v>
      </c>
      <c r="F618" s="31">
        <v>5.5473485500837842</v>
      </c>
      <c r="G618" s="31">
        <v>2</v>
      </c>
      <c r="H618" s="31">
        <v>0.70000000000000007</v>
      </c>
      <c r="I618" s="31">
        <v>10569.285714285714</v>
      </c>
      <c r="J618" s="31">
        <v>11392</v>
      </c>
      <c r="K618" s="18" t="b">
        <f t="shared" si="18"/>
        <v>1</v>
      </c>
      <c r="L618" s="18" t="b">
        <f t="shared" si="19"/>
        <v>1</v>
      </c>
      <c r="M618" s="29" t="s">
        <v>25</v>
      </c>
      <c r="N618" s="29" t="s">
        <v>1289</v>
      </c>
      <c r="O618" s="29" t="s">
        <v>1290</v>
      </c>
      <c r="P618" s="30">
        <v>44981</v>
      </c>
      <c r="Q618" s="29" t="s">
        <v>6</v>
      </c>
      <c r="R618" s="31">
        <v>5.7037602069892918E-2</v>
      </c>
    </row>
    <row r="619" spans="1:18" x14ac:dyDescent="0.35">
      <c r="A619" s="29" t="s">
        <v>25</v>
      </c>
      <c r="B619" s="29" t="s">
        <v>1291</v>
      </c>
      <c r="C619" s="29" t="s">
        <v>1292</v>
      </c>
      <c r="D619" s="30">
        <v>44651</v>
      </c>
      <c r="E619" s="29" t="s">
        <v>6</v>
      </c>
      <c r="F619" s="31">
        <v>3.8042271016127929</v>
      </c>
      <c r="G619" s="31">
        <v>0</v>
      </c>
      <c r="H619" s="31">
        <v>0.5</v>
      </c>
      <c r="I619" s="31">
        <v>4413.7142857142853</v>
      </c>
      <c r="J619" s="31">
        <v>4750</v>
      </c>
      <c r="K619" s="18" t="b">
        <f t="shared" si="18"/>
        <v>1</v>
      </c>
      <c r="L619" s="18" t="b">
        <f t="shared" si="19"/>
        <v>1</v>
      </c>
      <c r="M619" s="29" t="s">
        <v>25</v>
      </c>
      <c r="N619" s="29" t="s">
        <v>1291</v>
      </c>
      <c r="O619" s="29" t="s">
        <v>1292</v>
      </c>
      <c r="P619" s="30">
        <v>44651</v>
      </c>
      <c r="Q619" s="29" t="s">
        <v>6</v>
      </c>
      <c r="R619" s="31">
        <v>0.13835934052258778</v>
      </c>
    </row>
    <row r="620" spans="1:18" x14ac:dyDescent="0.35">
      <c r="A620" s="29" t="s">
        <v>25</v>
      </c>
      <c r="B620" s="29" t="s">
        <v>1293</v>
      </c>
      <c r="C620" s="29" t="s">
        <v>1294</v>
      </c>
      <c r="D620" s="30">
        <v>44302</v>
      </c>
      <c r="E620" s="29" t="s">
        <v>6</v>
      </c>
      <c r="F620" s="31">
        <v>1.121534681114366</v>
      </c>
      <c r="G620" s="31">
        <v>0</v>
      </c>
      <c r="H620" s="31">
        <v>1.5</v>
      </c>
      <c r="I620" s="31">
        <v>952.85714285714289</v>
      </c>
      <c r="J620" s="31">
        <v>1012</v>
      </c>
      <c r="K620" s="18" t="b">
        <f t="shared" si="18"/>
        <v>1</v>
      </c>
      <c r="L620" s="18" t="b">
        <f t="shared" si="19"/>
        <v>1</v>
      </c>
      <c r="M620" s="29" t="s">
        <v>25</v>
      </c>
      <c r="N620" s="29" t="s">
        <v>1293</v>
      </c>
      <c r="O620" s="29" t="s">
        <v>1294</v>
      </c>
      <c r="P620" s="30">
        <v>44302</v>
      </c>
      <c r="Q620" s="29" t="s">
        <v>6</v>
      </c>
      <c r="R620" s="31">
        <v>7.8460139305224552E-2</v>
      </c>
    </row>
    <row r="621" spans="1:18" x14ac:dyDescent="0.35">
      <c r="A621" s="29" t="s">
        <v>25</v>
      </c>
      <c r="B621" s="29" t="s">
        <v>1295</v>
      </c>
      <c r="C621" s="29" t="s">
        <v>1296</v>
      </c>
      <c r="D621" s="30">
        <v>44603</v>
      </c>
      <c r="E621" s="29" t="s">
        <v>6</v>
      </c>
      <c r="F621" s="31">
        <v>2.8557713985743685</v>
      </c>
      <c r="G621" s="31">
        <v>0</v>
      </c>
      <c r="H621" s="31">
        <v>1</v>
      </c>
      <c r="I621" s="31">
        <v>625.57142857142856</v>
      </c>
      <c r="J621" s="31">
        <v>676</v>
      </c>
      <c r="K621" s="18" t="b">
        <f t="shared" si="18"/>
        <v>1</v>
      </c>
      <c r="L621" s="18" t="b">
        <f t="shared" si="19"/>
        <v>1</v>
      </c>
      <c r="M621" s="29" t="s">
        <v>25</v>
      </c>
      <c r="N621" s="29" t="s">
        <v>1295</v>
      </c>
      <c r="O621" s="29" t="s">
        <v>1296</v>
      </c>
      <c r="P621" s="30">
        <v>44603</v>
      </c>
      <c r="Q621" s="29" t="s">
        <v>6</v>
      </c>
      <c r="R621" s="31">
        <v>0.10135429024768947</v>
      </c>
    </row>
    <row r="622" spans="1:18" x14ac:dyDescent="0.35">
      <c r="A622" s="29" t="s">
        <v>25</v>
      </c>
      <c r="B622" s="29" t="s">
        <v>1297</v>
      </c>
      <c r="C622" s="29" t="s">
        <v>1298</v>
      </c>
      <c r="D622" s="30">
        <v>44651</v>
      </c>
      <c r="E622" s="29" t="s">
        <v>6</v>
      </c>
      <c r="F622" s="31">
        <v>2.4220354413942551</v>
      </c>
      <c r="G622" s="31">
        <v>0</v>
      </c>
      <c r="H622" s="31">
        <v>1</v>
      </c>
      <c r="I622" s="31">
        <v>6945.2857142857147</v>
      </c>
      <c r="J622" s="31">
        <v>7509</v>
      </c>
      <c r="K622" s="18" t="b">
        <f t="shared" si="18"/>
        <v>1</v>
      </c>
      <c r="L622" s="18" t="b">
        <f t="shared" si="19"/>
        <v>1</v>
      </c>
      <c r="M622" s="29" t="s">
        <v>25</v>
      </c>
      <c r="N622" s="29" t="s">
        <v>1297</v>
      </c>
      <c r="O622" s="29" t="s">
        <v>1298</v>
      </c>
      <c r="P622" s="30">
        <v>44651</v>
      </c>
      <c r="Q622" s="29" t="s">
        <v>6</v>
      </c>
      <c r="R622" s="31">
        <v>0.13411049252495377</v>
      </c>
    </row>
    <row r="623" spans="1:18" x14ac:dyDescent="0.35">
      <c r="A623" s="29" t="s">
        <v>25</v>
      </c>
      <c r="B623" s="29" t="s">
        <v>1299</v>
      </c>
      <c r="C623" s="29" t="s">
        <v>1300</v>
      </c>
      <c r="D623" s="30">
        <v>44645</v>
      </c>
      <c r="E623" s="29" t="s">
        <v>6</v>
      </c>
      <c r="F623" s="31">
        <v>3.2824034654226977</v>
      </c>
      <c r="G623" s="31">
        <v>0</v>
      </c>
      <c r="H623" s="31">
        <v>1</v>
      </c>
      <c r="I623" s="31">
        <v>21467</v>
      </c>
      <c r="J623" s="31">
        <v>21760</v>
      </c>
      <c r="K623" s="18" t="b">
        <f t="shared" si="18"/>
        <v>1</v>
      </c>
      <c r="L623" s="18" t="b">
        <f t="shared" si="19"/>
        <v>1</v>
      </c>
      <c r="M623" s="29" t="s">
        <v>25</v>
      </c>
      <c r="N623" s="29" t="s">
        <v>1299</v>
      </c>
      <c r="O623" s="29" t="s">
        <v>1300</v>
      </c>
      <c r="P623" s="30">
        <v>44645</v>
      </c>
      <c r="Q623" s="29" t="s">
        <v>6</v>
      </c>
      <c r="R623" s="31">
        <v>0.24039503800369683</v>
      </c>
    </row>
    <row r="624" spans="1:18" x14ac:dyDescent="0.35">
      <c r="A624" s="29" t="s">
        <v>25</v>
      </c>
      <c r="B624" s="29" t="s">
        <v>1301</v>
      </c>
      <c r="C624" s="29" t="s">
        <v>1302</v>
      </c>
      <c r="D624" s="30">
        <v>44866</v>
      </c>
      <c r="E624" s="29" t="s">
        <v>6</v>
      </c>
      <c r="F624" s="31">
        <v>2.0869697411750874</v>
      </c>
      <c r="G624" s="31">
        <v>0</v>
      </c>
      <c r="H624" s="31">
        <v>1</v>
      </c>
      <c r="I624" s="31">
        <v>1776.7142857142858</v>
      </c>
      <c r="J624" s="31">
        <v>1963</v>
      </c>
      <c r="K624" s="18" t="b">
        <f t="shared" si="18"/>
        <v>1</v>
      </c>
      <c r="L624" s="18" t="b">
        <f t="shared" si="19"/>
        <v>1</v>
      </c>
      <c r="M624" s="29" t="s">
        <v>25</v>
      </c>
      <c r="N624" s="29" t="s">
        <v>1301</v>
      </c>
      <c r="O624" s="29" t="s">
        <v>1302</v>
      </c>
      <c r="P624" s="30">
        <v>44866</v>
      </c>
      <c r="Q624" s="29" t="s">
        <v>6</v>
      </c>
      <c r="R624" s="31">
        <v>0.10306276230371032</v>
      </c>
    </row>
    <row r="625" spans="1:18" x14ac:dyDescent="0.35">
      <c r="A625" s="29" t="s">
        <v>25</v>
      </c>
      <c r="B625" s="29" t="s">
        <v>1303</v>
      </c>
      <c r="C625" s="29" t="s">
        <v>1304</v>
      </c>
      <c r="D625" s="30">
        <v>44644</v>
      </c>
      <c r="E625" s="29" t="s">
        <v>6</v>
      </c>
      <c r="F625" s="31">
        <v>2.0685886751755986</v>
      </c>
      <c r="G625" s="31">
        <v>0</v>
      </c>
      <c r="H625" s="31">
        <v>1</v>
      </c>
      <c r="I625" s="31">
        <v>8791.1428571428569</v>
      </c>
      <c r="J625" s="31">
        <v>9800</v>
      </c>
      <c r="K625" s="18" t="b">
        <f t="shared" si="18"/>
        <v>1</v>
      </c>
      <c r="L625" s="18" t="b">
        <f t="shared" si="19"/>
        <v>1</v>
      </c>
      <c r="M625" s="29" t="s">
        <v>25</v>
      </c>
      <c r="N625" s="29" t="s">
        <v>1303</v>
      </c>
      <c r="O625" s="29" t="s">
        <v>1304</v>
      </c>
      <c r="P625" s="30">
        <v>44644</v>
      </c>
      <c r="Q625" s="29" t="s">
        <v>6</v>
      </c>
      <c r="R625" s="31">
        <v>0.28102958385951937</v>
      </c>
    </row>
    <row r="626" spans="1:18" x14ac:dyDescent="0.35">
      <c r="A626" s="29" t="s">
        <v>25</v>
      </c>
      <c r="B626" s="29" t="s">
        <v>1305</v>
      </c>
      <c r="C626" s="29" t="s">
        <v>1306</v>
      </c>
      <c r="D626" s="30">
        <v>44334</v>
      </c>
      <c r="E626" s="29" t="s">
        <v>6</v>
      </c>
      <c r="F626" s="31">
        <v>0.83025189209298711</v>
      </c>
      <c r="G626" s="31">
        <v>0</v>
      </c>
      <c r="H626" s="31">
        <v>2.5</v>
      </c>
      <c r="I626" s="31">
        <v>1369</v>
      </c>
      <c r="J626" s="31">
        <v>1573</v>
      </c>
      <c r="K626" s="18" t="b">
        <f t="shared" si="18"/>
        <v>1</v>
      </c>
      <c r="L626" s="18" t="b">
        <f t="shared" si="19"/>
        <v>1</v>
      </c>
      <c r="M626" s="29" t="s">
        <v>25</v>
      </c>
      <c r="N626" s="29" t="s">
        <v>1305</v>
      </c>
      <c r="O626" s="29" t="s">
        <v>1306</v>
      </c>
      <c r="P626" s="30">
        <v>44334</v>
      </c>
      <c r="Q626" s="29" t="s">
        <v>6</v>
      </c>
      <c r="R626" s="31">
        <v>6.6550324064694993E-2</v>
      </c>
    </row>
    <row r="627" spans="1:18" x14ac:dyDescent="0.35">
      <c r="A627" s="29" t="s">
        <v>25</v>
      </c>
      <c r="B627" s="29" t="s">
        <v>1307</v>
      </c>
      <c r="C627" s="29" t="s">
        <v>1308</v>
      </c>
      <c r="D627" s="30">
        <v>44642</v>
      </c>
      <c r="E627" s="29" t="s">
        <v>6</v>
      </c>
      <c r="F627" s="31">
        <v>4.0308854435042623</v>
      </c>
      <c r="G627" s="31">
        <v>0</v>
      </c>
      <c r="H627" s="31">
        <v>1</v>
      </c>
      <c r="I627" s="31">
        <v>994.42857142857144</v>
      </c>
      <c r="J627" s="31">
        <v>1062</v>
      </c>
      <c r="K627" s="18" t="b">
        <f t="shared" si="18"/>
        <v>1</v>
      </c>
      <c r="L627" s="18" t="b">
        <f t="shared" si="19"/>
        <v>1</v>
      </c>
      <c r="M627" s="29" t="s">
        <v>25</v>
      </c>
      <c r="N627" s="29" t="s">
        <v>1307</v>
      </c>
      <c r="O627" s="29" t="s">
        <v>1308</v>
      </c>
      <c r="P627" s="30">
        <v>44642</v>
      </c>
      <c r="Q627" s="29" t="s">
        <v>6</v>
      </c>
      <c r="R627" s="31">
        <v>0.20109671642144175</v>
      </c>
    </row>
    <row r="628" spans="1:18" x14ac:dyDescent="0.35">
      <c r="A628" s="29" t="s">
        <v>25</v>
      </c>
      <c r="B628" s="29" t="s">
        <v>1309</v>
      </c>
      <c r="C628" s="29" t="s">
        <v>1310</v>
      </c>
      <c r="D628" s="30">
        <v>44831</v>
      </c>
      <c r="E628" s="29" t="s">
        <v>6</v>
      </c>
      <c r="F628" s="31">
        <v>0.71153347148617896</v>
      </c>
      <c r="G628" s="31">
        <v>0</v>
      </c>
      <c r="H628" s="31">
        <v>1.3</v>
      </c>
      <c r="I628" s="31">
        <v>1681.1428571428571</v>
      </c>
      <c r="J628" s="31">
        <v>1851</v>
      </c>
      <c r="K628" s="18" t="b">
        <f t="shared" si="18"/>
        <v>1</v>
      </c>
      <c r="L628" s="18" t="b">
        <f t="shared" si="19"/>
        <v>1</v>
      </c>
      <c r="M628" s="29" t="s">
        <v>25</v>
      </c>
      <c r="N628" s="29" t="s">
        <v>1309</v>
      </c>
      <c r="O628" s="29" t="s">
        <v>1310</v>
      </c>
      <c r="P628" s="30">
        <v>44831</v>
      </c>
      <c r="Q628" s="29" t="s">
        <v>6</v>
      </c>
      <c r="R628" s="31">
        <v>4.1228666220000001E-2</v>
      </c>
    </row>
    <row r="629" spans="1:18" x14ac:dyDescent="0.35">
      <c r="A629" s="29" t="s">
        <v>25</v>
      </c>
      <c r="B629" s="29" t="s">
        <v>1311</v>
      </c>
      <c r="C629" s="29" t="s">
        <v>1312</v>
      </c>
      <c r="D629" s="30">
        <v>44852</v>
      </c>
      <c r="E629" s="29" t="s">
        <v>6</v>
      </c>
      <c r="F629" s="31">
        <v>2.3433183509651294</v>
      </c>
      <c r="G629" s="31">
        <v>1</v>
      </c>
      <c r="H629" s="31">
        <v>0.5</v>
      </c>
      <c r="I629" s="31">
        <v>25917.142857142859</v>
      </c>
      <c r="J629" s="31">
        <v>29449</v>
      </c>
      <c r="K629" s="18" t="b">
        <f t="shared" si="18"/>
        <v>1</v>
      </c>
      <c r="L629" s="18" t="b">
        <f t="shared" si="19"/>
        <v>1</v>
      </c>
      <c r="M629" s="29" t="s">
        <v>25</v>
      </c>
      <c r="N629" s="29" t="s">
        <v>1311</v>
      </c>
      <c r="O629" s="29" t="s">
        <v>1312</v>
      </c>
      <c r="P629" s="30">
        <v>44852</v>
      </c>
      <c r="Q629" s="29" t="s">
        <v>6</v>
      </c>
      <c r="R629" s="31">
        <v>4.5277628032345016E-2</v>
      </c>
    </row>
    <row r="630" spans="1:18" x14ac:dyDescent="0.35">
      <c r="A630" s="29" t="s">
        <v>25</v>
      </c>
      <c r="B630" s="29" t="s">
        <v>1313</v>
      </c>
      <c r="C630" s="29" t="s">
        <v>1314</v>
      </c>
      <c r="D630" s="30">
        <v>45282</v>
      </c>
      <c r="E630" s="29" t="s">
        <v>6</v>
      </c>
      <c r="F630" s="31">
        <v>6.6978628903576407</v>
      </c>
      <c r="G630" s="31">
        <v>0</v>
      </c>
      <c r="H630" s="31">
        <v>0.5</v>
      </c>
      <c r="I630" s="31">
        <v>1474.5714285714287</v>
      </c>
      <c r="J630" s="31">
        <v>1617</v>
      </c>
      <c r="K630" s="18" t="b">
        <f t="shared" si="18"/>
        <v>1</v>
      </c>
      <c r="L630" s="18" t="b">
        <f t="shared" si="19"/>
        <v>1</v>
      </c>
      <c r="M630" s="29" t="s">
        <v>25</v>
      </c>
      <c r="N630" s="29" t="s">
        <v>1313</v>
      </c>
      <c r="O630" s="29" t="s">
        <v>1314</v>
      </c>
      <c r="P630" s="30">
        <v>45282</v>
      </c>
      <c r="Q630" s="29" t="s">
        <v>6</v>
      </c>
      <c r="R630" s="31">
        <v>9.7749090239999989E-2</v>
      </c>
    </row>
    <row r="631" spans="1:18" x14ac:dyDescent="0.35">
      <c r="A631" s="29" t="s">
        <v>25</v>
      </c>
      <c r="B631" s="29" t="s">
        <v>1315</v>
      </c>
      <c r="C631" s="29" t="s">
        <v>1316</v>
      </c>
      <c r="D631" s="30">
        <v>44631</v>
      </c>
      <c r="E631" s="29" t="s">
        <v>6</v>
      </c>
      <c r="F631" s="31">
        <v>4.3655915589003174</v>
      </c>
      <c r="G631" s="31">
        <v>2</v>
      </c>
      <c r="H631" s="31">
        <v>0.5</v>
      </c>
      <c r="I631" s="31">
        <v>14039.285714285714</v>
      </c>
      <c r="J631" s="31">
        <v>15143</v>
      </c>
      <c r="K631" s="18" t="b">
        <f t="shared" si="18"/>
        <v>1</v>
      </c>
      <c r="L631" s="18" t="b">
        <f t="shared" si="19"/>
        <v>1</v>
      </c>
      <c r="M631" s="29" t="s">
        <v>25</v>
      </c>
      <c r="N631" s="29" t="s">
        <v>1315</v>
      </c>
      <c r="O631" s="29" t="s">
        <v>1316</v>
      </c>
      <c r="P631" s="30">
        <v>44631</v>
      </c>
      <c r="Q631" s="29" t="s">
        <v>6</v>
      </c>
      <c r="R631" s="31">
        <v>0.30259055131211821</v>
      </c>
    </row>
    <row r="632" spans="1:18" x14ac:dyDescent="0.35">
      <c r="A632" s="29" t="s">
        <v>25</v>
      </c>
      <c r="B632" s="29" t="s">
        <v>1317</v>
      </c>
      <c r="C632" s="29" t="s">
        <v>1318</v>
      </c>
      <c r="D632" s="30">
        <v>45648</v>
      </c>
      <c r="E632" s="29" t="s">
        <v>6</v>
      </c>
      <c r="F632" s="31">
        <v>6.2437664690086487</v>
      </c>
      <c r="G632" s="31">
        <v>0</v>
      </c>
      <c r="H632" s="31">
        <v>1</v>
      </c>
      <c r="I632" s="31">
        <v>2451.5714285714284</v>
      </c>
      <c r="J632" s="31">
        <v>2461</v>
      </c>
      <c r="K632" s="18" t="b">
        <f t="shared" si="18"/>
        <v>1</v>
      </c>
      <c r="L632" s="18" t="b">
        <f t="shared" si="19"/>
        <v>1</v>
      </c>
      <c r="M632" s="29" t="s">
        <v>25</v>
      </c>
      <c r="N632" s="29" t="s">
        <v>1317</v>
      </c>
      <c r="O632" s="29" t="s">
        <v>1318</v>
      </c>
      <c r="P632" s="30">
        <v>45648</v>
      </c>
      <c r="Q632" s="29" t="s">
        <v>6</v>
      </c>
      <c r="R632" s="31">
        <v>6.9419297999999997E-3</v>
      </c>
    </row>
    <row r="633" spans="1:18" x14ac:dyDescent="0.35">
      <c r="A633" s="29" t="s">
        <v>25</v>
      </c>
      <c r="B633" s="29" t="s">
        <v>1319</v>
      </c>
      <c r="C633" s="29" t="s">
        <v>1320</v>
      </c>
      <c r="D633" s="30">
        <v>46343</v>
      </c>
      <c r="E633" s="29" t="s">
        <v>6</v>
      </c>
      <c r="F633" s="31">
        <v>14.030820369091675</v>
      </c>
      <c r="G633" s="31">
        <v>0</v>
      </c>
      <c r="H633" s="31">
        <v>0.5</v>
      </c>
      <c r="I633" s="31">
        <v>1127</v>
      </c>
      <c r="J633" s="31">
        <v>1183</v>
      </c>
      <c r="K633" s="18" t="b">
        <f t="shared" si="18"/>
        <v>1</v>
      </c>
      <c r="L633" s="18" t="b">
        <f t="shared" si="19"/>
        <v>1</v>
      </c>
      <c r="M633" s="29" t="s">
        <v>25</v>
      </c>
      <c r="N633" s="29" t="s">
        <v>1319</v>
      </c>
      <c r="O633" s="29" t="s">
        <v>1320</v>
      </c>
      <c r="P633" s="30">
        <v>46343</v>
      </c>
      <c r="Q633" s="29" t="s">
        <v>6</v>
      </c>
      <c r="R633" s="31">
        <v>0</v>
      </c>
    </row>
    <row r="634" spans="1:18" x14ac:dyDescent="0.35">
      <c r="A634" s="29" t="s">
        <v>25</v>
      </c>
      <c r="B634" s="29" t="s">
        <v>1321</v>
      </c>
      <c r="C634" s="29" t="s">
        <v>1322</v>
      </c>
      <c r="D634" s="30">
        <v>45562</v>
      </c>
      <c r="E634" s="29" t="s">
        <v>6</v>
      </c>
      <c r="F634" s="31">
        <v>2.6699714858661121</v>
      </c>
      <c r="G634" s="31">
        <v>0</v>
      </c>
      <c r="H634" s="31">
        <v>0.5</v>
      </c>
      <c r="I634" s="31">
        <v>18892.571428571428</v>
      </c>
      <c r="J634" s="31">
        <v>24671</v>
      </c>
      <c r="K634" s="18" t="b">
        <f t="shared" si="18"/>
        <v>1</v>
      </c>
      <c r="L634" s="18" t="b">
        <f t="shared" si="19"/>
        <v>1</v>
      </c>
      <c r="M634" s="29" t="s">
        <v>25</v>
      </c>
      <c r="N634" s="29" t="s">
        <v>1321</v>
      </c>
      <c r="O634" s="29" t="s">
        <v>1322</v>
      </c>
      <c r="P634" s="30">
        <v>45562</v>
      </c>
      <c r="Q634" s="29" t="s">
        <v>6</v>
      </c>
      <c r="R634" s="31">
        <v>0.54781761800000006</v>
      </c>
    </row>
    <row r="635" spans="1:18" x14ac:dyDescent="0.35">
      <c r="A635" s="29" t="s">
        <v>25</v>
      </c>
      <c r="B635" s="29" t="s">
        <v>1323</v>
      </c>
      <c r="C635" s="29" t="s">
        <v>1324</v>
      </c>
      <c r="D635" s="30">
        <v>45436</v>
      </c>
      <c r="E635" s="29" t="s">
        <v>6</v>
      </c>
      <c r="F635" s="31">
        <v>0.81194095947822187</v>
      </c>
      <c r="G635" s="31">
        <v>0</v>
      </c>
      <c r="H635" s="31">
        <v>1</v>
      </c>
      <c r="I635" s="31">
        <v>4905.4285714285716</v>
      </c>
      <c r="J635" s="31">
        <v>5151</v>
      </c>
      <c r="K635" s="18" t="b">
        <f t="shared" si="18"/>
        <v>1</v>
      </c>
      <c r="L635" s="18" t="b">
        <f t="shared" si="19"/>
        <v>1</v>
      </c>
      <c r="M635" s="29" t="s">
        <v>25</v>
      </c>
      <c r="N635" s="29" t="s">
        <v>1323</v>
      </c>
      <c r="O635" s="29" t="s">
        <v>1324</v>
      </c>
      <c r="P635" s="30">
        <v>45436</v>
      </c>
      <c r="Q635" s="29" t="s">
        <v>6</v>
      </c>
      <c r="R635" s="31">
        <v>6.4022653999999998E-2</v>
      </c>
    </row>
    <row r="636" spans="1:18" x14ac:dyDescent="0.35">
      <c r="A636" s="29" t="s">
        <v>25</v>
      </c>
      <c r="B636" s="29" t="s">
        <v>1325</v>
      </c>
      <c r="C636" s="29" t="s">
        <v>1326</v>
      </c>
      <c r="D636" s="30">
        <v>45331</v>
      </c>
      <c r="E636" s="29" t="s">
        <v>6</v>
      </c>
      <c r="F636" s="31">
        <v>0.70478480503501761</v>
      </c>
      <c r="G636" s="31">
        <v>0</v>
      </c>
      <c r="H636" s="31">
        <v>1.5</v>
      </c>
      <c r="I636" s="31">
        <v>552.85714285714289</v>
      </c>
      <c r="J636" s="31">
        <v>617</v>
      </c>
      <c r="K636" s="18" t="b">
        <f t="shared" si="18"/>
        <v>1</v>
      </c>
      <c r="L636" s="18" t="b">
        <f t="shared" si="19"/>
        <v>1</v>
      </c>
      <c r="M636" s="29" t="s">
        <v>25</v>
      </c>
      <c r="N636" s="29" t="s">
        <v>1325</v>
      </c>
      <c r="O636" s="29" t="s">
        <v>1326</v>
      </c>
      <c r="P636" s="30">
        <v>45331</v>
      </c>
      <c r="Q636" s="29" t="s">
        <v>6</v>
      </c>
      <c r="R636" s="31">
        <v>4.4000133999999996E-2</v>
      </c>
    </row>
    <row r="637" spans="1:18" x14ac:dyDescent="0.35">
      <c r="A637" s="29" t="s">
        <v>25</v>
      </c>
      <c r="B637" s="29" t="s">
        <v>1327</v>
      </c>
      <c r="C637" s="29" t="s">
        <v>1328</v>
      </c>
      <c r="D637" s="30">
        <v>45648</v>
      </c>
      <c r="E637" s="29" t="s">
        <v>6</v>
      </c>
      <c r="F637" s="31">
        <v>3.6662234604240309</v>
      </c>
      <c r="G637" s="31">
        <v>0</v>
      </c>
      <c r="H637" s="31">
        <v>1</v>
      </c>
      <c r="I637" s="31">
        <v>7859.7142857142853</v>
      </c>
      <c r="J637" s="31">
        <v>8696</v>
      </c>
      <c r="K637" s="18" t="b">
        <f t="shared" si="18"/>
        <v>1</v>
      </c>
      <c r="L637" s="18" t="b">
        <f t="shared" si="19"/>
        <v>1</v>
      </c>
      <c r="M637" s="29" t="s">
        <v>25</v>
      </c>
      <c r="N637" s="29" t="s">
        <v>1327</v>
      </c>
      <c r="O637" s="29" t="s">
        <v>1328</v>
      </c>
      <c r="P637" s="30">
        <v>45648</v>
      </c>
      <c r="Q637" s="29" t="s">
        <v>6</v>
      </c>
      <c r="R637" s="31">
        <v>3.0111399E-2</v>
      </c>
    </row>
    <row r="638" spans="1:18" x14ac:dyDescent="0.35">
      <c r="A638" s="29" t="s">
        <v>25</v>
      </c>
      <c r="B638" s="29" t="s">
        <v>1329</v>
      </c>
      <c r="C638" s="29" t="s">
        <v>1330</v>
      </c>
      <c r="D638" s="30">
        <v>45078</v>
      </c>
      <c r="E638" s="29" t="s">
        <v>6</v>
      </c>
      <c r="F638" s="31">
        <v>1.1484516435914045</v>
      </c>
      <c r="G638" s="31">
        <v>0</v>
      </c>
      <c r="H638" s="31">
        <v>1.5</v>
      </c>
      <c r="I638" s="31">
        <v>463.85714285714283</v>
      </c>
      <c r="J638" s="31">
        <v>516</v>
      </c>
      <c r="K638" s="18" t="b">
        <f t="shared" si="18"/>
        <v>1</v>
      </c>
      <c r="L638" s="18" t="b">
        <f t="shared" si="19"/>
        <v>1</v>
      </c>
      <c r="M638" s="29" t="s">
        <v>25</v>
      </c>
      <c r="N638" s="29" t="s">
        <v>1329</v>
      </c>
      <c r="O638" s="29" t="s">
        <v>1330</v>
      </c>
      <c r="P638" s="30">
        <v>45078</v>
      </c>
      <c r="Q638" s="29" t="s">
        <v>6</v>
      </c>
      <c r="R638" s="31">
        <v>5.0400154000000003E-2</v>
      </c>
    </row>
    <row r="639" spans="1:18" x14ac:dyDescent="0.35">
      <c r="A639" s="29" t="s">
        <v>25</v>
      </c>
      <c r="B639" s="29" t="s">
        <v>1331</v>
      </c>
      <c r="C639" s="29" t="s">
        <v>1332</v>
      </c>
      <c r="D639" s="30">
        <v>45648</v>
      </c>
      <c r="E639" s="29" t="s">
        <v>6</v>
      </c>
      <c r="F639" s="31">
        <v>4.4542690919347798</v>
      </c>
      <c r="G639" s="31">
        <v>2</v>
      </c>
      <c r="H639" s="31">
        <v>0.79999999999999993</v>
      </c>
      <c r="I639" s="31">
        <v>28467.142857142859</v>
      </c>
      <c r="J639" s="31">
        <v>31423</v>
      </c>
      <c r="K639" s="18" t="b">
        <f t="shared" si="18"/>
        <v>1</v>
      </c>
      <c r="L639" s="18" t="b">
        <f t="shared" si="19"/>
        <v>1</v>
      </c>
      <c r="M639" s="29" t="s">
        <v>25</v>
      </c>
      <c r="N639" s="29" t="s">
        <v>1331</v>
      </c>
      <c r="O639" s="29" t="s">
        <v>1332</v>
      </c>
      <c r="P639" s="30">
        <v>45648</v>
      </c>
      <c r="Q639" s="29" t="s">
        <v>6</v>
      </c>
      <c r="R639" s="31">
        <v>0</v>
      </c>
    </row>
    <row r="640" spans="1:18" x14ac:dyDescent="0.35">
      <c r="A640" s="29" t="s">
        <v>25</v>
      </c>
      <c r="B640" s="29" t="s">
        <v>1333</v>
      </c>
      <c r="C640" s="29" t="s">
        <v>1334</v>
      </c>
      <c r="D640" s="30">
        <v>45068</v>
      </c>
      <c r="E640" s="29" t="s">
        <v>6</v>
      </c>
      <c r="F640" s="31">
        <v>0.79116864402725573</v>
      </c>
      <c r="G640" s="31">
        <v>0</v>
      </c>
      <c r="H640" s="31">
        <v>1</v>
      </c>
      <c r="I640" s="31">
        <v>1512.2857142857142</v>
      </c>
      <c r="J640" s="31">
        <v>2340</v>
      </c>
      <c r="K640" s="18" t="b">
        <f t="shared" si="18"/>
        <v>1</v>
      </c>
      <c r="L640" s="18" t="b">
        <f t="shared" si="19"/>
        <v>1</v>
      </c>
      <c r="M640" s="29" t="s">
        <v>25</v>
      </c>
      <c r="N640" s="29" t="s">
        <v>1333</v>
      </c>
      <c r="O640" s="29" t="s">
        <v>1334</v>
      </c>
      <c r="P640" s="30">
        <v>45068</v>
      </c>
      <c r="Q640" s="29" t="s">
        <v>6</v>
      </c>
      <c r="R640" s="31">
        <v>3.7117562E-2</v>
      </c>
    </row>
    <row r="641" spans="1:18" x14ac:dyDescent="0.35">
      <c r="A641" s="29" t="s">
        <v>25</v>
      </c>
      <c r="B641" s="29" t="s">
        <v>1335</v>
      </c>
      <c r="C641" s="29" t="s">
        <v>1336</v>
      </c>
      <c r="D641" s="30">
        <v>45471</v>
      </c>
      <c r="E641" s="29" t="s">
        <v>6</v>
      </c>
      <c r="F641" s="31">
        <v>2.231993285142611</v>
      </c>
      <c r="G641" s="31">
        <v>0</v>
      </c>
      <c r="H641" s="31">
        <v>1.5</v>
      </c>
      <c r="I641" s="31">
        <v>496.57142857142856</v>
      </c>
      <c r="J641" s="31">
        <v>555</v>
      </c>
      <c r="K641" s="18" t="b">
        <f t="shared" si="18"/>
        <v>1</v>
      </c>
      <c r="L641" s="18" t="b">
        <f t="shared" si="19"/>
        <v>1</v>
      </c>
      <c r="M641" s="29" t="s">
        <v>25</v>
      </c>
      <c r="N641" s="29" t="s">
        <v>1335</v>
      </c>
      <c r="O641" s="29" t="s">
        <v>1336</v>
      </c>
      <c r="P641" s="30">
        <v>45471</v>
      </c>
      <c r="Q641" s="29" t="s">
        <v>6</v>
      </c>
      <c r="R641" s="31">
        <v>1.7919416399999999E-2</v>
      </c>
    </row>
    <row r="642" spans="1:18" x14ac:dyDescent="0.35">
      <c r="A642" s="29" t="s">
        <v>25</v>
      </c>
      <c r="B642" s="29" t="s">
        <v>1337</v>
      </c>
      <c r="C642" s="29" t="s">
        <v>1338</v>
      </c>
      <c r="D642" s="30">
        <v>45747</v>
      </c>
      <c r="E642" s="29" t="s">
        <v>6</v>
      </c>
      <c r="F642" s="31">
        <v>11.018503695815756</v>
      </c>
      <c r="G642" s="31">
        <v>0</v>
      </c>
      <c r="H642" s="31">
        <v>1</v>
      </c>
      <c r="I642" s="31">
        <v>175364</v>
      </c>
      <c r="J642" s="31">
        <v>194869</v>
      </c>
      <c r="K642" s="18" t="b">
        <f t="shared" si="18"/>
        <v>1</v>
      </c>
      <c r="L642" s="18" t="b">
        <f t="shared" si="19"/>
        <v>1</v>
      </c>
      <c r="M642" s="29" t="s">
        <v>25</v>
      </c>
      <c r="N642" s="29" t="s">
        <v>1337</v>
      </c>
      <c r="O642" s="29" t="s">
        <v>1338</v>
      </c>
      <c r="P642" s="30">
        <v>45747</v>
      </c>
      <c r="Q642" s="29" t="s">
        <v>6</v>
      </c>
      <c r="R642" s="31">
        <v>0.24883813457999998</v>
      </c>
    </row>
    <row r="643" spans="1:18" x14ac:dyDescent="0.35">
      <c r="A643" s="29" t="s">
        <v>25</v>
      </c>
      <c r="B643" s="29" t="s">
        <v>1339</v>
      </c>
      <c r="C643" s="29" t="s">
        <v>1340</v>
      </c>
      <c r="D643" s="30">
        <v>45282</v>
      </c>
      <c r="E643" s="29" t="s">
        <v>6</v>
      </c>
      <c r="F643" s="31">
        <v>2.1915229810362544</v>
      </c>
      <c r="G643" s="31">
        <v>0</v>
      </c>
      <c r="H643" s="31">
        <v>1</v>
      </c>
      <c r="I643" s="31">
        <v>8570.7142857142862</v>
      </c>
      <c r="J643" s="31">
        <v>9605</v>
      </c>
      <c r="K643" s="18" t="b">
        <f t="shared" si="18"/>
        <v>1</v>
      </c>
      <c r="L643" s="18" t="b">
        <f t="shared" si="19"/>
        <v>1</v>
      </c>
      <c r="M643" s="29" t="s">
        <v>25</v>
      </c>
      <c r="N643" s="29" t="s">
        <v>1339</v>
      </c>
      <c r="O643" s="29" t="s">
        <v>1340</v>
      </c>
      <c r="P643" s="30">
        <v>45282</v>
      </c>
      <c r="Q643" s="29" t="s">
        <v>6</v>
      </c>
      <c r="R643" s="31">
        <v>0.18172554704043128</v>
      </c>
    </row>
    <row r="644" spans="1:18" x14ac:dyDescent="0.35">
      <c r="A644" s="29" t="s">
        <v>25</v>
      </c>
      <c r="B644" s="29" t="s">
        <v>1341</v>
      </c>
      <c r="C644" s="29" t="s">
        <v>1342</v>
      </c>
      <c r="D644" s="30">
        <v>44893</v>
      </c>
      <c r="E644" s="29" t="s">
        <v>6</v>
      </c>
      <c r="F644" s="31">
        <v>0.832832963060954</v>
      </c>
      <c r="G644" s="31">
        <v>0</v>
      </c>
      <c r="H644" s="31">
        <v>1</v>
      </c>
      <c r="I644" s="31">
        <v>1403.8571428571429</v>
      </c>
      <c r="J644" s="31">
        <v>1574</v>
      </c>
      <c r="K644" s="18" t="b">
        <f t="shared" si="18"/>
        <v>1</v>
      </c>
      <c r="L644" s="18" t="b">
        <f t="shared" si="19"/>
        <v>1</v>
      </c>
      <c r="M644" s="29" t="s">
        <v>25</v>
      </c>
      <c r="N644" s="29" t="s">
        <v>1341</v>
      </c>
      <c r="O644" s="29" t="s">
        <v>1342</v>
      </c>
      <c r="P644" s="30">
        <v>44893</v>
      </c>
      <c r="Q644" s="29" t="s">
        <v>6</v>
      </c>
      <c r="R644" s="31">
        <v>5.8606678000000002E-2</v>
      </c>
    </row>
    <row r="645" spans="1:18" x14ac:dyDescent="0.35">
      <c r="A645" s="29" t="s">
        <v>25</v>
      </c>
      <c r="B645" s="29" t="s">
        <v>1343</v>
      </c>
      <c r="C645" s="29" t="s">
        <v>1344</v>
      </c>
      <c r="D645" s="30">
        <v>45648</v>
      </c>
      <c r="E645" s="29" t="s">
        <v>6</v>
      </c>
      <c r="F645" s="31">
        <v>12.935458283846586</v>
      </c>
      <c r="G645" s="31">
        <v>0</v>
      </c>
      <c r="H645" s="31">
        <v>1</v>
      </c>
      <c r="I645" s="31">
        <v>48735</v>
      </c>
      <c r="J645" s="31">
        <v>53919</v>
      </c>
      <c r="K645" s="18" t="b">
        <f t="shared" ref="K645:K708" si="20" xml:space="preserve"> B645 = N645</f>
        <v>1</v>
      </c>
      <c r="L645" s="18" t="b">
        <f t="shared" ref="L645:L708" si="21" xml:space="preserve"> C645 = O645</f>
        <v>1</v>
      </c>
      <c r="M645" s="29" t="s">
        <v>25</v>
      </c>
      <c r="N645" s="29" t="s">
        <v>1343</v>
      </c>
      <c r="O645" s="29" t="s">
        <v>1344</v>
      </c>
      <c r="P645" s="30">
        <v>45648</v>
      </c>
      <c r="Q645" s="29" t="s">
        <v>6</v>
      </c>
      <c r="R645" s="31">
        <v>0.37590231283219999</v>
      </c>
    </row>
    <row r="646" spans="1:18" x14ac:dyDescent="0.35">
      <c r="A646" s="29" t="s">
        <v>25</v>
      </c>
      <c r="B646" s="29" t="s">
        <v>1345</v>
      </c>
      <c r="C646" s="29" t="s">
        <v>1346</v>
      </c>
      <c r="D646" s="30">
        <v>45648</v>
      </c>
      <c r="E646" s="29" t="s">
        <v>6</v>
      </c>
      <c r="F646" s="31">
        <v>1.5690039476565902</v>
      </c>
      <c r="G646" s="31">
        <v>0</v>
      </c>
      <c r="H646" s="31">
        <v>1</v>
      </c>
      <c r="I646" s="31">
        <v>10368.857142857143</v>
      </c>
      <c r="J646" s="31">
        <v>11447</v>
      </c>
      <c r="K646" s="18" t="b">
        <f t="shared" si="20"/>
        <v>1</v>
      </c>
      <c r="L646" s="18" t="b">
        <f t="shared" si="21"/>
        <v>1</v>
      </c>
      <c r="M646" s="29" t="s">
        <v>25</v>
      </c>
      <c r="N646" s="29" t="s">
        <v>1345</v>
      </c>
      <c r="O646" s="29" t="s">
        <v>1346</v>
      </c>
      <c r="P646" s="30">
        <v>45648</v>
      </c>
      <c r="Q646" s="29" t="s">
        <v>6</v>
      </c>
      <c r="R646" s="31">
        <v>6.2609598589999996E-2</v>
      </c>
    </row>
    <row r="647" spans="1:18" x14ac:dyDescent="0.35">
      <c r="A647" s="29" t="s">
        <v>25</v>
      </c>
      <c r="B647" s="29" t="s">
        <v>1347</v>
      </c>
      <c r="C647" s="29" t="s">
        <v>1348</v>
      </c>
      <c r="D647" s="30">
        <v>45646</v>
      </c>
      <c r="E647" s="29" t="s">
        <v>6</v>
      </c>
      <c r="F647" s="31">
        <v>4.7476731466360338</v>
      </c>
      <c r="G647" s="31">
        <v>0</v>
      </c>
      <c r="H647" s="31">
        <v>1</v>
      </c>
      <c r="I647" s="31">
        <v>9630.2857142857138</v>
      </c>
      <c r="J647" s="31">
        <v>10538</v>
      </c>
      <c r="K647" s="18" t="b">
        <f t="shared" si="20"/>
        <v>1</v>
      </c>
      <c r="L647" s="18" t="b">
        <f t="shared" si="21"/>
        <v>1</v>
      </c>
      <c r="M647" s="29" t="s">
        <v>25</v>
      </c>
      <c r="N647" s="29" t="s">
        <v>1347</v>
      </c>
      <c r="O647" s="29" t="s">
        <v>1348</v>
      </c>
      <c r="P647" s="30">
        <v>45646</v>
      </c>
      <c r="Q647" s="29" t="s">
        <v>6</v>
      </c>
      <c r="R647" s="31">
        <v>8.2725899000000006E-2</v>
      </c>
    </row>
    <row r="648" spans="1:18" x14ac:dyDescent="0.35">
      <c r="A648" s="29" t="s">
        <v>25</v>
      </c>
      <c r="B648" s="29" t="s">
        <v>1349</v>
      </c>
      <c r="C648" s="29" t="s">
        <v>1350</v>
      </c>
      <c r="D648" s="30">
        <v>45648</v>
      </c>
      <c r="E648" s="29" t="s">
        <v>6</v>
      </c>
      <c r="F648" s="31">
        <v>3.2392798559468701</v>
      </c>
      <c r="G648" s="31">
        <v>0</v>
      </c>
      <c r="H648" s="31">
        <v>1</v>
      </c>
      <c r="I648" s="31">
        <v>3633.4285714285716</v>
      </c>
      <c r="J648" s="31">
        <v>3954</v>
      </c>
      <c r="K648" s="18" t="b">
        <f t="shared" si="20"/>
        <v>1</v>
      </c>
      <c r="L648" s="18" t="b">
        <f t="shared" si="21"/>
        <v>1</v>
      </c>
      <c r="M648" s="29" t="s">
        <v>25</v>
      </c>
      <c r="N648" s="29" t="s">
        <v>1349</v>
      </c>
      <c r="O648" s="29" t="s">
        <v>1350</v>
      </c>
      <c r="P648" s="30">
        <v>45648</v>
      </c>
      <c r="Q648" s="29" t="s">
        <v>6</v>
      </c>
      <c r="R648" s="31">
        <v>4.1203776599999999E-2</v>
      </c>
    </row>
    <row r="649" spans="1:18" x14ac:dyDescent="0.35">
      <c r="A649" s="29" t="s">
        <v>25</v>
      </c>
      <c r="B649" s="29" t="s">
        <v>1351</v>
      </c>
      <c r="C649" s="29" t="s">
        <v>1352</v>
      </c>
      <c r="D649" s="30">
        <v>45648</v>
      </c>
      <c r="E649" s="29" t="s">
        <v>6</v>
      </c>
      <c r="F649" s="31">
        <v>0.95748591107320413</v>
      </c>
      <c r="G649" s="31">
        <v>0</v>
      </c>
      <c r="H649" s="31">
        <v>1</v>
      </c>
      <c r="I649" s="31">
        <v>3924.5714285714284</v>
      </c>
      <c r="J649" s="31">
        <v>4342</v>
      </c>
      <c r="K649" s="18" t="b">
        <f t="shared" si="20"/>
        <v>1</v>
      </c>
      <c r="L649" s="18" t="b">
        <f t="shared" si="21"/>
        <v>1</v>
      </c>
      <c r="M649" s="29" t="s">
        <v>25</v>
      </c>
      <c r="N649" s="29" t="s">
        <v>1351</v>
      </c>
      <c r="O649" s="29" t="s">
        <v>1352</v>
      </c>
      <c r="P649" s="30">
        <v>45648</v>
      </c>
      <c r="Q649" s="29" t="s">
        <v>6</v>
      </c>
      <c r="R649" s="31">
        <v>1.4998726E-2</v>
      </c>
    </row>
    <row r="650" spans="1:18" x14ac:dyDescent="0.35">
      <c r="A650" s="29" t="s">
        <v>25</v>
      </c>
      <c r="B650" s="29" t="s">
        <v>1353</v>
      </c>
      <c r="C650" s="29" t="s">
        <v>1354</v>
      </c>
      <c r="D650" s="30">
        <v>45596</v>
      </c>
      <c r="E650" s="29" t="s">
        <v>6</v>
      </c>
      <c r="F650" s="31">
        <v>1.150805408371339</v>
      </c>
      <c r="G650" s="31">
        <v>0</v>
      </c>
      <c r="H650" s="31">
        <v>1</v>
      </c>
      <c r="I650" s="31">
        <v>5245.5714285714284</v>
      </c>
      <c r="J650" s="31">
        <v>5761</v>
      </c>
      <c r="K650" s="18" t="b">
        <f t="shared" si="20"/>
        <v>1</v>
      </c>
      <c r="L650" s="18" t="b">
        <f t="shared" si="21"/>
        <v>1</v>
      </c>
      <c r="M650" s="29" t="s">
        <v>25</v>
      </c>
      <c r="N650" s="29" t="s">
        <v>1353</v>
      </c>
      <c r="O650" s="29" t="s">
        <v>1354</v>
      </c>
      <c r="P650" s="30">
        <v>45596</v>
      </c>
      <c r="Q650" s="29" t="s">
        <v>6</v>
      </c>
      <c r="R650" s="31">
        <v>3.0018333999999997E-2</v>
      </c>
    </row>
    <row r="651" spans="1:18" x14ac:dyDescent="0.35">
      <c r="A651" s="29" t="s">
        <v>25</v>
      </c>
      <c r="B651" s="29" t="s">
        <v>1355</v>
      </c>
      <c r="C651" s="29" t="s">
        <v>1356</v>
      </c>
      <c r="D651" s="30">
        <v>45517</v>
      </c>
      <c r="E651" s="29" t="s">
        <v>6</v>
      </c>
      <c r="F651" s="31">
        <v>2.8124055919396134</v>
      </c>
      <c r="G651" s="31">
        <v>0</v>
      </c>
      <c r="H651" s="31">
        <v>1</v>
      </c>
      <c r="I651" s="31">
        <v>1721.2857142857142</v>
      </c>
      <c r="J651" s="31">
        <v>1904</v>
      </c>
      <c r="K651" s="18" t="b">
        <f t="shared" si="20"/>
        <v>1</v>
      </c>
      <c r="L651" s="18" t="b">
        <f t="shared" si="21"/>
        <v>1</v>
      </c>
      <c r="M651" s="29" t="s">
        <v>25</v>
      </c>
      <c r="N651" s="29" t="s">
        <v>1355</v>
      </c>
      <c r="O651" s="29" t="s">
        <v>1356</v>
      </c>
      <c r="P651" s="30">
        <v>45517</v>
      </c>
      <c r="Q651" s="29" t="s">
        <v>6</v>
      </c>
      <c r="R651" s="31">
        <v>1.5776480700000001E-2</v>
      </c>
    </row>
    <row r="652" spans="1:18" x14ac:dyDescent="0.35">
      <c r="A652" s="29" t="s">
        <v>25</v>
      </c>
      <c r="B652" s="29" t="s">
        <v>1357</v>
      </c>
      <c r="C652" s="29" t="s">
        <v>1358</v>
      </c>
      <c r="D652" s="30">
        <v>45648</v>
      </c>
      <c r="E652" s="29" t="s">
        <v>6</v>
      </c>
      <c r="F652" s="31">
        <v>1.5742581195404246</v>
      </c>
      <c r="G652" s="31">
        <v>0</v>
      </c>
      <c r="H652" s="31">
        <v>1</v>
      </c>
      <c r="I652" s="31">
        <v>2216.2857142857142</v>
      </c>
      <c r="J652" s="31">
        <v>2373</v>
      </c>
      <c r="K652" s="18" t="b">
        <f t="shared" si="20"/>
        <v>1</v>
      </c>
      <c r="L652" s="18" t="b">
        <f t="shared" si="21"/>
        <v>1</v>
      </c>
      <c r="M652" s="29" t="s">
        <v>25</v>
      </c>
      <c r="N652" s="29" t="s">
        <v>1357</v>
      </c>
      <c r="O652" s="29" t="s">
        <v>1358</v>
      </c>
      <c r="P652" s="30">
        <v>45648</v>
      </c>
      <c r="Q652" s="29" t="s">
        <v>6</v>
      </c>
      <c r="R652" s="31">
        <v>2.0806543E-2</v>
      </c>
    </row>
    <row r="653" spans="1:18" x14ac:dyDescent="0.35">
      <c r="A653" s="29" t="s">
        <v>25</v>
      </c>
      <c r="B653" s="29" t="s">
        <v>1359</v>
      </c>
      <c r="C653" s="29" t="s">
        <v>1360</v>
      </c>
      <c r="D653" s="30">
        <v>45169</v>
      </c>
      <c r="E653" s="29" t="s">
        <v>6</v>
      </c>
      <c r="F653" s="31">
        <v>0.88296700400274308</v>
      </c>
      <c r="G653" s="31">
        <v>0</v>
      </c>
      <c r="H653" s="31">
        <v>1</v>
      </c>
      <c r="I653" s="31">
        <v>750.14285714285711</v>
      </c>
      <c r="J653" s="31">
        <v>822</v>
      </c>
      <c r="K653" s="18" t="b">
        <f t="shared" si="20"/>
        <v>1</v>
      </c>
      <c r="L653" s="18" t="b">
        <f t="shared" si="21"/>
        <v>1</v>
      </c>
      <c r="M653" s="29" t="s">
        <v>25</v>
      </c>
      <c r="N653" s="29" t="s">
        <v>1359</v>
      </c>
      <c r="O653" s="29" t="s">
        <v>1360</v>
      </c>
      <c r="P653" s="30">
        <v>45169</v>
      </c>
      <c r="Q653" s="29" t="s">
        <v>6</v>
      </c>
      <c r="R653" s="31">
        <v>3.9071118000000002E-2</v>
      </c>
    </row>
    <row r="654" spans="1:18" x14ac:dyDescent="0.35">
      <c r="A654" s="29" t="s">
        <v>25</v>
      </c>
      <c r="B654" s="29" t="s">
        <v>1361</v>
      </c>
      <c r="C654" s="29" t="s">
        <v>1362</v>
      </c>
      <c r="D654" s="30">
        <v>45648</v>
      </c>
      <c r="E654" s="29" t="s">
        <v>6</v>
      </c>
      <c r="F654" s="31">
        <v>7.3656117645468484</v>
      </c>
      <c r="G654" s="31">
        <v>0</v>
      </c>
      <c r="H654" s="31">
        <v>1</v>
      </c>
      <c r="I654" s="31">
        <v>45316.714285714283</v>
      </c>
      <c r="J654" s="31">
        <v>49495</v>
      </c>
      <c r="K654" s="18" t="b">
        <f t="shared" si="20"/>
        <v>1</v>
      </c>
      <c r="L654" s="18" t="b">
        <f t="shared" si="21"/>
        <v>1</v>
      </c>
      <c r="M654" s="29" t="s">
        <v>25</v>
      </c>
      <c r="N654" s="29" t="s">
        <v>1361</v>
      </c>
      <c r="O654" s="29" t="s">
        <v>1362</v>
      </c>
      <c r="P654" s="30">
        <v>45648</v>
      </c>
      <c r="Q654" s="29" t="s">
        <v>6</v>
      </c>
      <c r="R654" s="31">
        <v>0.104503648</v>
      </c>
    </row>
    <row r="655" spans="1:18" x14ac:dyDescent="0.35">
      <c r="A655" s="29" t="s">
        <v>25</v>
      </c>
      <c r="B655" s="29" t="s">
        <v>1363</v>
      </c>
      <c r="C655" s="29" t="s">
        <v>1364</v>
      </c>
      <c r="D655" s="30">
        <v>45747</v>
      </c>
      <c r="E655" s="29" t="s">
        <v>6</v>
      </c>
      <c r="F655" s="31">
        <v>1.5575470559327003</v>
      </c>
      <c r="G655" s="31">
        <v>0</v>
      </c>
      <c r="H655" s="31">
        <v>4</v>
      </c>
      <c r="I655" s="31">
        <v>1124.4285714285713</v>
      </c>
      <c r="J655" s="31">
        <v>1328</v>
      </c>
      <c r="K655" s="18" t="b">
        <f t="shared" si="20"/>
        <v>1</v>
      </c>
      <c r="L655" s="18" t="b">
        <f t="shared" si="21"/>
        <v>1</v>
      </c>
      <c r="M655" s="29" t="s">
        <v>25</v>
      </c>
      <c r="N655" s="29" t="s">
        <v>1363</v>
      </c>
      <c r="O655" s="29" t="s">
        <v>1364</v>
      </c>
      <c r="P655" s="30">
        <v>45747</v>
      </c>
      <c r="Q655" s="29" t="s">
        <v>6</v>
      </c>
      <c r="R655" s="31">
        <v>3.5272062999999999E-2</v>
      </c>
    </row>
    <row r="656" spans="1:18" x14ac:dyDescent="0.35">
      <c r="A656" s="29" t="s">
        <v>25</v>
      </c>
      <c r="B656" s="29" t="s">
        <v>1365</v>
      </c>
      <c r="C656" s="29" t="s">
        <v>1366</v>
      </c>
      <c r="D656" s="30">
        <v>44552</v>
      </c>
      <c r="E656" s="29" t="s">
        <v>6</v>
      </c>
      <c r="F656" s="31">
        <v>0.27618580463286713</v>
      </c>
      <c r="G656" s="31">
        <v>1</v>
      </c>
      <c r="H656" s="31">
        <v>0.70000000000000007</v>
      </c>
      <c r="I656" s="31">
        <v>28066.857142857141</v>
      </c>
      <c r="J656" s="31">
        <v>31650</v>
      </c>
      <c r="K656" s="18" t="b">
        <f t="shared" si="20"/>
        <v>1</v>
      </c>
      <c r="L656" s="18" t="b">
        <f t="shared" si="21"/>
        <v>1</v>
      </c>
      <c r="M656" s="29" t="s">
        <v>25</v>
      </c>
      <c r="N656" s="29" t="s">
        <v>1365</v>
      </c>
      <c r="O656" s="29" t="s">
        <v>1366</v>
      </c>
      <c r="P656" s="30">
        <v>44552</v>
      </c>
      <c r="Q656" s="29" t="s">
        <v>6</v>
      </c>
      <c r="R656" s="31">
        <v>0.14519493900000002</v>
      </c>
    </row>
    <row r="657" spans="1:18" x14ac:dyDescent="0.35">
      <c r="A657" s="29" t="s">
        <v>25</v>
      </c>
      <c r="B657" s="29" t="s">
        <v>1367</v>
      </c>
      <c r="C657" s="29" t="s">
        <v>1368</v>
      </c>
      <c r="D657" s="30">
        <v>45648</v>
      </c>
      <c r="E657" s="29" t="s">
        <v>6</v>
      </c>
      <c r="F657" s="31">
        <v>4.6611001444962348</v>
      </c>
      <c r="G657" s="31">
        <v>0</v>
      </c>
      <c r="H657" s="31">
        <v>1</v>
      </c>
      <c r="I657" s="31">
        <v>17270.857142857141</v>
      </c>
      <c r="J657" s="31">
        <v>19656</v>
      </c>
      <c r="K657" s="18" t="b">
        <f t="shared" si="20"/>
        <v>1</v>
      </c>
      <c r="L657" s="18" t="b">
        <f t="shared" si="21"/>
        <v>1</v>
      </c>
      <c r="M657" s="29" t="s">
        <v>25</v>
      </c>
      <c r="N657" s="29" t="s">
        <v>1367</v>
      </c>
      <c r="O657" s="29" t="s">
        <v>1368</v>
      </c>
      <c r="P657" s="30">
        <v>45648</v>
      </c>
      <c r="Q657" s="29" t="s">
        <v>6</v>
      </c>
      <c r="R657" s="31">
        <v>5.3049565999999999E-2</v>
      </c>
    </row>
    <row r="658" spans="1:18" x14ac:dyDescent="0.35">
      <c r="A658" s="29" t="s">
        <v>25</v>
      </c>
      <c r="B658" s="29" t="s">
        <v>1369</v>
      </c>
      <c r="C658" s="29" t="s">
        <v>1370</v>
      </c>
      <c r="D658" s="30">
        <v>45629</v>
      </c>
      <c r="E658" s="29" t="s">
        <v>6</v>
      </c>
      <c r="F658" s="31">
        <v>7.8866233377294357</v>
      </c>
      <c r="G658" s="31">
        <v>2</v>
      </c>
      <c r="H658" s="31">
        <v>0.35000000000000003</v>
      </c>
      <c r="I658" s="31">
        <v>40477.857142857145</v>
      </c>
      <c r="J658" s="31">
        <v>43996</v>
      </c>
      <c r="K658" s="18" t="b">
        <f t="shared" si="20"/>
        <v>1</v>
      </c>
      <c r="L658" s="18" t="b">
        <f t="shared" si="21"/>
        <v>1</v>
      </c>
      <c r="M658" s="29" t="s">
        <v>25</v>
      </c>
      <c r="N658" s="29" t="s">
        <v>1369</v>
      </c>
      <c r="O658" s="29" t="s">
        <v>1370</v>
      </c>
      <c r="P658" s="30">
        <v>45629</v>
      </c>
      <c r="Q658" s="29" t="s">
        <v>6</v>
      </c>
      <c r="R658" s="31">
        <v>0.17822343840000002</v>
      </c>
    </row>
    <row r="659" spans="1:18" x14ac:dyDescent="0.35">
      <c r="A659" s="29" t="s">
        <v>25</v>
      </c>
      <c r="B659" s="29" t="s">
        <v>1371</v>
      </c>
      <c r="C659" s="29" t="s">
        <v>1372</v>
      </c>
      <c r="D659" s="30">
        <v>45128</v>
      </c>
      <c r="E659" s="29" t="s">
        <v>6</v>
      </c>
      <c r="F659" s="31">
        <v>0.71826756307684203</v>
      </c>
      <c r="G659" s="31">
        <v>0</v>
      </c>
      <c r="H659" s="31">
        <v>1</v>
      </c>
      <c r="I659" s="31">
        <v>6389</v>
      </c>
      <c r="J659" s="31">
        <v>7087</v>
      </c>
      <c r="K659" s="18" t="b">
        <f t="shared" si="20"/>
        <v>1</v>
      </c>
      <c r="L659" s="18" t="b">
        <f t="shared" si="21"/>
        <v>1</v>
      </c>
      <c r="M659" s="29" t="s">
        <v>25</v>
      </c>
      <c r="N659" s="29" t="s">
        <v>1371</v>
      </c>
      <c r="O659" s="29" t="s">
        <v>1372</v>
      </c>
      <c r="P659" s="30">
        <v>45128</v>
      </c>
      <c r="Q659" s="29" t="s">
        <v>6</v>
      </c>
      <c r="R659" s="31">
        <v>8.2592003999999997E-2</v>
      </c>
    </row>
    <row r="660" spans="1:18" x14ac:dyDescent="0.35">
      <c r="A660" s="29" t="s">
        <v>25</v>
      </c>
      <c r="B660" s="29" t="s">
        <v>1373</v>
      </c>
      <c r="C660" s="29" t="s">
        <v>1374</v>
      </c>
      <c r="D660" s="30">
        <v>45648</v>
      </c>
      <c r="E660" s="29" t="s">
        <v>6</v>
      </c>
      <c r="F660" s="31">
        <v>1.5146956326916081</v>
      </c>
      <c r="G660" s="31">
        <v>0</v>
      </c>
      <c r="H660" s="31">
        <v>2.1</v>
      </c>
      <c r="I660" s="31">
        <v>1091.2857142857142</v>
      </c>
      <c r="J660" s="31">
        <v>1169</v>
      </c>
      <c r="K660" s="18" t="b">
        <f t="shared" si="20"/>
        <v>1</v>
      </c>
      <c r="L660" s="18" t="b">
        <f t="shared" si="21"/>
        <v>1</v>
      </c>
      <c r="M660" s="29" t="s">
        <v>25</v>
      </c>
      <c r="N660" s="29" t="s">
        <v>1373</v>
      </c>
      <c r="O660" s="29" t="s">
        <v>1374</v>
      </c>
      <c r="P660" s="30">
        <v>45648</v>
      </c>
      <c r="Q660" s="29" t="s">
        <v>6</v>
      </c>
      <c r="R660" s="31">
        <v>2.6699170999999997E-2</v>
      </c>
    </row>
    <row r="661" spans="1:18" x14ac:dyDescent="0.35">
      <c r="A661" s="29" t="s">
        <v>25</v>
      </c>
      <c r="B661" s="29" t="s">
        <v>1375</v>
      </c>
      <c r="C661" s="29" t="s">
        <v>1376</v>
      </c>
      <c r="D661" s="30">
        <v>44651</v>
      </c>
      <c r="E661" s="29" t="s">
        <v>6</v>
      </c>
      <c r="F661" s="31">
        <v>6.6445923419687674</v>
      </c>
      <c r="G661" s="31">
        <v>0.79999999999999993</v>
      </c>
      <c r="H661" s="31">
        <v>0.5</v>
      </c>
      <c r="I661" s="31">
        <v>66485.428571428565</v>
      </c>
      <c r="J661" s="31">
        <v>79499</v>
      </c>
      <c r="K661" s="18" t="b">
        <f t="shared" si="20"/>
        <v>1</v>
      </c>
      <c r="L661" s="18" t="b">
        <f t="shared" si="21"/>
        <v>1</v>
      </c>
      <c r="M661" s="29" t="s">
        <v>25</v>
      </c>
      <c r="N661" s="29" t="s">
        <v>1375</v>
      </c>
      <c r="O661" s="29" t="s">
        <v>1376</v>
      </c>
      <c r="P661" s="30">
        <v>44651</v>
      </c>
      <c r="Q661" s="29" t="s">
        <v>6</v>
      </c>
      <c r="R661" s="31">
        <v>0.44900991760646902</v>
      </c>
    </row>
    <row r="662" spans="1:18" x14ac:dyDescent="0.35">
      <c r="A662" s="29" t="s">
        <v>25</v>
      </c>
      <c r="B662" s="29" t="s">
        <v>1377</v>
      </c>
      <c r="C662" s="29" t="s">
        <v>1378</v>
      </c>
      <c r="D662" s="30">
        <v>46343</v>
      </c>
      <c r="E662" s="29" t="s">
        <v>7</v>
      </c>
      <c r="F662" s="31">
        <v>7.2219362991966864</v>
      </c>
      <c r="G662" s="31">
        <v>0</v>
      </c>
      <c r="H662" s="31">
        <v>0.5</v>
      </c>
      <c r="I662" s="31">
        <v>1057.2857142857142</v>
      </c>
      <c r="J662" s="31">
        <v>1167</v>
      </c>
      <c r="K662" s="18" t="b">
        <f t="shared" si="20"/>
        <v>1</v>
      </c>
      <c r="L662" s="18" t="b">
        <f t="shared" si="21"/>
        <v>1</v>
      </c>
      <c r="M662" s="29" t="s">
        <v>25</v>
      </c>
      <c r="N662" s="29" t="s">
        <v>1377</v>
      </c>
      <c r="O662" s="29" t="s">
        <v>1378</v>
      </c>
      <c r="P662" s="30">
        <v>46343</v>
      </c>
      <c r="Q662" s="29" t="s">
        <v>7</v>
      </c>
      <c r="R662" s="31">
        <v>0</v>
      </c>
    </row>
    <row r="663" spans="1:18" x14ac:dyDescent="0.35">
      <c r="A663" s="29" t="s">
        <v>25</v>
      </c>
      <c r="B663" s="29" t="s">
        <v>1379</v>
      </c>
      <c r="C663" s="29" t="s">
        <v>1380</v>
      </c>
      <c r="D663" s="30">
        <v>45593</v>
      </c>
      <c r="E663" s="29" t="s">
        <v>6</v>
      </c>
      <c r="F663" s="31">
        <v>0.86473571049388753</v>
      </c>
      <c r="G663" s="31">
        <v>2</v>
      </c>
      <c r="H663" s="31">
        <v>1</v>
      </c>
      <c r="I663" s="31">
        <v>19354</v>
      </c>
      <c r="J663" s="31">
        <v>20659</v>
      </c>
      <c r="K663" s="18" t="b">
        <f t="shared" si="20"/>
        <v>1</v>
      </c>
      <c r="L663" s="18" t="b">
        <f t="shared" si="21"/>
        <v>1</v>
      </c>
      <c r="M663" s="29" t="s">
        <v>25</v>
      </c>
      <c r="N663" s="29" t="s">
        <v>1379</v>
      </c>
      <c r="O663" s="29" t="s">
        <v>1380</v>
      </c>
      <c r="P663" s="30">
        <v>45593</v>
      </c>
      <c r="Q663" s="29" t="s">
        <v>6</v>
      </c>
      <c r="R663" s="31">
        <v>2.1244856999999999E-2</v>
      </c>
    </row>
    <row r="664" spans="1:18" x14ac:dyDescent="0.35">
      <c r="A664" s="29" t="s">
        <v>25</v>
      </c>
      <c r="B664" s="29" t="s">
        <v>1381</v>
      </c>
      <c r="C664" s="29" t="s">
        <v>1382</v>
      </c>
      <c r="D664" s="30">
        <v>45648</v>
      </c>
      <c r="E664" s="29" t="s">
        <v>6</v>
      </c>
      <c r="F664" s="31">
        <v>2.3823973387215616</v>
      </c>
      <c r="G664" s="31">
        <v>0</v>
      </c>
      <c r="H664" s="31">
        <v>1</v>
      </c>
      <c r="I664" s="31">
        <v>1843.5714285714287</v>
      </c>
      <c r="J664" s="31">
        <v>2031.0000000000002</v>
      </c>
      <c r="K664" s="18" t="b">
        <f t="shared" si="20"/>
        <v>1</v>
      </c>
      <c r="L664" s="18" t="b">
        <f t="shared" si="21"/>
        <v>1</v>
      </c>
      <c r="M664" s="29" t="s">
        <v>25</v>
      </c>
      <c r="N664" s="29" t="s">
        <v>1381</v>
      </c>
      <c r="O664" s="29" t="s">
        <v>1382</v>
      </c>
      <c r="P664" s="30">
        <v>45648</v>
      </c>
      <c r="Q664" s="29" t="s">
        <v>6</v>
      </c>
      <c r="R664" s="31">
        <v>1.514594E-2</v>
      </c>
    </row>
    <row r="665" spans="1:18" x14ac:dyDescent="0.35">
      <c r="A665" s="29" t="s">
        <v>25</v>
      </c>
      <c r="B665" s="29" t="s">
        <v>1384</v>
      </c>
      <c r="C665" s="29" t="s">
        <v>1385</v>
      </c>
      <c r="D665" s="30">
        <v>45648</v>
      </c>
      <c r="E665" s="29" t="s">
        <v>6</v>
      </c>
      <c r="F665" s="31">
        <v>0.83294232907482946</v>
      </c>
      <c r="G665" s="31">
        <v>0</v>
      </c>
      <c r="H665" s="31">
        <v>1</v>
      </c>
      <c r="I665" s="31">
        <v>1916.1428571428571</v>
      </c>
      <c r="J665" s="31">
        <v>2124</v>
      </c>
      <c r="K665" s="18" t="b">
        <f t="shared" si="20"/>
        <v>1</v>
      </c>
      <c r="L665" s="18" t="b">
        <f t="shared" si="21"/>
        <v>1</v>
      </c>
      <c r="M665" s="29" t="s">
        <v>25</v>
      </c>
      <c r="N665" s="29" t="s">
        <v>1384</v>
      </c>
      <c r="O665" s="29" t="s">
        <v>1385</v>
      </c>
      <c r="P665" s="30">
        <v>45648</v>
      </c>
      <c r="Q665" s="29" t="s">
        <v>6</v>
      </c>
      <c r="R665" s="31">
        <v>2.8195825000000001E-2</v>
      </c>
    </row>
    <row r="666" spans="1:18" x14ac:dyDescent="0.35">
      <c r="A666" s="29" t="s">
        <v>25</v>
      </c>
      <c r="B666" s="29" t="s">
        <v>1386</v>
      </c>
      <c r="C666" s="29" t="s">
        <v>1387</v>
      </c>
      <c r="D666" s="30">
        <v>45648</v>
      </c>
      <c r="E666" s="29" t="s">
        <v>6</v>
      </c>
      <c r="F666" s="31">
        <v>1.6288931226391983</v>
      </c>
      <c r="G666" s="31">
        <v>0</v>
      </c>
      <c r="H666" s="31">
        <v>1</v>
      </c>
      <c r="I666" s="31">
        <v>1497.1428571428571</v>
      </c>
      <c r="J666" s="31">
        <v>1661</v>
      </c>
      <c r="K666" s="18" t="b">
        <f t="shared" si="20"/>
        <v>1</v>
      </c>
      <c r="L666" s="18" t="b">
        <f t="shared" si="21"/>
        <v>1</v>
      </c>
      <c r="M666" s="29" t="s">
        <v>25</v>
      </c>
      <c r="N666" s="29" t="s">
        <v>1386</v>
      </c>
      <c r="O666" s="29" t="s">
        <v>1387</v>
      </c>
      <c r="P666" s="30">
        <v>45648</v>
      </c>
      <c r="Q666" s="29" t="s">
        <v>6</v>
      </c>
      <c r="R666" s="31">
        <v>3.0472053999999998E-2</v>
      </c>
    </row>
    <row r="667" spans="1:18" x14ac:dyDescent="0.35">
      <c r="A667" s="29" t="s">
        <v>25</v>
      </c>
      <c r="B667" s="29" t="s">
        <v>1388</v>
      </c>
      <c r="C667" s="29" t="s">
        <v>1389</v>
      </c>
      <c r="D667" s="30">
        <v>45630</v>
      </c>
      <c r="E667" s="29" t="s">
        <v>6</v>
      </c>
      <c r="F667" s="31">
        <v>1.2397396112250962</v>
      </c>
      <c r="G667" s="31">
        <v>0</v>
      </c>
      <c r="H667" s="31">
        <v>1</v>
      </c>
      <c r="I667" s="31">
        <v>6205</v>
      </c>
      <c r="J667" s="31">
        <v>6811</v>
      </c>
      <c r="K667" s="18" t="b">
        <f t="shared" si="20"/>
        <v>1</v>
      </c>
      <c r="L667" s="18" t="b">
        <f t="shared" si="21"/>
        <v>1</v>
      </c>
      <c r="M667" s="29" t="s">
        <v>25</v>
      </c>
      <c r="N667" s="29" t="s">
        <v>1388</v>
      </c>
      <c r="O667" s="29" t="s">
        <v>1389</v>
      </c>
      <c r="P667" s="30">
        <v>45630</v>
      </c>
      <c r="Q667" s="29" t="s">
        <v>6</v>
      </c>
      <c r="R667" s="31">
        <v>1.3705698000000001E-2</v>
      </c>
    </row>
    <row r="668" spans="1:18" x14ac:dyDescent="0.35">
      <c r="A668" s="29" t="s">
        <v>25</v>
      </c>
      <c r="B668" s="29" t="s">
        <v>1390</v>
      </c>
      <c r="C668" s="29" t="s">
        <v>1391</v>
      </c>
      <c r="D668" s="30">
        <v>45103</v>
      </c>
      <c r="E668" s="29" t="s">
        <v>6</v>
      </c>
      <c r="F668" s="31">
        <v>2.1749106264878062</v>
      </c>
      <c r="G668" s="31">
        <v>0</v>
      </c>
      <c r="H668" s="31">
        <v>1</v>
      </c>
      <c r="I668" s="31">
        <v>2558</v>
      </c>
      <c r="J668" s="31">
        <v>2746</v>
      </c>
      <c r="K668" s="18" t="b">
        <f t="shared" si="20"/>
        <v>1</v>
      </c>
      <c r="L668" s="18" t="b">
        <f t="shared" si="21"/>
        <v>1</v>
      </c>
      <c r="M668" s="29" t="s">
        <v>25</v>
      </c>
      <c r="N668" s="29" t="s">
        <v>1390</v>
      </c>
      <c r="O668" s="29" t="s">
        <v>1391</v>
      </c>
      <c r="P668" s="30">
        <v>45103</v>
      </c>
      <c r="Q668" s="29" t="s">
        <v>6</v>
      </c>
      <c r="R668" s="31">
        <v>0.10956674425957837</v>
      </c>
    </row>
    <row r="669" spans="1:18" x14ac:dyDescent="0.35">
      <c r="A669" s="29" t="s">
        <v>25</v>
      </c>
      <c r="B669" s="29" t="s">
        <v>1392</v>
      </c>
      <c r="C669" s="29" t="s">
        <v>1393</v>
      </c>
      <c r="D669" s="30">
        <v>45648</v>
      </c>
      <c r="E669" s="29" t="s">
        <v>6</v>
      </c>
      <c r="F669" s="31">
        <v>3.2316390661094547</v>
      </c>
      <c r="G669" s="31">
        <v>2</v>
      </c>
      <c r="H669" s="31">
        <v>0.59</v>
      </c>
      <c r="I669" s="31">
        <v>60873.428571428572</v>
      </c>
      <c r="J669" s="31">
        <v>66448</v>
      </c>
      <c r="K669" s="18" t="b">
        <f t="shared" si="20"/>
        <v>1</v>
      </c>
      <c r="L669" s="18" t="b">
        <f t="shared" si="21"/>
        <v>1</v>
      </c>
      <c r="M669" s="29" t="s">
        <v>25</v>
      </c>
      <c r="N669" s="29" t="s">
        <v>1392</v>
      </c>
      <c r="O669" s="29" t="s">
        <v>1393</v>
      </c>
      <c r="P669" s="30">
        <v>45648</v>
      </c>
      <c r="Q669" s="29" t="s">
        <v>6</v>
      </c>
      <c r="R669" s="31">
        <v>8.090398184E-2</v>
      </c>
    </row>
    <row r="670" spans="1:18" x14ac:dyDescent="0.35">
      <c r="A670" s="29" t="s">
        <v>25</v>
      </c>
      <c r="B670" s="29" t="s">
        <v>1394</v>
      </c>
      <c r="C670" s="29" t="s">
        <v>1395</v>
      </c>
      <c r="D670" s="30">
        <v>45247</v>
      </c>
      <c r="E670" s="29" t="s">
        <v>6</v>
      </c>
      <c r="F670" s="31">
        <v>1.4800230560166401</v>
      </c>
      <c r="G670" s="31">
        <v>0</v>
      </c>
      <c r="H670" s="31">
        <v>1</v>
      </c>
      <c r="I670" s="31">
        <v>1879.8571428571429</v>
      </c>
      <c r="J670" s="31">
        <v>2031.0000000000002</v>
      </c>
      <c r="K670" s="18" t="b">
        <f t="shared" si="20"/>
        <v>1</v>
      </c>
      <c r="L670" s="18" t="b">
        <f t="shared" si="21"/>
        <v>1</v>
      </c>
      <c r="M670" s="29" t="s">
        <v>25</v>
      </c>
      <c r="N670" s="29" t="s">
        <v>1394</v>
      </c>
      <c r="O670" s="29" t="s">
        <v>1395</v>
      </c>
      <c r="P670" s="30">
        <v>45247</v>
      </c>
      <c r="Q670" s="29" t="s">
        <v>6</v>
      </c>
      <c r="R670" s="31">
        <v>3.8163277000000002E-2</v>
      </c>
    </row>
    <row r="671" spans="1:18" x14ac:dyDescent="0.35">
      <c r="A671" s="29" t="s">
        <v>25</v>
      </c>
      <c r="B671" s="29" t="s">
        <v>1396</v>
      </c>
      <c r="C671" s="29" t="s">
        <v>1397</v>
      </c>
      <c r="D671" s="30">
        <v>45648</v>
      </c>
      <c r="E671" s="29" t="s">
        <v>6</v>
      </c>
      <c r="F671" s="31">
        <v>5.1547140616203979</v>
      </c>
      <c r="G671" s="31">
        <v>0</v>
      </c>
      <c r="H671" s="31">
        <v>0.5</v>
      </c>
      <c r="I671" s="31">
        <v>4504.4285714285716</v>
      </c>
      <c r="J671" s="31">
        <v>4844</v>
      </c>
      <c r="K671" s="18" t="b">
        <f t="shared" si="20"/>
        <v>1</v>
      </c>
      <c r="L671" s="18" t="b">
        <f t="shared" si="21"/>
        <v>1</v>
      </c>
      <c r="M671" s="29" t="s">
        <v>25</v>
      </c>
      <c r="N671" s="29" t="s">
        <v>1396</v>
      </c>
      <c r="O671" s="29" t="s">
        <v>1397</v>
      </c>
      <c r="P671" s="30">
        <v>45648</v>
      </c>
      <c r="Q671" s="29" t="s">
        <v>6</v>
      </c>
      <c r="R671" s="31">
        <v>8.4329413734000006E-2</v>
      </c>
    </row>
    <row r="672" spans="1:18" x14ac:dyDescent="0.35">
      <c r="A672" s="29" t="s">
        <v>25</v>
      </c>
      <c r="B672" s="29" t="s">
        <v>1398</v>
      </c>
      <c r="C672" s="29" t="s">
        <v>1399</v>
      </c>
      <c r="D672" s="30">
        <v>45648</v>
      </c>
      <c r="E672" s="29" t="s">
        <v>6</v>
      </c>
      <c r="F672" s="31">
        <v>6.9416421351477089</v>
      </c>
      <c r="G672" s="31">
        <v>0</v>
      </c>
      <c r="H672" s="31">
        <v>0.5</v>
      </c>
      <c r="I672" s="31">
        <v>9204</v>
      </c>
      <c r="J672" s="31">
        <v>9912</v>
      </c>
      <c r="K672" s="18" t="b">
        <f t="shared" si="20"/>
        <v>1</v>
      </c>
      <c r="L672" s="18" t="b">
        <f t="shared" si="21"/>
        <v>1</v>
      </c>
      <c r="M672" s="29" t="s">
        <v>25</v>
      </c>
      <c r="N672" s="29" t="s">
        <v>1398</v>
      </c>
      <c r="O672" s="29" t="s">
        <v>1399</v>
      </c>
      <c r="P672" s="30">
        <v>45648</v>
      </c>
      <c r="Q672" s="29" t="s">
        <v>6</v>
      </c>
      <c r="R672" s="31">
        <v>0.159267772</v>
      </c>
    </row>
    <row r="673" spans="1:18" x14ac:dyDescent="0.35">
      <c r="A673" s="29" t="s">
        <v>25</v>
      </c>
      <c r="B673" s="29" t="s">
        <v>1400</v>
      </c>
      <c r="C673" s="29" t="s">
        <v>1401</v>
      </c>
      <c r="D673" s="30">
        <v>45747</v>
      </c>
      <c r="E673" s="29" t="s">
        <v>6</v>
      </c>
      <c r="F673" s="31">
        <v>1.869763604028404</v>
      </c>
      <c r="G673" s="31">
        <v>1</v>
      </c>
      <c r="H673" s="31">
        <v>0.70000000000000007</v>
      </c>
      <c r="I673" s="31">
        <v>35755.857142857145</v>
      </c>
      <c r="J673" s="31">
        <v>39342</v>
      </c>
      <c r="K673" s="18" t="b">
        <f t="shared" si="20"/>
        <v>1</v>
      </c>
      <c r="L673" s="18" t="b">
        <f t="shared" si="21"/>
        <v>1</v>
      </c>
      <c r="M673" s="29" t="s">
        <v>25</v>
      </c>
      <c r="N673" s="29" t="s">
        <v>1400</v>
      </c>
      <c r="O673" s="29" t="s">
        <v>1401</v>
      </c>
      <c r="P673" s="30">
        <v>45747</v>
      </c>
      <c r="Q673" s="29" t="s">
        <v>6</v>
      </c>
      <c r="R673" s="31">
        <v>4.9653010000000001E-3</v>
      </c>
    </row>
    <row r="674" spans="1:18" x14ac:dyDescent="0.35">
      <c r="A674" s="29" t="s">
        <v>25</v>
      </c>
      <c r="B674" s="29" t="s">
        <v>1402</v>
      </c>
      <c r="C674" s="29" t="s">
        <v>1403</v>
      </c>
      <c r="D674" s="30">
        <v>44915</v>
      </c>
      <c r="E674" s="29" t="s">
        <v>6</v>
      </c>
      <c r="F674" s="31">
        <v>1.1506918289662424E-2</v>
      </c>
      <c r="G674" s="31">
        <v>1.8000000000000003</v>
      </c>
      <c r="H674" s="31">
        <v>1</v>
      </c>
      <c r="I674" s="31">
        <v>3208</v>
      </c>
      <c r="J674" s="31">
        <v>4107</v>
      </c>
      <c r="K674" s="18" t="b">
        <f t="shared" si="20"/>
        <v>1</v>
      </c>
      <c r="L674" s="18" t="b">
        <f t="shared" si="21"/>
        <v>1</v>
      </c>
      <c r="M674" s="29" t="s">
        <v>25</v>
      </c>
      <c r="N674" s="29" t="s">
        <v>1402</v>
      </c>
      <c r="O674" s="29" t="s">
        <v>1403</v>
      </c>
      <c r="P674" s="30">
        <v>44915</v>
      </c>
      <c r="Q674" s="29" t="s">
        <v>6</v>
      </c>
      <c r="R674" s="31">
        <v>1.8848401999999997E-2</v>
      </c>
    </row>
    <row r="675" spans="1:18" x14ac:dyDescent="0.35">
      <c r="A675" s="29" t="s">
        <v>25</v>
      </c>
      <c r="B675" s="29" t="s">
        <v>1404</v>
      </c>
      <c r="C675" s="29" t="s">
        <v>1405</v>
      </c>
      <c r="D675" s="30">
        <v>45152</v>
      </c>
      <c r="E675" s="29" t="s">
        <v>6</v>
      </c>
      <c r="F675" s="31">
        <v>6.5710725811890913E-2</v>
      </c>
      <c r="G675" s="31">
        <v>2</v>
      </c>
      <c r="H675" s="31">
        <v>1</v>
      </c>
      <c r="I675" s="31">
        <v>18189.142857142859</v>
      </c>
      <c r="J675" s="31">
        <v>19761</v>
      </c>
      <c r="K675" s="18" t="b">
        <f t="shared" si="20"/>
        <v>1</v>
      </c>
      <c r="L675" s="18" t="b">
        <f t="shared" si="21"/>
        <v>1</v>
      </c>
      <c r="M675" s="29" t="s">
        <v>25</v>
      </c>
      <c r="N675" s="29" t="s">
        <v>1404</v>
      </c>
      <c r="O675" s="29" t="s">
        <v>1405</v>
      </c>
      <c r="P675" s="30">
        <v>45152</v>
      </c>
      <c r="Q675" s="29" t="s">
        <v>6</v>
      </c>
      <c r="R675" s="31">
        <v>1.8604633799999999E-2</v>
      </c>
    </row>
    <row r="676" spans="1:18" x14ac:dyDescent="0.35">
      <c r="A676" s="29" t="s">
        <v>25</v>
      </c>
      <c r="B676" s="29" t="s">
        <v>1592</v>
      </c>
      <c r="C676" s="29" t="s">
        <v>1383</v>
      </c>
      <c r="D676" s="30">
        <v>45747</v>
      </c>
      <c r="E676" s="29" t="s">
        <v>6</v>
      </c>
      <c r="F676" s="31">
        <v>2.6858713712779112</v>
      </c>
      <c r="G676" s="31">
        <v>0</v>
      </c>
      <c r="H676" s="31">
        <v>1</v>
      </c>
      <c r="I676" s="31">
        <v>26415.571428571428</v>
      </c>
      <c r="J676" s="31">
        <v>28167</v>
      </c>
      <c r="K676" s="18" t="b">
        <f t="shared" si="20"/>
        <v>1</v>
      </c>
      <c r="L676" s="18" t="b">
        <f t="shared" si="21"/>
        <v>1</v>
      </c>
      <c r="M676" s="29" t="s">
        <v>25</v>
      </c>
      <c r="N676" s="29" t="s">
        <v>1592</v>
      </c>
      <c r="O676" s="29" t="s">
        <v>1383</v>
      </c>
      <c r="P676" s="30">
        <v>45747</v>
      </c>
      <c r="Q676" s="29" t="s">
        <v>6</v>
      </c>
      <c r="R676" s="31">
        <v>9.3373478999999995E-2</v>
      </c>
    </row>
    <row r="677" spans="1:18" x14ac:dyDescent="0.35">
      <c r="A677" s="29" t="s">
        <v>25</v>
      </c>
      <c r="B677" s="29" t="s">
        <v>1593</v>
      </c>
      <c r="C677" s="29" t="s">
        <v>1406</v>
      </c>
      <c r="D677" s="30">
        <v>45648</v>
      </c>
      <c r="E677" s="29" t="s">
        <v>6</v>
      </c>
      <c r="F677" s="31">
        <v>6.3805378632000821E-3</v>
      </c>
      <c r="G677" s="31">
        <v>2</v>
      </c>
      <c r="H677" s="31">
        <v>1</v>
      </c>
      <c r="I677" s="31">
        <v>795.85714285714289</v>
      </c>
      <c r="J677" s="31">
        <v>881</v>
      </c>
      <c r="K677" s="18" t="b">
        <f t="shared" si="20"/>
        <v>1</v>
      </c>
      <c r="L677" s="18" t="b">
        <f t="shared" si="21"/>
        <v>1</v>
      </c>
      <c r="M677" s="29" t="s">
        <v>25</v>
      </c>
      <c r="N677" s="29" t="s">
        <v>1593</v>
      </c>
      <c r="O677" s="29" t="s">
        <v>1406</v>
      </c>
      <c r="P677" s="30">
        <v>45648</v>
      </c>
      <c r="Q677" s="29" t="s">
        <v>6</v>
      </c>
      <c r="R677" s="31">
        <v>4.7755539999999999E-2</v>
      </c>
    </row>
    <row r="678" spans="1:18" x14ac:dyDescent="0.35">
      <c r="A678" s="29" t="s">
        <v>25</v>
      </c>
      <c r="B678" s="29" t="s">
        <v>1594</v>
      </c>
      <c r="C678" s="29" t="s">
        <v>1409</v>
      </c>
      <c r="D678" s="30">
        <v>45648</v>
      </c>
      <c r="E678" s="29" t="s">
        <v>6</v>
      </c>
      <c r="F678" s="31">
        <v>8.2678329011897228E-3</v>
      </c>
      <c r="G678" s="31">
        <v>2</v>
      </c>
      <c r="H678" s="31">
        <v>1</v>
      </c>
      <c r="I678" s="31">
        <v>9050.5714285714294</v>
      </c>
      <c r="J678" s="31">
        <v>10949</v>
      </c>
      <c r="K678" s="18" t="b">
        <f t="shared" si="20"/>
        <v>1</v>
      </c>
      <c r="L678" s="18" t="b">
        <f t="shared" si="21"/>
        <v>1</v>
      </c>
      <c r="M678" s="29" t="s">
        <v>25</v>
      </c>
      <c r="N678" s="29" t="s">
        <v>1594</v>
      </c>
      <c r="O678" s="29" t="s">
        <v>1409</v>
      </c>
      <c r="P678" s="30">
        <v>45648</v>
      </c>
      <c r="Q678" s="29" t="s">
        <v>6</v>
      </c>
      <c r="R678" s="31">
        <v>6.4452180999999997E-2</v>
      </c>
    </row>
    <row r="679" spans="1:18" x14ac:dyDescent="0.35">
      <c r="A679" s="29" t="s">
        <v>25</v>
      </c>
      <c r="B679" s="29" t="s">
        <v>1595</v>
      </c>
      <c r="C679" s="29" t="s">
        <v>1407</v>
      </c>
      <c r="D679" s="30">
        <v>45648</v>
      </c>
      <c r="E679" s="29" t="s">
        <v>6</v>
      </c>
      <c r="F679" s="31">
        <v>0.27368924013196033</v>
      </c>
      <c r="G679" s="31">
        <v>2.5</v>
      </c>
      <c r="H679" s="31">
        <v>1</v>
      </c>
      <c r="I679" s="31">
        <v>2697.4285714285716</v>
      </c>
      <c r="J679" s="31">
        <v>2915</v>
      </c>
      <c r="K679" s="18" t="b">
        <f t="shared" si="20"/>
        <v>1</v>
      </c>
      <c r="L679" s="18" t="b">
        <f t="shared" si="21"/>
        <v>1</v>
      </c>
      <c r="M679" s="29" t="s">
        <v>25</v>
      </c>
      <c r="N679" s="29" t="s">
        <v>1595</v>
      </c>
      <c r="O679" s="29" t="s">
        <v>1407</v>
      </c>
      <c r="P679" s="30">
        <v>45648</v>
      </c>
      <c r="Q679" s="29" t="s">
        <v>6</v>
      </c>
      <c r="R679" s="31">
        <v>4.3509248E-2</v>
      </c>
    </row>
    <row r="680" spans="1:18" x14ac:dyDescent="0.35">
      <c r="A680" s="29" t="s">
        <v>25</v>
      </c>
      <c r="B680" s="29" t="s">
        <v>1596</v>
      </c>
      <c r="C680" s="29" t="s">
        <v>1408</v>
      </c>
      <c r="D680" s="30">
        <v>45648</v>
      </c>
      <c r="E680" s="29" t="s">
        <v>6</v>
      </c>
      <c r="F680" s="31">
        <v>0.28990727369521735</v>
      </c>
      <c r="G680" s="31">
        <v>2.5</v>
      </c>
      <c r="H680" s="31">
        <v>1</v>
      </c>
      <c r="I680" s="31">
        <v>1884.8571428571429</v>
      </c>
      <c r="J680" s="31">
        <v>1985</v>
      </c>
      <c r="K680" s="18" t="b">
        <f t="shared" si="20"/>
        <v>1</v>
      </c>
      <c r="L680" s="18" t="b">
        <f t="shared" si="21"/>
        <v>1</v>
      </c>
      <c r="M680" s="29" t="s">
        <v>25</v>
      </c>
      <c r="N680" s="29" t="s">
        <v>1596</v>
      </c>
      <c r="O680" s="29" t="s">
        <v>1408</v>
      </c>
      <c r="P680" s="30">
        <v>45648</v>
      </c>
      <c r="Q680" s="29" t="s">
        <v>6</v>
      </c>
      <c r="R680" s="31">
        <v>4.3509248E-2</v>
      </c>
    </row>
    <row r="681" spans="1:18" x14ac:dyDescent="0.35">
      <c r="A681" s="29" t="s">
        <v>25</v>
      </c>
      <c r="B681" s="29" t="s">
        <v>1597</v>
      </c>
      <c r="C681" s="29" t="s">
        <v>1410</v>
      </c>
      <c r="D681" s="30">
        <v>45648</v>
      </c>
      <c r="E681" s="29" t="s">
        <v>6</v>
      </c>
      <c r="F681" s="31">
        <v>0.13173177025583055</v>
      </c>
      <c r="G681" s="31">
        <v>2</v>
      </c>
      <c r="H681" s="31">
        <v>1.5</v>
      </c>
      <c r="I681" s="31">
        <v>4599.4285714285716</v>
      </c>
      <c r="J681" s="31">
        <v>4973</v>
      </c>
      <c r="K681" s="18" t="b">
        <f t="shared" si="20"/>
        <v>1</v>
      </c>
      <c r="L681" s="18" t="b">
        <f t="shared" si="21"/>
        <v>1</v>
      </c>
      <c r="M681" s="29" t="s">
        <v>25</v>
      </c>
      <c r="N681" s="29" t="s">
        <v>1597</v>
      </c>
      <c r="O681" s="29" t="s">
        <v>1410</v>
      </c>
      <c r="P681" s="30">
        <v>45648</v>
      </c>
      <c r="Q681" s="29" t="s">
        <v>6</v>
      </c>
      <c r="R681" s="31">
        <v>4.7527521000000003E-2</v>
      </c>
    </row>
    <row r="682" spans="1:18" x14ac:dyDescent="0.35">
      <c r="A682" s="29" t="s">
        <v>26</v>
      </c>
      <c r="B682" s="29" t="s">
        <v>1411</v>
      </c>
      <c r="C682" s="29" t="s">
        <v>1412</v>
      </c>
      <c r="D682" s="30">
        <v>44552</v>
      </c>
      <c r="E682" s="29" t="s">
        <v>6</v>
      </c>
      <c r="F682" s="31">
        <v>2.725303588055366</v>
      </c>
      <c r="G682" s="31">
        <v>0</v>
      </c>
      <c r="H682" s="31">
        <v>0.70000000000000007</v>
      </c>
      <c r="I682" s="31">
        <v>1701.0074527615484</v>
      </c>
      <c r="J682" s="31">
        <v>1778</v>
      </c>
      <c r="K682" s="18" t="b">
        <f t="shared" si="20"/>
        <v>1</v>
      </c>
      <c r="L682" s="18" t="b">
        <f t="shared" si="21"/>
        <v>1</v>
      </c>
      <c r="M682" s="29" t="s">
        <v>26</v>
      </c>
      <c r="N682" s="29" t="s">
        <v>1411</v>
      </c>
      <c r="O682" s="29" t="s">
        <v>1412</v>
      </c>
      <c r="P682" s="30">
        <v>44552</v>
      </c>
      <c r="Q682" s="29" t="s">
        <v>6</v>
      </c>
      <c r="R682" s="31">
        <v>3.6060312130794012E-2</v>
      </c>
    </row>
    <row r="683" spans="1:18" x14ac:dyDescent="0.35">
      <c r="A683" s="29" t="s">
        <v>26</v>
      </c>
      <c r="B683" s="29" t="s">
        <v>1413</v>
      </c>
      <c r="C683" s="29" t="s">
        <v>1414</v>
      </c>
      <c r="D683" s="30">
        <v>45648</v>
      </c>
      <c r="E683" s="29" t="s">
        <v>6</v>
      </c>
      <c r="F683" s="31">
        <v>5.0661119453290295</v>
      </c>
      <c r="G683" s="31">
        <v>0</v>
      </c>
      <c r="H683" s="31">
        <v>0.39999999999999997</v>
      </c>
      <c r="I683" s="31">
        <v>40535.847860794245</v>
      </c>
      <c r="J683" s="31">
        <v>43698</v>
      </c>
      <c r="K683" s="18" t="b">
        <f t="shared" si="20"/>
        <v>1</v>
      </c>
      <c r="L683" s="18" t="b">
        <f t="shared" si="21"/>
        <v>1</v>
      </c>
      <c r="M683" s="29" t="s">
        <v>26</v>
      </c>
      <c r="N683" s="29" t="s">
        <v>1413</v>
      </c>
      <c r="O683" s="29" t="s">
        <v>1414</v>
      </c>
      <c r="P683" s="30">
        <v>45648</v>
      </c>
      <c r="Q683" s="29" t="s">
        <v>6</v>
      </c>
      <c r="R683" s="31">
        <v>9.0640753718784842E-3</v>
      </c>
    </row>
    <row r="684" spans="1:18" x14ac:dyDescent="0.35">
      <c r="A684" s="29" t="s">
        <v>26</v>
      </c>
      <c r="B684" s="29" t="s">
        <v>1415</v>
      </c>
      <c r="C684" s="29" t="s">
        <v>1416</v>
      </c>
      <c r="D684" s="30">
        <v>44552</v>
      </c>
      <c r="E684" s="29" t="s">
        <v>6</v>
      </c>
      <c r="F684" s="31">
        <v>1.5978950849868938</v>
      </c>
      <c r="G684" s="31">
        <v>0</v>
      </c>
      <c r="H684" s="31">
        <v>1.5</v>
      </c>
      <c r="I684" s="31">
        <v>757.09916354454128</v>
      </c>
      <c r="J684" s="31">
        <v>877</v>
      </c>
      <c r="K684" s="18" t="b">
        <f t="shared" si="20"/>
        <v>1</v>
      </c>
      <c r="L684" s="18" t="b">
        <f t="shared" si="21"/>
        <v>1</v>
      </c>
      <c r="M684" s="29" t="s">
        <v>26</v>
      </c>
      <c r="N684" s="29" t="s">
        <v>1415</v>
      </c>
      <c r="O684" s="29" t="s">
        <v>1416</v>
      </c>
      <c r="P684" s="30">
        <v>44552</v>
      </c>
      <c r="Q684" s="29" t="s">
        <v>6</v>
      </c>
      <c r="R684" s="31">
        <v>1.0636498624763629E-2</v>
      </c>
    </row>
    <row r="685" spans="1:18" x14ac:dyDescent="0.35">
      <c r="A685" s="29" t="s">
        <v>26</v>
      </c>
      <c r="B685" s="29" t="s">
        <v>1417</v>
      </c>
      <c r="C685" s="29" t="s">
        <v>1418</v>
      </c>
      <c r="D685" s="30">
        <v>44552</v>
      </c>
      <c r="E685" s="29" t="s">
        <v>6</v>
      </c>
      <c r="F685" s="31">
        <v>2.1709124461349116</v>
      </c>
      <c r="G685" s="31">
        <v>0</v>
      </c>
      <c r="H685" s="31">
        <v>1</v>
      </c>
      <c r="I685" s="31">
        <v>977.37525380422119</v>
      </c>
      <c r="J685" s="31">
        <v>1433</v>
      </c>
      <c r="K685" s="18" t="b">
        <f t="shared" si="20"/>
        <v>1</v>
      </c>
      <c r="L685" s="18" t="b">
        <f t="shared" si="21"/>
        <v>1</v>
      </c>
      <c r="M685" s="29" t="s">
        <v>26</v>
      </c>
      <c r="N685" s="29" t="s">
        <v>1417</v>
      </c>
      <c r="O685" s="29" t="s">
        <v>1418</v>
      </c>
      <c r="P685" s="30">
        <v>44552</v>
      </c>
      <c r="Q685" s="29" t="s">
        <v>6</v>
      </c>
      <c r="R685" s="31">
        <v>1.1895333087467173E-2</v>
      </c>
    </row>
    <row r="686" spans="1:18" x14ac:dyDescent="0.35">
      <c r="A686" s="29" t="s">
        <v>26</v>
      </c>
      <c r="B686" s="29" t="s">
        <v>1419</v>
      </c>
      <c r="C686" s="29" t="s">
        <v>1420</v>
      </c>
      <c r="D686" s="30">
        <v>44651</v>
      </c>
      <c r="E686" s="29" t="s">
        <v>6</v>
      </c>
      <c r="F686" s="31">
        <v>5.6520021732975811</v>
      </c>
      <c r="G686" s="31">
        <v>0</v>
      </c>
      <c r="H686" s="31">
        <v>0.3</v>
      </c>
      <c r="I686" s="31">
        <v>2161.1876754216241</v>
      </c>
      <c r="J686" s="31">
        <v>2604</v>
      </c>
      <c r="K686" s="18" t="b">
        <f t="shared" si="20"/>
        <v>1</v>
      </c>
      <c r="L686" s="18" t="b">
        <f t="shared" si="21"/>
        <v>1</v>
      </c>
      <c r="M686" s="29" t="s">
        <v>26</v>
      </c>
      <c r="N686" s="29" t="s">
        <v>1419</v>
      </c>
      <c r="O686" s="29" t="s">
        <v>1420</v>
      </c>
      <c r="P686" s="30">
        <v>44651</v>
      </c>
      <c r="Q686" s="29" t="s">
        <v>6</v>
      </c>
      <c r="R686" s="31">
        <v>4.1872042695615543E-2</v>
      </c>
    </row>
    <row r="687" spans="1:18" x14ac:dyDescent="0.35">
      <c r="A687" s="29" t="s">
        <v>26</v>
      </c>
      <c r="B687" s="29" t="s">
        <v>1421</v>
      </c>
      <c r="C687" s="29" t="s">
        <v>1422</v>
      </c>
      <c r="D687" s="30">
        <v>45648</v>
      </c>
      <c r="E687" s="29" t="s">
        <v>6</v>
      </c>
      <c r="F687" s="31">
        <v>9.1128263081554515</v>
      </c>
      <c r="G687" s="31">
        <v>0</v>
      </c>
      <c r="H687" s="31">
        <v>0.25</v>
      </c>
      <c r="I687" s="31">
        <v>41061.804947942452</v>
      </c>
      <c r="J687" s="31">
        <v>42145</v>
      </c>
      <c r="K687" s="18" t="b">
        <f t="shared" si="20"/>
        <v>1</v>
      </c>
      <c r="L687" s="18" t="b">
        <f t="shared" si="21"/>
        <v>1</v>
      </c>
      <c r="M687" s="29" t="s">
        <v>26</v>
      </c>
      <c r="N687" s="29" t="s">
        <v>1421</v>
      </c>
      <c r="O687" s="29" t="s">
        <v>1422</v>
      </c>
      <c r="P687" s="30">
        <v>45648</v>
      </c>
      <c r="Q687" s="29" t="s">
        <v>6</v>
      </c>
      <c r="R687" s="31">
        <v>2.6562026353575172E-2</v>
      </c>
    </row>
    <row r="688" spans="1:18" x14ac:dyDescent="0.35">
      <c r="A688" s="29" t="s">
        <v>26</v>
      </c>
      <c r="B688" s="29" t="s">
        <v>1423</v>
      </c>
      <c r="C688" s="29" t="s">
        <v>1424</v>
      </c>
      <c r="D688" s="30">
        <v>45648</v>
      </c>
      <c r="E688" s="29" t="s">
        <v>6</v>
      </c>
      <c r="F688" s="31">
        <v>10.899851687841517</v>
      </c>
      <c r="G688" s="31">
        <v>0</v>
      </c>
      <c r="H688" s="31">
        <v>0.3</v>
      </c>
      <c r="I688" s="31">
        <v>22952.170834789235</v>
      </c>
      <c r="J688" s="31">
        <v>27843</v>
      </c>
      <c r="K688" s="18" t="b">
        <f t="shared" si="20"/>
        <v>1</v>
      </c>
      <c r="L688" s="18" t="b">
        <f t="shared" si="21"/>
        <v>1</v>
      </c>
      <c r="M688" s="29" t="s">
        <v>26</v>
      </c>
      <c r="N688" s="29" t="s">
        <v>1423</v>
      </c>
      <c r="O688" s="29" t="s">
        <v>1424</v>
      </c>
      <c r="P688" s="30">
        <v>45648</v>
      </c>
      <c r="Q688" s="29" t="s">
        <v>6</v>
      </c>
      <c r="R688" s="31">
        <v>2.9185910144813292E-2</v>
      </c>
    </row>
    <row r="689" spans="1:18" x14ac:dyDescent="0.35">
      <c r="A689" s="29" t="s">
        <v>26</v>
      </c>
      <c r="B689" s="29" t="s">
        <v>1425</v>
      </c>
      <c r="C689" s="29" t="s">
        <v>1426</v>
      </c>
      <c r="D689" s="30">
        <v>45648</v>
      </c>
      <c r="E689" s="29" t="s">
        <v>6</v>
      </c>
      <c r="F689" s="31">
        <v>5.3164891479955623</v>
      </c>
      <c r="G689" s="31">
        <v>0</v>
      </c>
      <c r="H689" s="31">
        <v>0.39999999999999997</v>
      </c>
      <c r="I689" s="31">
        <v>6620.3807563640676</v>
      </c>
      <c r="J689" s="31">
        <v>8063</v>
      </c>
      <c r="K689" s="18" t="b">
        <f t="shared" si="20"/>
        <v>1</v>
      </c>
      <c r="L689" s="18" t="b">
        <f t="shared" si="21"/>
        <v>1</v>
      </c>
      <c r="M689" s="29" t="s">
        <v>26</v>
      </c>
      <c r="N689" s="29" t="s">
        <v>1425</v>
      </c>
      <c r="O689" s="29" t="s">
        <v>1426</v>
      </c>
      <c r="P689" s="30">
        <v>45648</v>
      </c>
      <c r="Q689" s="29" t="s">
        <v>6</v>
      </c>
      <c r="R689" s="31">
        <v>5.2584684575080302E-3</v>
      </c>
    </row>
    <row r="690" spans="1:18" x14ac:dyDescent="0.35">
      <c r="A690" s="29" t="s">
        <v>26</v>
      </c>
      <c r="B690" s="29" t="s">
        <v>1427</v>
      </c>
      <c r="C690" s="29" t="s">
        <v>1428</v>
      </c>
      <c r="D690" s="30">
        <v>45648</v>
      </c>
      <c r="E690" s="29" t="s">
        <v>6</v>
      </c>
      <c r="F690" s="31">
        <v>6.8486354591650391</v>
      </c>
      <c r="G690" s="31">
        <v>0</v>
      </c>
      <c r="H690" s="31">
        <v>0.25</v>
      </c>
      <c r="I690" s="31">
        <v>10705.275911508028</v>
      </c>
      <c r="J690" s="31">
        <v>12093</v>
      </c>
      <c r="K690" s="18" t="b">
        <f t="shared" si="20"/>
        <v>1</v>
      </c>
      <c r="L690" s="18" t="b">
        <f t="shared" si="21"/>
        <v>1</v>
      </c>
      <c r="M690" s="29" t="s">
        <v>26</v>
      </c>
      <c r="N690" s="29" t="s">
        <v>1427</v>
      </c>
      <c r="O690" s="29" t="s">
        <v>1428</v>
      </c>
      <c r="P690" s="30">
        <v>45648</v>
      </c>
      <c r="Q690" s="29" t="s">
        <v>6</v>
      </c>
      <c r="R690" s="31">
        <v>0</v>
      </c>
    </row>
    <row r="691" spans="1:18" x14ac:dyDescent="0.35">
      <c r="A691" s="29" t="s">
        <v>26</v>
      </c>
      <c r="B691" s="29" t="s">
        <v>1429</v>
      </c>
      <c r="C691" s="29" t="s">
        <v>1430</v>
      </c>
      <c r="D691" s="30">
        <v>45648</v>
      </c>
      <c r="E691" s="29" t="s">
        <v>6</v>
      </c>
      <c r="F691" s="31">
        <v>4.1751119197398427</v>
      </c>
      <c r="G691" s="31">
        <v>0</v>
      </c>
      <c r="H691" s="31">
        <v>0.5</v>
      </c>
      <c r="I691" s="31">
        <v>9325.7857334835717</v>
      </c>
      <c r="J691" s="31">
        <v>9856</v>
      </c>
      <c r="K691" s="18" t="b">
        <f t="shared" si="20"/>
        <v>1</v>
      </c>
      <c r="L691" s="18" t="b">
        <f t="shared" si="21"/>
        <v>1</v>
      </c>
      <c r="M691" s="29" t="s">
        <v>26</v>
      </c>
      <c r="N691" s="29" t="s">
        <v>1429</v>
      </c>
      <c r="O691" s="29" t="s">
        <v>1430</v>
      </c>
      <c r="P691" s="30">
        <v>45648</v>
      </c>
      <c r="Q691" s="29" t="s">
        <v>6</v>
      </c>
      <c r="R691" s="31">
        <v>8.7925453029695302E-3</v>
      </c>
    </row>
    <row r="692" spans="1:18" x14ac:dyDescent="0.35">
      <c r="A692" s="29" t="s">
        <v>26</v>
      </c>
      <c r="B692" s="29" t="s">
        <v>1431</v>
      </c>
      <c r="C692" s="29" t="s">
        <v>1432</v>
      </c>
      <c r="D692" s="30">
        <v>45648</v>
      </c>
      <c r="E692" s="29" t="s">
        <v>6</v>
      </c>
      <c r="F692" s="31">
        <v>5.3974295599228892</v>
      </c>
      <c r="G692" s="31">
        <v>0</v>
      </c>
      <c r="H692" s="31">
        <v>0.25</v>
      </c>
      <c r="I692" s="31">
        <v>6338.6575773711311</v>
      </c>
      <c r="J692" s="31">
        <v>7443</v>
      </c>
      <c r="K692" s="18" t="b">
        <f t="shared" si="20"/>
        <v>1</v>
      </c>
      <c r="L692" s="18" t="b">
        <f t="shared" si="21"/>
        <v>1</v>
      </c>
      <c r="M692" s="29" t="s">
        <v>26</v>
      </c>
      <c r="N692" s="29" t="s">
        <v>1431</v>
      </c>
      <c r="O692" s="29" t="s">
        <v>1432</v>
      </c>
      <c r="P692" s="30">
        <v>45648</v>
      </c>
      <c r="Q692" s="29" t="s">
        <v>6</v>
      </c>
      <c r="R692" s="31">
        <v>9.9772392295796493E-3</v>
      </c>
    </row>
    <row r="693" spans="1:18" x14ac:dyDescent="0.35">
      <c r="A693" s="29" t="s">
        <v>26</v>
      </c>
      <c r="B693" s="29" t="s">
        <v>1433</v>
      </c>
      <c r="C693" s="29" t="s">
        <v>1434</v>
      </c>
      <c r="D693" s="30">
        <v>45648</v>
      </c>
      <c r="E693" s="29" t="s">
        <v>6</v>
      </c>
      <c r="F693" s="31">
        <v>5.3791046304971042</v>
      </c>
      <c r="G693" s="31">
        <v>0</v>
      </c>
      <c r="H693" s="31">
        <v>0.25</v>
      </c>
      <c r="I693" s="31">
        <v>10201.684086984722</v>
      </c>
      <c r="J693" s="31">
        <v>12059</v>
      </c>
      <c r="K693" s="18" t="b">
        <f t="shared" si="20"/>
        <v>1</v>
      </c>
      <c r="L693" s="18" t="b">
        <f t="shared" si="21"/>
        <v>1</v>
      </c>
      <c r="M693" s="29" t="s">
        <v>26</v>
      </c>
      <c r="N693" s="29" t="s">
        <v>1433</v>
      </c>
      <c r="O693" s="29" t="s">
        <v>1434</v>
      </c>
      <c r="P693" s="30">
        <v>45648</v>
      </c>
      <c r="Q693" s="29" t="s">
        <v>6</v>
      </c>
      <c r="R693" s="31">
        <v>1.1005850693780782E-2</v>
      </c>
    </row>
    <row r="694" spans="1:18" x14ac:dyDescent="0.35">
      <c r="A694" s="29" t="s">
        <v>26</v>
      </c>
      <c r="B694" s="29" t="s">
        <v>1435</v>
      </c>
      <c r="C694" s="29" t="s">
        <v>1436</v>
      </c>
      <c r="D694" s="30">
        <v>45648</v>
      </c>
      <c r="E694" s="29" t="s">
        <v>6</v>
      </c>
      <c r="F694" s="31">
        <v>0.62394941032765727</v>
      </c>
      <c r="G694" s="31">
        <v>2</v>
      </c>
      <c r="H694" s="31">
        <v>0.25</v>
      </c>
      <c r="I694" s="31">
        <v>19286.68154173336</v>
      </c>
      <c r="J694" s="31">
        <v>22844</v>
      </c>
      <c r="K694" s="18" t="b">
        <f t="shared" si="20"/>
        <v>1</v>
      </c>
      <c r="L694" s="18" t="b">
        <f t="shared" si="21"/>
        <v>1</v>
      </c>
      <c r="M694" s="29" t="s">
        <v>26</v>
      </c>
      <c r="N694" s="29" t="s">
        <v>1435</v>
      </c>
      <c r="O694" s="29" t="s">
        <v>1436</v>
      </c>
      <c r="P694" s="30">
        <v>45648</v>
      </c>
      <c r="Q694" s="29" t="s">
        <v>6</v>
      </c>
      <c r="R694" s="31">
        <v>2.3509626142777158E-3</v>
      </c>
    </row>
    <row r="695" spans="1:18" x14ac:dyDescent="0.35">
      <c r="A695" s="29" t="s">
        <v>26</v>
      </c>
      <c r="B695" s="29" t="s">
        <v>1437</v>
      </c>
      <c r="C695" s="29" t="s">
        <v>1438</v>
      </c>
      <c r="D695" s="30">
        <v>45648</v>
      </c>
      <c r="E695" s="29" t="s">
        <v>7</v>
      </c>
      <c r="F695" s="31">
        <v>1.4900508121342264</v>
      </c>
      <c r="G695" s="31">
        <v>0</v>
      </c>
      <c r="H695" s="31">
        <v>0</v>
      </c>
      <c r="I695" s="31">
        <v>457.85714285714283</v>
      </c>
      <c r="J695" s="31">
        <v>0</v>
      </c>
      <c r="K695" s="18" t="b">
        <f t="shared" si="20"/>
        <v>1</v>
      </c>
      <c r="L695" s="18" t="b">
        <f t="shared" si="21"/>
        <v>1</v>
      </c>
      <c r="M695" s="29" t="s">
        <v>26</v>
      </c>
      <c r="N695" s="29" t="s">
        <v>1437</v>
      </c>
      <c r="O695" s="29" t="s">
        <v>1438</v>
      </c>
      <c r="P695" s="30">
        <v>45648</v>
      </c>
      <c r="Q695" s="29" t="s">
        <v>7</v>
      </c>
      <c r="R695" s="31">
        <v>1.2958880473571306E-3</v>
      </c>
    </row>
    <row r="696" spans="1:18" x14ac:dyDescent="0.35">
      <c r="A696" s="29" t="s">
        <v>26</v>
      </c>
      <c r="B696" s="29" t="s">
        <v>1439</v>
      </c>
      <c r="C696" s="29" t="s">
        <v>1440</v>
      </c>
      <c r="D696" s="30">
        <v>46752</v>
      </c>
      <c r="E696" s="29" t="s">
        <v>6</v>
      </c>
      <c r="F696" s="31">
        <v>3.0113447464219472</v>
      </c>
      <c r="G696" s="31">
        <v>0</v>
      </c>
      <c r="H696" s="31">
        <v>0.5</v>
      </c>
      <c r="I696" s="31">
        <v>740.58457920833757</v>
      </c>
      <c r="J696" s="31">
        <v>1109</v>
      </c>
      <c r="K696" s="18" t="b">
        <f t="shared" si="20"/>
        <v>1</v>
      </c>
      <c r="L696" s="18" t="b">
        <f t="shared" si="21"/>
        <v>1</v>
      </c>
      <c r="M696" s="29" t="s">
        <v>26</v>
      </c>
      <c r="N696" s="29" t="s">
        <v>1439</v>
      </c>
      <c r="O696" s="29" t="s">
        <v>1440</v>
      </c>
      <c r="P696" s="30">
        <v>46752</v>
      </c>
      <c r="Q696" s="29" t="s">
        <v>6</v>
      </c>
      <c r="R696" s="31">
        <v>5.2329719302397631E-3</v>
      </c>
    </row>
    <row r="697" spans="1:18" x14ac:dyDescent="0.35">
      <c r="A697" s="29" t="s">
        <v>26</v>
      </c>
      <c r="B697" s="29" t="s">
        <v>1441</v>
      </c>
      <c r="C697" s="29" t="s">
        <v>1442</v>
      </c>
      <c r="D697" s="30">
        <v>46752</v>
      </c>
      <c r="E697" s="29" t="s">
        <v>6</v>
      </c>
      <c r="F697" s="31">
        <v>4.782851519997406</v>
      </c>
      <c r="G697" s="31">
        <v>0</v>
      </c>
      <c r="H697" s="31">
        <v>1.5</v>
      </c>
      <c r="I697" s="31">
        <v>186.58197121028999</v>
      </c>
      <c r="J697" s="31">
        <v>206</v>
      </c>
      <c r="K697" s="18" t="b">
        <f t="shared" si="20"/>
        <v>1</v>
      </c>
      <c r="L697" s="18" t="b">
        <f t="shared" si="21"/>
        <v>1</v>
      </c>
      <c r="M697" s="29" t="s">
        <v>26</v>
      </c>
      <c r="N697" s="29" t="s">
        <v>1441</v>
      </c>
      <c r="O697" s="29" t="s">
        <v>1442</v>
      </c>
      <c r="P697" s="30">
        <v>46752</v>
      </c>
      <c r="Q697" s="29" t="s">
        <v>6</v>
      </c>
      <c r="R697" s="31">
        <v>4.5249111941247358E-3</v>
      </c>
    </row>
    <row r="698" spans="1:18" x14ac:dyDescent="0.35">
      <c r="A698" s="29" t="s">
        <v>26</v>
      </c>
      <c r="B698" s="29" t="s">
        <v>1443</v>
      </c>
      <c r="C698" s="29" t="s">
        <v>1444</v>
      </c>
      <c r="D698" s="30">
        <v>46752</v>
      </c>
      <c r="E698" s="29" t="s">
        <v>6</v>
      </c>
      <c r="F698" s="31">
        <v>2.3073574140015038</v>
      </c>
      <c r="G698" s="31">
        <v>0</v>
      </c>
      <c r="H698" s="31">
        <v>3</v>
      </c>
      <c r="I698" s="31">
        <v>379.95979722516478</v>
      </c>
      <c r="J698" s="31">
        <v>436</v>
      </c>
      <c r="K698" s="18" t="b">
        <f t="shared" si="20"/>
        <v>1</v>
      </c>
      <c r="L698" s="18" t="b">
        <f t="shared" si="21"/>
        <v>1</v>
      </c>
      <c r="M698" s="29" t="s">
        <v>26</v>
      </c>
      <c r="N698" s="29" t="s">
        <v>1443</v>
      </c>
      <c r="O698" s="29" t="s">
        <v>1444</v>
      </c>
      <c r="P698" s="30">
        <v>46752</v>
      </c>
      <c r="Q698" s="29" t="s">
        <v>6</v>
      </c>
      <c r="R698" s="31">
        <v>2.6889823317498367E-3</v>
      </c>
    </row>
    <row r="699" spans="1:18" x14ac:dyDescent="0.35">
      <c r="A699" s="29" t="s">
        <v>26</v>
      </c>
      <c r="B699" s="29" t="s">
        <v>1445</v>
      </c>
      <c r="C699" s="29" t="s">
        <v>1446</v>
      </c>
      <c r="D699" s="30">
        <v>45648</v>
      </c>
      <c r="E699" s="29" t="s">
        <v>6</v>
      </c>
      <c r="F699" s="31">
        <v>3.7141795997595741</v>
      </c>
      <c r="G699" s="31">
        <v>0</v>
      </c>
      <c r="H699" s="31">
        <v>2.5</v>
      </c>
      <c r="I699" s="31">
        <v>642.47500030547519</v>
      </c>
      <c r="J699" s="31">
        <v>1016</v>
      </c>
      <c r="K699" s="18" t="b">
        <f t="shared" si="20"/>
        <v>1</v>
      </c>
      <c r="L699" s="18" t="b">
        <f t="shared" si="21"/>
        <v>1</v>
      </c>
      <c r="M699" s="29" t="s">
        <v>26</v>
      </c>
      <c r="N699" s="29" t="s">
        <v>1445</v>
      </c>
      <c r="O699" s="29" t="s">
        <v>1446</v>
      </c>
      <c r="P699" s="30">
        <v>45648</v>
      </c>
      <c r="Q699" s="29" t="s">
        <v>6</v>
      </c>
      <c r="R699" s="31">
        <v>3.8249721731959236E-3</v>
      </c>
    </row>
    <row r="700" spans="1:18" x14ac:dyDescent="0.35">
      <c r="A700" s="29" t="s">
        <v>26</v>
      </c>
      <c r="B700" s="29" t="s">
        <v>1447</v>
      </c>
      <c r="C700" s="29" t="s">
        <v>1448</v>
      </c>
      <c r="D700" s="30">
        <v>45648</v>
      </c>
      <c r="E700" s="29" t="s">
        <v>6</v>
      </c>
      <c r="F700" s="31">
        <v>2.3510425810354643</v>
      </c>
      <c r="G700" s="31">
        <v>0</v>
      </c>
      <c r="H700" s="31">
        <v>1.5</v>
      </c>
      <c r="I700" s="31">
        <v>1787.5377559318404</v>
      </c>
      <c r="J700" s="31">
        <v>1756</v>
      </c>
      <c r="K700" s="18" t="b">
        <f t="shared" si="20"/>
        <v>1</v>
      </c>
      <c r="L700" s="18" t="b">
        <f t="shared" si="21"/>
        <v>1</v>
      </c>
      <c r="M700" s="29" t="s">
        <v>26</v>
      </c>
      <c r="N700" s="29" t="s">
        <v>1447</v>
      </c>
      <c r="O700" s="29" t="s">
        <v>1448</v>
      </c>
      <c r="P700" s="30">
        <v>45648</v>
      </c>
      <c r="Q700" s="29" t="s">
        <v>6</v>
      </c>
      <c r="R700" s="31">
        <v>1.2832772229266819E-3</v>
      </c>
    </row>
    <row r="701" spans="1:18" x14ac:dyDescent="0.35">
      <c r="A701" s="29" t="s">
        <v>26</v>
      </c>
      <c r="B701" s="29" t="s">
        <v>1449</v>
      </c>
      <c r="C701" s="29" t="s">
        <v>1450</v>
      </c>
      <c r="D701" s="30">
        <v>46752</v>
      </c>
      <c r="E701" s="29" t="s">
        <v>6</v>
      </c>
      <c r="F701" s="31">
        <v>13.995344652464413</v>
      </c>
      <c r="G701" s="31">
        <v>0</v>
      </c>
      <c r="H701" s="31">
        <v>0.5</v>
      </c>
      <c r="I701" s="31">
        <v>3761.4660300573523</v>
      </c>
      <c r="J701" s="31">
        <v>3741</v>
      </c>
      <c r="K701" s="18" t="b">
        <f t="shared" si="20"/>
        <v>1</v>
      </c>
      <c r="L701" s="18" t="b">
        <f t="shared" si="21"/>
        <v>1</v>
      </c>
      <c r="M701" s="29" t="s">
        <v>26</v>
      </c>
      <c r="N701" s="29" t="s">
        <v>1449</v>
      </c>
      <c r="O701" s="29" t="s">
        <v>1450</v>
      </c>
      <c r="P701" s="30">
        <v>46752</v>
      </c>
      <c r="Q701" s="29" t="s">
        <v>6</v>
      </c>
      <c r="R701" s="31">
        <v>1.3036560042141012E-2</v>
      </c>
    </row>
    <row r="702" spans="1:18" x14ac:dyDescent="0.35">
      <c r="A702" s="29" t="s">
        <v>26</v>
      </c>
      <c r="B702" s="29" t="s">
        <v>1451</v>
      </c>
      <c r="C702" s="29" t="s">
        <v>1452</v>
      </c>
      <c r="D702" s="30">
        <v>45648</v>
      </c>
      <c r="E702" s="29" t="s">
        <v>6</v>
      </c>
      <c r="F702" s="31">
        <v>3.0212512645194796</v>
      </c>
      <c r="G702" s="31">
        <v>0</v>
      </c>
      <c r="H702" s="31">
        <v>1</v>
      </c>
      <c r="I702" s="31">
        <v>691.52992534843236</v>
      </c>
      <c r="J702" s="31">
        <v>716</v>
      </c>
      <c r="K702" s="18" t="b">
        <f t="shared" si="20"/>
        <v>1</v>
      </c>
      <c r="L702" s="18" t="b">
        <f t="shared" si="21"/>
        <v>1</v>
      </c>
      <c r="M702" s="29" t="s">
        <v>26</v>
      </c>
      <c r="N702" s="29" t="s">
        <v>1451</v>
      </c>
      <c r="O702" s="29" t="s">
        <v>1452</v>
      </c>
      <c r="P702" s="30">
        <v>45648</v>
      </c>
      <c r="Q702" s="29" t="s">
        <v>6</v>
      </c>
      <c r="R702" s="31">
        <v>5.8618239394901432E-3</v>
      </c>
    </row>
    <row r="703" spans="1:18" x14ac:dyDescent="0.35">
      <c r="A703" s="29" t="s">
        <v>26</v>
      </c>
      <c r="B703" s="29" t="s">
        <v>1453</v>
      </c>
      <c r="C703" s="29" t="s">
        <v>1454</v>
      </c>
      <c r="D703" s="30">
        <v>45648</v>
      </c>
      <c r="E703" s="29" t="s">
        <v>6</v>
      </c>
      <c r="F703" s="31">
        <v>2.3296636434119762</v>
      </c>
      <c r="G703" s="31">
        <v>0</v>
      </c>
      <c r="H703" s="31">
        <v>2</v>
      </c>
      <c r="I703" s="31">
        <v>343.8757982985145</v>
      </c>
      <c r="J703" s="31">
        <v>402</v>
      </c>
      <c r="K703" s="18" t="b">
        <f t="shared" si="20"/>
        <v>1</v>
      </c>
      <c r="L703" s="18" t="b">
        <f t="shared" si="21"/>
        <v>1</v>
      </c>
      <c r="M703" s="29" t="s">
        <v>26</v>
      </c>
      <c r="N703" s="29" t="s">
        <v>1453</v>
      </c>
      <c r="O703" s="29" t="s">
        <v>1454</v>
      </c>
      <c r="P703" s="30">
        <v>45648</v>
      </c>
      <c r="Q703" s="29" t="s">
        <v>6</v>
      </c>
      <c r="R703" s="31">
        <v>4.6407747633085555E-3</v>
      </c>
    </row>
    <row r="704" spans="1:18" x14ac:dyDescent="0.35">
      <c r="A704" s="29" t="s">
        <v>26</v>
      </c>
      <c r="B704" s="29" t="s">
        <v>1455</v>
      </c>
      <c r="C704" s="29" t="s">
        <v>1456</v>
      </c>
      <c r="D704" s="30">
        <v>45648</v>
      </c>
      <c r="E704" s="29" t="s">
        <v>6</v>
      </c>
      <c r="F704" s="31">
        <v>1.5514101619707661</v>
      </c>
      <c r="G704" s="31">
        <v>5</v>
      </c>
      <c r="H704" s="31">
        <v>0.5</v>
      </c>
      <c r="I704" s="31">
        <v>14596.296296127652</v>
      </c>
      <c r="J704" s="31">
        <v>17308</v>
      </c>
      <c r="K704" s="18" t="b">
        <f t="shared" si="20"/>
        <v>1</v>
      </c>
      <c r="L704" s="18" t="b">
        <f t="shared" si="21"/>
        <v>1</v>
      </c>
      <c r="M704" s="29" t="s">
        <v>26</v>
      </c>
      <c r="N704" s="29" t="s">
        <v>1455</v>
      </c>
      <c r="O704" s="29" t="s">
        <v>1456</v>
      </c>
      <c r="P704" s="30">
        <v>45648</v>
      </c>
      <c r="Q704" s="29" t="s">
        <v>6</v>
      </c>
      <c r="R704" s="31">
        <v>1.6734153664157016E-2</v>
      </c>
    </row>
    <row r="705" spans="1:18" x14ac:dyDescent="0.35">
      <c r="A705" s="29" t="s">
        <v>26</v>
      </c>
      <c r="B705" s="29" t="s">
        <v>1457</v>
      </c>
      <c r="C705" s="29" t="s">
        <v>1458</v>
      </c>
      <c r="D705" s="30">
        <v>46752</v>
      </c>
      <c r="E705" s="29" t="s">
        <v>6</v>
      </c>
      <c r="F705" s="31">
        <v>3.0440493174954177</v>
      </c>
      <c r="G705" s="31">
        <v>0</v>
      </c>
      <c r="H705" s="31">
        <v>0.25</v>
      </c>
      <c r="I705" s="31">
        <v>1706.832097318588</v>
      </c>
      <c r="J705" s="31">
        <v>1627</v>
      </c>
      <c r="K705" s="18" t="b">
        <f t="shared" si="20"/>
        <v>1</v>
      </c>
      <c r="L705" s="18" t="b">
        <f t="shared" si="21"/>
        <v>1</v>
      </c>
      <c r="M705" s="29" t="s">
        <v>26</v>
      </c>
      <c r="N705" s="29" t="s">
        <v>1457</v>
      </c>
      <c r="O705" s="29" t="s">
        <v>1458</v>
      </c>
      <c r="P705" s="30">
        <v>46752</v>
      </c>
      <c r="Q705" s="29" t="s">
        <v>6</v>
      </c>
      <c r="R705" s="31">
        <v>2.735793073496022E-3</v>
      </c>
    </row>
    <row r="706" spans="1:18" x14ac:dyDescent="0.35">
      <c r="A706" s="29" t="s">
        <v>26</v>
      </c>
      <c r="B706" s="29" t="s">
        <v>1459</v>
      </c>
      <c r="C706" s="29" t="s">
        <v>1460</v>
      </c>
      <c r="D706" s="30">
        <v>46752</v>
      </c>
      <c r="E706" s="29" t="s">
        <v>6</v>
      </c>
      <c r="F706" s="31">
        <v>1.9141117027723806</v>
      </c>
      <c r="G706" s="31">
        <v>0</v>
      </c>
      <c r="H706" s="31">
        <v>1</v>
      </c>
      <c r="I706" s="31">
        <v>387.8448536653147</v>
      </c>
      <c r="J706" s="31">
        <v>484</v>
      </c>
      <c r="K706" s="18" t="b">
        <f t="shared" si="20"/>
        <v>1</v>
      </c>
      <c r="L706" s="18" t="b">
        <f t="shared" si="21"/>
        <v>1</v>
      </c>
      <c r="M706" s="29" t="s">
        <v>26</v>
      </c>
      <c r="N706" s="29" t="s">
        <v>1459</v>
      </c>
      <c r="O706" s="29" t="s">
        <v>1460</v>
      </c>
      <c r="P706" s="30">
        <v>46752</v>
      </c>
      <c r="Q706" s="29" t="s">
        <v>6</v>
      </c>
      <c r="R706" s="31">
        <v>6.2226831738018528E-3</v>
      </c>
    </row>
    <row r="707" spans="1:18" x14ac:dyDescent="0.35">
      <c r="A707" s="29" t="s">
        <v>26</v>
      </c>
      <c r="B707" s="29" t="s">
        <v>1461</v>
      </c>
      <c r="C707" s="29" t="s">
        <v>1462</v>
      </c>
      <c r="D707" s="30">
        <v>45648</v>
      </c>
      <c r="E707" s="29" t="s">
        <v>6</v>
      </c>
      <c r="F707" s="31">
        <v>6.1010053660950589</v>
      </c>
      <c r="G707" s="31">
        <v>1</v>
      </c>
      <c r="H707" s="31">
        <v>0.25</v>
      </c>
      <c r="I707" s="31">
        <v>11410.612397160363</v>
      </c>
      <c r="J707" s="31">
        <v>11132</v>
      </c>
      <c r="K707" s="18" t="b">
        <f t="shared" si="20"/>
        <v>1</v>
      </c>
      <c r="L707" s="18" t="b">
        <f t="shared" si="21"/>
        <v>1</v>
      </c>
      <c r="M707" s="29" t="s">
        <v>26</v>
      </c>
      <c r="N707" s="29" t="s">
        <v>1461</v>
      </c>
      <c r="O707" s="29" t="s">
        <v>1462</v>
      </c>
      <c r="P707" s="30">
        <v>45648</v>
      </c>
      <c r="Q707" s="29" t="s">
        <v>6</v>
      </c>
      <c r="R707" s="31">
        <v>0</v>
      </c>
    </row>
    <row r="708" spans="1:18" x14ac:dyDescent="0.35">
      <c r="A708" s="29" t="s">
        <v>26</v>
      </c>
      <c r="B708" s="29" t="s">
        <v>1463</v>
      </c>
      <c r="C708" s="29" t="s">
        <v>1464</v>
      </c>
      <c r="D708" s="30">
        <v>45648</v>
      </c>
      <c r="E708" s="29" t="s">
        <v>6</v>
      </c>
      <c r="F708" s="31">
        <v>3.3652050988854141</v>
      </c>
      <c r="G708" s="31">
        <v>0</v>
      </c>
      <c r="H708" s="31">
        <v>0.70000000000000007</v>
      </c>
      <c r="I708" s="31">
        <v>9533.6517653192077</v>
      </c>
      <c r="J708" s="31">
        <v>10664</v>
      </c>
      <c r="K708" s="18" t="b">
        <f t="shared" si="20"/>
        <v>1</v>
      </c>
      <c r="L708" s="18" t="b">
        <f t="shared" si="21"/>
        <v>1</v>
      </c>
      <c r="M708" s="29" t="s">
        <v>26</v>
      </c>
      <c r="N708" s="29" t="s">
        <v>1463</v>
      </c>
      <c r="O708" s="29" t="s">
        <v>1464</v>
      </c>
      <c r="P708" s="30">
        <v>45648</v>
      </c>
      <c r="Q708" s="29" t="s">
        <v>6</v>
      </c>
      <c r="R708" s="31">
        <v>6.1873369741746375E-3</v>
      </c>
    </row>
    <row r="709" spans="1:18" x14ac:dyDescent="0.35">
      <c r="A709" s="29" t="s">
        <v>26</v>
      </c>
      <c r="B709" s="29" t="s">
        <v>1465</v>
      </c>
      <c r="C709" s="29" t="s">
        <v>1466</v>
      </c>
      <c r="D709" s="30">
        <v>45648</v>
      </c>
      <c r="E709" s="29" t="s">
        <v>6</v>
      </c>
      <c r="F709" s="31">
        <v>6.1037059443231296</v>
      </c>
      <c r="G709" s="31">
        <v>0</v>
      </c>
      <c r="H709" s="31">
        <v>0.39999999999999997</v>
      </c>
      <c r="I709" s="31">
        <v>8678.5629929390507</v>
      </c>
      <c r="J709" s="31">
        <v>9707</v>
      </c>
      <c r="K709" s="18" t="b">
        <f t="shared" ref="K709:K764" si="22" xml:space="preserve"> B709 = N709</f>
        <v>1</v>
      </c>
      <c r="L709" s="18" t="b">
        <f t="shared" ref="L709:L764" si="23" xml:space="preserve"> C709 = O709</f>
        <v>1</v>
      </c>
      <c r="M709" s="29" t="s">
        <v>26</v>
      </c>
      <c r="N709" s="29" t="s">
        <v>1465</v>
      </c>
      <c r="O709" s="29" t="s">
        <v>1466</v>
      </c>
      <c r="P709" s="30">
        <v>45648</v>
      </c>
      <c r="Q709" s="29" t="s">
        <v>6</v>
      </c>
      <c r="R709" s="31">
        <v>9.3543266729319494E-3</v>
      </c>
    </row>
    <row r="710" spans="1:18" x14ac:dyDescent="0.35">
      <c r="A710" s="29" t="s">
        <v>26</v>
      </c>
      <c r="B710" s="29" t="s">
        <v>1467</v>
      </c>
      <c r="C710" s="29" t="s">
        <v>1468</v>
      </c>
      <c r="D710" s="30">
        <v>45648</v>
      </c>
      <c r="E710" s="29" t="s">
        <v>6</v>
      </c>
      <c r="F710" s="31">
        <v>0.51669268894499387</v>
      </c>
      <c r="G710" s="31">
        <v>0</v>
      </c>
      <c r="H710" s="31">
        <v>0.39999999999999997</v>
      </c>
      <c r="I710" s="31">
        <v>32905.440264618803</v>
      </c>
      <c r="J710" s="31">
        <v>32985</v>
      </c>
      <c r="K710" s="18" t="b">
        <f t="shared" si="22"/>
        <v>1</v>
      </c>
      <c r="L710" s="18" t="b">
        <f t="shared" si="23"/>
        <v>1</v>
      </c>
      <c r="M710" s="29" t="s">
        <v>26</v>
      </c>
      <c r="N710" s="29" t="s">
        <v>1467</v>
      </c>
      <c r="O710" s="29" t="s">
        <v>1468</v>
      </c>
      <c r="P710" s="30">
        <v>45648</v>
      </c>
      <c r="Q710" s="29" t="s">
        <v>6</v>
      </c>
      <c r="R710" s="31">
        <v>7.8568432507038887E-3</v>
      </c>
    </row>
    <row r="711" spans="1:18" x14ac:dyDescent="0.35">
      <c r="A711" s="29" t="s">
        <v>26</v>
      </c>
      <c r="B711" s="29" t="s">
        <v>1469</v>
      </c>
      <c r="C711" s="29" t="s">
        <v>1470</v>
      </c>
      <c r="D711" s="30">
        <v>45648</v>
      </c>
      <c r="E711" s="29" t="s">
        <v>6</v>
      </c>
      <c r="F711" s="31">
        <v>7.135814153554997</v>
      </c>
      <c r="G711" s="31">
        <v>0</v>
      </c>
      <c r="H711" s="31">
        <v>0.5</v>
      </c>
      <c r="I711" s="31">
        <v>5285.7738243519052</v>
      </c>
      <c r="J711" s="31">
        <v>6095</v>
      </c>
      <c r="K711" s="18" t="b">
        <f t="shared" si="22"/>
        <v>1</v>
      </c>
      <c r="L711" s="18" t="b">
        <f t="shared" si="23"/>
        <v>1</v>
      </c>
      <c r="M711" s="29" t="s">
        <v>26</v>
      </c>
      <c r="N711" s="29" t="s">
        <v>1469</v>
      </c>
      <c r="O711" s="29" t="s">
        <v>1470</v>
      </c>
      <c r="P711" s="30">
        <v>45648</v>
      </c>
      <c r="Q711" s="29" t="s">
        <v>6</v>
      </c>
      <c r="R711" s="31">
        <v>2.7741916445414041E-2</v>
      </c>
    </row>
    <row r="712" spans="1:18" x14ac:dyDescent="0.35">
      <c r="A712" s="29" t="s">
        <v>26</v>
      </c>
      <c r="B712" s="29" t="s">
        <v>1471</v>
      </c>
      <c r="C712" s="29" t="s">
        <v>1472</v>
      </c>
      <c r="D712" s="30">
        <v>45648</v>
      </c>
      <c r="E712" s="29" t="s">
        <v>6</v>
      </c>
      <c r="F712" s="31">
        <v>6.41721632766059</v>
      </c>
      <c r="G712" s="31">
        <v>0</v>
      </c>
      <c r="H712" s="31">
        <v>0.5</v>
      </c>
      <c r="I712" s="31">
        <v>15287.803349730271</v>
      </c>
      <c r="J712" s="31">
        <v>17415</v>
      </c>
      <c r="K712" s="18" t="b">
        <f t="shared" si="22"/>
        <v>1</v>
      </c>
      <c r="L712" s="18" t="b">
        <f t="shared" si="23"/>
        <v>1</v>
      </c>
      <c r="M712" s="29" t="s">
        <v>26</v>
      </c>
      <c r="N712" s="29" t="s">
        <v>1471</v>
      </c>
      <c r="O712" s="29" t="s">
        <v>1472</v>
      </c>
      <c r="P712" s="30">
        <v>45648</v>
      </c>
      <c r="Q712" s="29" t="s">
        <v>6</v>
      </c>
      <c r="R712" s="31">
        <v>4.7844314326837868E-3</v>
      </c>
    </row>
    <row r="713" spans="1:18" x14ac:dyDescent="0.35">
      <c r="A713" s="29" t="s">
        <v>26</v>
      </c>
      <c r="B713" s="29" t="s">
        <v>1473</v>
      </c>
      <c r="C713" s="29" t="s">
        <v>1474</v>
      </c>
      <c r="D713" s="30">
        <v>45648</v>
      </c>
      <c r="E713" s="29" t="s">
        <v>6</v>
      </c>
      <c r="F713" s="31">
        <v>5.7792194530845915</v>
      </c>
      <c r="G713" s="31">
        <v>0</v>
      </c>
      <c r="H713" s="31">
        <v>0.5</v>
      </c>
      <c r="I713" s="31">
        <v>8062.5246802872107</v>
      </c>
      <c r="J713" s="31">
        <v>9579</v>
      </c>
      <c r="K713" s="18" t="b">
        <f t="shared" si="22"/>
        <v>1</v>
      </c>
      <c r="L713" s="18" t="b">
        <f t="shared" si="23"/>
        <v>1</v>
      </c>
      <c r="M713" s="29" t="s">
        <v>26</v>
      </c>
      <c r="N713" s="29" t="s">
        <v>1473</v>
      </c>
      <c r="O713" s="29" t="s">
        <v>1474</v>
      </c>
      <c r="P713" s="30">
        <v>45648</v>
      </c>
      <c r="Q713" s="29" t="s">
        <v>6</v>
      </c>
      <c r="R713" s="31">
        <v>1.691123179688591E-2</v>
      </c>
    </row>
    <row r="714" spans="1:18" x14ac:dyDescent="0.35">
      <c r="A714" s="29" t="s">
        <v>26</v>
      </c>
      <c r="B714" s="29" t="s">
        <v>1475</v>
      </c>
      <c r="C714" s="29" t="s">
        <v>1476</v>
      </c>
      <c r="D714" s="30">
        <v>45648</v>
      </c>
      <c r="E714" s="29" t="s">
        <v>6</v>
      </c>
      <c r="F714" s="31">
        <v>3.6078685285087024</v>
      </c>
      <c r="G714" s="31">
        <v>0</v>
      </c>
      <c r="H714" s="31">
        <v>0.5</v>
      </c>
      <c r="I714" s="31">
        <v>12308.157627750001</v>
      </c>
      <c r="J714" s="31">
        <v>13062</v>
      </c>
      <c r="K714" s="18" t="b">
        <f t="shared" si="22"/>
        <v>1</v>
      </c>
      <c r="L714" s="18" t="b">
        <f t="shared" si="23"/>
        <v>1</v>
      </c>
      <c r="M714" s="29" t="s">
        <v>26</v>
      </c>
      <c r="N714" s="29" t="s">
        <v>1475</v>
      </c>
      <c r="O714" s="29" t="s">
        <v>1476</v>
      </c>
      <c r="P714" s="30">
        <v>45648</v>
      </c>
      <c r="Q714" s="29" t="s">
        <v>6</v>
      </c>
      <c r="R714" s="31">
        <v>3.622091790978714E-3</v>
      </c>
    </row>
    <row r="715" spans="1:18" x14ac:dyDescent="0.35">
      <c r="A715" s="29" t="s">
        <v>26</v>
      </c>
      <c r="B715" s="29" t="s">
        <v>1477</v>
      </c>
      <c r="C715" s="29" t="s">
        <v>1478</v>
      </c>
      <c r="D715" s="30">
        <v>45648</v>
      </c>
      <c r="E715" s="29" t="s">
        <v>6</v>
      </c>
      <c r="F715" s="31">
        <v>1.5518899874130723</v>
      </c>
      <c r="G715" s="31">
        <v>0</v>
      </c>
      <c r="H715" s="31">
        <v>0.3</v>
      </c>
      <c r="I715" s="31">
        <v>166507.2213073142</v>
      </c>
      <c r="J715" s="31">
        <v>176195</v>
      </c>
      <c r="K715" s="18" t="b">
        <f t="shared" si="22"/>
        <v>1</v>
      </c>
      <c r="L715" s="18" t="b">
        <f t="shared" si="23"/>
        <v>1</v>
      </c>
      <c r="M715" s="29" t="s">
        <v>26</v>
      </c>
      <c r="N715" s="29" t="s">
        <v>1477</v>
      </c>
      <c r="O715" s="29" t="s">
        <v>1478</v>
      </c>
      <c r="P715" s="30">
        <v>45648</v>
      </c>
      <c r="Q715" s="29" t="s">
        <v>6</v>
      </c>
      <c r="R715" s="31">
        <v>9.4964252753078696E-3</v>
      </c>
    </row>
    <row r="716" spans="1:18" x14ac:dyDescent="0.35">
      <c r="A716" s="29" t="s">
        <v>26</v>
      </c>
      <c r="B716" s="29" t="s">
        <v>1479</v>
      </c>
      <c r="C716" s="29" t="s">
        <v>1480</v>
      </c>
      <c r="D716" s="30">
        <v>45648</v>
      </c>
      <c r="E716" s="29" t="s">
        <v>6</v>
      </c>
      <c r="F716" s="31">
        <v>22.598428743745934</v>
      </c>
      <c r="G716" s="31">
        <v>0</v>
      </c>
      <c r="H716" s="31">
        <v>0.48</v>
      </c>
      <c r="I716" s="31">
        <v>365557.07165628806</v>
      </c>
      <c r="J716" s="31">
        <v>376104</v>
      </c>
      <c r="K716" s="18" t="b">
        <f t="shared" si="22"/>
        <v>1</v>
      </c>
      <c r="L716" s="18" t="b">
        <f t="shared" si="23"/>
        <v>1</v>
      </c>
      <c r="M716" s="29" t="s">
        <v>26</v>
      </c>
      <c r="N716" s="29" t="s">
        <v>1479</v>
      </c>
      <c r="O716" s="29" t="s">
        <v>1480</v>
      </c>
      <c r="P716" s="30">
        <v>45648</v>
      </c>
      <c r="Q716" s="29" t="s">
        <v>6</v>
      </c>
      <c r="R716" s="31">
        <v>9.6524377462495342E-2</v>
      </c>
    </row>
    <row r="717" spans="1:18" x14ac:dyDescent="0.35">
      <c r="A717" s="29" t="s">
        <v>26</v>
      </c>
      <c r="B717" s="29" t="s">
        <v>1481</v>
      </c>
      <c r="C717" s="29" t="s">
        <v>1482</v>
      </c>
      <c r="D717" s="30">
        <v>45648</v>
      </c>
      <c r="E717" s="29" t="s">
        <v>6</v>
      </c>
      <c r="F717" s="31">
        <v>1.97257508578046</v>
      </c>
      <c r="G717" s="31">
        <v>0</v>
      </c>
      <c r="H717" s="31">
        <v>0.70000000000000007</v>
      </c>
      <c r="I717" s="31">
        <v>15855.239414572181</v>
      </c>
      <c r="J717" s="31">
        <v>19102</v>
      </c>
      <c r="K717" s="18" t="b">
        <f t="shared" si="22"/>
        <v>1</v>
      </c>
      <c r="L717" s="18" t="b">
        <f t="shared" si="23"/>
        <v>1</v>
      </c>
      <c r="M717" s="29" t="s">
        <v>26</v>
      </c>
      <c r="N717" s="29" t="s">
        <v>1481</v>
      </c>
      <c r="O717" s="29" t="s">
        <v>1482</v>
      </c>
      <c r="P717" s="30">
        <v>45648</v>
      </c>
      <c r="Q717" s="29" t="s">
        <v>6</v>
      </c>
      <c r="R717" s="31">
        <v>5.7466951133930575E-3</v>
      </c>
    </row>
    <row r="718" spans="1:18" x14ac:dyDescent="0.35">
      <c r="A718" s="29" t="s">
        <v>26</v>
      </c>
      <c r="B718" s="29" t="s">
        <v>1483</v>
      </c>
      <c r="C718" s="29" t="s">
        <v>1484</v>
      </c>
      <c r="D718" s="30">
        <v>45648</v>
      </c>
      <c r="E718" s="29" t="s">
        <v>6</v>
      </c>
      <c r="F718" s="31">
        <v>5.172240322247518</v>
      </c>
      <c r="G718" s="31">
        <v>0</v>
      </c>
      <c r="H718" s="31">
        <v>0.6</v>
      </c>
      <c r="I718" s="31">
        <v>129591.14068987469</v>
      </c>
      <c r="J718" s="31">
        <v>131330</v>
      </c>
      <c r="K718" s="18" t="b">
        <f t="shared" si="22"/>
        <v>1</v>
      </c>
      <c r="L718" s="18" t="b">
        <f t="shared" si="23"/>
        <v>1</v>
      </c>
      <c r="M718" s="29" t="s">
        <v>26</v>
      </c>
      <c r="N718" s="29" t="s">
        <v>1483</v>
      </c>
      <c r="O718" s="29" t="s">
        <v>1484</v>
      </c>
      <c r="P718" s="30">
        <v>45648</v>
      </c>
      <c r="Q718" s="29" t="s">
        <v>6</v>
      </c>
      <c r="R718" s="31">
        <v>2.1891757031819385E-2</v>
      </c>
    </row>
    <row r="719" spans="1:18" x14ac:dyDescent="0.35">
      <c r="A719" s="29" t="s">
        <v>26</v>
      </c>
      <c r="B719" s="29" t="s">
        <v>1485</v>
      </c>
      <c r="C719" s="29" t="s">
        <v>1486</v>
      </c>
      <c r="D719" s="30">
        <v>45648</v>
      </c>
      <c r="E719" s="29" t="s">
        <v>6</v>
      </c>
      <c r="F719" s="31">
        <v>3.3504706985824599</v>
      </c>
      <c r="G719" s="31">
        <v>0</v>
      </c>
      <c r="H719" s="31">
        <v>1</v>
      </c>
      <c r="I719" s="31">
        <v>20293.005447114534</v>
      </c>
      <c r="J719" s="31">
        <v>24110</v>
      </c>
      <c r="K719" s="18" t="b">
        <f t="shared" si="22"/>
        <v>1</v>
      </c>
      <c r="L719" s="18" t="b">
        <f t="shared" si="23"/>
        <v>1</v>
      </c>
      <c r="M719" s="29" t="s">
        <v>26</v>
      </c>
      <c r="N719" s="29" t="s">
        <v>1485</v>
      </c>
      <c r="O719" s="29" t="s">
        <v>1486</v>
      </c>
      <c r="P719" s="30">
        <v>45648</v>
      </c>
      <c r="Q719" s="29" t="s">
        <v>6</v>
      </c>
      <c r="R719" s="31">
        <v>6.7498955137414033E-3</v>
      </c>
    </row>
    <row r="720" spans="1:18" x14ac:dyDescent="0.35">
      <c r="A720" s="29" t="s">
        <v>26</v>
      </c>
      <c r="B720" s="29" t="s">
        <v>1487</v>
      </c>
      <c r="C720" s="29" t="s">
        <v>1488</v>
      </c>
      <c r="D720" s="30">
        <v>45648</v>
      </c>
      <c r="E720" s="29" t="s">
        <v>6</v>
      </c>
      <c r="F720" s="31">
        <v>1.4256374867444623</v>
      </c>
      <c r="G720" s="31">
        <v>0</v>
      </c>
      <c r="H720" s="31">
        <v>0.79999999999999993</v>
      </c>
      <c r="I720" s="31">
        <v>47393.590634352877</v>
      </c>
      <c r="J720" s="31">
        <v>53425</v>
      </c>
      <c r="K720" s="18" t="b">
        <f t="shared" si="22"/>
        <v>1</v>
      </c>
      <c r="L720" s="18" t="b">
        <f t="shared" si="23"/>
        <v>1</v>
      </c>
      <c r="M720" s="29" t="s">
        <v>26</v>
      </c>
      <c r="N720" s="29" t="s">
        <v>1487</v>
      </c>
      <c r="O720" s="29" t="s">
        <v>1488</v>
      </c>
      <c r="P720" s="30">
        <v>45648</v>
      </c>
      <c r="Q720" s="29" t="s">
        <v>6</v>
      </c>
      <c r="R720" s="31">
        <v>1.3155504728951809E-2</v>
      </c>
    </row>
    <row r="721" spans="1:18" x14ac:dyDescent="0.35">
      <c r="A721" s="29" t="s">
        <v>26</v>
      </c>
      <c r="B721" s="29" t="s">
        <v>1489</v>
      </c>
      <c r="C721" s="29" t="s">
        <v>1490</v>
      </c>
      <c r="D721" s="30">
        <v>46752</v>
      </c>
      <c r="E721" s="29" t="s">
        <v>6</v>
      </c>
      <c r="F721" s="31">
        <v>0.45156511214456457</v>
      </c>
      <c r="G721" s="31">
        <v>2</v>
      </c>
      <c r="H721" s="31">
        <v>0.25</v>
      </c>
      <c r="I721" s="31">
        <v>2014.615017652269</v>
      </c>
      <c r="J721" s="31">
        <v>2123</v>
      </c>
      <c r="K721" s="18" t="b">
        <f t="shared" si="22"/>
        <v>1</v>
      </c>
      <c r="L721" s="18" t="b">
        <f t="shared" si="23"/>
        <v>1</v>
      </c>
      <c r="M721" s="29" t="s">
        <v>26</v>
      </c>
      <c r="N721" s="29" t="s">
        <v>1489</v>
      </c>
      <c r="O721" s="29" t="s">
        <v>1490</v>
      </c>
      <c r="P721" s="30">
        <v>46752</v>
      </c>
      <c r="Q721" s="29" t="s">
        <v>6</v>
      </c>
      <c r="R721" s="31">
        <v>1.4048391466182575E-4</v>
      </c>
    </row>
    <row r="722" spans="1:18" x14ac:dyDescent="0.35">
      <c r="A722" s="29" t="s">
        <v>26</v>
      </c>
      <c r="B722" s="29" t="s">
        <v>1491</v>
      </c>
      <c r="C722" s="29" t="s">
        <v>1492</v>
      </c>
      <c r="D722" s="30">
        <v>46752</v>
      </c>
      <c r="E722" s="29" t="s">
        <v>6</v>
      </c>
      <c r="F722" s="31">
        <v>0.59367476087475557</v>
      </c>
      <c r="G722" s="31">
        <v>0</v>
      </c>
      <c r="H722" s="31">
        <v>4</v>
      </c>
      <c r="I722" s="31">
        <v>182.0850466207369</v>
      </c>
      <c r="J722" s="31">
        <v>207</v>
      </c>
      <c r="K722" s="18" t="b">
        <f t="shared" si="22"/>
        <v>1</v>
      </c>
      <c r="L722" s="18" t="b">
        <f t="shared" si="23"/>
        <v>1</v>
      </c>
      <c r="M722" s="29" t="s">
        <v>26</v>
      </c>
      <c r="N722" s="29" t="s">
        <v>1491</v>
      </c>
      <c r="O722" s="29" t="s">
        <v>1492</v>
      </c>
      <c r="P722" s="30">
        <v>46752</v>
      </c>
      <c r="Q722" s="29" t="s">
        <v>6</v>
      </c>
      <c r="R722" s="31">
        <v>0</v>
      </c>
    </row>
    <row r="723" spans="1:18" x14ac:dyDescent="0.35">
      <c r="A723" s="29" t="s">
        <v>26</v>
      </c>
      <c r="B723" s="29" t="s">
        <v>1493</v>
      </c>
      <c r="C723" s="29" t="s">
        <v>1494</v>
      </c>
      <c r="D723" s="30">
        <v>45648</v>
      </c>
      <c r="E723" s="29" t="s">
        <v>6</v>
      </c>
      <c r="F723" s="31">
        <v>19.571949209061984</v>
      </c>
      <c r="G723" s="31">
        <v>0</v>
      </c>
      <c r="H723" s="31">
        <v>1.5999999999999999</v>
      </c>
      <c r="I723" s="31">
        <v>90939.176361218095</v>
      </c>
      <c r="J723" s="31">
        <v>103889</v>
      </c>
      <c r="K723" s="18" t="b">
        <f t="shared" si="22"/>
        <v>1</v>
      </c>
      <c r="L723" s="18" t="b">
        <f t="shared" si="23"/>
        <v>1</v>
      </c>
      <c r="M723" s="29" t="s">
        <v>26</v>
      </c>
      <c r="N723" s="29" t="s">
        <v>1493</v>
      </c>
      <c r="O723" s="29" t="s">
        <v>1494</v>
      </c>
      <c r="P723" s="30">
        <v>45648</v>
      </c>
      <c r="Q723" s="29" t="s">
        <v>6</v>
      </c>
      <c r="R723" s="31">
        <v>6.257978266362961E-2</v>
      </c>
    </row>
    <row r="724" spans="1:18" x14ac:dyDescent="0.35">
      <c r="A724" s="29" t="s">
        <v>26</v>
      </c>
      <c r="B724" s="29" t="s">
        <v>1495</v>
      </c>
      <c r="C724" s="29" t="s">
        <v>1496</v>
      </c>
      <c r="D724" s="30">
        <v>45648</v>
      </c>
      <c r="E724" s="29" t="s">
        <v>6</v>
      </c>
      <c r="F724" s="31">
        <v>3.1274708327666816</v>
      </c>
      <c r="G724" s="31">
        <v>0</v>
      </c>
      <c r="H724" s="31">
        <v>0.6</v>
      </c>
      <c r="I724" s="31">
        <v>40028.833966128535</v>
      </c>
      <c r="J724" s="31">
        <v>46076</v>
      </c>
      <c r="K724" s="18" t="b">
        <f t="shared" si="22"/>
        <v>1</v>
      </c>
      <c r="L724" s="18" t="b">
        <f t="shared" si="23"/>
        <v>1</v>
      </c>
      <c r="M724" s="29" t="s">
        <v>26</v>
      </c>
      <c r="N724" s="29" t="s">
        <v>1495</v>
      </c>
      <c r="O724" s="29" t="s">
        <v>1496</v>
      </c>
      <c r="P724" s="30">
        <v>45648</v>
      </c>
      <c r="Q724" s="29" t="s">
        <v>6</v>
      </c>
      <c r="R724" s="31">
        <v>1.1061069271328491E-2</v>
      </c>
    </row>
    <row r="725" spans="1:18" x14ac:dyDescent="0.35">
      <c r="A725" s="29" t="s">
        <v>26</v>
      </c>
      <c r="B725" s="29" t="s">
        <v>1497</v>
      </c>
      <c r="C725" s="29" t="s">
        <v>1498</v>
      </c>
      <c r="D725" s="30">
        <v>45648</v>
      </c>
      <c r="E725" s="29" t="s">
        <v>6</v>
      </c>
      <c r="F725" s="31">
        <v>17.010290213356082</v>
      </c>
      <c r="G725" s="31">
        <v>0</v>
      </c>
      <c r="H725" s="31">
        <v>0.5</v>
      </c>
      <c r="I725" s="31">
        <v>425210.67485912034</v>
      </c>
      <c r="J725" s="31">
        <v>464878</v>
      </c>
      <c r="K725" s="18" t="b">
        <f t="shared" si="22"/>
        <v>1</v>
      </c>
      <c r="L725" s="18" t="b">
        <f t="shared" si="23"/>
        <v>1</v>
      </c>
      <c r="M725" s="29" t="s">
        <v>26</v>
      </c>
      <c r="N725" s="29" t="s">
        <v>1497</v>
      </c>
      <c r="O725" s="29" t="s">
        <v>1498</v>
      </c>
      <c r="P725" s="30">
        <v>45648</v>
      </c>
      <c r="Q725" s="29" t="s">
        <v>6</v>
      </c>
      <c r="R725" s="31">
        <v>0.12515435941021991</v>
      </c>
    </row>
    <row r="726" spans="1:18" x14ac:dyDescent="0.35">
      <c r="A726" s="29" t="s">
        <v>26</v>
      </c>
      <c r="B726" s="29" t="s">
        <v>1499</v>
      </c>
      <c r="C726" s="29" t="s">
        <v>1500</v>
      </c>
      <c r="D726" s="30">
        <v>45648</v>
      </c>
      <c r="E726" s="29" t="s">
        <v>6</v>
      </c>
      <c r="F726" s="31">
        <v>59.192910892338986</v>
      </c>
      <c r="G726" s="31">
        <v>0</v>
      </c>
      <c r="H726" s="31">
        <v>0.39999999999999997</v>
      </c>
      <c r="I726" s="31">
        <v>751561.1446954984</v>
      </c>
      <c r="J726" s="31">
        <v>870076</v>
      </c>
      <c r="K726" s="18" t="b">
        <f t="shared" si="22"/>
        <v>1</v>
      </c>
      <c r="L726" s="18" t="b">
        <f t="shared" si="23"/>
        <v>1</v>
      </c>
      <c r="M726" s="29" t="s">
        <v>26</v>
      </c>
      <c r="N726" s="29" t="s">
        <v>1499</v>
      </c>
      <c r="O726" s="29" t="s">
        <v>1500</v>
      </c>
      <c r="P726" s="30">
        <v>45648</v>
      </c>
      <c r="Q726" s="29" t="s">
        <v>6</v>
      </c>
      <c r="R726" s="31">
        <v>0.31614837048207284</v>
      </c>
    </row>
    <row r="727" spans="1:18" x14ac:dyDescent="0.35">
      <c r="A727" s="29" t="s">
        <v>26</v>
      </c>
      <c r="B727" s="29" t="s">
        <v>1501</v>
      </c>
      <c r="C727" s="29" t="s">
        <v>1502</v>
      </c>
      <c r="D727" s="30">
        <v>45648</v>
      </c>
      <c r="E727" s="29" t="s">
        <v>6</v>
      </c>
      <c r="F727" s="31">
        <v>2.5811253368593978</v>
      </c>
      <c r="G727" s="31">
        <v>0</v>
      </c>
      <c r="H727" s="31">
        <v>2</v>
      </c>
      <c r="I727" s="31">
        <v>32182.24348343665</v>
      </c>
      <c r="J727" s="31">
        <v>39823</v>
      </c>
      <c r="K727" s="18" t="b">
        <f t="shared" si="22"/>
        <v>1</v>
      </c>
      <c r="L727" s="18" t="b">
        <f t="shared" si="23"/>
        <v>1</v>
      </c>
      <c r="M727" s="29" t="s">
        <v>26</v>
      </c>
      <c r="N727" s="29" t="s">
        <v>1501</v>
      </c>
      <c r="O727" s="29" t="s">
        <v>1502</v>
      </c>
      <c r="P727" s="30">
        <v>45648</v>
      </c>
      <c r="Q727" s="29" t="s">
        <v>6</v>
      </c>
      <c r="R727" s="31">
        <v>9.5109514153957735E-3</v>
      </c>
    </row>
    <row r="728" spans="1:18" x14ac:dyDescent="0.35">
      <c r="A728" s="29" t="s">
        <v>26</v>
      </c>
      <c r="B728" s="29" t="s">
        <v>1503</v>
      </c>
      <c r="C728" s="29" t="s">
        <v>1504</v>
      </c>
      <c r="D728" s="30">
        <v>45648</v>
      </c>
      <c r="E728" s="29" t="s">
        <v>6</v>
      </c>
      <c r="F728" s="31">
        <v>1.8617083825285932</v>
      </c>
      <c r="G728" s="31">
        <v>0</v>
      </c>
      <c r="H728" s="31">
        <v>1</v>
      </c>
      <c r="I728" s="31">
        <v>63154.392963598249</v>
      </c>
      <c r="J728" s="31">
        <v>72467</v>
      </c>
      <c r="K728" s="18" t="b">
        <f t="shared" si="22"/>
        <v>1</v>
      </c>
      <c r="L728" s="18" t="b">
        <f t="shared" si="23"/>
        <v>1</v>
      </c>
      <c r="M728" s="29" t="s">
        <v>26</v>
      </c>
      <c r="N728" s="29" t="s">
        <v>1503</v>
      </c>
      <c r="O728" s="29" t="s">
        <v>1504</v>
      </c>
      <c r="P728" s="30">
        <v>45648</v>
      </c>
      <c r="Q728" s="29" t="s">
        <v>6</v>
      </c>
      <c r="R728" s="31">
        <v>1.1777678638662192E-2</v>
      </c>
    </row>
    <row r="729" spans="1:18" x14ac:dyDescent="0.35">
      <c r="A729" s="29" t="s">
        <v>26</v>
      </c>
      <c r="B729" s="29" t="s">
        <v>1505</v>
      </c>
      <c r="C729" s="29" t="s">
        <v>1506</v>
      </c>
      <c r="D729" s="30">
        <v>45648</v>
      </c>
      <c r="E729" s="29" t="s">
        <v>6</v>
      </c>
      <c r="F729" s="31">
        <v>12.266686128798954</v>
      </c>
      <c r="G729" s="31">
        <v>0</v>
      </c>
      <c r="H729" s="31">
        <v>0.3</v>
      </c>
      <c r="I729" s="31">
        <v>36144.794690249859</v>
      </c>
      <c r="J729" s="31">
        <v>41241</v>
      </c>
      <c r="K729" s="18" t="b">
        <f t="shared" si="22"/>
        <v>1</v>
      </c>
      <c r="L729" s="18" t="b">
        <f t="shared" si="23"/>
        <v>1</v>
      </c>
      <c r="M729" s="29" t="s">
        <v>26</v>
      </c>
      <c r="N729" s="29" t="s">
        <v>1505</v>
      </c>
      <c r="O729" s="29" t="s">
        <v>1506</v>
      </c>
      <c r="P729" s="30">
        <v>45648</v>
      </c>
      <c r="Q729" s="29" t="s">
        <v>6</v>
      </c>
      <c r="R729" s="31">
        <v>3.5704763657385043E-2</v>
      </c>
    </row>
    <row r="730" spans="1:18" x14ac:dyDescent="0.35">
      <c r="A730" s="29" t="s">
        <v>26</v>
      </c>
      <c r="B730" s="29" t="s">
        <v>1507</v>
      </c>
      <c r="C730" s="29" t="s">
        <v>1508</v>
      </c>
      <c r="D730" s="30">
        <v>45648</v>
      </c>
      <c r="E730" s="29" t="s">
        <v>6</v>
      </c>
      <c r="F730" s="31">
        <v>6.6288672725812452</v>
      </c>
      <c r="G730" s="31">
        <v>0</v>
      </c>
      <c r="H730" s="31">
        <v>0.5</v>
      </c>
      <c r="I730" s="31">
        <v>6564.685342104136</v>
      </c>
      <c r="J730" s="31">
        <v>7344</v>
      </c>
      <c r="K730" s="18" t="b">
        <f t="shared" si="22"/>
        <v>1</v>
      </c>
      <c r="L730" s="18" t="b">
        <f t="shared" si="23"/>
        <v>1</v>
      </c>
      <c r="M730" s="29" t="s">
        <v>26</v>
      </c>
      <c r="N730" s="29" t="s">
        <v>1507</v>
      </c>
      <c r="O730" s="29" t="s">
        <v>1508</v>
      </c>
      <c r="P730" s="30">
        <v>45648</v>
      </c>
      <c r="Q730" s="29" t="s">
        <v>6</v>
      </c>
      <c r="R730" s="31">
        <v>7.7326850887934088E-3</v>
      </c>
    </row>
    <row r="731" spans="1:18" x14ac:dyDescent="0.35">
      <c r="A731" s="29" t="s">
        <v>26</v>
      </c>
      <c r="B731" s="29" t="s">
        <v>1509</v>
      </c>
      <c r="C731" s="29" t="s">
        <v>1510</v>
      </c>
      <c r="D731" s="30">
        <v>45648</v>
      </c>
      <c r="E731" s="29" t="s">
        <v>6</v>
      </c>
      <c r="F731" s="31">
        <v>10.377742977017954</v>
      </c>
      <c r="G731" s="31">
        <v>0</v>
      </c>
      <c r="H731" s="31">
        <v>0.3</v>
      </c>
      <c r="I731" s="31">
        <v>20643.327019115291</v>
      </c>
      <c r="J731" s="31">
        <v>25003</v>
      </c>
      <c r="K731" s="18" t="b">
        <f t="shared" si="22"/>
        <v>1</v>
      </c>
      <c r="L731" s="18" t="b">
        <f t="shared" si="23"/>
        <v>1</v>
      </c>
      <c r="M731" s="29" t="s">
        <v>26</v>
      </c>
      <c r="N731" s="29" t="s">
        <v>1509</v>
      </c>
      <c r="O731" s="29" t="s">
        <v>1510</v>
      </c>
      <c r="P731" s="30">
        <v>45648</v>
      </c>
      <c r="Q731" s="29" t="s">
        <v>6</v>
      </c>
      <c r="R731" s="31">
        <v>1.5467249591984185E-2</v>
      </c>
    </row>
    <row r="732" spans="1:18" x14ac:dyDescent="0.35">
      <c r="A732" s="29" t="s">
        <v>26</v>
      </c>
      <c r="B732" s="29" t="s">
        <v>1511</v>
      </c>
      <c r="C732" s="29" t="s">
        <v>1512</v>
      </c>
      <c r="D732" s="30">
        <v>45648</v>
      </c>
      <c r="E732" s="29" t="s">
        <v>6</v>
      </c>
      <c r="F732" s="31">
        <v>3.1859126672392866</v>
      </c>
      <c r="G732" s="31">
        <v>0</v>
      </c>
      <c r="H732" s="31">
        <v>0.25</v>
      </c>
      <c r="I732" s="31">
        <v>13168.472353820569</v>
      </c>
      <c r="J732" s="31">
        <v>17097</v>
      </c>
      <c r="K732" s="18" t="b">
        <f t="shared" si="22"/>
        <v>1</v>
      </c>
      <c r="L732" s="18" t="b">
        <f t="shared" si="23"/>
        <v>1</v>
      </c>
      <c r="M732" s="29" t="s">
        <v>26</v>
      </c>
      <c r="N732" s="29" t="s">
        <v>1511</v>
      </c>
      <c r="O732" s="29" t="s">
        <v>1512</v>
      </c>
      <c r="P732" s="30">
        <v>45648</v>
      </c>
      <c r="Q732" s="29" t="s">
        <v>6</v>
      </c>
      <c r="R732" s="31">
        <v>9.6908226953969813E-3</v>
      </c>
    </row>
    <row r="733" spans="1:18" x14ac:dyDescent="0.35">
      <c r="A733" s="29" t="s">
        <v>26</v>
      </c>
      <c r="B733" s="29" t="s">
        <v>1513</v>
      </c>
      <c r="C733" s="29" t="s">
        <v>1514</v>
      </c>
      <c r="D733" s="30">
        <v>45648</v>
      </c>
      <c r="E733" s="29" t="s">
        <v>6</v>
      </c>
      <c r="F733" s="31">
        <v>8.0959078093747259</v>
      </c>
      <c r="G733" s="31">
        <v>0</v>
      </c>
      <c r="H733" s="31">
        <v>0.25</v>
      </c>
      <c r="I733" s="31">
        <v>20698.447052427811</v>
      </c>
      <c r="J733" s="31">
        <v>23872</v>
      </c>
      <c r="K733" s="18" t="b">
        <f t="shared" si="22"/>
        <v>1</v>
      </c>
      <c r="L733" s="18" t="b">
        <f t="shared" si="23"/>
        <v>1</v>
      </c>
      <c r="M733" s="29" t="s">
        <v>26</v>
      </c>
      <c r="N733" s="29" t="s">
        <v>1513</v>
      </c>
      <c r="O733" s="29" t="s">
        <v>1514</v>
      </c>
      <c r="P733" s="30">
        <v>45648</v>
      </c>
      <c r="Q733" s="29" t="s">
        <v>6</v>
      </c>
      <c r="R733" s="31">
        <v>1.520813739339867E-2</v>
      </c>
    </row>
    <row r="734" spans="1:18" x14ac:dyDescent="0.35">
      <c r="A734" s="29" t="s">
        <v>26</v>
      </c>
      <c r="B734" s="29" t="s">
        <v>1515</v>
      </c>
      <c r="C734" s="29" t="s">
        <v>1516</v>
      </c>
      <c r="D734" s="30">
        <v>45648</v>
      </c>
      <c r="E734" s="29" t="s">
        <v>6</v>
      </c>
      <c r="F734" s="31">
        <v>4.817764131492023</v>
      </c>
      <c r="G734" s="31">
        <v>0</v>
      </c>
      <c r="H734" s="31">
        <v>0.39999999999999997</v>
      </c>
      <c r="I734" s="31">
        <v>982.40834964144835</v>
      </c>
      <c r="J734" s="31">
        <v>1159</v>
      </c>
      <c r="K734" s="18" t="b">
        <f t="shared" si="22"/>
        <v>1</v>
      </c>
      <c r="L734" s="18" t="b">
        <f t="shared" si="23"/>
        <v>1</v>
      </c>
      <c r="M734" s="29" t="s">
        <v>26</v>
      </c>
      <c r="N734" s="29" t="s">
        <v>1515</v>
      </c>
      <c r="O734" s="29" t="s">
        <v>1516</v>
      </c>
      <c r="P734" s="30">
        <v>45648</v>
      </c>
      <c r="Q734" s="29" t="s">
        <v>6</v>
      </c>
      <c r="R734" s="31">
        <v>6.7879602711301019E-3</v>
      </c>
    </row>
    <row r="735" spans="1:18" x14ac:dyDescent="0.35">
      <c r="A735" s="29" t="s">
        <v>26</v>
      </c>
      <c r="B735" s="29" t="s">
        <v>1517</v>
      </c>
      <c r="C735" s="29" t="s">
        <v>1518</v>
      </c>
      <c r="D735" s="30">
        <v>45648</v>
      </c>
      <c r="E735" s="29" t="s">
        <v>6</v>
      </c>
      <c r="F735" s="31">
        <v>1.9580415528869124</v>
      </c>
      <c r="G735" s="31">
        <v>0</v>
      </c>
      <c r="H735" s="31">
        <v>1</v>
      </c>
      <c r="I735" s="31">
        <v>589.41871588311471</v>
      </c>
      <c r="J735" s="31">
        <v>671</v>
      </c>
      <c r="K735" s="18" t="b">
        <f t="shared" si="22"/>
        <v>1</v>
      </c>
      <c r="L735" s="18" t="b">
        <f t="shared" si="23"/>
        <v>1</v>
      </c>
      <c r="M735" s="29" t="s">
        <v>26</v>
      </c>
      <c r="N735" s="29" t="s">
        <v>1517</v>
      </c>
      <c r="O735" s="29" t="s">
        <v>1518</v>
      </c>
      <c r="P735" s="30">
        <v>45648</v>
      </c>
      <c r="Q735" s="29" t="s">
        <v>6</v>
      </c>
      <c r="R735" s="31">
        <v>3.5869836734569449E-3</v>
      </c>
    </row>
    <row r="736" spans="1:18" x14ac:dyDescent="0.35">
      <c r="A736" s="29" t="s">
        <v>26</v>
      </c>
      <c r="B736" s="29" t="s">
        <v>1519</v>
      </c>
      <c r="C736" s="29" t="s">
        <v>1520</v>
      </c>
      <c r="D736" s="30">
        <v>45648</v>
      </c>
      <c r="E736" s="29" t="s">
        <v>6</v>
      </c>
      <c r="F736" s="31">
        <v>6.2384023909047688</v>
      </c>
      <c r="G736" s="31">
        <v>0</v>
      </c>
      <c r="H736" s="31">
        <v>0.5</v>
      </c>
      <c r="I736" s="31">
        <v>14281.499871194379</v>
      </c>
      <c r="J736" s="31">
        <v>18938</v>
      </c>
      <c r="K736" s="18" t="b">
        <f t="shared" si="22"/>
        <v>1</v>
      </c>
      <c r="L736" s="18" t="b">
        <f t="shared" si="23"/>
        <v>1</v>
      </c>
      <c r="M736" s="29" t="s">
        <v>26</v>
      </c>
      <c r="N736" s="29" t="s">
        <v>1519</v>
      </c>
      <c r="O736" s="29" t="s">
        <v>1520</v>
      </c>
      <c r="P736" s="30">
        <v>45648</v>
      </c>
      <c r="Q736" s="29" t="s">
        <v>6</v>
      </c>
      <c r="R736" s="31">
        <v>1.448039164855503E-2</v>
      </c>
    </row>
    <row r="737" spans="1:18" x14ac:dyDescent="0.35">
      <c r="A737" s="29" t="s">
        <v>26</v>
      </c>
      <c r="B737" s="29" t="s">
        <v>1521</v>
      </c>
      <c r="C737" s="29" t="s">
        <v>1522</v>
      </c>
      <c r="D737" s="30">
        <v>45648</v>
      </c>
      <c r="E737" s="29" t="s">
        <v>6</v>
      </c>
      <c r="F737" s="31">
        <v>2.2541934332551667</v>
      </c>
      <c r="G737" s="31">
        <v>0</v>
      </c>
      <c r="H737" s="31">
        <v>0.90000000000000013</v>
      </c>
      <c r="I737" s="31">
        <v>13554.98419470603</v>
      </c>
      <c r="J737" s="31">
        <v>16056</v>
      </c>
      <c r="K737" s="18" t="b">
        <f t="shared" si="22"/>
        <v>1</v>
      </c>
      <c r="L737" s="18" t="b">
        <f t="shared" si="23"/>
        <v>1</v>
      </c>
      <c r="M737" s="29" t="s">
        <v>26</v>
      </c>
      <c r="N737" s="29" t="s">
        <v>1521</v>
      </c>
      <c r="O737" s="29" t="s">
        <v>1522</v>
      </c>
      <c r="P737" s="30">
        <v>45648</v>
      </c>
      <c r="Q737" s="29" t="s">
        <v>6</v>
      </c>
      <c r="R737" s="31">
        <v>7.6084344595076913E-3</v>
      </c>
    </row>
    <row r="738" spans="1:18" x14ac:dyDescent="0.35">
      <c r="A738" s="29" t="s">
        <v>26</v>
      </c>
      <c r="B738" s="29" t="s">
        <v>1523</v>
      </c>
      <c r="C738" s="29" t="s">
        <v>1524</v>
      </c>
      <c r="D738" s="30">
        <v>45648</v>
      </c>
      <c r="E738" s="29" t="s">
        <v>6</v>
      </c>
      <c r="F738" s="31">
        <v>43.529750066082521</v>
      </c>
      <c r="G738" s="31">
        <v>0</v>
      </c>
      <c r="H738" s="31">
        <v>0.3</v>
      </c>
      <c r="I738" s="31">
        <v>543374.43029649032</v>
      </c>
      <c r="J738" s="31">
        <v>697777</v>
      </c>
      <c r="K738" s="18" t="b">
        <f t="shared" si="22"/>
        <v>1</v>
      </c>
      <c r="L738" s="18" t="b">
        <f t="shared" si="23"/>
        <v>1</v>
      </c>
      <c r="M738" s="29" t="s">
        <v>26</v>
      </c>
      <c r="N738" s="29" t="s">
        <v>1523</v>
      </c>
      <c r="O738" s="29" t="s">
        <v>1524</v>
      </c>
      <c r="P738" s="30">
        <v>45648</v>
      </c>
      <c r="Q738" s="29" t="s">
        <v>6</v>
      </c>
      <c r="R738" s="31">
        <v>0</v>
      </c>
    </row>
    <row r="739" spans="1:18" x14ac:dyDescent="0.35">
      <c r="A739" s="29" t="s">
        <v>26</v>
      </c>
      <c r="B739" s="29" t="s">
        <v>1525</v>
      </c>
      <c r="C739" s="29" t="s">
        <v>1526</v>
      </c>
      <c r="D739" s="30">
        <v>45648</v>
      </c>
      <c r="E739" s="29" t="s">
        <v>6</v>
      </c>
      <c r="F739" s="31">
        <v>13.094722582839204</v>
      </c>
      <c r="G739" s="31">
        <v>0</v>
      </c>
      <c r="H739" s="31">
        <v>0.3</v>
      </c>
      <c r="I739" s="31">
        <v>117775.68931287863</v>
      </c>
      <c r="J739" s="31">
        <v>132236</v>
      </c>
      <c r="K739" s="18" t="b">
        <f t="shared" si="22"/>
        <v>1</v>
      </c>
      <c r="L739" s="18" t="b">
        <f t="shared" si="23"/>
        <v>1</v>
      </c>
      <c r="M739" s="29" t="s">
        <v>26</v>
      </c>
      <c r="N739" s="29" t="s">
        <v>1525</v>
      </c>
      <c r="O739" s="29" t="s">
        <v>1526</v>
      </c>
      <c r="P739" s="30">
        <v>45648</v>
      </c>
      <c r="Q739" s="29" t="s">
        <v>6</v>
      </c>
      <c r="R739" s="31">
        <v>0.11510515278181521</v>
      </c>
    </row>
    <row r="740" spans="1:18" x14ac:dyDescent="0.35">
      <c r="A740" s="29" t="s">
        <v>26</v>
      </c>
      <c r="B740" s="29" t="s">
        <v>1527</v>
      </c>
      <c r="C740" s="29" t="s">
        <v>1528</v>
      </c>
      <c r="D740" s="30">
        <v>45648</v>
      </c>
      <c r="E740" s="29" t="s">
        <v>6</v>
      </c>
      <c r="F740" s="31">
        <v>4.8341821687625925</v>
      </c>
      <c r="G740" s="31">
        <v>0</v>
      </c>
      <c r="H740" s="31">
        <v>1</v>
      </c>
      <c r="I740" s="31">
        <v>2848.2595115556428</v>
      </c>
      <c r="J740" s="31">
        <v>2980</v>
      </c>
      <c r="K740" s="18" t="b">
        <f t="shared" si="22"/>
        <v>1</v>
      </c>
      <c r="L740" s="18" t="b">
        <f t="shared" si="23"/>
        <v>1</v>
      </c>
      <c r="M740" s="29" t="s">
        <v>26</v>
      </c>
      <c r="N740" s="29" t="s">
        <v>1527</v>
      </c>
      <c r="O740" s="29" t="s">
        <v>1528</v>
      </c>
      <c r="P740" s="30">
        <v>45648</v>
      </c>
      <c r="Q740" s="29" t="s">
        <v>6</v>
      </c>
      <c r="R740" s="31">
        <v>8.5024315317486221E-3</v>
      </c>
    </row>
    <row r="741" spans="1:18" x14ac:dyDescent="0.35">
      <c r="A741" s="29" t="s">
        <v>26</v>
      </c>
      <c r="B741" s="29" t="s">
        <v>1529</v>
      </c>
      <c r="C741" s="29" t="s">
        <v>1530</v>
      </c>
      <c r="D741" s="30">
        <v>45648</v>
      </c>
      <c r="E741" s="29" t="s">
        <v>6</v>
      </c>
      <c r="F741" s="31">
        <v>4.533031546767794</v>
      </c>
      <c r="G741" s="31">
        <v>0</v>
      </c>
      <c r="H741" s="31">
        <v>1</v>
      </c>
      <c r="I741" s="31">
        <v>10390.026167265309</v>
      </c>
      <c r="J741" s="31">
        <v>11812</v>
      </c>
      <c r="K741" s="18" t="b">
        <f t="shared" si="22"/>
        <v>1</v>
      </c>
      <c r="L741" s="18" t="b">
        <f t="shared" si="23"/>
        <v>1</v>
      </c>
      <c r="M741" s="29" t="s">
        <v>26</v>
      </c>
      <c r="N741" s="29" t="s">
        <v>1529</v>
      </c>
      <c r="O741" s="29" t="s">
        <v>1530</v>
      </c>
      <c r="P741" s="30">
        <v>45648</v>
      </c>
      <c r="Q741" s="29" t="s">
        <v>6</v>
      </c>
      <c r="R741" s="31">
        <v>1.268055978865221E-2</v>
      </c>
    </row>
    <row r="742" spans="1:18" x14ac:dyDescent="0.35">
      <c r="A742" s="29" t="s">
        <v>26</v>
      </c>
      <c r="B742" s="29" t="s">
        <v>1531</v>
      </c>
      <c r="C742" s="29" t="s">
        <v>1532</v>
      </c>
      <c r="D742" s="30">
        <v>45648</v>
      </c>
      <c r="E742" s="29" t="s">
        <v>6</v>
      </c>
      <c r="F742" s="31">
        <v>3.5925107278250699</v>
      </c>
      <c r="G742" s="31">
        <v>0</v>
      </c>
      <c r="H742" s="31">
        <v>1</v>
      </c>
      <c r="I742" s="31">
        <v>30480.276260447692</v>
      </c>
      <c r="J742" s="31">
        <v>39714</v>
      </c>
      <c r="K742" s="18" t="b">
        <f t="shared" si="22"/>
        <v>1</v>
      </c>
      <c r="L742" s="18" t="b">
        <f t="shared" si="23"/>
        <v>1</v>
      </c>
      <c r="M742" s="29" t="s">
        <v>26</v>
      </c>
      <c r="N742" s="29" t="s">
        <v>1531</v>
      </c>
      <c r="O742" s="29" t="s">
        <v>1532</v>
      </c>
      <c r="P742" s="30">
        <v>45648</v>
      </c>
      <c r="Q742" s="29" t="s">
        <v>6</v>
      </c>
      <c r="R742" s="31">
        <v>1.9030139619470334E-2</v>
      </c>
    </row>
    <row r="743" spans="1:18" x14ac:dyDescent="0.35">
      <c r="A743" s="29" t="s">
        <v>26</v>
      </c>
      <c r="B743" s="29" t="s">
        <v>1533</v>
      </c>
      <c r="C743" s="29" t="s">
        <v>1534</v>
      </c>
      <c r="D743" s="30">
        <v>45648</v>
      </c>
      <c r="E743" s="29" t="s">
        <v>6</v>
      </c>
      <c r="F743" s="31">
        <v>4.1265737849040853</v>
      </c>
      <c r="G743" s="31">
        <v>0</v>
      </c>
      <c r="H743" s="31">
        <v>0.90000000000000013</v>
      </c>
      <c r="I743" s="31">
        <v>135245.65557775032</v>
      </c>
      <c r="J743" s="31">
        <v>157589</v>
      </c>
      <c r="K743" s="18" t="b">
        <f t="shared" si="22"/>
        <v>1</v>
      </c>
      <c r="L743" s="18" t="b">
        <f t="shared" si="23"/>
        <v>1</v>
      </c>
      <c r="M743" s="29" t="s">
        <v>26</v>
      </c>
      <c r="N743" s="29" t="s">
        <v>1533</v>
      </c>
      <c r="O743" s="29" t="s">
        <v>1534</v>
      </c>
      <c r="P743" s="30">
        <v>45648</v>
      </c>
      <c r="Q743" s="29" t="s">
        <v>6</v>
      </c>
      <c r="R743" s="31">
        <v>3.2314978398530536E-2</v>
      </c>
    </row>
    <row r="744" spans="1:18" x14ac:dyDescent="0.35">
      <c r="A744" s="29" t="s">
        <v>26</v>
      </c>
      <c r="B744" s="29" t="s">
        <v>1535</v>
      </c>
      <c r="C744" s="29" t="s">
        <v>1536</v>
      </c>
      <c r="D744" s="30">
        <v>45648</v>
      </c>
      <c r="E744" s="29" t="s">
        <v>6</v>
      </c>
      <c r="F744" s="31">
        <v>5.4081306069507278</v>
      </c>
      <c r="G744" s="31">
        <v>0</v>
      </c>
      <c r="H744" s="31">
        <v>0.5</v>
      </c>
      <c r="I744" s="31">
        <v>23807.229210895468</v>
      </c>
      <c r="J744" s="31">
        <v>26809</v>
      </c>
      <c r="K744" s="18" t="b">
        <f t="shared" si="22"/>
        <v>1</v>
      </c>
      <c r="L744" s="18" t="b">
        <f t="shared" si="23"/>
        <v>1</v>
      </c>
      <c r="M744" s="29" t="s">
        <v>26</v>
      </c>
      <c r="N744" s="29" t="s">
        <v>1535</v>
      </c>
      <c r="O744" s="29" t="s">
        <v>1536</v>
      </c>
      <c r="P744" s="30">
        <v>45648</v>
      </c>
      <c r="Q744" s="29" t="s">
        <v>6</v>
      </c>
      <c r="R744" s="31">
        <v>7.7352375716396252E-3</v>
      </c>
    </row>
    <row r="745" spans="1:18" x14ac:dyDescent="0.35">
      <c r="A745" s="29" t="s">
        <v>26</v>
      </c>
      <c r="B745" s="29" t="s">
        <v>1537</v>
      </c>
      <c r="C745" s="29" t="s">
        <v>1538</v>
      </c>
      <c r="D745" s="30">
        <v>45648</v>
      </c>
      <c r="E745" s="29" t="s">
        <v>6</v>
      </c>
      <c r="F745" s="31">
        <v>4.2312498009480199</v>
      </c>
      <c r="G745" s="31">
        <v>0</v>
      </c>
      <c r="H745" s="31">
        <v>0.70000000000000007</v>
      </c>
      <c r="I745" s="31">
        <v>112914.58242159701</v>
      </c>
      <c r="J745" s="31">
        <v>129683</v>
      </c>
      <c r="K745" s="18" t="b">
        <f t="shared" si="22"/>
        <v>1</v>
      </c>
      <c r="L745" s="18" t="b">
        <f t="shared" si="23"/>
        <v>1</v>
      </c>
      <c r="M745" s="29" t="s">
        <v>26</v>
      </c>
      <c r="N745" s="29" t="s">
        <v>1537</v>
      </c>
      <c r="O745" s="29" t="s">
        <v>1538</v>
      </c>
      <c r="P745" s="30">
        <v>45648</v>
      </c>
      <c r="Q745" s="29" t="s">
        <v>6</v>
      </c>
      <c r="R745" s="31">
        <v>2.7112060063705493E-2</v>
      </c>
    </row>
    <row r="746" spans="1:18" x14ac:dyDescent="0.35">
      <c r="A746" s="29" t="s">
        <v>26</v>
      </c>
      <c r="B746" s="29" t="s">
        <v>1539</v>
      </c>
      <c r="C746" s="29" t="s">
        <v>1540</v>
      </c>
      <c r="D746" s="30">
        <v>45648</v>
      </c>
      <c r="E746" s="29" t="s">
        <v>6</v>
      </c>
      <c r="F746" s="31">
        <v>1.4608568844263501</v>
      </c>
      <c r="G746" s="31">
        <v>0</v>
      </c>
      <c r="H746" s="31">
        <v>1</v>
      </c>
      <c r="I746" s="31">
        <v>18154.443784862735</v>
      </c>
      <c r="J746" s="31">
        <v>19027</v>
      </c>
      <c r="K746" s="18" t="b">
        <f t="shared" si="22"/>
        <v>1</v>
      </c>
      <c r="L746" s="18" t="b">
        <f t="shared" si="23"/>
        <v>1</v>
      </c>
      <c r="M746" s="29" t="s">
        <v>26</v>
      </c>
      <c r="N746" s="29" t="s">
        <v>1539</v>
      </c>
      <c r="O746" s="29" t="s">
        <v>1540</v>
      </c>
      <c r="P746" s="30">
        <v>45648</v>
      </c>
      <c r="Q746" s="29" t="s">
        <v>6</v>
      </c>
      <c r="R746" s="31">
        <v>2.9243063440483304E-3</v>
      </c>
    </row>
    <row r="747" spans="1:18" x14ac:dyDescent="0.35">
      <c r="A747" s="29" t="s">
        <v>26</v>
      </c>
      <c r="B747" s="29" t="s">
        <v>1541</v>
      </c>
      <c r="C747" s="29" t="s">
        <v>1542</v>
      </c>
      <c r="D747" s="30">
        <v>45648</v>
      </c>
      <c r="E747" s="29" t="s">
        <v>6</v>
      </c>
      <c r="F747" s="31">
        <v>1.4866321272644496</v>
      </c>
      <c r="G747" s="31">
        <v>0</v>
      </c>
      <c r="H747" s="31">
        <v>0.6</v>
      </c>
      <c r="I747" s="31">
        <v>32420.285188681115</v>
      </c>
      <c r="J747" s="31">
        <v>35311</v>
      </c>
      <c r="K747" s="18" t="b">
        <f t="shared" si="22"/>
        <v>1</v>
      </c>
      <c r="L747" s="18" t="b">
        <f t="shared" si="23"/>
        <v>1</v>
      </c>
      <c r="M747" s="29" t="s">
        <v>26</v>
      </c>
      <c r="N747" s="29" t="s">
        <v>1541</v>
      </c>
      <c r="O747" s="29" t="s">
        <v>1542</v>
      </c>
      <c r="P747" s="30">
        <v>45648</v>
      </c>
      <c r="Q747" s="29" t="s">
        <v>6</v>
      </c>
      <c r="R747" s="31">
        <v>7.9523005820162657E-3</v>
      </c>
    </row>
    <row r="748" spans="1:18" x14ac:dyDescent="0.35">
      <c r="A748" s="29" t="s">
        <v>26</v>
      </c>
      <c r="B748" s="29" t="s">
        <v>1543</v>
      </c>
      <c r="C748" s="29" t="s">
        <v>1544</v>
      </c>
      <c r="D748" s="30">
        <v>45648</v>
      </c>
      <c r="E748" s="29" t="s">
        <v>6</v>
      </c>
      <c r="F748" s="31">
        <v>1.7221527384369264</v>
      </c>
      <c r="G748" s="31">
        <v>0</v>
      </c>
      <c r="H748" s="31">
        <v>4</v>
      </c>
      <c r="I748" s="31">
        <v>161.34671252366834</v>
      </c>
      <c r="J748" s="31">
        <v>176</v>
      </c>
      <c r="K748" s="18" t="b">
        <f t="shared" si="22"/>
        <v>1</v>
      </c>
      <c r="L748" s="18" t="b">
        <f t="shared" si="23"/>
        <v>1</v>
      </c>
      <c r="M748" s="29" t="s">
        <v>26</v>
      </c>
      <c r="N748" s="29" t="s">
        <v>1543</v>
      </c>
      <c r="O748" s="29" t="s">
        <v>1544</v>
      </c>
      <c r="P748" s="30">
        <v>45648</v>
      </c>
      <c r="Q748" s="29" t="s">
        <v>6</v>
      </c>
      <c r="R748" s="31">
        <v>1.3009637786938323E-3</v>
      </c>
    </row>
    <row r="749" spans="1:18" x14ac:dyDescent="0.35">
      <c r="A749" s="29" t="s">
        <v>26</v>
      </c>
      <c r="B749" s="29" t="s">
        <v>1545</v>
      </c>
      <c r="C749" s="29" t="s">
        <v>1546</v>
      </c>
      <c r="D749" s="30">
        <v>45648</v>
      </c>
      <c r="E749" s="29" t="s">
        <v>6</v>
      </c>
      <c r="F749" s="31">
        <v>3.0406972105577368</v>
      </c>
      <c r="G749" s="31">
        <v>0</v>
      </c>
      <c r="H749" s="31">
        <v>1.5</v>
      </c>
      <c r="I749" s="31">
        <v>22617.428656083182</v>
      </c>
      <c r="J749" s="31">
        <v>26325.419999999991</v>
      </c>
      <c r="K749" s="18" t="b">
        <f t="shared" si="22"/>
        <v>1</v>
      </c>
      <c r="L749" s="18" t="b">
        <f t="shared" si="23"/>
        <v>1</v>
      </c>
      <c r="M749" s="29" t="s">
        <v>26</v>
      </c>
      <c r="N749" s="29" t="s">
        <v>1545</v>
      </c>
      <c r="O749" s="29" t="s">
        <v>1546</v>
      </c>
      <c r="P749" s="30">
        <v>45648</v>
      </c>
      <c r="Q749" s="29" t="s">
        <v>6</v>
      </c>
      <c r="R749" s="31">
        <v>9.1319635248033621E-3</v>
      </c>
    </row>
    <row r="750" spans="1:18" x14ac:dyDescent="0.35">
      <c r="A750" s="29" t="s">
        <v>26</v>
      </c>
      <c r="B750" s="29" t="s">
        <v>1547</v>
      </c>
      <c r="C750" s="29" t="s">
        <v>1548</v>
      </c>
      <c r="D750" s="30">
        <v>45648</v>
      </c>
      <c r="E750" s="29" t="s">
        <v>7</v>
      </c>
      <c r="F750" s="31">
        <v>2.9310263208025855</v>
      </c>
      <c r="G750" s="31">
        <v>0</v>
      </c>
      <c r="H750" s="31">
        <v>0</v>
      </c>
      <c r="I750" s="31">
        <v>690.14285714285711</v>
      </c>
      <c r="J750" s="31">
        <v>0</v>
      </c>
      <c r="K750" s="18" t="b">
        <f t="shared" si="22"/>
        <v>1</v>
      </c>
      <c r="L750" s="18" t="b">
        <f t="shared" si="23"/>
        <v>1</v>
      </c>
      <c r="M750" s="29" t="s">
        <v>26</v>
      </c>
      <c r="N750" s="29" t="s">
        <v>1547</v>
      </c>
      <c r="O750" s="29" t="s">
        <v>1548</v>
      </c>
      <c r="P750" s="30">
        <v>45648</v>
      </c>
      <c r="Q750" s="29" t="s">
        <v>7</v>
      </c>
      <c r="R750" s="31">
        <v>2.2378261395383549E-3</v>
      </c>
    </row>
    <row r="751" spans="1:18" x14ac:dyDescent="0.35">
      <c r="A751" s="29" t="s">
        <v>26</v>
      </c>
      <c r="B751" s="29" t="s">
        <v>1549</v>
      </c>
      <c r="C751" s="29" t="s">
        <v>1550</v>
      </c>
      <c r="D751" s="30">
        <v>45747</v>
      </c>
      <c r="E751" s="29" t="s">
        <v>6</v>
      </c>
      <c r="F751" s="31">
        <v>2.0986969448896318</v>
      </c>
      <c r="G751" s="31">
        <v>0</v>
      </c>
      <c r="H751" s="31">
        <v>2</v>
      </c>
      <c r="I751" s="31">
        <v>24851.137400487274</v>
      </c>
      <c r="J751" s="31">
        <v>32774</v>
      </c>
      <c r="K751" s="18" t="b">
        <f t="shared" si="22"/>
        <v>1</v>
      </c>
      <c r="L751" s="18" t="b">
        <f t="shared" si="23"/>
        <v>1</v>
      </c>
      <c r="M751" s="29" t="s">
        <v>26</v>
      </c>
      <c r="N751" s="29" t="s">
        <v>1549</v>
      </c>
      <c r="O751" s="29" t="s">
        <v>1550</v>
      </c>
      <c r="P751" s="30">
        <v>45747</v>
      </c>
      <c r="Q751" s="29" t="s">
        <v>6</v>
      </c>
      <c r="R751" s="31">
        <v>0</v>
      </c>
    </row>
    <row r="752" spans="1:18" x14ac:dyDescent="0.35">
      <c r="A752" s="29" t="s">
        <v>26</v>
      </c>
      <c r="B752" s="29" t="s">
        <v>1551</v>
      </c>
      <c r="C752" s="29" t="s">
        <v>1552</v>
      </c>
      <c r="D752" s="30">
        <v>45648</v>
      </c>
      <c r="E752" s="29" t="s">
        <v>6</v>
      </c>
      <c r="F752" s="31">
        <v>2.0095601542614459</v>
      </c>
      <c r="G752" s="31">
        <v>0</v>
      </c>
      <c r="H752" s="31">
        <v>2</v>
      </c>
      <c r="I752" s="31">
        <v>35050.615626939296</v>
      </c>
      <c r="J752" s="31">
        <v>42668</v>
      </c>
      <c r="K752" s="18" t="b">
        <f t="shared" si="22"/>
        <v>1</v>
      </c>
      <c r="L752" s="18" t="b">
        <f t="shared" si="23"/>
        <v>1</v>
      </c>
      <c r="M752" s="29" t="s">
        <v>26</v>
      </c>
      <c r="N752" s="29" t="s">
        <v>1551</v>
      </c>
      <c r="O752" s="29" t="s">
        <v>1552</v>
      </c>
      <c r="P752" s="30">
        <v>45648</v>
      </c>
      <c r="Q752" s="29" t="s">
        <v>6</v>
      </c>
      <c r="R752" s="31">
        <v>6.1975607836907741E-3</v>
      </c>
    </row>
    <row r="753" spans="1:18" x14ac:dyDescent="0.35">
      <c r="A753" s="29" t="s">
        <v>26</v>
      </c>
      <c r="B753" s="29" t="s">
        <v>1553</v>
      </c>
      <c r="C753" s="29" t="s">
        <v>1554</v>
      </c>
      <c r="D753" s="30">
        <v>45747</v>
      </c>
      <c r="E753" s="29" t="s">
        <v>6</v>
      </c>
      <c r="F753" s="31">
        <v>1.2533473609593198</v>
      </c>
      <c r="G753" s="31">
        <v>0</v>
      </c>
      <c r="H753" s="31">
        <v>2</v>
      </c>
      <c r="I753" s="31">
        <v>23872.13485243508</v>
      </c>
      <c r="J753" s="31">
        <v>30478</v>
      </c>
      <c r="K753" s="18" t="b">
        <f t="shared" si="22"/>
        <v>1</v>
      </c>
      <c r="L753" s="18" t="b">
        <f t="shared" si="23"/>
        <v>1</v>
      </c>
      <c r="M753" s="29" t="s">
        <v>26</v>
      </c>
      <c r="N753" s="29" t="s">
        <v>1553</v>
      </c>
      <c r="O753" s="29" t="s">
        <v>1554</v>
      </c>
      <c r="P753" s="30">
        <v>45747</v>
      </c>
      <c r="Q753" s="29" t="s">
        <v>6</v>
      </c>
      <c r="R753" s="31">
        <v>0</v>
      </c>
    </row>
    <row r="754" spans="1:18" x14ac:dyDescent="0.35">
      <c r="A754" s="29" t="s">
        <v>26</v>
      </c>
      <c r="B754" s="29" t="s">
        <v>1555</v>
      </c>
      <c r="C754" s="29" t="s">
        <v>1556</v>
      </c>
      <c r="D754" s="30">
        <v>45747</v>
      </c>
      <c r="E754" s="29" t="s">
        <v>6</v>
      </c>
      <c r="F754" s="31">
        <v>2.9133852961250368</v>
      </c>
      <c r="G754" s="31">
        <v>0</v>
      </c>
      <c r="H754" s="31">
        <v>2</v>
      </c>
      <c r="I754" s="31">
        <v>88841.670779826833</v>
      </c>
      <c r="J754" s="31">
        <v>100994.55999999998</v>
      </c>
      <c r="K754" s="18" t="b">
        <f t="shared" si="22"/>
        <v>1</v>
      </c>
      <c r="L754" s="18" t="b">
        <f t="shared" si="23"/>
        <v>1</v>
      </c>
      <c r="M754" s="29" t="s">
        <v>26</v>
      </c>
      <c r="N754" s="29" t="s">
        <v>1555</v>
      </c>
      <c r="O754" s="29" t="s">
        <v>1556</v>
      </c>
      <c r="P754" s="30">
        <v>45747</v>
      </c>
      <c r="Q754" s="29" t="s">
        <v>6</v>
      </c>
      <c r="R754" s="31">
        <v>0</v>
      </c>
    </row>
    <row r="755" spans="1:18" x14ac:dyDescent="0.35">
      <c r="A755" s="29" t="s">
        <v>26</v>
      </c>
      <c r="B755" s="29" t="s">
        <v>1557</v>
      </c>
      <c r="C755" s="29" t="s">
        <v>1558</v>
      </c>
      <c r="D755" s="30">
        <v>45747</v>
      </c>
      <c r="E755" s="29" t="s">
        <v>6</v>
      </c>
      <c r="F755" s="31">
        <v>8.4458449015535759</v>
      </c>
      <c r="G755" s="31">
        <v>0</v>
      </c>
      <c r="H755" s="31">
        <v>2</v>
      </c>
      <c r="I755" s="31">
        <v>100432.33696678843</v>
      </c>
      <c r="J755" s="31">
        <v>107604</v>
      </c>
      <c r="K755" s="18" t="b">
        <f t="shared" si="22"/>
        <v>1</v>
      </c>
      <c r="L755" s="18" t="b">
        <f t="shared" si="23"/>
        <v>1</v>
      </c>
      <c r="M755" s="29" t="s">
        <v>26</v>
      </c>
      <c r="N755" s="29" t="s">
        <v>1557</v>
      </c>
      <c r="O755" s="29" t="s">
        <v>1558</v>
      </c>
      <c r="P755" s="30">
        <v>45747</v>
      </c>
      <c r="Q755" s="29" t="s">
        <v>6</v>
      </c>
      <c r="R755" s="31">
        <v>0</v>
      </c>
    </row>
    <row r="756" spans="1:18" x14ac:dyDescent="0.35">
      <c r="A756" s="29" t="s">
        <v>26</v>
      </c>
      <c r="B756" s="29" t="s">
        <v>1559</v>
      </c>
      <c r="C756" s="29" t="s">
        <v>1560</v>
      </c>
      <c r="D756" s="30">
        <v>45747</v>
      </c>
      <c r="E756" s="29" t="s">
        <v>6</v>
      </c>
      <c r="F756" s="31">
        <v>1.3308067842133773</v>
      </c>
      <c r="G756" s="31">
        <v>0</v>
      </c>
      <c r="H756" s="31">
        <v>2</v>
      </c>
      <c r="I756" s="31">
        <v>8964.1349223514317</v>
      </c>
      <c r="J756" s="31">
        <v>10708</v>
      </c>
      <c r="K756" s="18" t="b">
        <f t="shared" si="22"/>
        <v>1</v>
      </c>
      <c r="L756" s="18" t="b">
        <f t="shared" si="23"/>
        <v>1</v>
      </c>
      <c r="M756" s="29" t="s">
        <v>26</v>
      </c>
      <c r="N756" s="29" t="s">
        <v>1559</v>
      </c>
      <c r="O756" s="29" t="s">
        <v>1560</v>
      </c>
      <c r="P756" s="30">
        <v>45747</v>
      </c>
      <c r="Q756" s="29" t="s">
        <v>6</v>
      </c>
      <c r="R756" s="31">
        <v>0</v>
      </c>
    </row>
    <row r="757" spans="1:18" x14ac:dyDescent="0.35">
      <c r="A757" s="29" t="s">
        <v>26</v>
      </c>
      <c r="B757" s="29" t="s">
        <v>1561</v>
      </c>
      <c r="C757" s="29" t="s">
        <v>1562</v>
      </c>
      <c r="D757" s="30">
        <v>45747</v>
      </c>
      <c r="E757" s="29" t="s">
        <v>6</v>
      </c>
      <c r="F757" s="31">
        <v>1.8269845434778422</v>
      </c>
      <c r="G757" s="31">
        <v>0</v>
      </c>
      <c r="H757" s="31">
        <v>2</v>
      </c>
      <c r="I757" s="31">
        <v>54283.191459989292</v>
      </c>
      <c r="J757" s="31">
        <v>71921</v>
      </c>
      <c r="K757" s="18" t="b">
        <f t="shared" si="22"/>
        <v>1</v>
      </c>
      <c r="L757" s="18" t="b">
        <f t="shared" si="23"/>
        <v>1</v>
      </c>
      <c r="M757" s="29" t="s">
        <v>26</v>
      </c>
      <c r="N757" s="29" t="s">
        <v>1561</v>
      </c>
      <c r="O757" s="29" t="s">
        <v>1562</v>
      </c>
      <c r="P757" s="30">
        <v>45747</v>
      </c>
      <c r="Q757" s="29" t="s">
        <v>6</v>
      </c>
      <c r="R757" s="31">
        <v>0</v>
      </c>
    </row>
    <row r="758" spans="1:18" x14ac:dyDescent="0.35">
      <c r="A758" s="29" t="s">
        <v>26</v>
      </c>
      <c r="B758" s="29" t="s">
        <v>1563</v>
      </c>
      <c r="C758" s="29" t="s">
        <v>1564</v>
      </c>
      <c r="D758" s="30">
        <v>45747</v>
      </c>
      <c r="E758" s="29" t="s">
        <v>6</v>
      </c>
      <c r="F758" s="31">
        <v>4.2127672109254259</v>
      </c>
      <c r="G758" s="31">
        <v>0</v>
      </c>
      <c r="H758" s="31">
        <v>2</v>
      </c>
      <c r="I758" s="31">
        <v>20539.211347238539</v>
      </c>
      <c r="J758" s="31">
        <v>27026</v>
      </c>
      <c r="K758" s="18" t="b">
        <f t="shared" si="22"/>
        <v>1</v>
      </c>
      <c r="L758" s="18" t="b">
        <f t="shared" si="23"/>
        <v>1</v>
      </c>
      <c r="M758" s="29" t="s">
        <v>26</v>
      </c>
      <c r="N758" s="29" t="s">
        <v>1563</v>
      </c>
      <c r="O758" s="29" t="s">
        <v>1564</v>
      </c>
      <c r="P758" s="30">
        <v>45747</v>
      </c>
      <c r="Q758" s="29" t="s">
        <v>6</v>
      </c>
      <c r="R758" s="31">
        <v>0</v>
      </c>
    </row>
    <row r="759" spans="1:18" x14ac:dyDescent="0.35">
      <c r="A759" s="29" t="s">
        <v>26</v>
      </c>
      <c r="B759" s="29" t="s">
        <v>1565</v>
      </c>
      <c r="C759" s="29" t="s">
        <v>1566</v>
      </c>
      <c r="D759" s="30">
        <v>45747</v>
      </c>
      <c r="E759" s="29" t="s">
        <v>6</v>
      </c>
      <c r="F759" s="31">
        <v>34.126404314502906</v>
      </c>
      <c r="G759" s="31">
        <v>0</v>
      </c>
      <c r="H759" s="31">
        <v>0.5</v>
      </c>
      <c r="I759" s="31">
        <v>259088.90707241069</v>
      </c>
      <c r="J759" s="31">
        <v>312683</v>
      </c>
      <c r="K759" s="18" t="b">
        <f t="shared" si="22"/>
        <v>1</v>
      </c>
      <c r="L759" s="18" t="b">
        <f t="shared" si="23"/>
        <v>1</v>
      </c>
      <c r="M759" s="29" t="s">
        <v>26</v>
      </c>
      <c r="N759" s="29" t="s">
        <v>1565</v>
      </c>
      <c r="O759" s="29" t="s">
        <v>1566</v>
      </c>
      <c r="P759" s="30">
        <v>45747</v>
      </c>
      <c r="Q759" s="29" t="s">
        <v>6</v>
      </c>
      <c r="R759" s="31">
        <v>0</v>
      </c>
    </row>
    <row r="760" spans="1:18" x14ac:dyDescent="0.35">
      <c r="A760" s="29" t="s">
        <v>26</v>
      </c>
      <c r="B760" s="29" t="s">
        <v>1567</v>
      </c>
      <c r="C760" s="29" t="s">
        <v>1568</v>
      </c>
      <c r="D760" s="30">
        <v>45747</v>
      </c>
      <c r="E760" s="29" t="s">
        <v>6</v>
      </c>
      <c r="F760" s="31">
        <v>4.8686791453686169</v>
      </c>
      <c r="G760" s="31">
        <v>0</v>
      </c>
      <c r="H760" s="31">
        <v>2</v>
      </c>
      <c r="I760" s="31">
        <v>24128.254984569427</v>
      </c>
      <c r="J760" s="31">
        <v>24547</v>
      </c>
      <c r="K760" s="18" t="b">
        <f t="shared" si="22"/>
        <v>1</v>
      </c>
      <c r="L760" s="18" t="b">
        <f t="shared" si="23"/>
        <v>1</v>
      </c>
      <c r="M760" s="29" t="s">
        <v>26</v>
      </c>
      <c r="N760" s="29" t="s">
        <v>1567</v>
      </c>
      <c r="O760" s="29" t="s">
        <v>1568</v>
      </c>
      <c r="P760" s="30">
        <v>45747</v>
      </c>
      <c r="Q760" s="29" t="s">
        <v>6</v>
      </c>
      <c r="R760" s="31">
        <v>0</v>
      </c>
    </row>
    <row r="761" spans="1:18" x14ac:dyDescent="0.35">
      <c r="A761" s="29" t="s">
        <v>26</v>
      </c>
      <c r="B761" s="29" t="s">
        <v>1569</v>
      </c>
      <c r="C761" s="29" t="s">
        <v>1570</v>
      </c>
      <c r="D761" s="30">
        <v>45747</v>
      </c>
      <c r="E761" s="29" t="s">
        <v>6</v>
      </c>
      <c r="F761" s="31">
        <v>2.1881584578208151</v>
      </c>
      <c r="G761" s="31">
        <v>0</v>
      </c>
      <c r="H761" s="31">
        <v>2</v>
      </c>
      <c r="I761" s="31">
        <v>39908.003540586047</v>
      </c>
      <c r="J761" s="31">
        <v>50795</v>
      </c>
      <c r="K761" s="18" t="b">
        <f t="shared" si="22"/>
        <v>1</v>
      </c>
      <c r="L761" s="18" t="b">
        <f t="shared" si="23"/>
        <v>1</v>
      </c>
      <c r="M761" s="29" t="s">
        <v>26</v>
      </c>
      <c r="N761" s="29" t="s">
        <v>1569</v>
      </c>
      <c r="O761" s="29" t="s">
        <v>1570</v>
      </c>
      <c r="P761" s="30">
        <v>45747</v>
      </c>
      <c r="Q761" s="29" t="s">
        <v>6</v>
      </c>
      <c r="R761" s="31">
        <v>0</v>
      </c>
    </row>
    <row r="762" spans="1:18" x14ac:dyDescent="0.35">
      <c r="A762" s="29" t="s">
        <v>26</v>
      </c>
      <c r="B762" s="29" t="s">
        <v>1571</v>
      </c>
      <c r="C762" s="29" t="s">
        <v>1572</v>
      </c>
      <c r="D762" s="30">
        <v>45648</v>
      </c>
      <c r="E762" s="29" t="s">
        <v>6</v>
      </c>
      <c r="F762" s="31">
        <v>0</v>
      </c>
      <c r="G762" s="31">
        <v>0.5</v>
      </c>
      <c r="H762" s="31">
        <v>0.3</v>
      </c>
      <c r="I762" s="31">
        <v>19999.159923992003</v>
      </c>
      <c r="J762" s="31">
        <v>19750</v>
      </c>
      <c r="K762" s="18" t="b">
        <f t="shared" si="22"/>
        <v>1</v>
      </c>
      <c r="L762" s="18" t="b">
        <f t="shared" si="23"/>
        <v>1</v>
      </c>
      <c r="M762" s="29" t="s">
        <v>26</v>
      </c>
      <c r="N762" s="29" t="s">
        <v>1571</v>
      </c>
      <c r="O762" s="29" t="s">
        <v>1572</v>
      </c>
      <c r="P762" s="30">
        <v>45648</v>
      </c>
      <c r="Q762" s="29" t="s">
        <v>6</v>
      </c>
      <c r="R762" s="31">
        <v>0</v>
      </c>
    </row>
    <row r="763" spans="1:18" x14ac:dyDescent="0.35">
      <c r="A763" s="29" t="s">
        <v>50</v>
      </c>
      <c r="B763" s="31"/>
      <c r="C763" s="31"/>
      <c r="D763" s="31"/>
      <c r="E763" s="31"/>
      <c r="F763" s="31">
        <v>3158.1572247124764</v>
      </c>
      <c r="G763" s="31">
        <v>0.45013175230566571</v>
      </c>
      <c r="H763" s="31">
        <v>0.8639130434782637</v>
      </c>
      <c r="I763" s="31">
        <v>20589.599187705349</v>
      </c>
      <c r="J763" s="31">
        <v>24095.546908648321</v>
      </c>
      <c r="K763" s="18" t="b">
        <f t="shared" si="22"/>
        <v>1</v>
      </c>
      <c r="L763" s="18" t="b">
        <f t="shared" si="23"/>
        <v>1</v>
      </c>
      <c r="M763" s="29" t="s">
        <v>50</v>
      </c>
      <c r="N763" s="31"/>
      <c r="O763" s="31"/>
      <c r="P763" s="31"/>
      <c r="Q763" s="31"/>
      <c r="R763" s="31">
        <v>49.896856009817554</v>
      </c>
    </row>
    <row r="764" spans="1:18" ht="14.25" x14ac:dyDescent="0.45">
      <c r="A764"/>
      <c r="B764"/>
      <c r="C764"/>
      <c r="D764"/>
      <c r="E764"/>
      <c r="F764"/>
      <c r="G764"/>
      <c r="H764"/>
      <c r="I764"/>
      <c r="J764"/>
      <c r="K764" s="18" t="b">
        <f t="shared" si="22"/>
        <v>1</v>
      </c>
      <c r="L764" s="18" t="b">
        <f t="shared" si="23"/>
        <v>1</v>
      </c>
      <c r="M764"/>
      <c r="N764"/>
      <c r="O764"/>
      <c r="P764"/>
      <c r="Q764"/>
      <c r="R764"/>
    </row>
    <row r="765" spans="1:18" ht="14.25" x14ac:dyDescent="0.45">
      <c r="A765"/>
      <c r="B765"/>
      <c r="C765"/>
      <c r="D765"/>
      <c r="E765"/>
      <c r="F765"/>
      <c r="G765"/>
      <c r="H765"/>
      <c r="I765"/>
      <c r="J765"/>
      <c r="M765"/>
      <c r="N765"/>
      <c r="O765"/>
      <c r="P765"/>
      <c r="Q765"/>
      <c r="R765"/>
    </row>
  </sheetData>
  <conditionalFormatting sqref="K4:L764">
    <cfRule type="containsText" dxfId="1" priority="1" operator="containsText" text="FALSE">
      <formula>NOT(ISERROR(SEARCH("FALSE",K4)))</formula>
    </cfRule>
    <cfRule type="containsText" dxfId="0" priority="2" operator="containsText" text="TRUE">
      <formula>NOT(ISERROR(SEARCH("TRUE",K4)))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01216-794A-495F-A7A5-56930BBD353F}">
  <sheetPr>
    <tabColor rgb="FFCCCCCE"/>
  </sheetPr>
  <dimension ref="A1:L805"/>
  <sheetViews>
    <sheetView zoomScale="80" zoomScaleNormal="80" workbookViewId="0"/>
  </sheetViews>
  <sheetFormatPr defaultRowHeight="13.5" x14ac:dyDescent="0.35"/>
  <cols>
    <col min="1" max="2" width="9.06640625" style="9"/>
    <col min="3" max="3" width="12.73046875" style="9" bestFit="1" customWidth="1"/>
    <col min="4" max="4" width="14.46484375" style="9" bestFit="1" customWidth="1"/>
    <col min="5" max="5" width="29" style="9" bestFit="1" customWidth="1"/>
    <col min="6" max="6" width="23.53125" style="9" bestFit="1" customWidth="1"/>
    <col min="7" max="7" width="23.53125" style="9" customWidth="1"/>
    <col min="8" max="9" width="9.06640625" style="9"/>
    <col min="10" max="10" width="18.46484375" style="9" bestFit="1" customWidth="1"/>
    <col min="11" max="11" width="19.1328125" style="9" bestFit="1" customWidth="1"/>
    <col min="12" max="13" width="12.73046875" style="9" bestFit="1" customWidth="1"/>
    <col min="14" max="16384" width="9.06640625" style="9"/>
  </cols>
  <sheetData>
    <row r="1" spans="1:12" ht="13.9" x14ac:dyDescent="0.4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72</v>
      </c>
      <c r="G1" s="11" t="s">
        <v>61</v>
      </c>
      <c r="H1" s="11" t="s">
        <v>62</v>
      </c>
      <c r="I1" s="11" t="s">
        <v>63</v>
      </c>
      <c r="J1" s="11" t="s">
        <v>64</v>
      </c>
      <c r="K1" s="11" t="s">
        <v>65</v>
      </c>
      <c r="L1" s="11" t="s">
        <v>66</v>
      </c>
    </row>
    <row r="2" spans="1:12" ht="13.9" x14ac:dyDescent="0.4">
      <c r="A2" s="1" t="s">
        <v>67</v>
      </c>
      <c r="B2" s="1" t="s">
        <v>8</v>
      </c>
      <c r="C2" s="1" t="s">
        <v>10</v>
      </c>
      <c r="D2" s="1" t="s">
        <v>11</v>
      </c>
      <c r="E2" s="1" t="s">
        <v>68</v>
      </c>
      <c r="F2" s="1" t="s">
        <v>73</v>
      </c>
      <c r="G2" s="1" t="s">
        <v>13</v>
      </c>
      <c r="H2" s="1" t="s">
        <v>14</v>
      </c>
      <c r="I2" s="1" t="s">
        <v>69</v>
      </c>
      <c r="J2" s="1" t="s">
        <v>70</v>
      </c>
      <c r="K2" s="1" t="s">
        <v>15</v>
      </c>
      <c r="L2" s="1" t="s">
        <v>71</v>
      </c>
    </row>
    <row r="3" spans="1:12" x14ac:dyDescent="0.35">
      <c r="A3" s="9" t="str">
        <f xml:space="preserve"> '7Fv9.0 opex removed'!A4</f>
        <v>ANH</v>
      </c>
      <c r="B3" s="9" t="str">
        <f>INDEX( 'Company Mapping'!$B$4:$B$14, MATCH( '7Fv9.0 data (2)'!$A3, 'Company Mapping'!$A$4:$A$14, 0))</f>
        <v>ANH</v>
      </c>
      <c r="C3" s="9" t="str">
        <f>'7Fv9.0 opex removed'!B4</f>
        <v>7AW200053</v>
      </c>
      <c r="D3" s="9" t="str">
        <f>'7Fv9.0 opex removed'!C4</f>
        <v>Ashbrook STW</v>
      </c>
      <c r="E3" s="12">
        <f>'7Fv9.0 opex removed'!D4</f>
        <v>45657</v>
      </c>
      <c r="F3" s="9">
        <f>IF( '7Fv9.0 opex removed'!$E4 = "N", 0, 1 )</f>
        <v>0</v>
      </c>
      <c r="G3" s="9">
        <f>'7Fv9.0 opex removed'!F4</f>
        <v>0</v>
      </c>
      <c r="H3" s="9">
        <f>'7Fv9.0 opex removed'!R4</f>
        <v>1.2793948957266706E-2</v>
      </c>
      <c r="I3" s="9">
        <f>'7Fv9.0 opex removed'!G4</f>
        <v>1</v>
      </c>
      <c r="J3" s="9">
        <f>'7Fv9.0 opex removed'!H4</f>
        <v>0.70000000000000007</v>
      </c>
      <c r="K3" s="9">
        <f>'7Fv9.0 opex removed'!I4</f>
        <v>3793.726753225757</v>
      </c>
      <c r="L3" s="9">
        <f>'7Fv9.0 opex removed'!J4</f>
        <v>3925.2518390000541</v>
      </c>
    </row>
    <row r="4" spans="1:12" x14ac:dyDescent="0.35">
      <c r="A4" s="9" t="str">
        <f xml:space="preserve"> '7Fv9.0 opex removed'!A5</f>
        <v>ANH</v>
      </c>
      <c r="B4" s="9" t="str">
        <f>INDEX( 'Company Mapping'!$B$4:$B$14, MATCH( '7Fv9.0 data (2)'!$A4, 'Company Mapping'!$A$4:$A$14, 0))</f>
        <v>ANH</v>
      </c>
      <c r="C4" s="9" t="str">
        <f>'7Fv9.0 opex removed'!B5</f>
        <v>7AW200054</v>
      </c>
      <c r="D4" s="9" t="str">
        <f>'7Fv9.0 opex removed'!C5</f>
        <v>Ashton STW</v>
      </c>
      <c r="E4" s="12">
        <f>'7Fv9.0 opex removed'!D5</f>
        <v>45648</v>
      </c>
      <c r="F4" s="9">
        <f>IF( '7Fv9.0 opex removed'!$E5 = "N", 0, 1 )</f>
        <v>0</v>
      </c>
      <c r="G4" s="9">
        <f>'7Fv9.0 opex removed'!F5</f>
        <v>2.5393197330424351</v>
      </c>
      <c r="H4" s="9">
        <f>'7Fv9.0 opex removed'!R5</f>
        <v>0.13495050081380072</v>
      </c>
      <c r="I4" s="9">
        <f>'7Fv9.0 opex removed'!G5</f>
        <v>0</v>
      </c>
      <c r="J4" s="9">
        <f>'7Fv9.0 opex removed'!H5</f>
        <v>0.3</v>
      </c>
      <c r="K4" s="9">
        <f>'7Fv9.0 opex removed'!I5</f>
        <v>5364.9126119950088</v>
      </c>
      <c r="L4" s="9">
        <f>'7Fv9.0 opex removed'!J5</f>
        <v>5481</v>
      </c>
    </row>
    <row r="5" spans="1:12" x14ac:dyDescent="0.35">
      <c r="A5" s="9" t="str">
        <f xml:space="preserve"> '7Fv9.0 opex removed'!A6</f>
        <v>ANH</v>
      </c>
      <c r="B5" s="9" t="str">
        <f>INDEX( 'Company Mapping'!$B$4:$B$14, MATCH( '7Fv9.0 data (2)'!$A5, 'Company Mapping'!$A$4:$A$14, 0))</f>
        <v>ANH</v>
      </c>
      <c r="C5" s="9" t="str">
        <f>'7Fv9.0 opex removed'!B6</f>
        <v>7AW200057</v>
      </c>
      <c r="D5" s="9" t="str">
        <f>'7Fv9.0 opex removed'!C6</f>
        <v>Bassingbourn STW</v>
      </c>
      <c r="E5" s="12">
        <f>'7Fv9.0 opex removed'!D6</f>
        <v>45648</v>
      </c>
      <c r="F5" s="9">
        <f>IF( '7Fv9.0 opex removed'!$E6 = "N", 0, 1 )</f>
        <v>0</v>
      </c>
      <c r="G5" s="9">
        <f>'7Fv9.0 opex removed'!F6</f>
        <v>1.4198449685155388</v>
      </c>
      <c r="H5" s="9">
        <f>'7Fv9.0 opex removed'!R6</f>
        <v>1.3250826659046196E-2</v>
      </c>
      <c r="I5" s="9">
        <f>'7Fv9.0 opex removed'!G6</f>
        <v>0</v>
      </c>
      <c r="J5" s="9">
        <f>'7Fv9.0 opex removed'!H6</f>
        <v>0.5</v>
      </c>
      <c r="K5" s="9">
        <f>'7Fv9.0 opex removed'!I6</f>
        <v>5007.5338042300564</v>
      </c>
      <c r="L5" s="9">
        <f>'7Fv9.0 opex removed'!J6</f>
        <v>5238</v>
      </c>
    </row>
    <row r="6" spans="1:12" x14ac:dyDescent="0.35">
      <c r="A6" s="9" t="str">
        <f xml:space="preserve"> '7Fv9.0 opex removed'!A7</f>
        <v>ANH</v>
      </c>
      <c r="B6" s="9" t="str">
        <f>INDEX( 'Company Mapping'!$B$4:$B$14, MATCH( '7Fv9.0 data (2)'!$A6, 'Company Mapping'!$A$4:$A$14, 0))</f>
        <v>ANH</v>
      </c>
      <c r="C6" s="9" t="str">
        <f>'7Fv9.0 opex removed'!B7</f>
        <v>7AW200062</v>
      </c>
      <c r="D6" s="9" t="str">
        <f>'7Fv9.0 opex removed'!C7</f>
        <v>Bottisham STW</v>
      </c>
      <c r="E6" s="12">
        <f>'7Fv9.0 opex removed'!D7</f>
        <v>45490</v>
      </c>
      <c r="F6" s="9">
        <f>IF( '7Fv9.0 opex removed'!$E7 = "N", 0, 1 )</f>
        <v>0</v>
      </c>
      <c r="G6" s="9">
        <f>'7Fv9.0 opex removed'!F7</f>
        <v>0.6064623113272678</v>
      </c>
      <c r="H6" s="9">
        <f>'7Fv9.0 opex removed'!R7</f>
        <v>1.5221256675272826E-2</v>
      </c>
      <c r="I6" s="9">
        <f>'7Fv9.0 opex removed'!G7</f>
        <v>0</v>
      </c>
      <c r="J6" s="9">
        <f>'7Fv9.0 opex removed'!H7</f>
        <v>1</v>
      </c>
      <c r="K6" s="9">
        <f>'7Fv9.0 opex removed'!I7</f>
        <v>4043.6277705036459</v>
      </c>
      <c r="L6" s="9">
        <f>'7Fv9.0 opex removed'!J7</f>
        <v>4307</v>
      </c>
    </row>
    <row r="7" spans="1:12" x14ac:dyDescent="0.35">
      <c r="A7" s="9" t="str">
        <f xml:space="preserve"> '7Fv9.0 opex removed'!A8</f>
        <v>ANH</v>
      </c>
      <c r="B7" s="9" t="str">
        <f>INDEX( 'Company Mapping'!$B$4:$B$14, MATCH( '7Fv9.0 data (2)'!$A7, 'Company Mapping'!$A$4:$A$14, 0))</f>
        <v>ANH</v>
      </c>
      <c r="C7" s="9" t="str">
        <f>'7Fv9.0 opex removed'!B8</f>
        <v>7AW200063</v>
      </c>
      <c r="D7" s="9" t="str">
        <f>'7Fv9.0 opex removed'!C8</f>
        <v>Bourn STW</v>
      </c>
      <c r="E7" s="12">
        <f>'7Fv9.0 opex removed'!D8</f>
        <v>45560</v>
      </c>
      <c r="F7" s="9">
        <f>IF( '7Fv9.0 opex removed'!$E8 = "N", 0, 1 )</f>
        <v>0</v>
      </c>
      <c r="G7" s="9">
        <f>'7Fv9.0 opex removed'!F8</f>
        <v>0.66590246988224755</v>
      </c>
      <c r="H7" s="9">
        <f>'7Fv9.0 opex removed'!R8</f>
        <v>1.5954910573652479E-2</v>
      </c>
      <c r="I7" s="9">
        <f>'7Fv9.0 opex removed'!G8</f>
        <v>0</v>
      </c>
      <c r="J7" s="9">
        <f>'7Fv9.0 opex removed'!H8</f>
        <v>0.5</v>
      </c>
      <c r="K7" s="9">
        <f>'7Fv9.0 opex removed'!I8</f>
        <v>3630.8112605179131</v>
      </c>
      <c r="L7" s="9">
        <f>'7Fv9.0 opex removed'!J8</f>
        <v>3737</v>
      </c>
    </row>
    <row r="8" spans="1:12" x14ac:dyDescent="0.35">
      <c r="A8" s="9" t="str">
        <f xml:space="preserve"> '7Fv9.0 opex removed'!A9</f>
        <v>ANH</v>
      </c>
      <c r="B8" s="9" t="str">
        <f>INDEX( 'Company Mapping'!$B$4:$B$14, MATCH( '7Fv9.0 data (2)'!$A8, 'Company Mapping'!$A$4:$A$14, 0))</f>
        <v>ANH</v>
      </c>
      <c r="C8" s="9" t="str">
        <f>'7Fv9.0 opex removed'!B9</f>
        <v>7AW200066</v>
      </c>
      <c r="D8" s="9" t="str">
        <f>'7Fv9.0 opex removed'!C9</f>
        <v>Burwell STW</v>
      </c>
      <c r="E8" s="12">
        <f>'7Fv9.0 opex removed'!D9</f>
        <v>45657</v>
      </c>
      <c r="F8" s="9">
        <f>IF( '7Fv9.0 opex removed'!$E9 = "N", 0, 1 )</f>
        <v>0</v>
      </c>
      <c r="G8" s="9">
        <f>'7Fv9.0 opex removed'!F9</f>
        <v>0</v>
      </c>
      <c r="H8" s="9">
        <f>'7Fv9.0 opex removed'!R9</f>
        <v>1.2793948957266706E-2</v>
      </c>
      <c r="I8" s="9">
        <f>'7Fv9.0 opex removed'!G9</f>
        <v>1</v>
      </c>
      <c r="J8" s="9">
        <f>'7Fv9.0 opex removed'!H9</f>
        <v>0.70000000000000007</v>
      </c>
      <c r="K8" s="9">
        <f>'7Fv9.0 opex removed'!I9</f>
        <v>6560.6960281833726</v>
      </c>
      <c r="L8" s="9">
        <f>'7Fv9.0 opex removed'!J9</f>
        <v>6762.9608039404829</v>
      </c>
    </row>
    <row r="9" spans="1:12" x14ac:dyDescent="0.35">
      <c r="A9" s="9" t="str">
        <f xml:space="preserve"> '7Fv9.0 opex removed'!A10</f>
        <v>ANH</v>
      </c>
      <c r="B9" s="9" t="str">
        <f>INDEX( 'Company Mapping'!$B$4:$B$14, MATCH( '7Fv9.0 data (2)'!$A9, 'Company Mapping'!$A$4:$A$14, 0))</f>
        <v>ANH</v>
      </c>
      <c r="C9" s="9" t="str">
        <f>'7Fv9.0 opex removed'!B10</f>
        <v>7AW200067</v>
      </c>
      <c r="D9" s="9" t="str">
        <f>'7Fv9.0 opex removed'!C10</f>
        <v>Carbrooke Church Rd STW (FTRS Scheme)</v>
      </c>
      <c r="E9" s="12">
        <f>'7Fv9.0 opex removed'!D10</f>
        <v>45648</v>
      </c>
      <c r="F9" s="9">
        <f>IF( '7Fv9.0 opex removed'!$E10 = "N", 0, 1 )</f>
        <v>0</v>
      </c>
      <c r="G9" s="9">
        <f>'7Fv9.0 opex removed'!F10</f>
        <v>1.2069529132498789</v>
      </c>
      <c r="H9" s="9">
        <f>'7Fv9.0 opex removed'!R10</f>
        <v>4.8055289123427247E-3</v>
      </c>
      <c r="I9" s="9">
        <f>'7Fv9.0 opex removed'!G10</f>
        <v>0</v>
      </c>
      <c r="J9" s="9">
        <f>'7Fv9.0 opex removed'!H10</f>
        <v>1</v>
      </c>
      <c r="K9" s="9">
        <f>'7Fv9.0 opex removed'!I10</f>
        <v>266.39915613585168</v>
      </c>
      <c r="L9" s="9">
        <f>'7Fv9.0 opex removed'!J10</f>
        <v>265</v>
      </c>
    </row>
    <row r="10" spans="1:12" x14ac:dyDescent="0.35">
      <c r="A10" s="9" t="str">
        <f xml:space="preserve"> '7Fv9.0 opex removed'!A11</f>
        <v>ANH</v>
      </c>
      <c r="B10" s="9" t="str">
        <f>INDEX( 'Company Mapping'!$B$4:$B$14, MATCH( '7Fv9.0 data (2)'!$A10, 'Company Mapping'!$A$4:$A$14, 0))</f>
        <v>ANH</v>
      </c>
      <c r="C10" s="9" t="str">
        <f>'7Fv9.0 opex removed'!B11</f>
        <v>7AW200069</v>
      </c>
      <c r="D10" s="9" t="str">
        <f>'7Fv9.0 opex removed'!C11</f>
        <v>Chippenham STW</v>
      </c>
      <c r="E10" s="12">
        <f>'7Fv9.0 opex removed'!D11</f>
        <v>45559</v>
      </c>
      <c r="F10" s="9">
        <f>IF( '7Fv9.0 opex removed'!$E11 = "N", 0, 1 )</f>
        <v>0</v>
      </c>
      <c r="G10" s="9">
        <f>'7Fv9.0 opex removed'!F11</f>
        <v>1.1689661103965936</v>
      </c>
      <c r="H10" s="9">
        <f>'7Fv9.0 opex removed'!R11</f>
        <v>2.3544997670745995E-2</v>
      </c>
      <c r="I10" s="9">
        <f>'7Fv9.0 opex removed'!G11</f>
        <v>0</v>
      </c>
      <c r="J10" s="9">
        <f>'7Fv9.0 opex removed'!H11</f>
        <v>1</v>
      </c>
      <c r="K10" s="9">
        <f>'7Fv9.0 opex removed'!I11</f>
        <v>474.44507917062634</v>
      </c>
      <c r="L10" s="9">
        <f>'7Fv9.0 opex removed'!J11</f>
        <v>512</v>
      </c>
    </row>
    <row r="11" spans="1:12" x14ac:dyDescent="0.35">
      <c r="A11" s="9" t="str">
        <f xml:space="preserve"> '7Fv9.0 opex removed'!A12</f>
        <v>ANH</v>
      </c>
      <c r="B11" s="9" t="str">
        <f>INDEX( 'Company Mapping'!$B$4:$B$14, MATCH( '7Fv9.0 data (2)'!$A11, 'Company Mapping'!$A$4:$A$14, 0))</f>
        <v>ANH</v>
      </c>
      <c r="C11" s="9" t="str">
        <f>'7Fv9.0 opex removed'!B12</f>
        <v>7AW200071</v>
      </c>
      <c r="D11" s="9" t="str">
        <f>'7Fv9.0 opex removed'!C12</f>
        <v>Coney Weston STW</v>
      </c>
      <c r="E11" s="12">
        <f>'7Fv9.0 opex removed'!D12</f>
        <v>45629</v>
      </c>
      <c r="F11" s="9">
        <f>IF( '7Fv9.0 opex removed'!$E12 = "N", 0, 1 )</f>
        <v>0</v>
      </c>
      <c r="G11" s="9">
        <f>'7Fv9.0 opex removed'!F12</f>
        <v>0.52640269912720306</v>
      </c>
      <c r="H11" s="9">
        <f>'7Fv9.0 opex removed'!R12</f>
        <v>3.6680897187260204E-2</v>
      </c>
      <c r="I11" s="9">
        <f>'7Fv9.0 opex removed'!G12</f>
        <v>0</v>
      </c>
      <c r="J11" s="9">
        <f>'7Fv9.0 opex removed'!H12</f>
        <v>0.5</v>
      </c>
      <c r="K11" s="9">
        <f>'7Fv9.0 opex removed'!I12</f>
        <v>2486.8510607963876</v>
      </c>
      <c r="L11" s="9">
        <f>'7Fv9.0 opex removed'!J12</f>
        <v>2320</v>
      </c>
    </row>
    <row r="12" spans="1:12" x14ac:dyDescent="0.35">
      <c r="A12" s="9" t="str">
        <f xml:space="preserve"> '7Fv9.0 opex removed'!A13</f>
        <v>ANH</v>
      </c>
      <c r="B12" s="9" t="str">
        <f>INDEX( 'Company Mapping'!$B$4:$B$14, MATCH( '7Fv9.0 data (2)'!$A12, 'Company Mapping'!$A$4:$A$14, 0))</f>
        <v>ANH</v>
      </c>
      <c r="C12" s="9" t="str">
        <f>'7Fv9.0 opex removed'!B13</f>
        <v>7AW200072</v>
      </c>
      <c r="D12" s="9" t="str">
        <f>'7Fv9.0 opex removed'!C13</f>
        <v>Coton STW</v>
      </c>
      <c r="E12" s="12">
        <f>'7Fv9.0 opex removed'!D13</f>
        <v>45441</v>
      </c>
      <c r="F12" s="9">
        <f>IF( '7Fv9.0 opex removed'!$E13 = "N", 0, 1 )</f>
        <v>0</v>
      </c>
      <c r="G12" s="9">
        <f>'7Fv9.0 opex removed'!F13</f>
        <v>1.4467744340515925</v>
      </c>
      <c r="H12" s="9">
        <f>'7Fv9.0 opex removed'!R13</f>
        <v>8.8731203629985964E-3</v>
      </c>
      <c r="I12" s="9">
        <f>'7Fv9.0 opex removed'!G13</f>
        <v>0</v>
      </c>
      <c r="J12" s="9">
        <f>'7Fv9.0 opex removed'!H13</f>
        <v>0.79999999999999993</v>
      </c>
      <c r="K12" s="9">
        <f>'7Fv9.0 opex removed'!I13</f>
        <v>1010.22844456454</v>
      </c>
      <c r="L12" s="9">
        <f>'7Fv9.0 opex removed'!J13</f>
        <v>1043</v>
      </c>
    </row>
    <row r="13" spans="1:12" x14ac:dyDescent="0.35">
      <c r="A13" s="9" t="str">
        <f xml:space="preserve"> '7Fv9.0 opex removed'!A14</f>
        <v>ANH</v>
      </c>
      <c r="B13" s="9" t="str">
        <f>INDEX( 'Company Mapping'!$B$4:$B$14, MATCH( '7Fv9.0 data (2)'!$A13, 'Company Mapping'!$A$4:$A$14, 0))</f>
        <v>ANH</v>
      </c>
      <c r="C13" s="9" t="str">
        <f>'7Fv9.0 opex removed'!B14</f>
        <v>7AW200073</v>
      </c>
      <c r="D13" s="9" t="str">
        <f>'7Fv9.0 opex removed'!C14</f>
        <v>Cublington (Wing) STW</v>
      </c>
      <c r="E13" s="12">
        <f>'7Fv9.0 opex removed'!D14</f>
        <v>45524</v>
      </c>
      <c r="F13" s="9">
        <f>IF( '7Fv9.0 opex removed'!$E14 = "N", 0, 1 )</f>
        <v>0</v>
      </c>
      <c r="G13" s="9">
        <f>'7Fv9.0 opex removed'!F14</f>
        <v>2.3836829379765732</v>
      </c>
      <c r="H13" s="9">
        <f>'7Fv9.0 opex removed'!R14</f>
        <v>5.0440570392822404E-2</v>
      </c>
      <c r="I13" s="9">
        <f>'7Fv9.0 opex removed'!G14</f>
        <v>0</v>
      </c>
      <c r="J13" s="9">
        <f>'7Fv9.0 opex removed'!H14</f>
        <v>0.39999999999999997</v>
      </c>
      <c r="K13" s="9">
        <f>'7Fv9.0 opex removed'!I14</f>
        <v>3266.0675055568595</v>
      </c>
      <c r="L13" s="9">
        <f>'7Fv9.0 opex removed'!J14</f>
        <v>3486</v>
      </c>
    </row>
    <row r="14" spans="1:12" x14ac:dyDescent="0.35">
      <c r="A14" s="9" t="str">
        <f xml:space="preserve"> '7Fv9.0 opex removed'!A15</f>
        <v>ANH</v>
      </c>
      <c r="B14" s="9" t="str">
        <f>INDEX( 'Company Mapping'!$B$4:$B$14, MATCH( '7Fv9.0 data (2)'!$A14, 'Company Mapping'!$A$4:$A$14, 0))</f>
        <v>ANH</v>
      </c>
      <c r="C14" s="9" t="str">
        <f>'7Fv9.0 opex removed'!B15</f>
        <v>7AW200074</v>
      </c>
      <c r="D14" s="9" t="str">
        <f>'7Fv9.0 opex removed'!C15</f>
        <v>Doddington STW</v>
      </c>
      <c r="E14" s="12">
        <f>'7Fv9.0 opex removed'!D15</f>
        <v>44909</v>
      </c>
      <c r="F14" s="9">
        <f>IF( '7Fv9.0 opex removed'!$E15 = "N", 0, 1 )</f>
        <v>0</v>
      </c>
      <c r="G14" s="9">
        <f>'7Fv9.0 opex removed'!F15</f>
        <v>1.8452778335212281</v>
      </c>
      <c r="H14" s="9">
        <f>'7Fv9.0 opex removed'!R15</f>
        <v>3.4939254234866803E-2</v>
      </c>
      <c r="I14" s="9">
        <f>'7Fv9.0 opex removed'!G15</f>
        <v>0</v>
      </c>
      <c r="J14" s="9">
        <f>'7Fv9.0 opex removed'!H15</f>
        <v>0.5</v>
      </c>
      <c r="K14" s="9">
        <f>'7Fv9.0 opex removed'!I15</f>
        <v>4027.182284462765</v>
      </c>
      <c r="L14" s="9">
        <f>'7Fv9.0 opex removed'!J15</f>
        <v>4402</v>
      </c>
    </row>
    <row r="15" spans="1:12" x14ac:dyDescent="0.35">
      <c r="A15" s="9" t="str">
        <f xml:space="preserve"> '7Fv9.0 opex removed'!A16</f>
        <v>ANH</v>
      </c>
      <c r="B15" s="9" t="str">
        <f>INDEX( 'Company Mapping'!$B$4:$B$14, MATCH( '7Fv9.0 data (2)'!$A15, 'Company Mapping'!$A$4:$A$14, 0))</f>
        <v>ANH</v>
      </c>
      <c r="C15" s="9" t="str">
        <f>'7Fv9.0 opex removed'!B16</f>
        <v>7AW200078</v>
      </c>
      <c r="D15" s="9" t="str">
        <f>'7Fv9.0 opex removed'!C16</f>
        <v>Everton STW</v>
      </c>
      <c r="E15" s="12">
        <f>'7Fv9.0 opex removed'!D16</f>
        <v>45624</v>
      </c>
      <c r="F15" s="9">
        <f>IF( '7Fv9.0 opex removed'!$E16 = "N", 0, 1 )</f>
        <v>0</v>
      </c>
      <c r="G15" s="9">
        <f>'7Fv9.0 opex removed'!F16</f>
        <v>1.5406636474950219</v>
      </c>
      <c r="H15" s="9">
        <f>'7Fv9.0 opex removed'!R16</f>
        <v>2.2720460889708964E-3</v>
      </c>
      <c r="I15" s="9">
        <f>'7Fv9.0 opex removed'!G16</f>
        <v>0</v>
      </c>
      <c r="J15" s="9">
        <f>'7Fv9.0 opex removed'!H16</f>
        <v>1</v>
      </c>
      <c r="K15" s="9">
        <f>'7Fv9.0 opex removed'!I16</f>
        <v>483.0564268982078</v>
      </c>
      <c r="L15" s="9">
        <f>'7Fv9.0 opex removed'!J16</f>
        <v>563</v>
      </c>
    </row>
    <row r="16" spans="1:12" x14ac:dyDescent="0.35">
      <c r="A16" s="9" t="str">
        <f xml:space="preserve"> '7Fv9.0 opex removed'!A17</f>
        <v>ANH</v>
      </c>
      <c r="B16" s="9" t="str">
        <f>INDEX( 'Company Mapping'!$B$4:$B$14, MATCH( '7Fv9.0 data (2)'!$A16, 'Company Mapping'!$A$4:$A$14, 0))</f>
        <v>ANH</v>
      </c>
      <c r="C16" s="9" t="str">
        <f>'7Fv9.0 opex removed'!B17</f>
        <v>7AW200081</v>
      </c>
      <c r="D16" s="9" t="str">
        <f>'7Fv9.0 opex removed'!C17</f>
        <v>Gazeley STW</v>
      </c>
      <c r="E16" s="12">
        <f>'7Fv9.0 opex removed'!D17</f>
        <v>45544</v>
      </c>
      <c r="F16" s="9">
        <f>IF( '7Fv9.0 opex removed'!$E17 = "N", 0, 1 )</f>
        <v>0</v>
      </c>
      <c r="G16" s="9">
        <f>'7Fv9.0 opex removed'!F17</f>
        <v>0.6579096518322064</v>
      </c>
      <c r="H16" s="9">
        <f>'7Fv9.0 opex removed'!R17</f>
        <v>0.12730415418291199</v>
      </c>
      <c r="I16" s="9">
        <f>'7Fv9.0 opex removed'!G17</f>
        <v>0</v>
      </c>
      <c r="J16" s="9">
        <f>'7Fv9.0 opex removed'!H17</f>
        <v>0.79999999999999993</v>
      </c>
      <c r="K16" s="9">
        <f>'7Fv9.0 opex removed'!I17</f>
        <v>2071.7009741851243</v>
      </c>
      <c r="L16" s="9">
        <f>'7Fv9.0 opex removed'!J17</f>
        <v>2003</v>
      </c>
    </row>
    <row r="17" spans="1:12" x14ac:dyDescent="0.35">
      <c r="A17" s="9" t="str">
        <f xml:space="preserve"> '7Fv9.0 opex removed'!A18</f>
        <v>ANH</v>
      </c>
      <c r="B17" s="9" t="str">
        <f>INDEX( 'Company Mapping'!$B$4:$B$14, MATCH( '7Fv9.0 data (2)'!$A17, 'Company Mapping'!$A$4:$A$14, 0))</f>
        <v>ANH</v>
      </c>
      <c r="C17" s="9" t="str">
        <f>'7Fv9.0 opex removed'!B18</f>
        <v>7AW200083</v>
      </c>
      <c r="D17" s="9" t="str">
        <f>'7Fv9.0 opex removed'!C18</f>
        <v>Great Horwood STW</v>
      </c>
      <c r="E17" s="12">
        <f>'7Fv9.0 opex removed'!D18</f>
        <v>45596</v>
      </c>
      <c r="F17" s="9">
        <f>IF( '7Fv9.0 opex removed'!$E18 = "N", 0, 1 )</f>
        <v>0</v>
      </c>
      <c r="G17" s="9">
        <f>'7Fv9.0 opex removed'!F18</f>
        <v>1.2931189254795952</v>
      </c>
      <c r="H17" s="9">
        <f>'7Fv9.0 opex removed'!R18</f>
        <v>8.3462398322863007E-3</v>
      </c>
      <c r="I17" s="9">
        <f>'7Fv9.0 opex removed'!G18</f>
        <v>0</v>
      </c>
      <c r="J17" s="9">
        <f>'7Fv9.0 opex removed'!H18</f>
        <v>0.39999999999999997</v>
      </c>
      <c r="K17" s="9">
        <f>'7Fv9.0 opex removed'!I18</f>
        <v>1323.2062173322154</v>
      </c>
      <c r="L17" s="9">
        <f>'7Fv9.0 opex removed'!J18</f>
        <v>1446</v>
      </c>
    </row>
    <row r="18" spans="1:12" x14ac:dyDescent="0.35">
      <c r="A18" s="9" t="str">
        <f xml:space="preserve"> '7Fv9.0 opex removed'!A19</f>
        <v>ANH</v>
      </c>
      <c r="B18" s="9" t="str">
        <f>INDEX( 'Company Mapping'!$B$4:$B$14, MATCH( '7Fv9.0 data (2)'!$A18, 'Company Mapping'!$A$4:$A$14, 0))</f>
        <v>ANH</v>
      </c>
      <c r="C18" s="9" t="str">
        <f>'7Fv9.0 opex removed'!B19</f>
        <v>7AW200084</v>
      </c>
      <c r="D18" s="9" t="str">
        <f>'7Fv9.0 opex removed'!C19</f>
        <v>Greens Norton STW</v>
      </c>
      <c r="E18" s="12">
        <f>'7Fv9.0 opex removed'!D19</f>
        <v>45646</v>
      </c>
      <c r="F18" s="9">
        <f>IF( '7Fv9.0 opex removed'!$E19 = "N", 0, 1 )</f>
        <v>0</v>
      </c>
      <c r="G18" s="9">
        <f>'7Fv9.0 opex removed'!F19</f>
        <v>0.61107796325191699</v>
      </c>
      <c r="H18" s="9">
        <f>'7Fv9.0 opex removed'!R19</f>
        <v>1.0984146588202201E-2</v>
      </c>
      <c r="I18" s="9">
        <f>'7Fv9.0 opex removed'!G19</f>
        <v>0</v>
      </c>
      <c r="J18" s="9">
        <f>'7Fv9.0 opex removed'!H19</f>
        <v>1</v>
      </c>
      <c r="K18" s="9">
        <f>'7Fv9.0 opex removed'!I19</f>
        <v>1752.7913470202091</v>
      </c>
      <c r="L18" s="9">
        <f>'7Fv9.0 opex removed'!J19</f>
        <v>1766</v>
      </c>
    </row>
    <row r="19" spans="1:12" x14ac:dyDescent="0.35">
      <c r="A19" s="9" t="str">
        <f xml:space="preserve"> '7Fv9.0 opex removed'!A20</f>
        <v>ANH</v>
      </c>
      <c r="B19" s="9" t="str">
        <f>INDEX( 'Company Mapping'!$B$4:$B$14, MATCH( '7Fv9.0 data (2)'!$A19, 'Company Mapping'!$A$4:$A$14, 0))</f>
        <v>ANH</v>
      </c>
      <c r="C19" s="9" t="str">
        <f>'7Fv9.0 opex removed'!B20</f>
        <v>7AW200086</v>
      </c>
      <c r="D19" s="9" t="str">
        <f>'7Fv9.0 opex removed'!C20</f>
        <v>Hanslope STW</v>
      </c>
      <c r="E19" s="12">
        <f>'7Fv9.0 opex removed'!D20</f>
        <v>45583</v>
      </c>
      <c r="F19" s="9">
        <f>IF( '7Fv9.0 opex removed'!$E20 = "N", 0, 1 )</f>
        <v>0</v>
      </c>
      <c r="G19" s="9">
        <f>'7Fv9.0 opex removed'!F20</f>
        <v>1.2019399109254185</v>
      </c>
      <c r="H19" s="9">
        <f>'7Fv9.0 opex removed'!R20</f>
        <v>2.0258775932347296E-2</v>
      </c>
      <c r="I19" s="9">
        <f>'7Fv9.0 opex removed'!G20</f>
        <v>0</v>
      </c>
      <c r="J19" s="9">
        <f>'7Fv9.0 opex removed'!H20</f>
        <v>1</v>
      </c>
      <c r="K19" s="9">
        <f>'7Fv9.0 opex removed'!I20</f>
        <v>2790.9861068477585</v>
      </c>
      <c r="L19" s="9">
        <f>'7Fv9.0 opex removed'!J20</f>
        <v>2996</v>
      </c>
    </row>
    <row r="20" spans="1:12" x14ac:dyDescent="0.35">
      <c r="A20" s="9" t="str">
        <f xml:space="preserve"> '7Fv9.0 opex removed'!A21</f>
        <v>ANH</v>
      </c>
      <c r="B20" s="9" t="str">
        <f>INDEX( 'Company Mapping'!$B$4:$B$14, MATCH( '7Fv9.0 data (2)'!$A20, 'Company Mapping'!$A$4:$A$14, 0))</f>
        <v>ANH</v>
      </c>
      <c r="C20" s="9" t="str">
        <f>'7Fv9.0 opex removed'!B21</f>
        <v>7AW200088</v>
      </c>
      <c r="D20" s="9" t="str">
        <f>'7Fv9.0 opex removed'!C21</f>
        <v>Hawstead STW</v>
      </c>
      <c r="E20" s="12">
        <f>'7Fv9.0 opex removed'!D21</f>
        <v>45559</v>
      </c>
      <c r="F20" s="9">
        <f>IF( '7Fv9.0 opex removed'!$E21 = "N", 0, 1 )</f>
        <v>0</v>
      </c>
      <c r="G20" s="9">
        <f>'7Fv9.0 opex removed'!F21</f>
        <v>1.7544351058245535</v>
      </c>
      <c r="H20" s="9">
        <f>'7Fv9.0 opex removed'!R21</f>
        <v>6.3562225430859928E-3</v>
      </c>
      <c r="I20" s="9">
        <f>'7Fv9.0 opex removed'!G21</f>
        <v>0</v>
      </c>
      <c r="J20" s="9">
        <f>'7Fv9.0 opex removed'!H21</f>
        <v>0.39999999999999997</v>
      </c>
      <c r="K20" s="9">
        <f>'7Fv9.0 opex removed'!I21</f>
        <v>791.95549354247703</v>
      </c>
      <c r="L20" s="9">
        <f>'7Fv9.0 opex removed'!J21</f>
        <v>751</v>
      </c>
    </row>
    <row r="21" spans="1:12" x14ac:dyDescent="0.35">
      <c r="A21" s="9" t="str">
        <f xml:space="preserve"> '7Fv9.0 opex removed'!A22</f>
        <v>ANH</v>
      </c>
      <c r="B21" s="9" t="str">
        <f>INDEX( 'Company Mapping'!$B$4:$B$14, MATCH( '7Fv9.0 data (2)'!$A21, 'Company Mapping'!$A$4:$A$14, 0))</f>
        <v>ANH</v>
      </c>
      <c r="C21" s="9" t="str">
        <f>'7Fv9.0 opex removed'!B22</f>
        <v>7AW200090</v>
      </c>
      <c r="D21" s="9" t="str">
        <f>'7Fv9.0 opex removed'!C22</f>
        <v>Ivinghoe STW</v>
      </c>
      <c r="E21" s="12">
        <f>'7Fv9.0 opex removed'!D22</f>
        <v>45621</v>
      </c>
      <c r="F21" s="9">
        <f>IF( '7Fv9.0 opex removed'!$E22 = "N", 0, 1 )</f>
        <v>0</v>
      </c>
      <c r="G21" s="9">
        <f>'7Fv9.0 opex removed'!F22</f>
        <v>2.8810832829214252</v>
      </c>
      <c r="H21" s="9">
        <f>'7Fv9.0 opex removed'!R22</f>
        <v>3.5726809912542699E-2</v>
      </c>
      <c r="I21" s="9">
        <f>'7Fv9.0 opex removed'!G22</f>
        <v>0</v>
      </c>
      <c r="J21" s="9">
        <f>'7Fv9.0 opex removed'!H22</f>
        <v>0.3</v>
      </c>
      <c r="K21" s="9">
        <f>'7Fv9.0 opex removed'!I22</f>
        <v>4221.2469375285564</v>
      </c>
      <c r="L21" s="9">
        <f>'7Fv9.0 opex removed'!J22</f>
        <v>4406</v>
      </c>
    </row>
    <row r="22" spans="1:12" x14ac:dyDescent="0.35">
      <c r="A22" s="9" t="str">
        <f xml:space="preserve"> '7Fv9.0 opex removed'!A23</f>
        <v>ANH</v>
      </c>
      <c r="B22" s="9" t="str">
        <f>INDEX( 'Company Mapping'!$B$4:$B$14, MATCH( '7Fv9.0 data (2)'!$A22, 'Company Mapping'!$A$4:$A$14, 0))</f>
        <v>ANH</v>
      </c>
      <c r="C22" s="9" t="str">
        <f>'7Fv9.0 opex removed'!B23</f>
        <v>7AW200092</v>
      </c>
      <c r="D22" s="9" t="str">
        <f>'7Fv9.0 opex removed'!C23</f>
        <v>Linton STW</v>
      </c>
      <c r="E22" s="12">
        <f>'7Fv9.0 opex removed'!D23</f>
        <v>45301</v>
      </c>
      <c r="F22" s="9">
        <f>IF( '7Fv9.0 opex removed'!$E23 = "N", 0, 1 )</f>
        <v>0</v>
      </c>
      <c r="G22" s="9">
        <f>'7Fv9.0 opex removed'!F23</f>
        <v>0.87639259147390236</v>
      </c>
      <c r="H22" s="9">
        <f>'7Fv9.0 opex removed'!R23</f>
        <v>1.4997837006427425E-2</v>
      </c>
      <c r="I22" s="9">
        <f>'7Fv9.0 opex removed'!G23</f>
        <v>0</v>
      </c>
      <c r="J22" s="9">
        <f>'7Fv9.0 opex removed'!H23</f>
        <v>0.5</v>
      </c>
      <c r="K22" s="9">
        <f>'7Fv9.0 opex removed'!I23</f>
        <v>7693.5481963061175</v>
      </c>
      <c r="L22" s="9">
        <f>'7Fv9.0 opex removed'!J23</f>
        <v>7750</v>
      </c>
    </row>
    <row r="23" spans="1:12" x14ac:dyDescent="0.35">
      <c r="A23" s="9" t="str">
        <f xml:space="preserve"> '7Fv9.0 opex removed'!A24</f>
        <v>ANH</v>
      </c>
      <c r="B23" s="9" t="str">
        <f>INDEX( 'Company Mapping'!$B$4:$B$14, MATCH( '7Fv9.0 data (2)'!$A23, 'Company Mapping'!$A$4:$A$14, 0))</f>
        <v>ANH</v>
      </c>
      <c r="C23" s="9" t="str">
        <f>'7Fv9.0 opex removed'!B24</f>
        <v>7AW200093</v>
      </c>
      <c r="D23" s="9" t="str">
        <f>'7Fv9.0 opex removed'!C24</f>
        <v>Litlington STW</v>
      </c>
      <c r="E23" s="12">
        <f>'7Fv9.0 opex removed'!D24</f>
        <v>45648</v>
      </c>
      <c r="F23" s="9">
        <f>IF( '7Fv9.0 opex removed'!$E24 = "N", 0, 1 )</f>
        <v>0</v>
      </c>
      <c r="G23" s="9">
        <f>'7Fv9.0 opex removed'!F24</f>
        <v>1.7370327122365889</v>
      </c>
      <c r="H23" s="9">
        <f>'7Fv9.0 opex removed'!R24</f>
        <v>7.1774540090217651E-2</v>
      </c>
      <c r="I23" s="9">
        <f>'7Fv9.0 opex removed'!G24</f>
        <v>0</v>
      </c>
      <c r="J23" s="9">
        <f>'7Fv9.0 opex removed'!H24</f>
        <v>0.5</v>
      </c>
      <c r="K23" s="9">
        <f>'7Fv9.0 opex removed'!I24</f>
        <v>1037.4475614471523</v>
      </c>
      <c r="L23" s="9">
        <f>'7Fv9.0 opex removed'!J24</f>
        <v>1073</v>
      </c>
    </row>
    <row r="24" spans="1:12" x14ac:dyDescent="0.35">
      <c r="A24" s="9" t="str">
        <f xml:space="preserve"> '7Fv9.0 opex removed'!A25</f>
        <v>ANH</v>
      </c>
      <c r="B24" s="9" t="str">
        <f>INDEX( 'Company Mapping'!$B$4:$B$14, MATCH( '7Fv9.0 data (2)'!$A24, 'Company Mapping'!$A$4:$A$14, 0))</f>
        <v>ANH</v>
      </c>
      <c r="C24" s="9" t="str">
        <f>'7Fv9.0 opex removed'!B25</f>
        <v>7AW200098</v>
      </c>
      <c r="D24" s="9" t="str">
        <f>'7Fv9.0 opex removed'!C25</f>
        <v>Odell STW</v>
      </c>
      <c r="E24" s="12">
        <f>'7Fv9.0 opex removed'!D25</f>
        <v>44974</v>
      </c>
      <c r="F24" s="9">
        <f>IF( '7Fv9.0 opex removed'!$E25 = "N", 0, 1 )</f>
        <v>0</v>
      </c>
      <c r="G24" s="9">
        <f>'7Fv9.0 opex removed'!F25</f>
        <v>1.0617230279313992</v>
      </c>
      <c r="H24" s="9">
        <f>'7Fv9.0 opex removed'!R25</f>
        <v>7.8564622995302383E-2</v>
      </c>
      <c r="I24" s="9">
        <f>'7Fv9.0 opex removed'!G25</f>
        <v>0</v>
      </c>
      <c r="J24" s="9">
        <f>'7Fv9.0 opex removed'!H25</f>
        <v>0.79999999999999993</v>
      </c>
      <c r="K24" s="9">
        <f>'7Fv9.0 opex removed'!I25</f>
        <v>4354.4943960228102</v>
      </c>
      <c r="L24" s="9">
        <f>'7Fv9.0 opex removed'!J25</f>
        <v>3876</v>
      </c>
    </row>
    <row r="25" spans="1:12" x14ac:dyDescent="0.35">
      <c r="A25" s="9" t="str">
        <f xml:space="preserve"> '7Fv9.0 opex removed'!A26</f>
        <v>ANH</v>
      </c>
      <c r="B25" s="9" t="str">
        <f>INDEX( 'Company Mapping'!$B$4:$B$14, MATCH( '7Fv9.0 data (2)'!$A25, 'Company Mapping'!$A$4:$A$14, 0))</f>
        <v>ANH</v>
      </c>
      <c r="C25" s="9" t="str">
        <f>'7Fv9.0 opex removed'!B26</f>
        <v>7AW200099</v>
      </c>
      <c r="D25" s="9" t="str">
        <f>'7Fv9.0 opex removed'!C26</f>
        <v>Oldhurst STW</v>
      </c>
      <c r="E25" s="12">
        <f>'7Fv9.0 opex removed'!D26</f>
        <v>45271</v>
      </c>
      <c r="F25" s="9">
        <f>IF( '7Fv9.0 opex removed'!$E26 = "N", 0, 1 )</f>
        <v>0</v>
      </c>
      <c r="G25" s="9">
        <f>'7Fv9.0 opex removed'!F26</f>
        <v>1.5528954441279439</v>
      </c>
      <c r="H25" s="9">
        <f>'7Fv9.0 opex removed'!R26</f>
        <v>9.2352356095415297E-2</v>
      </c>
      <c r="I25" s="9">
        <f>'7Fv9.0 opex removed'!G26</f>
        <v>0</v>
      </c>
      <c r="J25" s="9">
        <f>'7Fv9.0 opex removed'!H26</f>
        <v>0.5</v>
      </c>
      <c r="K25" s="9">
        <f>'7Fv9.0 opex removed'!I26</f>
        <v>5978.3816511784162</v>
      </c>
      <c r="L25" s="9">
        <f>'7Fv9.0 opex removed'!J26</f>
        <v>5034</v>
      </c>
    </row>
    <row r="26" spans="1:12" x14ac:dyDescent="0.35">
      <c r="A26" s="9" t="str">
        <f xml:space="preserve"> '7Fv9.0 opex removed'!A27</f>
        <v>ANH</v>
      </c>
      <c r="B26" s="9" t="str">
        <f>INDEX( 'Company Mapping'!$B$4:$B$14, MATCH( '7Fv9.0 data (2)'!$A26, 'Company Mapping'!$A$4:$A$14, 0))</f>
        <v>ANH</v>
      </c>
      <c r="C26" s="9" t="str">
        <f>'7Fv9.0 opex removed'!B27</f>
        <v>7AW200103</v>
      </c>
      <c r="D26" s="9" t="str">
        <f>'7Fv9.0 opex removed'!C27</f>
        <v>Papworth Everard STW</v>
      </c>
      <c r="E26" s="12">
        <f>'7Fv9.0 opex removed'!D27</f>
        <v>45533</v>
      </c>
      <c r="F26" s="9">
        <f>IF( '7Fv9.0 opex removed'!$E27 = "N", 0, 1 )</f>
        <v>0</v>
      </c>
      <c r="G26" s="9">
        <f>'7Fv9.0 opex removed'!F27</f>
        <v>5.5804250625238888E-4</v>
      </c>
      <c r="H26" s="9">
        <f>'7Fv9.0 opex removed'!R27</f>
        <v>5.8661911527327498E-3</v>
      </c>
      <c r="I26" s="9">
        <f>'7Fv9.0 opex removed'!G27</f>
        <v>2.5</v>
      </c>
      <c r="J26" s="9">
        <f>'7Fv9.0 opex removed'!H27</f>
        <v>0.5</v>
      </c>
      <c r="K26" s="9">
        <f>'7Fv9.0 opex removed'!I27</f>
        <v>5387.8179302114941</v>
      </c>
      <c r="L26" s="9">
        <f>'7Fv9.0 opex removed'!J27</f>
        <v>4876</v>
      </c>
    </row>
    <row r="27" spans="1:12" x14ac:dyDescent="0.35">
      <c r="A27" s="9" t="str">
        <f xml:space="preserve"> '7Fv9.0 opex removed'!A28</f>
        <v>ANH</v>
      </c>
      <c r="B27" s="9" t="str">
        <f>INDEX( 'Company Mapping'!$B$4:$B$14, MATCH( '7Fv9.0 data (2)'!$A27, 'Company Mapping'!$A$4:$A$14, 0))</f>
        <v>ANH</v>
      </c>
      <c r="C27" s="9" t="str">
        <f>'7Fv9.0 opex removed'!B28</f>
        <v>7AW200106</v>
      </c>
      <c r="D27" s="9" t="str">
        <f>'7Fv9.0 opex removed'!C28</f>
        <v>Rougham (Suffolk) STW</v>
      </c>
      <c r="E27" s="12">
        <f>'7Fv9.0 opex removed'!D28</f>
        <v>44469</v>
      </c>
      <c r="F27" s="9">
        <f>IF( '7Fv9.0 opex removed'!$E28 = "N", 0, 1 )</f>
        <v>1</v>
      </c>
      <c r="G27" s="9">
        <f>'7Fv9.0 opex removed'!F28</f>
        <v>2.251983758262416</v>
      </c>
      <c r="H27" s="9">
        <f>'7Fv9.0 opex removed'!R28</f>
        <v>1.2695682184775256E-3</v>
      </c>
      <c r="I27" s="9">
        <f>'7Fv9.0 opex removed'!G28</f>
        <v>0</v>
      </c>
      <c r="J27" s="9">
        <f>'7Fv9.0 opex removed'!H28</f>
        <v>2</v>
      </c>
      <c r="K27" s="9">
        <f>'7Fv9.0 opex removed'!I28</f>
        <v>693.71428571428567</v>
      </c>
      <c r="L27" s="9">
        <f>'7Fv9.0 opex removed'!J28</f>
        <v>1182</v>
      </c>
    </row>
    <row r="28" spans="1:12" x14ac:dyDescent="0.35">
      <c r="A28" s="9" t="str">
        <f xml:space="preserve"> '7Fv9.0 opex removed'!A29</f>
        <v>ANH</v>
      </c>
      <c r="B28" s="9" t="str">
        <f>INDEX( 'Company Mapping'!$B$4:$B$14, MATCH( '7Fv9.0 data (2)'!$A28, 'Company Mapping'!$A$4:$A$14, 0))</f>
        <v>ANH</v>
      </c>
      <c r="C28" s="9" t="str">
        <f>'7Fv9.0 opex removed'!B29</f>
        <v>7AW200110</v>
      </c>
      <c r="D28" s="9" t="str">
        <f>'7Fv9.0 opex removed'!C29</f>
        <v>Silverstone STW</v>
      </c>
      <c r="E28" s="12">
        <f>'7Fv9.0 opex removed'!D29</f>
        <v>45363</v>
      </c>
      <c r="F28" s="9">
        <f>IF( '7Fv9.0 opex removed'!$E29 = "N", 0, 1 )</f>
        <v>0</v>
      </c>
      <c r="G28" s="9">
        <f>'7Fv9.0 opex removed'!F29</f>
        <v>1.4467883549786453</v>
      </c>
      <c r="H28" s="9">
        <f>'7Fv9.0 opex removed'!R29</f>
        <v>3.6014809927637503E-2</v>
      </c>
      <c r="I28" s="9">
        <f>'7Fv9.0 opex removed'!G29</f>
        <v>0</v>
      </c>
      <c r="J28" s="9">
        <f>'7Fv9.0 opex removed'!H29</f>
        <v>0.3</v>
      </c>
      <c r="K28" s="9">
        <f>'7Fv9.0 opex removed'!I29</f>
        <v>3283.4405515881431</v>
      </c>
      <c r="L28" s="9">
        <f>'7Fv9.0 opex removed'!J29</f>
        <v>3395</v>
      </c>
    </row>
    <row r="29" spans="1:12" x14ac:dyDescent="0.35">
      <c r="A29" s="9" t="str">
        <f xml:space="preserve"> '7Fv9.0 opex removed'!A30</f>
        <v>ANH</v>
      </c>
      <c r="B29" s="9" t="str">
        <f>INDEX( 'Company Mapping'!$B$4:$B$14, MATCH( '7Fv9.0 data (2)'!$A29, 'Company Mapping'!$A$4:$A$14, 0))</f>
        <v>ANH</v>
      </c>
      <c r="C29" s="9" t="str">
        <f>'7Fv9.0 opex removed'!B30</f>
        <v>7AW200112</v>
      </c>
      <c r="D29" s="9" t="str">
        <f>'7Fv9.0 opex removed'!C30</f>
        <v>Somersham (Cambs) STW</v>
      </c>
      <c r="E29" s="12">
        <f>'7Fv9.0 opex removed'!D30</f>
        <v>45552</v>
      </c>
      <c r="F29" s="9">
        <f>IF( '7Fv9.0 opex removed'!$E30 = "N", 0, 1 )</f>
        <v>0</v>
      </c>
      <c r="G29" s="9">
        <f>'7Fv9.0 opex removed'!F30</f>
        <v>0.19674217367084795</v>
      </c>
      <c r="H29" s="9">
        <f>'7Fv9.0 opex removed'!R30</f>
        <v>1.246613033779947E-2</v>
      </c>
      <c r="I29" s="9">
        <f>'7Fv9.0 opex removed'!G30</f>
        <v>2.5</v>
      </c>
      <c r="J29" s="9">
        <f>'7Fv9.0 opex removed'!H30</f>
        <v>0.5</v>
      </c>
      <c r="K29" s="9">
        <f>'7Fv9.0 opex removed'!I30</f>
        <v>9052.2539993741102</v>
      </c>
      <c r="L29" s="9">
        <f>'7Fv9.0 opex removed'!J30</f>
        <v>9347.5778765032392</v>
      </c>
    </row>
    <row r="30" spans="1:12" x14ac:dyDescent="0.35">
      <c r="A30" s="9" t="str">
        <f xml:space="preserve"> '7Fv9.0 opex removed'!A31</f>
        <v>ANH</v>
      </c>
      <c r="B30" s="9" t="str">
        <f>INDEX( 'Company Mapping'!$B$4:$B$14, MATCH( '7Fv9.0 data (2)'!$A30, 'Company Mapping'!$A$4:$A$14, 0))</f>
        <v>ANH</v>
      </c>
      <c r="C30" s="9" t="str">
        <f>'7Fv9.0 opex removed'!B31</f>
        <v>7AW200118</v>
      </c>
      <c r="D30" s="9" t="str">
        <f>'7Fv9.0 opex removed'!C31</f>
        <v>Syresham STW</v>
      </c>
      <c r="E30" s="12">
        <f>'7Fv9.0 opex removed'!D31</f>
        <v>45372</v>
      </c>
      <c r="F30" s="9">
        <f>IF( '7Fv9.0 opex removed'!$E31 = "N", 0, 1 )</f>
        <v>0</v>
      </c>
      <c r="G30" s="9">
        <f>'7Fv9.0 opex removed'!F31</f>
        <v>1.3502910956619731</v>
      </c>
      <c r="H30" s="9">
        <f>'7Fv9.0 opex removed'!R31</f>
        <v>8.7066617110670708E-3</v>
      </c>
      <c r="I30" s="9">
        <f>'7Fv9.0 opex removed'!G31</f>
        <v>0</v>
      </c>
      <c r="J30" s="9">
        <f>'7Fv9.0 opex removed'!H31</f>
        <v>0.5</v>
      </c>
      <c r="K30" s="9">
        <f>'7Fv9.0 opex removed'!I31</f>
        <v>832.8064353738456</v>
      </c>
      <c r="L30" s="9">
        <f>'7Fv9.0 opex removed'!J31</f>
        <v>727</v>
      </c>
    </row>
    <row r="31" spans="1:12" x14ac:dyDescent="0.35">
      <c r="A31" s="9" t="str">
        <f xml:space="preserve"> '7Fv9.0 opex removed'!A32</f>
        <v>ANH</v>
      </c>
      <c r="B31" s="9" t="str">
        <f>INDEX( 'Company Mapping'!$B$4:$B$14, MATCH( '7Fv9.0 data (2)'!$A31, 'Company Mapping'!$A$4:$A$14, 0))</f>
        <v>ANH</v>
      </c>
      <c r="C31" s="9" t="str">
        <f>'7Fv9.0 opex removed'!B32</f>
        <v>7AW200119</v>
      </c>
      <c r="D31" s="9" t="str">
        <f>'7Fv9.0 opex removed'!C32</f>
        <v>Thurleigh STW</v>
      </c>
      <c r="E31" s="12">
        <f>'7Fv9.0 opex removed'!D32</f>
        <v>45593</v>
      </c>
      <c r="F31" s="9">
        <f>IF( '7Fv9.0 opex removed'!$E32 = "N", 0, 1 )</f>
        <v>0</v>
      </c>
      <c r="G31" s="9">
        <f>'7Fv9.0 opex removed'!F32</f>
        <v>2.7108061943084656</v>
      </c>
      <c r="H31" s="9">
        <f>'7Fv9.0 opex removed'!R32</f>
        <v>6.7011490665075312E-3</v>
      </c>
      <c r="I31" s="9">
        <f>'7Fv9.0 opex removed'!G32</f>
        <v>0</v>
      </c>
      <c r="J31" s="9">
        <f>'7Fv9.0 opex removed'!H32</f>
        <v>0.5</v>
      </c>
      <c r="K31" s="9">
        <f>'7Fv9.0 opex removed'!I32</f>
        <v>631.1657185124451</v>
      </c>
      <c r="L31" s="9">
        <f>'7Fv9.0 opex removed'!J32</f>
        <v>558</v>
      </c>
    </row>
    <row r="32" spans="1:12" x14ac:dyDescent="0.35">
      <c r="A32" s="9" t="str">
        <f xml:space="preserve"> '7Fv9.0 opex removed'!A33</f>
        <v>ANH</v>
      </c>
      <c r="B32" s="9" t="str">
        <f>INDEX( 'Company Mapping'!$B$4:$B$14, MATCH( '7Fv9.0 data (2)'!$A32, 'Company Mapping'!$A$4:$A$14, 0))</f>
        <v>ANH</v>
      </c>
      <c r="C32" s="9" t="str">
        <f>'7Fv9.0 opex removed'!B33</f>
        <v>7AW200120</v>
      </c>
      <c r="D32" s="9" t="str">
        <f>'7Fv9.0 opex removed'!C33</f>
        <v>Thurston STW</v>
      </c>
      <c r="E32" s="12">
        <f>'7Fv9.0 opex removed'!D33</f>
        <v>45195</v>
      </c>
      <c r="F32" s="9">
        <f>IF( '7Fv9.0 opex removed'!$E33 = "N", 0, 1 )</f>
        <v>0</v>
      </c>
      <c r="G32" s="9">
        <f>'7Fv9.0 opex removed'!F33</f>
        <v>2.3923428955428943</v>
      </c>
      <c r="H32" s="9">
        <f>'7Fv9.0 opex removed'!R33</f>
        <v>3.8030039188648848E-2</v>
      </c>
      <c r="I32" s="9">
        <f>'7Fv9.0 opex removed'!G33</f>
        <v>0</v>
      </c>
      <c r="J32" s="9">
        <f>'7Fv9.0 opex removed'!H33</f>
        <v>0.3</v>
      </c>
      <c r="K32" s="9">
        <f>'7Fv9.0 opex removed'!I33</f>
        <v>7378.3856626585648</v>
      </c>
      <c r="L32" s="9">
        <f>'7Fv9.0 opex removed'!J33</f>
        <v>7928</v>
      </c>
    </row>
    <row r="33" spans="1:12" x14ac:dyDescent="0.35">
      <c r="A33" s="9" t="str">
        <f xml:space="preserve"> '7Fv9.0 opex removed'!A34</f>
        <v>ANH</v>
      </c>
      <c r="B33" s="9" t="str">
        <f>INDEX( 'Company Mapping'!$B$4:$B$14, MATCH( '7Fv9.0 data (2)'!$A33, 'Company Mapping'!$A$4:$A$14, 0))</f>
        <v>ANH</v>
      </c>
      <c r="C33" s="9" t="str">
        <f>'7Fv9.0 opex removed'!B34</f>
        <v>7AW200121</v>
      </c>
      <c r="D33" s="9" t="str">
        <f>'7Fv9.0 opex removed'!C34</f>
        <v>Tiffield STW</v>
      </c>
      <c r="E33" s="12">
        <f>'7Fv9.0 opex removed'!D34</f>
        <v>45648</v>
      </c>
      <c r="F33" s="9">
        <f>IF( '7Fv9.0 opex removed'!$E34 = "N", 0, 1 )</f>
        <v>0</v>
      </c>
      <c r="G33" s="9">
        <f>'7Fv9.0 opex removed'!F34</f>
        <v>3.0459917652896271</v>
      </c>
      <c r="H33" s="9">
        <f>'7Fv9.0 opex removed'!R34</f>
        <v>1.0147579736341417E-3</v>
      </c>
      <c r="I33" s="9">
        <f>'7Fv9.0 opex removed'!G34</f>
        <v>0</v>
      </c>
      <c r="J33" s="9">
        <f>'7Fv9.0 opex removed'!H34</f>
        <v>0.5</v>
      </c>
      <c r="K33" s="9">
        <f>'7Fv9.0 opex removed'!I34</f>
        <v>396.95352698702885</v>
      </c>
      <c r="L33" s="9">
        <f>'7Fv9.0 opex removed'!J34</f>
        <v>414</v>
      </c>
    </row>
    <row r="34" spans="1:12" x14ac:dyDescent="0.35">
      <c r="A34" s="9" t="str">
        <f xml:space="preserve"> '7Fv9.0 opex removed'!A35</f>
        <v>ANH</v>
      </c>
      <c r="B34" s="9" t="str">
        <f>INDEX( 'Company Mapping'!$B$4:$B$14, MATCH( '7Fv9.0 data (2)'!$A34, 'Company Mapping'!$A$4:$A$14, 0))</f>
        <v>ANH</v>
      </c>
      <c r="C34" s="9" t="str">
        <f>'7Fv9.0 opex removed'!B35</f>
        <v>7AW200122</v>
      </c>
      <c r="D34" s="9" t="str">
        <f>'7Fv9.0 opex removed'!C35</f>
        <v>Towcester STW</v>
      </c>
      <c r="E34" s="12">
        <f>'7Fv9.0 opex removed'!D35</f>
        <v>45617</v>
      </c>
      <c r="F34" s="9">
        <f>IF( '7Fv9.0 opex removed'!$E35 = "N", 0, 1 )</f>
        <v>0</v>
      </c>
      <c r="G34" s="9">
        <f>'7Fv9.0 opex removed'!F35</f>
        <v>4.7616779751451466</v>
      </c>
      <c r="H34" s="9">
        <f>'7Fv9.0 opex removed'!R35</f>
        <v>5.4342498229060978E-3</v>
      </c>
      <c r="I34" s="9">
        <f>'7Fv9.0 opex removed'!G35</f>
        <v>1</v>
      </c>
      <c r="J34" s="9">
        <f>'7Fv9.0 opex removed'!H35</f>
        <v>0.3</v>
      </c>
      <c r="K34" s="9">
        <f>'7Fv9.0 opex removed'!I35</f>
        <v>12240.727364906079</v>
      </c>
      <c r="L34" s="9">
        <f>'7Fv9.0 opex removed'!J35</f>
        <v>15304</v>
      </c>
    </row>
    <row r="35" spans="1:12" x14ac:dyDescent="0.35">
      <c r="A35" s="9" t="str">
        <f xml:space="preserve"> '7Fv9.0 opex removed'!A36</f>
        <v>ANH</v>
      </c>
      <c r="B35" s="9" t="str">
        <f>INDEX( 'Company Mapping'!$B$4:$B$14, MATCH( '7Fv9.0 data (2)'!$A35, 'Company Mapping'!$A$4:$A$14, 0))</f>
        <v>ANH</v>
      </c>
      <c r="C35" s="9" t="str">
        <f>'7Fv9.0 opex removed'!B36</f>
        <v>7AW200123</v>
      </c>
      <c r="D35" s="9" t="str">
        <f>'7Fv9.0 opex removed'!C36</f>
        <v>Tuddenham (Bury St Edmunds) STW</v>
      </c>
      <c r="E35" s="12">
        <f>'7Fv9.0 opex removed'!D36</f>
        <v>45657</v>
      </c>
      <c r="F35" s="9">
        <f>IF( '7Fv9.0 opex removed'!$E36 = "N", 0, 1 )</f>
        <v>0</v>
      </c>
      <c r="G35" s="9">
        <f>'7Fv9.0 opex removed'!F36</f>
        <v>0</v>
      </c>
      <c r="H35" s="9">
        <f>'7Fv9.0 opex removed'!R36</f>
        <v>1.2793948957266706E-2</v>
      </c>
      <c r="I35" s="9">
        <f>'7Fv9.0 opex removed'!G36</f>
        <v>1</v>
      </c>
      <c r="J35" s="9">
        <f>'7Fv9.0 opex removed'!H36</f>
        <v>0.5</v>
      </c>
      <c r="K35" s="9">
        <f>'7Fv9.0 opex removed'!I36</f>
        <v>6039.4630569241353</v>
      </c>
      <c r="L35" s="9">
        <f>'7Fv9.0 opex removed'!J36</f>
        <v>6478.1758297996075</v>
      </c>
    </row>
    <row r="36" spans="1:12" x14ac:dyDescent="0.35">
      <c r="A36" s="9" t="str">
        <f xml:space="preserve"> '7Fv9.0 opex removed'!A37</f>
        <v>ANH</v>
      </c>
      <c r="B36" s="9" t="str">
        <f>INDEX( 'Company Mapping'!$B$4:$B$14, MATCH( '7Fv9.0 data (2)'!$A36, 'Company Mapping'!$A$4:$A$14, 0))</f>
        <v>ANH</v>
      </c>
      <c r="C36" s="9" t="str">
        <f>'7Fv9.0 opex removed'!B37</f>
        <v>7AW200125</v>
      </c>
      <c r="D36" s="9" t="str">
        <f>'7Fv9.0 opex removed'!C37</f>
        <v>Waresley STW</v>
      </c>
      <c r="E36" s="12">
        <f>'7Fv9.0 opex removed'!D37</f>
        <v>45482</v>
      </c>
      <c r="F36" s="9">
        <f>IF( '7Fv9.0 opex removed'!$E37 = "N", 0, 1 )</f>
        <v>0</v>
      </c>
      <c r="G36" s="9">
        <f>'7Fv9.0 opex removed'!F37</f>
        <v>0.47534543994842959</v>
      </c>
      <c r="H36" s="9">
        <f>'7Fv9.0 opex removed'!R37</f>
        <v>9.8302527826199769E-3</v>
      </c>
      <c r="I36" s="9">
        <f>'7Fv9.0 opex removed'!G37</f>
        <v>0</v>
      </c>
      <c r="J36" s="9">
        <f>'7Fv9.0 opex removed'!H37</f>
        <v>1.5</v>
      </c>
      <c r="K36" s="9">
        <f>'7Fv9.0 opex removed'!I37</f>
        <v>1852.7386142969704</v>
      </c>
      <c r="L36" s="9">
        <f>'7Fv9.0 opex removed'!J37</f>
        <v>1847</v>
      </c>
    </row>
    <row r="37" spans="1:12" x14ac:dyDescent="0.35">
      <c r="A37" s="9" t="str">
        <f xml:space="preserve"> '7Fv9.0 opex removed'!A38</f>
        <v>ANH</v>
      </c>
      <c r="B37" s="9" t="str">
        <f>INDEX( 'Company Mapping'!$B$4:$B$14, MATCH( '7Fv9.0 data (2)'!$A37, 'Company Mapping'!$A$4:$A$14, 0))</f>
        <v>ANH</v>
      </c>
      <c r="C37" s="9" t="str">
        <f>'7Fv9.0 opex removed'!B38</f>
        <v>7AW200127</v>
      </c>
      <c r="D37" s="9" t="str">
        <f>'7Fv9.0 opex removed'!C38</f>
        <v>Whaddon STW</v>
      </c>
      <c r="E37" s="12">
        <f>'7Fv9.0 opex removed'!D38</f>
        <v>45524</v>
      </c>
      <c r="F37" s="9">
        <f>IF( '7Fv9.0 opex removed'!$E38 = "N", 0, 1 )</f>
        <v>0</v>
      </c>
      <c r="G37" s="9">
        <f>'7Fv9.0 opex removed'!F38</f>
        <v>2.9998780171237516</v>
      </c>
      <c r="H37" s="9">
        <f>'7Fv9.0 opex removed'!R38</f>
        <v>2.7284583118072699E-2</v>
      </c>
      <c r="I37" s="9">
        <f>'7Fv9.0 opex removed'!G38</f>
        <v>0</v>
      </c>
      <c r="J37" s="9">
        <f>'7Fv9.0 opex removed'!H38</f>
        <v>0.3</v>
      </c>
      <c r="K37" s="9">
        <f>'7Fv9.0 opex removed'!I38</f>
        <v>905.71411609305812</v>
      </c>
      <c r="L37" s="9">
        <f>'7Fv9.0 opex removed'!J38</f>
        <v>923</v>
      </c>
    </row>
    <row r="38" spans="1:12" x14ac:dyDescent="0.35">
      <c r="A38" s="9" t="str">
        <f xml:space="preserve"> '7Fv9.0 opex removed'!A39</f>
        <v>ANH</v>
      </c>
      <c r="B38" s="9" t="str">
        <f>INDEX( 'Company Mapping'!$B$4:$B$14, MATCH( '7Fv9.0 data (2)'!$A38, 'Company Mapping'!$A$4:$A$14, 0))</f>
        <v>ANH</v>
      </c>
      <c r="C38" s="9" t="str">
        <f>'7Fv9.0 opex removed'!B39</f>
        <v>7AW200142</v>
      </c>
      <c r="D38" s="9" t="str">
        <f>'7Fv9.0 opex removed'!C39</f>
        <v>Belaugh STW</v>
      </c>
      <c r="E38" s="12">
        <f>'7Fv9.0 opex removed'!D39</f>
        <v>45657</v>
      </c>
      <c r="F38" s="9">
        <f>IF( '7Fv9.0 opex removed'!$E39 = "N", 0, 1 )</f>
        <v>0</v>
      </c>
      <c r="G38" s="9">
        <f>'7Fv9.0 opex removed'!F39</f>
        <v>0</v>
      </c>
      <c r="H38" s="9">
        <f>'7Fv9.0 opex removed'!R39</f>
        <v>1.2793948957266706E-2</v>
      </c>
      <c r="I38" s="9">
        <f>'7Fv9.0 opex removed'!G39</f>
        <v>1</v>
      </c>
      <c r="J38" s="9">
        <f>'7Fv9.0 opex removed'!H39</f>
        <v>1</v>
      </c>
      <c r="K38" s="9">
        <f>'7Fv9.0 opex removed'!I39</f>
        <v>9325.8431162501256</v>
      </c>
      <c r="L38" s="9">
        <f>'7Fv9.0 opex removed'!J39</f>
        <v>9460.2331712497107</v>
      </c>
    </row>
    <row r="39" spans="1:12" x14ac:dyDescent="0.35">
      <c r="A39" s="9" t="str">
        <f xml:space="preserve"> '7Fv9.0 opex removed'!A40</f>
        <v>ANH</v>
      </c>
      <c r="B39" s="9" t="str">
        <f>INDEX( 'Company Mapping'!$B$4:$B$14, MATCH( '7Fv9.0 data (2)'!$A39, 'Company Mapping'!$A$4:$A$14, 0))</f>
        <v>ANH</v>
      </c>
      <c r="C39" s="9" t="str">
        <f>'7Fv9.0 opex removed'!B40</f>
        <v>7AW200143</v>
      </c>
      <c r="D39" s="9" t="str">
        <f>'7Fv9.0 opex removed'!C40</f>
        <v>Benhall (Saxmundham) STW</v>
      </c>
      <c r="E39" s="12">
        <f>'7Fv9.0 opex removed'!D40</f>
        <v>45555</v>
      </c>
      <c r="F39" s="9">
        <f>IF( '7Fv9.0 opex removed'!$E40 = "N", 0, 1 )</f>
        <v>0</v>
      </c>
      <c r="G39" s="9">
        <f>'7Fv9.0 opex removed'!F40</f>
        <v>2.2874370598367348</v>
      </c>
      <c r="H39" s="9">
        <f>'7Fv9.0 opex removed'!R40</f>
        <v>5.1039621554402601E-2</v>
      </c>
      <c r="I39" s="9">
        <f>'7Fv9.0 opex removed'!G40</f>
        <v>0</v>
      </c>
      <c r="J39" s="9">
        <f>'7Fv9.0 opex removed'!H40</f>
        <v>0.5</v>
      </c>
      <c r="K39" s="9">
        <f>'7Fv9.0 opex removed'!I40</f>
        <v>6385.5004880960905</v>
      </c>
      <c r="L39" s="9">
        <f>'7Fv9.0 opex removed'!J40</f>
        <v>5954</v>
      </c>
    </row>
    <row r="40" spans="1:12" x14ac:dyDescent="0.35">
      <c r="A40" s="9" t="str">
        <f xml:space="preserve"> '7Fv9.0 opex removed'!A41</f>
        <v>ANH</v>
      </c>
      <c r="B40" s="9" t="str">
        <f>INDEX( 'Company Mapping'!$B$4:$B$14, MATCH( '7Fv9.0 data (2)'!$A40, 'Company Mapping'!$A$4:$A$14, 0))</f>
        <v>ANH</v>
      </c>
      <c r="C40" s="9" t="str">
        <f>'7Fv9.0 opex removed'!B41</f>
        <v>7AW200144</v>
      </c>
      <c r="D40" s="9" t="str">
        <f>'7Fv9.0 opex removed'!C41</f>
        <v>Framlingham STW</v>
      </c>
      <c r="E40" s="12">
        <f>'7Fv9.0 opex removed'!D41</f>
        <v>45572</v>
      </c>
      <c r="F40" s="9">
        <f>IF( '7Fv9.0 opex removed'!$E41 = "N", 0, 1 )</f>
        <v>0</v>
      </c>
      <c r="G40" s="9">
        <f>'7Fv9.0 opex removed'!F41</f>
        <v>1.7233132174274954</v>
      </c>
      <c r="H40" s="9">
        <f>'7Fv9.0 opex removed'!R41</f>
        <v>2.4180930030647925E-2</v>
      </c>
      <c r="I40" s="9">
        <f>'7Fv9.0 opex removed'!G41</f>
        <v>0</v>
      </c>
      <c r="J40" s="9">
        <f>'7Fv9.0 opex removed'!H41</f>
        <v>0.6</v>
      </c>
      <c r="K40" s="9">
        <f>'7Fv9.0 opex removed'!I41</f>
        <v>4296.6607213748084</v>
      </c>
      <c r="L40" s="9">
        <f>'7Fv9.0 opex removed'!J41</f>
        <v>4959</v>
      </c>
    </row>
    <row r="41" spans="1:12" x14ac:dyDescent="0.35">
      <c r="A41" s="9" t="str">
        <f xml:space="preserve"> '7Fv9.0 opex removed'!A42</f>
        <v>ANH</v>
      </c>
      <c r="B41" s="9" t="str">
        <f>INDEX( 'Company Mapping'!$B$4:$B$14, MATCH( '7Fv9.0 data (2)'!$A41, 'Company Mapping'!$A$4:$A$14, 0))</f>
        <v>ANH</v>
      </c>
      <c r="C41" s="9" t="str">
        <f>'7Fv9.0 opex removed'!B42</f>
        <v>7AW200145</v>
      </c>
      <c r="D41" s="9" t="str">
        <f>'7Fv9.0 opex removed'!C42</f>
        <v>Halesworth STW</v>
      </c>
      <c r="E41" s="12">
        <f>'7Fv9.0 opex removed'!D42</f>
        <v>45471</v>
      </c>
      <c r="F41" s="9">
        <f>IF( '7Fv9.0 opex removed'!$E42 = "N", 0, 1 )</f>
        <v>0</v>
      </c>
      <c r="G41" s="9">
        <f>'7Fv9.0 opex removed'!F42</f>
        <v>1.1310893020117669</v>
      </c>
      <c r="H41" s="9">
        <f>'7Fv9.0 opex removed'!R42</f>
        <v>9.7376904263852759E-2</v>
      </c>
      <c r="I41" s="9">
        <f>'7Fv9.0 opex removed'!G42</f>
        <v>0</v>
      </c>
      <c r="J41" s="9">
        <f>'7Fv9.0 opex removed'!H42</f>
        <v>0.5</v>
      </c>
      <c r="K41" s="9">
        <f>'7Fv9.0 opex removed'!I42</f>
        <v>7845.3592938645552</v>
      </c>
      <c r="L41" s="9">
        <f>'7Fv9.0 opex removed'!J42</f>
        <v>7459</v>
      </c>
    </row>
    <row r="42" spans="1:12" x14ac:dyDescent="0.35">
      <c r="A42" s="9" t="str">
        <f xml:space="preserve"> '7Fv9.0 opex removed'!A43</f>
        <v>ANH</v>
      </c>
      <c r="B42" s="9" t="str">
        <f>INDEX( 'Company Mapping'!$B$4:$B$14, MATCH( '7Fv9.0 data (2)'!$A42, 'Company Mapping'!$A$4:$A$14, 0))</f>
        <v>ANH</v>
      </c>
      <c r="C42" s="9" t="str">
        <f>'7Fv9.0 opex removed'!B43</f>
        <v>7AW200147</v>
      </c>
      <c r="D42" s="9" t="str">
        <f>'7Fv9.0 opex removed'!C43</f>
        <v>Wenhaston STW</v>
      </c>
      <c r="E42" s="12">
        <f>'7Fv9.0 opex removed'!D43</f>
        <v>45648</v>
      </c>
      <c r="F42" s="9">
        <f>IF( '7Fv9.0 opex removed'!$E43 = "N", 0, 1 )</f>
        <v>0</v>
      </c>
      <c r="G42" s="9">
        <f>'7Fv9.0 opex removed'!F43</f>
        <v>2.5866140250481262</v>
      </c>
      <c r="H42" s="9">
        <f>'7Fv9.0 opex removed'!R43</f>
        <v>3.120484851173131E-2</v>
      </c>
      <c r="I42" s="9">
        <f>'7Fv9.0 opex removed'!G43</f>
        <v>0</v>
      </c>
      <c r="J42" s="9">
        <f>'7Fv9.0 opex removed'!H43</f>
        <v>0.79999999999999993</v>
      </c>
      <c r="K42" s="9">
        <f>'7Fv9.0 opex removed'!I43</f>
        <v>1738.6142337107747</v>
      </c>
      <c r="L42" s="9">
        <f>'7Fv9.0 opex removed'!J43</f>
        <v>1840</v>
      </c>
    </row>
    <row r="43" spans="1:12" x14ac:dyDescent="0.35">
      <c r="A43" s="9" t="str">
        <f xml:space="preserve"> '7Fv9.0 opex removed'!A44</f>
        <v>ANH</v>
      </c>
      <c r="B43" s="9" t="str">
        <f>INDEX( 'Company Mapping'!$B$4:$B$14, MATCH( '7Fv9.0 data (2)'!$A43, 'Company Mapping'!$A$4:$A$14, 0))</f>
        <v>ANH</v>
      </c>
      <c r="C43" s="9" t="str">
        <f>'7Fv9.0 opex removed'!B44</f>
        <v>7AW200164</v>
      </c>
      <c r="D43" s="9" t="str">
        <f>'7Fv9.0 opex removed'!C44</f>
        <v>Alconbury STW</v>
      </c>
      <c r="E43" s="12">
        <f>'7Fv9.0 opex removed'!D44</f>
        <v>45657</v>
      </c>
      <c r="F43" s="9">
        <f>IF( '7Fv9.0 opex removed'!$E44 = "N", 0, 1 )</f>
        <v>0</v>
      </c>
      <c r="G43" s="9">
        <f>'7Fv9.0 opex removed'!F44</f>
        <v>0</v>
      </c>
      <c r="H43" s="9">
        <f>'7Fv9.0 opex removed'!R44</f>
        <v>1.2793948957266706E-2</v>
      </c>
      <c r="I43" s="9">
        <f>'7Fv9.0 opex removed'!G44</f>
        <v>1</v>
      </c>
      <c r="J43" s="9">
        <f>'7Fv9.0 opex removed'!H44</f>
        <v>0.3</v>
      </c>
      <c r="K43" s="9">
        <f>'7Fv9.0 opex removed'!I44</f>
        <v>3809.1553289498333</v>
      </c>
      <c r="L43" s="9">
        <f>'7Fv9.0 opex removed'!J44</f>
        <v>3939.5069230408812</v>
      </c>
    </row>
    <row r="44" spans="1:12" x14ac:dyDescent="0.35">
      <c r="A44" s="9" t="str">
        <f xml:space="preserve"> '7Fv9.0 opex removed'!A45</f>
        <v>ANH</v>
      </c>
      <c r="B44" s="9" t="str">
        <f>INDEX( 'Company Mapping'!$B$4:$B$14, MATCH( '7Fv9.0 data (2)'!$A44, 'Company Mapping'!$A$4:$A$14, 0))</f>
        <v>ANH</v>
      </c>
      <c r="C44" s="9" t="str">
        <f>'7Fv9.0 opex removed'!B45</f>
        <v>7AW200165</v>
      </c>
      <c r="D44" s="9" t="str">
        <f>'7Fv9.0 opex removed'!C45</f>
        <v>Attleborough STW</v>
      </c>
      <c r="E44" s="12">
        <f>'7Fv9.0 opex removed'!D45</f>
        <v>44286</v>
      </c>
      <c r="F44" s="9">
        <f>IF( '7Fv9.0 opex removed'!$E45 = "N", 0, 1 )</f>
        <v>0</v>
      </c>
      <c r="G44" s="9">
        <f>'7Fv9.0 opex removed'!F45</f>
        <v>0</v>
      </c>
      <c r="H44" s="9">
        <f>'7Fv9.0 opex removed'!R45</f>
        <v>2.2166934123782149</v>
      </c>
      <c r="I44" s="9">
        <f>'7Fv9.0 opex removed'!G45</f>
        <v>1</v>
      </c>
      <c r="J44" s="9">
        <f>'7Fv9.0 opex removed'!H45</f>
        <v>0.25</v>
      </c>
      <c r="K44" s="9">
        <f>'7Fv9.0 opex removed'!I45</f>
        <v>12842.945607264237</v>
      </c>
      <c r="L44" s="9">
        <f>'7Fv9.0 opex removed'!J45</f>
        <v>11723</v>
      </c>
    </row>
    <row r="45" spans="1:12" x14ac:dyDescent="0.35">
      <c r="A45" s="9" t="str">
        <f xml:space="preserve"> '7Fv9.0 opex removed'!A46</f>
        <v>ANH</v>
      </c>
      <c r="B45" s="9" t="str">
        <f>INDEX( 'Company Mapping'!$B$4:$B$14, MATCH( '7Fv9.0 data (2)'!$A45, 'Company Mapping'!$A$4:$A$14, 0))</f>
        <v>ANH</v>
      </c>
      <c r="C45" s="9" t="str">
        <f>'7Fv9.0 opex removed'!B46</f>
        <v>7AW200166</v>
      </c>
      <c r="D45" s="9" t="str">
        <f>'7Fv9.0 opex removed'!C46</f>
        <v>Bolnhurst STW</v>
      </c>
      <c r="E45" s="12">
        <f>'7Fv9.0 opex removed'!D46</f>
        <v>45622</v>
      </c>
      <c r="F45" s="9">
        <f>IF( '7Fv9.0 opex removed'!$E46 = "N", 0, 1 )</f>
        <v>0</v>
      </c>
      <c r="G45" s="9">
        <f>'7Fv9.0 opex removed'!F46</f>
        <v>2.9340428118028949</v>
      </c>
      <c r="H45" s="9">
        <f>'7Fv9.0 opex removed'!R46</f>
        <v>2.0070526851784499E-2</v>
      </c>
      <c r="I45" s="9">
        <f>'7Fv9.0 opex removed'!G46</f>
        <v>0</v>
      </c>
      <c r="J45" s="9">
        <f>'7Fv9.0 opex removed'!H46</f>
        <v>0.5</v>
      </c>
      <c r="K45" s="9">
        <f>'7Fv9.0 opex removed'!I46</f>
        <v>831.27826044379378</v>
      </c>
      <c r="L45" s="9">
        <f>'7Fv9.0 opex removed'!J46</f>
        <v>809</v>
      </c>
    </row>
    <row r="46" spans="1:12" x14ac:dyDescent="0.35">
      <c r="A46" s="9" t="str">
        <f xml:space="preserve"> '7Fv9.0 opex removed'!A47</f>
        <v>ANH</v>
      </c>
      <c r="B46" s="9" t="str">
        <f>INDEX( 'Company Mapping'!$B$4:$B$14, MATCH( '7Fv9.0 data (2)'!$A46, 'Company Mapping'!$A$4:$A$14, 0))</f>
        <v>ANH</v>
      </c>
      <c r="C46" s="9" t="str">
        <f>'7Fv9.0 opex removed'!B47</f>
        <v>7AW200168</v>
      </c>
      <c r="D46" s="9" t="str">
        <f>'7Fv9.0 opex removed'!C47</f>
        <v>East Harling STW</v>
      </c>
      <c r="E46" s="12">
        <f>'7Fv9.0 opex removed'!D47</f>
        <v>45639</v>
      </c>
      <c r="F46" s="9">
        <f>IF( '7Fv9.0 opex removed'!$E47 = "N", 0, 1 )</f>
        <v>0</v>
      </c>
      <c r="G46" s="9">
        <f>'7Fv9.0 opex removed'!F47</f>
        <v>0.62999709986014862</v>
      </c>
      <c r="H46" s="9">
        <f>'7Fv9.0 opex removed'!R47</f>
        <v>1.2460958042522499E-2</v>
      </c>
      <c r="I46" s="9">
        <f>'7Fv9.0 opex removed'!G47</f>
        <v>0</v>
      </c>
      <c r="J46" s="9">
        <f>'7Fv9.0 opex removed'!H47</f>
        <v>1</v>
      </c>
      <c r="K46" s="9">
        <f>'7Fv9.0 opex removed'!I47</f>
        <v>3281.9039519591574</v>
      </c>
      <c r="L46" s="9">
        <f>'7Fv9.0 opex removed'!J47</f>
        <v>3471</v>
      </c>
    </row>
    <row r="47" spans="1:12" x14ac:dyDescent="0.35">
      <c r="A47" s="9" t="str">
        <f xml:space="preserve"> '7Fv9.0 opex removed'!A48</f>
        <v>ANH</v>
      </c>
      <c r="B47" s="9" t="str">
        <f>INDEX( 'Company Mapping'!$B$4:$B$14, MATCH( '7Fv9.0 data (2)'!$A47, 'Company Mapping'!$A$4:$A$14, 0))</f>
        <v>ANH</v>
      </c>
      <c r="C47" s="9" t="str">
        <f>'7Fv9.0 opex removed'!B48</f>
        <v>7AW200169</v>
      </c>
      <c r="D47" s="9" t="str">
        <f>'7Fv9.0 opex removed'!C48</f>
        <v>Ely (New) STW</v>
      </c>
      <c r="E47" s="12">
        <f>'7Fv9.0 opex removed'!D48</f>
        <v>45657</v>
      </c>
      <c r="F47" s="9">
        <f>IF( '7Fv9.0 opex removed'!$E48 = "N", 0, 1 )</f>
        <v>0</v>
      </c>
      <c r="G47" s="9">
        <f>'7Fv9.0 opex removed'!F48</f>
        <v>0</v>
      </c>
      <c r="H47" s="9">
        <f>'7Fv9.0 opex removed'!R48</f>
        <v>1.2793948957266706E-2</v>
      </c>
      <c r="I47" s="9">
        <f>'7Fv9.0 opex removed'!G48</f>
        <v>2</v>
      </c>
      <c r="J47" s="9">
        <f>'7Fv9.0 opex removed'!H48</f>
        <v>0.70000000000000007</v>
      </c>
      <c r="K47" s="9">
        <f>'7Fv9.0 opex removed'!I48</f>
        <v>9533.1665495702928</v>
      </c>
      <c r="L47" s="9">
        <f>'7Fv9.0 opex removed'!J48</f>
        <v>10027.927644561752</v>
      </c>
    </row>
    <row r="48" spans="1:12" x14ac:dyDescent="0.35">
      <c r="A48" s="9" t="str">
        <f xml:space="preserve"> '7Fv9.0 opex removed'!A49</f>
        <v>ANH</v>
      </c>
      <c r="B48" s="9" t="str">
        <f>INDEX( 'Company Mapping'!$B$4:$B$14, MATCH( '7Fv9.0 data (2)'!$A48, 'Company Mapping'!$A$4:$A$14, 0))</f>
        <v>ANH</v>
      </c>
      <c r="C48" s="9" t="str">
        <f>'7Fv9.0 opex removed'!B49</f>
        <v>7AW200170</v>
      </c>
      <c r="D48" s="9" t="str">
        <f>'7Fv9.0 opex removed'!C49</f>
        <v>Ely STW</v>
      </c>
      <c r="E48" s="12">
        <f>'7Fv9.0 opex removed'!D49</f>
        <v>45657</v>
      </c>
      <c r="F48" s="9">
        <f>IF( '7Fv9.0 opex removed'!$E49 = "N", 0, 1 )</f>
        <v>0</v>
      </c>
      <c r="G48" s="9">
        <f>'7Fv9.0 opex removed'!F49</f>
        <v>0</v>
      </c>
      <c r="H48" s="9">
        <f>'7Fv9.0 opex removed'!R49</f>
        <v>1.2793948957266706E-2</v>
      </c>
      <c r="I48" s="9">
        <f>'7Fv9.0 opex removed'!G49</f>
        <v>2</v>
      </c>
      <c r="J48" s="9">
        <f>'7Fv9.0 opex removed'!H49</f>
        <v>0.79999999999999993</v>
      </c>
      <c r="K48" s="9">
        <f>'7Fv9.0 opex removed'!I49</f>
        <v>13157.007802091448</v>
      </c>
      <c r="L48" s="9">
        <f>'7Fv9.0 opex removed'!J49</f>
        <v>13960.701879419326</v>
      </c>
    </row>
    <row r="49" spans="1:12" x14ac:dyDescent="0.35">
      <c r="A49" s="9" t="str">
        <f xml:space="preserve"> '7Fv9.0 opex removed'!A50</f>
        <v>ANH</v>
      </c>
      <c r="B49" s="9" t="str">
        <f>INDEX( 'Company Mapping'!$B$4:$B$14, MATCH( '7Fv9.0 data (2)'!$A49, 'Company Mapping'!$A$4:$A$14, 0))</f>
        <v>ANH</v>
      </c>
      <c r="C49" s="9" t="str">
        <f>'7Fv9.0 opex removed'!B50</f>
        <v>7AW200173</v>
      </c>
      <c r="D49" s="9" t="str">
        <f>'7Fv9.0 opex removed'!C50</f>
        <v>Great Gidding STW</v>
      </c>
      <c r="E49" s="12">
        <f>'7Fv9.0 opex removed'!D50</f>
        <v>45558</v>
      </c>
      <c r="F49" s="9">
        <f>IF( '7Fv9.0 opex removed'!$E50 = "N", 0, 1 )</f>
        <v>0</v>
      </c>
      <c r="G49" s="9">
        <f>'7Fv9.0 opex removed'!F50</f>
        <v>1.3062894713426334</v>
      </c>
      <c r="H49" s="9">
        <f>'7Fv9.0 opex removed'!R50</f>
        <v>4.9323420929334996E-3</v>
      </c>
      <c r="I49" s="9">
        <f>'7Fv9.0 opex removed'!G50</f>
        <v>2</v>
      </c>
      <c r="J49" s="9">
        <f>'7Fv9.0 opex removed'!H50</f>
        <v>0.39999999999999997</v>
      </c>
      <c r="K49" s="9">
        <f>'7Fv9.0 opex removed'!I50</f>
        <v>303.1762811108336</v>
      </c>
      <c r="L49" s="9">
        <f>'7Fv9.0 opex removed'!J50</f>
        <v>291</v>
      </c>
    </row>
    <row r="50" spans="1:12" x14ac:dyDescent="0.35">
      <c r="A50" s="9" t="str">
        <f xml:space="preserve"> '7Fv9.0 opex removed'!A51</f>
        <v>ANH</v>
      </c>
      <c r="B50" s="9" t="str">
        <f>INDEX( 'Company Mapping'!$B$4:$B$14, MATCH( '7Fv9.0 data (2)'!$A50, 'Company Mapping'!$A$4:$A$14, 0))</f>
        <v>ANH</v>
      </c>
      <c r="C50" s="9" t="str">
        <f>'7Fv9.0 opex removed'!B51</f>
        <v>7AW200175</v>
      </c>
      <c r="D50" s="9" t="str">
        <f>'7Fv9.0 opex removed'!C51</f>
        <v>Helmdon STW</v>
      </c>
      <c r="E50" s="12">
        <f>'7Fv9.0 opex removed'!D51</f>
        <v>45009</v>
      </c>
      <c r="F50" s="9">
        <f>IF( '7Fv9.0 opex removed'!$E51 = "N", 0, 1 )</f>
        <v>0</v>
      </c>
      <c r="G50" s="9">
        <f>'7Fv9.0 opex removed'!F51</f>
        <v>0.73336373981333447</v>
      </c>
      <c r="H50" s="9">
        <f>'7Fv9.0 opex removed'!R51</f>
        <v>5.8246717463522621E-3</v>
      </c>
      <c r="I50" s="9">
        <f>'7Fv9.0 opex removed'!G51</f>
        <v>0</v>
      </c>
      <c r="J50" s="9">
        <f>'7Fv9.0 opex removed'!H51</f>
        <v>0.5</v>
      </c>
      <c r="K50" s="9">
        <f>'7Fv9.0 opex removed'!I51</f>
        <v>2021.3993192347273</v>
      </c>
      <c r="L50" s="9">
        <f>'7Fv9.0 opex removed'!J51</f>
        <v>2033</v>
      </c>
    </row>
    <row r="51" spans="1:12" x14ac:dyDescent="0.35">
      <c r="A51" s="9" t="str">
        <f xml:space="preserve"> '7Fv9.0 opex removed'!A52</f>
        <v>ANH</v>
      </c>
      <c r="B51" s="9" t="str">
        <f>INDEX( 'Company Mapping'!$B$4:$B$14, MATCH( '7Fv9.0 data (2)'!$A51, 'Company Mapping'!$A$4:$A$14, 0))</f>
        <v>ANH</v>
      </c>
      <c r="C51" s="9" t="str">
        <f>'7Fv9.0 opex removed'!B52</f>
        <v>7AW200176</v>
      </c>
      <c r="D51" s="9" t="str">
        <f>'7Fv9.0 opex removed'!C52</f>
        <v>Marston Moretaine STW</v>
      </c>
      <c r="E51" s="12">
        <f>'7Fv9.0 opex removed'!D52</f>
        <v>45559</v>
      </c>
      <c r="F51" s="9">
        <f>IF( '7Fv9.0 opex removed'!$E52 = "N", 0, 1 )</f>
        <v>0</v>
      </c>
      <c r="G51" s="9">
        <f>'7Fv9.0 opex removed'!F52</f>
        <v>1.5887919999966154</v>
      </c>
      <c r="H51" s="9">
        <f>'7Fv9.0 opex removed'!R52</f>
        <v>3.6668258361772246E-2</v>
      </c>
      <c r="I51" s="9">
        <f>'7Fv9.0 opex removed'!G52</f>
        <v>2</v>
      </c>
      <c r="J51" s="9">
        <f>'7Fv9.0 opex removed'!H52</f>
        <v>0.5</v>
      </c>
      <c r="K51" s="9">
        <f>'7Fv9.0 opex removed'!I52</f>
        <v>10968.257584321429</v>
      </c>
      <c r="L51" s="9">
        <f>'7Fv9.0 opex removed'!J52</f>
        <v>11538</v>
      </c>
    </row>
    <row r="52" spans="1:12" x14ac:dyDescent="0.35">
      <c r="A52" s="9" t="str">
        <f xml:space="preserve"> '7Fv9.0 opex removed'!A53</f>
        <v>ANH</v>
      </c>
      <c r="B52" s="9" t="str">
        <f>INDEX( 'Company Mapping'!$B$4:$B$14, MATCH( '7Fv9.0 data (2)'!$A52, 'Company Mapping'!$A$4:$A$14, 0))</f>
        <v>ANH</v>
      </c>
      <c r="C52" s="9" t="str">
        <f>'7Fv9.0 opex removed'!B53</f>
        <v>7AW200179</v>
      </c>
      <c r="D52" s="9" t="str">
        <f>'7Fv9.0 opex removed'!C53</f>
        <v>Old Weston STW</v>
      </c>
      <c r="E52" s="12">
        <f>'7Fv9.0 opex removed'!D53</f>
        <v>45648</v>
      </c>
      <c r="F52" s="9">
        <f>IF( '7Fv9.0 opex removed'!$E53 = "N", 0, 1 )</f>
        <v>0</v>
      </c>
      <c r="G52" s="9">
        <f>'7Fv9.0 opex removed'!F53</f>
        <v>1.2586388469928989</v>
      </c>
      <c r="H52" s="9">
        <f>'7Fv9.0 opex removed'!R53</f>
        <v>4.5440921779417928E-3</v>
      </c>
      <c r="I52" s="9">
        <f>'7Fv9.0 opex removed'!G53</f>
        <v>0</v>
      </c>
      <c r="J52" s="9">
        <f>'7Fv9.0 opex removed'!H53</f>
        <v>1</v>
      </c>
      <c r="K52" s="9">
        <f>'7Fv9.0 opex removed'!I53</f>
        <v>209.06394947304324</v>
      </c>
      <c r="L52" s="9">
        <f>'7Fv9.0 opex removed'!J53</f>
        <v>197</v>
      </c>
    </row>
    <row r="53" spans="1:12" x14ac:dyDescent="0.35">
      <c r="A53" s="9" t="str">
        <f xml:space="preserve"> '7Fv9.0 opex removed'!A54</f>
        <v>ANH</v>
      </c>
      <c r="B53" s="9" t="str">
        <f>INDEX( 'Company Mapping'!$B$4:$B$14, MATCH( '7Fv9.0 data (2)'!$A53, 'Company Mapping'!$A$4:$A$14, 0))</f>
        <v>ANH</v>
      </c>
      <c r="C53" s="9" t="str">
        <f>'7Fv9.0 opex removed'!B54</f>
        <v>7AW200182</v>
      </c>
      <c r="D53" s="9" t="str">
        <f>'7Fv9.0 opex removed'!C54</f>
        <v>Thetford STW</v>
      </c>
      <c r="E53" s="12">
        <f>'7Fv9.0 opex removed'!D54</f>
        <v>45648</v>
      </c>
      <c r="F53" s="9">
        <f>IF( '7Fv9.0 opex removed'!$E54 = "N", 0, 1 )</f>
        <v>0</v>
      </c>
      <c r="G53" s="9">
        <f>'7Fv9.0 opex removed'!F54</f>
        <v>0.19337076072387763</v>
      </c>
      <c r="H53" s="9">
        <f>'7Fv9.0 opex removed'!R54</f>
        <v>2.781097446221863E-2</v>
      </c>
      <c r="I53" s="9">
        <f>'7Fv9.0 opex removed'!G54</f>
        <v>2</v>
      </c>
      <c r="J53" s="9">
        <f>'7Fv9.0 opex removed'!H54</f>
        <v>0.90000000000000013</v>
      </c>
      <c r="K53" s="9">
        <f>'7Fv9.0 opex removed'!I54</f>
        <v>33115.015093320493</v>
      </c>
      <c r="L53" s="9">
        <f>'7Fv9.0 opex removed'!J54</f>
        <v>35434</v>
      </c>
    </row>
    <row r="54" spans="1:12" x14ac:dyDescent="0.35">
      <c r="A54" s="9" t="str">
        <f xml:space="preserve"> '7Fv9.0 opex removed'!A55</f>
        <v>ANH</v>
      </c>
      <c r="B54" s="9" t="str">
        <f>INDEX( 'Company Mapping'!$B$4:$B$14, MATCH( '7Fv9.0 data (2)'!$A54, 'Company Mapping'!$A$4:$A$14, 0))</f>
        <v>ANH</v>
      </c>
      <c r="C54" s="9" t="str">
        <f>'7Fv9.0 opex removed'!B55</f>
        <v>7AW200183</v>
      </c>
      <c r="D54" s="9" t="str">
        <f>'7Fv9.0 opex removed'!C55</f>
        <v>Waterbeach STW</v>
      </c>
      <c r="E54" s="12">
        <f>'7Fv9.0 opex removed'!D55</f>
        <v>45747</v>
      </c>
      <c r="F54" s="9">
        <f>IF( '7Fv9.0 opex removed'!$E55 = "N", 0, 1 )</f>
        <v>0</v>
      </c>
      <c r="G54" s="9">
        <f>'7Fv9.0 opex removed'!F55</f>
        <v>0</v>
      </c>
      <c r="H54" s="9">
        <f>'7Fv9.0 opex removed'!R55</f>
        <v>0</v>
      </c>
      <c r="I54" s="9">
        <f>'7Fv9.0 opex removed'!G55</f>
        <v>0</v>
      </c>
      <c r="J54" s="9">
        <f>'7Fv9.0 opex removed'!H55</f>
        <v>2</v>
      </c>
      <c r="K54" s="9">
        <f>'7Fv9.0 opex removed'!I55</f>
        <v>7329.791083412123</v>
      </c>
      <c r="L54" s="9">
        <f>'7Fv9.0 opex removed'!J55</f>
        <v>7312.1406431816449</v>
      </c>
    </row>
    <row r="55" spans="1:12" x14ac:dyDescent="0.35">
      <c r="A55" s="9" t="str">
        <f xml:space="preserve"> '7Fv9.0 opex removed'!A56</f>
        <v>ANH</v>
      </c>
      <c r="B55" s="9" t="str">
        <f>INDEX( 'Company Mapping'!$B$4:$B$14, MATCH( '7Fv9.0 data (2)'!$A55, 'Company Mapping'!$A$4:$A$14, 0))</f>
        <v>ANH</v>
      </c>
      <c r="C55" s="9" t="str">
        <f>'7Fv9.0 opex removed'!B56</f>
        <v>7AW200196</v>
      </c>
      <c r="D55" s="9" t="str">
        <f>'7Fv9.0 opex removed'!C56</f>
        <v>Dunstable STW</v>
      </c>
      <c r="E55" s="12">
        <f>'7Fv9.0 opex removed'!D56</f>
        <v>44617</v>
      </c>
      <c r="F55" s="9">
        <f>IF( '7Fv9.0 opex removed'!$E56 = "N", 0, 1 )</f>
        <v>0</v>
      </c>
      <c r="G55" s="9">
        <f>'7Fv9.0 opex removed'!F56</f>
        <v>2.2034227317649626</v>
      </c>
      <c r="H55" s="9">
        <f>'7Fv9.0 opex removed'!R56</f>
        <v>1.9434106124299851E-2</v>
      </c>
      <c r="I55" s="9">
        <f>'7Fv9.0 opex removed'!G56</f>
        <v>2</v>
      </c>
      <c r="J55" s="9">
        <f>'7Fv9.0 opex removed'!H56</f>
        <v>0.6</v>
      </c>
      <c r="K55" s="9">
        <f>'7Fv9.0 opex removed'!I56</f>
        <v>61306.247409548509</v>
      </c>
      <c r="L55" s="9">
        <f>'7Fv9.0 opex removed'!J56</f>
        <v>50863</v>
      </c>
    </row>
    <row r="56" spans="1:12" x14ac:dyDescent="0.35">
      <c r="A56" s="9" t="str">
        <f xml:space="preserve"> '7Fv9.0 opex removed'!A57</f>
        <v>ANH</v>
      </c>
      <c r="B56" s="9" t="str">
        <f>INDEX( 'Company Mapping'!$B$4:$B$14, MATCH( '7Fv9.0 data (2)'!$A56, 'Company Mapping'!$A$4:$A$14, 0))</f>
        <v>ANH</v>
      </c>
      <c r="C56" s="9" t="str">
        <f>'7Fv9.0 opex removed'!B57</f>
        <v>7AW200201</v>
      </c>
      <c r="D56" s="9" t="str">
        <f>'7Fv9.0 opex removed'!C57</f>
        <v>Debenham STW</v>
      </c>
      <c r="E56" s="12">
        <f>'7Fv9.0 opex removed'!D57</f>
        <v>45471</v>
      </c>
      <c r="F56" s="9">
        <f>IF( '7Fv9.0 opex removed'!$E57 = "N", 0, 1 )</f>
        <v>0</v>
      </c>
      <c r="G56" s="9">
        <f>'7Fv9.0 opex removed'!F57</f>
        <v>0.65643986120290487</v>
      </c>
      <c r="H56" s="9">
        <f>'7Fv9.0 opex removed'!R57</f>
        <v>8.3848755675642508E-3</v>
      </c>
      <c r="I56" s="9">
        <f>'7Fv9.0 opex removed'!G57</f>
        <v>0</v>
      </c>
      <c r="J56" s="9">
        <f>'7Fv9.0 opex removed'!H57</f>
        <v>0.5</v>
      </c>
      <c r="K56" s="9">
        <f>'7Fv9.0 opex removed'!I57</f>
        <v>2428.0682334322805</v>
      </c>
      <c r="L56" s="9">
        <f>'7Fv9.0 opex removed'!J57</f>
        <v>2629</v>
      </c>
    </row>
    <row r="57" spans="1:12" x14ac:dyDescent="0.35">
      <c r="A57" s="9" t="str">
        <f xml:space="preserve"> '7Fv9.0 opex removed'!A58</f>
        <v>ANH</v>
      </c>
      <c r="B57" s="9" t="str">
        <f>INDEX( 'Company Mapping'!$B$4:$B$14, MATCH( '7Fv9.0 data (2)'!$A57, 'Company Mapping'!$A$4:$A$14, 0))</f>
        <v>ANH</v>
      </c>
      <c r="C57" s="9" t="str">
        <f>'7Fv9.0 opex removed'!B58</f>
        <v>7AW200202</v>
      </c>
      <c r="D57" s="9" t="str">
        <f>'7Fv9.0 opex removed'!C58</f>
        <v>Earl Soham STW</v>
      </c>
      <c r="E57" s="12">
        <f>'7Fv9.0 opex removed'!D58</f>
        <v>45648</v>
      </c>
      <c r="F57" s="9">
        <f>IF( '7Fv9.0 opex removed'!$E58 = "N", 0, 1 )</f>
        <v>0</v>
      </c>
      <c r="G57" s="9">
        <f>'7Fv9.0 opex removed'!F58</f>
        <v>1.1528116232978285</v>
      </c>
      <c r="H57" s="9">
        <f>'7Fv9.0 opex removed'!R58</f>
        <v>7.112445624589959E-3</v>
      </c>
      <c r="I57" s="9">
        <f>'7Fv9.0 opex removed'!G58</f>
        <v>0</v>
      </c>
      <c r="J57" s="9">
        <f>'7Fv9.0 opex removed'!H58</f>
        <v>0.90000000000000013</v>
      </c>
      <c r="K57" s="9">
        <f>'7Fv9.0 opex removed'!I58</f>
        <v>315.78968697542706</v>
      </c>
      <c r="L57" s="9">
        <f>'7Fv9.0 opex removed'!J58</f>
        <v>327</v>
      </c>
    </row>
    <row r="58" spans="1:12" x14ac:dyDescent="0.35">
      <c r="A58" s="9" t="str">
        <f xml:space="preserve"> '7Fv9.0 opex removed'!A59</f>
        <v>ANH</v>
      </c>
      <c r="B58" s="9" t="str">
        <f>INDEX( 'Company Mapping'!$B$4:$B$14, MATCH( '7Fv9.0 data (2)'!$A58, 'Company Mapping'!$A$4:$A$14, 0))</f>
        <v>ANH</v>
      </c>
      <c r="C58" s="9" t="str">
        <f>'7Fv9.0 opex removed'!B59</f>
        <v>7AW200207</v>
      </c>
      <c r="D58" s="9" t="str">
        <f>'7Fv9.0 opex removed'!C59</f>
        <v>Wickham Market STW</v>
      </c>
      <c r="E58" s="12">
        <f>'7Fv9.0 opex removed'!D59</f>
        <v>45594</v>
      </c>
      <c r="F58" s="9">
        <f>IF( '7Fv9.0 opex removed'!$E59 = "N", 0, 1 )</f>
        <v>0</v>
      </c>
      <c r="G58" s="9">
        <f>'7Fv9.0 opex removed'!F59</f>
        <v>0.78117312864452315</v>
      </c>
      <c r="H58" s="9">
        <f>'7Fv9.0 opex removed'!R59</f>
        <v>2.3279486055267515E-2</v>
      </c>
      <c r="I58" s="9">
        <f>'7Fv9.0 opex removed'!G59</f>
        <v>0</v>
      </c>
      <c r="J58" s="9">
        <f>'7Fv9.0 opex removed'!H59</f>
        <v>1</v>
      </c>
      <c r="K58" s="9">
        <f>'7Fv9.0 opex removed'!I59</f>
        <v>2587.7903185049286</v>
      </c>
      <c r="L58" s="9">
        <f>'7Fv9.0 opex removed'!J59</f>
        <v>2668</v>
      </c>
    </row>
    <row r="59" spans="1:12" x14ac:dyDescent="0.35">
      <c r="A59" s="9" t="str">
        <f xml:space="preserve"> '7Fv9.0 opex removed'!A60</f>
        <v>ANH</v>
      </c>
      <c r="B59" s="9" t="str">
        <f>INDEX( 'Company Mapping'!$B$4:$B$14, MATCH( '7Fv9.0 data (2)'!$A59, 'Company Mapping'!$A$4:$A$14, 0))</f>
        <v>ANH</v>
      </c>
      <c r="C59" s="9" t="str">
        <f>'7Fv9.0 opex removed'!B60</f>
        <v>7AW200208</v>
      </c>
      <c r="D59" s="9" t="str">
        <f>'7Fv9.0 opex removed'!C60</f>
        <v>Earls Colne STW</v>
      </c>
      <c r="E59" s="12">
        <f>'7Fv9.0 opex removed'!D60</f>
        <v>45538</v>
      </c>
      <c r="F59" s="9">
        <f>IF( '7Fv9.0 opex removed'!$E60 = "N", 0, 1 )</f>
        <v>0</v>
      </c>
      <c r="G59" s="9">
        <f>'7Fv9.0 opex removed'!F60</f>
        <v>2.164289857669766</v>
      </c>
      <c r="H59" s="9">
        <f>'7Fv9.0 opex removed'!R60</f>
        <v>4.1210209685964547E-2</v>
      </c>
      <c r="I59" s="9">
        <f>'7Fv9.0 opex removed'!G60</f>
        <v>0</v>
      </c>
      <c r="J59" s="9">
        <f>'7Fv9.0 opex removed'!H60</f>
        <v>0.5</v>
      </c>
      <c r="K59" s="9">
        <f>'7Fv9.0 opex removed'!I60</f>
        <v>4471.3233210480175</v>
      </c>
      <c r="L59" s="9">
        <f>'7Fv9.0 opex removed'!J60</f>
        <v>4277</v>
      </c>
    </row>
    <row r="60" spans="1:12" x14ac:dyDescent="0.35">
      <c r="A60" s="9" t="str">
        <f xml:space="preserve"> '7Fv9.0 opex removed'!A61</f>
        <v>ANH</v>
      </c>
      <c r="B60" s="9" t="str">
        <f>INDEX( 'Company Mapping'!$B$4:$B$14, MATCH( '7Fv9.0 data (2)'!$A60, 'Company Mapping'!$A$4:$A$14, 0))</f>
        <v>ANH</v>
      </c>
      <c r="C60" s="9" t="str">
        <f>'7Fv9.0 opex removed'!B61</f>
        <v>7AW200210</v>
      </c>
      <c r="D60" s="9" t="str">
        <f>'7Fv9.0 opex removed'!C61</f>
        <v>Stambourne STW</v>
      </c>
      <c r="E60" s="12">
        <f>'7Fv9.0 opex removed'!D61</f>
        <v>45648</v>
      </c>
      <c r="F60" s="9">
        <f>IF( '7Fv9.0 opex removed'!$E61 = "N", 0, 1 )</f>
        <v>1</v>
      </c>
      <c r="G60" s="9">
        <f>'7Fv9.0 opex removed'!F61</f>
        <v>3.5765998352373369</v>
      </c>
      <c r="H60" s="9">
        <f>'7Fv9.0 opex removed'!R61</f>
        <v>6.7177389095107324E-3</v>
      </c>
      <c r="I60" s="9">
        <f>'7Fv9.0 opex removed'!G61</f>
        <v>0</v>
      </c>
      <c r="J60" s="9">
        <f>'7Fv9.0 opex removed'!H61</f>
        <v>0.5</v>
      </c>
      <c r="K60" s="9">
        <f>'7Fv9.0 opex removed'!I61</f>
        <v>248.30659852625811</v>
      </c>
      <c r="L60" s="9">
        <f>'7Fv9.0 opex removed'!J61</f>
        <v>228</v>
      </c>
    </row>
    <row r="61" spans="1:12" x14ac:dyDescent="0.35">
      <c r="A61" s="9" t="str">
        <f xml:space="preserve"> '7Fv9.0 opex removed'!A62</f>
        <v>ANH</v>
      </c>
      <c r="B61" s="9" t="str">
        <f>INDEX( 'Company Mapping'!$B$4:$B$14, MATCH( '7Fv9.0 data (2)'!$A61, 'Company Mapping'!$A$4:$A$14, 0))</f>
        <v>ANH</v>
      </c>
      <c r="C61" s="9" t="str">
        <f>'7Fv9.0 opex removed'!B62</f>
        <v>7AW200211</v>
      </c>
      <c r="D61" s="9" t="str">
        <f>'7Fv9.0 opex removed'!C62</f>
        <v>West Bergholt STW</v>
      </c>
      <c r="E61" s="12">
        <f>'7Fv9.0 opex removed'!D62</f>
        <v>45461</v>
      </c>
      <c r="F61" s="9">
        <f>IF( '7Fv9.0 opex removed'!$E62 = "N", 0, 1 )</f>
        <v>0</v>
      </c>
      <c r="G61" s="9">
        <f>'7Fv9.0 opex removed'!F62</f>
        <v>2.6127610131492185</v>
      </c>
      <c r="H61" s="9">
        <f>'7Fv9.0 opex removed'!R62</f>
        <v>0.10500285285063851</v>
      </c>
      <c r="I61" s="9">
        <f>'7Fv9.0 opex removed'!G62</f>
        <v>0</v>
      </c>
      <c r="J61" s="9">
        <f>'7Fv9.0 opex removed'!H62</f>
        <v>0.5</v>
      </c>
      <c r="K61" s="9">
        <f>'7Fv9.0 opex removed'!I62</f>
        <v>5621.8708823263514</v>
      </c>
      <c r="L61" s="9">
        <f>'7Fv9.0 opex removed'!J62</f>
        <v>5922</v>
      </c>
    </row>
    <row r="62" spans="1:12" x14ac:dyDescent="0.35">
      <c r="A62" s="9" t="str">
        <f xml:space="preserve"> '7Fv9.0 opex removed'!A63</f>
        <v>ANH</v>
      </c>
      <c r="B62" s="9" t="str">
        <f>INDEX( 'Company Mapping'!$B$4:$B$14, MATCH( '7Fv9.0 data (2)'!$A62, 'Company Mapping'!$A$4:$A$14, 0))</f>
        <v>ANH</v>
      </c>
      <c r="C62" s="9" t="str">
        <f>'7Fv9.0 opex removed'!B63</f>
        <v>7AW200212</v>
      </c>
      <c r="D62" s="9" t="str">
        <f>'7Fv9.0 opex removed'!C63</f>
        <v>Eight Ash Green STW</v>
      </c>
      <c r="E62" s="12">
        <f>'7Fv9.0 opex removed'!D63</f>
        <v>45230</v>
      </c>
      <c r="F62" s="9">
        <f>IF( '7Fv9.0 opex removed'!$E63 = "N", 0, 1 )</f>
        <v>0</v>
      </c>
      <c r="G62" s="9">
        <f>'7Fv9.0 opex removed'!F63</f>
        <v>1.5133579719834447</v>
      </c>
      <c r="H62" s="9">
        <f>'7Fv9.0 opex removed'!R63</f>
        <v>3.5270108293009653E-2</v>
      </c>
      <c r="I62" s="9">
        <f>'7Fv9.0 opex removed'!G63</f>
        <v>0</v>
      </c>
      <c r="J62" s="9">
        <f>'7Fv9.0 opex removed'!H63</f>
        <v>0.79999999999999993</v>
      </c>
      <c r="K62" s="9">
        <f>'7Fv9.0 opex removed'!I63</f>
        <v>3036.5906479227779</v>
      </c>
      <c r="L62" s="9">
        <f>'7Fv9.0 opex removed'!J63</f>
        <v>2962</v>
      </c>
    </row>
    <row r="63" spans="1:12" x14ac:dyDescent="0.35">
      <c r="A63" s="9" t="str">
        <f xml:space="preserve"> '7Fv9.0 opex removed'!A64</f>
        <v>ANH</v>
      </c>
      <c r="B63" s="9" t="str">
        <f>INDEX( 'Company Mapping'!$B$4:$B$14, MATCH( '7Fv9.0 data (2)'!$A63, 'Company Mapping'!$A$4:$A$14, 0))</f>
        <v>ANH</v>
      </c>
      <c r="C63" s="9" t="str">
        <f>'7Fv9.0 opex removed'!B64</f>
        <v>7AW200213</v>
      </c>
      <c r="D63" s="9" t="str">
        <f>'7Fv9.0 opex removed'!C64</f>
        <v>Gosfield STW</v>
      </c>
      <c r="E63" s="12">
        <f>'7Fv9.0 opex removed'!D64</f>
        <v>45434</v>
      </c>
      <c r="F63" s="9">
        <f>IF( '7Fv9.0 opex removed'!$E64 = "N", 0, 1 )</f>
        <v>0</v>
      </c>
      <c r="G63" s="9">
        <f>'7Fv9.0 opex removed'!F64</f>
        <v>2.6689421243936358</v>
      </c>
      <c r="H63" s="9">
        <f>'7Fv9.0 opex removed'!R64</f>
        <v>3.0411676440298296E-2</v>
      </c>
      <c r="I63" s="9">
        <f>'7Fv9.0 opex removed'!G64</f>
        <v>0</v>
      </c>
      <c r="J63" s="9">
        <f>'7Fv9.0 opex removed'!H64</f>
        <v>0.3</v>
      </c>
      <c r="K63" s="9">
        <f>'7Fv9.0 opex removed'!I64</f>
        <v>1342.620976323215</v>
      </c>
      <c r="L63" s="9">
        <f>'7Fv9.0 opex removed'!J64</f>
        <v>1435</v>
      </c>
    </row>
    <row r="64" spans="1:12" x14ac:dyDescent="0.35">
      <c r="A64" s="9" t="str">
        <f xml:space="preserve"> '7Fv9.0 opex removed'!A65</f>
        <v>ANH</v>
      </c>
      <c r="B64" s="9" t="str">
        <f>INDEX( 'Company Mapping'!$B$4:$B$14, MATCH( '7Fv9.0 data (2)'!$A64, 'Company Mapping'!$A$4:$A$14, 0))</f>
        <v>ANH</v>
      </c>
      <c r="C64" s="9" t="str">
        <f>'7Fv9.0 opex removed'!B65</f>
        <v>7AW200214</v>
      </c>
      <c r="D64" s="9" t="str">
        <f>'7Fv9.0 opex removed'!C65</f>
        <v>Great Bromley STW</v>
      </c>
      <c r="E64" s="12">
        <f>'7Fv9.0 opex removed'!D65</f>
        <v>45412</v>
      </c>
      <c r="F64" s="9">
        <f>IF( '7Fv9.0 opex removed'!$E65 = "N", 0, 1 )</f>
        <v>0</v>
      </c>
      <c r="G64" s="9">
        <f>'7Fv9.0 opex removed'!F65</f>
        <v>2.3855301720909519</v>
      </c>
      <c r="H64" s="9">
        <f>'7Fv9.0 opex removed'!R65</f>
        <v>2.63732852120395E-2</v>
      </c>
      <c r="I64" s="9">
        <f>'7Fv9.0 opex removed'!G65</f>
        <v>0</v>
      </c>
      <c r="J64" s="9">
        <f>'7Fv9.0 opex removed'!H65</f>
        <v>0.25</v>
      </c>
      <c r="K64" s="9">
        <f>'7Fv9.0 opex removed'!I65</f>
        <v>1211.3033528071735</v>
      </c>
      <c r="L64" s="9">
        <f>'7Fv9.0 opex removed'!J65</f>
        <v>1197</v>
      </c>
    </row>
    <row r="65" spans="1:12" x14ac:dyDescent="0.35">
      <c r="A65" s="9" t="str">
        <f xml:space="preserve"> '7Fv9.0 opex removed'!A66</f>
        <v>ANH</v>
      </c>
      <c r="B65" s="9" t="str">
        <f>INDEX( 'Company Mapping'!$B$4:$B$14, MATCH( '7Fv9.0 data (2)'!$A65, 'Company Mapping'!$A$4:$A$14, 0))</f>
        <v>ANH</v>
      </c>
      <c r="C65" s="9" t="str">
        <f>'7Fv9.0 opex removed'!B66</f>
        <v>7AW200216</v>
      </c>
      <c r="D65" s="9" t="str">
        <f>'7Fv9.0 opex removed'!C66</f>
        <v>Sible Hedingham STW</v>
      </c>
      <c r="E65" s="12">
        <f>'7Fv9.0 opex removed'!D66</f>
        <v>45648</v>
      </c>
      <c r="F65" s="9">
        <f>IF( '7Fv9.0 opex removed'!$E66 = "N", 0, 1 )</f>
        <v>0</v>
      </c>
      <c r="G65" s="9">
        <f>'7Fv9.0 opex removed'!F66</f>
        <v>2.6687785903744881</v>
      </c>
      <c r="H65" s="9">
        <f>'7Fv9.0 opex removed'!R66</f>
        <v>3.0554894494516253E-2</v>
      </c>
      <c r="I65" s="9">
        <f>'7Fv9.0 opex removed'!G66</f>
        <v>0</v>
      </c>
      <c r="J65" s="9">
        <f>'7Fv9.0 opex removed'!H66</f>
        <v>0.3</v>
      </c>
      <c r="K65" s="9">
        <f>'7Fv9.0 opex removed'!I66</f>
        <v>7178.3287780816418</v>
      </c>
      <c r="L65" s="9">
        <f>'7Fv9.0 opex removed'!J66</f>
        <v>7454</v>
      </c>
    </row>
    <row r="66" spans="1:12" x14ac:dyDescent="0.35">
      <c r="A66" s="9" t="str">
        <f xml:space="preserve"> '7Fv9.0 opex removed'!A67</f>
        <v>ANH</v>
      </c>
      <c r="B66" s="9" t="str">
        <f>INDEX( 'Company Mapping'!$B$4:$B$14, MATCH( '7Fv9.0 data (2)'!$A66, 'Company Mapping'!$A$4:$A$14, 0))</f>
        <v>ANH</v>
      </c>
      <c r="C66" s="9" t="str">
        <f>'7Fv9.0 opex removed'!B67</f>
        <v>7AW200217</v>
      </c>
      <c r="D66" s="9" t="str">
        <f>'7Fv9.0 opex removed'!C67</f>
        <v>Thorrington STW</v>
      </c>
      <c r="E66" s="12">
        <f>'7Fv9.0 opex removed'!D67</f>
        <v>45617</v>
      </c>
      <c r="F66" s="9">
        <f>IF( '7Fv9.0 opex removed'!$E67 = "N", 0, 1 )</f>
        <v>0</v>
      </c>
      <c r="G66" s="9">
        <f>'7Fv9.0 opex removed'!F67</f>
        <v>3.3349047520082595</v>
      </c>
      <c r="H66" s="9">
        <f>'7Fv9.0 opex removed'!R67</f>
        <v>6.8035674442748953E-2</v>
      </c>
      <c r="I66" s="9">
        <f>'7Fv9.0 opex removed'!G67</f>
        <v>0</v>
      </c>
      <c r="J66" s="9">
        <f>'7Fv9.0 opex removed'!H67</f>
        <v>0.25</v>
      </c>
      <c r="K66" s="9">
        <f>'7Fv9.0 opex removed'!I67</f>
        <v>7031.4474795274555</v>
      </c>
      <c r="L66" s="9">
        <f>'7Fv9.0 opex removed'!J67</f>
        <v>7079</v>
      </c>
    </row>
    <row r="67" spans="1:12" x14ac:dyDescent="0.35">
      <c r="A67" s="9" t="str">
        <f xml:space="preserve"> '7Fv9.0 opex removed'!A68</f>
        <v>ANH</v>
      </c>
      <c r="B67" s="9" t="str">
        <f>INDEX( 'Company Mapping'!$B$4:$B$14, MATCH( '7Fv9.0 data (2)'!$A67, 'Company Mapping'!$A$4:$A$14, 0))</f>
        <v>ANH</v>
      </c>
      <c r="C67" s="9" t="str">
        <f>'7Fv9.0 opex removed'!B68</f>
        <v>7AW200228</v>
      </c>
      <c r="D67" s="9" t="str">
        <f>'7Fv9.0 opex removed'!C68</f>
        <v>Sisland (Loddon) STW</v>
      </c>
      <c r="E67" s="12">
        <f>'7Fv9.0 opex removed'!D68</f>
        <v>44897</v>
      </c>
      <c r="F67" s="9">
        <f>IF( '7Fv9.0 opex removed'!$E68 = "N", 0, 1 )</f>
        <v>0</v>
      </c>
      <c r="G67" s="9">
        <f>'7Fv9.0 opex removed'!F68</f>
        <v>0.7658058447217615</v>
      </c>
      <c r="H67" s="9">
        <f>'7Fv9.0 opex removed'!R68</f>
        <v>6.6715605427207128E-2</v>
      </c>
      <c r="I67" s="9">
        <f>'7Fv9.0 opex removed'!G68</f>
        <v>1</v>
      </c>
      <c r="J67" s="9">
        <f>'7Fv9.0 opex removed'!H68</f>
        <v>0.6</v>
      </c>
      <c r="K67" s="9">
        <f>'7Fv9.0 opex removed'!I68</f>
        <v>8518.849396665415</v>
      </c>
      <c r="L67" s="9">
        <f>'7Fv9.0 opex removed'!J68</f>
        <v>8647</v>
      </c>
    </row>
    <row r="68" spans="1:12" x14ac:dyDescent="0.35">
      <c r="A68" s="9" t="str">
        <f xml:space="preserve"> '7Fv9.0 opex removed'!A69</f>
        <v>ANH</v>
      </c>
      <c r="B68" s="9" t="str">
        <f>INDEX( 'Company Mapping'!$B$4:$B$14, MATCH( '7Fv9.0 data (2)'!$A68, 'Company Mapping'!$A$4:$A$14, 0))</f>
        <v>ANH</v>
      </c>
      <c r="C68" s="9" t="str">
        <f>'7Fv9.0 opex removed'!B69</f>
        <v>7AW200229</v>
      </c>
      <c r="D68" s="9" t="str">
        <f>'7Fv9.0 opex removed'!C69</f>
        <v>Swardeston STW</v>
      </c>
      <c r="E68" s="12">
        <f>'7Fv9.0 opex removed'!D69</f>
        <v>45552</v>
      </c>
      <c r="F68" s="9">
        <f>IF( '7Fv9.0 opex removed'!$E69 = "N", 0, 1 )</f>
        <v>0</v>
      </c>
      <c r="G68" s="9">
        <f>'7Fv9.0 opex removed'!F69</f>
        <v>1.9881768162343258</v>
      </c>
      <c r="H68" s="9">
        <f>'7Fv9.0 opex removed'!R69</f>
        <v>4.8298789019759591E-2</v>
      </c>
      <c r="I68" s="9">
        <f>'7Fv9.0 opex removed'!G69</f>
        <v>0</v>
      </c>
      <c r="J68" s="9">
        <f>'7Fv9.0 opex removed'!H69</f>
        <v>0.39999999999999997</v>
      </c>
      <c r="K68" s="9">
        <f>'7Fv9.0 opex removed'!I69</f>
        <v>5290.2822897575797</v>
      </c>
      <c r="L68" s="9">
        <f>'7Fv9.0 opex removed'!J69</f>
        <v>5610</v>
      </c>
    </row>
    <row r="69" spans="1:12" x14ac:dyDescent="0.35">
      <c r="A69" s="9" t="str">
        <f xml:space="preserve"> '7Fv9.0 opex removed'!A70</f>
        <v>ANH</v>
      </c>
      <c r="B69" s="9" t="str">
        <f>INDEX( 'Company Mapping'!$B$4:$B$14, MATCH( '7Fv9.0 data (2)'!$A69, 'Company Mapping'!$A$4:$A$14, 0))</f>
        <v>ANH</v>
      </c>
      <c r="C69" s="9" t="str">
        <f>'7Fv9.0 opex removed'!B70</f>
        <v>7AW200231</v>
      </c>
      <c r="D69" s="9" t="str">
        <f>'7Fv9.0 opex removed'!C70</f>
        <v>Cotton STW</v>
      </c>
      <c r="E69" s="12">
        <f>'7Fv9.0 opex removed'!D70</f>
        <v>45648</v>
      </c>
      <c r="F69" s="9">
        <f>IF( '7Fv9.0 opex removed'!$E70 = "N", 0, 1 )</f>
        <v>0</v>
      </c>
      <c r="G69" s="9">
        <f>'7Fv9.0 opex removed'!F70</f>
        <v>1.2491364174497253</v>
      </c>
      <c r="H69" s="9">
        <f>'7Fv9.0 opex removed'!R70</f>
        <v>7.7370973185131474E-3</v>
      </c>
      <c r="I69" s="9">
        <f>'7Fv9.0 opex removed'!G70</f>
        <v>0</v>
      </c>
      <c r="J69" s="9">
        <f>'7Fv9.0 opex removed'!H70</f>
        <v>4.5</v>
      </c>
      <c r="K69" s="9">
        <f>'7Fv9.0 opex removed'!I70</f>
        <v>1129.9482613016755</v>
      </c>
      <c r="L69" s="9">
        <f>'7Fv9.0 opex removed'!J70</f>
        <v>1127</v>
      </c>
    </row>
    <row r="70" spans="1:12" x14ac:dyDescent="0.35">
      <c r="A70" s="9" t="str">
        <f xml:space="preserve"> '7Fv9.0 opex removed'!A71</f>
        <v>ANH</v>
      </c>
      <c r="B70" s="9" t="str">
        <f>INDEX( 'Company Mapping'!$B$4:$B$14, MATCH( '7Fv9.0 data (2)'!$A70, 'Company Mapping'!$A$4:$A$14, 0))</f>
        <v>ANH</v>
      </c>
      <c r="C70" s="9" t="str">
        <f>'7Fv9.0 opex removed'!B71</f>
        <v>7AW200241</v>
      </c>
      <c r="D70" s="9" t="str">
        <f>'7Fv9.0 opex removed'!C71</f>
        <v>Billericay (Outwood) STW</v>
      </c>
      <c r="E70" s="12">
        <f>'7Fv9.0 opex removed'!D71</f>
        <v>45562</v>
      </c>
      <c r="F70" s="9">
        <f>IF( '7Fv9.0 opex removed'!$E71 = "N", 0, 1 )</f>
        <v>0</v>
      </c>
      <c r="G70" s="9">
        <f>'7Fv9.0 opex removed'!F71</f>
        <v>3.4323128237727678</v>
      </c>
      <c r="H70" s="9">
        <f>'7Fv9.0 opex removed'!R71</f>
        <v>4.2335551266604064E-2</v>
      </c>
      <c r="I70" s="9">
        <f>'7Fv9.0 opex removed'!G71</f>
        <v>0</v>
      </c>
      <c r="J70" s="9">
        <f>'7Fv9.0 opex removed'!H71</f>
        <v>0.3</v>
      </c>
      <c r="K70" s="9">
        <f>'7Fv9.0 opex removed'!I71</f>
        <v>7641.0138510860897</v>
      </c>
      <c r="L70" s="9">
        <f>'7Fv9.0 opex removed'!J71</f>
        <v>7626</v>
      </c>
    </row>
    <row r="71" spans="1:12" x14ac:dyDescent="0.35">
      <c r="A71" s="9" t="str">
        <f xml:space="preserve"> '7Fv9.0 opex removed'!A72</f>
        <v>ANH</v>
      </c>
      <c r="B71" s="9" t="str">
        <f>INDEX( 'Company Mapping'!$B$4:$B$14, MATCH( '7Fv9.0 data (2)'!$A71, 'Company Mapping'!$A$4:$A$14, 0))</f>
        <v>ANH</v>
      </c>
      <c r="C71" s="9" t="str">
        <f>'7Fv9.0 opex removed'!B72</f>
        <v>7AW200242</v>
      </c>
      <c r="D71" s="9" t="str">
        <f>'7Fv9.0 opex removed'!C72</f>
        <v>Monks Eleigh STW</v>
      </c>
      <c r="E71" s="12">
        <f>'7Fv9.0 opex removed'!D72</f>
        <v>45009</v>
      </c>
      <c r="F71" s="9">
        <f>IF( '7Fv9.0 opex removed'!$E72 = "N", 0, 1 )</f>
        <v>0</v>
      </c>
      <c r="G71" s="9">
        <f>'7Fv9.0 opex removed'!F72</f>
        <v>1.4149996425316769</v>
      </c>
      <c r="H71" s="9">
        <f>'7Fv9.0 opex removed'!R72</f>
        <v>3.4186621651908361E-2</v>
      </c>
      <c r="I71" s="9">
        <f>'7Fv9.0 opex removed'!G72</f>
        <v>0</v>
      </c>
      <c r="J71" s="9">
        <f>'7Fv9.0 opex removed'!H72</f>
        <v>3</v>
      </c>
      <c r="K71" s="9">
        <f>'7Fv9.0 opex removed'!I72</f>
        <v>472.59614585911669</v>
      </c>
      <c r="L71" s="9">
        <f>'7Fv9.0 opex removed'!J72</f>
        <v>451</v>
      </c>
    </row>
    <row r="72" spans="1:12" x14ac:dyDescent="0.35">
      <c r="A72" s="9" t="str">
        <f xml:space="preserve"> '7Fv9.0 opex removed'!A73</f>
        <v>ANH</v>
      </c>
      <c r="B72" s="9" t="str">
        <f>INDEX( 'Company Mapping'!$B$4:$B$14, MATCH( '7Fv9.0 data (2)'!$A72, 'Company Mapping'!$A$4:$A$14, 0))</f>
        <v>ANH</v>
      </c>
      <c r="C72" s="9" t="str">
        <f>'7Fv9.0 opex removed'!B73</f>
        <v>7AW200249</v>
      </c>
      <c r="D72" s="9" t="str">
        <f>'7Fv9.0 opex removed'!C73</f>
        <v>Cotton Valley STW</v>
      </c>
      <c r="E72" s="12">
        <f>'7Fv9.0 opex removed'!D73</f>
        <v>45261</v>
      </c>
      <c r="F72" s="9">
        <f>IF( '7Fv9.0 opex removed'!$E73 = "N", 0, 1 )</f>
        <v>0</v>
      </c>
      <c r="G72" s="9">
        <f>'7Fv9.0 opex removed'!F73</f>
        <v>0.52181609356007697</v>
      </c>
      <c r="H72" s="9">
        <f>'7Fv9.0 opex removed'!R73</f>
        <v>0.12567098786144559</v>
      </c>
      <c r="I72" s="9">
        <f>'7Fv9.0 opex removed'!G73</f>
        <v>1</v>
      </c>
      <c r="J72" s="9">
        <f>'7Fv9.0 opex removed'!H73</f>
        <v>1</v>
      </c>
      <c r="K72" s="9">
        <f>'7Fv9.0 opex removed'!I73</f>
        <v>333373.07808806858</v>
      </c>
      <c r="L72" s="9">
        <f>'7Fv9.0 opex removed'!J73</f>
        <v>350803</v>
      </c>
    </row>
    <row r="73" spans="1:12" x14ac:dyDescent="0.35">
      <c r="A73" s="9" t="str">
        <f xml:space="preserve"> '7Fv9.0 opex removed'!A74</f>
        <v>ANH</v>
      </c>
      <c r="B73" s="9" t="str">
        <f>INDEX( 'Company Mapping'!$B$4:$B$14, MATCH( '7Fv9.0 data (2)'!$A73, 'Company Mapping'!$A$4:$A$14, 0))</f>
        <v>ANH</v>
      </c>
      <c r="C73" s="9" t="str">
        <f>'7Fv9.0 opex removed'!B74</f>
        <v>7AW200250</v>
      </c>
      <c r="D73" s="9" t="str">
        <f>'7Fv9.0 opex removed'!C74</f>
        <v>Elmswell STW</v>
      </c>
      <c r="E73" s="12">
        <f>'7Fv9.0 opex removed'!D74</f>
        <v>44292</v>
      </c>
      <c r="F73" s="9">
        <f>IF( '7Fv9.0 opex removed'!$E74 = "N", 0, 1 )</f>
        <v>0</v>
      </c>
      <c r="G73" s="9">
        <f>'7Fv9.0 opex removed'!F74</f>
        <v>2.1547778599714538</v>
      </c>
      <c r="H73" s="9">
        <f>'7Fv9.0 opex removed'!R74</f>
        <v>4.5648825803857533E-2</v>
      </c>
      <c r="I73" s="9">
        <f>'7Fv9.0 opex removed'!G74</f>
        <v>0</v>
      </c>
      <c r="J73" s="9">
        <f>'7Fv9.0 opex removed'!H74</f>
        <v>0.5</v>
      </c>
      <c r="K73" s="9">
        <f>'7Fv9.0 opex removed'!I74</f>
        <v>7740.1694254566228</v>
      </c>
      <c r="L73" s="9">
        <f>'7Fv9.0 opex removed'!J74</f>
        <v>6580</v>
      </c>
    </row>
    <row r="74" spans="1:12" x14ac:dyDescent="0.35">
      <c r="A74" s="9" t="str">
        <f xml:space="preserve"> '7Fv9.0 opex removed'!A75</f>
        <v>ANH</v>
      </c>
      <c r="B74" s="9" t="str">
        <f>INDEX( 'Company Mapping'!$B$4:$B$14, MATCH( '7Fv9.0 data (2)'!$A74, 'Company Mapping'!$A$4:$A$14, 0))</f>
        <v>ANH</v>
      </c>
      <c r="C74" s="9" t="str">
        <f>'7Fv9.0 opex removed'!B75</f>
        <v>7AW200266</v>
      </c>
      <c r="D74" s="9" t="str">
        <f>'7Fv9.0 opex removed'!C75</f>
        <v>Stagsden STW</v>
      </c>
      <c r="E74" s="12">
        <f>'7Fv9.0 opex removed'!D75</f>
        <v>45472</v>
      </c>
      <c r="F74" s="9">
        <f>IF( '7Fv9.0 opex removed'!$E75 = "N", 0, 1 )</f>
        <v>0</v>
      </c>
      <c r="G74" s="9">
        <f>'7Fv9.0 opex removed'!F75</f>
        <v>1.4078258779198567</v>
      </c>
      <c r="H74" s="9">
        <f>'7Fv9.0 opex removed'!R75</f>
        <v>7.7370973185131474E-3</v>
      </c>
      <c r="I74" s="9">
        <f>'7Fv9.0 opex removed'!G75</f>
        <v>0</v>
      </c>
      <c r="J74" s="9">
        <f>'7Fv9.0 opex removed'!H75</f>
        <v>3.1999999999999997</v>
      </c>
      <c r="K74" s="9">
        <f>'7Fv9.0 opex removed'!I75</f>
        <v>383.46595470383943</v>
      </c>
      <c r="L74" s="9">
        <f>'7Fv9.0 opex removed'!J75</f>
        <v>305</v>
      </c>
    </row>
    <row r="75" spans="1:12" x14ac:dyDescent="0.35">
      <c r="A75" s="9" t="str">
        <f xml:space="preserve"> '7Fv9.0 opex removed'!A76</f>
        <v>ANH</v>
      </c>
      <c r="B75" s="9" t="str">
        <f>INDEX( 'Company Mapping'!$B$4:$B$14, MATCH( '7Fv9.0 data (2)'!$A75, 'Company Mapping'!$A$4:$A$14, 0))</f>
        <v>ANH</v>
      </c>
      <c r="C75" s="9" t="str">
        <f>'7Fv9.0 opex removed'!B76</f>
        <v>7AW200279</v>
      </c>
      <c r="D75" s="9" t="str">
        <f>'7Fv9.0 opex removed'!C76</f>
        <v>Winslow STW</v>
      </c>
      <c r="E75" s="12">
        <f>'7Fv9.0 opex removed'!D76</f>
        <v>44651</v>
      </c>
      <c r="F75" s="9">
        <f>IF( '7Fv9.0 opex removed'!$E76 = "N", 0, 1 )</f>
        <v>0</v>
      </c>
      <c r="G75" s="9">
        <f>'7Fv9.0 opex removed'!F76</f>
        <v>0.6643716382474566</v>
      </c>
      <c r="H75" s="9">
        <f>'7Fv9.0 opex removed'!R76</f>
        <v>2.057426013043041E-2</v>
      </c>
      <c r="I75" s="9">
        <f>'7Fv9.0 opex removed'!G76</f>
        <v>0</v>
      </c>
      <c r="J75" s="9">
        <f>'7Fv9.0 opex removed'!H76</f>
        <v>5.5</v>
      </c>
      <c r="K75" s="9">
        <f>'7Fv9.0 opex removed'!I76</f>
        <v>6754.1306532757126</v>
      </c>
      <c r="L75" s="9">
        <f>'7Fv9.0 opex removed'!J76</f>
        <v>7828</v>
      </c>
    </row>
    <row r="76" spans="1:12" x14ac:dyDescent="0.35">
      <c r="A76" s="9" t="str">
        <f xml:space="preserve"> '7Fv9.0 opex removed'!A77</f>
        <v>ANH</v>
      </c>
      <c r="B76" s="9" t="str">
        <f>INDEX( 'Company Mapping'!$B$4:$B$14, MATCH( '7Fv9.0 data (2)'!$A76, 'Company Mapping'!$A$4:$A$14, 0))</f>
        <v>ANH</v>
      </c>
      <c r="C76" s="9" t="str">
        <f>'7Fv9.0 opex removed'!B77</f>
        <v>7AW200280</v>
      </c>
      <c r="D76" s="9" t="str">
        <f>'7Fv9.0 opex removed'!C77</f>
        <v>Buckingham (Maids M) STW</v>
      </c>
      <c r="E76" s="12">
        <f>'7Fv9.0 opex removed'!D77</f>
        <v>45626</v>
      </c>
      <c r="F76" s="9">
        <f>IF( '7Fv9.0 opex removed'!$E77 = "N", 0, 1 )</f>
        <v>0</v>
      </c>
      <c r="G76" s="9">
        <f>'7Fv9.0 opex removed'!F77</f>
        <v>1.3470398999999999E-2</v>
      </c>
      <c r="H76" s="9">
        <f>'7Fv9.0 opex removed'!R77</f>
        <v>0</v>
      </c>
      <c r="I76" s="9">
        <f>'7Fv9.0 opex removed'!G77</f>
        <v>2</v>
      </c>
      <c r="J76" s="9">
        <f>'7Fv9.0 opex removed'!H77</f>
        <v>1.0999999999999999</v>
      </c>
      <c r="K76" s="9">
        <f>'7Fv9.0 opex removed'!I77</f>
        <v>18992.939959949064</v>
      </c>
      <c r="L76" s="9">
        <f>'7Fv9.0 opex removed'!J77</f>
        <v>20789</v>
      </c>
    </row>
    <row r="77" spans="1:12" x14ac:dyDescent="0.35">
      <c r="A77" s="9" t="str">
        <f xml:space="preserve"> '7Fv9.0 opex removed'!A78</f>
        <v>ANH</v>
      </c>
      <c r="B77" s="9" t="str">
        <f>INDEX( 'Company Mapping'!$B$4:$B$14, MATCH( '7Fv9.0 data (2)'!$A77, 'Company Mapping'!$A$4:$A$14, 0))</f>
        <v>ANH</v>
      </c>
      <c r="C77" s="9" t="str">
        <f>'7Fv9.0 opex removed'!B78</f>
        <v>7AW200282</v>
      </c>
      <c r="D77" s="9" t="str">
        <f>'7Fv9.0 opex removed'!C78</f>
        <v>Brampton (Cambs) STW</v>
      </c>
      <c r="E77" s="12">
        <f>'7Fv9.0 opex removed'!D78</f>
        <v>44995</v>
      </c>
      <c r="F77" s="9">
        <f>IF( '7Fv9.0 opex removed'!$E78 = "N", 0, 1 )</f>
        <v>0</v>
      </c>
      <c r="G77" s="9">
        <f>'7Fv9.0 opex removed'!F78</f>
        <v>2.8072476774594453</v>
      </c>
      <c r="H77" s="9">
        <f>'7Fv9.0 opex removed'!R78</f>
        <v>0.13199857381367724</v>
      </c>
      <c r="I77" s="9">
        <f>'7Fv9.0 opex removed'!G78</f>
        <v>2.5</v>
      </c>
      <c r="J77" s="9">
        <f>'7Fv9.0 opex removed'!H78</f>
        <v>0.25</v>
      </c>
      <c r="K77" s="9">
        <f>'7Fv9.0 opex removed'!I78</f>
        <v>5732.5226625029509</v>
      </c>
      <c r="L77" s="9">
        <f>'7Fv9.0 opex removed'!J78</f>
        <v>6043</v>
      </c>
    </row>
    <row r="78" spans="1:12" x14ac:dyDescent="0.35">
      <c r="A78" s="9" t="str">
        <f xml:space="preserve"> '7Fv9.0 opex removed'!A79</f>
        <v>ANH</v>
      </c>
      <c r="B78" s="9" t="str">
        <f>INDEX( 'Company Mapping'!$B$4:$B$14, MATCH( '7Fv9.0 data (2)'!$A78, 'Company Mapping'!$A$4:$A$14, 0))</f>
        <v>ANH</v>
      </c>
      <c r="C78" s="9" t="str">
        <f>'7Fv9.0 opex removed'!B79</f>
        <v>7AW200283</v>
      </c>
      <c r="D78" s="9" t="str">
        <f>'7Fv9.0 opex removed'!C79</f>
        <v>Uttons Drove STW</v>
      </c>
      <c r="E78" s="12">
        <f>'7Fv9.0 opex removed'!D79</f>
        <v>44543</v>
      </c>
      <c r="F78" s="9">
        <f>IF( '7Fv9.0 opex removed'!$E79 = "N", 0, 1 )</f>
        <v>0</v>
      </c>
      <c r="G78" s="9">
        <f>'7Fv9.0 opex removed'!F79</f>
        <v>1.1036429391732661</v>
      </c>
      <c r="H78" s="9">
        <f>'7Fv9.0 opex removed'!R79</f>
        <v>1.3225629860285675E-2</v>
      </c>
      <c r="I78" s="9">
        <f>'7Fv9.0 opex removed'!G79</f>
        <v>1.5999999999999999</v>
      </c>
      <c r="J78" s="9">
        <f>'7Fv9.0 opex removed'!H79</f>
        <v>0.39999999999999997</v>
      </c>
      <c r="K78" s="9">
        <f>'7Fv9.0 opex removed'!I79</f>
        <v>23444.779653562506</v>
      </c>
      <c r="L78" s="9">
        <f>'7Fv9.0 opex removed'!J79</f>
        <v>20545</v>
      </c>
    </row>
    <row r="79" spans="1:12" x14ac:dyDescent="0.35">
      <c r="A79" s="9" t="str">
        <f xml:space="preserve"> '7Fv9.0 opex removed'!A80</f>
        <v>ANH</v>
      </c>
      <c r="B79" s="9" t="str">
        <f>INDEX( 'Company Mapping'!$B$4:$B$14, MATCH( '7Fv9.0 data (2)'!$A79, 'Company Mapping'!$A$4:$A$14, 0))</f>
        <v>ANH</v>
      </c>
      <c r="C79" s="9" t="str">
        <f>'7Fv9.0 opex removed'!B80</f>
        <v>7AW200284</v>
      </c>
      <c r="D79" s="9" t="str">
        <f>'7Fv9.0 opex removed'!C80</f>
        <v>Bedford STW</v>
      </c>
      <c r="E79" s="12">
        <f>'7Fv9.0 opex removed'!D80</f>
        <v>45657</v>
      </c>
      <c r="F79" s="9">
        <f>IF( '7Fv9.0 opex removed'!$E80 = "N", 0, 1 )</f>
        <v>0</v>
      </c>
      <c r="G79" s="9">
        <f>'7Fv9.0 opex removed'!F80</f>
        <v>0</v>
      </c>
      <c r="H79" s="9">
        <f>'7Fv9.0 opex removed'!R80</f>
        <v>1.2793948957266706E-2</v>
      </c>
      <c r="I79" s="9">
        <f>'7Fv9.0 opex removed'!G80</f>
        <v>1</v>
      </c>
      <c r="J79" s="9">
        <f>'7Fv9.0 opex removed'!H80</f>
        <v>1.4000000000000001</v>
      </c>
      <c r="K79" s="9">
        <f>'7Fv9.0 opex removed'!I80</f>
        <v>195776.62723616979</v>
      </c>
      <c r="L79" s="9">
        <f>'7Fv9.0 opex removed'!J80</f>
        <v>210591.50742964863</v>
      </c>
    </row>
    <row r="80" spans="1:12" x14ac:dyDescent="0.35">
      <c r="A80" s="9" t="str">
        <f xml:space="preserve"> '7Fv9.0 opex removed'!A81</f>
        <v>ANH</v>
      </c>
      <c r="B80" s="9" t="str">
        <f>INDEX( 'Company Mapping'!$B$4:$B$14, MATCH( '7Fv9.0 data (2)'!$A80, 'Company Mapping'!$A$4:$A$14, 0))</f>
        <v>ANH</v>
      </c>
      <c r="C80" s="9" t="str">
        <f>'7Fv9.0 opex removed'!B81</f>
        <v>7AW200306</v>
      </c>
      <c r="D80" s="9" t="str">
        <f>'7Fv9.0 opex removed'!C81</f>
        <v>Aylsham</v>
      </c>
      <c r="E80" s="12">
        <f>'7Fv9.0 opex removed'!D81</f>
        <v>45657</v>
      </c>
      <c r="F80" s="9">
        <f>IF( '7Fv9.0 opex removed'!$E81 = "N", 0, 1 )</f>
        <v>0</v>
      </c>
      <c r="G80" s="9">
        <f>'7Fv9.0 opex removed'!F81</f>
        <v>0</v>
      </c>
      <c r="H80" s="9">
        <f>'7Fv9.0 opex removed'!R81</f>
        <v>1.2793948957266706E-2</v>
      </c>
      <c r="I80" s="9">
        <f>'7Fv9.0 opex removed'!G81</f>
        <v>1</v>
      </c>
      <c r="J80" s="9">
        <f>'7Fv9.0 opex removed'!H81</f>
        <v>0.6</v>
      </c>
      <c r="K80" s="9">
        <f>'7Fv9.0 opex removed'!I81</f>
        <v>10378.499034431459</v>
      </c>
      <c r="L80" s="9">
        <f>'7Fv9.0 opex removed'!J81</f>
        <v>10822.85904267122</v>
      </c>
    </row>
    <row r="81" spans="1:12" x14ac:dyDescent="0.35">
      <c r="A81" s="9" t="str">
        <f xml:space="preserve"> '7Fv9.0 opex removed'!A82</f>
        <v>ANH</v>
      </c>
      <c r="B81" s="9" t="str">
        <f>INDEX( 'Company Mapping'!$B$4:$B$14, MATCH( '7Fv9.0 data (2)'!$A81, 'Company Mapping'!$A$4:$A$14, 0))</f>
        <v>ANH</v>
      </c>
      <c r="C81" s="9" t="str">
        <f>'7Fv9.0 opex removed'!B82</f>
        <v>7AW200308</v>
      </c>
      <c r="D81" s="9" t="str">
        <f>'7Fv9.0 opex removed'!C82</f>
        <v>Bocking</v>
      </c>
      <c r="E81" s="12">
        <f>'7Fv9.0 opex removed'!D82</f>
        <v>45382</v>
      </c>
      <c r="F81" s="9">
        <f>IF( '7Fv9.0 opex removed'!$E82 = "N", 0, 1 )</f>
        <v>0</v>
      </c>
      <c r="G81" s="9">
        <f>'7Fv9.0 opex removed'!F82</f>
        <v>1.3263904930571594E-2</v>
      </c>
      <c r="H81" s="9">
        <f>'7Fv9.0 opex removed'!R82</f>
        <v>4.1604206688991563E-2</v>
      </c>
      <c r="I81" s="9">
        <f>'7Fv9.0 opex removed'!G82</f>
        <v>2</v>
      </c>
      <c r="J81" s="9">
        <f>'7Fv9.0 opex removed'!H82</f>
        <v>1</v>
      </c>
      <c r="K81" s="9">
        <f>'7Fv9.0 opex removed'!I82</f>
        <v>22526.217554506893</v>
      </c>
      <c r="L81" s="9">
        <f>'7Fv9.0 opex removed'!J82</f>
        <v>23253.036357121051</v>
      </c>
    </row>
    <row r="82" spans="1:12" x14ac:dyDescent="0.35">
      <c r="A82" s="9" t="str">
        <f xml:space="preserve"> '7Fv9.0 opex removed'!A83</f>
        <v>ANH</v>
      </c>
      <c r="B82" s="9" t="str">
        <f>INDEX( 'Company Mapping'!$B$4:$B$14, MATCH( '7Fv9.0 data (2)'!$A82, 'Company Mapping'!$A$4:$A$14, 0))</f>
        <v>ANH</v>
      </c>
      <c r="C82" s="9" t="str">
        <f>'7Fv9.0 opex removed'!B83</f>
        <v>7AW200311</v>
      </c>
      <c r="D82" s="9" t="str">
        <f>'7Fv9.0 opex removed'!C83</f>
        <v>Charsfield STW</v>
      </c>
      <c r="E82" s="12">
        <f>'7Fv9.0 opex removed'!D83</f>
        <v>45565</v>
      </c>
      <c r="F82" s="9">
        <f>IF( '7Fv9.0 opex removed'!$E83 = "N", 0, 1 )</f>
        <v>0</v>
      </c>
      <c r="G82" s="9">
        <f>'7Fv9.0 opex removed'!F83</f>
        <v>1.15762107867368</v>
      </c>
      <c r="H82" s="9">
        <f>'7Fv9.0 opex removed'!R83</f>
        <v>6.1190149015658592E-3</v>
      </c>
      <c r="I82" s="9">
        <f>'7Fv9.0 opex removed'!G83</f>
        <v>0</v>
      </c>
      <c r="J82" s="9">
        <f>'7Fv9.0 opex removed'!H83</f>
        <v>4</v>
      </c>
      <c r="K82" s="9">
        <f>'7Fv9.0 opex removed'!I83</f>
        <v>290.54203828237291</v>
      </c>
      <c r="L82" s="9">
        <f>'7Fv9.0 opex removed'!J83</f>
        <v>298</v>
      </c>
    </row>
    <row r="83" spans="1:12" x14ac:dyDescent="0.35">
      <c r="A83" s="9" t="str">
        <f xml:space="preserve"> '7Fv9.0 opex removed'!A84</f>
        <v>ANH</v>
      </c>
      <c r="B83" s="9" t="str">
        <f>INDEX( 'Company Mapping'!$B$4:$B$14, MATCH( '7Fv9.0 data (2)'!$A83, 'Company Mapping'!$A$4:$A$14, 0))</f>
        <v>ANH</v>
      </c>
      <c r="C83" s="9" t="str">
        <f>'7Fv9.0 opex removed'!B84</f>
        <v>7AW200317</v>
      </c>
      <c r="D83" s="9" t="str">
        <f>'7Fv9.0 opex removed'!C84</f>
        <v>Holt</v>
      </c>
      <c r="E83" s="12">
        <f>'7Fv9.0 opex removed'!D84</f>
        <v>44977</v>
      </c>
      <c r="F83" s="9">
        <f>IF( '7Fv9.0 opex removed'!$E84 = "N", 0, 1 )</f>
        <v>0</v>
      </c>
      <c r="G83" s="9">
        <f>'7Fv9.0 opex removed'!F84</f>
        <v>0.63434398479891629</v>
      </c>
      <c r="H83" s="9">
        <f>'7Fv9.0 opex removed'!R84</f>
        <v>5.0331022584352486E-2</v>
      </c>
      <c r="I83" s="9">
        <f>'7Fv9.0 opex removed'!G84</f>
        <v>0</v>
      </c>
      <c r="J83" s="9">
        <f>'7Fv9.0 opex removed'!H84</f>
        <v>4.5</v>
      </c>
      <c r="K83" s="9">
        <f>'7Fv9.0 opex removed'!I84</f>
        <v>6436.3479694809967</v>
      </c>
      <c r="L83" s="9">
        <f>'7Fv9.0 opex removed'!J84</f>
        <v>6829</v>
      </c>
    </row>
    <row r="84" spans="1:12" x14ac:dyDescent="0.35">
      <c r="A84" s="9" t="str">
        <f xml:space="preserve"> '7Fv9.0 opex removed'!A85</f>
        <v>ANH</v>
      </c>
      <c r="B84" s="9" t="str">
        <f>INDEX( 'Company Mapping'!$B$4:$B$14, MATCH( '7Fv9.0 data (2)'!$A84, 'Company Mapping'!$A$4:$A$14, 0))</f>
        <v>ANH</v>
      </c>
      <c r="C84" s="9" t="str">
        <f>'7Fv9.0 opex removed'!B85</f>
        <v>7AW200323</v>
      </c>
      <c r="D84" s="9" t="str">
        <f>'7Fv9.0 opex removed'!C85</f>
        <v>Southrepps</v>
      </c>
      <c r="E84" s="12">
        <f>'7Fv9.0 opex removed'!D85</f>
        <v>45058</v>
      </c>
      <c r="F84" s="9">
        <f>IF( '7Fv9.0 opex removed'!$E85 = "N", 0, 1 )</f>
        <v>0</v>
      </c>
      <c r="G84" s="9">
        <f>'7Fv9.0 opex removed'!F85</f>
        <v>1.0972148947490707</v>
      </c>
      <c r="H84" s="9">
        <f>'7Fv9.0 opex removed'!R85</f>
        <v>1.0064915309017819E-2</v>
      </c>
      <c r="I84" s="9">
        <f>'7Fv9.0 opex removed'!G85</f>
        <v>3</v>
      </c>
      <c r="J84" s="9">
        <f>'7Fv9.0 opex removed'!H85</f>
        <v>0.79999999999999993</v>
      </c>
      <c r="K84" s="9">
        <f>'7Fv9.0 opex removed'!I85</f>
        <v>1274.2224167262186</v>
      </c>
      <c r="L84" s="9">
        <f>'7Fv9.0 opex removed'!J85</f>
        <v>1475</v>
      </c>
    </row>
    <row r="85" spans="1:12" x14ac:dyDescent="0.35">
      <c r="A85" s="9" t="str">
        <f xml:space="preserve"> '7Fv9.0 opex removed'!A86</f>
        <v>ANH</v>
      </c>
      <c r="B85" s="9" t="str">
        <f>INDEX( 'Company Mapping'!$B$4:$B$14, MATCH( '7Fv9.0 data (2)'!$A85, 'Company Mapping'!$A$4:$A$14, 0))</f>
        <v>ANH</v>
      </c>
      <c r="C85" s="9" t="str">
        <f>'7Fv9.0 opex removed'!B86</f>
        <v>7AW201925</v>
      </c>
      <c r="D85" s="9" t="str">
        <f>'7Fv9.0 opex removed'!C86</f>
        <v>Burrough Green STW</v>
      </c>
      <c r="E85" s="12">
        <f>'7Fv9.0 opex removed'!D86</f>
        <v>45489</v>
      </c>
      <c r="F85" s="9">
        <f>IF( '7Fv9.0 opex removed'!$E86 = "N", 0, 1 )</f>
        <v>0</v>
      </c>
      <c r="G85" s="9">
        <f>'7Fv9.0 opex removed'!F86</f>
        <v>1.5147406470406057</v>
      </c>
      <c r="H85" s="9">
        <f>'7Fv9.0 opex removed'!R86</f>
        <v>8.6855205914821935E-3</v>
      </c>
      <c r="I85" s="9">
        <f>'7Fv9.0 opex removed'!G86</f>
        <v>0</v>
      </c>
      <c r="J85" s="9">
        <f>'7Fv9.0 opex removed'!H86</f>
        <v>0.79999999999999993</v>
      </c>
      <c r="K85" s="9">
        <f>'7Fv9.0 opex removed'!I86</f>
        <v>236.23236818681193</v>
      </c>
      <c r="L85" s="9">
        <f>'7Fv9.0 opex removed'!J86</f>
        <v>258</v>
      </c>
    </row>
    <row r="86" spans="1:12" x14ac:dyDescent="0.35">
      <c r="A86" s="9" t="str">
        <f xml:space="preserve"> '7Fv9.0 opex removed'!A87</f>
        <v>ANH</v>
      </c>
      <c r="B86" s="9" t="str">
        <f>INDEX( 'Company Mapping'!$B$4:$B$14, MATCH( '7Fv9.0 data (2)'!$A86, 'Company Mapping'!$A$4:$A$14, 0))</f>
        <v>ANH</v>
      </c>
      <c r="C86" s="9" t="str">
        <f>'7Fv9.0 opex removed'!B87</f>
        <v>7AW201926</v>
      </c>
      <c r="D86" s="9" t="str">
        <f>'7Fv9.0 opex removed'!C87</f>
        <v>Stradishall - Highpoint STW</v>
      </c>
      <c r="E86" s="12">
        <f>'7Fv9.0 opex removed'!D87</f>
        <v>45586</v>
      </c>
      <c r="F86" s="9">
        <f>IF( '7Fv9.0 opex removed'!$E87 = "N", 0, 1 )</f>
        <v>0</v>
      </c>
      <c r="G86" s="9">
        <f>'7Fv9.0 opex removed'!F87</f>
        <v>3.1837874646304081</v>
      </c>
      <c r="H86" s="9">
        <f>'7Fv9.0 opex removed'!R87</f>
        <v>4.2348753833794099E-2</v>
      </c>
      <c r="I86" s="9">
        <f>'7Fv9.0 opex removed'!G87</f>
        <v>0</v>
      </c>
      <c r="J86" s="9">
        <f>'7Fv9.0 opex removed'!H87</f>
        <v>0.5</v>
      </c>
      <c r="K86" s="9">
        <f>'7Fv9.0 opex removed'!I87</f>
        <v>1232.3224772890335</v>
      </c>
      <c r="L86" s="9">
        <f>'7Fv9.0 opex removed'!J87</f>
        <v>1215</v>
      </c>
    </row>
    <row r="87" spans="1:12" x14ac:dyDescent="0.35">
      <c r="A87" s="9" t="str">
        <f xml:space="preserve"> '7Fv9.0 opex removed'!A88</f>
        <v>ANH</v>
      </c>
      <c r="B87" s="9" t="str">
        <f>INDEX( 'Company Mapping'!$B$4:$B$14, MATCH( '7Fv9.0 data (2)'!$A87, 'Company Mapping'!$A$4:$A$14, 0))</f>
        <v>ANH</v>
      </c>
      <c r="C87" s="9" t="str">
        <f>'7Fv9.0 opex removed'!B88</f>
        <v>7AW201928</v>
      </c>
      <c r="D87" s="9" t="str">
        <f>'7Fv9.0 opex removed'!C88</f>
        <v>Great Cornard STW</v>
      </c>
      <c r="E87" s="12">
        <f>'7Fv9.0 opex removed'!D88</f>
        <v>45648</v>
      </c>
      <c r="F87" s="9">
        <f>IF( '7Fv9.0 opex removed'!$E88 = "N", 0, 1 )</f>
        <v>0</v>
      </c>
      <c r="G87" s="9">
        <f>'7Fv9.0 opex removed'!F88</f>
        <v>2.8321762404350563</v>
      </c>
      <c r="H87" s="9">
        <f>'7Fv9.0 opex removed'!R88</f>
        <v>3.74869563757185E-2</v>
      </c>
      <c r="I87" s="9">
        <f>'7Fv9.0 opex removed'!G88</f>
        <v>2</v>
      </c>
      <c r="J87" s="9">
        <f>'7Fv9.0 opex removed'!H88</f>
        <v>0.25</v>
      </c>
      <c r="K87" s="9">
        <f>'7Fv9.0 opex removed'!I88</f>
        <v>9023.2732739715739</v>
      </c>
      <c r="L87" s="9">
        <f>'7Fv9.0 opex removed'!J88</f>
        <v>9081</v>
      </c>
    </row>
    <row r="88" spans="1:12" x14ac:dyDescent="0.35">
      <c r="A88" s="9" t="str">
        <f xml:space="preserve"> '7Fv9.0 opex removed'!A89</f>
        <v>ANH</v>
      </c>
      <c r="B88" s="9" t="str">
        <f>INDEX( 'Company Mapping'!$B$4:$B$14, MATCH( '7Fv9.0 data (2)'!$A88, 'Company Mapping'!$A$4:$A$14, 0))</f>
        <v>ANH</v>
      </c>
      <c r="C88" s="9" t="str">
        <f>'7Fv9.0 opex removed'!B89</f>
        <v>7AW201929</v>
      </c>
      <c r="D88" s="9" t="str">
        <f>'7Fv9.0 opex removed'!C89</f>
        <v>Great Waldingfield STW</v>
      </c>
      <c r="E88" s="12">
        <f>'7Fv9.0 opex removed'!D89</f>
        <v>45646</v>
      </c>
      <c r="F88" s="9">
        <f>IF( '7Fv9.0 opex removed'!$E89 = "N", 0, 1 )</f>
        <v>0</v>
      </c>
      <c r="G88" s="9">
        <f>'7Fv9.0 opex removed'!F89</f>
        <v>1.9056493699074182</v>
      </c>
      <c r="H88" s="9">
        <f>'7Fv9.0 opex removed'!R89</f>
        <v>1.6967719387460802E-2</v>
      </c>
      <c r="I88" s="9">
        <f>'7Fv9.0 opex removed'!G89</f>
        <v>0</v>
      </c>
      <c r="J88" s="9">
        <f>'7Fv9.0 opex removed'!H89</f>
        <v>0.70000000000000007</v>
      </c>
      <c r="K88" s="9">
        <f>'7Fv9.0 opex removed'!I89</f>
        <v>2280.1591102463594</v>
      </c>
      <c r="L88" s="9">
        <f>'7Fv9.0 opex removed'!J89</f>
        <v>2295</v>
      </c>
    </row>
    <row r="89" spans="1:12" x14ac:dyDescent="0.35">
      <c r="A89" s="9" t="str">
        <f xml:space="preserve"> '7Fv9.0 opex removed'!A90</f>
        <v>ANH</v>
      </c>
      <c r="B89" s="9" t="str">
        <f>INDEX( 'Company Mapping'!$B$4:$B$14, MATCH( '7Fv9.0 data (2)'!$A89, 'Company Mapping'!$A$4:$A$14, 0))</f>
        <v>ANH</v>
      </c>
      <c r="C89" s="9" t="str">
        <f>'7Fv9.0 opex removed'!B90</f>
        <v>7AW201930</v>
      </c>
      <c r="D89" s="9" t="str">
        <f>'7Fv9.0 opex removed'!C90</f>
        <v>Hadleigh STW</v>
      </c>
      <c r="E89" s="12">
        <f>'7Fv9.0 opex removed'!D90</f>
        <v>45139</v>
      </c>
      <c r="F89" s="9">
        <f>IF( '7Fv9.0 opex removed'!$E90 = "N", 0, 1 )</f>
        <v>0</v>
      </c>
      <c r="G89" s="9">
        <f>'7Fv9.0 opex removed'!F90</f>
        <v>1.8487460705994496</v>
      </c>
      <c r="H89" s="9">
        <f>'7Fv9.0 opex removed'!R90</f>
        <v>7.1231677614654832E-3</v>
      </c>
      <c r="I89" s="9">
        <f>'7Fv9.0 opex removed'!G90</f>
        <v>1</v>
      </c>
      <c r="J89" s="9">
        <f>'7Fv9.0 opex removed'!H90</f>
        <v>0.25</v>
      </c>
      <c r="K89" s="9">
        <f>'7Fv9.0 opex removed'!I90</f>
        <v>8691.8330861802824</v>
      </c>
      <c r="L89" s="9">
        <f>'7Fv9.0 opex removed'!J90</f>
        <v>8625</v>
      </c>
    </row>
    <row r="90" spans="1:12" x14ac:dyDescent="0.35">
      <c r="A90" s="9" t="str">
        <f xml:space="preserve"> '7Fv9.0 opex removed'!A91</f>
        <v>ANH</v>
      </c>
      <c r="B90" s="9" t="str">
        <f>INDEX( 'Company Mapping'!$B$4:$B$14, MATCH( '7Fv9.0 data (2)'!$A90, 'Company Mapping'!$A$4:$A$14, 0))</f>
        <v>ANH</v>
      </c>
      <c r="C90" s="9" t="str">
        <f>'7Fv9.0 opex removed'!B91</f>
        <v>7AW201931</v>
      </c>
      <c r="D90" s="9" t="str">
        <f>'7Fv9.0 opex removed'!C91</f>
        <v>Haverhill STW</v>
      </c>
      <c r="E90" s="12">
        <f>'7Fv9.0 opex removed'!D91</f>
        <v>45616</v>
      </c>
      <c r="F90" s="9">
        <f>IF( '7Fv9.0 opex removed'!$E91 = "N", 0, 1 )</f>
        <v>0</v>
      </c>
      <c r="G90" s="9">
        <f>'7Fv9.0 opex removed'!F91</f>
        <v>4.9865122074577535</v>
      </c>
      <c r="H90" s="9">
        <f>'7Fv9.0 opex removed'!R91</f>
        <v>9.5176855352258061E-2</v>
      </c>
      <c r="I90" s="9">
        <f>'7Fv9.0 opex removed'!G91</f>
        <v>2</v>
      </c>
      <c r="J90" s="9">
        <f>'7Fv9.0 opex removed'!H91</f>
        <v>0.25</v>
      </c>
      <c r="K90" s="9">
        <f>'7Fv9.0 opex removed'!I91</f>
        <v>31355.136534812442</v>
      </c>
      <c r="L90" s="9">
        <f>'7Fv9.0 opex removed'!J91</f>
        <v>31766</v>
      </c>
    </row>
    <row r="91" spans="1:12" x14ac:dyDescent="0.35">
      <c r="A91" s="9" t="str">
        <f xml:space="preserve"> '7Fv9.0 opex removed'!A92</f>
        <v>ANH</v>
      </c>
      <c r="B91" s="9" t="str">
        <f>INDEX( 'Company Mapping'!$B$4:$B$14, MATCH( '7Fv9.0 data (2)'!$A91, 'Company Mapping'!$A$4:$A$14, 0))</f>
        <v>ANH</v>
      </c>
      <c r="C91" s="9" t="str">
        <f>'7Fv9.0 opex removed'!B92</f>
        <v>7AW201932</v>
      </c>
      <c r="D91" s="9" t="str">
        <f>'7Fv9.0 opex removed'!C92</f>
        <v>Hundon STW</v>
      </c>
      <c r="E91" s="12">
        <f>'7Fv9.0 opex removed'!D92</f>
        <v>45622</v>
      </c>
      <c r="F91" s="9">
        <f>IF( '7Fv9.0 opex removed'!$E92 = "N", 0, 1 )</f>
        <v>0</v>
      </c>
      <c r="G91" s="9">
        <f>'7Fv9.0 opex removed'!F92</f>
        <v>2.8353923681601603</v>
      </c>
      <c r="H91" s="9">
        <f>'7Fv9.0 opex removed'!R92</f>
        <v>2.5913588616039252E-2</v>
      </c>
      <c r="I91" s="9">
        <f>'7Fv9.0 opex removed'!G92</f>
        <v>0</v>
      </c>
      <c r="J91" s="9">
        <f>'7Fv9.0 opex removed'!H92</f>
        <v>0.39999999999999997</v>
      </c>
      <c r="K91" s="9">
        <f>'7Fv9.0 opex removed'!I92</f>
        <v>1101.3438505666825</v>
      </c>
      <c r="L91" s="9">
        <f>'7Fv9.0 opex removed'!J92</f>
        <v>934</v>
      </c>
    </row>
    <row r="92" spans="1:12" x14ac:dyDescent="0.35">
      <c r="A92" s="9" t="str">
        <f xml:space="preserve"> '7Fv9.0 opex removed'!A93</f>
        <v>ANH</v>
      </c>
      <c r="B92" s="9" t="str">
        <f>INDEX( 'Company Mapping'!$B$4:$B$14, MATCH( '7Fv9.0 data (2)'!$A92, 'Company Mapping'!$A$4:$A$14, 0))</f>
        <v>ANH</v>
      </c>
      <c r="C92" s="9" t="str">
        <f>'7Fv9.0 opex removed'!B93</f>
        <v>7AW201934</v>
      </c>
      <c r="D92" s="9" t="str">
        <f>'7Fv9.0 opex removed'!C93</f>
        <v>Langham (Essex) STW</v>
      </c>
      <c r="E92" s="12">
        <f>'7Fv9.0 opex removed'!D93</f>
        <v>45648</v>
      </c>
      <c r="F92" s="9">
        <f>IF( '7Fv9.0 opex removed'!$E93 = "N", 0, 1 )</f>
        <v>0</v>
      </c>
      <c r="G92" s="9">
        <f>'7Fv9.0 opex removed'!F93</f>
        <v>0.88581813831981548</v>
      </c>
      <c r="H92" s="9">
        <f>'7Fv9.0 opex removed'!R93</f>
        <v>5.0429047121910348E-2</v>
      </c>
      <c r="I92" s="9">
        <f>'7Fv9.0 opex removed'!G93</f>
        <v>0</v>
      </c>
      <c r="J92" s="9">
        <f>'7Fv9.0 opex removed'!H93</f>
        <v>1</v>
      </c>
      <c r="K92" s="9">
        <f>'7Fv9.0 opex removed'!I93</f>
        <v>1830.0370880578853</v>
      </c>
      <c r="L92" s="9">
        <f>'7Fv9.0 opex removed'!J93</f>
        <v>1920</v>
      </c>
    </row>
    <row r="93" spans="1:12" x14ac:dyDescent="0.35">
      <c r="A93" s="9" t="str">
        <f xml:space="preserve"> '7Fv9.0 opex removed'!A94</f>
        <v>ANH</v>
      </c>
      <c r="B93" s="9" t="str">
        <f>INDEX( 'Company Mapping'!$B$4:$B$14, MATCH( '7Fv9.0 data (2)'!$A93, 'Company Mapping'!$A$4:$A$14, 0))</f>
        <v>ANH</v>
      </c>
      <c r="C93" s="9" t="str">
        <f>'7Fv9.0 opex removed'!B94</f>
        <v>7AW201936</v>
      </c>
      <c r="D93" s="9" t="str">
        <f>'7Fv9.0 opex removed'!C94</f>
        <v>Steeple Bumpstead STW</v>
      </c>
      <c r="E93" s="12">
        <f>'7Fv9.0 opex removed'!D94</f>
        <v>45648</v>
      </c>
      <c r="F93" s="9">
        <f>IF( '7Fv9.0 opex removed'!$E94 = "N", 0, 1 )</f>
        <v>0</v>
      </c>
      <c r="G93" s="9">
        <f>'7Fv9.0 opex removed'!F94</f>
        <v>1.5343776754732528</v>
      </c>
      <c r="H93" s="9">
        <f>'7Fv9.0 opex removed'!R94</f>
        <v>1.4820155667278501E-2</v>
      </c>
      <c r="I93" s="9">
        <f>'7Fv9.0 opex removed'!G94</f>
        <v>0</v>
      </c>
      <c r="J93" s="9">
        <f>'7Fv9.0 opex removed'!H94</f>
        <v>0.6</v>
      </c>
      <c r="K93" s="9">
        <f>'7Fv9.0 opex removed'!I94</f>
        <v>1892.0524757566109</v>
      </c>
      <c r="L93" s="9">
        <f>'7Fv9.0 opex removed'!J94</f>
        <v>1919</v>
      </c>
    </row>
    <row r="94" spans="1:12" x14ac:dyDescent="0.35">
      <c r="A94" s="9" t="str">
        <f xml:space="preserve"> '7Fv9.0 opex removed'!A95</f>
        <v>ANH</v>
      </c>
      <c r="B94" s="9" t="str">
        <f>INDEX( 'Company Mapping'!$B$4:$B$14, MATCH( '7Fv9.0 data (2)'!$A94, 'Company Mapping'!$A$4:$A$14, 0))</f>
        <v>ANH</v>
      </c>
      <c r="C94" s="9" t="str">
        <f>'7Fv9.0 opex removed'!B95</f>
        <v>7AW201937</v>
      </c>
      <c r="D94" s="9" t="str">
        <f>'7Fv9.0 opex removed'!C95</f>
        <v>Sudbury STW</v>
      </c>
      <c r="E94" s="12">
        <f>'7Fv9.0 opex removed'!D95</f>
        <v>45504</v>
      </c>
      <c r="F94" s="9">
        <f>IF( '7Fv9.0 opex removed'!$E95 = "N", 0, 1 )</f>
        <v>0</v>
      </c>
      <c r="G94" s="9">
        <f>'7Fv9.0 opex removed'!F95</f>
        <v>1.3966443149209107</v>
      </c>
      <c r="H94" s="9">
        <f>'7Fv9.0 opex removed'!R95</f>
        <v>1.4967400293781741E-2</v>
      </c>
      <c r="I94" s="9">
        <f>'7Fv9.0 opex removed'!G95</f>
        <v>2</v>
      </c>
      <c r="J94" s="9">
        <f>'7Fv9.0 opex removed'!H95</f>
        <v>0.79999999999999993</v>
      </c>
      <c r="K94" s="9">
        <f>'7Fv9.0 opex removed'!I95</f>
        <v>15382.853966009552</v>
      </c>
      <c r="L94" s="9">
        <f>'7Fv9.0 opex removed'!J95</f>
        <v>15097</v>
      </c>
    </row>
    <row r="95" spans="1:12" x14ac:dyDescent="0.35">
      <c r="A95" s="9" t="str">
        <f xml:space="preserve"> '7Fv9.0 opex removed'!A96</f>
        <v>ANH</v>
      </c>
      <c r="B95" s="9" t="str">
        <f>INDEX( 'Company Mapping'!$B$4:$B$14, MATCH( '7Fv9.0 data (2)'!$A95, 'Company Mapping'!$A$4:$A$14, 0))</f>
        <v>ANH</v>
      </c>
      <c r="C95" s="9" t="str">
        <f>'7Fv9.0 opex removed'!B96</f>
        <v>7AW201938</v>
      </c>
      <c r="D95" s="9" t="str">
        <f>'7Fv9.0 opex removed'!C96</f>
        <v>Thurlow STW</v>
      </c>
      <c r="E95" s="12">
        <f>'7Fv9.0 opex removed'!D96</f>
        <v>45604</v>
      </c>
      <c r="F95" s="9">
        <f>IF( '7Fv9.0 opex removed'!$E96 = "N", 0, 1 )</f>
        <v>0</v>
      </c>
      <c r="G95" s="9">
        <f>'7Fv9.0 opex removed'!F96</f>
        <v>1.9265000547267186</v>
      </c>
      <c r="H95" s="9">
        <f>'7Fv9.0 opex removed'!R96</f>
        <v>1.1085545387831366E-2</v>
      </c>
      <c r="I95" s="9">
        <f>'7Fv9.0 opex removed'!G96</f>
        <v>0</v>
      </c>
      <c r="J95" s="9">
        <f>'7Fv9.0 opex removed'!H96</f>
        <v>1</v>
      </c>
      <c r="K95" s="9">
        <f>'7Fv9.0 opex removed'!I96</f>
        <v>758.45870518544655</v>
      </c>
      <c r="L95" s="9">
        <f>'7Fv9.0 opex removed'!J96</f>
        <v>753</v>
      </c>
    </row>
    <row r="96" spans="1:12" x14ac:dyDescent="0.35">
      <c r="A96" s="9" t="str">
        <f xml:space="preserve"> '7Fv9.0 opex removed'!A97</f>
        <v>ANH</v>
      </c>
      <c r="B96" s="9" t="str">
        <f>INDEX( 'Company Mapping'!$B$4:$B$14, MATCH( '7Fv9.0 data (2)'!$A96, 'Company Mapping'!$A$4:$A$14, 0))</f>
        <v>ANH</v>
      </c>
      <c r="C96" s="9" t="str">
        <f>'7Fv9.0 opex removed'!B97</f>
        <v>7AW201939</v>
      </c>
      <c r="D96" s="9" t="str">
        <f>'7Fv9.0 opex removed'!C97</f>
        <v>Wickham Brook STW</v>
      </c>
      <c r="E96" s="12">
        <f>'7Fv9.0 opex removed'!D97</f>
        <v>45555</v>
      </c>
      <c r="F96" s="9">
        <f>IF( '7Fv9.0 opex removed'!$E97 = "N", 0, 1 )</f>
        <v>0</v>
      </c>
      <c r="G96" s="9">
        <f>'7Fv9.0 opex removed'!F97</f>
        <v>1.0831342894142955</v>
      </c>
      <c r="H96" s="9">
        <f>'7Fv9.0 opex removed'!R97</f>
        <v>9.2268912985861498E-3</v>
      </c>
      <c r="I96" s="9">
        <f>'7Fv9.0 opex removed'!G97</f>
        <v>0</v>
      </c>
      <c r="J96" s="9">
        <f>'7Fv9.0 opex removed'!H97</f>
        <v>2.5</v>
      </c>
      <c r="K96" s="9">
        <f>'7Fv9.0 opex removed'!I97</f>
        <v>1681.0878060743696</v>
      </c>
      <c r="L96" s="9">
        <f>'7Fv9.0 opex removed'!J97</f>
        <v>1648</v>
      </c>
    </row>
    <row r="97" spans="1:12" x14ac:dyDescent="0.35">
      <c r="A97" s="9" t="str">
        <f xml:space="preserve"> '7Fv9.0 opex removed'!A98</f>
        <v>ANH</v>
      </c>
      <c r="B97" s="9" t="str">
        <f>INDEX( 'Company Mapping'!$B$4:$B$14, MATCH( '7Fv9.0 data (2)'!$A97, 'Company Mapping'!$A$4:$A$14, 0))</f>
        <v>ANH</v>
      </c>
      <c r="C97" s="9" t="str">
        <f>'7Fv9.0 opex removed'!B98</f>
        <v>7AW201940</v>
      </c>
      <c r="D97" s="9" t="str">
        <f>'7Fv9.0 opex removed'!C98</f>
        <v>Withersfield STW</v>
      </c>
      <c r="E97" s="12">
        <f>'7Fv9.0 opex removed'!D98</f>
        <v>45646</v>
      </c>
      <c r="F97" s="9">
        <f>IF( '7Fv9.0 opex removed'!$E98 = "N", 0, 1 )</f>
        <v>1</v>
      </c>
      <c r="G97" s="9">
        <f>'7Fv9.0 opex removed'!F98</f>
        <v>1.3228474534849413</v>
      </c>
      <c r="H97" s="9">
        <f>'7Fv9.0 opex removed'!R98</f>
        <v>1.6633661629673045E-3</v>
      </c>
      <c r="I97" s="9">
        <f>'7Fv9.0 opex removed'!G98</f>
        <v>0</v>
      </c>
      <c r="J97" s="9">
        <f>'7Fv9.0 opex removed'!H98</f>
        <v>0.79999999999999993</v>
      </c>
      <c r="K97" s="9">
        <f>'7Fv9.0 opex removed'!I98</f>
        <v>303.39051175313034</v>
      </c>
      <c r="L97" s="9">
        <f>'7Fv9.0 opex removed'!J98</f>
        <v>409</v>
      </c>
    </row>
    <row r="98" spans="1:12" x14ac:dyDescent="0.35">
      <c r="A98" s="9" t="str">
        <f xml:space="preserve"> '7Fv9.0 opex removed'!A99</f>
        <v>ANH</v>
      </c>
      <c r="B98" s="9" t="str">
        <f>INDEX( 'Company Mapping'!$B$4:$B$14, MATCH( '7Fv9.0 data (2)'!$A98, 'Company Mapping'!$A$4:$A$14, 0))</f>
        <v>ANH</v>
      </c>
      <c r="C98" s="9" t="str">
        <f>'7Fv9.0 opex removed'!B99</f>
        <v>7AW201953</v>
      </c>
      <c r="D98" s="9" t="str">
        <f>'7Fv9.0 opex removed'!C99</f>
        <v>Brigstock STW</v>
      </c>
      <c r="E98" s="12">
        <f>'7Fv9.0 opex removed'!D99</f>
        <v>44286</v>
      </c>
      <c r="F98" s="9">
        <f>IF( '7Fv9.0 opex removed'!$E99 = "N", 0, 1 )</f>
        <v>0</v>
      </c>
      <c r="G98" s="9">
        <f>'7Fv9.0 opex removed'!F99</f>
        <v>1.0969450026084417</v>
      </c>
      <c r="H98" s="9">
        <f>'7Fv9.0 opex removed'!R99</f>
        <v>5.0817891260044962E-2</v>
      </c>
      <c r="I98" s="9">
        <f>'7Fv9.0 opex removed'!G99</f>
        <v>0</v>
      </c>
      <c r="J98" s="9">
        <f>'7Fv9.0 opex removed'!H99</f>
        <v>0.90000000000000013</v>
      </c>
      <c r="K98" s="9">
        <f>'7Fv9.0 opex removed'!I99</f>
        <v>1428.1255127107781</v>
      </c>
      <c r="L98" s="9">
        <f>'7Fv9.0 opex removed'!J99</f>
        <v>1427</v>
      </c>
    </row>
    <row r="99" spans="1:12" x14ac:dyDescent="0.35">
      <c r="A99" s="9" t="str">
        <f xml:space="preserve"> '7Fv9.0 opex removed'!A100</f>
        <v>ANH</v>
      </c>
      <c r="B99" s="9" t="str">
        <f>INDEX( 'Company Mapping'!$B$4:$B$14, MATCH( '7Fv9.0 data (2)'!$A99, 'Company Mapping'!$A$4:$A$14, 0))</f>
        <v>ANH</v>
      </c>
      <c r="C99" s="9" t="str">
        <f>'7Fv9.0 opex removed'!B100</f>
        <v>7AW201955</v>
      </c>
      <c r="D99" s="9" t="str">
        <f>'7Fv9.0 opex removed'!C100</f>
        <v>Brixworth STW</v>
      </c>
      <c r="E99" s="12">
        <f>'7Fv9.0 opex removed'!D100</f>
        <v>44809</v>
      </c>
      <c r="F99" s="9">
        <f>IF( '7Fv9.0 opex removed'!$E100 = "N", 0, 1 )</f>
        <v>0</v>
      </c>
      <c r="G99" s="9">
        <f>'7Fv9.0 opex removed'!F100</f>
        <v>3.7127444311050013</v>
      </c>
      <c r="H99" s="9">
        <f>'7Fv9.0 opex removed'!R100</f>
        <v>0.1360611950594022</v>
      </c>
      <c r="I99" s="9">
        <f>'7Fv9.0 opex removed'!G100</f>
        <v>0</v>
      </c>
      <c r="J99" s="9">
        <f>'7Fv9.0 opex removed'!H100</f>
        <v>0.25</v>
      </c>
      <c r="K99" s="9">
        <f>'7Fv9.0 opex removed'!I100</f>
        <v>8424.4453892485999</v>
      </c>
      <c r="L99" s="9">
        <f>'7Fv9.0 opex removed'!J100</f>
        <v>7766</v>
      </c>
    </row>
    <row r="100" spans="1:12" x14ac:dyDescent="0.35">
      <c r="A100" s="9" t="str">
        <f xml:space="preserve"> '7Fv9.0 opex removed'!A101</f>
        <v>ANH</v>
      </c>
      <c r="B100" s="9" t="str">
        <f>INDEX( 'Company Mapping'!$B$4:$B$14, MATCH( '7Fv9.0 data (2)'!$A100, 'Company Mapping'!$A$4:$A$14, 0))</f>
        <v>ANH</v>
      </c>
      <c r="C100" s="9" t="str">
        <f>'7Fv9.0 opex removed'!B101</f>
        <v>7AW201956</v>
      </c>
      <c r="D100" s="9" t="str">
        <f>'7Fv9.0 opex removed'!C101</f>
        <v>Broadholme STW</v>
      </c>
      <c r="E100" s="12">
        <f>'7Fv9.0 opex removed'!D101</f>
        <v>45648</v>
      </c>
      <c r="F100" s="9">
        <f>IF( '7Fv9.0 opex removed'!$E101 = "N", 0, 1 )</f>
        <v>0</v>
      </c>
      <c r="G100" s="9">
        <f>'7Fv9.0 opex removed'!F101</f>
        <v>18.963966023754907</v>
      </c>
      <c r="H100" s="9">
        <f>'7Fv9.0 opex removed'!R101</f>
        <v>0.14967995392467698</v>
      </c>
      <c r="I100" s="9">
        <f>'7Fv9.0 opex removed'!G101</f>
        <v>1</v>
      </c>
      <c r="J100" s="9">
        <f>'7Fv9.0 opex removed'!H101</f>
        <v>0.25</v>
      </c>
      <c r="K100" s="9">
        <f>'7Fv9.0 opex removed'!I101</f>
        <v>230392.41680164868</v>
      </c>
      <c r="L100" s="9">
        <f>'7Fv9.0 opex removed'!J101</f>
        <v>257661</v>
      </c>
    </row>
    <row r="101" spans="1:12" x14ac:dyDescent="0.35">
      <c r="A101" s="9" t="str">
        <f xml:space="preserve"> '7Fv9.0 opex removed'!A102</f>
        <v>ANH</v>
      </c>
      <c r="B101" s="9" t="str">
        <f>INDEX( 'Company Mapping'!$B$4:$B$14, MATCH( '7Fv9.0 data (2)'!$A101, 'Company Mapping'!$A$4:$A$14, 0))</f>
        <v>ANH</v>
      </c>
      <c r="C101" s="9" t="str">
        <f>'7Fv9.0 opex removed'!B102</f>
        <v>7AW201960</v>
      </c>
      <c r="D101" s="9" t="str">
        <f>'7Fv9.0 opex removed'!C102</f>
        <v>Clipston STW</v>
      </c>
      <c r="E101" s="12">
        <f>'7Fv9.0 opex removed'!D102</f>
        <v>45555</v>
      </c>
      <c r="F101" s="9">
        <f>IF( '7Fv9.0 opex removed'!$E102 = "N", 0, 1 )</f>
        <v>0</v>
      </c>
      <c r="G101" s="9">
        <f>'7Fv9.0 opex removed'!F102</f>
        <v>3.1251406432103566</v>
      </c>
      <c r="H101" s="9">
        <f>'7Fv9.0 opex removed'!R102</f>
        <v>2.9516569106199705E-2</v>
      </c>
      <c r="I101" s="9">
        <f>'7Fv9.0 opex removed'!G102</f>
        <v>0</v>
      </c>
      <c r="J101" s="9">
        <f>'7Fv9.0 opex removed'!H102</f>
        <v>0.3</v>
      </c>
      <c r="K101" s="9">
        <f>'7Fv9.0 opex removed'!I102</f>
        <v>692.60662199207002</v>
      </c>
      <c r="L101" s="9">
        <f>'7Fv9.0 opex removed'!J102</f>
        <v>702</v>
      </c>
    </row>
    <row r="102" spans="1:12" x14ac:dyDescent="0.35">
      <c r="A102" s="9" t="str">
        <f xml:space="preserve"> '7Fv9.0 opex removed'!A103</f>
        <v>ANH</v>
      </c>
      <c r="B102" s="9" t="str">
        <f>INDEX( 'Company Mapping'!$B$4:$B$14, MATCH( '7Fv9.0 data (2)'!$A102, 'Company Mapping'!$A$4:$A$14, 0))</f>
        <v>ANH</v>
      </c>
      <c r="C102" s="9" t="str">
        <f>'7Fv9.0 opex removed'!B103</f>
        <v>7AW201961</v>
      </c>
      <c r="D102" s="9" t="str">
        <f>'7Fv9.0 opex removed'!C103</f>
        <v>Corby STW</v>
      </c>
      <c r="E102" s="12">
        <f>'7Fv9.0 opex removed'!D103</f>
        <v>45219</v>
      </c>
      <c r="F102" s="9">
        <f>IF( '7Fv9.0 opex removed'!$E103 = "N", 0, 1 )</f>
        <v>0</v>
      </c>
      <c r="G102" s="9">
        <f>'7Fv9.0 opex removed'!F103</f>
        <v>3.6170030358018739</v>
      </c>
      <c r="H102" s="9">
        <f>'7Fv9.0 opex removed'!R103</f>
        <v>7.6907774559204084E-2</v>
      </c>
      <c r="I102" s="9">
        <f>'7Fv9.0 opex removed'!G103</f>
        <v>1</v>
      </c>
      <c r="J102" s="9">
        <f>'7Fv9.0 opex removed'!H103</f>
        <v>0.25</v>
      </c>
      <c r="K102" s="9">
        <f>'7Fv9.0 opex removed'!I103</f>
        <v>98141.832145007094</v>
      </c>
      <c r="L102" s="9">
        <f>'7Fv9.0 opex removed'!J103</f>
        <v>134136</v>
      </c>
    </row>
    <row r="103" spans="1:12" x14ac:dyDescent="0.35">
      <c r="A103" s="9" t="str">
        <f xml:space="preserve"> '7Fv9.0 opex removed'!A104</f>
        <v>ANH</v>
      </c>
      <c r="B103" s="9" t="str">
        <f>INDEX( 'Company Mapping'!$B$4:$B$14, MATCH( '7Fv9.0 data (2)'!$A103, 'Company Mapping'!$A$4:$A$14, 0))</f>
        <v>ANH</v>
      </c>
      <c r="C103" s="9" t="str">
        <f>'7Fv9.0 opex removed'!B104</f>
        <v>7AW201963</v>
      </c>
      <c r="D103" s="9" t="str">
        <f>'7Fv9.0 opex removed'!C104</f>
        <v>Draughton STW</v>
      </c>
      <c r="E103" s="12">
        <f>'7Fv9.0 opex removed'!D104</f>
        <v>45646</v>
      </c>
      <c r="F103" s="9">
        <f>IF( '7Fv9.0 opex removed'!$E104 = "N", 0, 1 )</f>
        <v>1</v>
      </c>
      <c r="G103" s="9">
        <f>'7Fv9.0 opex removed'!F104</f>
        <v>3.1985762219361509</v>
      </c>
      <c r="H103" s="9">
        <f>'7Fv9.0 opex removed'!R104</f>
        <v>8.9968232713954783E-4</v>
      </c>
      <c r="I103" s="9">
        <f>'7Fv9.0 opex removed'!G104</f>
        <v>0</v>
      </c>
      <c r="J103" s="9">
        <f>'7Fv9.0 opex removed'!H104</f>
        <v>0.3</v>
      </c>
      <c r="K103" s="9">
        <f>'7Fv9.0 opex removed'!I104</f>
        <v>334.31559686330081</v>
      </c>
      <c r="L103" s="9">
        <f>'7Fv9.0 opex removed'!J104</f>
        <v>496</v>
      </c>
    </row>
    <row r="104" spans="1:12" x14ac:dyDescent="0.35">
      <c r="A104" s="9" t="str">
        <f xml:space="preserve"> '7Fv9.0 opex removed'!A105</f>
        <v>ANH</v>
      </c>
      <c r="B104" s="9" t="str">
        <f>INDEX( 'Company Mapping'!$B$4:$B$14, MATCH( '7Fv9.0 data (2)'!$A104, 'Company Mapping'!$A$4:$A$14, 0))</f>
        <v>ANH</v>
      </c>
      <c r="C104" s="9" t="str">
        <f>'7Fv9.0 opex removed'!B105</f>
        <v>7AW201964</v>
      </c>
      <c r="D104" s="9" t="str">
        <f>'7Fv9.0 opex removed'!C105</f>
        <v>East Haddon STW</v>
      </c>
      <c r="E104" s="12">
        <f>'7Fv9.0 opex removed'!D105</f>
        <v>45544</v>
      </c>
      <c r="F104" s="9">
        <f>IF( '7Fv9.0 opex removed'!$E105 = "N", 0, 1 )</f>
        <v>0</v>
      </c>
      <c r="G104" s="9">
        <f>'7Fv9.0 opex removed'!F105</f>
        <v>1.4248169910441102</v>
      </c>
      <c r="H104" s="9">
        <f>'7Fv9.0 opex removed'!R105</f>
        <v>8.376308037307701E-3</v>
      </c>
      <c r="I104" s="9">
        <f>'7Fv9.0 opex removed'!G105</f>
        <v>0</v>
      </c>
      <c r="J104" s="9">
        <f>'7Fv9.0 opex removed'!H105</f>
        <v>0.70000000000000007</v>
      </c>
      <c r="K104" s="9">
        <f>'7Fv9.0 opex removed'!I105</f>
        <v>743.22916516477403</v>
      </c>
      <c r="L104" s="9">
        <f>'7Fv9.0 opex removed'!J105</f>
        <v>785</v>
      </c>
    </row>
    <row r="105" spans="1:12" x14ac:dyDescent="0.35">
      <c r="A105" s="9" t="str">
        <f xml:space="preserve"> '7Fv9.0 opex removed'!A106</f>
        <v>ANH</v>
      </c>
      <c r="B105" s="9" t="str">
        <f>INDEX( 'Company Mapping'!$B$4:$B$14, MATCH( '7Fv9.0 data (2)'!$A105, 'Company Mapping'!$A$4:$A$14, 0))</f>
        <v>ANH</v>
      </c>
      <c r="C105" s="9" t="str">
        <f>'7Fv9.0 opex removed'!B106</f>
        <v>7AW201966</v>
      </c>
      <c r="D105" s="9" t="str">
        <f>'7Fv9.0 opex removed'!C106</f>
        <v>Geddington STW</v>
      </c>
      <c r="E105" s="12">
        <f>'7Fv9.0 opex removed'!D106</f>
        <v>44775</v>
      </c>
      <c r="F105" s="9">
        <f>IF( '7Fv9.0 opex removed'!$E106 = "N", 0, 1 )</f>
        <v>0</v>
      </c>
      <c r="G105" s="9">
        <f>'7Fv9.0 opex removed'!F106</f>
        <v>1.0193687916522987</v>
      </c>
      <c r="H105" s="9">
        <f>'7Fv9.0 opex removed'!R106</f>
        <v>4.5190625528732285E-2</v>
      </c>
      <c r="I105" s="9">
        <f>'7Fv9.0 opex removed'!G106</f>
        <v>0</v>
      </c>
      <c r="J105" s="9">
        <f>'7Fv9.0 opex removed'!H106</f>
        <v>0.90000000000000013</v>
      </c>
      <c r="K105" s="9">
        <f>'7Fv9.0 opex removed'!I106</f>
        <v>1731.508701606967</v>
      </c>
      <c r="L105" s="9">
        <f>'7Fv9.0 opex removed'!J106</f>
        <v>1814</v>
      </c>
    </row>
    <row r="106" spans="1:12" x14ac:dyDescent="0.35">
      <c r="A106" s="9" t="str">
        <f xml:space="preserve"> '7Fv9.0 opex removed'!A107</f>
        <v>ANH</v>
      </c>
      <c r="B106" s="9" t="str">
        <f>INDEX( 'Company Mapping'!$B$4:$B$14, MATCH( '7Fv9.0 data (2)'!$A106, 'Company Mapping'!$A$4:$A$14, 0))</f>
        <v>ANH</v>
      </c>
      <c r="C106" s="9" t="str">
        <f>'7Fv9.0 opex removed'!B107</f>
        <v>7AW201968</v>
      </c>
      <c r="D106" s="9" t="str">
        <f>'7Fv9.0 opex removed'!C107</f>
        <v>Great Oxendon STW</v>
      </c>
      <c r="E106" s="12">
        <f>'7Fv9.0 opex removed'!D107</f>
        <v>45555</v>
      </c>
      <c r="F106" s="9">
        <f>IF( '7Fv9.0 opex removed'!$E107 = "N", 0, 1 )</f>
        <v>0</v>
      </c>
      <c r="G106" s="9">
        <f>'7Fv9.0 opex removed'!F107</f>
        <v>2.7016508894730085</v>
      </c>
      <c r="H106" s="9">
        <f>'7Fv9.0 opex removed'!R107</f>
        <v>2.6571619718238352E-2</v>
      </c>
      <c r="I106" s="9">
        <f>'7Fv9.0 opex removed'!G107</f>
        <v>0</v>
      </c>
      <c r="J106" s="9">
        <f>'7Fv9.0 opex removed'!H107</f>
        <v>0.39999999999999997</v>
      </c>
      <c r="K106" s="9">
        <f>'7Fv9.0 opex removed'!I107</f>
        <v>700.75153319644357</v>
      </c>
      <c r="L106" s="9">
        <f>'7Fv9.0 opex removed'!J107</f>
        <v>713</v>
      </c>
    </row>
    <row r="107" spans="1:12" x14ac:dyDescent="0.35">
      <c r="A107" s="9" t="str">
        <f xml:space="preserve"> '7Fv9.0 opex removed'!A108</f>
        <v>ANH</v>
      </c>
      <c r="B107" s="9" t="str">
        <f>INDEX( 'Company Mapping'!$B$4:$B$14, MATCH( '7Fv9.0 data (2)'!$A107, 'Company Mapping'!$A$4:$A$14, 0))</f>
        <v>ANH</v>
      </c>
      <c r="C107" s="9" t="str">
        <f>'7Fv9.0 opex removed'!B108</f>
        <v>7AW201969</v>
      </c>
      <c r="D107" s="9" t="str">
        <f>'7Fv9.0 opex removed'!C108</f>
        <v>Hackleton STW</v>
      </c>
      <c r="E107" s="12">
        <f>'7Fv9.0 opex removed'!D108</f>
        <v>45555</v>
      </c>
      <c r="F107" s="9">
        <f>IF( '7Fv9.0 opex removed'!$E108 = "N", 0, 1 )</f>
        <v>0</v>
      </c>
      <c r="G107" s="9">
        <f>'7Fv9.0 opex removed'!F108</f>
        <v>2.0937500785546432</v>
      </c>
      <c r="H107" s="9">
        <f>'7Fv9.0 opex removed'!R108</f>
        <v>3.5990484941191898E-2</v>
      </c>
      <c r="I107" s="9">
        <f>'7Fv9.0 opex removed'!G108</f>
        <v>0</v>
      </c>
      <c r="J107" s="9">
        <f>'7Fv9.0 opex removed'!H108</f>
        <v>0.5</v>
      </c>
      <c r="K107" s="9">
        <f>'7Fv9.0 opex removed'!I108</f>
        <v>2205.7704667519943</v>
      </c>
      <c r="L107" s="9">
        <f>'7Fv9.0 opex removed'!J108</f>
        <v>2284</v>
      </c>
    </row>
    <row r="108" spans="1:12" x14ac:dyDescent="0.35">
      <c r="A108" s="9" t="str">
        <f xml:space="preserve"> '7Fv9.0 opex removed'!A109</f>
        <v>ANH</v>
      </c>
      <c r="B108" s="9" t="str">
        <f>INDEX( 'Company Mapping'!$B$4:$B$14, MATCH( '7Fv9.0 data (2)'!$A108, 'Company Mapping'!$A$4:$A$14, 0))</f>
        <v>ANH</v>
      </c>
      <c r="C108" s="9" t="str">
        <f>'7Fv9.0 opex removed'!B109</f>
        <v>7AW201971</v>
      </c>
      <c r="D108" s="9" t="str">
        <f>'7Fv9.0 opex removed'!C109</f>
        <v>Hollowell STW</v>
      </c>
      <c r="E108" s="12">
        <f>'7Fv9.0 opex removed'!D109</f>
        <v>45470</v>
      </c>
      <c r="F108" s="9">
        <f>IF( '7Fv9.0 opex removed'!$E109 = "N", 0, 1 )</f>
        <v>0</v>
      </c>
      <c r="G108" s="9">
        <f>'7Fv9.0 opex removed'!F109</f>
        <v>2.9272597520046562</v>
      </c>
      <c r="H108" s="9">
        <f>'7Fv9.0 opex removed'!R109</f>
        <v>2.4096104952488734E-2</v>
      </c>
      <c r="I108" s="9">
        <f>'7Fv9.0 opex removed'!G109</f>
        <v>0</v>
      </c>
      <c r="J108" s="9">
        <f>'7Fv9.0 opex removed'!H109</f>
        <v>0.25</v>
      </c>
      <c r="K108" s="9">
        <f>'7Fv9.0 opex removed'!I109</f>
        <v>1571.0711024762852</v>
      </c>
      <c r="L108" s="9">
        <f>'7Fv9.0 opex removed'!J109</f>
        <v>1688</v>
      </c>
    </row>
    <row r="109" spans="1:12" x14ac:dyDescent="0.35">
      <c r="A109" s="9" t="str">
        <f xml:space="preserve"> '7Fv9.0 opex removed'!A110</f>
        <v>ANH</v>
      </c>
      <c r="B109" s="9" t="str">
        <f>INDEX( 'Company Mapping'!$B$4:$B$14, MATCH( '7Fv9.0 data (2)'!$A109, 'Company Mapping'!$A$4:$A$14, 0))</f>
        <v>ANH</v>
      </c>
      <c r="C109" s="9" t="str">
        <f>'7Fv9.0 opex removed'!B110</f>
        <v>7AW201980</v>
      </c>
      <c r="D109" s="9" t="str">
        <f>'7Fv9.0 opex removed'!C110</f>
        <v>Ravensthorpe STW</v>
      </c>
      <c r="E109" s="12">
        <f>'7Fv9.0 opex removed'!D110</f>
        <v>45230</v>
      </c>
      <c r="F109" s="9">
        <f>IF( '7Fv9.0 opex removed'!$E110 = "N", 0, 1 )</f>
        <v>0</v>
      </c>
      <c r="G109" s="9">
        <f>'7Fv9.0 opex removed'!F110</f>
        <v>1.11546303625529</v>
      </c>
      <c r="H109" s="9">
        <f>'7Fv9.0 opex removed'!R110</f>
        <v>4.9183828981226672E-3</v>
      </c>
      <c r="I109" s="9">
        <f>'7Fv9.0 opex removed'!G110</f>
        <v>0</v>
      </c>
      <c r="J109" s="9">
        <f>'7Fv9.0 opex removed'!H110</f>
        <v>1</v>
      </c>
      <c r="K109" s="9">
        <f>'7Fv9.0 opex removed'!I110</f>
        <v>760.13816082419464</v>
      </c>
      <c r="L109" s="9">
        <f>'7Fv9.0 opex removed'!J110</f>
        <v>791</v>
      </c>
    </row>
    <row r="110" spans="1:12" x14ac:dyDescent="0.35">
      <c r="A110" s="9" t="str">
        <f xml:space="preserve"> '7Fv9.0 opex removed'!A111</f>
        <v>ANH</v>
      </c>
      <c r="B110" s="9" t="str">
        <f>INDEX( 'Company Mapping'!$B$4:$B$14, MATCH( '7Fv9.0 data (2)'!$A110, 'Company Mapping'!$A$4:$A$14, 0))</f>
        <v>ANH</v>
      </c>
      <c r="C110" s="9" t="str">
        <f>'7Fv9.0 opex removed'!B111</f>
        <v>7AW201981</v>
      </c>
      <c r="D110" s="9" t="str">
        <f>'7Fv9.0 opex removed'!C111</f>
        <v>Stanion STW</v>
      </c>
      <c r="E110" s="12">
        <f>'7Fv9.0 opex removed'!D111</f>
        <v>44529</v>
      </c>
      <c r="F110" s="9">
        <f>IF( '7Fv9.0 opex removed'!$E111 = "N", 0, 1 )</f>
        <v>0</v>
      </c>
      <c r="G110" s="9">
        <f>'7Fv9.0 opex removed'!F111</f>
        <v>0.94718307077322772</v>
      </c>
      <c r="H110" s="9">
        <f>'7Fv9.0 opex removed'!R111</f>
        <v>4.9900972211819654E-2</v>
      </c>
      <c r="I110" s="9">
        <f>'7Fv9.0 opex removed'!G111</f>
        <v>0</v>
      </c>
      <c r="J110" s="9">
        <f>'7Fv9.0 opex removed'!H111</f>
        <v>1</v>
      </c>
      <c r="K110" s="9">
        <f>'7Fv9.0 opex removed'!I111</f>
        <v>1116.5020916200615</v>
      </c>
      <c r="L110" s="9">
        <f>'7Fv9.0 opex removed'!J111</f>
        <v>1097</v>
      </c>
    </row>
    <row r="111" spans="1:12" x14ac:dyDescent="0.35">
      <c r="A111" s="9" t="str">
        <f xml:space="preserve"> '7Fv9.0 opex removed'!A112</f>
        <v>ANH</v>
      </c>
      <c r="B111" s="9" t="str">
        <f>INDEX( 'Company Mapping'!$B$4:$B$14, MATCH( '7Fv9.0 data (2)'!$A111, 'Company Mapping'!$A$4:$A$14, 0))</f>
        <v>ANH</v>
      </c>
      <c r="C111" s="9" t="str">
        <f>'7Fv9.0 opex removed'!B112</f>
        <v>7AW201983</v>
      </c>
      <c r="D111" s="9" t="str">
        <f>'7Fv9.0 opex removed'!C112</f>
        <v>Titchmarsh STW</v>
      </c>
      <c r="E111" s="12">
        <f>'7Fv9.0 opex removed'!D112</f>
        <v>45596</v>
      </c>
      <c r="F111" s="9">
        <f>IF( '7Fv9.0 opex removed'!$E112 = "N", 0, 1 )</f>
        <v>0</v>
      </c>
      <c r="G111" s="9">
        <f>'7Fv9.0 opex removed'!F112</f>
        <v>1.1367698340698464</v>
      </c>
      <c r="H111" s="9">
        <f>'7Fv9.0 opex removed'!R112</f>
        <v>1.2787683194363316E-2</v>
      </c>
      <c r="I111" s="9">
        <f>'7Fv9.0 opex removed'!G112</f>
        <v>0</v>
      </c>
      <c r="J111" s="9">
        <f>'7Fv9.0 opex removed'!H112</f>
        <v>1</v>
      </c>
      <c r="K111" s="9">
        <f>'7Fv9.0 opex removed'!I112</f>
        <v>547.63036657764485</v>
      </c>
      <c r="L111" s="9">
        <f>'7Fv9.0 opex removed'!J112</f>
        <v>565</v>
      </c>
    </row>
    <row r="112" spans="1:12" x14ac:dyDescent="0.35">
      <c r="A112" s="9" t="str">
        <f xml:space="preserve"> '7Fv9.0 opex removed'!A113</f>
        <v>ANH</v>
      </c>
      <c r="B112" s="9" t="str">
        <f>INDEX( 'Company Mapping'!$B$4:$B$14, MATCH( '7Fv9.0 data (2)'!$A112, 'Company Mapping'!$A$4:$A$14, 0))</f>
        <v>ANH</v>
      </c>
      <c r="C112" s="9" t="str">
        <f>'7Fv9.0 opex removed'!B113</f>
        <v>7AW201987</v>
      </c>
      <c r="D112" s="9" t="str">
        <f>'7Fv9.0 opex removed'!C113</f>
        <v>Wittering STW</v>
      </c>
      <c r="E112" s="12">
        <f>'7Fv9.0 opex removed'!D113</f>
        <v>45352</v>
      </c>
      <c r="F112" s="9">
        <f>IF( '7Fv9.0 opex removed'!$E113 = "N", 0, 1 )</f>
        <v>0</v>
      </c>
      <c r="G112" s="9">
        <f>'7Fv9.0 opex removed'!F113</f>
        <v>2.7002206565152811</v>
      </c>
      <c r="H112" s="9">
        <f>'7Fv9.0 opex removed'!R113</f>
        <v>3.8175633917650949E-2</v>
      </c>
      <c r="I112" s="9">
        <f>'7Fv9.0 opex removed'!G113</f>
        <v>0</v>
      </c>
      <c r="J112" s="9">
        <f>'7Fv9.0 opex removed'!H113</f>
        <v>0.25</v>
      </c>
      <c r="K112" s="9">
        <f>'7Fv9.0 opex removed'!I113</f>
        <v>3766.2339827318037</v>
      </c>
      <c r="L112" s="9">
        <f>'7Fv9.0 opex removed'!J113</f>
        <v>5116</v>
      </c>
    </row>
    <row r="113" spans="1:12" x14ac:dyDescent="0.35">
      <c r="A113" s="9" t="str">
        <f xml:space="preserve"> '7Fv9.0 opex removed'!A114</f>
        <v>ANH</v>
      </c>
      <c r="B113" s="9" t="str">
        <f>INDEX( 'Company Mapping'!$B$4:$B$14, MATCH( '7Fv9.0 data (2)'!$A113, 'Company Mapping'!$A$4:$A$14, 0))</f>
        <v>ANH</v>
      </c>
      <c r="C113" s="9" t="str">
        <f>'7Fv9.0 opex removed'!B114</f>
        <v>7AW202005</v>
      </c>
      <c r="D113" s="9" t="str">
        <f>'7Fv9.0 opex removed'!C114</f>
        <v>Alford STW</v>
      </c>
      <c r="E113" s="12">
        <f>'7Fv9.0 opex removed'!D114</f>
        <v>45449</v>
      </c>
      <c r="F113" s="9">
        <f>IF( '7Fv9.0 opex removed'!$E114 = "N", 0, 1 )</f>
        <v>0</v>
      </c>
      <c r="G113" s="9">
        <f>'7Fv9.0 opex removed'!F114</f>
        <v>2.0791303865826927</v>
      </c>
      <c r="H113" s="9">
        <f>'7Fv9.0 opex removed'!R114</f>
        <v>1.9483040384443297E-2</v>
      </c>
      <c r="I113" s="9">
        <f>'7Fv9.0 opex removed'!G114</f>
        <v>0</v>
      </c>
      <c r="J113" s="9">
        <f>'7Fv9.0 opex removed'!H114</f>
        <v>0.25</v>
      </c>
      <c r="K113" s="9">
        <f>'7Fv9.0 opex removed'!I114</f>
        <v>3963.4166892539747</v>
      </c>
      <c r="L113" s="9">
        <f>'7Fv9.0 opex removed'!J114</f>
        <v>4028</v>
      </c>
    </row>
    <row r="114" spans="1:12" x14ac:dyDescent="0.35">
      <c r="A114" s="9" t="str">
        <f xml:space="preserve"> '7Fv9.0 opex removed'!A115</f>
        <v>ANH</v>
      </c>
      <c r="B114" s="9" t="str">
        <f>INDEX( 'Company Mapping'!$B$4:$B$14, MATCH( '7Fv9.0 data (2)'!$A114, 'Company Mapping'!$A$4:$A$14, 0))</f>
        <v>ANH</v>
      </c>
      <c r="C114" s="9" t="str">
        <f>'7Fv9.0 opex removed'!B115</f>
        <v>7AW202006</v>
      </c>
      <c r="D114" s="9" t="str">
        <f>'7Fv9.0 opex removed'!C115</f>
        <v>Allington STW</v>
      </c>
      <c r="E114" s="12">
        <f>'7Fv9.0 opex removed'!D115</f>
        <v>44286</v>
      </c>
      <c r="F114" s="9">
        <f>IF( '7Fv9.0 opex removed'!$E115 = "N", 0, 1 )</f>
        <v>0</v>
      </c>
      <c r="G114" s="9">
        <f>'7Fv9.0 opex removed'!F115</f>
        <v>2.7323113352647419</v>
      </c>
      <c r="H114" s="9">
        <f>'7Fv9.0 opex removed'!R115</f>
        <v>8.1688890050139559E-2</v>
      </c>
      <c r="I114" s="9">
        <f>'7Fv9.0 opex removed'!G115</f>
        <v>0</v>
      </c>
      <c r="J114" s="9">
        <f>'7Fv9.0 opex removed'!H115</f>
        <v>0.3</v>
      </c>
      <c r="K114" s="9">
        <f>'7Fv9.0 opex removed'!I115</f>
        <v>878.27823495350276</v>
      </c>
      <c r="L114" s="9">
        <f>'7Fv9.0 opex removed'!J115</f>
        <v>866</v>
      </c>
    </row>
    <row r="115" spans="1:12" x14ac:dyDescent="0.35">
      <c r="A115" s="9" t="str">
        <f xml:space="preserve"> '7Fv9.0 opex removed'!A116</f>
        <v>ANH</v>
      </c>
      <c r="B115" s="9" t="str">
        <f>INDEX( 'Company Mapping'!$B$4:$B$14, MATCH( '7Fv9.0 data (2)'!$A115, 'Company Mapping'!$A$4:$A$14, 0))</f>
        <v>ANH</v>
      </c>
      <c r="C115" s="9" t="str">
        <f>'7Fv9.0 opex removed'!B116</f>
        <v>7AW202014</v>
      </c>
      <c r="D115" s="9" t="str">
        <f>'7Fv9.0 opex removed'!C116</f>
        <v>Brant Broughton STW</v>
      </c>
      <c r="E115" s="12">
        <f>'7Fv9.0 opex removed'!D116</f>
        <v>44286</v>
      </c>
      <c r="F115" s="9">
        <f>IF( '7Fv9.0 opex removed'!$E116 = "N", 0, 1 )</f>
        <v>0</v>
      </c>
      <c r="G115" s="9">
        <f>'7Fv9.0 opex removed'!F116</f>
        <v>0.81183757585477567</v>
      </c>
      <c r="H115" s="9">
        <f>'7Fv9.0 opex removed'!R116</f>
        <v>3.6690428994882014E-2</v>
      </c>
      <c r="I115" s="9">
        <f>'7Fv9.0 opex removed'!G116</f>
        <v>0</v>
      </c>
      <c r="J115" s="9">
        <f>'7Fv9.0 opex removed'!H116</f>
        <v>1</v>
      </c>
      <c r="K115" s="9">
        <f>'7Fv9.0 opex removed'!I116</f>
        <v>670.07355534957537</v>
      </c>
      <c r="L115" s="9">
        <f>'7Fv9.0 opex removed'!J116</f>
        <v>703</v>
      </c>
    </row>
    <row r="116" spans="1:12" x14ac:dyDescent="0.35">
      <c r="A116" s="9" t="str">
        <f xml:space="preserve"> '7Fv9.0 opex removed'!A117</f>
        <v>ANH</v>
      </c>
      <c r="B116" s="9" t="str">
        <f>INDEX( 'Company Mapping'!$B$4:$B$14, MATCH( '7Fv9.0 data (2)'!$A116, 'Company Mapping'!$A$4:$A$14, 0))</f>
        <v>ANH</v>
      </c>
      <c r="C116" s="9" t="str">
        <f>'7Fv9.0 opex removed'!B117</f>
        <v>7AW202016</v>
      </c>
      <c r="D116" s="9" t="str">
        <f>'7Fv9.0 opex removed'!C117</f>
        <v>Caythorpe STW</v>
      </c>
      <c r="E116" s="12">
        <f>'7Fv9.0 opex removed'!D117</f>
        <v>45268</v>
      </c>
      <c r="F116" s="9">
        <f>IF( '7Fv9.0 opex removed'!$E117 = "N", 0, 1 )</f>
        <v>0</v>
      </c>
      <c r="G116" s="9">
        <f>'7Fv9.0 opex removed'!F117</f>
        <v>1.6063443907057777</v>
      </c>
      <c r="H116" s="9">
        <f>'7Fv9.0 opex removed'!R117</f>
        <v>1.9470414629507864E-2</v>
      </c>
      <c r="I116" s="9">
        <f>'7Fv9.0 opex removed'!G117</f>
        <v>0</v>
      </c>
      <c r="J116" s="9">
        <f>'7Fv9.0 opex removed'!H117</f>
        <v>0.79999999999999993</v>
      </c>
      <c r="K116" s="9">
        <f>'7Fv9.0 opex removed'!I117</f>
        <v>1276.6346809632346</v>
      </c>
      <c r="L116" s="9">
        <f>'7Fv9.0 opex removed'!J117</f>
        <v>1184</v>
      </c>
    </row>
    <row r="117" spans="1:12" x14ac:dyDescent="0.35">
      <c r="A117" s="9" t="str">
        <f xml:space="preserve"> '7Fv9.0 opex removed'!A118</f>
        <v>ANH</v>
      </c>
      <c r="B117" s="9" t="str">
        <f>INDEX( 'Company Mapping'!$B$4:$B$14, MATCH( '7Fv9.0 data (2)'!$A117, 'Company Mapping'!$A$4:$A$14, 0))</f>
        <v>ANH</v>
      </c>
      <c r="C117" s="9" t="str">
        <f>'7Fv9.0 opex removed'!B118</f>
        <v>7AW202017</v>
      </c>
      <c r="D117" s="9" t="str">
        <f>'7Fv9.0 opex removed'!C118</f>
        <v>Colsterworth STW</v>
      </c>
      <c r="E117" s="12">
        <f>'7Fv9.0 opex removed'!D118</f>
        <v>45471</v>
      </c>
      <c r="F117" s="9">
        <f>IF( '7Fv9.0 opex removed'!$E118 = "N", 0, 1 )</f>
        <v>0</v>
      </c>
      <c r="G117" s="9">
        <f>'7Fv9.0 opex removed'!F118</f>
        <v>2.0085039137485579</v>
      </c>
      <c r="H117" s="9">
        <f>'7Fv9.0 opex removed'!R118</f>
        <v>4.085606033342095E-2</v>
      </c>
      <c r="I117" s="9">
        <f>'7Fv9.0 opex removed'!G118</f>
        <v>0</v>
      </c>
      <c r="J117" s="9">
        <f>'7Fv9.0 opex removed'!H118</f>
        <v>0.5</v>
      </c>
      <c r="K117" s="9">
        <f>'7Fv9.0 opex removed'!I118</f>
        <v>1882.883450470737</v>
      </c>
      <c r="L117" s="9">
        <f>'7Fv9.0 opex removed'!J118</f>
        <v>2077</v>
      </c>
    </row>
    <row r="118" spans="1:12" x14ac:dyDescent="0.35">
      <c r="A118" s="9" t="str">
        <f xml:space="preserve"> '7Fv9.0 opex removed'!A119</f>
        <v>ANH</v>
      </c>
      <c r="B118" s="9" t="str">
        <f>INDEX( 'Company Mapping'!$B$4:$B$14, MATCH( '7Fv9.0 data (2)'!$A118, 'Company Mapping'!$A$4:$A$14, 0))</f>
        <v>ANH</v>
      </c>
      <c r="C118" s="9" t="str">
        <f>'7Fv9.0 opex removed'!B119</f>
        <v>7AW202019</v>
      </c>
      <c r="D118" s="9" t="str">
        <f>'7Fv9.0 opex removed'!C119</f>
        <v>Corringham STW</v>
      </c>
      <c r="E118" s="12">
        <f>'7Fv9.0 opex removed'!D119</f>
        <v>45648</v>
      </c>
      <c r="F118" s="9">
        <f>IF( '7Fv9.0 opex removed'!$E119 = "N", 0, 1 )</f>
        <v>0</v>
      </c>
      <c r="G118" s="9">
        <f>'7Fv9.0 opex removed'!F119</f>
        <v>1.5692392682749527</v>
      </c>
      <c r="H118" s="9">
        <f>'7Fv9.0 opex removed'!R119</f>
        <v>3.4080691334563437E-3</v>
      </c>
      <c r="I118" s="9">
        <f>'7Fv9.0 opex removed'!G119</f>
        <v>0</v>
      </c>
      <c r="J118" s="9">
        <f>'7Fv9.0 opex removed'!H119</f>
        <v>1</v>
      </c>
      <c r="K118" s="9">
        <f>'7Fv9.0 opex removed'!I119</f>
        <v>438.2022045742853</v>
      </c>
      <c r="L118" s="9">
        <f>'7Fv9.0 opex removed'!J119</f>
        <v>439</v>
      </c>
    </row>
    <row r="119" spans="1:12" x14ac:dyDescent="0.35">
      <c r="A119" s="9" t="str">
        <f xml:space="preserve"> '7Fv9.0 opex removed'!A120</f>
        <v>ANH</v>
      </c>
      <c r="B119" s="9" t="str">
        <f>INDEX( 'Company Mapping'!$B$4:$B$14, MATCH( '7Fv9.0 data (2)'!$A119, 'Company Mapping'!$A$4:$A$14, 0))</f>
        <v>ANH</v>
      </c>
      <c r="C119" s="9" t="str">
        <f>'7Fv9.0 opex removed'!B120</f>
        <v>7AW202023</v>
      </c>
      <c r="D119" s="9" t="str">
        <f>'7Fv9.0 opex removed'!C120</f>
        <v>Dunholme STW</v>
      </c>
      <c r="E119" s="12">
        <f>'7Fv9.0 opex removed'!D120</f>
        <v>45345</v>
      </c>
      <c r="F119" s="9">
        <f>IF( '7Fv9.0 opex removed'!$E120 = "N", 0, 1 )</f>
        <v>0</v>
      </c>
      <c r="G119" s="9">
        <f>'7Fv9.0 opex removed'!F120</f>
        <v>2.5778409101095936</v>
      </c>
      <c r="H119" s="9">
        <f>'7Fv9.0 opex removed'!R120</f>
        <v>3.4821387764697974E-2</v>
      </c>
      <c r="I119" s="9">
        <f>'7Fv9.0 opex removed'!G120</f>
        <v>0</v>
      </c>
      <c r="J119" s="9">
        <f>'7Fv9.0 opex removed'!H120</f>
        <v>0.25</v>
      </c>
      <c r="K119" s="9">
        <f>'7Fv9.0 opex removed'!I120</f>
        <v>6150.3898536624783</v>
      </c>
      <c r="L119" s="9">
        <f>'7Fv9.0 opex removed'!J120</f>
        <v>6324</v>
      </c>
    </row>
    <row r="120" spans="1:12" x14ac:dyDescent="0.35">
      <c r="A120" s="9" t="str">
        <f xml:space="preserve"> '7Fv9.0 opex removed'!A121</f>
        <v>ANH</v>
      </c>
      <c r="B120" s="9" t="str">
        <f>INDEX( 'Company Mapping'!$B$4:$B$14, MATCH( '7Fv9.0 data (2)'!$A120, 'Company Mapping'!$A$4:$A$14, 0))</f>
        <v>ANH</v>
      </c>
      <c r="C120" s="9" t="str">
        <f>'7Fv9.0 opex removed'!B121</f>
        <v>7AW202024</v>
      </c>
      <c r="D120" s="9" t="str">
        <f>'7Fv9.0 opex removed'!C121</f>
        <v>Dunsby STW</v>
      </c>
      <c r="E120" s="12">
        <f>'7Fv9.0 opex removed'!D121</f>
        <v>45408</v>
      </c>
      <c r="F120" s="9">
        <f>IF( '7Fv9.0 opex removed'!$E121 = "N", 0, 1 )</f>
        <v>0</v>
      </c>
      <c r="G120" s="9">
        <f>'7Fv9.0 opex removed'!F121</f>
        <v>2.6477526168728018</v>
      </c>
      <c r="H120" s="9">
        <f>'7Fv9.0 opex removed'!R121</f>
        <v>1.2547210432215E-2</v>
      </c>
      <c r="I120" s="9">
        <f>'7Fv9.0 opex removed'!G121</f>
        <v>0</v>
      </c>
      <c r="J120" s="9">
        <f>'7Fv9.0 opex removed'!H121</f>
        <v>0.25</v>
      </c>
      <c r="K120" s="9">
        <f>'7Fv9.0 opex removed'!I121</f>
        <v>1563.9311562558528</v>
      </c>
      <c r="L120" s="9">
        <f>'7Fv9.0 opex removed'!J121</f>
        <v>1528</v>
      </c>
    </row>
    <row r="121" spans="1:12" x14ac:dyDescent="0.35">
      <c r="A121" s="9" t="str">
        <f xml:space="preserve"> '7Fv9.0 opex removed'!A122</f>
        <v>ANH</v>
      </c>
      <c r="B121" s="9" t="str">
        <f>INDEX( 'Company Mapping'!$B$4:$B$14, MATCH( '7Fv9.0 data (2)'!$A121, 'Company Mapping'!$A$4:$A$14, 0))</f>
        <v>ANH</v>
      </c>
      <c r="C121" s="9" t="str">
        <f>'7Fv9.0 opex removed'!B122</f>
        <v>7AW202026</v>
      </c>
      <c r="D121" s="9" t="str">
        <f>'7Fv9.0 opex removed'!C122</f>
        <v>Faldingworth STW</v>
      </c>
      <c r="E121" s="12">
        <f>'7Fv9.0 opex removed'!D122</f>
        <v>45548</v>
      </c>
      <c r="F121" s="9">
        <f>IF( '7Fv9.0 opex removed'!$E122 = "N", 0, 1 )</f>
        <v>0</v>
      </c>
      <c r="G121" s="9">
        <f>'7Fv9.0 opex removed'!F122</f>
        <v>1.3632246944977267</v>
      </c>
      <c r="H121" s="9">
        <f>'7Fv9.0 opex removed'!R122</f>
        <v>7.2131223247108387E-3</v>
      </c>
      <c r="I121" s="9">
        <f>'7Fv9.0 opex removed'!G122</f>
        <v>0</v>
      </c>
      <c r="J121" s="9">
        <f>'7Fv9.0 opex removed'!H122</f>
        <v>1</v>
      </c>
      <c r="K121" s="9">
        <f>'7Fv9.0 opex removed'!I122</f>
        <v>329.2652870937365</v>
      </c>
      <c r="L121" s="9">
        <f>'7Fv9.0 opex removed'!J122</f>
        <v>345</v>
      </c>
    </row>
    <row r="122" spans="1:12" x14ac:dyDescent="0.35">
      <c r="A122" s="9" t="str">
        <f xml:space="preserve"> '7Fv9.0 opex removed'!A123</f>
        <v>ANH</v>
      </c>
      <c r="B122" s="9" t="str">
        <f>INDEX( 'Company Mapping'!$B$4:$B$14, MATCH( '7Fv9.0 data (2)'!$A122, 'Company Mapping'!$A$4:$A$14, 0))</f>
        <v>ANH</v>
      </c>
      <c r="C122" s="9" t="str">
        <f>'7Fv9.0 opex removed'!B123</f>
        <v>7AW202031</v>
      </c>
      <c r="D122" s="9" t="str">
        <f>'7Fv9.0 opex removed'!C123</f>
        <v>Fulbeck STW</v>
      </c>
      <c r="E122" s="12">
        <f>'7Fv9.0 opex removed'!D123</f>
        <v>45648</v>
      </c>
      <c r="F122" s="9">
        <f>IF( '7Fv9.0 opex removed'!$E123 = "N", 0, 1 )</f>
        <v>0</v>
      </c>
      <c r="G122" s="9">
        <f>'7Fv9.0 opex removed'!F123</f>
        <v>2.933620190594636</v>
      </c>
      <c r="H122" s="9">
        <f>'7Fv9.0 opex removed'!R123</f>
        <v>1.8376299145770995E-2</v>
      </c>
      <c r="I122" s="9">
        <f>'7Fv9.0 opex removed'!G123</f>
        <v>0</v>
      </c>
      <c r="J122" s="9">
        <f>'7Fv9.0 opex removed'!H123</f>
        <v>0.3</v>
      </c>
      <c r="K122" s="9">
        <f>'7Fv9.0 opex removed'!I123</f>
        <v>495.67616153132593</v>
      </c>
      <c r="L122" s="9">
        <f>'7Fv9.0 opex removed'!J123</f>
        <v>476</v>
      </c>
    </row>
    <row r="123" spans="1:12" x14ac:dyDescent="0.35">
      <c r="A123" s="9" t="str">
        <f xml:space="preserve"> '7Fv9.0 opex removed'!A124</f>
        <v>ANH</v>
      </c>
      <c r="B123" s="9" t="str">
        <f>INDEX( 'Company Mapping'!$B$4:$B$14, MATCH( '7Fv9.0 data (2)'!$A123, 'Company Mapping'!$A$4:$A$14, 0))</f>
        <v>ANH</v>
      </c>
      <c r="C123" s="9" t="str">
        <f>'7Fv9.0 opex removed'!B124</f>
        <v>7AW202033</v>
      </c>
      <c r="D123" s="9" t="str">
        <f>'7Fv9.0 opex removed'!C124</f>
        <v>Glentworth STW</v>
      </c>
      <c r="E123" s="12">
        <f>'7Fv9.0 opex removed'!D124</f>
        <v>45648</v>
      </c>
      <c r="F123" s="9">
        <f>IF( '7Fv9.0 opex removed'!$E124 = "N", 0, 1 )</f>
        <v>0</v>
      </c>
      <c r="G123" s="9">
        <f>'7Fv9.0 opex removed'!F124</f>
        <v>1.1636151925780449</v>
      </c>
      <c r="H123" s="9">
        <f>'7Fv9.0 opex removed'!R124</f>
        <v>8.5574549330228247E-3</v>
      </c>
      <c r="I123" s="9">
        <f>'7Fv9.0 opex removed'!G124</f>
        <v>0</v>
      </c>
      <c r="J123" s="9">
        <f>'7Fv9.0 opex removed'!H124</f>
        <v>1</v>
      </c>
      <c r="K123" s="9">
        <f>'7Fv9.0 opex removed'!I124</f>
        <v>536.37425455987579</v>
      </c>
      <c r="L123" s="9">
        <f>'7Fv9.0 opex removed'!J124</f>
        <v>571</v>
      </c>
    </row>
    <row r="124" spans="1:12" x14ac:dyDescent="0.35">
      <c r="A124" s="9" t="str">
        <f xml:space="preserve"> '7Fv9.0 opex removed'!A125</f>
        <v>ANH</v>
      </c>
      <c r="B124" s="9" t="str">
        <f>INDEX( 'Company Mapping'!$B$4:$B$14, MATCH( '7Fv9.0 data (2)'!$A124, 'Company Mapping'!$A$4:$A$14, 0))</f>
        <v>ANH</v>
      </c>
      <c r="C124" s="9" t="str">
        <f>'7Fv9.0 opex removed'!B125</f>
        <v>7AW202036</v>
      </c>
      <c r="D124" s="9" t="str">
        <f>'7Fv9.0 opex removed'!C125</f>
        <v>Harlaxton STW</v>
      </c>
      <c r="E124" s="12">
        <f>'7Fv9.0 opex removed'!D125</f>
        <v>45646</v>
      </c>
      <c r="F124" s="9">
        <f>IF( '7Fv9.0 opex removed'!$E125 = "N", 0, 1 )</f>
        <v>0</v>
      </c>
      <c r="G124" s="9">
        <f>'7Fv9.0 opex removed'!F125</f>
        <v>1.8904271973689186</v>
      </c>
      <c r="H124" s="9">
        <f>'7Fv9.0 opex removed'!R125</f>
        <v>2.890844982211695E-2</v>
      </c>
      <c r="I124" s="9">
        <f>'7Fv9.0 opex removed'!G125</f>
        <v>0</v>
      </c>
      <c r="J124" s="9">
        <f>'7Fv9.0 opex removed'!H125</f>
        <v>0.6</v>
      </c>
      <c r="K124" s="9">
        <f>'7Fv9.0 opex removed'!I125</f>
        <v>1166.5310581852873</v>
      </c>
      <c r="L124" s="9">
        <f>'7Fv9.0 opex removed'!J125</f>
        <v>1150</v>
      </c>
    </row>
    <row r="125" spans="1:12" x14ac:dyDescent="0.35">
      <c r="A125" s="9" t="str">
        <f xml:space="preserve"> '7Fv9.0 opex removed'!A126</f>
        <v>ANH</v>
      </c>
      <c r="B125" s="9" t="str">
        <f>INDEX( 'Company Mapping'!$B$4:$B$14, MATCH( '7Fv9.0 data (2)'!$A125, 'Company Mapping'!$A$4:$A$14, 0))</f>
        <v>ANH</v>
      </c>
      <c r="C125" s="9" t="str">
        <f>'7Fv9.0 opex removed'!B126</f>
        <v>7AW202039</v>
      </c>
      <c r="D125" s="9" t="str">
        <f>'7Fv9.0 opex removed'!C126</f>
        <v>Horbling STW</v>
      </c>
      <c r="E125" s="12">
        <f>'7Fv9.0 opex removed'!D126</f>
        <v>45537</v>
      </c>
      <c r="F125" s="9">
        <f>IF( '7Fv9.0 opex removed'!$E126 = "N", 0, 1 )</f>
        <v>0</v>
      </c>
      <c r="G125" s="9">
        <f>'7Fv9.0 opex removed'!F126</f>
        <v>3.2438251094127937</v>
      </c>
      <c r="H125" s="9">
        <f>'7Fv9.0 opex removed'!R126</f>
        <v>2.4365233133076362E-2</v>
      </c>
      <c r="I125" s="9">
        <f>'7Fv9.0 opex removed'!G126</f>
        <v>0</v>
      </c>
      <c r="J125" s="9">
        <f>'7Fv9.0 opex removed'!H126</f>
        <v>0.3</v>
      </c>
      <c r="K125" s="9">
        <f>'7Fv9.0 opex removed'!I126</f>
        <v>3244.242061254602</v>
      </c>
      <c r="L125" s="9">
        <f>'7Fv9.0 opex removed'!J126</f>
        <v>3123</v>
      </c>
    </row>
    <row r="126" spans="1:12" x14ac:dyDescent="0.35">
      <c r="A126" s="9" t="str">
        <f xml:space="preserve"> '7Fv9.0 opex removed'!A127</f>
        <v>ANH</v>
      </c>
      <c r="B126" s="9" t="str">
        <f>INDEX( 'Company Mapping'!$B$4:$B$14, MATCH( '7Fv9.0 data (2)'!$A126, 'Company Mapping'!$A$4:$A$14, 0))</f>
        <v>ANH</v>
      </c>
      <c r="C126" s="9" t="str">
        <f>'7Fv9.0 opex removed'!B127</f>
        <v>7AW202040</v>
      </c>
      <c r="D126" s="9" t="str">
        <f>'7Fv9.0 opex removed'!C127</f>
        <v>Horncastle STW</v>
      </c>
      <c r="E126" s="12">
        <f>'7Fv9.0 opex removed'!D127</f>
        <v>45450</v>
      </c>
      <c r="F126" s="9">
        <f>IF( '7Fv9.0 opex removed'!$E127 = "N", 0, 1 )</f>
        <v>0</v>
      </c>
      <c r="G126" s="9">
        <f>'7Fv9.0 opex removed'!F127</f>
        <v>3.5519543136131491</v>
      </c>
      <c r="H126" s="9">
        <f>'7Fv9.0 opex removed'!R127</f>
        <v>4.90308341650883E-2</v>
      </c>
      <c r="I126" s="9">
        <f>'7Fv9.0 opex removed'!G127</f>
        <v>0</v>
      </c>
      <c r="J126" s="9">
        <f>'7Fv9.0 opex removed'!H127</f>
        <v>0.25</v>
      </c>
      <c r="K126" s="9">
        <f>'7Fv9.0 opex removed'!I127</f>
        <v>7999.4024067940336</v>
      </c>
      <c r="L126" s="9">
        <f>'7Fv9.0 opex removed'!J127</f>
        <v>8316</v>
      </c>
    </row>
    <row r="127" spans="1:12" x14ac:dyDescent="0.35">
      <c r="A127" s="9" t="str">
        <f xml:space="preserve"> '7Fv9.0 opex removed'!A128</f>
        <v>ANH</v>
      </c>
      <c r="B127" s="9" t="str">
        <f>INDEX( 'Company Mapping'!$B$4:$B$14, MATCH( '7Fv9.0 data (2)'!$A127, 'Company Mapping'!$A$4:$A$14, 0))</f>
        <v>ANH</v>
      </c>
      <c r="C127" s="9" t="str">
        <f>'7Fv9.0 opex removed'!B128</f>
        <v>7AW202043</v>
      </c>
      <c r="D127" s="9" t="str">
        <f>'7Fv9.0 opex removed'!C128</f>
        <v>Leadenham STW</v>
      </c>
      <c r="E127" s="12">
        <f>'7Fv9.0 opex removed'!D128</f>
        <v>44286</v>
      </c>
      <c r="F127" s="9">
        <f>IF( '7Fv9.0 opex removed'!$E128 = "N", 0, 1 )</f>
        <v>0</v>
      </c>
      <c r="G127" s="9">
        <f>'7Fv9.0 opex removed'!F128</f>
        <v>3.1494106576463854</v>
      </c>
      <c r="H127" s="9">
        <f>'7Fv9.0 opex removed'!R128</f>
        <v>2.8351958380645963E-2</v>
      </c>
      <c r="I127" s="9">
        <f>'7Fv9.0 opex removed'!G128</f>
        <v>0</v>
      </c>
      <c r="J127" s="9">
        <f>'7Fv9.0 opex removed'!H128</f>
        <v>0.25</v>
      </c>
      <c r="K127" s="9">
        <f>'7Fv9.0 opex removed'!I128</f>
        <v>1131.8841936642898</v>
      </c>
      <c r="L127" s="9">
        <f>'7Fv9.0 opex removed'!J128</f>
        <v>1021</v>
      </c>
    </row>
    <row r="128" spans="1:12" x14ac:dyDescent="0.35">
      <c r="A128" s="9" t="str">
        <f xml:space="preserve"> '7Fv9.0 opex removed'!A129</f>
        <v>ANH</v>
      </c>
      <c r="B128" s="9" t="str">
        <f>INDEX( 'Company Mapping'!$B$4:$B$14, MATCH( '7Fv9.0 data (2)'!$A128, 'Company Mapping'!$A$4:$A$14, 0))</f>
        <v>ANH</v>
      </c>
      <c r="C128" s="9" t="str">
        <f>'7Fv9.0 opex removed'!B129</f>
        <v>7AW202045</v>
      </c>
      <c r="D128" s="9" t="str">
        <f>'7Fv9.0 opex removed'!C129</f>
        <v>Legbourne STW</v>
      </c>
      <c r="E128" s="12">
        <f>'7Fv9.0 opex removed'!D129</f>
        <v>45643</v>
      </c>
      <c r="F128" s="9">
        <f>IF( '7Fv9.0 opex removed'!$E129 = "N", 0, 1 )</f>
        <v>0</v>
      </c>
      <c r="G128" s="9">
        <f>'7Fv9.0 opex removed'!F129</f>
        <v>1.2149101077976578</v>
      </c>
      <c r="H128" s="9">
        <f>'7Fv9.0 opex removed'!R129</f>
        <v>7.6454193614029003E-3</v>
      </c>
      <c r="I128" s="9">
        <f>'7Fv9.0 opex removed'!G129</f>
        <v>0</v>
      </c>
      <c r="J128" s="9">
        <f>'7Fv9.0 opex removed'!H129</f>
        <v>0.79999999999999993</v>
      </c>
      <c r="K128" s="9">
        <f>'7Fv9.0 opex removed'!I129</f>
        <v>719.29780994210489</v>
      </c>
      <c r="L128" s="9">
        <f>'7Fv9.0 opex removed'!J129</f>
        <v>791</v>
      </c>
    </row>
    <row r="129" spans="1:12" x14ac:dyDescent="0.35">
      <c r="A129" s="9" t="str">
        <f xml:space="preserve"> '7Fv9.0 opex removed'!A130</f>
        <v>ANH</v>
      </c>
      <c r="B129" s="9" t="str">
        <f>INDEX( 'Company Mapping'!$B$4:$B$14, MATCH( '7Fv9.0 data (2)'!$A129, 'Company Mapping'!$A$4:$A$14, 0))</f>
        <v>ANH</v>
      </c>
      <c r="C129" s="9" t="str">
        <f>'7Fv9.0 opex removed'!B130</f>
        <v>7AW202048</v>
      </c>
      <c r="D129" s="9" t="str">
        <f>'7Fv9.0 opex removed'!C130</f>
        <v>Mablethorpe STW</v>
      </c>
      <c r="E129" s="12">
        <f>'7Fv9.0 opex removed'!D130</f>
        <v>44915</v>
      </c>
      <c r="F129" s="9">
        <f>IF( '7Fv9.0 opex removed'!$E130 = "N", 0, 1 )</f>
        <v>0</v>
      </c>
      <c r="G129" s="9">
        <f>'7Fv9.0 opex removed'!F130</f>
        <v>3.6773205244449936</v>
      </c>
      <c r="H129" s="9">
        <f>'7Fv9.0 opex removed'!R130</f>
        <v>5.4346177693270215E-2</v>
      </c>
      <c r="I129" s="9">
        <f>'7Fv9.0 opex removed'!G130</f>
        <v>0</v>
      </c>
      <c r="J129" s="9">
        <f>'7Fv9.0 opex removed'!H130</f>
        <v>0.25</v>
      </c>
      <c r="K129" s="9">
        <f>'7Fv9.0 opex removed'!I130</f>
        <v>21271.069188870217</v>
      </c>
      <c r="L129" s="9">
        <f>'7Fv9.0 opex removed'!J130</f>
        <v>22766</v>
      </c>
    </row>
    <row r="130" spans="1:12" x14ac:dyDescent="0.35">
      <c r="A130" s="9" t="str">
        <f xml:space="preserve"> '7Fv9.0 opex removed'!A131</f>
        <v>ANH</v>
      </c>
      <c r="B130" s="9" t="str">
        <f>INDEX( 'Company Mapping'!$B$4:$B$14, MATCH( '7Fv9.0 data (2)'!$A130, 'Company Mapping'!$A$4:$A$14, 0))</f>
        <v>ANH</v>
      </c>
      <c r="C130" s="9" t="str">
        <f>'7Fv9.0 opex removed'!B131</f>
        <v>7AW202049</v>
      </c>
      <c r="D130" s="9" t="str">
        <f>'7Fv9.0 opex removed'!C131</f>
        <v>Manby STW</v>
      </c>
      <c r="E130" s="12">
        <f>'7Fv9.0 opex removed'!D131</f>
        <v>45565</v>
      </c>
      <c r="F130" s="9">
        <f>IF( '7Fv9.0 opex removed'!$E131 = "N", 0, 1 )</f>
        <v>0</v>
      </c>
      <c r="G130" s="9">
        <f>'7Fv9.0 opex removed'!F131</f>
        <v>1.8082906959746461</v>
      </c>
      <c r="H130" s="9">
        <f>'7Fv9.0 opex removed'!R131</f>
        <v>1.7892894926580798E-2</v>
      </c>
      <c r="I130" s="9">
        <f>'7Fv9.0 opex removed'!G131</f>
        <v>0</v>
      </c>
      <c r="J130" s="9">
        <f>'7Fv9.0 opex removed'!H131</f>
        <v>0.3</v>
      </c>
      <c r="K130" s="9">
        <f>'7Fv9.0 opex removed'!I131</f>
        <v>2246.4721134646438</v>
      </c>
      <c r="L130" s="9">
        <f>'7Fv9.0 opex removed'!J131</f>
        <v>2424</v>
      </c>
    </row>
    <row r="131" spans="1:12" x14ac:dyDescent="0.35">
      <c r="A131" s="9" t="str">
        <f xml:space="preserve"> '7Fv9.0 opex removed'!A132</f>
        <v>ANH</v>
      </c>
      <c r="B131" s="9" t="str">
        <f>INDEX( 'Company Mapping'!$B$4:$B$14, MATCH( '7Fv9.0 data (2)'!$A131, 'Company Mapping'!$A$4:$A$14, 0))</f>
        <v>ANH</v>
      </c>
      <c r="C131" s="9" t="str">
        <f>'7Fv9.0 opex removed'!B132</f>
        <v>7AW202056</v>
      </c>
      <c r="D131" s="9" t="str">
        <f>'7Fv9.0 opex removed'!C132</f>
        <v>Nettleham STW</v>
      </c>
      <c r="E131" s="12">
        <f>'7Fv9.0 opex removed'!D132</f>
        <v>45009</v>
      </c>
      <c r="F131" s="9">
        <f>IF( '7Fv9.0 opex removed'!$E132 = "N", 0, 1 )</f>
        <v>0</v>
      </c>
      <c r="G131" s="9">
        <f>'7Fv9.0 opex removed'!F132</f>
        <v>1.8019718073718247</v>
      </c>
      <c r="H131" s="9">
        <f>'7Fv9.0 opex removed'!R132</f>
        <v>3.7264046881221702E-2</v>
      </c>
      <c r="I131" s="9">
        <f>'7Fv9.0 opex removed'!G132</f>
        <v>0</v>
      </c>
      <c r="J131" s="9">
        <f>'7Fv9.0 opex removed'!H132</f>
        <v>0.3</v>
      </c>
      <c r="K131" s="9">
        <f>'7Fv9.0 opex removed'!I132</f>
        <v>4822.2676234596802</v>
      </c>
      <c r="L131" s="9">
        <f>'7Fv9.0 opex removed'!J132</f>
        <v>4911</v>
      </c>
    </row>
    <row r="132" spans="1:12" x14ac:dyDescent="0.35">
      <c r="A132" s="9" t="str">
        <f xml:space="preserve"> '7Fv9.0 opex removed'!A133</f>
        <v>ANH</v>
      </c>
      <c r="B132" s="9" t="str">
        <f>INDEX( 'Company Mapping'!$B$4:$B$14, MATCH( '7Fv9.0 data (2)'!$A132, 'Company Mapping'!$A$4:$A$14, 0))</f>
        <v>ANH</v>
      </c>
      <c r="C132" s="9" t="str">
        <f>'7Fv9.0 opex removed'!B133</f>
        <v>7AW202061</v>
      </c>
      <c r="D132" s="9" t="str">
        <f>'7Fv9.0 opex removed'!C133</f>
        <v>Osbournby STW</v>
      </c>
      <c r="E132" s="12">
        <f>'7Fv9.0 opex removed'!D133</f>
        <v>45279</v>
      </c>
      <c r="F132" s="9">
        <f>IF( '7Fv9.0 opex removed'!$E133 = "N", 0, 1 )</f>
        <v>0</v>
      </c>
      <c r="G132" s="9">
        <f>'7Fv9.0 opex removed'!F133</f>
        <v>2.1074679746831242</v>
      </c>
      <c r="H132" s="9">
        <f>'7Fv9.0 opex removed'!R133</f>
        <v>2.0404746515291599E-2</v>
      </c>
      <c r="I132" s="9">
        <f>'7Fv9.0 opex removed'!G133</f>
        <v>0</v>
      </c>
      <c r="J132" s="9">
        <f>'7Fv9.0 opex removed'!H133</f>
        <v>0.5</v>
      </c>
      <c r="K132" s="9">
        <f>'7Fv9.0 opex removed'!I133</f>
        <v>675.94663969105659</v>
      </c>
      <c r="L132" s="9">
        <f>'7Fv9.0 opex removed'!J133</f>
        <v>746</v>
      </c>
    </row>
    <row r="133" spans="1:12" x14ac:dyDescent="0.35">
      <c r="A133" s="9" t="str">
        <f xml:space="preserve"> '7Fv9.0 opex removed'!A134</f>
        <v>ANH</v>
      </c>
      <c r="B133" s="9" t="str">
        <f>INDEX( 'Company Mapping'!$B$4:$B$14, MATCH( '7Fv9.0 data (2)'!$A133, 'Company Mapping'!$A$4:$A$14, 0))</f>
        <v>ANH</v>
      </c>
      <c r="C133" s="9" t="str">
        <f>'7Fv9.0 opex removed'!B134</f>
        <v>7AW202063</v>
      </c>
      <c r="D133" s="9" t="str">
        <f>'7Fv9.0 opex removed'!C134</f>
        <v>Reepham (Lincs) STW</v>
      </c>
      <c r="E133" s="12">
        <f>'7Fv9.0 opex removed'!D134</f>
        <v>45648</v>
      </c>
      <c r="F133" s="9">
        <f>IF( '7Fv9.0 opex removed'!$E134 = "N", 0, 1 )</f>
        <v>0</v>
      </c>
      <c r="G133" s="9">
        <f>'7Fv9.0 opex removed'!F134</f>
        <v>3.1710605532678087</v>
      </c>
      <c r="H133" s="9">
        <f>'7Fv9.0 opex removed'!R134</f>
        <v>2.4821728825913693E-2</v>
      </c>
      <c r="I133" s="9">
        <f>'7Fv9.0 opex removed'!G134</f>
        <v>0</v>
      </c>
      <c r="J133" s="9">
        <f>'7Fv9.0 opex removed'!H134</f>
        <v>0.25</v>
      </c>
      <c r="K133" s="9">
        <f>'7Fv9.0 opex removed'!I134</f>
        <v>7673.3782787726695</v>
      </c>
      <c r="L133" s="9">
        <f>'7Fv9.0 opex removed'!J134</f>
        <v>7854</v>
      </c>
    </row>
    <row r="134" spans="1:12" x14ac:dyDescent="0.35">
      <c r="A134" s="9" t="str">
        <f xml:space="preserve"> '7Fv9.0 opex removed'!A135</f>
        <v>ANH</v>
      </c>
      <c r="B134" s="9" t="str">
        <f>INDEX( 'Company Mapping'!$B$4:$B$14, MATCH( '7Fv9.0 data (2)'!$A134, 'Company Mapping'!$A$4:$A$14, 0))</f>
        <v>ANH</v>
      </c>
      <c r="C134" s="9" t="str">
        <f>'7Fv9.0 opex removed'!B135</f>
        <v>7AW202068</v>
      </c>
      <c r="D134" s="9" t="str">
        <f>'7Fv9.0 opex removed'!C135</f>
        <v>Silk Willoughby STW</v>
      </c>
      <c r="E134" s="12">
        <f>'7Fv9.0 opex removed'!D135</f>
        <v>45559</v>
      </c>
      <c r="F134" s="9">
        <f>IF( '7Fv9.0 opex removed'!$E135 = "N", 0, 1 )</f>
        <v>0</v>
      </c>
      <c r="G134" s="9">
        <f>'7Fv9.0 opex removed'!F135</f>
        <v>1.6400787808540711</v>
      </c>
      <c r="H134" s="9">
        <f>'7Fv9.0 opex removed'!R135</f>
        <v>7.1849248015001584E-3</v>
      </c>
      <c r="I134" s="9">
        <f>'7Fv9.0 opex removed'!G135</f>
        <v>0</v>
      </c>
      <c r="J134" s="9">
        <f>'7Fv9.0 opex removed'!H135</f>
        <v>1</v>
      </c>
      <c r="K134" s="9">
        <f>'7Fv9.0 opex removed'!I135</f>
        <v>308.04079745597556</v>
      </c>
      <c r="L134" s="9">
        <f>'7Fv9.0 opex removed'!J135</f>
        <v>328</v>
      </c>
    </row>
    <row r="135" spans="1:12" x14ac:dyDescent="0.35">
      <c r="A135" s="9" t="str">
        <f xml:space="preserve"> '7Fv9.0 opex removed'!A136</f>
        <v>ANH</v>
      </c>
      <c r="B135" s="9" t="str">
        <f>INDEX( 'Company Mapping'!$B$4:$B$14, MATCH( '7Fv9.0 data (2)'!$A135, 'Company Mapping'!$A$4:$A$14, 0))</f>
        <v>ANH</v>
      </c>
      <c r="C135" s="9" t="str">
        <f>'7Fv9.0 opex removed'!B136</f>
        <v>7AW202074</v>
      </c>
      <c r="D135" s="9" t="str">
        <f>'7Fv9.0 opex removed'!C136</f>
        <v>South Witham STW</v>
      </c>
      <c r="E135" s="12">
        <f>'7Fv9.0 opex removed'!D136</f>
        <v>45413</v>
      </c>
      <c r="F135" s="9">
        <f>IF( '7Fv9.0 opex removed'!$E136 = "N", 0, 1 )</f>
        <v>0</v>
      </c>
      <c r="G135" s="9">
        <f>'7Fv9.0 opex removed'!F136</f>
        <v>2.8763052510325444</v>
      </c>
      <c r="H135" s="9">
        <f>'7Fv9.0 opex removed'!R136</f>
        <v>4.9321686225199148E-2</v>
      </c>
      <c r="I135" s="9">
        <f>'7Fv9.0 opex removed'!G136</f>
        <v>0</v>
      </c>
      <c r="J135" s="9">
        <f>'7Fv9.0 opex removed'!H136</f>
        <v>0.3</v>
      </c>
      <c r="K135" s="9">
        <f>'7Fv9.0 opex removed'!I136</f>
        <v>1905.2270235859403</v>
      </c>
      <c r="L135" s="9">
        <f>'7Fv9.0 opex removed'!J136</f>
        <v>1943</v>
      </c>
    </row>
    <row r="136" spans="1:12" x14ac:dyDescent="0.35">
      <c r="A136" s="9" t="str">
        <f xml:space="preserve"> '7Fv9.0 opex removed'!A137</f>
        <v>ANH</v>
      </c>
      <c r="B136" s="9" t="str">
        <f>INDEX( 'Company Mapping'!$B$4:$B$14, MATCH( '7Fv9.0 data (2)'!$A136, 'Company Mapping'!$A$4:$A$14, 0))</f>
        <v>ANH</v>
      </c>
      <c r="C136" s="9" t="str">
        <f>'7Fv9.0 opex removed'!B137</f>
        <v>7AW202078</v>
      </c>
      <c r="D136" s="9" t="str">
        <f>'7Fv9.0 opex removed'!C137</f>
        <v>Strubby STW</v>
      </c>
      <c r="E136" s="12">
        <f>'7Fv9.0 opex removed'!D137</f>
        <v>45648</v>
      </c>
      <c r="F136" s="9">
        <f>IF( '7Fv9.0 opex removed'!$E137 = "N", 0, 1 )</f>
        <v>0</v>
      </c>
      <c r="G136" s="9">
        <f>'7Fv9.0 opex removed'!F137</f>
        <v>1.7343014691134917</v>
      </c>
      <c r="H136" s="9">
        <f>'7Fv9.0 opex removed'!R137</f>
        <v>2.7630945710530753E-2</v>
      </c>
      <c r="I136" s="9">
        <f>'7Fv9.0 opex removed'!G137</f>
        <v>0</v>
      </c>
      <c r="J136" s="9">
        <f>'7Fv9.0 opex removed'!H137</f>
        <v>0.6</v>
      </c>
      <c r="K136" s="9">
        <f>'7Fv9.0 opex removed'!I137</f>
        <v>548.72007090199691</v>
      </c>
      <c r="L136" s="9">
        <f>'7Fv9.0 opex removed'!J137</f>
        <v>556</v>
      </c>
    </row>
    <row r="137" spans="1:12" x14ac:dyDescent="0.35">
      <c r="A137" s="9" t="str">
        <f xml:space="preserve"> '7Fv9.0 opex removed'!A138</f>
        <v>ANH</v>
      </c>
      <c r="B137" s="9" t="str">
        <f>INDEX( 'Company Mapping'!$B$4:$B$14, MATCH( '7Fv9.0 data (2)'!$A137, 'Company Mapping'!$A$4:$A$14, 0))</f>
        <v>ANH</v>
      </c>
      <c r="C137" s="9" t="str">
        <f>'7Fv9.0 opex removed'!B138</f>
        <v>7AW202089</v>
      </c>
      <c r="D137" s="9" t="str">
        <f>'7Fv9.0 opex removed'!C138</f>
        <v>Willingham (Lincs) STW</v>
      </c>
      <c r="E137" s="12">
        <f>'7Fv9.0 opex removed'!D138</f>
        <v>45646</v>
      </c>
      <c r="F137" s="9">
        <f>IF( '7Fv9.0 opex removed'!$E138 = "N", 0, 1 )</f>
        <v>0</v>
      </c>
      <c r="G137" s="9">
        <f>'7Fv9.0 opex removed'!F138</f>
        <v>0.67833572238603868</v>
      </c>
      <c r="H137" s="9">
        <f>'7Fv9.0 opex removed'!R138</f>
        <v>7.0225709502523921E-3</v>
      </c>
      <c r="I137" s="9">
        <f>'7Fv9.0 opex removed'!G138</f>
        <v>0</v>
      </c>
      <c r="J137" s="9">
        <f>'7Fv9.0 opex removed'!H138</f>
        <v>1</v>
      </c>
      <c r="K137" s="9">
        <f>'7Fv9.0 opex removed'!I138</f>
        <v>546.89758865951387</v>
      </c>
      <c r="L137" s="9">
        <f>'7Fv9.0 opex removed'!J138</f>
        <v>573</v>
      </c>
    </row>
    <row r="138" spans="1:12" x14ac:dyDescent="0.35">
      <c r="A138" s="9" t="str">
        <f xml:space="preserve"> '7Fv9.0 opex removed'!A139</f>
        <v>ANH</v>
      </c>
      <c r="B138" s="9" t="str">
        <f>INDEX( 'Company Mapping'!$B$4:$B$14, MATCH( '7Fv9.0 data (2)'!$A138, 'Company Mapping'!$A$4:$A$14, 0))</f>
        <v>ANH</v>
      </c>
      <c r="C138" s="9" t="str">
        <f>'7Fv9.0 opex removed'!B139</f>
        <v>7AW202091</v>
      </c>
      <c r="D138" s="9" t="str">
        <f>'7Fv9.0 opex removed'!C139</f>
        <v>Wragby STW</v>
      </c>
      <c r="E138" s="12">
        <f>'7Fv9.0 opex removed'!D139</f>
        <v>45540</v>
      </c>
      <c r="F138" s="9">
        <f>IF( '7Fv9.0 opex removed'!$E139 = "N", 0, 1 )</f>
        <v>0</v>
      </c>
      <c r="G138" s="9">
        <f>'7Fv9.0 opex removed'!F139</f>
        <v>2.7623647905184976</v>
      </c>
      <c r="H138" s="9">
        <f>'7Fv9.0 opex removed'!R139</f>
        <v>4.6937046273117351E-2</v>
      </c>
      <c r="I138" s="9">
        <f>'7Fv9.0 opex removed'!G139</f>
        <v>0</v>
      </c>
      <c r="J138" s="9">
        <f>'7Fv9.0 opex removed'!H139</f>
        <v>0.25</v>
      </c>
      <c r="K138" s="9">
        <f>'7Fv9.0 opex removed'!I139</f>
        <v>2122.6882000607952</v>
      </c>
      <c r="L138" s="9">
        <f>'7Fv9.0 opex removed'!J139</f>
        <v>2117</v>
      </c>
    </row>
    <row r="139" spans="1:12" x14ac:dyDescent="0.35">
      <c r="A139" s="9" t="str">
        <f xml:space="preserve"> '7Fv9.0 opex removed'!A140</f>
        <v>ANH</v>
      </c>
      <c r="B139" s="9" t="str">
        <f>INDEX( 'Company Mapping'!$B$4:$B$14, MATCH( '7Fv9.0 data (2)'!$A139, 'Company Mapping'!$A$4:$A$14, 0))</f>
        <v>ANH</v>
      </c>
      <c r="C139" s="9" t="str">
        <f>'7Fv9.0 opex removed'!B140</f>
        <v>7AW202103</v>
      </c>
      <c r="D139" s="9" t="str">
        <f>'7Fv9.0 opex removed'!C140</f>
        <v>Gosberton STW</v>
      </c>
      <c r="E139" s="12">
        <f>'7Fv9.0 opex removed'!D140</f>
        <v>45510</v>
      </c>
      <c r="F139" s="9">
        <f>IF( '7Fv9.0 opex removed'!$E140 = "N", 0, 1 )</f>
        <v>0</v>
      </c>
      <c r="G139" s="9">
        <f>'7Fv9.0 opex removed'!F140</f>
        <v>1.6753062694458736</v>
      </c>
      <c r="H139" s="9">
        <f>'7Fv9.0 opex removed'!R140</f>
        <v>3.2672624169760633E-2</v>
      </c>
      <c r="I139" s="9">
        <f>'7Fv9.0 opex removed'!G140</f>
        <v>0</v>
      </c>
      <c r="J139" s="9">
        <f>'7Fv9.0 opex removed'!H140</f>
        <v>0.90000000000000013</v>
      </c>
      <c r="K139" s="9">
        <f>'7Fv9.0 opex removed'!I140</f>
        <v>2825.1627029176989</v>
      </c>
      <c r="L139" s="9">
        <f>'7Fv9.0 opex removed'!J140</f>
        <v>3711</v>
      </c>
    </row>
    <row r="140" spans="1:12" x14ac:dyDescent="0.35">
      <c r="A140" s="9" t="str">
        <f xml:space="preserve"> '7Fv9.0 opex removed'!A141</f>
        <v>ANH</v>
      </c>
      <c r="B140" s="9" t="str">
        <f>INDEX( 'Company Mapping'!$B$4:$B$14, MATCH( '7Fv9.0 data (2)'!$A140, 'Company Mapping'!$A$4:$A$14, 0))</f>
        <v>ANH</v>
      </c>
      <c r="C140" s="9" t="str">
        <f>'7Fv9.0 opex removed'!B141</f>
        <v>7AW202107</v>
      </c>
      <c r="D140" s="9" t="str">
        <f>'7Fv9.0 opex removed'!C141</f>
        <v>Holbeach STW</v>
      </c>
      <c r="E140" s="12">
        <f>'7Fv9.0 opex removed'!D141</f>
        <v>45195</v>
      </c>
      <c r="F140" s="9">
        <f>IF( '7Fv9.0 opex removed'!$E141 = "N", 0, 1 )</f>
        <v>0</v>
      </c>
      <c r="G140" s="9">
        <f>'7Fv9.0 opex removed'!F141</f>
        <v>2.5555166095530124</v>
      </c>
      <c r="H140" s="9">
        <f>'7Fv9.0 opex removed'!R141</f>
        <v>3.4062274088982727E-2</v>
      </c>
      <c r="I140" s="9">
        <f>'7Fv9.0 opex removed'!G141</f>
        <v>0</v>
      </c>
      <c r="J140" s="9">
        <f>'7Fv9.0 opex removed'!H141</f>
        <v>0.25</v>
      </c>
      <c r="K140" s="9">
        <f>'7Fv9.0 opex removed'!I141</f>
        <v>10182.337625555434</v>
      </c>
      <c r="L140" s="9">
        <f>'7Fv9.0 opex removed'!J141</f>
        <v>11682</v>
      </c>
    </row>
    <row r="141" spans="1:12" x14ac:dyDescent="0.35">
      <c r="A141" s="9" t="str">
        <f xml:space="preserve"> '7Fv9.0 opex removed'!A142</f>
        <v>ANH</v>
      </c>
      <c r="B141" s="9" t="str">
        <f>INDEX( 'Company Mapping'!$B$4:$B$14, MATCH( '7Fv9.0 data (2)'!$A141, 'Company Mapping'!$A$4:$A$14, 0))</f>
        <v>ANH</v>
      </c>
      <c r="C141" s="9" t="str">
        <f>'7Fv9.0 opex removed'!B142</f>
        <v>7AW202111</v>
      </c>
      <c r="D141" s="9" t="str">
        <f>'7Fv9.0 opex removed'!C142</f>
        <v>Kibworth STW</v>
      </c>
      <c r="E141" s="12">
        <f>'7Fv9.0 opex removed'!D142</f>
        <v>44978</v>
      </c>
      <c r="F141" s="9">
        <f>IF( '7Fv9.0 opex removed'!$E142 = "N", 0, 1 )</f>
        <v>0</v>
      </c>
      <c r="G141" s="9">
        <f>'7Fv9.0 opex removed'!F142</f>
        <v>3.2725858716037339</v>
      </c>
      <c r="H141" s="9">
        <f>'7Fv9.0 opex removed'!R142</f>
        <v>8.7439123573698874E-2</v>
      </c>
      <c r="I141" s="9">
        <f>'7Fv9.0 opex removed'!G142</f>
        <v>0</v>
      </c>
      <c r="J141" s="9">
        <f>'7Fv9.0 opex removed'!H142</f>
        <v>0.25</v>
      </c>
      <c r="K141" s="9">
        <f>'7Fv9.0 opex removed'!I142</f>
        <v>5763.2805312517621</v>
      </c>
      <c r="L141" s="9">
        <f>'7Fv9.0 opex removed'!J142</f>
        <v>6020</v>
      </c>
    </row>
    <row r="142" spans="1:12" x14ac:dyDescent="0.35">
      <c r="A142" s="9" t="str">
        <f xml:space="preserve"> '7Fv9.0 opex removed'!A143</f>
        <v>ANH</v>
      </c>
      <c r="B142" s="9" t="str">
        <f>INDEX( 'Company Mapping'!$B$4:$B$14, MATCH( '7Fv9.0 data (2)'!$A142, 'Company Mapping'!$A$4:$A$14, 0))</f>
        <v>ANH</v>
      </c>
      <c r="C142" s="9" t="str">
        <f>'7Fv9.0 opex removed'!B143</f>
        <v>7AW202113</v>
      </c>
      <c r="D142" s="9" t="str">
        <f>'7Fv9.0 opex removed'!C143</f>
        <v>Little Bytham STW</v>
      </c>
      <c r="E142" s="12">
        <f>'7Fv9.0 opex removed'!D143</f>
        <v>45632</v>
      </c>
      <c r="F142" s="9">
        <f>IF( '7Fv9.0 opex removed'!$E143 = "N", 0, 1 )</f>
        <v>0</v>
      </c>
      <c r="G142" s="9">
        <f>'7Fv9.0 opex removed'!F143</f>
        <v>2.6639961632223339</v>
      </c>
      <c r="H142" s="9">
        <f>'7Fv9.0 opex removed'!R143</f>
        <v>2.875313775417479E-2</v>
      </c>
      <c r="I142" s="9">
        <f>'7Fv9.0 opex removed'!G143</f>
        <v>0</v>
      </c>
      <c r="J142" s="9">
        <f>'7Fv9.0 opex removed'!H143</f>
        <v>0.3</v>
      </c>
      <c r="K142" s="9">
        <f>'7Fv9.0 opex removed'!I143</f>
        <v>1718.3634328445526</v>
      </c>
      <c r="L142" s="9">
        <f>'7Fv9.0 opex removed'!J143</f>
        <v>1905</v>
      </c>
    </row>
    <row r="143" spans="1:12" x14ac:dyDescent="0.35">
      <c r="A143" s="9" t="str">
        <f xml:space="preserve"> '7Fv9.0 opex removed'!A144</f>
        <v>ANH</v>
      </c>
      <c r="B143" s="9" t="str">
        <f>INDEX( 'Company Mapping'!$B$4:$B$14, MATCH( '7Fv9.0 data (2)'!$A143, 'Company Mapping'!$A$4:$A$14, 0))</f>
        <v>ANH</v>
      </c>
      <c r="C143" s="9" t="str">
        <f>'7Fv9.0 opex removed'!B144</f>
        <v>7AW202115</v>
      </c>
      <c r="D143" s="9" t="str">
        <f>'7Fv9.0 opex removed'!C144</f>
        <v>Market Harborough STW</v>
      </c>
      <c r="E143" s="12">
        <f>'7Fv9.0 opex removed'!D144</f>
        <v>45562</v>
      </c>
      <c r="F143" s="9">
        <f>IF( '7Fv9.0 opex removed'!$E144 = "N", 0, 1 )</f>
        <v>0</v>
      </c>
      <c r="G143" s="9">
        <f>'7Fv9.0 opex removed'!F144</f>
        <v>3.12428621784637</v>
      </c>
      <c r="H143" s="9">
        <f>'7Fv9.0 opex removed'!R144</f>
        <v>3.2929310376128597E-2</v>
      </c>
      <c r="I143" s="9">
        <f>'7Fv9.0 opex removed'!G144</f>
        <v>2</v>
      </c>
      <c r="J143" s="9">
        <f>'7Fv9.0 opex removed'!H144</f>
        <v>0.25</v>
      </c>
      <c r="K143" s="9">
        <f>'7Fv9.0 opex removed'!I144</f>
        <v>26702.854291661002</v>
      </c>
      <c r="L143" s="9">
        <f>'7Fv9.0 opex removed'!J144</f>
        <v>28154</v>
      </c>
    </row>
    <row r="144" spans="1:12" x14ac:dyDescent="0.35">
      <c r="A144" s="9" t="str">
        <f xml:space="preserve"> '7Fv9.0 opex removed'!A145</f>
        <v>ANH</v>
      </c>
      <c r="B144" s="9" t="str">
        <f>INDEX( 'Company Mapping'!$B$4:$B$14, MATCH( '7Fv9.0 data (2)'!$A144, 'Company Mapping'!$A$4:$A$14, 0))</f>
        <v>ANH</v>
      </c>
      <c r="C144" s="9" t="str">
        <f>'7Fv9.0 opex removed'!B145</f>
        <v>7AW202125</v>
      </c>
      <c r="D144" s="9" t="str">
        <f>'7Fv9.0 opex removed'!C145</f>
        <v>Sibbertoft STW</v>
      </c>
      <c r="E144" s="12">
        <f>'7Fv9.0 opex removed'!D145</f>
        <v>45615</v>
      </c>
      <c r="F144" s="9">
        <f>IF( '7Fv9.0 opex removed'!$E145 = "N", 0, 1 )</f>
        <v>0</v>
      </c>
      <c r="G144" s="9">
        <f>'7Fv9.0 opex removed'!F145</f>
        <v>2.7567625408162706</v>
      </c>
      <c r="H144" s="9">
        <f>'7Fv9.0 opex removed'!R145</f>
        <v>1.3120901228137688E-2</v>
      </c>
      <c r="I144" s="9">
        <f>'7Fv9.0 opex removed'!G145</f>
        <v>0</v>
      </c>
      <c r="J144" s="9">
        <f>'7Fv9.0 opex removed'!H145</f>
        <v>0.25</v>
      </c>
      <c r="K144" s="9">
        <f>'7Fv9.0 opex removed'!I145</f>
        <v>406.95323020679876</v>
      </c>
      <c r="L144" s="9">
        <f>'7Fv9.0 opex removed'!J145</f>
        <v>431</v>
      </c>
    </row>
    <row r="145" spans="1:12" x14ac:dyDescent="0.35">
      <c r="A145" s="9" t="str">
        <f xml:space="preserve"> '7Fv9.0 opex removed'!A146</f>
        <v>ANH</v>
      </c>
      <c r="B145" s="9" t="str">
        <f>INDEX( 'Company Mapping'!$B$4:$B$14, MATCH( '7Fv9.0 data (2)'!$A145, 'Company Mapping'!$A$4:$A$14, 0))</f>
        <v>ANH</v>
      </c>
      <c r="C145" s="9" t="str">
        <f>'7Fv9.0 opex removed'!B146</f>
        <v>7AW202135</v>
      </c>
      <c r="D145" s="9" t="str">
        <f>'7Fv9.0 opex removed'!C146</f>
        <v>Wing STW</v>
      </c>
      <c r="E145" s="12">
        <f>'7Fv9.0 opex removed'!D146</f>
        <v>45646</v>
      </c>
      <c r="F145" s="9">
        <f>IF( '7Fv9.0 opex removed'!$E146 = "N", 0, 1 )</f>
        <v>0</v>
      </c>
      <c r="G145" s="9">
        <f>'7Fv9.0 opex removed'!F146</f>
        <v>1.126939656786945</v>
      </c>
      <c r="H145" s="9">
        <f>'7Fv9.0 opex removed'!R146</f>
        <v>7.398836869886077E-3</v>
      </c>
      <c r="I145" s="9">
        <f>'7Fv9.0 opex removed'!G146</f>
        <v>0</v>
      </c>
      <c r="J145" s="9">
        <f>'7Fv9.0 opex removed'!H146</f>
        <v>1</v>
      </c>
      <c r="K145" s="9">
        <f>'7Fv9.0 opex removed'!I146</f>
        <v>424.65248987890743</v>
      </c>
      <c r="L145" s="9">
        <f>'7Fv9.0 opex removed'!J146</f>
        <v>356</v>
      </c>
    </row>
    <row r="146" spans="1:12" x14ac:dyDescent="0.35">
      <c r="A146" s="9" t="str">
        <f xml:space="preserve"> '7Fv9.0 opex removed'!A147</f>
        <v>ANH</v>
      </c>
      <c r="B146" s="9" t="str">
        <f>INDEX( 'Company Mapping'!$B$4:$B$14, MATCH( '7Fv9.0 data (2)'!$A146, 'Company Mapping'!$A$4:$A$14, 0))</f>
        <v>ANH</v>
      </c>
      <c r="C146" s="9" t="str">
        <f>'7Fv9.0 opex removed'!B147</f>
        <v>7AW202139</v>
      </c>
      <c r="D146" s="9" t="str">
        <f>'7Fv9.0 opex removed'!C147</f>
        <v>Caistor STW</v>
      </c>
      <c r="E146" s="12">
        <f>'7Fv9.0 opex removed'!D147</f>
        <v>45199</v>
      </c>
      <c r="F146" s="9">
        <f>IF( '7Fv9.0 opex removed'!$E147 = "N", 0, 1 )</f>
        <v>0</v>
      </c>
      <c r="G146" s="9">
        <f>'7Fv9.0 opex removed'!F147</f>
        <v>2.9196271057450485</v>
      </c>
      <c r="H146" s="9">
        <f>'7Fv9.0 opex removed'!R147</f>
        <v>0.15496560536012213</v>
      </c>
      <c r="I146" s="9">
        <f>'7Fv9.0 opex removed'!G147</f>
        <v>0</v>
      </c>
      <c r="J146" s="9">
        <f>'7Fv9.0 opex removed'!H147</f>
        <v>0.25</v>
      </c>
      <c r="K146" s="9">
        <f>'7Fv9.0 opex removed'!I147</f>
        <v>4107.6807618745324</v>
      </c>
      <c r="L146" s="9">
        <f>'7Fv9.0 opex removed'!J147</f>
        <v>4339</v>
      </c>
    </row>
    <row r="147" spans="1:12" x14ac:dyDescent="0.35">
      <c r="A147" s="9" t="str">
        <f xml:space="preserve"> '7Fv9.0 opex removed'!A148</f>
        <v>ANH</v>
      </c>
      <c r="B147" s="9" t="str">
        <f>INDEX( 'Company Mapping'!$B$4:$B$14, MATCH( '7Fv9.0 data (2)'!$A147, 'Company Mapping'!$A$4:$A$14, 0))</f>
        <v>ANH</v>
      </c>
      <c r="C147" s="9" t="str">
        <f>'7Fv9.0 opex removed'!B148</f>
        <v>7AW202140</v>
      </c>
      <c r="D147" s="9" t="str">
        <f>'7Fv9.0 opex removed'!C148</f>
        <v>Faldingworth (Ex MOD) STW</v>
      </c>
      <c r="E147" s="12">
        <f>'7Fv9.0 opex removed'!D148</f>
        <v>45648</v>
      </c>
      <c r="F147" s="9">
        <f>IF( '7Fv9.0 opex removed'!$E148 = "N", 0, 1 )</f>
        <v>0</v>
      </c>
      <c r="G147" s="9">
        <f>'7Fv9.0 opex removed'!F148</f>
        <v>1.4709038509447392</v>
      </c>
      <c r="H147" s="9">
        <f>'7Fv9.0 opex removed'!R148</f>
        <v>4.1675629582997881E-3</v>
      </c>
      <c r="I147" s="9">
        <f>'7Fv9.0 opex removed'!G148</f>
        <v>0</v>
      </c>
      <c r="J147" s="9">
        <f>'7Fv9.0 opex removed'!H148</f>
        <v>1</v>
      </c>
      <c r="K147" s="9">
        <f>'7Fv9.0 opex removed'!I148</f>
        <v>354.73920624230897</v>
      </c>
      <c r="L147" s="9">
        <f>'7Fv9.0 opex removed'!J148</f>
        <v>436</v>
      </c>
    </row>
    <row r="148" spans="1:12" x14ac:dyDescent="0.35">
      <c r="A148" s="9" t="str">
        <f xml:space="preserve"> '7Fv9.0 opex removed'!A149</f>
        <v>ANH</v>
      </c>
      <c r="B148" s="9" t="str">
        <f>INDEX( 'Company Mapping'!$B$4:$B$14, MATCH( '7Fv9.0 data (2)'!$A148, 'Company Mapping'!$A$4:$A$14, 0))</f>
        <v>ANH</v>
      </c>
      <c r="C148" s="9" t="str">
        <f>'7Fv9.0 opex removed'!B149</f>
        <v>7AW202141</v>
      </c>
      <c r="D148" s="9" t="str">
        <f>'7Fv9.0 opex removed'!C149</f>
        <v>Glentham STW</v>
      </c>
      <c r="E148" s="12">
        <f>'7Fv9.0 opex removed'!D149</f>
        <v>45412</v>
      </c>
      <c r="F148" s="9">
        <f>IF( '7Fv9.0 opex removed'!$E149 = "N", 0, 1 )</f>
        <v>0</v>
      </c>
      <c r="G148" s="9">
        <f>'7Fv9.0 opex removed'!F149</f>
        <v>0.58693717087109021</v>
      </c>
      <c r="H148" s="9">
        <f>'7Fv9.0 opex removed'!R149</f>
        <v>5.3900880825261833E-3</v>
      </c>
      <c r="I148" s="9">
        <f>'7Fv9.0 opex removed'!G149</f>
        <v>0</v>
      </c>
      <c r="J148" s="9">
        <f>'7Fv9.0 opex removed'!H149</f>
        <v>0.79999999999999993</v>
      </c>
      <c r="K148" s="9">
        <f>'7Fv9.0 opex removed'!I149</f>
        <v>445.36749518826929</v>
      </c>
      <c r="L148" s="9">
        <f>'7Fv9.0 opex removed'!J149</f>
        <v>474</v>
      </c>
    </row>
    <row r="149" spans="1:12" x14ac:dyDescent="0.35">
      <c r="A149" s="9" t="str">
        <f xml:space="preserve"> '7Fv9.0 opex removed'!A150</f>
        <v>ANH</v>
      </c>
      <c r="B149" s="9" t="str">
        <f>INDEX( 'Company Mapping'!$B$4:$B$14, MATCH( '7Fv9.0 data (2)'!$A149, 'Company Mapping'!$A$4:$A$14, 0))</f>
        <v>ANH</v>
      </c>
      <c r="C149" s="9" t="str">
        <f>'7Fv9.0 opex removed'!B150</f>
        <v>7AW202145</v>
      </c>
      <c r="D149" s="9" t="str">
        <f>'7Fv9.0 opex removed'!C150</f>
        <v>Laceby STW</v>
      </c>
      <c r="E149" s="12">
        <f>'7Fv9.0 opex removed'!D150</f>
        <v>45648</v>
      </c>
      <c r="F149" s="9">
        <f>IF( '7Fv9.0 opex removed'!$E150 = "N", 0, 1 )</f>
        <v>0</v>
      </c>
      <c r="G149" s="9">
        <f>'7Fv9.0 opex removed'!F150</f>
        <v>2.8223995528923198</v>
      </c>
      <c r="H149" s="9">
        <f>'7Fv9.0 opex removed'!R150</f>
        <v>2.804659481476043E-2</v>
      </c>
      <c r="I149" s="9">
        <f>'7Fv9.0 opex removed'!G150</f>
        <v>0</v>
      </c>
      <c r="J149" s="9">
        <f>'7Fv9.0 opex removed'!H150</f>
        <v>0.25</v>
      </c>
      <c r="K149" s="9">
        <f>'7Fv9.0 opex removed'!I150</f>
        <v>3164.6031739892487</v>
      </c>
      <c r="L149" s="9">
        <f>'7Fv9.0 opex removed'!J150</f>
        <v>3343</v>
      </c>
    </row>
    <row r="150" spans="1:12" x14ac:dyDescent="0.35">
      <c r="A150" s="9" t="str">
        <f xml:space="preserve"> '7Fv9.0 opex removed'!A151</f>
        <v>ANH</v>
      </c>
      <c r="B150" s="9" t="str">
        <f>INDEX( 'Company Mapping'!$B$4:$B$14, MATCH( '7Fv9.0 data (2)'!$A150, 'Company Mapping'!$A$4:$A$14, 0))</f>
        <v>ANH</v>
      </c>
      <c r="C150" s="9" t="str">
        <f>'7Fv9.0 opex removed'!B151</f>
        <v>7AW202146</v>
      </c>
      <c r="D150" s="9" t="str">
        <f>'7Fv9.0 opex removed'!C151</f>
        <v>Louth STW</v>
      </c>
      <c r="E150" s="12">
        <f>'7Fv9.0 opex removed'!D151</f>
        <v>45328</v>
      </c>
      <c r="F150" s="9">
        <f>IF( '7Fv9.0 opex removed'!$E151 = "N", 0, 1 )</f>
        <v>0</v>
      </c>
      <c r="G150" s="9">
        <f>'7Fv9.0 opex removed'!F151</f>
        <v>5.2733328737346605</v>
      </c>
      <c r="H150" s="9">
        <f>'7Fv9.0 opex removed'!R151</f>
        <v>0.10274047506163268</v>
      </c>
      <c r="I150" s="9">
        <f>'7Fv9.0 opex removed'!G151</f>
        <v>2</v>
      </c>
      <c r="J150" s="9">
        <f>'7Fv9.0 opex removed'!H151</f>
        <v>0.3</v>
      </c>
      <c r="K150" s="9">
        <f>'7Fv9.0 opex removed'!I151</f>
        <v>21171.686948687799</v>
      </c>
      <c r="L150" s="9">
        <f>'7Fv9.0 opex removed'!J151</f>
        <v>22588</v>
      </c>
    </row>
    <row r="151" spans="1:12" x14ac:dyDescent="0.35">
      <c r="A151" s="9" t="str">
        <f xml:space="preserve"> '7Fv9.0 opex removed'!A152</f>
        <v>ANH</v>
      </c>
      <c r="B151" s="9" t="str">
        <f>INDEX( 'Company Mapping'!$B$4:$B$14, MATCH( '7Fv9.0 data (2)'!$A151, 'Company Mapping'!$A$4:$A$14, 0))</f>
        <v>ANH</v>
      </c>
      <c r="C151" s="9" t="str">
        <f>'7Fv9.0 opex removed'!B152</f>
        <v>7AW202147</v>
      </c>
      <c r="D151" s="9" t="str">
        <f>'7Fv9.0 opex removed'!C152</f>
        <v>Market Rasen STW</v>
      </c>
      <c r="E151" s="12">
        <f>'7Fv9.0 opex removed'!D152</f>
        <v>45306</v>
      </c>
      <c r="F151" s="9">
        <f>IF( '7Fv9.0 opex removed'!$E152 = "N", 0, 1 )</f>
        <v>0</v>
      </c>
      <c r="G151" s="9">
        <f>'7Fv9.0 opex removed'!F152</f>
        <v>2.465943525308214</v>
      </c>
      <c r="H151" s="9">
        <f>'7Fv9.0 opex removed'!R152</f>
        <v>4.6997182683160138E-2</v>
      </c>
      <c r="I151" s="9">
        <f>'7Fv9.0 opex removed'!G152</f>
        <v>0</v>
      </c>
      <c r="J151" s="9">
        <f>'7Fv9.0 opex removed'!H152</f>
        <v>0.39999999999999997</v>
      </c>
      <c r="K151" s="9">
        <f>'7Fv9.0 opex removed'!I152</f>
        <v>6861.6347854326605</v>
      </c>
      <c r="L151" s="9">
        <f>'7Fv9.0 opex removed'!J152</f>
        <v>6967</v>
      </c>
    </row>
    <row r="152" spans="1:12" x14ac:dyDescent="0.35">
      <c r="A152" s="9" t="str">
        <f xml:space="preserve"> '7Fv9.0 opex removed'!A153</f>
        <v>ANH</v>
      </c>
      <c r="B152" s="9" t="str">
        <f>INDEX( 'Company Mapping'!$B$4:$B$14, MATCH( '7Fv9.0 data (2)'!$A152, 'Company Mapping'!$A$4:$A$14, 0))</f>
        <v>ANH</v>
      </c>
      <c r="C152" s="9" t="str">
        <f>'7Fv9.0 opex removed'!B153</f>
        <v>7AW202150</v>
      </c>
      <c r="D152" s="9" t="str">
        <f>'7Fv9.0 opex removed'!C153</f>
        <v>Owmby STW</v>
      </c>
      <c r="E152" s="12">
        <f>'7Fv9.0 opex removed'!D153</f>
        <v>45648</v>
      </c>
      <c r="F152" s="9">
        <f>IF( '7Fv9.0 opex removed'!$E153 = "N", 0, 1 )</f>
        <v>0</v>
      </c>
      <c r="G152" s="9">
        <f>'7Fv9.0 opex removed'!F153</f>
        <v>1.4664519373002878</v>
      </c>
      <c r="H152" s="9">
        <f>'7Fv9.0 opex removed'!R153</f>
        <v>7.4539671203926149E-3</v>
      </c>
      <c r="I152" s="9">
        <f>'7Fv9.0 opex removed'!G153</f>
        <v>0</v>
      </c>
      <c r="J152" s="9">
        <f>'7Fv9.0 opex removed'!H153</f>
        <v>1</v>
      </c>
      <c r="K152" s="9">
        <f>'7Fv9.0 opex removed'!I153</f>
        <v>662.15284880266211</v>
      </c>
      <c r="L152" s="9">
        <f>'7Fv9.0 opex removed'!J153</f>
        <v>737</v>
      </c>
    </row>
    <row r="153" spans="1:12" x14ac:dyDescent="0.35">
      <c r="A153" s="9" t="str">
        <f xml:space="preserve"> '7Fv9.0 opex removed'!A154</f>
        <v>ANH</v>
      </c>
      <c r="B153" s="9" t="str">
        <f>INDEX( 'Company Mapping'!$B$4:$B$14, MATCH( '7Fv9.0 data (2)'!$A153, 'Company Mapping'!$A$4:$A$14, 0))</f>
        <v>ANH</v>
      </c>
      <c r="C153" s="9" t="str">
        <f>'7Fv9.0 opex removed'!B154</f>
        <v>7AW202151</v>
      </c>
      <c r="D153" s="9" t="str">
        <f>'7Fv9.0 opex removed'!C154</f>
        <v>Tealby STW</v>
      </c>
      <c r="E153" s="12">
        <f>'7Fv9.0 opex removed'!D154</f>
        <v>45648</v>
      </c>
      <c r="F153" s="9">
        <f>IF( '7Fv9.0 opex removed'!$E154 = "N", 0, 1 )</f>
        <v>0</v>
      </c>
      <c r="G153" s="9">
        <f>'7Fv9.0 opex removed'!F154</f>
        <v>1.3800704431776261</v>
      </c>
      <c r="H153" s="9">
        <f>'7Fv9.0 opex removed'!R154</f>
        <v>1.8748420870887184E-2</v>
      </c>
      <c r="I153" s="9">
        <f>'7Fv9.0 opex removed'!G154</f>
        <v>0</v>
      </c>
      <c r="J153" s="9">
        <f>'7Fv9.0 opex removed'!H154</f>
        <v>0.79999999999999993</v>
      </c>
      <c r="K153" s="9">
        <f>'7Fv9.0 opex removed'!I154</f>
        <v>800.26169023534203</v>
      </c>
      <c r="L153" s="9">
        <f>'7Fv9.0 opex removed'!J154</f>
        <v>845</v>
      </c>
    </row>
    <row r="154" spans="1:12" x14ac:dyDescent="0.35">
      <c r="A154" s="9" t="str">
        <f xml:space="preserve"> '7Fv9.0 opex removed'!A155</f>
        <v>ANH</v>
      </c>
      <c r="B154" s="9" t="str">
        <f>INDEX( 'Company Mapping'!$B$4:$B$14, MATCH( '7Fv9.0 data (2)'!$A154, 'Company Mapping'!$A$4:$A$14, 0))</f>
        <v>ANH</v>
      </c>
      <c r="C154" s="9" t="str">
        <f>'7Fv9.0 opex removed'!B155</f>
        <v>7AW202152</v>
      </c>
      <c r="D154" s="9" t="str">
        <f>'7Fv9.0 opex removed'!C155</f>
        <v>Ulceby STW</v>
      </c>
      <c r="E154" s="12">
        <f>'7Fv9.0 opex removed'!D155</f>
        <v>45198</v>
      </c>
      <c r="F154" s="9">
        <f>IF( '7Fv9.0 opex removed'!$E155 = "N", 0, 1 )</f>
        <v>0</v>
      </c>
      <c r="G154" s="9">
        <f>'7Fv9.0 opex removed'!F155</f>
        <v>2.4440136991349992</v>
      </c>
      <c r="H154" s="9">
        <f>'7Fv9.0 opex removed'!R155</f>
        <v>1.8826165751668098E-2</v>
      </c>
      <c r="I154" s="9">
        <f>'7Fv9.0 opex removed'!G155</f>
        <v>0</v>
      </c>
      <c r="J154" s="9">
        <f>'7Fv9.0 opex removed'!H155</f>
        <v>0.25</v>
      </c>
      <c r="K154" s="9">
        <f>'7Fv9.0 opex removed'!I155</f>
        <v>2279.7690806141632</v>
      </c>
      <c r="L154" s="9">
        <f>'7Fv9.0 opex removed'!J155</f>
        <v>2334</v>
      </c>
    </row>
    <row r="155" spans="1:12" x14ac:dyDescent="0.35">
      <c r="A155" s="9" t="str">
        <f xml:space="preserve"> '7Fv9.0 opex removed'!A156</f>
        <v>ANH</v>
      </c>
      <c r="B155" s="9" t="str">
        <f>INDEX( 'Company Mapping'!$B$4:$B$14, MATCH( '7Fv9.0 data (2)'!$A155, 'Company Mapping'!$A$4:$A$14, 0))</f>
        <v>ANH</v>
      </c>
      <c r="C155" s="9" t="str">
        <f>'7Fv9.0 opex removed'!B156</f>
        <v>7AW202190</v>
      </c>
      <c r="D155" s="9" t="str">
        <f>'7Fv9.0 opex removed'!C156</f>
        <v>Rushton STW ID; AW5NF5320</v>
      </c>
      <c r="E155" s="12">
        <f>'7Fv9.0 opex removed'!D156</f>
        <v>44642</v>
      </c>
      <c r="F155" s="9">
        <f>IF( '7Fv9.0 opex removed'!$E156 = "N", 0, 1 )</f>
        <v>0</v>
      </c>
      <c r="G155" s="9">
        <f>'7Fv9.0 opex removed'!F156</f>
        <v>1.0892899765036148</v>
      </c>
      <c r="H155" s="9">
        <f>'7Fv9.0 opex removed'!R156</f>
        <v>6.223598062990135E-2</v>
      </c>
      <c r="I155" s="9">
        <f>'7Fv9.0 opex removed'!G156</f>
        <v>0</v>
      </c>
      <c r="J155" s="9">
        <f>'7Fv9.0 opex removed'!H156</f>
        <v>1</v>
      </c>
      <c r="K155" s="9">
        <f>'7Fv9.0 opex removed'!I156</f>
        <v>471.10276909378439</v>
      </c>
      <c r="L155" s="9">
        <f>'7Fv9.0 opex removed'!J156</f>
        <v>458</v>
      </c>
    </row>
    <row r="156" spans="1:12" x14ac:dyDescent="0.35">
      <c r="A156" s="9" t="str">
        <f xml:space="preserve"> '7Fv9.0 opex removed'!A157</f>
        <v>ANH</v>
      </c>
      <c r="B156" s="9" t="str">
        <f>INDEX( 'Company Mapping'!$B$4:$B$14, MATCH( '7Fv9.0 data (2)'!$A156, 'Company Mapping'!$A$4:$A$14, 0))</f>
        <v>ANH</v>
      </c>
      <c r="C156" s="9" t="str">
        <f>'7Fv9.0 opex removed'!B157</f>
        <v>7AW202278</v>
      </c>
      <c r="D156" s="9" t="str">
        <f>'7Fv9.0 opex removed'!C157</f>
        <v>Halstead STW (swapped with Ingatestone Early Start AMP 7 scheme)</v>
      </c>
      <c r="E156" s="12">
        <f>'7Fv9.0 opex removed'!D157</f>
        <v>45349</v>
      </c>
      <c r="F156" s="9">
        <f>IF( '7Fv9.0 opex removed'!$E157 = "N", 0, 1 )</f>
        <v>0</v>
      </c>
      <c r="G156" s="9">
        <f>'7Fv9.0 opex removed'!F157</f>
        <v>1.6621006011362878</v>
      </c>
      <c r="H156" s="9">
        <f>'7Fv9.0 opex removed'!R157</f>
        <v>4.6131565319370987E-3</v>
      </c>
      <c r="I156" s="9">
        <f>'7Fv9.0 opex removed'!G157</f>
        <v>0</v>
      </c>
      <c r="J156" s="9">
        <f>'7Fv9.0 opex removed'!H157</f>
        <v>1</v>
      </c>
      <c r="K156" s="9">
        <f>'7Fv9.0 opex removed'!I157</f>
        <v>17219.396459965792</v>
      </c>
      <c r="L156" s="9">
        <f>'7Fv9.0 opex removed'!J157</f>
        <v>15726</v>
      </c>
    </row>
    <row r="157" spans="1:12" x14ac:dyDescent="0.35">
      <c r="A157" s="9" t="str">
        <f xml:space="preserve"> '7Fv9.0 opex removed'!A158</f>
        <v>ANH</v>
      </c>
      <c r="B157" s="9" t="str">
        <f>INDEX( 'Company Mapping'!$B$4:$B$14, MATCH( '7Fv9.0 data (2)'!$A157, 'Company Mapping'!$A$4:$A$14, 0))</f>
        <v>ANH</v>
      </c>
      <c r="C157" s="9" t="str">
        <f>'7Fv9.0 opex removed'!B158</f>
        <v>7AW300462</v>
      </c>
      <c r="D157" s="9" t="str">
        <f>'7Fv9.0 opex removed'!C158</f>
        <v>Tiptree STW</v>
      </c>
      <c r="E157" s="12">
        <f>'7Fv9.0 opex removed'!D158</f>
        <v>44382</v>
      </c>
      <c r="F157" s="9">
        <f>IF( '7Fv9.0 opex removed'!$E158 = "N", 0, 1 )</f>
        <v>0</v>
      </c>
      <c r="G157" s="9">
        <f>'7Fv9.0 opex removed'!F158</f>
        <v>0.65616707733321289</v>
      </c>
      <c r="H157" s="9">
        <f>'7Fv9.0 opex removed'!R158</f>
        <v>7.540246253505023E-2</v>
      </c>
      <c r="I157" s="9">
        <f>'7Fv9.0 opex removed'!G158</f>
        <v>0</v>
      </c>
      <c r="J157" s="9">
        <f>'7Fv9.0 opex removed'!H158</f>
        <v>4</v>
      </c>
      <c r="K157" s="9">
        <f>'7Fv9.0 opex removed'!I158</f>
        <v>10753.798384195319</v>
      </c>
      <c r="L157" s="9">
        <f>'7Fv9.0 opex removed'!J158</f>
        <v>10646</v>
      </c>
    </row>
    <row r="158" spans="1:12" x14ac:dyDescent="0.35">
      <c r="A158" s="9" t="str">
        <f xml:space="preserve"> '7Fv9.0 opex removed'!A159</f>
        <v>ANH</v>
      </c>
      <c r="B158" s="9" t="str">
        <f>INDEX( 'Company Mapping'!$B$4:$B$14, MATCH( '7Fv9.0 data (2)'!$A158, 'Company Mapping'!$A$4:$A$14, 0))</f>
        <v>ANH</v>
      </c>
      <c r="C158" s="9" t="str">
        <f>'7Fv9.0 opex removed'!B159</f>
        <v>7AW300467</v>
      </c>
      <c r="D158" s="9" t="str">
        <f>'7Fv9.0 opex removed'!C159</f>
        <v>Flexible Permitting Trial at Watton STW</v>
      </c>
      <c r="E158" s="12">
        <f>'7Fv9.0 opex removed'!D159</f>
        <v>45741</v>
      </c>
      <c r="F158" s="9">
        <f>IF( '7Fv9.0 opex removed'!$E159 = "N", 0, 1 )</f>
        <v>0</v>
      </c>
      <c r="G158" s="9">
        <f>'7Fv9.0 opex removed'!F159</f>
        <v>5.4048954048580163E-5</v>
      </c>
      <c r="H158" s="9">
        <f>'7Fv9.0 opex removed'!R159</f>
        <v>2.4285857901900004E-2</v>
      </c>
      <c r="I158" s="9">
        <f>'7Fv9.0 opex removed'!G159</f>
        <v>2</v>
      </c>
      <c r="J158" s="9">
        <f>'7Fv9.0 opex removed'!H159</f>
        <v>0.5</v>
      </c>
      <c r="K158" s="9">
        <f>'7Fv9.0 opex removed'!I159</f>
        <v>15637.356933149555</v>
      </c>
      <c r="L158" s="9">
        <f>'7Fv9.0 opex removed'!J159</f>
        <v>15699</v>
      </c>
    </row>
    <row r="159" spans="1:12" x14ac:dyDescent="0.35">
      <c r="A159" s="9" t="str">
        <f xml:space="preserve"> '7Fv9.0 opex removed'!A160</f>
        <v>ANH</v>
      </c>
      <c r="B159" s="9" t="str">
        <f>INDEX( 'Company Mapping'!$B$4:$B$14, MATCH( '7Fv9.0 data (2)'!$A159, 'Company Mapping'!$A$4:$A$14, 0))</f>
        <v>ANH</v>
      </c>
      <c r="C159" s="9" t="str">
        <f>'7Fv9.0 opex removed'!B160</f>
        <v>7AW300487</v>
      </c>
      <c r="D159" s="9" t="str">
        <f>'7Fv9.0 opex removed'!C160</f>
        <v>Kirmington STW</v>
      </c>
      <c r="E159" s="12">
        <f>'7Fv9.0 opex removed'!D160</f>
        <v>45345</v>
      </c>
      <c r="F159" s="9">
        <f>IF( '7Fv9.0 opex removed'!$E160 = "N", 0, 1 )</f>
        <v>0</v>
      </c>
      <c r="G159" s="9">
        <f>'7Fv9.0 opex removed'!F160</f>
        <v>2.9779244704202257</v>
      </c>
      <c r="H159" s="9">
        <f>'7Fv9.0 opex removed'!R160</f>
        <v>1.818143404784385E-2</v>
      </c>
      <c r="I159" s="9">
        <f>'7Fv9.0 opex removed'!G160</f>
        <v>0</v>
      </c>
      <c r="J159" s="9">
        <f>'7Fv9.0 opex removed'!H160</f>
        <v>0.25</v>
      </c>
      <c r="K159" s="9">
        <f>'7Fv9.0 opex removed'!I160</f>
        <v>600.60409487900495</v>
      </c>
      <c r="L159" s="9">
        <f>'7Fv9.0 opex removed'!J160</f>
        <v>706</v>
      </c>
    </row>
    <row r="160" spans="1:12" x14ac:dyDescent="0.35">
      <c r="A160" s="9" t="str">
        <f xml:space="preserve"> '7Fv9.0 opex removed'!A161</f>
        <v>ANH</v>
      </c>
      <c r="B160" s="9" t="str">
        <f>INDEX( 'Company Mapping'!$B$4:$B$14, MATCH( '7Fv9.0 data (2)'!$A160, 'Company Mapping'!$A$4:$A$14, 0))</f>
        <v>ANH</v>
      </c>
      <c r="C160" s="9" t="str">
        <f>'7Fv9.0 opex removed'!B161</f>
        <v>7AW300491</v>
      </c>
      <c r="D160" s="9" t="str">
        <f>'7Fv9.0 opex removed'!C161</f>
        <v>Great Billing STW</v>
      </c>
      <c r="E160" s="12">
        <f>'7Fv9.0 opex removed'!D161</f>
        <v>44953</v>
      </c>
      <c r="F160" s="9">
        <f>IF( '7Fv9.0 opex removed'!$E161 = "N", 0, 1 )</f>
        <v>0</v>
      </c>
      <c r="G160" s="9">
        <f>'7Fv9.0 opex removed'!F161</f>
        <v>0.30037739636004307</v>
      </c>
      <c r="H160" s="9">
        <f>'7Fv9.0 opex removed'!R161</f>
        <v>9.4804863500437282E-4</v>
      </c>
      <c r="I160" s="9">
        <f>'7Fv9.0 opex removed'!G161</f>
        <v>0</v>
      </c>
      <c r="J160" s="9">
        <f>'7Fv9.0 opex removed'!H161</f>
        <v>0.90000000000000013</v>
      </c>
      <c r="K160" s="9">
        <f>'7Fv9.0 opex removed'!I161</f>
        <v>345217.12854164699</v>
      </c>
      <c r="L160" s="9">
        <f>'7Fv9.0 opex removed'!J161</f>
        <v>271766</v>
      </c>
    </row>
    <row r="161" spans="1:12" x14ac:dyDescent="0.35">
      <c r="A161" s="9" t="str">
        <f xml:space="preserve"> '7Fv9.0 opex removed'!A162</f>
        <v>HDD</v>
      </c>
      <c r="B161" s="9" t="str">
        <f>INDEX( 'Company Mapping'!$B$4:$B$14, MATCH( '7Fv9.0 data (2)'!$A161, 'Company Mapping'!$A$4:$A$14, 0))</f>
        <v>HDD</v>
      </c>
      <c r="C161" s="9" t="str">
        <f>'7Fv9.0 opex removed'!B162</f>
        <v>7CST0107</v>
      </c>
      <c r="D161" s="9" t="str">
        <f>'7Fv9.0 opex removed'!C162</f>
        <v>Church Stoke STW</v>
      </c>
      <c r="E161" s="12">
        <f>'7Fv9.0 opex removed'!D162</f>
        <v>45742</v>
      </c>
      <c r="F161" s="9">
        <f>IF( '7Fv9.0 opex removed'!$E162 = "N", 0, 1 )</f>
        <v>0</v>
      </c>
      <c r="G161" s="9">
        <f>'7Fv9.0 opex removed'!F162</f>
        <v>4.5892862321300001</v>
      </c>
      <c r="H161" s="9">
        <f>'7Fv9.0 opex removed'!R162</f>
        <v>0</v>
      </c>
      <c r="I161" s="9">
        <f>'7Fv9.0 opex removed'!G162</f>
        <v>0</v>
      </c>
      <c r="J161" s="9">
        <f>'7Fv9.0 opex removed'!H162</f>
        <v>1.5</v>
      </c>
      <c r="K161" s="9">
        <f>'7Fv9.0 opex removed'!I162</f>
        <v>731.94544694809827</v>
      </c>
      <c r="L161" s="9">
        <f>'7Fv9.0 opex removed'!J162</f>
        <v>1786</v>
      </c>
    </row>
    <row r="162" spans="1:12" x14ac:dyDescent="0.35">
      <c r="A162" s="9" t="str">
        <f xml:space="preserve"> '7Fv9.0 opex removed'!A163</f>
        <v>HDD</v>
      </c>
      <c r="B162" s="9" t="str">
        <f>INDEX( 'Company Mapping'!$B$4:$B$14, MATCH( '7Fv9.0 data (2)'!$A162, 'Company Mapping'!$A$4:$A$14, 0))</f>
        <v>HDD</v>
      </c>
      <c r="C162" s="9" t="str">
        <f>'7Fv9.0 opex removed'!B163</f>
        <v>7CST0111</v>
      </c>
      <c r="D162" s="9" t="str">
        <f>'7Fv9.0 opex removed'!C163</f>
        <v>Guilsfield STW</v>
      </c>
      <c r="E162" s="12">
        <f>'7Fv9.0 opex removed'!D163</f>
        <v>45742</v>
      </c>
      <c r="F162" s="9">
        <f>IF( '7Fv9.0 opex removed'!$E163 = "N", 0, 1 )</f>
        <v>0</v>
      </c>
      <c r="G162" s="9">
        <f>'7Fv9.0 opex removed'!F163</f>
        <v>0.63344378399000001</v>
      </c>
      <c r="H162" s="9">
        <f>'7Fv9.0 opex removed'!R163</f>
        <v>5.9908333333333341E-4</v>
      </c>
      <c r="I162" s="9">
        <f>'7Fv9.0 opex removed'!G163</f>
        <v>0</v>
      </c>
      <c r="J162" s="9">
        <f>'7Fv9.0 opex removed'!H163</f>
        <v>2</v>
      </c>
      <c r="K162" s="9">
        <f>'7Fv9.0 opex removed'!I163</f>
        <v>1184.9079216832704</v>
      </c>
      <c r="L162" s="9">
        <f>'7Fv9.0 opex removed'!J163</f>
        <v>843</v>
      </c>
    </row>
    <row r="163" spans="1:12" x14ac:dyDescent="0.35">
      <c r="A163" s="9" t="str">
        <f xml:space="preserve"> '7Fv9.0 opex removed'!A164</f>
        <v>HDD</v>
      </c>
      <c r="B163" s="9" t="str">
        <f>INDEX( 'Company Mapping'!$B$4:$B$14, MATCH( '7Fv9.0 data (2)'!$A163, 'Company Mapping'!$A$4:$A$14, 0))</f>
        <v>HDD</v>
      </c>
      <c r="C163" s="9" t="str">
        <f>'7Fv9.0 opex removed'!B164</f>
        <v>7CST0123</v>
      </c>
      <c r="D163" s="9" t="str">
        <f>'7Fv9.0 opex removed'!C164</f>
        <v>Montgomery STW</v>
      </c>
      <c r="E163" s="12">
        <f>'7Fv9.0 opex removed'!D164</f>
        <v>45601</v>
      </c>
      <c r="F163" s="9">
        <f>IF( '7Fv9.0 opex removed'!$E164 = "N", 0, 1 )</f>
        <v>0</v>
      </c>
      <c r="G163" s="9">
        <f>'7Fv9.0 opex removed'!F164</f>
        <v>2.2787138285599999</v>
      </c>
      <c r="H163" s="9">
        <f>'7Fv9.0 opex removed'!R164</f>
        <v>0</v>
      </c>
      <c r="I163" s="9">
        <f>'7Fv9.0 opex removed'!G164</f>
        <v>0</v>
      </c>
      <c r="J163" s="9">
        <f>'7Fv9.0 opex removed'!H164</f>
        <v>1.5</v>
      </c>
      <c r="K163" s="9">
        <f>'7Fv9.0 opex removed'!I164</f>
        <v>1024.5075207340471</v>
      </c>
      <c r="L163" s="9">
        <f>'7Fv9.0 opex removed'!J164</f>
        <v>1464</v>
      </c>
    </row>
    <row r="164" spans="1:12" x14ac:dyDescent="0.35">
      <c r="A164" s="9" t="str">
        <f xml:space="preserve"> '7Fv9.0 opex removed'!A165</f>
        <v>NES</v>
      </c>
      <c r="B164" s="9" t="str">
        <f>INDEX( 'Company Mapping'!$B$4:$B$14, MATCH( '7Fv9.0 data (2)'!$A164, 'Company Mapping'!$A$4:$A$14, 0))</f>
        <v>NES</v>
      </c>
      <c r="C164" s="9" t="str">
        <f>'7Fv9.0 opex removed'!B165</f>
        <v>7NW200012</v>
      </c>
      <c r="D164" s="9" t="str">
        <f>'7Fv9.0 opex removed'!C165</f>
        <v>Aldin Grange</v>
      </c>
      <c r="E164" s="12">
        <f>'7Fv9.0 opex removed'!D165</f>
        <v>45648</v>
      </c>
      <c r="F164" s="9">
        <f>IF( '7Fv9.0 opex removed'!$E165 = "N", 0, 1 )</f>
        <v>0</v>
      </c>
      <c r="G164" s="9">
        <f>'7Fv9.0 opex removed'!F165</f>
        <v>2.5249999999999999</v>
      </c>
      <c r="H164" s="9">
        <f>'7Fv9.0 opex removed'!R165</f>
        <v>8.7999999999999995E-2</v>
      </c>
      <c r="I164" s="9">
        <f>'7Fv9.0 opex removed'!G165</f>
        <v>0</v>
      </c>
      <c r="J164" s="9">
        <f>'7Fv9.0 opex removed'!H165</f>
        <v>0.70000000000000007</v>
      </c>
      <c r="K164" s="9">
        <f>'7Fv9.0 opex removed'!I165</f>
        <v>1940.5714285714287</v>
      </c>
      <c r="L164" s="9">
        <f>'7Fv9.0 opex removed'!J165</f>
        <v>2424</v>
      </c>
    </row>
    <row r="165" spans="1:12" x14ac:dyDescent="0.35">
      <c r="A165" s="9" t="str">
        <f xml:space="preserve"> '7Fv9.0 opex removed'!A166</f>
        <v>NES</v>
      </c>
      <c r="B165" s="9" t="str">
        <f>INDEX( 'Company Mapping'!$B$4:$B$14, MATCH( '7Fv9.0 data (2)'!$A165, 'Company Mapping'!$A$4:$A$14, 0))</f>
        <v>NES</v>
      </c>
      <c r="C165" s="9" t="str">
        <f>'7Fv9.0 opex removed'!B166</f>
        <v>7NW200044</v>
      </c>
      <c r="D165" s="9" t="str">
        <f>'7Fv9.0 opex removed'!C166</f>
        <v>Bishop Middleham</v>
      </c>
      <c r="E165" s="12">
        <f>'7Fv9.0 opex removed'!D166</f>
        <v>45648</v>
      </c>
      <c r="F165" s="9">
        <f>IF( '7Fv9.0 opex removed'!$E166 = "N", 0, 1 )</f>
        <v>0</v>
      </c>
      <c r="G165" s="9">
        <f>'7Fv9.0 opex removed'!F166</f>
        <v>2.41</v>
      </c>
      <c r="H165" s="9">
        <f>'7Fv9.0 opex removed'!R166</f>
        <v>3.0000000000000001E-3</v>
      </c>
      <c r="I165" s="9">
        <f>'7Fv9.0 opex removed'!G166</f>
        <v>0</v>
      </c>
      <c r="J165" s="9">
        <f>'7Fv9.0 opex removed'!H166</f>
        <v>1</v>
      </c>
      <c r="K165" s="9">
        <f>'7Fv9.0 opex removed'!I166</f>
        <v>1250.8571428571429</v>
      </c>
      <c r="L165" s="9">
        <f>'7Fv9.0 opex removed'!J166</f>
        <v>1161</v>
      </c>
    </row>
    <row r="166" spans="1:12" x14ac:dyDescent="0.35">
      <c r="A166" s="9" t="str">
        <f xml:space="preserve"> '7Fv9.0 opex removed'!A167</f>
        <v>NES</v>
      </c>
      <c r="B166" s="9" t="str">
        <f>INDEX( 'Company Mapping'!$B$4:$B$14, MATCH( '7Fv9.0 data (2)'!$A166, 'Company Mapping'!$A$4:$A$14, 0))</f>
        <v>NES</v>
      </c>
      <c r="C166" s="9" t="str">
        <f>'7Fv9.0 opex removed'!B167</f>
        <v>7NW200051</v>
      </c>
      <c r="D166" s="9" t="str">
        <f>'7Fv9.0 opex removed'!C167</f>
        <v>Bowburn</v>
      </c>
      <c r="E166" s="12">
        <f>'7Fv9.0 opex removed'!D167</f>
        <v>45648</v>
      </c>
      <c r="F166" s="9">
        <f>IF( '7Fv9.0 opex removed'!$E167 = "N", 0, 1 )</f>
        <v>0</v>
      </c>
      <c r="G166" s="9">
        <f>'7Fv9.0 opex removed'!F167</f>
        <v>0.75900000000000001</v>
      </c>
      <c r="H166" s="9">
        <f>'7Fv9.0 opex removed'!R167</f>
        <v>0.14000000000000001</v>
      </c>
      <c r="I166" s="9">
        <f>'7Fv9.0 opex removed'!G167</f>
        <v>2</v>
      </c>
      <c r="J166" s="9">
        <f>'7Fv9.0 opex removed'!H167</f>
        <v>0.25</v>
      </c>
      <c r="K166" s="9">
        <f>'7Fv9.0 opex removed'!I167</f>
        <v>8829.8571428571431</v>
      </c>
      <c r="L166" s="9">
        <f>'7Fv9.0 opex removed'!J167</f>
        <v>13011</v>
      </c>
    </row>
    <row r="167" spans="1:12" x14ac:dyDescent="0.35">
      <c r="A167" s="9" t="str">
        <f xml:space="preserve"> '7Fv9.0 opex removed'!A168</f>
        <v>NES</v>
      </c>
      <c r="B167" s="9" t="str">
        <f>INDEX( 'Company Mapping'!$B$4:$B$14, MATCH( '7Fv9.0 data (2)'!$A167, 'Company Mapping'!$A$4:$A$14, 0))</f>
        <v>NES</v>
      </c>
      <c r="C167" s="9" t="str">
        <f>'7Fv9.0 opex removed'!B168</f>
        <v>7NW200065</v>
      </c>
      <c r="D167" s="9" t="str">
        <f>'7Fv9.0 opex removed'!C168</f>
        <v>Carlton Redmarshall</v>
      </c>
      <c r="E167" s="12">
        <f>'7Fv9.0 opex removed'!D168</f>
        <v>45648</v>
      </c>
      <c r="F167" s="9">
        <f>IF( '7Fv9.0 opex removed'!$E168 = "N", 0, 1 )</f>
        <v>0</v>
      </c>
      <c r="G167" s="9">
        <f>'7Fv9.0 opex removed'!F168</f>
        <v>3.4490000000000003</v>
      </c>
      <c r="H167" s="9">
        <f>'7Fv9.0 opex removed'!R168</f>
        <v>2.7E-2</v>
      </c>
      <c r="I167" s="9">
        <f>'7Fv9.0 opex removed'!G168</f>
        <v>0</v>
      </c>
      <c r="J167" s="9">
        <f>'7Fv9.0 opex removed'!H168</f>
        <v>0.39999999999999997</v>
      </c>
      <c r="K167" s="9">
        <f>'7Fv9.0 opex removed'!I168</f>
        <v>2473.5714285714284</v>
      </c>
      <c r="L167" s="9">
        <f>'7Fv9.0 opex removed'!J168</f>
        <v>2921</v>
      </c>
    </row>
    <row r="168" spans="1:12" x14ac:dyDescent="0.35">
      <c r="A168" s="9" t="str">
        <f xml:space="preserve"> '7Fv9.0 opex removed'!A169</f>
        <v>NES</v>
      </c>
      <c r="B168" s="9" t="str">
        <f>INDEX( 'Company Mapping'!$B$4:$B$14, MATCH( '7Fv9.0 data (2)'!$A168, 'Company Mapping'!$A$4:$A$14, 0))</f>
        <v>NES</v>
      </c>
      <c r="C168" s="9" t="str">
        <f>'7Fv9.0 opex removed'!B169</f>
        <v>7NW200067/7NW200067a</v>
      </c>
      <c r="D168" s="9" t="str">
        <f>'7Fv9.0 opex removed'!C169</f>
        <v>Chilton Lane</v>
      </c>
      <c r="E168" s="12" t="str">
        <f>'7Fv9.0 opex removed'!D169</f>
        <v>22/12/2024/31/03/2025</v>
      </c>
      <c r="F168" s="9">
        <f>IF( '7Fv9.0 opex removed'!$E169 = "N", 0, 1 )</f>
        <v>0</v>
      </c>
      <c r="G168" s="9">
        <f>'7Fv9.0 opex removed'!F169</f>
        <v>2.3130000000000002</v>
      </c>
      <c r="H168" s="9">
        <f>'7Fv9.0 opex removed'!R169</f>
        <v>6.9000000000000006E-2</v>
      </c>
      <c r="I168" s="9">
        <f>'7Fv9.0 opex removed'!G169</f>
        <v>0</v>
      </c>
      <c r="J168" s="9">
        <f>'7Fv9.0 opex removed'!H169</f>
        <v>0.25</v>
      </c>
      <c r="K168" s="9">
        <f>'7Fv9.0 opex removed'!I169</f>
        <v>2645.7142857142858</v>
      </c>
      <c r="L168" s="9">
        <f>'7Fv9.0 opex removed'!J169</f>
        <v>3354</v>
      </c>
    </row>
    <row r="169" spans="1:12" x14ac:dyDescent="0.35">
      <c r="A169" s="9" t="str">
        <f xml:space="preserve"> '7Fv9.0 opex removed'!A170</f>
        <v>NES</v>
      </c>
      <c r="B169" s="9" t="str">
        <f>INDEX( 'Company Mapping'!$B$4:$B$14, MATCH( '7Fv9.0 data (2)'!$A169, 'Company Mapping'!$A$4:$A$14, 0))</f>
        <v>NES</v>
      </c>
      <c r="C169" s="9" t="str">
        <f>'7Fv9.0 opex removed'!B170</f>
        <v>7NW200071</v>
      </c>
      <c r="D169" s="9" t="str">
        <f>'7Fv9.0 opex removed'!C170</f>
        <v>Crookhall</v>
      </c>
      <c r="E169" s="12">
        <f>'7Fv9.0 opex removed'!D170</f>
        <v>45648</v>
      </c>
      <c r="F169" s="9">
        <f>IF( '7Fv9.0 opex removed'!$E170 = "N", 0, 1 )</f>
        <v>0</v>
      </c>
      <c r="G169" s="9">
        <f>'7Fv9.0 opex removed'!F170</f>
        <v>1.7070000000000001</v>
      </c>
      <c r="H169" s="9">
        <f>'7Fv9.0 opex removed'!R170</f>
        <v>8.9999999999999993E-3</v>
      </c>
      <c r="I169" s="9">
        <f>'7Fv9.0 opex removed'!G170</f>
        <v>0</v>
      </c>
      <c r="J169" s="9">
        <f>'7Fv9.0 opex removed'!H170</f>
        <v>0.90000000000000013</v>
      </c>
      <c r="K169" s="9">
        <f>'7Fv9.0 opex removed'!I170</f>
        <v>5044.2857142857147</v>
      </c>
      <c r="L169" s="9">
        <f>'7Fv9.0 opex removed'!J170</f>
        <v>4625</v>
      </c>
    </row>
    <row r="170" spans="1:12" x14ac:dyDescent="0.35">
      <c r="A170" s="9" t="str">
        <f xml:space="preserve"> '7Fv9.0 opex removed'!A171</f>
        <v>NES</v>
      </c>
      <c r="B170" s="9" t="str">
        <f>INDEX( 'Company Mapping'!$B$4:$B$14, MATCH( '7Fv9.0 data (2)'!$A170, 'Company Mapping'!$A$4:$A$14, 0))</f>
        <v>NES</v>
      </c>
      <c r="C170" s="9" t="str">
        <f>'7Fv9.0 opex removed'!B171</f>
        <v>7NW200078</v>
      </c>
      <c r="D170" s="9" t="str">
        <f>'7Fv9.0 opex removed'!C171</f>
        <v>Dipton</v>
      </c>
      <c r="E170" s="12">
        <f>'7Fv9.0 opex removed'!D171</f>
        <v>45648</v>
      </c>
      <c r="F170" s="9">
        <f>IF( '7Fv9.0 opex removed'!$E171 = "N", 0, 1 )</f>
        <v>0</v>
      </c>
      <c r="G170" s="9">
        <f>'7Fv9.0 opex removed'!F171</f>
        <v>5.593</v>
      </c>
      <c r="H170" s="9">
        <f>'7Fv9.0 opex removed'!R171</f>
        <v>0</v>
      </c>
      <c r="I170" s="9">
        <f>'7Fv9.0 opex removed'!G171</f>
        <v>0</v>
      </c>
      <c r="J170" s="9">
        <f>'7Fv9.0 opex removed'!H171</f>
        <v>1</v>
      </c>
      <c r="K170" s="9">
        <f>'7Fv9.0 opex removed'!I171</f>
        <v>2300.4285714285716</v>
      </c>
      <c r="L170" s="9">
        <f>'7Fv9.0 opex removed'!J171</f>
        <v>2931</v>
      </c>
    </row>
    <row r="171" spans="1:12" x14ac:dyDescent="0.35">
      <c r="A171" s="9" t="str">
        <f xml:space="preserve"> '7Fv9.0 opex removed'!A172</f>
        <v>NES</v>
      </c>
      <c r="B171" s="9" t="str">
        <f>INDEX( 'Company Mapping'!$B$4:$B$14, MATCH( '7Fv9.0 data (2)'!$A171, 'Company Mapping'!$A$4:$A$14, 0))</f>
        <v>NES</v>
      </c>
      <c r="C171" s="9" t="str">
        <f>'7Fv9.0 opex removed'!B172</f>
        <v>7NW200086/7NW200086a</v>
      </c>
      <c r="D171" s="9" t="str">
        <f>'7Fv9.0 opex removed'!C172</f>
        <v>Esh Winning</v>
      </c>
      <c r="E171" s="12" t="str">
        <f>'7Fv9.0 opex removed'!D172</f>
        <v>22/12/2024*/31/03/2025</v>
      </c>
      <c r="F171" s="9">
        <f>IF( '7Fv9.0 opex removed'!$E172 = "N", 0, 1 )</f>
        <v>0</v>
      </c>
      <c r="G171" s="9">
        <f>'7Fv9.0 opex removed'!F172</f>
        <v>2.11</v>
      </c>
      <c r="H171" s="9">
        <f>'7Fv9.0 opex removed'!R172</f>
        <v>8.9999999999999993E-3</v>
      </c>
      <c r="I171" s="9">
        <f>'7Fv9.0 opex removed'!G172</f>
        <v>0</v>
      </c>
      <c r="J171" s="9">
        <f>'7Fv9.0 opex removed'!H172</f>
        <v>0.6</v>
      </c>
      <c r="K171" s="9">
        <f>'7Fv9.0 opex removed'!I172</f>
        <v>4109.1428571428569</v>
      </c>
      <c r="L171" s="9">
        <f>'7Fv9.0 opex removed'!J172</f>
        <v>5406</v>
      </c>
    </row>
    <row r="172" spans="1:12" x14ac:dyDescent="0.35">
      <c r="A172" s="9" t="str">
        <f xml:space="preserve"> '7Fv9.0 opex removed'!A173</f>
        <v>NES</v>
      </c>
      <c r="B172" s="9" t="str">
        <f>INDEX( 'Company Mapping'!$B$4:$B$14, MATCH( '7Fv9.0 data (2)'!$A172, 'Company Mapping'!$A$4:$A$14, 0))</f>
        <v>NES</v>
      </c>
      <c r="C172" s="9" t="str">
        <f>'7Fv9.0 opex removed'!B173</f>
        <v>7NW200089/7NW200089</v>
      </c>
      <c r="D172" s="9" t="str">
        <f>'7Fv9.0 opex removed'!C173</f>
        <v>Fishburn</v>
      </c>
      <c r="E172" s="12" t="str">
        <f>'7Fv9.0 opex removed'!D173</f>
        <v>22/12/2024*/31/03/2025</v>
      </c>
      <c r="F172" s="9">
        <f>IF( '7Fv9.0 opex removed'!$E173 = "N", 0, 1 )</f>
        <v>0</v>
      </c>
      <c r="G172" s="9">
        <f>'7Fv9.0 opex removed'!F173</f>
        <v>3.0619999999999994</v>
      </c>
      <c r="H172" s="9">
        <f>'7Fv9.0 opex removed'!R173</f>
        <v>0.08</v>
      </c>
      <c r="I172" s="9">
        <f>'7Fv9.0 opex removed'!G173</f>
        <v>0</v>
      </c>
      <c r="J172" s="9">
        <f>'7Fv9.0 opex removed'!H173</f>
        <v>0.3</v>
      </c>
      <c r="K172" s="9">
        <f>'7Fv9.0 opex removed'!I173</f>
        <v>2941.5714285714284</v>
      </c>
      <c r="L172" s="9">
        <f>'7Fv9.0 opex removed'!J173</f>
        <v>3502</v>
      </c>
    </row>
    <row r="173" spans="1:12" x14ac:dyDescent="0.35">
      <c r="A173" s="9" t="str">
        <f xml:space="preserve"> '7Fv9.0 opex removed'!A174</f>
        <v>NES</v>
      </c>
      <c r="B173" s="9" t="str">
        <f>INDEX( 'Company Mapping'!$B$4:$B$14, MATCH( '7Fv9.0 data (2)'!$A173, 'Company Mapping'!$A$4:$A$14, 0))</f>
        <v>NES</v>
      </c>
      <c r="C173" s="9" t="str">
        <f>'7Fv9.0 opex removed'!B174</f>
        <v>7NW200461</v>
      </c>
      <c r="D173" s="9" t="str">
        <f>'7Fv9.0 opex removed'!C174</f>
        <v>Kelloe</v>
      </c>
      <c r="E173" s="12">
        <f>'7Fv9.0 opex removed'!D174</f>
        <v>45648</v>
      </c>
      <c r="F173" s="9">
        <f>IF( '7Fv9.0 opex removed'!$E174 = "N", 0, 1 )</f>
        <v>0</v>
      </c>
      <c r="G173" s="9">
        <f>'7Fv9.0 opex removed'!F174</f>
        <v>5.5469999999999997</v>
      </c>
      <c r="H173" s="9">
        <f>'7Fv9.0 opex removed'!R174</f>
        <v>4.9000000000000002E-2</v>
      </c>
      <c r="I173" s="9">
        <f>'7Fv9.0 opex removed'!G174</f>
        <v>0</v>
      </c>
      <c r="J173" s="9">
        <f>'7Fv9.0 opex removed'!H174</f>
        <v>0.3</v>
      </c>
      <c r="K173" s="9">
        <f>'7Fv9.0 opex removed'!I174</f>
        <v>2337.5714285714284</v>
      </c>
      <c r="L173" s="9">
        <f>'7Fv9.0 opex removed'!J174</f>
        <v>2228</v>
      </c>
    </row>
    <row r="174" spans="1:12" x14ac:dyDescent="0.35">
      <c r="A174" s="9" t="str">
        <f xml:space="preserve"> '7Fv9.0 opex removed'!A175</f>
        <v>NES</v>
      </c>
      <c r="B174" s="9" t="str">
        <f>INDEX( 'Company Mapping'!$B$4:$B$14, MATCH( '7Fv9.0 data (2)'!$A174, 'Company Mapping'!$A$4:$A$14, 0))</f>
        <v>NES</v>
      </c>
      <c r="C174" s="9" t="str">
        <f>'7Fv9.0 opex removed'!B175</f>
        <v>7NW200463</v>
      </c>
      <c r="D174" s="9" t="str">
        <f>'7Fv9.0 opex removed'!C175</f>
        <v>Kirklevington</v>
      </c>
      <c r="E174" s="12">
        <f>'7Fv9.0 opex removed'!D175</f>
        <v>45648</v>
      </c>
      <c r="F174" s="9">
        <f>IF( '7Fv9.0 opex removed'!$E175 = "N", 0, 1 )</f>
        <v>1</v>
      </c>
      <c r="G174" s="9">
        <f>'7Fv9.0 opex removed'!F175</f>
        <v>5.8059999999999992</v>
      </c>
      <c r="H174" s="9">
        <f>'7Fv9.0 opex removed'!R175</f>
        <v>0</v>
      </c>
      <c r="I174" s="9">
        <f>'7Fv9.0 opex removed'!G175</f>
        <v>0</v>
      </c>
      <c r="J174" s="9">
        <f>'7Fv9.0 opex removed'!H175</f>
        <v>0.3</v>
      </c>
      <c r="K174" s="9">
        <f>'7Fv9.0 opex removed'!I175</f>
        <v>1248.5714285714287</v>
      </c>
      <c r="L174" s="9">
        <f>'7Fv9.0 opex removed'!J175</f>
        <v>1663</v>
      </c>
    </row>
    <row r="175" spans="1:12" x14ac:dyDescent="0.35">
      <c r="A175" s="9" t="str">
        <f xml:space="preserve"> '7Fv9.0 opex removed'!A176</f>
        <v>NES</v>
      </c>
      <c r="B175" s="9" t="str">
        <f>INDEX( 'Company Mapping'!$B$4:$B$14, MATCH( '7Fv9.0 data (2)'!$A175, 'Company Mapping'!$A$4:$A$14, 0))</f>
        <v>NES</v>
      </c>
      <c r="C175" s="9" t="str">
        <f>'7Fv9.0 opex removed'!B176</f>
        <v>7NW200464/7NW200464a</v>
      </c>
      <c r="D175" s="9" t="str">
        <f>'7Fv9.0 opex removed'!C176</f>
        <v>Knitsley</v>
      </c>
      <c r="E175" s="12" t="str">
        <f>'7Fv9.0 opex removed'!D176</f>
        <v>22/12/2024*/31/03/2025</v>
      </c>
      <c r="F175" s="9">
        <f>IF( '7Fv9.0 opex removed'!$E176 = "N", 0, 1 )</f>
        <v>0</v>
      </c>
      <c r="G175" s="9">
        <f>'7Fv9.0 opex removed'!F176</f>
        <v>3.714</v>
      </c>
      <c r="H175" s="9">
        <f>'7Fv9.0 opex removed'!R176</f>
        <v>0</v>
      </c>
      <c r="I175" s="9">
        <f>'7Fv9.0 opex removed'!G176</f>
        <v>0</v>
      </c>
      <c r="J175" s="9">
        <f>'7Fv9.0 opex removed'!H176</f>
        <v>0.3</v>
      </c>
      <c r="K175" s="9">
        <f>'7Fv9.0 opex removed'!I176</f>
        <v>5256.1428571428569</v>
      </c>
      <c r="L175" s="9">
        <f>'7Fv9.0 opex removed'!J176</f>
        <v>6846</v>
      </c>
    </row>
    <row r="176" spans="1:12" x14ac:dyDescent="0.35">
      <c r="A176" s="9" t="str">
        <f xml:space="preserve"> '7Fv9.0 opex removed'!A177</f>
        <v>NES</v>
      </c>
      <c r="B176" s="9" t="str">
        <f>INDEX( 'Company Mapping'!$B$4:$B$14, MATCH( '7Fv9.0 data (2)'!$A176, 'Company Mapping'!$A$4:$A$14, 0))</f>
        <v>NES</v>
      </c>
      <c r="C176" s="9" t="str">
        <f>'7Fv9.0 opex removed'!B177</f>
        <v>7NW200465</v>
      </c>
      <c r="D176" s="9" t="str">
        <f>'7Fv9.0 opex removed'!C177</f>
        <v>Lanchester</v>
      </c>
      <c r="E176" s="12">
        <f>'7Fv9.0 opex removed'!D177</f>
        <v>45648</v>
      </c>
      <c r="F176" s="9">
        <f>IF( '7Fv9.0 opex removed'!$E177 = "N", 0, 1 )</f>
        <v>0</v>
      </c>
      <c r="G176" s="9">
        <f>'7Fv9.0 opex removed'!F177</f>
        <v>5.3169999999999993</v>
      </c>
      <c r="H176" s="9">
        <f>'7Fv9.0 opex removed'!R177</f>
        <v>0</v>
      </c>
      <c r="I176" s="9">
        <f>'7Fv9.0 opex removed'!G177</f>
        <v>0</v>
      </c>
      <c r="J176" s="9">
        <f>'7Fv9.0 opex removed'!H177</f>
        <v>0.70000000000000007</v>
      </c>
      <c r="K176" s="9">
        <f>'7Fv9.0 opex removed'!I177</f>
        <v>4427.1428571428569</v>
      </c>
      <c r="L176" s="9">
        <f>'7Fv9.0 opex removed'!J177</f>
        <v>5257.3499999999995</v>
      </c>
    </row>
    <row r="177" spans="1:12" x14ac:dyDescent="0.35">
      <c r="A177" s="9" t="str">
        <f xml:space="preserve"> '7Fv9.0 opex removed'!A178</f>
        <v>NES</v>
      </c>
      <c r="B177" s="9" t="str">
        <f>INDEX( 'Company Mapping'!$B$4:$B$14, MATCH( '7Fv9.0 data (2)'!$A177, 'Company Mapping'!$A$4:$A$14, 0))</f>
        <v>NES</v>
      </c>
      <c r="C177" s="9" t="str">
        <f>'7Fv9.0 opex removed'!B178</f>
        <v>7NW200471</v>
      </c>
      <c r="D177" s="9" t="str">
        <f>'7Fv9.0 opex removed'!C178</f>
        <v>Longhorsley</v>
      </c>
      <c r="E177" s="12">
        <f>'7Fv9.0 opex removed'!D178</f>
        <v>45747</v>
      </c>
      <c r="F177" s="9">
        <f>IF( '7Fv9.0 opex removed'!$E178 = "N", 0, 1 )</f>
        <v>0</v>
      </c>
      <c r="G177" s="9">
        <f>'7Fv9.0 opex removed'!F178</f>
        <v>1.3659999999999999</v>
      </c>
      <c r="H177" s="9">
        <f>'7Fv9.0 opex removed'!R178</f>
        <v>0</v>
      </c>
      <c r="I177" s="9">
        <f>'7Fv9.0 opex removed'!G178</f>
        <v>0</v>
      </c>
      <c r="J177" s="9">
        <f>'7Fv9.0 opex removed'!H178</f>
        <v>2.2599999999999998</v>
      </c>
      <c r="K177" s="9">
        <f>'7Fv9.0 opex removed'!I178</f>
        <v>693.28571428571433</v>
      </c>
      <c r="L177" s="9">
        <f>'7Fv9.0 opex removed'!J178</f>
        <v>865</v>
      </c>
    </row>
    <row r="178" spans="1:12" x14ac:dyDescent="0.35">
      <c r="A178" s="9" t="str">
        <f xml:space="preserve"> '7Fv9.0 opex removed'!A179</f>
        <v>NES</v>
      </c>
      <c r="B178" s="9" t="str">
        <f>INDEX( 'Company Mapping'!$B$4:$B$14, MATCH( '7Fv9.0 data (2)'!$A178, 'Company Mapping'!$A$4:$A$14, 0))</f>
        <v>NES</v>
      </c>
      <c r="C178" s="9" t="str">
        <f>'7Fv9.0 opex removed'!B179</f>
        <v>7NW200472</v>
      </c>
      <c r="D178" s="9" t="str">
        <f>'7Fv9.0 opex removed'!C179</f>
        <v>Longnewton to Stressholme via Goose Beck (Teesside Airport)</v>
      </c>
      <c r="E178" s="12">
        <f>'7Fv9.0 opex removed'!D179</f>
        <v>45747</v>
      </c>
      <c r="F178" s="9">
        <f>IF( '7Fv9.0 opex removed'!$E179 = "N", 0, 1 )</f>
        <v>1</v>
      </c>
      <c r="G178" s="9">
        <f>'7Fv9.0 opex removed'!F179</f>
        <v>0</v>
      </c>
      <c r="H178" s="9">
        <f>'7Fv9.0 opex removed'!R179</f>
        <v>0</v>
      </c>
      <c r="I178" s="9">
        <f>'7Fv9.0 opex removed'!G179</f>
        <v>0</v>
      </c>
      <c r="J178" s="9">
        <f>'7Fv9.0 opex removed'!H179</f>
        <v>0.3</v>
      </c>
      <c r="K178" s="9">
        <f>'7Fv9.0 opex removed'!I179</f>
        <v>720.57142857142856</v>
      </c>
      <c r="L178" s="9">
        <f>'7Fv9.0 opex removed'!J179</f>
        <v>629</v>
      </c>
    </row>
    <row r="179" spans="1:12" x14ac:dyDescent="0.35">
      <c r="A179" s="9" t="str">
        <f xml:space="preserve"> '7Fv9.0 opex removed'!A180</f>
        <v>NES</v>
      </c>
      <c r="B179" s="9" t="str">
        <f>INDEX( 'Company Mapping'!$B$4:$B$14, MATCH( '7Fv9.0 data (2)'!$A179, 'Company Mapping'!$A$4:$A$14, 0))</f>
        <v>NES</v>
      </c>
      <c r="C179" s="9" t="str">
        <f>'7Fv9.0 opex removed'!B180</f>
        <v>7NW200494/7NW200494a</v>
      </c>
      <c r="D179" s="9" t="str">
        <f>'7Fv9.0 opex removed'!C180</f>
        <v>New Moors</v>
      </c>
      <c r="E179" s="12" t="str">
        <f>'7Fv9.0 opex removed'!D180</f>
        <v>22/12/2024/31/03/2025</v>
      </c>
      <c r="F179" s="9">
        <f>IF( '7Fv9.0 opex removed'!$E180 = "N", 0, 1 )</f>
        <v>0</v>
      </c>
      <c r="G179" s="9">
        <f>'7Fv9.0 opex removed'!F180</f>
        <v>3.3109999999999999</v>
      </c>
      <c r="H179" s="9">
        <f>'7Fv9.0 opex removed'!R180</f>
        <v>0</v>
      </c>
      <c r="I179" s="9">
        <f>'7Fv9.0 opex removed'!G180</f>
        <v>0</v>
      </c>
      <c r="J179" s="9">
        <f>'7Fv9.0 opex removed'!H180</f>
        <v>0.39999999999999997</v>
      </c>
      <c r="K179" s="9">
        <f>'7Fv9.0 opex removed'!I180</f>
        <v>817.28571428571433</v>
      </c>
      <c r="L179" s="9">
        <f>'7Fv9.0 opex removed'!J180</f>
        <v>844</v>
      </c>
    </row>
    <row r="180" spans="1:12" x14ac:dyDescent="0.35">
      <c r="A180" s="9" t="str">
        <f xml:space="preserve"> '7Fv9.0 opex removed'!A181</f>
        <v>NES</v>
      </c>
      <c r="B180" s="9" t="str">
        <f>INDEX( 'Company Mapping'!$B$4:$B$14, MATCH( '7Fv9.0 data (2)'!$A180, 'Company Mapping'!$A$4:$A$14, 0))</f>
        <v>NES</v>
      </c>
      <c r="C180" s="9" t="str">
        <f>'7Fv9.0 opex removed'!B181</f>
        <v>7NW200507</v>
      </c>
      <c r="D180" s="9" t="str">
        <f>'7Fv9.0 opex removed'!C181</f>
        <v>Pittington transfer to Sherburn</v>
      </c>
      <c r="E180" s="12">
        <f>'7Fv9.0 opex removed'!D181</f>
        <v>45648</v>
      </c>
      <c r="F180" s="9">
        <f>IF( '7Fv9.0 opex removed'!$E181 = "N", 0, 1 )</f>
        <v>1</v>
      </c>
      <c r="G180" s="9">
        <f>'7Fv9.0 opex removed'!F181</f>
        <v>0</v>
      </c>
      <c r="H180" s="9">
        <f>'7Fv9.0 opex removed'!R181</f>
        <v>0</v>
      </c>
      <c r="I180" s="9">
        <f>'7Fv9.0 opex removed'!G181</f>
        <v>0</v>
      </c>
      <c r="J180" s="9">
        <f>'7Fv9.0 opex removed'!H181</f>
        <v>0.6</v>
      </c>
      <c r="K180" s="9">
        <f>'7Fv9.0 opex removed'!I181</f>
        <v>1435.4285714285713</v>
      </c>
      <c r="L180" s="9">
        <f>'7Fv9.0 opex removed'!J181</f>
        <v>1752</v>
      </c>
    </row>
    <row r="181" spans="1:12" x14ac:dyDescent="0.35">
      <c r="A181" s="9" t="str">
        <f xml:space="preserve"> '7Fv9.0 opex removed'!A182</f>
        <v>NES</v>
      </c>
      <c r="B181" s="9" t="str">
        <f>INDEX( 'Company Mapping'!$B$4:$B$14, MATCH( '7Fv9.0 data (2)'!$A181, 'Company Mapping'!$A$4:$A$14, 0))</f>
        <v>NES</v>
      </c>
      <c r="C181" s="9" t="str">
        <f>'7Fv9.0 opex removed'!B182</f>
        <v>7NW200508</v>
      </c>
      <c r="D181" s="9" t="str">
        <f>'7Fv9.0 opex removed'!C182</f>
        <v>Pity Me - Durham Transfer to Wear</v>
      </c>
      <c r="E181" s="12">
        <f>'7Fv9.0 opex removed'!D182</f>
        <v>45747</v>
      </c>
      <c r="F181" s="9">
        <f>IF( '7Fv9.0 opex removed'!$E182 = "N", 0, 1 )</f>
        <v>1</v>
      </c>
      <c r="G181" s="9">
        <f>'7Fv9.0 opex removed'!F182</f>
        <v>9.6180000000000003</v>
      </c>
      <c r="H181" s="9">
        <f>'7Fv9.0 opex removed'!R182</f>
        <v>0</v>
      </c>
      <c r="I181" s="9">
        <f>'7Fv9.0 opex removed'!G182</f>
        <v>0</v>
      </c>
      <c r="J181" s="9">
        <f>'7Fv9.0 opex removed'!H182</f>
        <v>0.3</v>
      </c>
      <c r="K181" s="9">
        <f>'7Fv9.0 opex removed'!I182</f>
        <v>1429.8571428571429</v>
      </c>
      <c r="L181" s="9">
        <f>'7Fv9.0 opex removed'!J182</f>
        <v>1313</v>
      </c>
    </row>
    <row r="182" spans="1:12" x14ac:dyDescent="0.35">
      <c r="A182" s="9" t="str">
        <f xml:space="preserve"> '7Fv9.0 opex removed'!A183</f>
        <v>NES</v>
      </c>
      <c r="B182" s="9" t="str">
        <f>INDEX( 'Company Mapping'!$B$4:$B$14, MATCH( '7Fv9.0 data (2)'!$A182, 'Company Mapping'!$A$4:$A$14, 0))</f>
        <v>NES</v>
      </c>
      <c r="C182" s="9" t="str">
        <f>'7Fv9.0 opex removed'!B183</f>
        <v>7NW200509</v>
      </c>
      <c r="D182" s="9" t="str">
        <f>'7Fv9.0 opex removed'!C183</f>
        <v>Plawsworth - Durham Transfer to Wear</v>
      </c>
      <c r="E182" s="12">
        <f>'7Fv9.0 opex removed'!D183</f>
        <v>45747</v>
      </c>
      <c r="F182" s="9">
        <f>IF( '7Fv9.0 opex removed'!$E183 = "N", 0, 1 )</f>
        <v>1</v>
      </c>
      <c r="G182" s="9">
        <f>'7Fv9.0 opex removed'!F183</f>
        <v>0</v>
      </c>
      <c r="H182" s="9">
        <f>'7Fv9.0 opex removed'!R183</f>
        <v>0</v>
      </c>
      <c r="I182" s="9">
        <f>'7Fv9.0 opex removed'!G183</f>
        <v>0</v>
      </c>
      <c r="J182" s="9">
        <f>'7Fv9.0 opex removed'!H183</f>
        <v>1</v>
      </c>
      <c r="K182" s="9">
        <f>'7Fv9.0 opex removed'!I183</f>
        <v>1403</v>
      </c>
      <c r="L182" s="9">
        <f>'7Fv9.0 opex removed'!J183</f>
        <v>1437</v>
      </c>
    </row>
    <row r="183" spans="1:12" x14ac:dyDescent="0.35">
      <c r="A183" s="9" t="str">
        <f xml:space="preserve"> '7Fv9.0 opex removed'!A184</f>
        <v>NES</v>
      </c>
      <c r="B183" s="9" t="str">
        <f>INDEX( 'Company Mapping'!$B$4:$B$14, MATCH( '7Fv9.0 data (2)'!$A183, 'Company Mapping'!$A$4:$A$14, 0))</f>
        <v>NES</v>
      </c>
      <c r="C183" s="9" t="str">
        <f>'7Fv9.0 opex removed'!B184</f>
        <v>7NW200521</v>
      </c>
      <c r="D183" s="9" t="str">
        <f>'7Fv9.0 opex removed'!C184</f>
        <v>Sacriston</v>
      </c>
      <c r="E183" s="12">
        <f>'7Fv9.0 opex removed'!D184</f>
        <v>45648</v>
      </c>
      <c r="F183" s="9">
        <f>IF( '7Fv9.0 opex removed'!$E184 = "N", 0, 1 )</f>
        <v>0</v>
      </c>
      <c r="G183" s="9">
        <f>'7Fv9.0 opex removed'!F184</f>
        <v>3.1920000000000002</v>
      </c>
      <c r="H183" s="9">
        <f>'7Fv9.0 opex removed'!R184</f>
        <v>0</v>
      </c>
      <c r="I183" s="9">
        <f>'7Fv9.0 opex removed'!G184</f>
        <v>0</v>
      </c>
      <c r="J183" s="9">
        <f>'7Fv9.0 opex removed'!H184</f>
        <v>0.25</v>
      </c>
      <c r="K183" s="9">
        <f>'7Fv9.0 opex removed'!I184</f>
        <v>5086.8571428571431</v>
      </c>
      <c r="L183" s="9">
        <f>'7Fv9.0 opex removed'!J184</f>
        <v>6488</v>
      </c>
    </row>
    <row r="184" spans="1:12" x14ac:dyDescent="0.35">
      <c r="A184" s="9" t="str">
        <f xml:space="preserve"> '7Fv9.0 opex removed'!A185</f>
        <v>NES</v>
      </c>
      <c r="B184" s="9" t="str">
        <f>INDEX( 'Company Mapping'!$B$4:$B$14, MATCH( '7Fv9.0 data (2)'!$A184, 'Company Mapping'!$A$4:$A$14, 0))</f>
        <v>NES</v>
      </c>
      <c r="C184" s="9" t="str">
        <f>'7Fv9.0 opex removed'!B185</f>
        <v>7NW200524/7NW200524a</v>
      </c>
      <c r="D184" s="9" t="str">
        <f>'7Fv9.0 opex removed'!C185</f>
        <v>Sedgefield</v>
      </c>
      <c r="E184" s="12" t="str">
        <f>'7Fv9.0 opex removed'!D185</f>
        <v>22/12/2024/31/03/2025</v>
      </c>
      <c r="F184" s="9">
        <f>IF( '7Fv9.0 opex removed'!$E185 = "N", 0, 1 )</f>
        <v>0</v>
      </c>
      <c r="G184" s="9">
        <f>'7Fv9.0 opex removed'!F185</f>
        <v>3.2570000000000001</v>
      </c>
      <c r="H184" s="9">
        <f>'7Fv9.0 opex removed'!R185</f>
        <v>0.08</v>
      </c>
      <c r="I184" s="9">
        <f>'7Fv9.0 opex removed'!G185</f>
        <v>0</v>
      </c>
      <c r="J184" s="9">
        <f>'7Fv9.0 opex removed'!H185</f>
        <v>0.25</v>
      </c>
      <c r="K184" s="9">
        <f>'7Fv9.0 opex removed'!I185</f>
        <v>4673.1428571428569</v>
      </c>
      <c r="L184" s="9">
        <f>'7Fv9.0 opex removed'!J185</f>
        <v>5414</v>
      </c>
    </row>
    <row r="185" spans="1:12" x14ac:dyDescent="0.35">
      <c r="A185" s="9" t="str">
        <f xml:space="preserve"> '7Fv9.0 opex removed'!A186</f>
        <v>NES</v>
      </c>
      <c r="B185" s="9" t="str">
        <f>INDEX( 'Company Mapping'!$B$4:$B$14, MATCH( '7Fv9.0 data (2)'!$A185, 'Company Mapping'!$A$4:$A$14, 0))</f>
        <v>NES</v>
      </c>
      <c r="C185" s="9" t="str">
        <f>'7Fv9.0 opex removed'!B186</f>
        <v>7NW200527/7NW200527</v>
      </c>
      <c r="D185" s="9" t="str">
        <f>'7Fv9.0 opex removed'!C186</f>
        <v>Sherburn (including transfer from Pittington)</v>
      </c>
      <c r="E185" s="12" t="str">
        <f>'7Fv9.0 opex removed'!D186</f>
        <v>22/12/2024/31/03/2025</v>
      </c>
      <c r="F185" s="9">
        <f>IF( '7Fv9.0 opex removed'!$E186 = "N", 0, 1 )</f>
        <v>0</v>
      </c>
      <c r="G185" s="9">
        <f>'7Fv9.0 opex removed'!F186</f>
        <v>12.59</v>
      </c>
      <c r="H185" s="9">
        <f>'7Fv9.0 opex removed'!R186</f>
        <v>0.13100000000000001</v>
      </c>
      <c r="I185" s="9">
        <f>'7Fv9.0 opex removed'!G186</f>
        <v>0</v>
      </c>
      <c r="J185" s="9">
        <f>'7Fv9.0 opex removed'!H186</f>
        <v>0.5</v>
      </c>
      <c r="K185" s="9">
        <f>'7Fv9.0 opex removed'!I186</f>
        <v>4671.5714285714284</v>
      </c>
      <c r="L185" s="9">
        <f>'7Fv9.0 opex removed'!J186</f>
        <v>5706</v>
      </c>
    </row>
    <row r="186" spans="1:12" x14ac:dyDescent="0.35">
      <c r="A186" s="9" t="str">
        <f xml:space="preserve"> '7Fv9.0 opex removed'!A187</f>
        <v>NES</v>
      </c>
      <c r="B186" s="9" t="str">
        <f>INDEX( 'Company Mapping'!$B$4:$B$14, MATCH( '7Fv9.0 data (2)'!$A186, 'Company Mapping'!$A$4:$A$14, 0))</f>
        <v>NES</v>
      </c>
      <c r="C186" s="9" t="str">
        <f>'7Fv9.0 opex removed'!B187</f>
        <v>7NW200531</v>
      </c>
      <c r="D186" s="9" t="str">
        <f>'7Fv9.0 opex removed'!C187</f>
        <v>Slaley</v>
      </c>
      <c r="E186" s="12">
        <f>'7Fv9.0 opex removed'!D187</f>
        <v>45648</v>
      </c>
      <c r="F186" s="9">
        <f>IF( '7Fv9.0 opex removed'!$E187 = "N", 0, 1 )</f>
        <v>0</v>
      </c>
      <c r="G186" s="9">
        <f>'7Fv9.0 opex removed'!F187</f>
        <v>3.6240000000000001</v>
      </c>
      <c r="H186" s="9">
        <f>'7Fv9.0 opex removed'!R187</f>
        <v>0</v>
      </c>
      <c r="I186" s="9">
        <f>'7Fv9.0 opex removed'!G187</f>
        <v>0</v>
      </c>
      <c r="J186" s="9">
        <f>'7Fv9.0 opex removed'!H187</f>
        <v>2</v>
      </c>
      <c r="K186" s="9">
        <f>'7Fv9.0 opex removed'!I187</f>
        <v>306.28571428571428</v>
      </c>
      <c r="L186" s="9">
        <f>'7Fv9.0 opex removed'!J187</f>
        <v>291</v>
      </c>
    </row>
    <row r="187" spans="1:12" x14ac:dyDescent="0.35">
      <c r="A187" s="9" t="str">
        <f xml:space="preserve"> '7Fv9.0 opex removed'!A188</f>
        <v>NES</v>
      </c>
      <c r="B187" s="9" t="str">
        <f>INDEX( 'Company Mapping'!$B$4:$B$14, MATCH( '7Fv9.0 data (2)'!$A187, 'Company Mapping'!$A$4:$A$14, 0))</f>
        <v>NES</v>
      </c>
      <c r="C187" s="9" t="str">
        <f>'7Fv9.0 opex removed'!B188</f>
        <v>7NW200556</v>
      </c>
      <c r="D187" s="9" t="str">
        <f>'7Fv9.0 opex removed'!C188</f>
        <v>WINEP Teesside Transfer to Stressholme (Teeside airport)</v>
      </c>
      <c r="E187" s="12">
        <f>'7Fv9.0 opex removed'!D188</f>
        <v>45819</v>
      </c>
      <c r="F187" s="9">
        <f>IF( '7Fv9.0 opex removed'!$E188 = "N", 0, 1 )</f>
        <v>1</v>
      </c>
      <c r="G187" s="9">
        <f>'7Fv9.0 opex removed'!F188</f>
        <v>11.233000000000001</v>
      </c>
      <c r="H187" s="9">
        <f>'7Fv9.0 opex removed'!R188</f>
        <v>0</v>
      </c>
      <c r="I187" s="9">
        <f>'7Fv9.0 opex removed'!G188</f>
        <v>0</v>
      </c>
      <c r="J187" s="9">
        <f>'7Fv9.0 opex removed'!H188</f>
        <v>0.39999999999999997</v>
      </c>
      <c r="K187" s="9">
        <f>'7Fv9.0 opex removed'!I188</f>
        <v>711.57142857142856</v>
      </c>
      <c r="L187" s="9">
        <f>'7Fv9.0 opex removed'!J188</f>
        <v>1652</v>
      </c>
    </row>
    <row r="188" spans="1:12" x14ac:dyDescent="0.35">
      <c r="A188" s="9" t="str">
        <f xml:space="preserve"> '7Fv9.0 opex removed'!A189</f>
        <v>NES</v>
      </c>
      <c r="B188" s="9" t="str">
        <f>INDEX( 'Company Mapping'!$B$4:$B$14, MATCH( '7Fv9.0 data (2)'!$A188, 'Company Mapping'!$A$4:$A$14, 0))</f>
        <v>NES</v>
      </c>
      <c r="C188" s="9" t="str">
        <f>'7Fv9.0 opex removed'!B189</f>
        <v>7NW200568/7NW200568</v>
      </c>
      <c r="D188" s="9" t="str">
        <f>'7Fv9.0 opex removed'!C189</f>
        <v>Trimdon</v>
      </c>
      <c r="E188" s="12">
        <f>'7Fv9.0 opex removed'!D189</f>
        <v>46477</v>
      </c>
      <c r="F188" s="9">
        <f>IF( '7Fv9.0 opex removed'!$E189 = "N", 0, 1 )</f>
        <v>0</v>
      </c>
      <c r="G188" s="9">
        <f>'7Fv9.0 opex removed'!F189</f>
        <v>0.13900000000000001</v>
      </c>
      <c r="H188" s="9">
        <f>'7Fv9.0 opex removed'!R189</f>
        <v>0.113</v>
      </c>
      <c r="I188" s="9">
        <f>'7Fv9.0 opex removed'!G189</f>
        <v>0</v>
      </c>
      <c r="J188" s="9">
        <f>'7Fv9.0 opex removed'!H189</f>
        <v>0.3</v>
      </c>
      <c r="K188" s="9">
        <f>'7Fv9.0 opex removed'!I189</f>
        <v>4042.2857142857142</v>
      </c>
      <c r="L188" s="9">
        <f>'7Fv9.0 opex removed'!J189</f>
        <v>0</v>
      </c>
    </row>
    <row r="189" spans="1:12" x14ac:dyDescent="0.35">
      <c r="A189" s="9" t="str">
        <f xml:space="preserve"> '7Fv9.0 opex removed'!A190</f>
        <v>NES</v>
      </c>
      <c r="B189" s="9" t="str">
        <f>INDEX( 'Company Mapping'!$B$4:$B$14, MATCH( '7Fv9.0 data (2)'!$A189, 'Company Mapping'!$A$4:$A$14, 0))</f>
        <v>NES</v>
      </c>
      <c r="C189" s="9" t="str">
        <f>'7Fv9.0 opex removed'!B190</f>
        <v>7NW200583</v>
      </c>
      <c r="D189" s="9" t="str">
        <f>'7Fv9.0 opex removed'!C190</f>
        <v>Witton Gilbert</v>
      </c>
      <c r="E189" s="12">
        <f>'7Fv9.0 opex removed'!D190</f>
        <v>46477</v>
      </c>
      <c r="F189" s="9">
        <f>IF( '7Fv9.0 opex removed'!$E190 = "N", 0, 1 )</f>
        <v>0</v>
      </c>
      <c r="G189" s="9">
        <f>'7Fv9.0 opex removed'!F190</f>
        <v>2.4390000000000001</v>
      </c>
      <c r="H189" s="9">
        <f>'7Fv9.0 opex removed'!R190</f>
        <v>0</v>
      </c>
      <c r="I189" s="9">
        <f>'7Fv9.0 opex removed'!G190</f>
        <v>0</v>
      </c>
      <c r="J189" s="9">
        <f>'7Fv9.0 opex removed'!H190</f>
        <v>0.70000000000000007</v>
      </c>
      <c r="K189" s="9">
        <f>'7Fv9.0 opex removed'!I190</f>
        <v>6189</v>
      </c>
      <c r="L189" s="9">
        <f>'7Fv9.0 opex removed'!J190</f>
        <v>0</v>
      </c>
    </row>
    <row r="190" spans="1:12" x14ac:dyDescent="0.35">
      <c r="A190" s="9" t="str">
        <f xml:space="preserve"> '7Fv9.0 opex removed'!A191</f>
        <v>SRN</v>
      </c>
      <c r="B190" s="9" t="str">
        <f>INDEX( 'Company Mapping'!$B$4:$B$14, MATCH( '7Fv9.0 data (2)'!$A190, 'Company Mapping'!$A$4:$A$14, 0))</f>
        <v>SRN</v>
      </c>
      <c r="C190" s="9" t="str">
        <f>'7Fv9.0 opex removed'!B191</f>
        <v>7SO000013 /7SO200050 /7SO100170</v>
      </c>
      <c r="D190" s="9" t="str">
        <f>'7Fv9.0 opex removed'!C191</f>
        <v>AMP6-3 WTW Mayfield NEP5</v>
      </c>
      <c r="E190" s="12" t="str">
        <f>'7Fv9.0 opex removed'!D191</f>
        <v>31/12/2021</v>
      </c>
      <c r="F190" s="9">
        <f>IF( '7Fv9.0 opex removed'!$E191 = "N", 0, 1 )</f>
        <v>0</v>
      </c>
      <c r="G190" s="9">
        <f>'7Fv9.0 opex removed'!F191</f>
        <v>1.393</v>
      </c>
      <c r="H190" s="9">
        <f>'7Fv9.0 opex removed'!R191</f>
        <v>5.2000000000000005E-2</v>
      </c>
      <c r="I190" s="9">
        <f>'7Fv9.0 opex removed'!G191</f>
        <v>0</v>
      </c>
      <c r="J190" s="9">
        <f>'7Fv9.0 opex removed'!H191</f>
        <v>1</v>
      </c>
      <c r="K190" s="9">
        <f>'7Fv9.0 opex removed'!I191</f>
        <v>1830</v>
      </c>
      <c r="L190" s="9">
        <f>'7Fv9.0 opex removed'!J191</f>
        <v>2123</v>
      </c>
    </row>
    <row r="191" spans="1:12" x14ac:dyDescent="0.35">
      <c r="A191" s="9" t="str">
        <f xml:space="preserve"> '7Fv9.0 opex removed'!A192</f>
        <v>SRN</v>
      </c>
      <c r="B191" s="9" t="str">
        <f>INDEX( 'Company Mapping'!$B$4:$B$14, MATCH( '7Fv9.0 data (2)'!$A191, 'Company Mapping'!$A$4:$A$14, 0))</f>
        <v>SRN</v>
      </c>
      <c r="C191" s="9" t="str">
        <f>'7Fv9.0 opex removed'!B192</f>
        <v>7SO100169</v>
      </c>
      <c r="D191" s="9" t="str">
        <f>'7Fv9.0 opex removed'!C192</f>
        <v>AMP6-3 WTW Hawkhurst South NEP5</v>
      </c>
      <c r="E191" s="12" t="str">
        <f>'7Fv9.0 opex removed'!D192</f>
        <v>31/12/2021</v>
      </c>
      <c r="F191" s="9">
        <f>IF( '7Fv9.0 opex removed'!$E192 = "N", 0, 1 )</f>
        <v>0</v>
      </c>
      <c r="G191" s="9">
        <f>'7Fv9.0 opex removed'!F192</f>
        <v>8.5549999999999979</v>
      </c>
      <c r="H191" s="9">
        <f>'7Fv9.0 opex removed'!R192</f>
        <v>0.14599999999999999</v>
      </c>
      <c r="I191" s="9">
        <f>'7Fv9.0 opex removed'!G192</f>
        <v>0</v>
      </c>
      <c r="J191" s="9">
        <f>'7Fv9.0 opex removed'!H192</f>
        <v>0.3</v>
      </c>
      <c r="K191" s="9">
        <f>'7Fv9.0 opex removed'!I192</f>
        <v>2081</v>
      </c>
      <c r="L191" s="9">
        <f>'7Fv9.0 opex removed'!J192</f>
        <v>2393</v>
      </c>
    </row>
    <row r="192" spans="1:12" x14ac:dyDescent="0.35">
      <c r="A192" s="9" t="str">
        <f xml:space="preserve"> '7Fv9.0 opex removed'!A193</f>
        <v>SRN</v>
      </c>
      <c r="B192" s="9" t="str">
        <f>INDEX( 'Company Mapping'!$B$4:$B$14, MATCH( '7Fv9.0 data (2)'!$A192, 'Company Mapping'!$A$4:$A$14, 0))</f>
        <v>SRN</v>
      </c>
      <c r="C192" s="9" t="str">
        <f>'7Fv9.0 opex removed'!B193</f>
        <v>7SO100171</v>
      </c>
      <c r="D192" s="9" t="str">
        <f>'7Fv9.0 opex removed'!C193</f>
        <v>AMP6-3 WTW Benenden NEP5</v>
      </c>
      <c r="E192" s="12" t="str">
        <f>'7Fv9.0 opex removed'!D193</f>
        <v>31/12/2021</v>
      </c>
      <c r="F192" s="9">
        <f>IF( '7Fv9.0 opex removed'!$E193 = "N", 0, 1 )</f>
        <v>0</v>
      </c>
      <c r="G192" s="9">
        <f>'7Fv9.0 opex removed'!F193</f>
        <v>7.0549999999999997</v>
      </c>
      <c r="H192" s="9">
        <f>'7Fv9.0 opex removed'!R193</f>
        <v>0.14299999999999999</v>
      </c>
      <c r="I192" s="9">
        <f>'7Fv9.0 opex removed'!G193</f>
        <v>0</v>
      </c>
      <c r="J192" s="9">
        <f>'7Fv9.0 opex removed'!H193</f>
        <v>0.3</v>
      </c>
      <c r="K192" s="9">
        <f>'7Fv9.0 opex removed'!I193</f>
        <v>716.42857142857144</v>
      </c>
      <c r="L192" s="9">
        <f>'7Fv9.0 opex removed'!J193</f>
        <v>1266</v>
      </c>
    </row>
    <row r="193" spans="1:12" x14ac:dyDescent="0.35">
      <c r="A193" s="9" t="str">
        <f xml:space="preserve"> '7Fv9.0 opex removed'!A194</f>
        <v>SRN</v>
      </c>
      <c r="B193" s="9" t="str">
        <f>INDEX( 'Company Mapping'!$B$4:$B$14, MATCH( '7Fv9.0 data (2)'!$A193, 'Company Mapping'!$A$4:$A$14, 0))</f>
        <v>SRN</v>
      </c>
      <c r="C193" s="9" t="str">
        <f>'7Fv9.0 opex removed'!B194</f>
        <v>7SO200046</v>
      </c>
      <c r="D193" s="9" t="str">
        <f>'7Fv9.0 opex removed'!C194</f>
        <v>Bidborough wwtw</v>
      </c>
      <c r="E193" s="12" t="str">
        <f>'7Fv9.0 opex removed'!D194</f>
        <v>31/03/2025</v>
      </c>
      <c r="F193" s="9">
        <f>IF( '7Fv9.0 opex removed'!$E194 = "N", 0, 1 )</f>
        <v>0</v>
      </c>
      <c r="G193" s="9">
        <f>'7Fv9.0 opex removed'!F194</f>
        <v>0</v>
      </c>
      <c r="H193" s="9">
        <f>'7Fv9.0 opex removed'!R194</f>
        <v>0</v>
      </c>
      <c r="I193" s="9">
        <f>'7Fv9.0 opex removed'!G194</f>
        <v>0</v>
      </c>
      <c r="J193" s="9">
        <f>'7Fv9.0 opex removed'!H194</f>
        <v>2</v>
      </c>
      <c r="K193" s="9">
        <f>'7Fv9.0 opex removed'!I194</f>
        <v>9685.8571428571431</v>
      </c>
      <c r="L193" s="9">
        <f>'7Fv9.0 opex removed'!J194</f>
        <v>10256</v>
      </c>
    </row>
    <row r="194" spans="1:12" x14ac:dyDescent="0.35">
      <c r="A194" s="9" t="str">
        <f xml:space="preserve"> '7Fv9.0 opex removed'!A195</f>
        <v>SRN</v>
      </c>
      <c r="B194" s="9" t="str">
        <f>INDEX( 'Company Mapping'!$B$4:$B$14, MATCH( '7Fv9.0 data (2)'!$A194, 'Company Mapping'!$A$4:$A$14, 0))</f>
        <v>SRN</v>
      </c>
      <c r="C194" s="9" t="str">
        <f>'7Fv9.0 opex removed'!B195</f>
        <v>7SO200047</v>
      </c>
      <c r="D194" s="9" t="str">
        <f>'7Fv9.0 opex removed'!C195</f>
        <v>Luxfords Lane East Grinstead wwtw</v>
      </c>
      <c r="E194" s="12" t="str">
        <f>'7Fv9.0 opex removed'!D195</f>
        <v>31/03/2025</v>
      </c>
      <c r="F194" s="9">
        <f>IF( '7Fv9.0 opex removed'!$E195 = "N", 0, 1 )</f>
        <v>0</v>
      </c>
      <c r="G194" s="9">
        <f>'7Fv9.0 opex removed'!F195</f>
        <v>2.2959999999999998</v>
      </c>
      <c r="H194" s="9">
        <f>'7Fv9.0 opex removed'!R195</f>
        <v>0</v>
      </c>
      <c r="I194" s="9">
        <f>'7Fv9.0 opex removed'!G195</f>
        <v>0</v>
      </c>
      <c r="J194" s="9">
        <f>'7Fv9.0 opex removed'!H195</f>
        <v>2</v>
      </c>
      <c r="K194" s="9">
        <f>'7Fv9.0 opex removed'!I195</f>
        <v>10023.571428571429</v>
      </c>
      <c r="L194" s="9">
        <f>'7Fv9.0 opex removed'!J195</f>
        <v>11040</v>
      </c>
    </row>
    <row r="195" spans="1:12" x14ac:dyDescent="0.35">
      <c r="A195" s="9" t="str">
        <f xml:space="preserve"> '7Fv9.0 opex removed'!A196</f>
        <v>SRN</v>
      </c>
      <c r="B195" s="9" t="str">
        <f>INDEX( 'Company Mapping'!$B$4:$B$14, MATCH( '7Fv9.0 data (2)'!$A195, 'Company Mapping'!$A$4:$A$14, 0))</f>
        <v>SRN</v>
      </c>
      <c r="C195" s="9" t="str">
        <f>'7Fv9.0 opex removed'!B196</f>
        <v>7SO200048</v>
      </c>
      <c r="D195" s="9" t="str">
        <f>'7Fv9.0 opex removed'!C196</f>
        <v>Ham Street WWTW</v>
      </c>
      <c r="E195" s="12" t="str">
        <f>'7Fv9.0 opex removed'!D196</f>
        <v>31/03/2025</v>
      </c>
      <c r="F195" s="9">
        <f>IF( '7Fv9.0 opex removed'!$E196 = "N", 0, 1 )</f>
        <v>0</v>
      </c>
      <c r="G195" s="9">
        <f>'7Fv9.0 opex removed'!F196</f>
        <v>0.40100000000000002</v>
      </c>
      <c r="H195" s="9">
        <f>'7Fv9.0 opex removed'!R196</f>
        <v>2.8000000000000001E-2</v>
      </c>
      <c r="I195" s="9">
        <f>'7Fv9.0 opex removed'!G196</f>
        <v>0</v>
      </c>
      <c r="J195" s="9">
        <f>'7Fv9.0 opex removed'!H196</f>
        <v>2.6</v>
      </c>
      <c r="K195" s="9">
        <f>'7Fv9.0 opex removed'!I196</f>
        <v>1626.4285714285713</v>
      </c>
      <c r="L195" s="9">
        <f>'7Fv9.0 opex removed'!J196</f>
        <v>1639</v>
      </c>
    </row>
    <row r="196" spans="1:12" x14ac:dyDescent="0.35">
      <c r="A196" s="9" t="str">
        <f xml:space="preserve"> '7Fv9.0 opex removed'!A197</f>
        <v>SRN</v>
      </c>
      <c r="B196" s="9" t="str">
        <f>INDEX( 'Company Mapping'!$B$4:$B$14, MATCH( '7Fv9.0 data (2)'!$A196, 'Company Mapping'!$A$4:$A$14, 0))</f>
        <v>SRN</v>
      </c>
      <c r="C196" s="9" t="str">
        <f>'7Fv9.0 opex removed'!B197</f>
        <v>7SO200049</v>
      </c>
      <c r="D196" s="9" t="str">
        <f>'7Fv9.0 opex removed'!C197</f>
        <v>Lydd WWTW</v>
      </c>
      <c r="E196" s="12" t="str">
        <f>'7Fv9.0 opex removed'!D197</f>
        <v>31/03/2025</v>
      </c>
      <c r="F196" s="9">
        <f>IF( '7Fv9.0 opex removed'!$E197 = "N", 0, 1 )</f>
        <v>0</v>
      </c>
      <c r="G196" s="9">
        <f>'7Fv9.0 opex removed'!F197</f>
        <v>1.4079999999999999</v>
      </c>
      <c r="H196" s="9">
        <f>'7Fv9.0 opex removed'!R197</f>
        <v>3.6000000000000004E-2</v>
      </c>
      <c r="I196" s="9">
        <f>'7Fv9.0 opex removed'!G197</f>
        <v>0</v>
      </c>
      <c r="J196" s="9">
        <f>'7Fv9.0 opex removed'!H197</f>
        <v>5.6000000000000005</v>
      </c>
      <c r="K196" s="9">
        <f>'7Fv9.0 opex removed'!I197</f>
        <v>3931.2857142857142</v>
      </c>
      <c r="L196" s="9">
        <f>'7Fv9.0 opex removed'!J197</f>
        <v>3815</v>
      </c>
    </row>
    <row r="197" spans="1:12" x14ac:dyDescent="0.35">
      <c r="A197" s="9" t="str">
        <f xml:space="preserve"> '7Fv9.0 opex removed'!A198</f>
        <v>SRN</v>
      </c>
      <c r="B197" s="9" t="str">
        <f>INDEX( 'Company Mapping'!$B$4:$B$14, MATCH( '7Fv9.0 data (2)'!$A197, 'Company Mapping'!$A$4:$A$14, 0))</f>
        <v>SRN</v>
      </c>
      <c r="C197" s="9" t="str">
        <f>'7Fv9.0 opex removed'!B198</f>
        <v>7SO200052</v>
      </c>
      <c r="D197" s="9" t="str">
        <f>'7Fv9.0 opex removed'!C198</f>
        <v>Robertsbridge WWTW</v>
      </c>
      <c r="E197" s="12" t="str">
        <f>'7Fv9.0 opex removed'!D198</f>
        <v>31/03/2025</v>
      </c>
      <c r="F197" s="9">
        <f>IF( '7Fv9.0 opex removed'!$E198 = "N", 0, 1 )</f>
        <v>0</v>
      </c>
      <c r="G197" s="9">
        <f>'7Fv9.0 opex removed'!F198</f>
        <v>1.258</v>
      </c>
      <c r="H197" s="9">
        <f>'7Fv9.0 opex removed'!R198</f>
        <v>0</v>
      </c>
      <c r="I197" s="9">
        <f>'7Fv9.0 opex removed'!G198</f>
        <v>0</v>
      </c>
      <c r="J197" s="9">
        <f>'7Fv9.0 opex removed'!H198</f>
        <v>4.7</v>
      </c>
      <c r="K197" s="9">
        <f>'7Fv9.0 opex removed'!I198</f>
        <v>2263.4285714285716</v>
      </c>
      <c r="L197" s="9">
        <f>'7Fv9.0 opex removed'!J198</f>
        <v>2481</v>
      </c>
    </row>
    <row r="198" spans="1:12" x14ac:dyDescent="0.35">
      <c r="A198" s="9" t="str">
        <f xml:space="preserve"> '7Fv9.0 opex removed'!A199</f>
        <v>SRN</v>
      </c>
      <c r="B198" s="9" t="str">
        <f>INDEX( 'Company Mapping'!$B$4:$B$14, MATCH( '7Fv9.0 data (2)'!$A198, 'Company Mapping'!$A$4:$A$14, 0))</f>
        <v>SRN</v>
      </c>
      <c r="C198" s="9" t="str">
        <f>'7Fv9.0 opex removed'!B199</f>
        <v>7SO200053</v>
      </c>
      <c r="D198" s="9" t="str">
        <f>'7Fv9.0 opex removed'!C199</f>
        <v>Rolvenden Layne WWTW</v>
      </c>
      <c r="E198" s="12" t="str">
        <f>'7Fv9.0 opex removed'!D199</f>
        <v>31/03/2025</v>
      </c>
      <c r="F198" s="9">
        <f>IF( '7Fv9.0 opex removed'!$E199 = "N", 0, 1 )</f>
        <v>0</v>
      </c>
      <c r="G198" s="9">
        <f>'7Fv9.0 opex removed'!F199</f>
        <v>3.0279999999999996</v>
      </c>
      <c r="H198" s="9">
        <f>'7Fv9.0 opex removed'!R199</f>
        <v>0</v>
      </c>
      <c r="I198" s="9">
        <f>'7Fv9.0 opex removed'!G199</f>
        <v>0</v>
      </c>
      <c r="J198" s="9">
        <f>'7Fv9.0 opex removed'!H199</f>
        <v>2.3000000000000003</v>
      </c>
      <c r="K198" s="9">
        <f>'7Fv9.0 opex removed'!I199</f>
        <v>390.14285714285717</v>
      </c>
      <c r="L198" s="9">
        <f>'7Fv9.0 opex removed'!J199</f>
        <v>354</v>
      </c>
    </row>
    <row r="199" spans="1:12" x14ac:dyDescent="0.35">
      <c r="A199" s="9" t="str">
        <f xml:space="preserve"> '7Fv9.0 opex removed'!A200</f>
        <v>SRN</v>
      </c>
      <c r="B199" s="9" t="str">
        <f>INDEX( 'Company Mapping'!$B$4:$B$14, MATCH( '7Fv9.0 data (2)'!$A199, 'Company Mapping'!$A$4:$A$14, 0))</f>
        <v>SRN</v>
      </c>
      <c r="C199" s="9" t="str">
        <f>'7Fv9.0 opex removed'!B200</f>
        <v>7SO200065</v>
      </c>
      <c r="D199" s="9" t="str">
        <f>'7Fv9.0 opex removed'!C200</f>
        <v>Battle WWTW</v>
      </c>
      <c r="E199" s="12" t="str">
        <f>'7Fv9.0 opex removed'!D200</f>
        <v>22/12/2024</v>
      </c>
      <c r="F199" s="9">
        <f>IF( '7Fv9.0 opex removed'!$E200 = "N", 0, 1 )</f>
        <v>0</v>
      </c>
      <c r="G199" s="9">
        <f>'7Fv9.0 opex removed'!F200</f>
        <v>2.1059999999999999</v>
      </c>
      <c r="H199" s="9">
        <f>'7Fv9.0 opex removed'!R200</f>
        <v>3.5000000000000003E-2</v>
      </c>
      <c r="I199" s="9">
        <f>'7Fv9.0 opex removed'!G200</f>
        <v>1</v>
      </c>
      <c r="J199" s="9">
        <f>'7Fv9.0 opex removed'!H200</f>
        <v>0.5</v>
      </c>
      <c r="K199" s="9">
        <f>'7Fv9.0 opex removed'!I200</f>
        <v>6465.1428571428569</v>
      </c>
      <c r="L199" s="9">
        <f>'7Fv9.0 opex removed'!J200</f>
        <v>5942</v>
      </c>
    </row>
    <row r="200" spans="1:12" x14ac:dyDescent="0.35">
      <c r="A200" s="9" t="str">
        <f xml:space="preserve"> '7Fv9.0 opex removed'!A201</f>
        <v>SRN</v>
      </c>
      <c r="B200" s="9" t="str">
        <f>INDEX( 'Company Mapping'!$B$4:$B$14, MATCH( '7Fv9.0 data (2)'!$A200, 'Company Mapping'!$A$4:$A$14, 0))</f>
        <v>SRN</v>
      </c>
      <c r="C200" s="9" t="str">
        <f>'7Fv9.0 opex removed'!B201</f>
        <v>7SO200068</v>
      </c>
      <c r="D200" s="9" t="str">
        <f>'7Fv9.0 opex removed'!C201</f>
        <v>Charing WWTW</v>
      </c>
      <c r="E200" s="12" t="str">
        <f>'7Fv9.0 opex removed'!D201</f>
        <v>22/12/2024</v>
      </c>
      <c r="F200" s="9">
        <f>IF( '7Fv9.0 opex removed'!$E201 = "N", 0, 1 )</f>
        <v>0</v>
      </c>
      <c r="G200" s="9">
        <f>'7Fv9.0 opex removed'!F201</f>
        <v>0.17799999999999999</v>
      </c>
      <c r="H200" s="9">
        <f>'7Fv9.0 opex removed'!R201</f>
        <v>8.0000000000000002E-3</v>
      </c>
      <c r="I200" s="9">
        <f>'7Fv9.0 opex removed'!G201</f>
        <v>1</v>
      </c>
      <c r="J200" s="9">
        <f>'7Fv9.0 opex removed'!H201</f>
        <v>0.5</v>
      </c>
      <c r="K200" s="9">
        <f>'7Fv9.0 opex removed'!I201</f>
        <v>2314.1428571428573</v>
      </c>
      <c r="L200" s="9">
        <f>'7Fv9.0 opex removed'!J201</f>
        <v>2703</v>
      </c>
    </row>
    <row r="201" spans="1:12" x14ac:dyDescent="0.35">
      <c r="A201" s="9" t="str">
        <f xml:space="preserve"> '7Fv9.0 opex removed'!A202</f>
        <v>SRN</v>
      </c>
      <c r="B201" s="9" t="str">
        <f>INDEX( 'Company Mapping'!$B$4:$B$14, MATCH( '7Fv9.0 data (2)'!$A201, 'Company Mapping'!$A$4:$A$14, 0))</f>
        <v>SRN</v>
      </c>
      <c r="C201" s="9" t="str">
        <f>'7Fv9.0 opex removed'!B202</f>
        <v>7SO200073</v>
      </c>
      <c r="D201" s="9" t="str">
        <f>'7Fv9.0 opex removed'!C202</f>
        <v>Herne Bay WWTW</v>
      </c>
      <c r="E201" s="12" t="str">
        <f>'7Fv9.0 opex removed'!D202</f>
        <v>22/12/2024</v>
      </c>
      <c r="F201" s="9">
        <f>IF( '7Fv9.0 opex removed'!$E202 = "N", 0, 1 )</f>
        <v>0</v>
      </c>
      <c r="G201" s="9">
        <f>'7Fv9.0 opex removed'!F202</f>
        <v>2.9129999999999998</v>
      </c>
      <c r="H201" s="9">
        <f>'7Fv9.0 opex removed'!R202</f>
        <v>0.115</v>
      </c>
      <c r="I201" s="9">
        <f>'7Fv9.0 opex removed'!G202</f>
        <v>2</v>
      </c>
      <c r="J201" s="9">
        <f>'7Fv9.0 opex removed'!H202</f>
        <v>0.3</v>
      </c>
      <c r="K201" s="9">
        <f>'7Fv9.0 opex removed'!I202</f>
        <v>43796.142857142855</v>
      </c>
      <c r="L201" s="9">
        <f>'7Fv9.0 opex removed'!J202</f>
        <v>39790</v>
      </c>
    </row>
    <row r="202" spans="1:12" x14ac:dyDescent="0.35">
      <c r="A202" s="9" t="str">
        <f xml:space="preserve"> '7Fv9.0 opex removed'!A203</f>
        <v>SRN</v>
      </c>
      <c r="B202" s="9" t="str">
        <f>INDEX( 'Company Mapping'!$B$4:$B$14, MATCH( '7Fv9.0 data (2)'!$A202, 'Company Mapping'!$A$4:$A$14, 0))</f>
        <v>SRN</v>
      </c>
      <c r="C202" s="9" t="str">
        <f>'7Fv9.0 opex removed'!B203</f>
        <v>7SO200075</v>
      </c>
      <c r="D202" s="9" t="str">
        <f>'7Fv9.0 opex removed'!C203</f>
        <v>LENHAM WTW: QUALITY CONSENT COMPLIANCE</v>
      </c>
      <c r="E202" s="12" t="str">
        <f>'7Fv9.0 opex removed'!D203</f>
        <v>22/12/2024</v>
      </c>
      <c r="F202" s="9">
        <f>IF( '7Fv9.0 opex removed'!$E203 = "N", 0, 1 )</f>
        <v>0</v>
      </c>
      <c r="G202" s="9">
        <f>'7Fv9.0 opex removed'!F203</f>
        <v>0.13799999999999998</v>
      </c>
      <c r="H202" s="9">
        <f>'7Fv9.0 opex removed'!R203</f>
        <v>8.0000000000000002E-3</v>
      </c>
      <c r="I202" s="9">
        <f>'7Fv9.0 opex removed'!G203</f>
        <v>1</v>
      </c>
      <c r="J202" s="9">
        <f>'7Fv9.0 opex removed'!H203</f>
        <v>0.5</v>
      </c>
      <c r="K202" s="9">
        <f>'7Fv9.0 opex removed'!I203</f>
        <v>3278.1428571428573</v>
      </c>
      <c r="L202" s="9">
        <f>'7Fv9.0 opex removed'!J203</f>
        <v>3005</v>
      </c>
    </row>
    <row r="203" spans="1:12" x14ac:dyDescent="0.35">
      <c r="A203" s="9" t="str">
        <f xml:space="preserve"> '7Fv9.0 opex removed'!A204</f>
        <v>SRN</v>
      </c>
      <c r="B203" s="9" t="str">
        <f>INDEX( 'Company Mapping'!$B$4:$B$14, MATCH( '7Fv9.0 data (2)'!$A203, 'Company Mapping'!$A$4:$A$14, 0))</f>
        <v>SRN</v>
      </c>
      <c r="C203" s="9" t="str">
        <f>'7Fv9.0 opex removed'!B204</f>
        <v>7SO200077</v>
      </c>
      <c r="D203" s="9" t="str">
        <f>'7Fv9.0 opex removed'!C204</f>
        <v>Netherfield WWTW (WFD)</v>
      </c>
      <c r="E203" s="12" t="str">
        <f>'7Fv9.0 opex removed'!D204</f>
        <v>22/12/2024</v>
      </c>
      <c r="F203" s="9">
        <f>IF( '7Fv9.0 opex removed'!$E204 = "N", 0, 1 )</f>
        <v>1</v>
      </c>
      <c r="G203" s="9">
        <f>'7Fv9.0 opex removed'!F204</f>
        <v>4.8049999999999997</v>
      </c>
      <c r="H203" s="9">
        <f>'7Fv9.0 opex removed'!R204</f>
        <v>1.4E-2</v>
      </c>
      <c r="I203" s="9">
        <f>'7Fv9.0 opex removed'!G204</f>
        <v>0</v>
      </c>
      <c r="J203" s="9">
        <f>'7Fv9.0 opex removed'!H204</f>
        <v>0.5</v>
      </c>
      <c r="K203" s="9">
        <f>'7Fv9.0 opex removed'!I204</f>
        <v>390.57142857142856</v>
      </c>
      <c r="L203" s="9">
        <f>'7Fv9.0 opex removed'!J204</f>
        <v>385</v>
      </c>
    </row>
    <row r="204" spans="1:12" x14ac:dyDescent="0.35">
      <c r="A204" s="9" t="str">
        <f xml:space="preserve"> '7Fv9.0 opex removed'!A205</f>
        <v>SRN</v>
      </c>
      <c r="B204" s="9" t="str">
        <f>INDEX( 'Company Mapping'!$B$4:$B$14, MATCH( '7Fv9.0 data (2)'!$A204, 'Company Mapping'!$A$4:$A$14, 0))</f>
        <v>SRN</v>
      </c>
      <c r="C204" s="9" t="str">
        <f>'7Fv9.0 opex removed'!B205</f>
        <v>7SO200078</v>
      </c>
      <c r="D204" s="9" t="str">
        <f>'7Fv9.0 opex removed'!C205</f>
        <v>Newnham Valley WWTW</v>
      </c>
      <c r="E204" s="12" t="str">
        <f>'7Fv9.0 opex removed'!D205</f>
        <v>22/12/2024</v>
      </c>
      <c r="F204" s="9">
        <f>IF( '7Fv9.0 opex removed'!$E205 = "N", 0, 1 )</f>
        <v>0</v>
      </c>
      <c r="G204" s="9">
        <f>'7Fv9.0 opex removed'!F205</f>
        <v>1.3280000000000001</v>
      </c>
      <c r="H204" s="9">
        <f>'7Fv9.0 opex removed'!R205</f>
        <v>8.0000000000000002E-3</v>
      </c>
      <c r="I204" s="9">
        <f>'7Fv9.0 opex removed'!G205</f>
        <v>0</v>
      </c>
      <c r="J204" s="9">
        <f>'7Fv9.0 opex removed'!H205</f>
        <v>1</v>
      </c>
      <c r="K204" s="9">
        <f>'7Fv9.0 opex removed'!I205</f>
        <v>7237.1428571428569</v>
      </c>
      <c r="L204" s="9">
        <f>'7Fv9.0 opex removed'!J205</f>
        <v>6768</v>
      </c>
    </row>
    <row r="205" spans="1:12" x14ac:dyDescent="0.35">
      <c r="A205" s="9" t="str">
        <f xml:space="preserve"> '7Fv9.0 opex removed'!A206</f>
        <v>SRN</v>
      </c>
      <c r="B205" s="9" t="str">
        <f>INDEX( 'Company Mapping'!$B$4:$B$14, MATCH( '7Fv9.0 data (2)'!$A205, 'Company Mapping'!$A$4:$A$14, 0))</f>
        <v>SRN</v>
      </c>
      <c r="C205" s="9" t="str">
        <f>'7Fv9.0 opex removed'!B206</f>
        <v>7SO200079</v>
      </c>
      <c r="D205" s="9" t="str">
        <f>'7Fv9.0 opex removed'!C206</f>
        <v>Sedlescombe wwtw</v>
      </c>
      <c r="E205" s="12" t="str">
        <f>'7Fv9.0 opex removed'!D206</f>
        <v>22/12/2024</v>
      </c>
      <c r="F205" s="9">
        <f>IF( '7Fv9.0 opex removed'!$E206 = "N", 0, 1 )</f>
        <v>0</v>
      </c>
      <c r="G205" s="9">
        <f>'7Fv9.0 opex removed'!F206</f>
        <v>0</v>
      </c>
      <c r="H205" s="9">
        <f>'7Fv9.0 opex removed'!R206</f>
        <v>7.0000000000000001E-3</v>
      </c>
      <c r="I205" s="9">
        <f>'7Fv9.0 opex removed'!G206</f>
        <v>1</v>
      </c>
      <c r="J205" s="9">
        <f>'7Fv9.0 opex removed'!H206</f>
        <v>0.70000000000000007</v>
      </c>
      <c r="K205" s="9">
        <f>'7Fv9.0 opex removed'!I206</f>
        <v>1043.7142857142858</v>
      </c>
      <c r="L205" s="9">
        <f>'7Fv9.0 opex removed'!J206</f>
        <v>1036</v>
      </c>
    </row>
    <row r="206" spans="1:12" x14ac:dyDescent="0.35">
      <c r="A206" s="9" t="str">
        <f xml:space="preserve"> '7Fv9.0 opex removed'!A207</f>
        <v>SRN</v>
      </c>
      <c r="B206" s="9" t="str">
        <f>INDEX( 'Company Mapping'!$B$4:$B$14, MATCH( '7Fv9.0 data (2)'!$A206, 'Company Mapping'!$A$4:$A$14, 0))</f>
        <v>SRN</v>
      </c>
      <c r="C206" s="9" t="str">
        <f>'7Fv9.0 opex removed'!B207</f>
        <v>7SO200080</v>
      </c>
      <c r="D206" s="9" t="str">
        <f>'7Fv9.0 opex removed'!C207</f>
        <v>Sellindge WWTW</v>
      </c>
      <c r="E206" s="12" t="str">
        <f>'7Fv9.0 opex removed'!D207</f>
        <v>22/12/2024</v>
      </c>
      <c r="F206" s="9">
        <f>IF( '7Fv9.0 opex removed'!$E207 = "N", 0, 1 )</f>
        <v>0</v>
      </c>
      <c r="G206" s="9">
        <f>'7Fv9.0 opex removed'!F207</f>
        <v>0.13700000000000001</v>
      </c>
      <c r="H206" s="9">
        <f>'7Fv9.0 opex removed'!R207</f>
        <v>8.0000000000000002E-3</v>
      </c>
      <c r="I206" s="9">
        <f>'7Fv9.0 opex removed'!G207</f>
        <v>1</v>
      </c>
      <c r="J206" s="9">
        <f>'7Fv9.0 opex removed'!H207</f>
        <v>0.5</v>
      </c>
      <c r="K206" s="9">
        <f>'7Fv9.0 opex removed'!I207</f>
        <v>6231.5714285714284</v>
      </c>
      <c r="L206" s="9">
        <f>'7Fv9.0 opex removed'!J207</f>
        <v>5037</v>
      </c>
    </row>
    <row r="207" spans="1:12" x14ac:dyDescent="0.35">
      <c r="A207" s="9" t="str">
        <f xml:space="preserve"> '7Fv9.0 opex removed'!A208</f>
        <v>SRN</v>
      </c>
      <c r="B207" s="9" t="str">
        <f>INDEX( 'Company Mapping'!$B$4:$B$14, MATCH( '7Fv9.0 data (2)'!$A207, 'Company Mapping'!$A$4:$A$14, 0))</f>
        <v>SRN</v>
      </c>
      <c r="C207" s="9" t="str">
        <f>'7Fv9.0 opex removed'!B208</f>
        <v>7SO200081</v>
      </c>
      <c r="D207" s="9" t="str">
        <f>'7Fv9.0 opex removed'!C208</f>
        <v>Shrub Lane (Burwash Village) WWTW</v>
      </c>
      <c r="E207" s="12" t="str">
        <f>'7Fv9.0 opex removed'!D208</f>
        <v>22/12/2024</v>
      </c>
      <c r="F207" s="9">
        <f>IF( '7Fv9.0 opex removed'!$E208 = "N", 0, 1 )</f>
        <v>0</v>
      </c>
      <c r="G207" s="9">
        <f>'7Fv9.0 opex removed'!F208</f>
        <v>2.4969999999999999</v>
      </c>
      <c r="H207" s="9">
        <f>'7Fv9.0 opex removed'!R208</f>
        <v>7.0000000000000001E-3</v>
      </c>
      <c r="I207" s="9">
        <f>'7Fv9.0 opex removed'!G208</f>
        <v>0</v>
      </c>
      <c r="J207" s="9">
        <f>'7Fv9.0 opex removed'!H208</f>
        <v>0.90000000000000013</v>
      </c>
      <c r="K207" s="9">
        <f>'7Fv9.0 opex removed'!I208</f>
        <v>1383.8571428571429</v>
      </c>
      <c r="L207" s="9">
        <f>'7Fv9.0 opex removed'!J208</f>
        <v>1411</v>
      </c>
    </row>
    <row r="208" spans="1:12" x14ac:dyDescent="0.35">
      <c r="A208" s="9" t="str">
        <f xml:space="preserve"> '7Fv9.0 opex removed'!A209</f>
        <v>SRN</v>
      </c>
      <c r="B208" s="9" t="str">
        <f>INDEX( 'Company Mapping'!$B$4:$B$14, MATCH( '7Fv9.0 data (2)'!$A208, 'Company Mapping'!$A$4:$A$14, 0))</f>
        <v>SRN</v>
      </c>
      <c r="C208" s="9" t="str">
        <f>'7Fv9.0 opex removed'!B209</f>
        <v>7SO200085</v>
      </c>
      <c r="D208" s="9" t="str">
        <f>'7Fv9.0 opex removed'!C209</f>
        <v>Wingham (Dambridge) WWTW</v>
      </c>
      <c r="E208" s="12" t="str">
        <f>'7Fv9.0 opex removed'!D209</f>
        <v>22/12/2024</v>
      </c>
      <c r="F208" s="9">
        <f>IF( '7Fv9.0 opex removed'!$E209 = "N", 0, 1 )</f>
        <v>0</v>
      </c>
      <c r="G208" s="9">
        <f>'7Fv9.0 opex removed'!F209</f>
        <v>4.8319999999999999</v>
      </c>
      <c r="H208" s="9">
        <f>'7Fv9.0 opex removed'!R209</f>
        <v>4.3999999999999997E-2</v>
      </c>
      <c r="I208" s="9">
        <f>'7Fv9.0 opex removed'!G209</f>
        <v>2</v>
      </c>
      <c r="J208" s="9">
        <f>'7Fv9.0 opex removed'!H209</f>
        <v>0.25</v>
      </c>
      <c r="K208" s="9">
        <f>'7Fv9.0 opex removed'!I209</f>
        <v>22093.142857142859</v>
      </c>
      <c r="L208" s="9">
        <f>'7Fv9.0 opex removed'!J209</f>
        <v>19083</v>
      </c>
    </row>
    <row r="209" spans="1:12" x14ac:dyDescent="0.35">
      <c r="A209" s="9" t="str">
        <f xml:space="preserve"> '7Fv9.0 opex removed'!A210</f>
        <v>SRN</v>
      </c>
      <c r="B209" s="9" t="str">
        <f>INDEX( 'Company Mapping'!$B$4:$B$14, MATCH( '7Fv9.0 data (2)'!$A209, 'Company Mapping'!$A$4:$A$14, 0))</f>
        <v>SRN</v>
      </c>
      <c r="C209" s="9" t="str">
        <f>'7Fv9.0 opex removed'!B210</f>
        <v>7SO200096</v>
      </c>
      <c r="D209" s="9" t="str">
        <f>'7Fv9.0 opex removed'!C210</f>
        <v>Eden Vale wwtw</v>
      </c>
      <c r="E209" s="12" t="str">
        <f>'7Fv9.0 opex removed'!D210</f>
        <v>22/12/2024</v>
      </c>
      <c r="F209" s="9">
        <f>IF( '7Fv9.0 opex removed'!$E210 = "N", 0, 1 )</f>
        <v>0</v>
      </c>
      <c r="G209" s="9">
        <f>'7Fv9.0 opex removed'!F210</f>
        <v>2.7030000000000003</v>
      </c>
      <c r="H209" s="9">
        <f>'7Fv9.0 opex removed'!R210</f>
        <v>2.5999999999999999E-2</v>
      </c>
      <c r="I209" s="9">
        <f>'7Fv9.0 opex removed'!G210</f>
        <v>2</v>
      </c>
      <c r="J209" s="9">
        <f>'7Fv9.0 opex removed'!H210</f>
        <v>0.3</v>
      </c>
      <c r="K209" s="9">
        <f>'7Fv9.0 opex removed'!I210</f>
        <v>14292.857142857143</v>
      </c>
      <c r="L209" s="9">
        <f>'7Fv9.0 opex removed'!J210</f>
        <v>13796</v>
      </c>
    </row>
    <row r="210" spans="1:12" x14ac:dyDescent="0.35">
      <c r="A210" s="9" t="str">
        <f xml:space="preserve"> '7Fv9.0 opex removed'!A211</f>
        <v>SRN</v>
      </c>
      <c r="B210" s="9" t="str">
        <f>INDEX( 'Company Mapping'!$B$4:$B$14, MATCH( '7Fv9.0 data (2)'!$A210, 'Company Mapping'!$A$4:$A$14, 0))</f>
        <v>SRN</v>
      </c>
      <c r="C210" s="9" t="str">
        <f>'7Fv9.0 opex removed'!B211</f>
        <v>7SO200097</v>
      </c>
      <c r="D210" s="9" t="str">
        <f>'7Fv9.0 opex removed'!C211</f>
        <v>Edenbridge WWTW</v>
      </c>
      <c r="E210" s="12" t="str">
        <f>'7Fv9.0 opex removed'!D211</f>
        <v>22/12/2024</v>
      </c>
      <c r="F210" s="9">
        <f>IF( '7Fv9.0 opex removed'!$E211 = "N", 0, 1 )</f>
        <v>0</v>
      </c>
      <c r="G210" s="9">
        <f>'7Fv9.0 opex removed'!F211</f>
        <v>-1.4999999999999999E-2</v>
      </c>
      <c r="H210" s="9">
        <f>'7Fv9.0 opex removed'!R211</f>
        <v>2.4E-2</v>
      </c>
      <c r="I210" s="9">
        <f>'7Fv9.0 opex removed'!G211</f>
        <v>2</v>
      </c>
      <c r="J210" s="9">
        <f>'7Fv9.0 opex removed'!H211</f>
        <v>0.5</v>
      </c>
      <c r="K210" s="9">
        <f>'7Fv9.0 opex removed'!I211</f>
        <v>11023</v>
      </c>
      <c r="L210" s="9">
        <f>'7Fv9.0 opex removed'!J211</f>
        <v>10544</v>
      </c>
    </row>
    <row r="211" spans="1:12" x14ac:dyDescent="0.35">
      <c r="A211" s="9" t="str">
        <f xml:space="preserve"> '7Fv9.0 opex removed'!A212</f>
        <v>SRN</v>
      </c>
      <c r="B211" s="9" t="str">
        <f>INDEX( 'Company Mapping'!$B$4:$B$14, MATCH( '7Fv9.0 data (2)'!$A211, 'Company Mapping'!$A$4:$A$14, 0))</f>
        <v>SRN</v>
      </c>
      <c r="C211" s="9" t="str">
        <f>'7Fv9.0 opex removed'!B212</f>
        <v>7SO200098</v>
      </c>
      <c r="D211" s="9" t="str">
        <f>'7Fv9.0 opex removed'!C212</f>
        <v>Felbridge WWTW</v>
      </c>
      <c r="E211" s="12" t="str">
        <f>'7Fv9.0 opex removed'!D212</f>
        <v>22/12/2024</v>
      </c>
      <c r="F211" s="9">
        <f>IF( '7Fv9.0 opex removed'!$E212 = "N", 0, 1 )</f>
        <v>0</v>
      </c>
      <c r="G211" s="9">
        <f>'7Fv9.0 opex removed'!F212</f>
        <v>4.327</v>
      </c>
      <c r="H211" s="9">
        <f>'7Fv9.0 opex removed'!R212</f>
        <v>3.5999999999999997E-2</v>
      </c>
      <c r="I211" s="9">
        <f>'7Fv9.0 opex removed'!G212</f>
        <v>0</v>
      </c>
      <c r="J211" s="9">
        <f>'7Fv9.0 opex removed'!H212</f>
        <v>0.25</v>
      </c>
      <c r="K211" s="9">
        <f>'7Fv9.0 opex removed'!I212</f>
        <v>6889.2857142857147</v>
      </c>
      <c r="L211" s="9">
        <f>'7Fv9.0 opex removed'!J212</f>
        <v>6557</v>
      </c>
    </row>
    <row r="212" spans="1:12" x14ac:dyDescent="0.35">
      <c r="A212" s="9" t="str">
        <f xml:space="preserve"> '7Fv9.0 opex removed'!A213</f>
        <v>SRN</v>
      </c>
      <c r="B212" s="9" t="str">
        <f>INDEX( 'Company Mapping'!$B$4:$B$14, MATCH( '7Fv9.0 data (2)'!$A212, 'Company Mapping'!$A$4:$A$14, 0))</f>
        <v>SRN</v>
      </c>
      <c r="C212" s="9" t="str">
        <f>'7Fv9.0 opex removed'!B213</f>
        <v>7SO200102</v>
      </c>
      <c r="D212" s="9" t="str">
        <f>'7Fv9.0 opex removed'!C213</f>
        <v>Godstone WWTW</v>
      </c>
      <c r="E212" s="12" t="str">
        <f>'7Fv9.0 opex removed'!D213</f>
        <v>22/12/2024</v>
      </c>
      <c r="F212" s="9">
        <f>IF( '7Fv9.0 opex removed'!$E213 = "N", 0, 1 )</f>
        <v>0</v>
      </c>
      <c r="G212" s="9">
        <f>'7Fv9.0 opex removed'!F213</f>
        <v>5.6179999999999994</v>
      </c>
      <c r="H212" s="9">
        <f>'7Fv9.0 opex removed'!R213</f>
        <v>3.7999999999999999E-2</v>
      </c>
      <c r="I212" s="9">
        <f>'7Fv9.0 opex removed'!G213</f>
        <v>0</v>
      </c>
      <c r="J212" s="9">
        <f>'7Fv9.0 opex removed'!H213</f>
        <v>0.3</v>
      </c>
      <c r="K212" s="9">
        <f>'7Fv9.0 opex removed'!I213</f>
        <v>5282.4285714285716</v>
      </c>
      <c r="L212" s="9">
        <f>'7Fv9.0 opex removed'!J213</f>
        <v>5147</v>
      </c>
    </row>
    <row r="213" spans="1:12" x14ac:dyDescent="0.35">
      <c r="A213" s="9" t="str">
        <f xml:space="preserve"> '7Fv9.0 opex removed'!A214</f>
        <v>SRN</v>
      </c>
      <c r="B213" s="9" t="str">
        <f>INDEX( 'Company Mapping'!$B$4:$B$14, MATCH( '7Fv9.0 data (2)'!$A213, 'Company Mapping'!$A$4:$A$14, 0))</f>
        <v>SRN</v>
      </c>
      <c r="C213" s="9" t="str">
        <f>'7Fv9.0 opex removed'!B214</f>
        <v>7SO200105</v>
      </c>
      <c r="D213" s="9" t="str">
        <f>'7Fv9.0 opex removed'!C214</f>
        <v>Kilndown WWTW</v>
      </c>
      <c r="E213" s="12" t="str">
        <f>'7Fv9.0 opex removed'!D214</f>
        <v>22/12/2024</v>
      </c>
      <c r="F213" s="9">
        <f>IF( '7Fv9.0 opex removed'!$E214 = "N", 0, 1 )</f>
        <v>0</v>
      </c>
      <c r="G213" s="9">
        <f>'7Fv9.0 opex removed'!F214</f>
        <v>3.0630000000000002</v>
      </c>
      <c r="H213" s="9">
        <f>'7Fv9.0 opex removed'!R214</f>
        <v>2.5000000000000001E-2</v>
      </c>
      <c r="I213" s="9">
        <f>'7Fv9.0 opex removed'!G214</f>
        <v>0</v>
      </c>
      <c r="J213" s="9">
        <f>'7Fv9.0 opex removed'!H214</f>
        <v>0.5</v>
      </c>
      <c r="K213" s="9">
        <f>'7Fv9.0 opex removed'!I214</f>
        <v>323.57142857142856</v>
      </c>
      <c r="L213" s="9">
        <f>'7Fv9.0 opex removed'!J214</f>
        <v>325</v>
      </c>
    </row>
    <row r="214" spans="1:12" x14ac:dyDescent="0.35">
      <c r="A214" s="9" t="str">
        <f xml:space="preserve"> '7Fv9.0 opex removed'!A215</f>
        <v>SRN</v>
      </c>
      <c r="B214" s="9" t="str">
        <f>INDEX( 'Company Mapping'!$B$4:$B$14, MATCH( '7Fv9.0 data (2)'!$A214, 'Company Mapping'!$A$4:$A$14, 0))</f>
        <v>SRN</v>
      </c>
      <c r="C214" s="9" t="str">
        <f>'7Fv9.0 opex removed'!B215</f>
        <v>7SO200107</v>
      </c>
      <c r="D214" s="9" t="str">
        <f>'7Fv9.0 opex removed'!C215</f>
        <v>Limpsfield and Oxted WWTW</v>
      </c>
      <c r="E214" s="12" t="str">
        <f>'7Fv9.0 opex removed'!D215</f>
        <v>22/12/2024</v>
      </c>
      <c r="F214" s="9">
        <f>IF( '7Fv9.0 opex removed'!$E215 = "N", 0, 1 )</f>
        <v>0</v>
      </c>
      <c r="G214" s="9">
        <f>'7Fv9.0 opex removed'!F215</f>
        <v>3.988</v>
      </c>
      <c r="H214" s="9">
        <f>'7Fv9.0 opex removed'!R215</f>
        <v>8.6999999999999994E-2</v>
      </c>
      <c r="I214" s="9">
        <f>'7Fv9.0 opex removed'!G215</f>
        <v>2</v>
      </c>
      <c r="J214" s="9">
        <f>'7Fv9.0 opex removed'!H215</f>
        <v>0.25</v>
      </c>
      <c r="K214" s="9">
        <f>'7Fv9.0 opex removed'!I215</f>
        <v>15084</v>
      </c>
      <c r="L214" s="9">
        <f>'7Fv9.0 opex removed'!J215</f>
        <v>14727</v>
      </c>
    </row>
    <row r="215" spans="1:12" x14ac:dyDescent="0.35">
      <c r="A215" s="9" t="str">
        <f xml:space="preserve"> '7Fv9.0 opex removed'!A216</f>
        <v>SRN</v>
      </c>
      <c r="B215" s="9" t="str">
        <f>INDEX( 'Company Mapping'!$B$4:$B$14, MATCH( '7Fv9.0 data (2)'!$A215, 'Company Mapping'!$A$4:$A$14, 0))</f>
        <v>SRN</v>
      </c>
      <c r="C215" s="9" t="str">
        <f>'7Fv9.0 opex removed'!B216</f>
        <v>7SO200108</v>
      </c>
      <c r="D215" s="9" t="str">
        <f>'7Fv9.0 opex removed'!C216</f>
        <v>Lingfield WWTW</v>
      </c>
      <c r="E215" s="12" t="str">
        <f>'7Fv9.0 opex removed'!D216</f>
        <v>22/12/2024</v>
      </c>
      <c r="F215" s="9">
        <f>IF( '7Fv9.0 opex removed'!$E216 = "N", 0, 1 )</f>
        <v>0</v>
      </c>
      <c r="G215" s="9">
        <f>'7Fv9.0 opex removed'!F216</f>
        <v>7.0020000000000007</v>
      </c>
      <c r="H215" s="9">
        <f>'7Fv9.0 opex removed'!R216</f>
        <v>5.8000000000000003E-2</v>
      </c>
      <c r="I215" s="9">
        <f>'7Fv9.0 opex removed'!G216</f>
        <v>2</v>
      </c>
      <c r="J215" s="9">
        <f>'7Fv9.0 opex removed'!H216</f>
        <v>0.25</v>
      </c>
      <c r="K215" s="9">
        <f>'7Fv9.0 opex removed'!I216</f>
        <v>10983</v>
      </c>
      <c r="L215" s="9">
        <f>'7Fv9.0 opex removed'!J216</f>
        <v>10432</v>
      </c>
    </row>
    <row r="216" spans="1:12" x14ac:dyDescent="0.35">
      <c r="A216" s="9" t="str">
        <f xml:space="preserve"> '7Fv9.0 opex removed'!A217</f>
        <v>SRN</v>
      </c>
      <c r="B216" s="9" t="str">
        <f>INDEX( 'Company Mapping'!$B$4:$B$14, MATCH( '7Fv9.0 data (2)'!$A216, 'Company Mapping'!$A$4:$A$14, 0))</f>
        <v>SRN</v>
      </c>
      <c r="C216" s="9" t="str">
        <f>'7Fv9.0 opex removed'!B217</f>
        <v>7SO200119</v>
      </c>
      <c r="D216" s="9" t="str">
        <f>'7Fv9.0 opex removed'!C217</f>
        <v>Tunbridge Wells South wwtw</v>
      </c>
      <c r="E216" s="12" t="str">
        <f>'7Fv9.0 opex removed'!D217</f>
        <v>22/12/2024</v>
      </c>
      <c r="F216" s="9">
        <f>IF( '7Fv9.0 opex removed'!$E217 = "N", 0, 1 )</f>
        <v>0</v>
      </c>
      <c r="G216" s="9">
        <f>'7Fv9.0 opex removed'!F217</f>
        <v>3.9299999999999997</v>
      </c>
      <c r="H216" s="9">
        <f>'7Fv9.0 opex removed'!R217</f>
        <v>4.1000000000000002E-2</v>
      </c>
      <c r="I216" s="9">
        <f>'7Fv9.0 opex removed'!G217</f>
        <v>2</v>
      </c>
      <c r="J216" s="9">
        <f>'7Fv9.0 opex removed'!H217</f>
        <v>0.25</v>
      </c>
      <c r="K216" s="9">
        <f>'7Fv9.0 opex removed'!I217</f>
        <v>30670</v>
      </c>
      <c r="L216" s="9">
        <f>'7Fv9.0 opex removed'!J217</f>
        <v>32057</v>
      </c>
    </row>
    <row r="217" spans="1:12" x14ac:dyDescent="0.35">
      <c r="A217" s="9" t="str">
        <f xml:space="preserve"> '7Fv9.0 opex removed'!A218</f>
        <v>SRN</v>
      </c>
      <c r="B217" s="9" t="str">
        <f>INDEX( 'Company Mapping'!$B$4:$B$14, MATCH( '7Fv9.0 data (2)'!$A217, 'Company Mapping'!$A$4:$A$14, 0))</f>
        <v>SRN</v>
      </c>
      <c r="C217" s="9" t="str">
        <f>'7Fv9.0 opex removed'!B218</f>
        <v>7SO200127</v>
      </c>
      <c r="D217" s="9" t="str">
        <f>'7Fv9.0 opex removed'!C218</f>
        <v>Pembury WWTW</v>
      </c>
      <c r="E217" s="12" t="str">
        <f>'7Fv9.0 opex removed'!D218</f>
        <v>31/03/2025</v>
      </c>
      <c r="F217" s="9">
        <f>IF( '7Fv9.0 opex removed'!$E218 = "N", 0, 1 )</f>
        <v>0</v>
      </c>
      <c r="G217" s="9">
        <f>'7Fv9.0 opex removed'!F218</f>
        <v>2.3089999999999997</v>
      </c>
      <c r="H217" s="9">
        <f>'7Fv9.0 opex removed'!R218</f>
        <v>5.8999999999999997E-2</v>
      </c>
      <c r="I217" s="9">
        <f>'7Fv9.0 opex removed'!G218</f>
        <v>0</v>
      </c>
      <c r="J217" s="9">
        <f>'7Fv9.0 opex removed'!H218</f>
        <v>3</v>
      </c>
      <c r="K217" s="9">
        <f>'7Fv9.0 opex removed'!I218</f>
        <v>6006.8571428571431</v>
      </c>
      <c r="L217" s="9">
        <f>'7Fv9.0 opex removed'!J218</f>
        <v>6170</v>
      </c>
    </row>
    <row r="218" spans="1:12" x14ac:dyDescent="0.35">
      <c r="A218" s="9" t="str">
        <f xml:space="preserve"> '7Fv9.0 opex removed'!A219</f>
        <v>SRN</v>
      </c>
      <c r="B218" s="9" t="str">
        <f>INDEX( 'Company Mapping'!$B$4:$B$14, MATCH( '7Fv9.0 data (2)'!$A218, 'Company Mapping'!$A$4:$A$14, 0))</f>
        <v>SRN</v>
      </c>
      <c r="C218" s="9" t="str">
        <f>'7Fv9.0 opex removed'!B219</f>
        <v>7SO200345</v>
      </c>
      <c r="D218" s="9" t="str">
        <f>'7Fv9.0 opex removed'!C219</f>
        <v>AMP6-3 WTW Ansty NEP5</v>
      </c>
      <c r="E218" s="12" t="str">
        <f>'7Fv9.0 opex removed'!D219</f>
        <v>22/12/2021</v>
      </c>
      <c r="F218" s="9">
        <f>IF( '7Fv9.0 opex removed'!$E219 = "N", 0, 1 )</f>
        <v>0</v>
      </c>
      <c r="G218" s="9">
        <f>'7Fv9.0 opex removed'!F219</f>
        <v>1.5130000000000003</v>
      </c>
      <c r="H218" s="9">
        <f>'7Fv9.0 opex removed'!R219</f>
        <v>3.9E-2</v>
      </c>
      <c r="I218" s="9">
        <f>'7Fv9.0 opex removed'!G219</f>
        <v>0</v>
      </c>
      <c r="J218" s="9">
        <f>'7Fv9.0 opex removed'!H219</f>
        <v>0.5</v>
      </c>
      <c r="K218" s="9">
        <f>'7Fv9.0 opex removed'!I219</f>
        <v>283</v>
      </c>
      <c r="L218" s="9">
        <f>'7Fv9.0 opex removed'!J219</f>
        <v>315</v>
      </c>
    </row>
    <row r="219" spans="1:12" x14ac:dyDescent="0.35">
      <c r="A219" s="9" t="str">
        <f xml:space="preserve"> '7Fv9.0 opex removed'!A220</f>
        <v>SRN</v>
      </c>
      <c r="B219" s="9" t="str">
        <f>INDEX( 'Company Mapping'!$B$4:$B$14, MATCH( '7Fv9.0 data (2)'!$A219, 'Company Mapping'!$A$4:$A$14, 0))</f>
        <v>SRN</v>
      </c>
      <c r="C219" s="9" t="str">
        <f>'7Fv9.0 opex removed'!B220</f>
        <v>7SO200346</v>
      </c>
      <c r="D219" s="9" t="str">
        <f>'7Fv9.0 opex removed'!C220</f>
        <v>AMP6-3 WTW Ardingly NEP5</v>
      </c>
      <c r="E219" s="12" t="str">
        <f>'7Fv9.0 opex removed'!D220</f>
        <v>22/12/2021</v>
      </c>
      <c r="F219" s="9">
        <f>IF( '7Fv9.0 opex removed'!$E220 = "N", 0, 1 )</f>
        <v>0</v>
      </c>
      <c r="G219" s="9">
        <f>'7Fv9.0 opex removed'!F220</f>
        <v>2.0780000000000003</v>
      </c>
      <c r="H219" s="9">
        <f>'7Fv9.0 opex removed'!R220</f>
        <v>7.4999999999999997E-2</v>
      </c>
      <c r="I219" s="9">
        <f>'7Fv9.0 opex removed'!G220</f>
        <v>0</v>
      </c>
      <c r="J219" s="9">
        <f>'7Fv9.0 opex removed'!H220</f>
        <v>0.79999999999999993</v>
      </c>
      <c r="K219" s="9">
        <f>'7Fv9.0 opex removed'!I220</f>
        <v>1367.5714285714287</v>
      </c>
      <c r="L219" s="9">
        <f>'7Fv9.0 opex removed'!J220</f>
        <v>1669</v>
      </c>
    </row>
    <row r="220" spans="1:12" x14ac:dyDescent="0.35">
      <c r="A220" s="9" t="str">
        <f xml:space="preserve"> '7Fv9.0 opex removed'!A221</f>
        <v>SRN</v>
      </c>
      <c r="B220" s="9" t="str">
        <f>INDEX( 'Company Mapping'!$B$4:$B$14, MATCH( '7Fv9.0 data (2)'!$A220, 'Company Mapping'!$A$4:$A$14, 0))</f>
        <v>SRN</v>
      </c>
      <c r="C220" s="9" t="str">
        <f>'7Fv9.0 opex removed'!B221</f>
        <v>7SO200347</v>
      </c>
      <c r="D220" s="9" t="str">
        <f>'7Fv9.0 opex removed'!C221</f>
        <v>Ashington WWTW</v>
      </c>
      <c r="E220" s="12" t="str">
        <f>'7Fv9.0 opex removed'!D221</f>
        <v>22/12/2024</v>
      </c>
      <c r="F220" s="9">
        <f>IF( '7Fv9.0 opex removed'!$E221 = "N", 0, 1 )</f>
        <v>0</v>
      </c>
      <c r="G220" s="9">
        <f>'7Fv9.0 opex removed'!F221</f>
        <v>0.46100000000000002</v>
      </c>
      <c r="H220" s="9">
        <f>'7Fv9.0 opex removed'!R221</f>
        <v>8.0000000000000002E-3</v>
      </c>
      <c r="I220" s="9">
        <f>'7Fv9.0 opex removed'!G221</f>
        <v>1</v>
      </c>
      <c r="J220" s="9">
        <f>'7Fv9.0 opex removed'!H221</f>
        <v>0.5</v>
      </c>
      <c r="K220" s="9">
        <f>'7Fv9.0 opex removed'!I221</f>
        <v>4309.7142857142853</v>
      </c>
      <c r="L220" s="9">
        <f>'7Fv9.0 opex removed'!J221</f>
        <v>3853</v>
      </c>
    </row>
    <row r="221" spans="1:12" x14ac:dyDescent="0.35">
      <c r="A221" s="9" t="str">
        <f xml:space="preserve"> '7Fv9.0 opex removed'!A222</f>
        <v>SRN</v>
      </c>
      <c r="B221" s="9" t="str">
        <f>INDEX( 'Company Mapping'!$B$4:$B$14, MATCH( '7Fv9.0 data (2)'!$A221, 'Company Mapping'!$A$4:$A$14, 0))</f>
        <v>SRN</v>
      </c>
      <c r="C221" s="9" t="str">
        <f>'7Fv9.0 opex removed'!B222</f>
        <v>7SO200348</v>
      </c>
      <c r="D221" s="9" t="str">
        <f>'7Fv9.0 opex removed'!C222</f>
        <v>Balcombe WWTW</v>
      </c>
      <c r="E221" s="12" t="str">
        <f>'7Fv9.0 opex removed'!D222</f>
        <v>22/12/2024</v>
      </c>
      <c r="F221" s="9">
        <f>IF( '7Fv9.0 opex removed'!$E222 = "N", 0, 1 )</f>
        <v>0</v>
      </c>
      <c r="G221" s="9">
        <f>'7Fv9.0 opex removed'!F222</f>
        <v>1.7030000000000001</v>
      </c>
      <c r="H221" s="9">
        <f>'7Fv9.0 opex removed'!R222</f>
        <v>1.7000000000000001E-2</v>
      </c>
      <c r="I221" s="9">
        <f>'7Fv9.0 opex removed'!G222</f>
        <v>1</v>
      </c>
      <c r="J221" s="9">
        <f>'7Fv9.0 opex removed'!H222</f>
        <v>0.5</v>
      </c>
      <c r="K221" s="9">
        <f>'7Fv9.0 opex removed'!I222</f>
        <v>1584.8571428571429</v>
      </c>
      <c r="L221" s="9">
        <f>'7Fv9.0 opex removed'!J222</f>
        <v>1575</v>
      </c>
    </row>
    <row r="222" spans="1:12" x14ac:dyDescent="0.35">
      <c r="A222" s="9" t="str">
        <f xml:space="preserve"> '7Fv9.0 opex removed'!A223</f>
        <v>SRN</v>
      </c>
      <c r="B222" s="9" t="str">
        <f>INDEX( 'Company Mapping'!$B$4:$B$14, MATCH( '7Fv9.0 data (2)'!$A222, 'Company Mapping'!$A$4:$A$14, 0))</f>
        <v>SRN</v>
      </c>
      <c r="C222" s="9" t="str">
        <f>'7Fv9.0 opex removed'!B223</f>
        <v>7SO200349</v>
      </c>
      <c r="D222" s="9" t="str">
        <f>'7Fv9.0 opex removed'!C223</f>
        <v>Barcombe New WWTW</v>
      </c>
      <c r="E222" s="12" t="str">
        <f>'7Fv9.0 opex removed'!D223</f>
        <v>22/12/2024</v>
      </c>
      <c r="F222" s="9">
        <f>IF( '7Fv9.0 opex removed'!$E223 = "N", 0, 1 )</f>
        <v>0</v>
      </c>
      <c r="G222" s="9">
        <f>'7Fv9.0 opex removed'!F223</f>
        <v>5.141</v>
      </c>
      <c r="H222" s="9">
        <f>'7Fv9.0 opex removed'!R223</f>
        <v>3.5999999999999997E-2</v>
      </c>
      <c r="I222" s="9">
        <f>'7Fv9.0 opex removed'!G223</f>
        <v>0</v>
      </c>
      <c r="J222" s="9">
        <f>'7Fv9.0 opex removed'!H223</f>
        <v>0.25</v>
      </c>
      <c r="K222" s="9">
        <f>'7Fv9.0 opex removed'!I223</f>
        <v>3534.1428571428573</v>
      </c>
      <c r="L222" s="9">
        <f>'7Fv9.0 opex removed'!J223</f>
        <v>3434</v>
      </c>
    </row>
    <row r="223" spans="1:12" x14ac:dyDescent="0.35">
      <c r="A223" s="9" t="str">
        <f xml:space="preserve"> '7Fv9.0 opex removed'!A224</f>
        <v>SRN</v>
      </c>
      <c r="B223" s="9" t="str">
        <f>INDEX( 'Company Mapping'!$B$4:$B$14, MATCH( '7Fv9.0 data (2)'!$A223, 'Company Mapping'!$A$4:$A$14, 0))</f>
        <v>SRN</v>
      </c>
      <c r="C223" s="9" t="str">
        <f>'7Fv9.0 opex removed'!B224</f>
        <v>7SO200350 / 7SO200416 /7SO000004</v>
      </c>
      <c r="D223" s="9" t="str">
        <f>'7Fv9.0 opex removed'!C224</f>
        <v>Billingshurst WTW</v>
      </c>
      <c r="E223" s="12" t="str">
        <f>'7Fv9.0 opex removed'!D224</f>
        <v>22/12/2021</v>
      </c>
      <c r="F223" s="9">
        <f>IF( '7Fv9.0 opex removed'!$E224 = "N", 0, 1 )</f>
        <v>0</v>
      </c>
      <c r="G223" s="9">
        <f>'7Fv9.0 opex removed'!F224</f>
        <v>2.3490000000000002</v>
      </c>
      <c r="H223" s="9">
        <f>'7Fv9.0 opex removed'!R224</f>
        <v>4.2000000000000003E-2</v>
      </c>
      <c r="I223" s="9">
        <f>'7Fv9.0 opex removed'!G224</f>
        <v>0</v>
      </c>
      <c r="J223" s="9">
        <f>'7Fv9.0 opex removed'!H224</f>
        <v>0.90000000000000013</v>
      </c>
      <c r="K223" s="9">
        <f>'7Fv9.0 opex removed'!I224</f>
        <v>8779.1428571428569</v>
      </c>
      <c r="L223" s="9">
        <f>'7Fv9.0 opex removed'!J224</f>
        <v>9204</v>
      </c>
    </row>
    <row r="224" spans="1:12" x14ac:dyDescent="0.35">
      <c r="A224" s="9" t="str">
        <f xml:space="preserve"> '7Fv9.0 opex removed'!A225</f>
        <v>SRN</v>
      </c>
      <c r="B224" s="9" t="str">
        <f>INDEX( 'Company Mapping'!$B$4:$B$14, MATCH( '7Fv9.0 data (2)'!$A224, 'Company Mapping'!$A$4:$A$14, 0))</f>
        <v>SRN</v>
      </c>
      <c r="C224" s="9" t="str">
        <f>'7Fv9.0 opex removed'!B225</f>
        <v>7SO200351</v>
      </c>
      <c r="D224" s="9" t="str">
        <f>'7Fv9.0 opex removed'!C225</f>
        <v>Bishops Waltham WWTW</v>
      </c>
      <c r="E224" s="12" t="str">
        <f>'7Fv9.0 opex removed'!D225</f>
        <v>22/12/2024</v>
      </c>
      <c r="F224" s="9">
        <f>IF( '7Fv9.0 opex removed'!$E225 = "N", 0, 1 )</f>
        <v>0</v>
      </c>
      <c r="G224" s="9">
        <f>'7Fv9.0 opex removed'!F225</f>
        <v>1.5929999999999997</v>
      </c>
      <c r="H224" s="9">
        <f>'7Fv9.0 opex removed'!R225</f>
        <v>0.13</v>
      </c>
      <c r="I224" s="9">
        <f>'7Fv9.0 opex removed'!G225</f>
        <v>2</v>
      </c>
      <c r="J224" s="9">
        <f>'7Fv9.0 opex removed'!H225</f>
        <v>0.39999999999999997</v>
      </c>
      <c r="K224" s="9">
        <f>'7Fv9.0 opex removed'!I225</f>
        <v>15971.285714285714</v>
      </c>
      <c r="L224" s="9">
        <f>'7Fv9.0 opex removed'!J225</f>
        <v>13641</v>
      </c>
    </row>
    <row r="225" spans="1:12" x14ac:dyDescent="0.35">
      <c r="A225" s="9" t="str">
        <f xml:space="preserve"> '7Fv9.0 opex removed'!A226</f>
        <v>SRN</v>
      </c>
      <c r="B225" s="9" t="str">
        <f>INDEX( 'Company Mapping'!$B$4:$B$14, MATCH( '7Fv9.0 data (2)'!$A225, 'Company Mapping'!$A$4:$A$14, 0))</f>
        <v>SRN</v>
      </c>
      <c r="C225" s="9" t="str">
        <f>'7Fv9.0 opex removed'!B226</f>
        <v>7SO200352</v>
      </c>
      <c r="D225" s="9" t="str">
        <f>'7Fv9.0 opex removed'!C226</f>
        <v>Blackstone WWTW</v>
      </c>
      <c r="E225" s="12" t="str">
        <f>'7Fv9.0 opex removed'!D226</f>
        <v>22/12/2024</v>
      </c>
      <c r="F225" s="9">
        <f>IF( '7Fv9.0 opex removed'!$E226 = "N", 0, 1 )</f>
        <v>0</v>
      </c>
      <c r="G225" s="9">
        <f>'7Fv9.0 opex removed'!F226</f>
        <v>2.7029999999999998</v>
      </c>
      <c r="H225" s="9">
        <f>'7Fv9.0 opex removed'!R226</f>
        <v>7.0000000000000001E-3</v>
      </c>
      <c r="I225" s="9">
        <f>'7Fv9.0 opex removed'!G226</f>
        <v>0</v>
      </c>
      <c r="J225" s="9">
        <f>'7Fv9.0 opex removed'!H226</f>
        <v>2</v>
      </c>
      <c r="K225" s="9">
        <f>'7Fv9.0 opex removed'!I226</f>
        <v>100.42857142857143</v>
      </c>
      <c r="L225" s="9">
        <f>'7Fv9.0 opex removed'!J226</f>
        <v>117</v>
      </c>
    </row>
    <row r="226" spans="1:12" x14ac:dyDescent="0.35">
      <c r="A226" s="9" t="str">
        <f xml:space="preserve"> '7Fv9.0 opex removed'!A227</f>
        <v>SRN</v>
      </c>
      <c r="B226" s="9" t="str">
        <f>INDEX( 'Company Mapping'!$B$4:$B$14, MATCH( '7Fv9.0 data (2)'!$A226, 'Company Mapping'!$A$4:$A$14, 0))</f>
        <v>SRN</v>
      </c>
      <c r="C226" s="9" t="str">
        <f>'7Fv9.0 opex removed'!B227</f>
        <v>7SO200353</v>
      </c>
      <c r="D226" s="9" t="str">
        <f>'7Fv9.0 opex removed'!C227</f>
        <v>Boldre WWTW</v>
      </c>
      <c r="E226" s="12" t="str">
        <f>'7Fv9.0 opex removed'!D227</f>
        <v>22/12/2024</v>
      </c>
      <c r="F226" s="9">
        <f>IF( '7Fv9.0 opex removed'!$E227 = "N", 0, 1 )</f>
        <v>0</v>
      </c>
      <c r="G226" s="9">
        <f>'7Fv9.0 opex removed'!F227</f>
        <v>3.411</v>
      </c>
      <c r="H226" s="9">
        <f>'7Fv9.0 opex removed'!R227</f>
        <v>2.8000000000000001E-2</v>
      </c>
      <c r="I226" s="9">
        <f>'7Fv9.0 opex removed'!G227</f>
        <v>0</v>
      </c>
      <c r="J226" s="9">
        <f>'7Fv9.0 opex removed'!H227</f>
        <v>1</v>
      </c>
      <c r="K226" s="9">
        <f>'7Fv9.0 opex removed'!I227</f>
        <v>618.71428571428567</v>
      </c>
      <c r="L226" s="9">
        <f>'7Fv9.0 opex removed'!J227</f>
        <v>643</v>
      </c>
    </row>
    <row r="227" spans="1:12" x14ac:dyDescent="0.35">
      <c r="A227" s="9" t="str">
        <f xml:space="preserve"> '7Fv9.0 opex removed'!A228</f>
        <v>SRN</v>
      </c>
      <c r="B227" s="9" t="str">
        <f>INDEX( 'Company Mapping'!$B$4:$B$14, MATCH( '7Fv9.0 data (2)'!$A227, 'Company Mapping'!$A$4:$A$14, 0))</f>
        <v>SRN</v>
      </c>
      <c r="C227" s="9" t="str">
        <f>'7Fv9.0 opex removed'!B228</f>
        <v>7SO200354</v>
      </c>
      <c r="D227" s="9" t="str">
        <f>'7Fv9.0 opex removed'!C228</f>
        <v>Brockenhurst WWTW</v>
      </c>
      <c r="E227" s="12" t="str">
        <f>'7Fv9.0 opex removed'!D228</f>
        <v>22/12/2024</v>
      </c>
      <c r="F227" s="9">
        <f>IF( '7Fv9.0 opex removed'!$E228 = "N", 0, 1 )</f>
        <v>0</v>
      </c>
      <c r="G227" s="9">
        <f>'7Fv9.0 opex removed'!F228</f>
        <v>3.6779999999999999</v>
      </c>
      <c r="H227" s="9">
        <f>'7Fv9.0 opex removed'!R228</f>
        <v>2.5000000000000001E-2</v>
      </c>
      <c r="I227" s="9">
        <f>'7Fv9.0 opex removed'!G228</f>
        <v>1</v>
      </c>
      <c r="J227" s="9">
        <f>'7Fv9.0 opex removed'!H228</f>
        <v>0.5</v>
      </c>
      <c r="K227" s="9">
        <f>'7Fv9.0 opex removed'!I228</f>
        <v>3969.5714285714284</v>
      </c>
      <c r="L227" s="9">
        <f>'7Fv9.0 opex removed'!J228</f>
        <v>3773</v>
      </c>
    </row>
    <row r="228" spans="1:12" x14ac:dyDescent="0.35">
      <c r="A228" s="9" t="str">
        <f xml:space="preserve"> '7Fv9.0 opex removed'!A229</f>
        <v>SRN</v>
      </c>
      <c r="B228" s="9" t="str">
        <f>INDEX( 'Company Mapping'!$B$4:$B$14, MATCH( '7Fv9.0 data (2)'!$A228, 'Company Mapping'!$A$4:$A$14, 0))</f>
        <v>SRN</v>
      </c>
      <c r="C228" s="9" t="str">
        <f>'7Fv9.0 opex removed'!B229</f>
        <v>7SO200355</v>
      </c>
      <c r="D228" s="9" t="str">
        <f>'7Fv9.0 opex removed'!C229</f>
        <v>Buriton WWTW</v>
      </c>
      <c r="E228" s="12" t="str">
        <f>'7Fv9.0 opex removed'!D229</f>
        <v>22/12/2024</v>
      </c>
      <c r="F228" s="9">
        <f>IF( '7Fv9.0 opex removed'!$E229 = "N", 0, 1 )</f>
        <v>1</v>
      </c>
      <c r="G228" s="9">
        <f>'7Fv9.0 opex removed'!F229</f>
        <v>1.0110000000000001</v>
      </c>
      <c r="H228" s="9">
        <f>'7Fv9.0 opex removed'!R229</f>
        <v>7.0000000000000001E-3</v>
      </c>
      <c r="I228" s="9">
        <f>'7Fv9.0 opex removed'!G229</f>
        <v>0</v>
      </c>
      <c r="J228" s="9">
        <f>'7Fv9.0 opex removed'!H229</f>
        <v>0.70000000000000007</v>
      </c>
      <c r="K228" s="9">
        <f>'7Fv9.0 opex removed'!I229</f>
        <v>524.85714285714289</v>
      </c>
      <c r="L228" s="9">
        <f>'7Fv9.0 opex removed'!J229</f>
        <v>526</v>
      </c>
    </row>
    <row r="229" spans="1:12" x14ac:dyDescent="0.35">
      <c r="A229" s="9" t="str">
        <f xml:space="preserve"> '7Fv9.0 opex removed'!A230</f>
        <v>SRN</v>
      </c>
      <c r="B229" s="9" t="str">
        <f>INDEX( 'Company Mapping'!$B$4:$B$14, MATCH( '7Fv9.0 data (2)'!$A229, 'Company Mapping'!$A$4:$A$14, 0))</f>
        <v>SRN</v>
      </c>
      <c r="C229" s="9" t="str">
        <f>'7Fv9.0 opex removed'!B230</f>
        <v>7SO200356</v>
      </c>
      <c r="D229" s="9" t="str">
        <f>'7Fv9.0 opex removed'!C230</f>
        <v>Calbourne WWTW</v>
      </c>
      <c r="E229" s="12" t="str">
        <f>'7Fv9.0 opex removed'!D230</f>
        <v>22/12/2024</v>
      </c>
      <c r="F229" s="9">
        <f>IF( '7Fv9.0 opex removed'!$E230 = "N", 0, 1 )</f>
        <v>0</v>
      </c>
      <c r="G229" s="9">
        <f>'7Fv9.0 opex removed'!F230</f>
        <v>1.5030000000000001</v>
      </c>
      <c r="H229" s="9">
        <f>'7Fv9.0 opex removed'!R230</f>
        <v>1.4E-2</v>
      </c>
      <c r="I229" s="9">
        <f>'7Fv9.0 opex removed'!G230</f>
        <v>0</v>
      </c>
      <c r="J229" s="9">
        <f>'7Fv9.0 opex removed'!H230</f>
        <v>0.5</v>
      </c>
      <c r="K229" s="9">
        <f>'7Fv9.0 opex removed'!I230</f>
        <v>181.85714285714286</v>
      </c>
      <c r="L229" s="9">
        <f>'7Fv9.0 opex removed'!J230</f>
        <v>135</v>
      </c>
    </row>
    <row r="230" spans="1:12" x14ac:dyDescent="0.35">
      <c r="A230" s="9" t="str">
        <f xml:space="preserve"> '7Fv9.0 opex removed'!A231</f>
        <v>SRN</v>
      </c>
      <c r="B230" s="9" t="str">
        <f>INDEX( 'Company Mapping'!$B$4:$B$14, MATCH( '7Fv9.0 data (2)'!$A230, 'Company Mapping'!$A$4:$A$14, 0))</f>
        <v>SRN</v>
      </c>
      <c r="C230" s="9" t="str">
        <f>'7Fv9.0 opex removed'!B231</f>
        <v>7SO200357</v>
      </c>
      <c r="D230" s="9" t="str">
        <f>'7Fv9.0 opex removed'!C231</f>
        <v>Chiddingfold STW</v>
      </c>
      <c r="E230" s="12" t="str">
        <f>'7Fv9.0 opex removed'!D231</f>
        <v>22/12/2024</v>
      </c>
      <c r="F230" s="9">
        <f>IF( '7Fv9.0 opex removed'!$E231 = "N", 0, 1 )</f>
        <v>0</v>
      </c>
      <c r="G230" s="9">
        <f>'7Fv9.0 opex removed'!F231</f>
        <v>1.966</v>
      </c>
      <c r="H230" s="9">
        <f>'7Fv9.0 opex removed'!R231</f>
        <v>2.5999999999999999E-2</v>
      </c>
      <c r="I230" s="9">
        <f>'7Fv9.0 opex removed'!G231</f>
        <v>1</v>
      </c>
      <c r="J230" s="9">
        <f>'7Fv9.0 opex removed'!H231</f>
        <v>0.39999999999999997</v>
      </c>
      <c r="K230" s="9">
        <f>'7Fv9.0 opex removed'!I231</f>
        <v>3081.7142857142858</v>
      </c>
      <c r="L230" s="9">
        <f>'7Fv9.0 opex removed'!J231</f>
        <v>3128</v>
      </c>
    </row>
    <row r="231" spans="1:12" x14ac:dyDescent="0.35">
      <c r="A231" s="9" t="str">
        <f xml:space="preserve"> '7Fv9.0 opex removed'!A232</f>
        <v>SRN</v>
      </c>
      <c r="B231" s="9" t="str">
        <f>INDEX( 'Company Mapping'!$B$4:$B$14, MATCH( '7Fv9.0 data (2)'!$A231, 'Company Mapping'!$A$4:$A$14, 0))</f>
        <v>SRN</v>
      </c>
      <c r="C231" s="9" t="str">
        <f>'7Fv9.0 opex removed'!B232</f>
        <v>7SO200358</v>
      </c>
      <c r="D231" s="9" t="str">
        <f>'7Fv9.0 opex removed'!C232</f>
        <v>AMP6-3 WTW Newbury Lane Cuckfield NEP5</v>
      </c>
      <c r="E231" s="12" t="str">
        <f>'7Fv9.0 opex removed'!D232</f>
        <v>22/12/2021</v>
      </c>
      <c r="F231" s="9">
        <f>IF( '7Fv9.0 opex removed'!$E232 = "N", 0, 1 )</f>
        <v>0</v>
      </c>
      <c r="G231" s="9">
        <f>'7Fv9.0 opex removed'!F232</f>
        <v>4.3600000000000003</v>
      </c>
      <c r="H231" s="9">
        <f>'7Fv9.0 opex removed'!R232</f>
        <v>0.23699999999999999</v>
      </c>
      <c r="I231" s="9">
        <f>'7Fv9.0 opex removed'!G232</f>
        <v>1</v>
      </c>
      <c r="J231" s="9">
        <f>'7Fv9.0 opex removed'!H232</f>
        <v>0.3</v>
      </c>
      <c r="K231" s="9">
        <f>'7Fv9.0 opex removed'!I232</f>
        <v>3662.7142857142858</v>
      </c>
      <c r="L231" s="9">
        <f>'7Fv9.0 opex removed'!J232</f>
        <v>4066</v>
      </c>
    </row>
    <row r="232" spans="1:12" x14ac:dyDescent="0.35">
      <c r="A232" s="9" t="str">
        <f xml:space="preserve"> '7Fv9.0 opex removed'!A233</f>
        <v>SRN</v>
      </c>
      <c r="B232" s="9" t="str">
        <f>INDEX( 'Company Mapping'!$B$4:$B$14, MATCH( '7Fv9.0 data (2)'!$A232, 'Company Mapping'!$A$4:$A$14, 0))</f>
        <v>SRN</v>
      </c>
      <c r="C232" s="9" t="str">
        <f>'7Fv9.0 opex removed'!B233</f>
        <v>7SO200359</v>
      </c>
      <c r="D232" s="9" t="str">
        <f>'7Fv9.0 opex removed'!C233</f>
        <v>East Boldre WWTW</v>
      </c>
      <c r="E232" s="12" t="str">
        <f>'7Fv9.0 opex removed'!D233</f>
        <v>22/12/2024</v>
      </c>
      <c r="F232" s="9">
        <f>IF( '7Fv9.0 opex removed'!$E233 = "N", 0, 1 )</f>
        <v>0</v>
      </c>
      <c r="G232" s="9">
        <f>'7Fv9.0 opex removed'!F233</f>
        <v>3.9449999999999998</v>
      </c>
      <c r="H232" s="9">
        <f>'7Fv9.0 opex removed'!R233</f>
        <v>2.8000000000000001E-2</v>
      </c>
      <c r="I232" s="9">
        <f>'7Fv9.0 opex removed'!G233</f>
        <v>0</v>
      </c>
      <c r="J232" s="9">
        <f>'7Fv9.0 opex removed'!H233</f>
        <v>0.39999999999999997</v>
      </c>
      <c r="K232" s="9">
        <f>'7Fv9.0 opex removed'!I233</f>
        <v>432.28571428571428</v>
      </c>
      <c r="L232" s="9">
        <f>'7Fv9.0 opex removed'!J233</f>
        <v>481</v>
      </c>
    </row>
    <row r="233" spans="1:12" x14ac:dyDescent="0.35">
      <c r="A233" s="9" t="str">
        <f xml:space="preserve"> '7Fv9.0 opex removed'!A234</f>
        <v>SRN</v>
      </c>
      <c r="B233" s="9" t="str">
        <f>INDEX( 'Company Mapping'!$B$4:$B$14, MATCH( '7Fv9.0 data (2)'!$A233, 'Company Mapping'!$A$4:$A$14, 0))</f>
        <v>SRN</v>
      </c>
      <c r="C233" s="9" t="str">
        <f>'7Fv9.0 opex removed'!B234</f>
        <v>7SO200360</v>
      </c>
      <c r="D233" s="9" t="str">
        <f>'7Fv9.0 opex removed'!C234</f>
        <v>East Meon WWTW</v>
      </c>
      <c r="E233" s="12" t="str">
        <f>'7Fv9.0 opex removed'!D234</f>
        <v>22/12/2024</v>
      </c>
      <c r="F233" s="9">
        <f>IF( '7Fv9.0 opex removed'!$E234 = "N", 0, 1 )</f>
        <v>0</v>
      </c>
      <c r="G233" s="9">
        <f>'7Fv9.0 opex removed'!F234</f>
        <v>1.7389999999999999</v>
      </c>
      <c r="H233" s="9">
        <f>'7Fv9.0 opex removed'!R234</f>
        <v>7.0000000000000001E-3</v>
      </c>
      <c r="I233" s="9">
        <f>'7Fv9.0 opex removed'!G234</f>
        <v>0</v>
      </c>
      <c r="J233" s="9">
        <f>'7Fv9.0 opex removed'!H234</f>
        <v>0.79999999999999993</v>
      </c>
      <c r="K233" s="9">
        <f>'7Fv9.0 opex removed'!I234</f>
        <v>729.57142857142856</v>
      </c>
      <c r="L233" s="9">
        <f>'7Fv9.0 opex removed'!J234</f>
        <v>761</v>
      </c>
    </row>
    <row r="234" spans="1:12" x14ac:dyDescent="0.35">
      <c r="A234" s="9" t="str">
        <f xml:space="preserve"> '7Fv9.0 opex removed'!A235</f>
        <v>SRN</v>
      </c>
      <c r="B234" s="9" t="str">
        <f>INDEX( 'Company Mapping'!$B$4:$B$14, MATCH( '7Fv9.0 data (2)'!$A234, 'Company Mapping'!$A$4:$A$14, 0))</f>
        <v>SRN</v>
      </c>
      <c r="C234" s="9" t="str">
        <f>'7Fv9.0 opex removed'!B235</f>
        <v>7SO200361</v>
      </c>
      <c r="D234" s="9" t="str">
        <f>'7Fv9.0 opex removed'!C235</f>
        <v>AMP6-3 WTW Faygate NEP5</v>
      </c>
      <c r="E234" s="12" t="str">
        <f>'7Fv9.0 opex removed'!D235</f>
        <v>22/12/2021</v>
      </c>
      <c r="F234" s="9">
        <f>IF( '7Fv9.0 opex removed'!$E235 = "N", 0, 1 )</f>
        <v>1</v>
      </c>
      <c r="G234" s="9">
        <f>'7Fv9.0 opex removed'!F235</f>
        <v>2.105</v>
      </c>
      <c r="H234" s="9">
        <f>'7Fv9.0 opex removed'!R235</f>
        <v>-5.5000000000000007E-2</v>
      </c>
      <c r="I234" s="9">
        <f>'7Fv9.0 opex removed'!G235</f>
        <v>0</v>
      </c>
      <c r="J234" s="9">
        <f>'7Fv9.0 opex removed'!H235</f>
        <v>1</v>
      </c>
      <c r="K234" s="9">
        <f>'7Fv9.0 opex removed'!I235</f>
        <v>313.85714285714283</v>
      </c>
      <c r="L234" s="9">
        <f>'7Fv9.0 opex removed'!J235</f>
        <v>430</v>
      </c>
    </row>
    <row r="235" spans="1:12" x14ac:dyDescent="0.35">
      <c r="A235" s="9" t="str">
        <f xml:space="preserve"> '7Fv9.0 opex removed'!A236</f>
        <v>SRN</v>
      </c>
      <c r="B235" s="9" t="str">
        <f>INDEX( 'Company Mapping'!$B$4:$B$14, MATCH( '7Fv9.0 data (2)'!$A235, 'Company Mapping'!$A$4:$A$14, 0))</f>
        <v>SRN</v>
      </c>
      <c r="C235" s="9" t="str">
        <f>'7Fv9.0 opex removed'!B236</f>
        <v>7SO200362</v>
      </c>
      <c r="D235" s="9" t="str">
        <f>'7Fv9.0 opex removed'!C236</f>
        <v>Flexford Lane Sway WWTW</v>
      </c>
      <c r="E235" s="12" t="str">
        <f>'7Fv9.0 opex removed'!D236</f>
        <v>22/12/2024</v>
      </c>
      <c r="F235" s="9">
        <f>IF( '7Fv9.0 opex removed'!$E236 = "N", 0, 1 )</f>
        <v>0</v>
      </c>
      <c r="G235" s="9">
        <f>'7Fv9.0 opex removed'!F236</f>
        <v>3.056</v>
      </c>
      <c r="H235" s="9">
        <f>'7Fv9.0 opex removed'!R236</f>
        <v>3.4000000000000002E-2</v>
      </c>
      <c r="I235" s="9">
        <f>'7Fv9.0 opex removed'!G236</f>
        <v>0</v>
      </c>
      <c r="J235" s="9">
        <f>'7Fv9.0 opex removed'!H236</f>
        <v>0.39999999999999997</v>
      </c>
      <c r="K235" s="9">
        <f>'7Fv9.0 opex removed'!I236</f>
        <v>2615.4285714285716</v>
      </c>
      <c r="L235" s="9">
        <f>'7Fv9.0 opex removed'!J236</f>
        <v>2586</v>
      </c>
    </row>
    <row r="236" spans="1:12" x14ac:dyDescent="0.35">
      <c r="A236" s="9" t="str">
        <f xml:space="preserve"> '7Fv9.0 opex removed'!A237</f>
        <v>SRN</v>
      </c>
      <c r="B236" s="9" t="str">
        <f>INDEX( 'Company Mapping'!$B$4:$B$14, MATCH( '7Fv9.0 data (2)'!$A236, 'Company Mapping'!$A$4:$A$14, 0))</f>
        <v>SRN</v>
      </c>
      <c r="C236" s="9" t="str">
        <f>'7Fv9.0 opex removed'!B237</f>
        <v>7SO200363</v>
      </c>
      <c r="D236" s="9" t="str">
        <f>'7Fv9.0 opex removed'!C237</f>
        <v>Forest Green WWTW</v>
      </c>
      <c r="E236" s="12" t="str">
        <f>'7Fv9.0 opex removed'!D237</f>
        <v>22/12/2024</v>
      </c>
      <c r="F236" s="9">
        <f>IF( '7Fv9.0 opex removed'!$E237 = "N", 0, 1 )</f>
        <v>0</v>
      </c>
      <c r="G236" s="9">
        <f>'7Fv9.0 opex removed'!F237</f>
        <v>0.78200000000000003</v>
      </c>
      <c r="H236" s="9">
        <f>'7Fv9.0 opex removed'!R237</f>
        <v>7.0000000000000001E-3</v>
      </c>
      <c r="I236" s="9">
        <f>'7Fv9.0 opex removed'!G237</f>
        <v>0</v>
      </c>
      <c r="J236" s="9">
        <f>'7Fv9.0 opex removed'!H237</f>
        <v>1</v>
      </c>
      <c r="K236" s="9">
        <f>'7Fv9.0 opex removed'!I237</f>
        <v>262.57142857142856</v>
      </c>
      <c r="L236" s="9">
        <f>'7Fv9.0 opex removed'!J237</f>
        <v>253</v>
      </c>
    </row>
    <row r="237" spans="1:12" x14ac:dyDescent="0.35">
      <c r="A237" s="9" t="str">
        <f xml:space="preserve"> '7Fv9.0 opex removed'!A238</f>
        <v>SRN</v>
      </c>
      <c r="B237" s="9" t="str">
        <f>INDEX( 'Company Mapping'!$B$4:$B$14, MATCH( '7Fv9.0 data (2)'!$A237, 'Company Mapping'!$A$4:$A$14, 0))</f>
        <v>SRN</v>
      </c>
      <c r="C237" s="9" t="str">
        <f>'7Fv9.0 opex removed'!B238</f>
        <v>7SO200364</v>
      </c>
      <c r="D237" s="9" t="str">
        <f>'7Fv9.0 opex removed'!C238</f>
        <v>Fulking WWTW</v>
      </c>
      <c r="E237" s="12" t="str">
        <f>'7Fv9.0 opex removed'!D238</f>
        <v>22/12/2024</v>
      </c>
      <c r="F237" s="9">
        <f>IF( '7Fv9.0 opex removed'!$E238 = "N", 0, 1 )</f>
        <v>0</v>
      </c>
      <c r="G237" s="9">
        <f>'7Fv9.0 opex removed'!F238</f>
        <v>4.4589999999999996</v>
      </c>
      <c r="H237" s="9">
        <f>'7Fv9.0 opex removed'!R238</f>
        <v>1.6E-2</v>
      </c>
      <c r="I237" s="9">
        <f>'7Fv9.0 opex removed'!G238</f>
        <v>0</v>
      </c>
      <c r="J237" s="9">
        <f>'7Fv9.0 opex removed'!H238</f>
        <v>0.5</v>
      </c>
      <c r="K237" s="9">
        <f>'7Fv9.0 opex removed'!I238</f>
        <v>200.71428571428572</v>
      </c>
      <c r="L237" s="9">
        <f>'7Fv9.0 opex removed'!J238</f>
        <v>179</v>
      </c>
    </row>
    <row r="238" spans="1:12" x14ac:dyDescent="0.35">
      <c r="A238" s="9" t="str">
        <f xml:space="preserve"> '7Fv9.0 opex removed'!A239</f>
        <v>SRN</v>
      </c>
      <c r="B238" s="9" t="str">
        <f>INDEX( 'Company Mapping'!$B$4:$B$14, MATCH( '7Fv9.0 data (2)'!$A238, 'Company Mapping'!$A$4:$A$14, 0))</f>
        <v>SRN</v>
      </c>
      <c r="C238" s="9" t="str">
        <f>'7Fv9.0 opex removed'!B239</f>
        <v>7SO200365</v>
      </c>
      <c r="D238" s="9" t="str">
        <f>'7Fv9.0 opex removed'!C239</f>
        <v>Burgess Hill Goddards Green WWTW</v>
      </c>
      <c r="E238" s="12" t="str">
        <f>'7Fv9.0 opex removed'!D239</f>
        <v>22/12/2024</v>
      </c>
      <c r="F238" s="9">
        <f>IF( '7Fv9.0 opex removed'!$E239 = "N", 0, 1 )</f>
        <v>0</v>
      </c>
      <c r="G238" s="9">
        <f>'7Fv9.0 opex removed'!F239</f>
        <v>3.59</v>
      </c>
      <c r="H238" s="9">
        <f>'7Fv9.0 opex removed'!R239</f>
        <v>6.3E-2</v>
      </c>
      <c r="I238" s="9">
        <f>'7Fv9.0 opex removed'!G239</f>
        <v>2</v>
      </c>
      <c r="J238" s="9">
        <f>'7Fv9.0 opex removed'!H239</f>
        <v>0.25</v>
      </c>
      <c r="K238" s="9">
        <f>'7Fv9.0 opex removed'!I239</f>
        <v>64466.285714285717</v>
      </c>
      <c r="L238" s="9">
        <f>'7Fv9.0 opex removed'!J239</f>
        <v>59252</v>
      </c>
    </row>
    <row r="239" spans="1:12" x14ac:dyDescent="0.35">
      <c r="A239" s="9" t="str">
        <f xml:space="preserve"> '7Fv9.0 opex removed'!A240</f>
        <v>SRN</v>
      </c>
      <c r="B239" s="9" t="str">
        <f>INDEX( 'Company Mapping'!$B$4:$B$14, MATCH( '7Fv9.0 data (2)'!$A239, 'Company Mapping'!$A$4:$A$14, 0))</f>
        <v>SRN</v>
      </c>
      <c r="C239" s="9" t="str">
        <f>'7Fv9.0 opex removed'!B240</f>
        <v>7SO200366</v>
      </c>
      <c r="D239" s="9" t="str">
        <f>'7Fv9.0 opex removed'!C240</f>
        <v>Godshill WWTW (WFD IMP)</v>
      </c>
      <c r="E239" s="12" t="str">
        <f>'7Fv9.0 opex removed'!D240</f>
        <v>22/12/2024</v>
      </c>
      <c r="F239" s="9">
        <f>IF( '7Fv9.0 opex removed'!$E240 = "N", 0, 1 )</f>
        <v>1</v>
      </c>
      <c r="G239" s="9">
        <f>'7Fv9.0 opex removed'!F240</f>
        <v>3.0410000000000004</v>
      </c>
      <c r="H239" s="9">
        <f>'7Fv9.0 opex removed'!R240</f>
        <v>1.4999999999999999E-2</v>
      </c>
      <c r="I239" s="9">
        <f>'7Fv9.0 opex removed'!G240</f>
        <v>0</v>
      </c>
      <c r="J239" s="9">
        <f>'7Fv9.0 opex removed'!H240</f>
        <v>0.5</v>
      </c>
      <c r="K239" s="9">
        <f>'7Fv9.0 opex removed'!I240</f>
        <v>1645.8571428571429</v>
      </c>
      <c r="L239" s="9">
        <f>'7Fv9.0 opex removed'!J240</f>
        <v>1863</v>
      </c>
    </row>
    <row r="240" spans="1:12" x14ac:dyDescent="0.35">
      <c r="A240" s="9" t="str">
        <f xml:space="preserve"> '7Fv9.0 opex removed'!A241</f>
        <v>SRN</v>
      </c>
      <c r="B240" s="9" t="str">
        <f>INDEX( 'Company Mapping'!$B$4:$B$14, MATCH( '7Fv9.0 data (2)'!$A240, 'Company Mapping'!$A$4:$A$14, 0))</f>
        <v>SRN</v>
      </c>
      <c r="C240" s="9" t="str">
        <f>'7Fv9.0 opex removed'!B241</f>
        <v>7SO200367</v>
      </c>
      <c r="D240" s="9" t="str">
        <f>'7Fv9.0 opex removed'!C241</f>
        <v>Grayswood WWTW</v>
      </c>
      <c r="E240" s="12" t="str">
        <f>'7Fv9.0 opex removed'!D241</f>
        <v>22/12/2024</v>
      </c>
      <c r="F240" s="9">
        <f>IF( '7Fv9.0 opex removed'!$E241 = "N", 0, 1 )</f>
        <v>0</v>
      </c>
      <c r="G240" s="9">
        <f>'7Fv9.0 opex removed'!F241</f>
        <v>2.8540000000000001</v>
      </c>
      <c r="H240" s="9">
        <f>'7Fv9.0 opex removed'!R241</f>
        <v>1.9E-2</v>
      </c>
      <c r="I240" s="9">
        <f>'7Fv9.0 opex removed'!G241</f>
        <v>2</v>
      </c>
      <c r="J240" s="9">
        <f>'7Fv9.0 opex removed'!H241</f>
        <v>0.3</v>
      </c>
      <c r="K240" s="9">
        <f>'7Fv9.0 opex removed'!I241</f>
        <v>422.42857142857144</v>
      </c>
      <c r="L240" s="9">
        <f>'7Fv9.0 opex removed'!J241</f>
        <v>476</v>
      </c>
    </row>
    <row r="241" spans="1:12" x14ac:dyDescent="0.35">
      <c r="A241" s="9" t="str">
        <f xml:space="preserve"> '7Fv9.0 opex removed'!A242</f>
        <v>SRN</v>
      </c>
      <c r="B241" s="9" t="str">
        <f>INDEX( 'Company Mapping'!$B$4:$B$14, MATCH( '7Fv9.0 data (2)'!$A241, 'Company Mapping'!$A$4:$A$14, 0))</f>
        <v>SRN</v>
      </c>
      <c r="C241" s="9" t="str">
        <f>'7Fv9.0 opex removed'!B242</f>
        <v>7SO200374</v>
      </c>
      <c r="D241" s="9" t="str">
        <f>'7Fv9.0 opex removed'!C242</f>
        <v>AMP6-3 WTW Henfield NEP5</v>
      </c>
      <c r="E241" s="12" t="str">
        <f>'7Fv9.0 opex removed'!D242</f>
        <v>22/12/2021</v>
      </c>
      <c r="F241" s="9">
        <f>IF( '7Fv9.0 opex removed'!$E242 = "N", 0, 1 )</f>
        <v>0</v>
      </c>
      <c r="G241" s="9">
        <f>'7Fv9.0 opex removed'!F242</f>
        <v>4.1070000000000002</v>
      </c>
      <c r="H241" s="9">
        <f>'7Fv9.0 opex removed'!R242</f>
        <v>0.25700000000000001</v>
      </c>
      <c r="I241" s="9">
        <f>'7Fv9.0 opex removed'!G242</f>
        <v>0</v>
      </c>
      <c r="J241" s="9">
        <f>'7Fv9.0 opex removed'!H242</f>
        <v>0.3</v>
      </c>
      <c r="K241" s="9">
        <f>'7Fv9.0 opex removed'!I242</f>
        <v>5570.2857142857147</v>
      </c>
      <c r="L241" s="9">
        <f>'7Fv9.0 opex removed'!J242</f>
        <v>6128</v>
      </c>
    </row>
    <row r="242" spans="1:12" x14ac:dyDescent="0.35">
      <c r="A242" s="9" t="str">
        <f xml:space="preserve"> '7Fv9.0 opex removed'!A243</f>
        <v>SRN</v>
      </c>
      <c r="B242" s="9" t="str">
        <f>INDEX( 'Company Mapping'!$B$4:$B$14, MATCH( '7Fv9.0 data (2)'!$A242, 'Company Mapping'!$A$4:$A$14, 0))</f>
        <v>SRN</v>
      </c>
      <c r="C242" s="9" t="str">
        <f>'7Fv9.0 opex removed'!B243</f>
        <v>7SO200375</v>
      </c>
      <c r="D242" s="9" t="str">
        <f>'7Fv9.0 opex removed'!C243</f>
        <v>Horsham WWTW</v>
      </c>
      <c r="E242" s="12" t="str">
        <f>'7Fv9.0 opex removed'!D243</f>
        <v>22/12/2024</v>
      </c>
      <c r="F242" s="9">
        <f>IF( '7Fv9.0 opex removed'!$E243 = "N", 0, 1 )</f>
        <v>0</v>
      </c>
      <c r="G242" s="9">
        <f>'7Fv9.0 opex removed'!F243</f>
        <v>11.803000000000001</v>
      </c>
      <c r="H242" s="9">
        <f>'7Fv9.0 opex removed'!R243</f>
        <v>0.23499999999999999</v>
      </c>
      <c r="I242" s="9">
        <f>'7Fv9.0 opex removed'!G243</f>
        <v>1</v>
      </c>
      <c r="J242" s="9">
        <f>'7Fv9.0 opex removed'!H243</f>
        <v>0.25</v>
      </c>
      <c r="K242" s="9">
        <f>'7Fv9.0 opex removed'!I243</f>
        <v>77154.428571428565</v>
      </c>
      <c r="L242" s="9">
        <f>'7Fv9.0 opex removed'!J243</f>
        <v>72075</v>
      </c>
    </row>
    <row r="243" spans="1:12" x14ac:dyDescent="0.35">
      <c r="A243" s="9" t="str">
        <f xml:space="preserve"> '7Fv9.0 opex removed'!A244</f>
        <v>SRN</v>
      </c>
      <c r="B243" s="9" t="str">
        <f>INDEX( 'Company Mapping'!$B$4:$B$14, MATCH( '7Fv9.0 data (2)'!$A243, 'Company Mapping'!$A$4:$A$14, 0))</f>
        <v>SRN</v>
      </c>
      <c r="C243" s="9" t="str">
        <f>'7Fv9.0 opex removed'!B244</f>
        <v>7SO200376</v>
      </c>
      <c r="D243" s="9" t="str">
        <f>'7Fv9.0 opex removed'!C244</f>
        <v>AMP6-3 WTW Lidsey NEP5</v>
      </c>
      <c r="E243" s="12" t="str">
        <f>'7Fv9.0 opex removed'!D244</f>
        <v>22/12/2021</v>
      </c>
      <c r="F243" s="9">
        <f>IF( '7Fv9.0 opex removed'!$E244 = "N", 0, 1 )</f>
        <v>0</v>
      </c>
      <c r="G243" s="9">
        <f>'7Fv9.0 opex removed'!F244</f>
        <v>2.2140000000000004</v>
      </c>
      <c r="H243" s="9">
        <f>'7Fv9.0 opex removed'!R244</f>
        <v>0.28299999999999997</v>
      </c>
      <c r="I243" s="9">
        <f>'7Fv9.0 opex removed'!G244</f>
        <v>2</v>
      </c>
      <c r="J243" s="9">
        <f>'7Fv9.0 opex removed'!H244</f>
        <v>0.3</v>
      </c>
      <c r="K243" s="9">
        <f>'7Fv9.0 opex removed'!I244</f>
        <v>26407.142857142859</v>
      </c>
      <c r="L243" s="9">
        <f>'7Fv9.0 opex removed'!J244</f>
        <v>32659</v>
      </c>
    </row>
    <row r="244" spans="1:12" x14ac:dyDescent="0.35">
      <c r="A244" s="9" t="str">
        <f xml:space="preserve"> '7Fv9.0 opex removed'!A245</f>
        <v>SRN</v>
      </c>
      <c r="B244" s="9" t="str">
        <f>INDEX( 'Company Mapping'!$B$4:$B$14, MATCH( '7Fv9.0 data (2)'!$A244, 'Company Mapping'!$A$4:$A$14, 0))</f>
        <v>SRN</v>
      </c>
      <c r="C244" s="9" t="str">
        <f>'7Fv9.0 opex removed'!B245</f>
        <v>7SO200377</v>
      </c>
      <c r="D244" s="9" t="str">
        <f>'7Fv9.0 opex removed'!C245</f>
        <v>AMP6-3 WTW Loxwood NEP5</v>
      </c>
      <c r="E244" s="12" t="str">
        <f>'7Fv9.0 opex removed'!D245</f>
        <v>22/12/2021</v>
      </c>
      <c r="F244" s="9">
        <f>IF( '7Fv9.0 opex removed'!$E245 = "N", 0, 1 )</f>
        <v>0</v>
      </c>
      <c r="G244" s="9">
        <f>'7Fv9.0 opex removed'!F245</f>
        <v>2.4460000000000002</v>
      </c>
      <c r="H244" s="9">
        <f>'7Fv9.0 opex removed'!R245</f>
        <v>8.1000000000000003E-2</v>
      </c>
      <c r="I244" s="9">
        <f>'7Fv9.0 opex removed'!G245</f>
        <v>0</v>
      </c>
      <c r="J244" s="9">
        <f>'7Fv9.0 opex removed'!H245</f>
        <v>0.70000000000000007</v>
      </c>
      <c r="K244" s="9">
        <f>'7Fv9.0 opex removed'!I245</f>
        <v>3481.7142857142858</v>
      </c>
      <c r="L244" s="9">
        <f>'7Fv9.0 opex removed'!J245</f>
        <v>4427</v>
      </c>
    </row>
    <row r="245" spans="1:12" x14ac:dyDescent="0.35">
      <c r="A245" s="9" t="str">
        <f xml:space="preserve"> '7Fv9.0 opex removed'!A246</f>
        <v>SRN</v>
      </c>
      <c r="B245" s="9" t="str">
        <f>INDEX( 'Company Mapping'!$B$4:$B$14, MATCH( '7Fv9.0 data (2)'!$A245, 'Company Mapping'!$A$4:$A$14, 0))</f>
        <v>SRN</v>
      </c>
      <c r="C245" s="9" t="str">
        <f>'7Fv9.0 opex removed'!B246</f>
        <v>7SO200378</v>
      </c>
      <c r="D245" s="9" t="str">
        <f>'7Fv9.0 opex removed'!C246</f>
        <v>Mannings Heath WWTW</v>
      </c>
      <c r="E245" s="12" t="str">
        <f>'7Fv9.0 opex removed'!D246</f>
        <v>22/12/2024</v>
      </c>
      <c r="F245" s="9">
        <f>IF( '7Fv9.0 opex removed'!$E246 = "N", 0, 1 )</f>
        <v>1</v>
      </c>
      <c r="G245" s="9">
        <f>'7Fv9.0 opex removed'!F246</f>
        <v>1.1260000000000001</v>
      </c>
      <c r="H245" s="9">
        <f>'7Fv9.0 opex removed'!R246</f>
        <v>1.4E-2</v>
      </c>
      <c r="I245" s="9">
        <f>'7Fv9.0 opex removed'!G246</f>
        <v>0</v>
      </c>
      <c r="J245" s="9">
        <f>'7Fv9.0 opex removed'!H246</f>
        <v>0.39999999999999997</v>
      </c>
      <c r="K245" s="9">
        <f>'7Fv9.0 opex removed'!I246</f>
        <v>1081</v>
      </c>
      <c r="L245" s="9">
        <f>'7Fv9.0 opex removed'!J246</f>
        <v>1187</v>
      </c>
    </row>
    <row r="246" spans="1:12" x14ac:dyDescent="0.35">
      <c r="A246" s="9" t="str">
        <f xml:space="preserve"> '7Fv9.0 opex removed'!A247</f>
        <v>SRN</v>
      </c>
      <c r="B246" s="9" t="str">
        <f>INDEX( 'Company Mapping'!$B$4:$B$14, MATCH( '7Fv9.0 data (2)'!$A246, 'Company Mapping'!$A$4:$A$14, 0))</f>
        <v>SRN</v>
      </c>
      <c r="C246" s="9" t="str">
        <f>'7Fv9.0 opex removed'!B247</f>
        <v>7SO200379</v>
      </c>
      <c r="D246" s="9" t="str">
        <f>'7Fv9.0 opex removed'!C247</f>
        <v>AMP6-3 WTW Newick NEP5</v>
      </c>
      <c r="E246" s="12" t="str">
        <f>'7Fv9.0 opex removed'!D247</f>
        <v>22/12/2021</v>
      </c>
      <c r="F246" s="9">
        <f>IF( '7Fv9.0 opex removed'!$E247 = "N", 0, 1 )</f>
        <v>0</v>
      </c>
      <c r="G246" s="9">
        <f>'7Fv9.0 opex removed'!F247</f>
        <v>4.0230000000000006</v>
      </c>
      <c r="H246" s="9">
        <f>'7Fv9.0 opex removed'!R247</f>
        <v>9.4E-2</v>
      </c>
      <c r="I246" s="9">
        <f>'7Fv9.0 opex removed'!G247</f>
        <v>0</v>
      </c>
      <c r="J246" s="9">
        <f>'7Fv9.0 opex removed'!H247</f>
        <v>0.5</v>
      </c>
      <c r="K246" s="9">
        <f>'7Fv9.0 opex removed'!I247</f>
        <v>3625</v>
      </c>
      <c r="L246" s="9">
        <f>'7Fv9.0 opex removed'!J247</f>
        <v>4399</v>
      </c>
    </row>
    <row r="247" spans="1:12" x14ac:dyDescent="0.35">
      <c r="A247" s="9" t="str">
        <f xml:space="preserve"> '7Fv9.0 opex removed'!A248</f>
        <v>SRN</v>
      </c>
      <c r="B247" s="9" t="str">
        <f>INDEX( 'Company Mapping'!$B$4:$B$14, MATCH( '7Fv9.0 data (2)'!$A247, 'Company Mapping'!$A$4:$A$14, 0))</f>
        <v>SRN</v>
      </c>
      <c r="C247" s="9" t="str">
        <f>'7Fv9.0 opex removed'!B248</f>
        <v>7SO200380</v>
      </c>
      <c r="D247" s="9" t="str">
        <f>'7Fv9.0 opex removed'!C248</f>
        <v>Northchapel WWTW</v>
      </c>
      <c r="E247" s="12" t="str">
        <f>'7Fv9.0 opex removed'!D248</f>
        <v>22/12/2024</v>
      </c>
      <c r="F247" s="9">
        <f>IF( '7Fv9.0 opex removed'!$E248 = "N", 0, 1 )</f>
        <v>0</v>
      </c>
      <c r="G247" s="9">
        <f>'7Fv9.0 opex removed'!F248</f>
        <v>1.3680000000000001</v>
      </c>
      <c r="H247" s="9">
        <f>'7Fv9.0 opex removed'!R248</f>
        <v>0.01</v>
      </c>
      <c r="I247" s="9">
        <f>'7Fv9.0 opex removed'!G248</f>
        <v>0</v>
      </c>
      <c r="J247" s="9">
        <f>'7Fv9.0 opex removed'!H248</f>
        <v>0.70000000000000007</v>
      </c>
      <c r="K247" s="9">
        <f>'7Fv9.0 opex removed'!I248</f>
        <v>588.57142857142856</v>
      </c>
      <c r="L247" s="9">
        <f>'7Fv9.0 opex removed'!J248</f>
        <v>605</v>
      </c>
    </row>
    <row r="248" spans="1:12" x14ac:dyDescent="0.35">
      <c r="A248" s="9" t="str">
        <f xml:space="preserve"> '7Fv9.0 opex removed'!A249</f>
        <v>SRN</v>
      </c>
      <c r="B248" s="9" t="str">
        <f>INDEX( 'Company Mapping'!$B$4:$B$14, MATCH( '7Fv9.0 data (2)'!$A248, 'Company Mapping'!$A$4:$A$14, 0))</f>
        <v>SRN</v>
      </c>
      <c r="C248" s="9" t="str">
        <f>'7Fv9.0 opex removed'!B249</f>
        <v>7SO200381</v>
      </c>
      <c r="D248" s="9" t="str">
        <f>'7Fv9.0 opex removed'!C249</f>
        <v>Ockley West WWTW</v>
      </c>
      <c r="E248" s="12" t="str">
        <f>'7Fv9.0 opex removed'!D249</f>
        <v>31/03/2025</v>
      </c>
      <c r="F248" s="9">
        <f>IF( '7Fv9.0 opex removed'!$E249 = "N", 0, 1 )</f>
        <v>0</v>
      </c>
      <c r="G248" s="9">
        <f>'7Fv9.0 opex removed'!F249</f>
        <v>0</v>
      </c>
      <c r="H248" s="9">
        <f>'7Fv9.0 opex removed'!R249</f>
        <v>0</v>
      </c>
      <c r="I248" s="9">
        <f>'7Fv9.0 opex removed'!G249</f>
        <v>0</v>
      </c>
      <c r="J248" s="9">
        <f>'7Fv9.0 opex removed'!H249</f>
        <v>1</v>
      </c>
      <c r="K248" s="9">
        <f>'7Fv9.0 opex removed'!I249</f>
        <v>300.28571428571428</v>
      </c>
      <c r="L248" s="9">
        <f>'7Fv9.0 opex removed'!J249</f>
        <v>290</v>
      </c>
    </row>
    <row r="249" spans="1:12" x14ac:dyDescent="0.35">
      <c r="A249" s="9" t="str">
        <f xml:space="preserve"> '7Fv9.0 opex removed'!A250</f>
        <v>SRN</v>
      </c>
      <c r="B249" s="9" t="str">
        <f>INDEX( 'Company Mapping'!$B$4:$B$14, MATCH( '7Fv9.0 data (2)'!$A249, 'Company Mapping'!$A$4:$A$14, 0))</f>
        <v>SRN</v>
      </c>
      <c r="C249" s="9" t="str">
        <f>'7Fv9.0 opex removed'!B250</f>
        <v>7SO200382</v>
      </c>
      <c r="D249" s="9" t="str">
        <f>'7Fv9.0 opex removed'!C250</f>
        <v>Handcross WWTW</v>
      </c>
      <c r="E249" s="12" t="str">
        <f>'7Fv9.0 opex removed'!D250</f>
        <v>22/12/2024</v>
      </c>
      <c r="F249" s="9">
        <f>IF( '7Fv9.0 opex removed'!$E250 = "N", 0, 1 )</f>
        <v>0</v>
      </c>
      <c r="G249" s="9">
        <f>'7Fv9.0 opex removed'!F250</f>
        <v>3.0690000000000004</v>
      </c>
      <c r="H249" s="9">
        <f>'7Fv9.0 opex removed'!R250</f>
        <v>1.0999999999999999E-2</v>
      </c>
      <c r="I249" s="9">
        <f>'7Fv9.0 opex removed'!G250</f>
        <v>2</v>
      </c>
      <c r="J249" s="9">
        <f>'7Fv9.0 opex removed'!H250</f>
        <v>0.5</v>
      </c>
      <c r="K249" s="9">
        <f>'7Fv9.0 opex removed'!I250</f>
        <v>1195.7142857142858</v>
      </c>
      <c r="L249" s="9">
        <f>'7Fv9.0 opex removed'!J250</f>
        <v>1135</v>
      </c>
    </row>
    <row r="250" spans="1:12" x14ac:dyDescent="0.35">
      <c r="A250" s="9" t="str">
        <f xml:space="preserve"> '7Fv9.0 opex removed'!A251</f>
        <v>SRN</v>
      </c>
      <c r="B250" s="9" t="str">
        <f>INDEX( 'Company Mapping'!$B$4:$B$14, MATCH( '7Fv9.0 data (2)'!$A250, 'Company Mapping'!$A$4:$A$14, 0))</f>
        <v>SRN</v>
      </c>
      <c r="C250" s="9" t="str">
        <f>'7Fv9.0 opex removed'!B251</f>
        <v>7SO200383</v>
      </c>
      <c r="D250" s="9" t="str">
        <f>'7Fv9.0 opex removed'!C251</f>
        <v>Petersfield WWTW</v>
      </c>
      <c r="E250" s="12" t="str">
        <f>'7Fv9.0 opex removed'!D251</f>
        <v>22/12/2024</v>
      </c>
      <c r="F250" s="9">
        <f>IF( '7Fv9.0 opex removed'!$E251 = "N", 0, 1 )</f>
        <v>0</v>
      </c>
      <c r="G250" s="9">
        <f>'7Fv9.0 opex removed'!F251</f>
        <v>0.81100000000000005</v>
      </c>
      <c r="H250" s="9">
        <f>'7Fv9.0 opex removed'!R251</f>
        <v>0.01</v>
      </c>
      <c r="I250" s="9">
        <f>'7Fv9.0 opex removed'!G251</f>
        <v>2</v>
      </c>
      <c r="J250" s="9">
        <f>'7Fv9.0 opex removed'!H251</f>
        <v>0.6</v>
      </c>
      <c r="K250" s="9">
        <f>'7Fv9.0 opex removed'!I251</f>
        <v>22433.142857142859</v>
      </c>
      <c r="L250" s="9">
        <f>'7Fv9.0 opex removed'!J251</f>
        <v>20656</v>
      </c>
    </row>
    <row r="251" spans="1:12" x14ac:dyDescent="0.35">
      <c r="A251" s="9" t="str">
        <f xml:space="preserve"> '7Fv9.0 opex removed'!A252</f>
        <v>SRN</v>
      </c>
      <c r="B251" s="9" t="str">
        <f>INDEX( 'Company Mapping'!$B$4:$B$14, MATCH( '7Fv9.0 data (2)'!$A251, 'Company Mapping'!$A$4:$A$14, 0))</f>
        <v>SRN</v>
      </c>
      <c r="C251" s="9" t="str">
        <f>'7Fv9.0 opex removed'!B252</f>
        <v>7SO200384</v>
      </c>
      <c r="D251" s="9" t="str">
        <f>'7Fv9.0 opex removed'!C252</f>
        <v>Poynings WWTW</v>
      </c>
      <c r="E251" s="12" t="str">
        <f>'7Fv9.0 opex removed'!D252</f>
        <v>22/12/2024</v>
      </c>
      <c r="F251" s="9">
        <f>IF( '7Fv9.0 opex removed'!$E252 = "N", 0, 1 )</f>
        <v>0</v>
      </c>
      <c r="G251" s="9">
        <f>'7Fv9.0 opex removed'!F252</f>
        <v>2.4440000000000004</v>
      </c>
      <c r="H251" s="9">
        <f>'7Fv9.0 opex removed'!R252</f>
        <v>1.4E-2</v>
      </c>
      <c r="I251" s="9">
        <f>'7Fv9.0 opex removed'!G252</f>
        <v>0</v>
      </c>
      <c r="J251" s="9">
        <f>'7Fv9.0 opex removed'!H252</f>
        <v>0.5</v>
      </c>
      <c r="K251" s="9">
        <f>'7Fv9.0 opex removed'!I252</f>
        <v>301.71428571428572</v>
      </c>
      <c r="L251" s="9">
        <f>'7Fv9.0 opex removed'!J252</f>
        <v>265</v>
      </c>
    </row>
    <row r="252" spans="1:12" x14ac:dyDescent="0.35">
      <c r="A252" s="9" t="str">
        <f xml:space="preserve"> '7Fv9.0 opex removed'!A253</f>
        <v>SRN</v>
      </c>
      <c r="B252" s="9" t="str">
        <f>INDEX( 'Company Mapping'!$B$4:$B$14, MATCH( '7Fv9.0 data (2)'!$A252, 'Company Mapping'!$A$4:$A$14, 0))</f>
        <v>SRN</v>
      </c>
      <c r="C252" s="9" t="str">
        <f>'7Fv9.0 opex removed'!B253</f>
        <v>7SO200385</v>
      </c>
      <c r="D252" s="9" t="str">
        <f>'7Fv9.0 opex removed'!C253</f>
        <v>Redlynch WWTW</v>
      </c>
      <c r="E252" s="12" t="str">
        <f>'7Fv9.0 opex removed'!D253</f>
        <v>22/12/2024</v>
      </c>
      <c r="F252" s="9">
        <f>IF( '7Fv9.0 opex removed'!$E253 = "N", 0, 1 )</f>
        <v>0</v>
      </c>
      <c r="G252" s="9">
        <f>'7Fv9.0 opex removed'!F253</f>
        <v>2.6920000000000002</v>
      </c>
      <c r="H252" s="9">
        <f>'7Fv9.0 opex removed'!R253</f>
        <v>2.8000000000000001E-2</v>
      </c>
      <c r="I252" s="9">
        <f>'7Fv9.0 opex removed'!G253</f>
        <v>0</v>
      </c>
      <c r="J252" s="9">
        <f>'7Fv9.0 opex removed'!H253</f>
        <v>0.3</v>
      </c>
      <c r="K252" s="9">
        <f>'7Fv9.0 opex removed'!I253</f>
        <v>816.28571428571433</v>
      </c>
      <c r="L252" s="9">
        <f>'7Fv9.0 opex removed'!J253</f>
        <v>798</v>
      </c>
    </row>
    <row r="253" spans="1:12" x14ac:dyDescent="0.35">
      <c r="A253" s="9" t="str">
        <f xml:space="preserve"> '7Fv9.0 opex removed'!A254</f>
        <v>SRN</v>
      </c>
      <c r="B253" s="9" t="str">
        <f>INDEX( 'Company Mapping'!$B$4:$B$14, MATCH( '7Fv9.0 data (2)'!$A253, 'Company Mapping'!$A$4:$A$14, 0))</f>
        <v>SRN</v>
      </c>
      <c r="C253" s="9" t="str">
        <f>'7Fv9.0 opex removed'!B254</f>
        <v>7SO200386</v>
      </c>
      <c r="D253" s="9" t="str">
        <f>'7Fv9.0 opex removed'!C254</f>
        <v>Roud WWTW</v>
      </c>
      <c r="E253" s="12" t="str">
        <f>'7Fv9.0 opex removed'!D254</f>
        <v>22/12/2024</v>
      </c>
      <c r="F253" s="9">
        <f>IF( '7Fv9.0 opex removed'!$E254 = "N", 0, 1 )</f>
        <v>0</v>
      </c>
      <c r="G253" s="9">
        <f>'7Fv9.0 opex removed'!F254</f>
        <v>2.3290000000000002</v>
      </c>
      <c r="H253" s="9">
        <f>'7Fv9.0 opex removed'!R254</f>
        <v>3.3000000000000002E-2</v>
      </c>
      <c r="I253" s="9">
        <f>'7Fv9.0 opex removed'!G254</f>
        <v>0</v>
      </c>
      <c r="J253" s="9">
        <f>'7Fv9.0 opex removed'!H254</f>
        <v>0.3</v>
      </c>
      <c r="K253" s="9">
        <f>'7Fv9.0 opex removed'!I254</f>
        <v>1827.4285714285713</v>
      </c>
      <c r="L253" s="9">
        <f>'7Fv9.0 opex removed'!J254</f>
        <v>1697</v>
      </c>
    </row>
    <row r="254" spans="1:12" x14ac:dyDescent="0.35">
      <c r="A254" s="9" t="str">
        <f xml:space="preserve"> '7Fv9.0 opex removed'!A255</f>
        <v>SRN</v>
      </c>
      <c r="B254" s="9" t="str">
        <f>INDEX( 'Company Mapping'!$B$4:$B$14, MATCH( '7Fv9.0 data (2)'!$A254, 'Company Mapping'!$A$4:$A$14, 0))</f>
        <v>SRN</v>
      </c>
      <c r="C254" s="9" t="str">
        <f>'7Fv9.0 opex removed'!B255</f>
        <v>7SO200387</v>
      </c>
      <c r="D254" s="9" t="str">
        <f>'7Fv9.0 opex removed'!C255</f>
        <v>Rudgwick WWTW</v>
      </c>
      <c r="E254" s="12" t="str">
        <f>'7Fv9.0 opex removed'!D255</f>
        <v>22/12/2024</v>
      </c>
      <c r="F254" s="9">
        <f>IF( '7Fv9.0 opex removed'!$E255 = "N", 0, 1 )</f>
        <v>0</v>
      </c>
      <c r="G254" s="9">
        <f>'7Fv9.0 opex removed'!F255</f>
        <v>5.42</v>
      </c>
      <c r="H254" s="9">
        <f>'7Fv9.0 opex removed'!R255</f>
        <v>2.5000000000000001E-2</v>
      </c>
      <c r="I254" s="9">
        <f>'7Fv9.0 opex removed'!G255</f>
        <v>0</v>
      </c>
      <c r="J254" s="9">
        <f>'7Fv9.0 opex removed'!H255</f>
        <v>0.39999999999999997</v>
      </c>
      <c r="K254" s="9">
        <f>'7Fv9.0 opex removed'!I255</f>
        <v>2377.8571428571427</v>
      </c>
      <c r="L254" s="9">
        <f>'7Fv9.0 opex removed'!J255</f>
        <v>2809</v>
      </c>
    </row>
    <row r="255" spans="1:12" x14ac:dyDescent="0.35">
      <c r="A255" s="9" t="str">
        <f xml:space="preserve"> '7Fv9.0 opex removed'!A256</f>
        <v>SRN</v>
      </c>
      <c r="B255" s="9" t="str">
        <f>INDEX( 'Company Mapping'!$B$4:$B$14, MATCH( '7Fv9.0 data (2)'!$A255, 'Company Mapping'!$A$4:$A$14, 0))</f>
        <v>SRN</v>
      </c>
      <c r="C255" s="9" t="str">
        <f>'7Fv9.0 opex removed'!B256</f>
        <v>7SO200388</v>
      </c>
      <c r="D255" s="9" t="str">
        <f>'7Fv9.0 opex removed'!C256</f>
        <v>Scaynes Hill WWTW</v>
      </c>
      <c r="E255" s="12" t="str">
        <f>'7Fv9.0 opex removed'!D256</f>
        <v>22/12/2024</v>
      </c>
      <c r="F255" s="9">
        <f>IF( '7Fv9.0 opex removed'!$E256 = "N", 0, 1 )</f>
        <v>0</v>
      </c>
      <c r="G255" s="9">
        <f>'7Fv9.0 opex removed'!F256</f>
        <v>15.965</v>
      </c>
      <c r="H255" s="9">
        <f>'7Fv9.0 opex removed'!R256</f>
        <v>0.14599999999999999</v>
      </c>
      <c r="I255" s="9">
        <f>'7Fv9.0 opex removed'!G256</f>
        <v>2</v>
      </c>
      <c r="J255" s="9">
        <f>'7Fv9.0 opex removed'!H256</f>
        <v>0.25</v>
      </c>
      <c r="K255" s="9">
        <f>'7Fv9.0 opex removed'!I256</f>
        <v>42493.285714285717</v>
      </c>
      <c r="L255" s="9">
        <f>'7Fv9.0 opex removed'!J256</f>
        <v>40793</v>
      </c>
    </row>
    <row r="256" spans="1:12" x14ac:dyDescent="0.35">
      <c r="A256" s="9" t="str">
        <f xml:space="preserve"> '7Fv9.0 opex removed'!A257</f>
        <v>SRN</v>
      </c>
      <c r="B256" s="9" t="str">
        <f>INDEX( 'Company Mapping'!$B$4:$B$14, MATCH( '7Fv9.0 data (2)'!$A256, 'Company Mapping'!$A$4:$A$14, 0))</f>
        <v>SRN</v>
      </c>
      <c r="C256" s="9" t="str">
        <f>'7Fv9.0 opex removed'!B257</f>
        <v>7SO200389</v>
      </c>
      <c r="D256" s="9" t="str">
        <f>'7Fv9.0 opex removed'!C257</f>
        <v>Shalfeet WWTW</v>
      </c>
      <c r="E256" s="12" t="str">
        <f>'7Fv9.0 opex removed'!D257</f>
        <v>22/12/2024</v>
      </c>
      <c r="F256" s="9">
        <f>IF( '7Fv9.0 opex removed'!$E257 = "N", 0, 1 )</f>
        <v>0</v>
      </c>
      <c r="G256" s="9">
        <f>'7Fv9.0 opex removed'!F257</f>
        <v>2.8490000000000002</v>
      </c>
      <c r="H256" s="9">
        <f>'7Fv9.0 opex removed'!R257</f>
        <v>7.0000000000000001E-3</v>
      </c>
      <c r="I256" s="9">
        <f>'7Fv9.0 opex removed'!G257</f>
        <v>0</v>
      </c>
      <c r="J256" s="9">
        <f>'7Fv9.0 opex removed'!H257</f>
        <v>1</v>
      </c>
      <c r="K256" s="9">
        <f>'7Fv9.0 opex removed'!I257</f>
        <v>809.28571428571433</v>
      </c>
      <c r="L256" s="9">
        <f>'7Fv9.0 opex removed'!J257</f>
        <v>681</v>
      </c>
    </row>
    <row r="257" spans="1:12" x14ac:dyDescent="0.35">
      <c r="A257" s="9" t="str">
        <f xml:space="preserve"> '7Fv9.0 opex removed'!A258</f>
        <v>SRN</v>
      </c>
      <c r="B257" s="9" t="str">
        <f>INDEX( 'Company Mapping'!$B$4:$B$14, MATCH( '7Fv9.0 data (2)'!$A257, 'Company Mapping'!$A$4:$A$14, 0))</f>
        <v>SRN</v>
      </c>
      <c r="C257" s="9" t="str">
        <f>'7Fv9.0 opex removed'!B258</f>
        <v>7SO200391</v>
      </c>
      <c r="D257" s="9" t="str">
        <f>'7Fv9.0 opex removed'!C258</f>
        <v>Slinfold WWTW</v>
      </c>
      <c r="E257" s="12" t="str">
        <f>'7Fv9.0 opex removed'!D258</f>
        <v>22/12/2024</v>
      </c>
      <c r="F257" s="9">
        <f>IF( '7Fv9.0 opex removed'!$E258 = "N", 0, 1 )</f>
        <v>0</v>
      </c>
      <c r="G257" s="9">
        <f>'7Fv9.0 opex removed'!F258</f>
        <v>1.6870000000000001</v>
      </c>
      <c r="H257" s="9">
        <f>'7Fv9.0 opex removed'!R258</f>
        <v>2.9000000000000001E-2</v>
      </c>
      <c r="I257" s="9">
        <f>'7Fv9.0 opex removed'!G258</f>
        <v>0</v>
      </c>
      <c r="J257" s="9">
        <f>'7Fv9.0 opex removed'!H258</f>
        <v>0.39999999999999997</v>
      </c>
      <c r="K257" s="9">
        <f>'7Fv9.0 opex removed'!I258</f>
        <v>1184.1428571428571</v>
      </c>
      <c r="L257" s="9">
        <f>'7Fv9.0 opex removed'!J258</f>
        <v>1379</v>
      </c>
    </row>
    <row r="258" spans="1:12" x14ac:dyDescent="0.35">
      <c r="A258" s="9" t="str">
        <f xml:space="preserve"> '7Fv9.0 opex removed'!A259</f>
        <v>SRN</v>
      </c>
      <c r="B258" s="9" t="str">
        <f>INDEX( 'Company Mapping'!$B$4:$B$14, MATCH( '7Fv9.0 data (2)'!$A258, 'Company Mapping'!$A$4:$A$14, 0))</f>
        <v>SRN</v>
      </c>
      <c r="C258" s="9" t="str">
        <f>'7Fv9.0 opex removed'!B259</f>
        <v>7SO200392</v>
      </c>
      <c r="D258" s="9" t="str">
        <f>'7Fv9.0 opex removed'!C259</f>
        <v>Small Dole WWTW</v>
      </c>
      <c r="E258" s="12" t="str">
        <f>'7Fv9.0 opex removed'!D259</f>
        <v>22/12/2024</v>
      </c>
      <c r="F258" s="9">
        <f>IF( '7Fv9.0 opex removed'!$E259 = "N", 0, 1 )</f>
        <v>0</v>
      </c>
      <c r="G258" s="9">
        <f>'7Fv9.0 opex removed'!F259</f>
        <v>1.417</v>
      </c>
      <c r="H258" s="9">
        <f>'7Fv9.0 opex removed'!R259</f>
        <v>7.0000000000000001E-3</v>
      </c>
      <c r="I258" s="9">
        <f>'7Fv9.0 opex removed'!G259</f>
        <v>0</v>
      </c>
      <c r="J258" s="9">
        <f>'7Fv9.0 opex removed'!H259</f>
        <v>1</v>
      </c>
      <c r="K258" s="9">
        <f>'7Fv9.0 opex removed'!I259</f>
        <v>860.14285714285711</v>
      </c>
      <c r="L258" s="9">
        <f>'7Fv9.0 opex removed'!J259</f>
        <v>856</v>
      </c>
    </row>
    <row r="259" spans="1:12" x14ac:dyDescent="0.35">
      <c r="A259" s="9" t="str">
        <f xml:space="preserve"> '7Fv9.0 opex removed'!A260</f>
        <v>SRN</v>
      </c>
      <c r="B259" s="9" t="str">
        <f>INDEX( 'Company Mapping'!$B$4:$B$14, MATCH( '7Fv9.0 data (2)'!$A259, 'Company Mapping'!$A$4:$A$14, 0))</f>
        <v>SRN</v>
      </c>
      <c r="C259" s="9" t="str">
        <f>'7Fv9.0 opex removed'!B260</f>
        <v>7SO200393</v>
      </c>
      <c r="D259" s="9" t="str">
        <f>'7Fv9.0 opex removed'!C260</f>
        <v>South Ambersham WWTW</v>
      </c>
      <c r="E259" s="12" t="str">
        <f>'7Fv9.0 opex removed'!D260</f>
        <v>22/12/2024</v>
      </c>
      <c r="F259" s="9">
        <f>IF( '7Fv9.0 opex removed'!$E260 = "N", 0, 1 )</f>
        <v>0</v>
      </c>
      <c r="G259" s="9">
        <f>'7Fv9.0 opex removed'!F260</f>
        <v>0</v>
      </c>
      <c r="H259" s="9">
        <f>'7Fv9.0 opex removed'!R260</f>
        <v>9.0999999999999998E-2</v>
      </c>
      <c r="I259" s="9">
        <f>'7Fv9.0 opex removed'!G260</f>
        <v>2</v>
      </c>
      <c r="J259" s="9">
        <f>'7Fv9.0 opex removed'!H260</f>
        <v>1.5</v>
      </c>
      <c r="K259" s="9">
        <f>'7Fv9.0 opex removed'!I260</f>
        <v>14490.571428571429</v>
      </c>
      <c r="L259" s="9">
        <f>'7Fv9.0 opex removed'!J260</f>
        <v>14210</v>
      </c>
    </row>
    <row r="260" spans="1:12" x14ac:dyDescent="0.35">
      <c r="A260" s="9" t="str">
        <f xml:space="preserve"> '7Fv9.0 opex removed'!A261</f>
        <v>SRN</v>
      </c>
      <c r="B260" s="9" t="str">
        <f>INDEX( 'Company Mapping'!$B$4:$B$14, MATCH( '7Fv9.0 data (2)'!$A260, 'Company Mapping'!$A$4:$A$14, 0))</f>
        <v>SRN</v>
      </c>
      <c r="C260" s="9" t="str">
        <f>'7Fv9.0 opex removed'!B261</f>
        <v>7SO200394</v>
      </c>
      <c r="D260" s="9" t="str">
        <f>'7Fv9.0 opex removed'!C261</f>
        <v>South Harting WWTW</v>
      </c>
      <c r="E260" s="12" t="str">
        <f>'7Fv9.0 opex removed'!D261</f>
        <v>22/12/2024</v>
      </c>
      <c r="F260" s="9">
        <f>IF( '7Fv9.0 opex removed'!$E261 = "N", 0, 1 )</f>
        <v>0</v>
      </c>
      <c r="G260" s="9">
        <f>'7Fv9.0 opex removed'!F261</f>
        <v>2.7759999999999998</v>
      </c>
      <c r="H260" s="9">
        <f>'7Fv9.0 opex removed'!R261</f>
        <v>2E-3</v>
      </c>
      <c r="I260" s="9">
        <f>'7Fv9.0 opex removed'!G261</f>
        <v>1</v>
      </c>
      <c r="J260" s="9">
        <f>'7Fv9.0 opex removed'!H261</f>
        <v>0.70000000000000007</v>
      </c>
      <c r="K260" s="9">
        <f>'7Fv9.0 opex removed'!I261</f>
        <v>951.71428571428567</v>
      </c>
      <c r="L260" s="9">
        <f>'7Fv9.0 opex removed'!J261</f>
        <v>912</v>
      </c>
    </row>
    <row r="261" spans="1:12" x14ac:dyDescent="0.35">
      <c r="A261" s="9" t="str">
        <f xml:space="preserve"> '7Fv9.0 opex removed'!A262</f>
        <v>SRN</v>
      </c>
      <c r="B261" s="9" t="str">
        <f>INDEX( 'Company Mapping'!$B$4:$B$14, MATCH( '7Fv9.0 data (2)'!$A261, 'Company Mapping'!$A$4:$A$14, 0))</f>
        <v>SRN</v>
      </c>
      <c r="C261" s="9" t="str">
        <f>'7Fv9.0 opex removed'!B262</f>
        <v>7SO200395</v>
      </c>
      <c r="D261" s="9" t="str">
        <f>'7Fv9.0 opex removed'!C262</f>
        <v>Staplefield WWTW</v>
      </c>
      <c r="E261" s="12" t="str">
        <f>'7Fv9.0 opex removed'!D262</f>
        <v>22/12/2024</v>
      </c>
      <c r="F261" s="9">
        <f>IF( '7Fv9.0 opex removed'!$E262 = "N", 0, 1 )</f>
        <v>0</v>
      </c>
      <c r="G261" s="9">
        <f>'7Fv9.0 opex removed'!F262</f>
        <v>4.9020000000000001</v>
      </c>
      <c r="H261" s="9">
        <f>'7Fv9.0 opex removed'!R262</f>
        <v>8.9999999999999993E-3</v>
      </c>
      <c r="I261" s="9">
        <f>'7Fv9.0 opex removed'!G262</f>
        <v>2</v>
      </c>
      <c r="J261" s="9">
        <f>'7Fv9.0 opex removed'!H262</f>
        <v>0.5</v>
      </c>
      <c r="K261" s="9">
        <f>'7Fv9.0 opex removed'!I262</f>
        <v>178</v>
      </c>
      <c r="L261" s="9">
        <f>'7Fv9.0 opex removed'!J262</f>
        <v>214</v>
      </c>
    </row>
    <row r="262" spans="1:12" x14ac:dyDescent="0.35">
      <c r="A262" s="9" t="str">
        <f xml:space="preserve"> '7Fv9.0 opex removed'!A263</f>
        <v>SRN</v>
      </c>
      <c r="B262" s="9" t="str">
        <f>INDEX( 'Company Mapping'!$B$4:$B$14, MATCH( '7Fv9.0 data (2)'!$A262, 'Company Mapping'!$A$4:$A$14, 0))</f>
        <v>SRN</v>
      </c>
      <c r="C262" s="9" t="str">
        <f>'7Fv9.0 opex removed'!B263</f>
        <v>7SO200396</v>
      </c>
      <c r="D262" s="9" t="str">
        <f>'7Fv9.0 opex removed'!C263</f>
        <v>Storrington WWTW</v>
      </c>
      <c r="E262" s="12" t="str">
        <f>'7Fv9.0 opex removed'!D263</f>
        <v>22/12/2024</v>
      </c>
      <c r="F262" s="9">
        <f>IF( '7Fv9.0 opex removed'!$E263 = "N", 0, 1 )</f>
        <v>0</v>
      </c>
      <c r="G262" s="9">
        <f>'7Fv9.0 opex removed'!F263</f>
        <v>1.8290000000000002</v>
      </c>
      <c r="H262" s="9">
        <f>'7Fv9.0 opex removed'!R263</f>
        <v>2.9000000000000001E-2</v>
      </c>
      <c r="I262" s="9">
        <f>'7Fv9.0 opex removed'!G263</f>
        <v>0</v>
      </c>
      <c r="J262" s="9">
        <f>'7Fv9.0 opex removed'!H263</f>
        <v>0.5</v>
      </c>
      <c r="K262" s="9">
        <f>'7Fv9.0 opex removed'!I263</f>
        <v>8014</v>
      </c>
      <c r="L262" s="9">
        <f>'7Fv9.0 opex removed'!J263</f>
        <v>7700</v>
      </c>
    </row>
    <row r="263" spans="1:12" x14ac:dyDescent="0.35">
      <c r="A263" s="9" t="str">
        <f xml:space="preserve"> '7Fv9.0 opex removed'!A264</f>
        <v>SRN</v>
      </c>
      <c r="B263" s="9" t="str">
        <f>INDEX( 'Company Mapping'!$B$4:$B$14, MATCH( '7Fv9.0 data (2)'!$A263, 'Company Mapping'!$A$4:$A$14, 0))</f>
        <v>SRN</v>
      </c>
      <c r="C263" s="9" t="str">
        <f>'7Fv9.0 opex removed'!B264</f>
        <v>7SO200397</v>
      </c>
      <c r="D263" s="9" t="str">
        <f>'7Fv9.0 opex removed'!C264</f>
        <v>Pagham WWTW (WFD)</v>
      </c>
      <c r="E263" s="12" t="str">
        <f>'7Fv9.0 opex removed'!D264</f>
        <v>31/05/2025</v>
      </c>
      <c r="F263" s="9">
        <f>IF( '7Fv9.0 opex removed'!$E264 = "N", 0, 1 )</f>
        <v>0</v>
      </c>
      <c r="G263" s="9">
        <f>'7Fv9.0 opex removed'!F264</f>
        <v>4.1980000000000004</v>
      </c>
      <c r="H263" s="9">
        <f>'7Fv9.0 opex removed'!R264</f>
        <v>0</v>
      </c>
      <c r="I263" s="9">
        <f>'7Fv9.0 opex removed'!G264</f>
        <v>0</v>
      </c>
      <c r="J263" s="9">
        <f>'7Fv9.0 opex removed'!H264</f>
        <v>0.25</v>
      </c>
      <c r="K263" s="9">
        <f>'7Fv9.0 opex removed'!I264</f>
        <v>11941.428571428571</v>
      </c>
      <c r="L263" s="9">
        <f>'7Fv9.0 opex removed'!J264</f>
        <v>15473</v>
      </c>
    </row>
    <row r="264" spans="1:12" x14ac:dyDescent="0.35">
      <c r="A264" s="9" t="str">
        <f xml:space="preserve"> '7Fv9.0 opex removed'!A265</f>
        <v>SRN</v>
      </c>
      <c r="B264" s="9" t="str">
        <f>INDEX( 'Company Mapping'!$B$4:$B$14, MATCH( '7Fv9.0 data (2)'!$A264, 'Company Mapping'!$A$4:$A$14, 0))</f>
        <v>SRN</v>
      </c>
      <c r="C264" s="9" t="str">
        <f>'7Fv9.0 opex removed'!B265</f>
        <v>7SO200398</v>
      </c>
      <c r="D264" s="9" t="str">
        <f>'7Fv9.0 opex removed'!C265</f>
        <v>Tangmere WWTW</v>
      </c>
      <c r="E264" s="12" t="str">
        <f>'7Fv9.0 opex removed'!D265</f>
        <v>22/12/2024</v>
      </c>
      <c r="F264" s="9">
        <f>IF( '7Fv9.0 opex removed'!$E265 = "N", 0, 1 )</f>
        <v>0</v>
      </c>
      <c r="G264" s="9">
        <f>'7Fv9.0 opex removed'!F265</f>
        <v>2.7829999999999995</v>
      </c>
      <c r="H264" s="9">
        <f>'7Fv9.0 opex removed'!R265</f>
        <v>8.9999999999999993E-3</v>
      </c>
      <c r="I264" s="9">
        <f>'7Fv9.0 opex removed'!G265</f>
        <v>5</v>
      </c>
      <c r="J264" s="9">
        <f>'7Fv9.0 opex removed'!H265</f>
        <v>0.25</v>
      </c>
      <c r="K264" s="9">
        <f>'7Fv9.0 opex removed'!I265</f>
        <v>6301.1428571428569</v>
      </c>
      <c r="L264" s="9">
        <f>'7Fv9.0 opex removed'!J265</f>
        <v>13007</v>
      </c>
    </row>
    <row r="265" spans="1:12" x14ac:dyDescent="0.35">
      <c r="A265" s="9" t="str">
        <f xml:space="preserve"> '7Fv9.0 opex removed'!A266</f>
        <v>SRN</v>
      </c>
      <c r="B265" s="9" t="str">
        <f>INDEX( 'Company Mapping'!$B$4:$B$14, MATCH( '7Fv9.0 data (2)'!$A265, 'Company Mapping'!$A$4:$A$14, 0))</f>
        <v>SRN</v>
      </c>
      <c r="C265" s="9" t="str">
        <f>'7Fv9.0 opex removed'!B266</f>
        <v>7SO200400</v>
      </c>
      <c r="D265" s="9" t="str">
        <f>'7Fv9.0 opex removed'!C266</f>
        <v>AMP6-3 WTW Warnham NEP5</v>
      </c>
      <c r="E265" s="12" t="str">
        <f>'7Fv9.0 opex removed'!D266</f>
        <v>22/12/2021</v>
      </c>
      <c r="F265" s="9">
        <f>IF( '7Fv9.0 opex removed'!$E266 = "N", 0, 1 )</f>
        <v>1</v>
      </c>
      <c r="G265" s="9">
        <f>'7Fv9.0 opex removed'!F266</f>
        <v>2.0249999999999999</v>
      </c>
      <c r="H265" s="9">
        <f>'7Fv9.0 opex removed'!R266</f>
        <v>-0.124</v>
      </c>
      <c r="I265" s="9">
        <f>'7Fv9.0 opex removed'!G266</f>
        <v>1</v>
      </c>
      <c r="J265" s="9">
        <f>'7Fv9.0 opex removed'!H266</f>
        <v>0.5</v>
      </c>
      <c r="K265" s="9">
        <f>'7Fv9.0 opex removed'!I266</f>
        <v>1276.5714285714287</v>
      </c>
      <c r="L265" s="9">
        <f>'7Fv9.0 opex removed'!J266</f>
        <v>1412</v>
      </c>
    </row>
    <row r="266" spans="1:12" x14ac:dyDescent="0.35">
      <c r="A266" s="9" t="str">
        <f xml:space="preserve"> '7Fv9.0 opex removed'!A267</f>
        <v>SRN</v>
      </c>
      <c r="B266" s="9" t="str">
        <f>INDEX( 'Company Mapping'!$B$4:$B$14, MATCH( '7Fv9.0 data (2)'!$A266, 'Company Mapping'!$A$4:$A$14, 0))</f>
        <v>SRN</v>
      </c>
      <c r="C266" s="9" t="str">
        <f>'7Fv9.0 opex removed'!B267</f>
        <v>7SO200401</v>
      </c>
      <c r="D266" s="9" t="str">
        <f>'7Fv9.0 opex removed'!C267</f>
        <v>Whiteparish WWTW (WFD)</v>
      </c>
      <c r="E266" s="12" t="str">
        <f>'7Fv9.0 opex removed'!D267</f>
        <v>22/12/2024</v>
      </c>
      <c r="F266" s="9">
        <f>IF( '7Fv9.0 opex removed'!$E267 = "N", 0, 1 )</f>
        <v>0</v>
      </c>
      <c r="G266" s="9">
        <f>'7Fv9.0 opex removed'!F267</f>
        <v>8.3350000000000009</v>
      </c>
      <c r="H266" s="9">
        <f>'7Fv9.0 opex removed'!R267</f>
        <v>3.1E-2</v>
      </c>
      <c r="I266" s="9">
        <f>'7Fv9.0 opex removed'!G267</f>
        <v>0</v>
      </c>
      <c r="J266" s="9">
        <f>'7Fv9.0 opex removed'!H267</f>
        <v>0.3</v>
      </c>
      <c r="K266" s="9">
        <f>'7Fv9.0 opex removed'!I267</f>
        <v>1106.2857142857142</v>
      </c>
      <c r="L266" s="9">
        <f>'7Fv9.0 opex removed'!J267</f>
        <v>1103</v>
      </c>
    </row>
    <row r="267" spans="1:12" x14ac:dyDescent="0.35">
      <c r="A267" s="9" t="str">
        <f xml:space="preserve"> '7Fv9.0 opex removed'!A268</f>
        <v>SRN</v>
      </c>
      <c r="B267" s="9" t="str">
        <f>INDEX( 'Company Mapping'!$B$4:$B$14, MATCH( '7Fv9.0 data (2)'!$A267, 'Company Mapping'!$A$4:$A$14, 0))</f>
        <v>SRN</v>
      </c>
      <c r="C267" s="9" t="str">
        <f>'7Fv9.0 opex removed'!B268</f>
        <v>7SO200402</v>
      </c>
      <c r="D267" s="9" t="str">
        <f>'7Fv9.0 opex removed'!C268</f>
        <v>AMP6-3 WTW Wroxall NEP5</v>
      </c>
      <c r="E267" s="12" t="str">
        <f>'7Fv9.0 opex removed'!D268</f>
        <v>22/12/2021</v>
      </c>
      <c r="F267" s="9">
        <f>IF( '7Fv9.0 opex removed'!$E268 = "N", 0, 1 )</f>
        <v>0</v>
      </c>
      <c r="G267" s="9">
        <f>'7Fv9.0 opex removed'!F268</f>
        <v>3.4319999999999999</v>
      </c>
      <c r="H267" s="9">
        <f>'7Fv9.0 opex removed'!R268</f>
        <v>0.17899999999999999</v>
      </c>
      <c r="I267" s="9">
        <f>'7Fv9.0 opex removed'!G268</f>
        <v>0</v>
      </c>
      <c r="J267" s="9">
        <f>'7Fv9.0 opex removed'!H268</f>
        <v>0.25</v>
      </c>
      <c r="K267" s="9">
        <f>'7Fv9.0 opex removed'!I268</f>
        <v>2760</v>
      </c>
      <c r="L267" s="9">
        <f>'7Fv9.0 opex removed'!J268</f>
        <v>3063</v>
      </c>
    </row>
    <row r="268" spans="1:12" x14ac:dyDescent="0.35">
      <c r="A268" s="9" t="str">
        <f xml:space="preserve"> '7Fv9.0 opex removed'!A269</f>
        <v>SRN</v>
      </c>
      <c r="B268" s="9" t="str">
        <f>INDEX( 'Company Mapping'!$B$4:$B$14, MATCH( '7Fv9.0 data (2)'!$A268, 'Company Mapping'!$A$4:$A$14, 0))</f>
        <v>SRN</v>
      </c>
      <c r="C268" s="9" t="str">
        <f>'7Fv9.0 opex removed'!B269</f>
        <v>7SO200438</v>
      </c>
      <c r="D268" s="9" t="str">
        <f>'7Fv9.0 opex removed'!C269</f>
        <v>Wickham WWTW</v>
      </c>
      <c r="E268" s="12" t="str">
        <f>'7Fv9.0 opex removed'!D269</f>
        <v>31/03/2025</v>
      </c>
      <c r="F268" s="9">
        <f>IF( '7Fv9.0 opex removed'!$E269 = "N", 0, 1 )</f>
        <v>0</v>
      </c>
      <c r="G268" s="9">
        <f>'7Fv9.0 opex removed'!F269</f>
        <v>2.5939999999999999</v>
      </c>
      <c r="H268" s="9">
        <f>'7Fv9.0 opex removed'!R269</f>
        <v>0</v>
      </c>
      <c r="I268" s="9">
        <f>'7Fv9.0 opex removed'!G269</f>
        <v>0</v>
      </c>
      <c r="J268" s="9">
        <f>'7Fv9.0 opex removed'!H269</f>
        <v>3.5</v>
      </c>
      <c r="K268" s="9">
        <f>'7Fv9.0 opex removed'!I269</f>
        <v>2705.7142857142858</v>
      </c>
      <c r="L268" s="9">
        <f>'7Fv9.0 opex removed'!J269</f>
        <v>2203</v>
      </c>
    </row>
    <row r="269" spans="1:12" x14ac:dyDescent="0.35">
      <c r="A269" s="9" t="str">
        <f xml:space="preserve"> '7Fv9.0 opex removed'!A270</f>
        <v>SRN</v>
      </c>
      <c r="B269" s="9" t="str">
        <f>INDEX( 'Company Mapping'!$B$4:$B$14, MATCH( '7Fv9.0 data (2)'!$A269, 'Company Mapping'!$A$4:$A$14, 0))</f>
        <v>SRN</v>
      </c>
      <c r="C269" s="9" t="str">
        <f>'7Fv9.0 opex removed'!B270</f>
        <v>7SO200533</v>
      </c>
      <c r="D269" s="9" t="str">
        <f>'7Fv9.0 opex removed'!C270</f>
        <v>East End WWTW</v>
      </c>
      <c r="E269" s="12" t="str">
        <f>'7Fv9.0 opex removed'!D270</f>
        <v>22/12/2024</v>
      </c>
      <c r="F269" s="9">
        <f>IF( '7Fv9.0 opex removed'!$E270 = "N", 0, 1 )</f>
        <v>0</v>
      </c>
      <c r="G269" s="9">
        <f>'7Fv9.0 opex removed'!F270</f>
        <v>1.825</v>
      </c>
      <c r="H269" s="9">
        <f>'7Fv9.0 opex removed'!R270</f>
        <v>1E-3</v>
      </c>
      <c r="I269" s="9">
        <f>'7Fv9.0 opex removed'!G270</f>
        <v>0</v>
      </c>
      <c r="J269" s="9">
        <f>'7Fv9.0 opex removed'!H270</f>
        <v>2</v>
      </c>
      <c r="K269" s="9">
        <f>'7Fv9.0 opex removed'!I270</f>
        <v>118.85714285714286</v>
      </c>
      <c r="L269" s="9">
        <f>'7Fv9.0 opex removed'!J270</f>
        <v>119</v>
      </c>
    </row>
    <row r="270" spans="1:12" x14ac:dyDescent="0.35">
      <c r="A270" s="9" t="str">
        <f xml:space="preserve"> '7Fv9.0 opex removed'!A271</f>
        <v>SRN</v>
      </c>
      <c r="B270" s="9" t="str">
        <f>INDEX( 'Company Mapping'!$B$4:$B$14, MATCH( '7Fv9.0 data (2)'!$A270, 'Company Mapping'!$A$4:$A$14, 0))</f>
        <v>SRN</v>
      </c>
      <c r="C270" s="9" t="str">
        <f>'7Fv9.0 opex removed'!B271</f>
        <v>7SO300410</v>
      </c>
      <c r="D270" s="9" t="str">
        <f>'7Fv9.0 opex removed'!C271</f>
        <v>Ulcombe WWTW</v>
      </c>
      <c r="E270" s="12" t="str">
        <f>'7Fv9.0 opex removed'!D271</f>
        <v>31/03/2025</v>
      </c>
      <c r="F270" s="9">
        <f>IF( '7Fv9.0 opex removed'!$E271 = "N", 0, 1 )</f>
        <v>0</v>
      </c>
      <c r="G270" s="9">
        <f>'7Fv9.0 opex removed'!F271</f>
        <v>0.10800000000000001</v>
      </c>
      <c r="H270" s="9">
        <f>'7Fv9.0 opex removed'!R271</f>
        <v>0</v>
      </c>
      <c r="I270" s="9">
        <f>'7Fv9.0 opex removed'!G271</f>
        <v>2</v>
      </c>
      <c r="J270" s="9">
        <f>'7Fv9.0 opex removed'!H271</f>
        <v>0.70000000000000007</v>
      </c>
      <c r="K270" s="9">
        <f>'7Fv9.0 opex removed'!I271</f>
        <v>778.85714285714289</v>
      </c>
      <c r="L270" s="9">
        <f>'7Fv9.0 opex removed'!J271</f>
        <v>708</v>
      </c>
    </row>
    <row r="271" spans="1:12" x14ac:dyDescent="0.35">
      <c r="A271" s="9" t="str">
        <f xml:space="preserve"> '7Fv9.0 opex removed'!A272</f>
        <v>SRN</v>
      </c>
      <c r="B271" s="9" t="str">
        <f>INDEX( 'Company Mapping'!$B$4:$B$14, MATCH( '7Fv9.0 data (2)'!$A271, 'Company Mapping'!$A$4:$A$14, 0))</f>
        <v>SRN</v>
      </c>
      <c r="C271" s="9" t="str">
        <f>'7Fv9.0 opex removed'!B272</f>
        <v>7SO300411</v>
      </c>
      <c r="D271" s="9" t="str">
        <f>'7Fv9.0 opex removed'!C272</f>
        <v>Cherry Gardens Goudhurst WWTW</v>
      </c>
      <c r="E271" s="12" t="str">
        <f>'7Fv9.0 opex removed'!D272</f>
        <v>31/03/2025</v>
      </c>
      <c r="F271" s="9">
        <f>IF( '7Fv9.0 opex removed'!$E272 = "N", 0, 1 )</f>
        <v>0</v>
      </c>
      <c r="G271" s="9">
        <f>'7Fv9.0 opex removed'!F272</f>
        <v>0.51500000000000001</v>
      </c>
      <c r="H271" s="9">
        <f>'7Fv9.0 opex removed'!R272</f>
        <v>0</v>
      </c>
      <c r="I271" s="9">
        <f>'7Fv9.0 opex removed'!G272</f>
        <v>0</v>
      </c>
      <c r="J271" s="9">
        <f>'7Fv9.0 opex removed'!H272</f>
        <v>4.5</v>
      </c>
      <c r="K271" s="9">
        <f>'7Fv9.0 opex removed'!I272</f>
        <v>284.85714285714283</v>
      </c>
      <c r="L271" s="9">
        <f>'7Fv9.0 opex removed'!J272</f>
        <v>278</v>
      </c>
    </row>
    <row r="272" spans="1:12" x14ac:dyDescent="0.35">
      <c r="A272" s="9" t="str">
        <f xml:space="preserve"> '7Fv9.0 opex removed'!A273</f>
        <v>SRN</v>
      </c>
      <c r="B272" s="9" t="str">
        <f>INDEX( 'Company Mapping'!$B$4:$B$14, MATCH( '7Fv9.0 data (2)'!$A272, 'Company Mapping'!$A$4:$A$14, 0))</f>
        <v>SRN</v>
      </c>
      <c r="C272" s="9" t="str">
        <f>'7Fv9.0 opex removed'!B273</f>
        <v>7SO300412</v>
      </c>
      <c r="D272" s="9" t="str">
        <f>'7Fv9.0 opex removed'!C273</f>
        <v>Cranbrook WWTW</v>
      </c>
      <c r="E272" s="12" t="str">
        <f>'7Fv9.0 opex removed'!D273</f>
        <v>31/03/2025</v>
      </c>
      <c r="F272" s="9">
        <f>IF( '7Fv9.0 opex removed'!$E273 = "N", 0, 1 )</f>
        <v>0</v>
      </c>
      <c r="G272" s="9">
        <f>'7Fv9.0 opex removed'!F273</f>
        <v>2.02</v>
      </c>
      <c r="H272" s="9">
        <f>'7Fv9.0 opex removed'!R273</f>
        <v>0</v>
      </c>
      <c r="I272" s="9">
        <f>'7Fv9.0 opex removed'!G273</f>
        <v>2</v>
      </c>
      <c r="J272" s="9">
        <f>'7Fv9.0 opex removed'!H273</f>
        <v>1.2</v>
      </c>
      <c r="K272" s="9">
        <f>'7Fv9.0 opex removed'!I273</f>
        <v>4297.7142857142853</v>
      </c>
      <c r="L272" s="9">
        <f>'7Fv9.0 opex removed'!J273</f>
        <v>5960</v>
      </c>
    </row>
    <row r="273" spans="1:12" x14ac:dyDescent="0.35">
      <c r="A273" s="9" t="str">
        <f xml:space="preserve"> '7Fv9.0 opex removed'!A274</f>
        <v>SRN</v>
      </c>
      <c r="B273" s="9" t="str">
        <f>INDEX( 'Company Mapping'!$B$4:$B$14, MATCH( '7Fv9.0 data (2)'!$A273, 'Company Mapping'!$A$4:$A$14, 0))</f>
        <v>SRN</v>
      </c>
      <c r="C273" s="9" t="str">
        <f>'7Fv9.0 opex removed'!B274</f>
        <v>7SO300419</v>
      </c>
      <c r="D273" s="9" t="str">
        <f>'7Fv9.0 opex removed'!C274</f>
        <v>Quickbourne Lane Northiam WWTW (WFD)</v>
      </c>
      <c r="E273" s="12" t="str">
        <f>'7Fv9.0 opex removed'!D274</f>
        <v>31/03/2025</v>
      </c>
      <c r="F273" s="9">
        <f>IF( '7Fv9.0 opex removed'!$E274 = "N", 0, 1 )</f>
        <v>0</v>
      </c>
      <c r="G273" s="9">
        <f>'7Fv9.0 opex removed'!F274</f>
        <v>0.80500000000000005</v>
      </c>
      <c r="H273" s="9">
        <f>'7Fv9.0 opex removed'!R274</f>
        <v>0</v>
      </c>
      <c r="I273" s="9">
        <f>'7Fv9.0 opex removed'!G274</f>
        <v>0</v>
      </c>
      <c r="J273" s="9">
        <f>'7Fv9.0 opex removed'!H274</f>
        <v>4.3999999999999995</v>
      </c>
      <c r="K273" s="9">
        <f>'7Fv9.0 opex removed'!I274</f>
        <v>1815.7142857142858</v>
      </c>
      <c r="L273" s="9">
        <f>'7Fv9.0 opex removed'!J274</f>
        <v>1734</v>
      </c>
    </row>
    <row r="274" spans="1:12" x14ac:dyDescent="0.35">
      <c r="A274" s="9" t="str">
        <f xml:space="preserve"> '7Fv9.0 opex removed'!A275</f>
        <v>SRN</v>
      </c>
      <c r="B274" s="9" t="str">
        <f>INDEX( 'Company Mapping'!$B$4:$B$14, MATCH( '7Fv9.0 data (2)'!$A274, 'Company Mapping'!$A$4:$A$14, 0))</f>
        <v>SRN</v>
      </c>
      <c r="C274" s="9" t="str">
        <f>'7Fv9.0 opex removed'!B275</f>
        <v>7SO300428</v>
      </c>
      <c r="D274" s="9" t="str">
        <f>'7Fv9.0 opex removed'!C275</f>
        <v>Horsted Keynes WWTW</v>
      </c>
      <c r="E274" s="12" t="str">
        <f>'7Fv9.0 opex removed'!D275</f>
        <v>22/12/2024</v>
      </c>
      <c r="F274" s="9">
        <f>IF( '7Fv9.0 opex removed'!$E275 = "N", 0, 1 )</f>
        <v>0</v>
      </c>
      <c r="G274" s="9">
        <f>'7Fv9.0 opex removed'!F275</f>
        <v>1.2889999999999999</v>
      </c>
      <c r="H274" s="9">
        <f>'7Fv9.0 opex removed'!R275</f>
        <v>7.0000000000000001E-3</v>
      </c>
      <c r="I274" s="9">
        <f>'7Fv9.0 opex removed'!G275</f>
        <v>0</v>
      </c>
      <c r="J274" s="9">
        <f>'7Fv9.0 opex removed'!H275</f>
        <v>2</v>
      </c>
      <c r="K274" s="9">
        <f>'7Fv9.0 opex removed'!I275</f>
        <v>1209.2857142857142</v>
      </c>
      <c r="L274" s="9">
        <f>'7Fv9.0 opex removed'!J275</f>
        <v>1150</v>
      </c>
    </row>
    <row r="275" spans="1:12" x14ac:dyDescent="0.35">
      <c r="A275" s="9" t="str">
        <f xml:space="preserve"> '7Fv9.0 opex removed'!A276</f>
        <v>SRN</v>
      </c>
      <c r="B275" s="9" t="str">
        <f>INDEX( 'Company Mapping'!$B$4:$B$14, MATCH( '7Fv9.0 data (2)'!$A275, 'Company Mapping'!$A$4:$A$14, 0))</f>
        <v>SRN</v>
      </c>
      <c r="C275" s="9" t="str">
        <f>'7Fv9.0 opex removed'!B276</f>
        <v>7SO300433</v>
      </c>
      <c r="D275" s="9" t="str">
        <f>'7Fv9.0 opex removed'!C276</f>
        <v>Chickenhall WWTW P - ASP</v>
      </c>
      <c r="E275" s="12" t="str">
        <f>'7Fv9.0 opex removed'!D276</f>
        <v>31/03/2025</v>
      </c>
      <c r="F275" s="9">
        <f>IF( '7Fv9.0 opex removed'!$E276 = "N", 0, 1 )</f>
        <v>0</v>
      </c>
      <c r="G275" s="9">
        <f>'7Fv9.0 opex removed'!F276</f>
        <v>1.0649999999999999</v>
      </c>
      <c r="H275" s="9">
        <f>'7Fv9.0 opex removed'!R276</f>
        <v>0</v>
      </c>
      <c r="I275" s="9">
        <f>'7Fv9.0 opex removed'!G276</f>
        <v>1</v>
      </c>
      <c r="J275" s="9">
        <f>'7Fv9.0 opex removed'!H276</f>
        <v>0.6</v>
      </c>
      <c r="K275" s="9">
        <f>'7Fv9.0 opex removed'!I276</f>
        <v>106020.42857142857</v>
      </c>
      <c r="L275" s="9">
        <f>'7Fv9.0 opex removed'!J276</f>
        <v>100388</v>
      </c>
    </row>
    <row r="276" spans="1:12" x14ac:dyDescent="0.35">
      <c r="A276" s="9" t="str">
        <f xml:space="preserve"> '7Fv9.0 opex removed'!A277</f>
        <v>SRN</v>
      </c>
      <c r="B276" s="9" t="str">
        <f>INDEX( 'Company Mapping'!$B$4:$B$14, MATCH( '7Fv9.0 data (2)'!$A276, 'Company Mapping'!$A$4:$A$14, 0))</f>
        <v>SRN</v>
      </c>
      <c r="C276" s="9" t="str">
        <f>'7Fv9.0 opex removed'!B277</f>
        <v>7SO300434</v>
      </c>
      <c r="D276" s="9" t="str">
        <f>'7Fv9.0 opex removed'!C277</f>
        <v>Harestock WWTW P - Filtration</v>
      </c>
      <c r="E276" s="12" t="str">
        <f>'7Fv9.0 opex removed'!D277</f>
        <v>31/03/2025</v>
      </c>
      <c r="F276" s="9">
        <f>IF( '7Fv9.0 opex removed'!$E277 = "N", 0, 1 )</f>
        <v>0</v>
      </c>
      <c r="G276" s="9">
        <f>'7Fv9.0 opex removed'!F277</f>
        <v>2.4609999999999999</v>
      </c>
      <c r="H276" s="9">
        <f>'7Fv9.0 opex removed'!R277</f>
        <v>0</v>
      </c>
      <c r="I276" s="9">
        <f>'7Fv9.0 opex removed'!G277</f>
        <v>1</v>
      </c>
      <c r="J276" s="9">
        <f>'7Fv9.0 opex removed'!H277</f>
        <v>0.25</v>
      </c>
      <c r="K276" s="9">
        <f>'7Fv9.0 opex removed'!I277</f>
        <v>18329.571428571428</v>
      </c>
      <c r="L276" s="9">
        <f>'7Fv9.0 opex removed'!J277</f>
        <v>16459</v>
      </c>
    </row>
    <row r="277" spans="1:12" x14ac:dyDescent="0.35">
      <c r="A277" s="9" t="str">
        <f xml:space="preserve"> '7Fv9.0 opex removed'!A278</f>
        <v>SRN</v>
      </c>
      <c r="B277" s="9" t="str">
        <f>INDEX( 'Company Mapping'!$B$4:$B$14, MATCH( '7Fv9.0 data (2)'!$A277, 'Company Mapping'!$A$4:$A$14, 0))</f>
        <v>SRN</v>
      </c>
      <c r="C277" s="9" t="str">
        <f>'7Fv9.0 opex removed'!B278</f>
        <v>7SO300435</v>
      </c>
      <c r="D277" s="9" t="str">
        <f>'7Fv9.0 opex removed'!C278</f>
        <v>Fullerton WWTW</v>
      </c>
      <c r="E277" s="12" t="str">
        <f>'7Fv9.0 opex removed'!D278</f>
        <v>31/03/2025</v>
      </c>
      <c r="F277" s="9">
        <f>IF( '7Fv9.0 opex removed'!$E278 = "N", 0, 1 )</f>
        <v>0</v>
      </c>
      <c r="G277" s="9">
        <f>'7Fv9.0 opex removed'!F278</f>
        <v>1.492</v>
      </c>
      <c r="H277" s="9">
        <f>'7Fv9.0 opex removed'!R278</f>
        <v>0</v>
      </c>
      <c r="I277" s="9">
        <f>'7Fv9.0 opex removed'!G278</f>
        <v>1</v>
      </c>
      <c r="J277" s="9">
        <f>'7Fv9.0 opex removed'!H278</f>
        <v>0.3</v>
      </c>
      <c r="K277" s="9">
        <f>'7Fv9.0 opex removed'!I278</f>
        <v>65107.428571428572</v>
      </c>
      <c r="L277" s="9">
        <f>'7Fv9.0 opex removed'!J278</f>
        <v>61474</v>
      </c>
    </row>
    <row r="278" spans="1:12" x14ac:dyDescent="0.35">
      <c r="A278" s="9" t="str">
        <f xml:space="preserve"> '7Fv9.0 opex removed'!A279</f>
        <v>SRN</v>
      </c>
      <c r="B278" s="9" t="str">
        <f>INDEX( 'Company Mapping'!$B$4:$B$14, MATCH( '7Fv9.0 data (2)'!$A278, 'Company Mapping'!$A$4:$A$14, 0))</f>
        <v>SRN</v>
      </c>
      <c r="C278" s="9" t="str">
        <f>'7Fv9.0 opex removed'!B279</f>
        <v>7SO300436</v>
      </c>
      <c r="D278" s="9" t="str">
        <f>'7Fv9.0 opex removed'!C279</f>
        <v>Romsey WWTW</v>
      </c>
      <c r="E278" s="12" t="str">
        <f>'7Fv9.0 opex removed'!D279</f>
        <v>31/03/2025</v>
      </c>
      <c r="F278" s="9">
        <f>IF( '7Fv9.0 opex removed'!$E279 = "N", 0, 1 )</f>
        <v>0</v>
      </c>
      <c r="G278" s="9">
        <f>'7Fv9.0 opex removed'!F279</f>
        <v>5.8120000000000003</v>
      </c>
      <c r="H278" s="9">
        <f>'7Fv9.0 opex removed'!R279</f>
        <v>0</v>
      </c>
      <c r="I278" s="9">
        <f>'7Fv9.0 opex removed'!G279</f>
        <v>1</v>
      </c>
      <c r="J278" s="9">
        <f>'7Fv9.0 opex removed'!H279</f>
        <v>0.39999999999999997</v>
      </c>
      <c r="K278" s="9">
        <f>'7Fv9.0 opex removed'!I279</f>
        <v>20150.714285714286</v>
      </c>
      <c r="L278" s="9">
        <f>'7Fv9.0 opex removed'!J279</f>
        <v>19036</v>
      </c>
    </row>
    <row r="279" spans="1:12" x14ac:dyDescent="0.35">
      <c r="A279" s="9" t="str">
        <f xml:space="preserve"> '7Fv9.0 opex removed'!A280</f>
        <v>SRN</v>
      </c>
      <c r="B279" s="9" t="str">
        <f>INDEX( 'Company Mapping'!$B$4:$B$14, MATCH( '7Fv9.0 data (2)'!$A279, 'Company Mapping'!$A$4:$A$14, 0))</f>
        <v>SRN</v>
      </c>
      <c r="C279" s="9" t="str">
        <f>'7Fv9.0 opex removed'!B280</f>
        <v>7SO300437</v>
      </c>
      <c r="D279" s="9" t="str">
        <f>'7Fv9.0 opex removed'!C280</f>
        <v>Barton Stacey WWTW</v>
      </c>
      <c r="E279" s="12" t="str">
        <f>'7Fv9.0 opex removed'!D280</f>
        <v>31/03/2025</v>
      </c>
      <c r="F279" s="9">
        <f>IF( '7Fv9.0 opex removed'!$E280 = "N", 0, 1 )</f>
        <v>0</v>
      </c>
      <c r="G279" s="9">
        <f>'7Fv9.0 opex removed'!F280</f>
        <v>1.4E-2</v>
      </c>
      <c r="H279" s="9">
        <f>'7Fv9.0 opex removed'!R280</f>
        <v>0</v>
      </c>
      <c r="I279" s="9">
        <f>'7Fv9.0 opex removed'!G280</f>
        <v>2</v>
      </c>
      <c r="J279" s="9">
        <f>'7Fv9.0 opex removed'!H280</f>
        <v>0.5</v>
      </c>
      <c r="K279" s="9">
        <f>'7Fv9.0 opex removed'!I280</f>
        <v>4059.8571428571427</v>
      </c>
      <c r="L279" s="9">
        <f>'7Fv9.0 opex removed'!J280</f>
        <v>4258</v>
      </c>
    </row>
    <row r="280" spans="1:12" x14ac:dyDescent="0.35">
      <c r="A280" s="9" t="str">
        <f xml:space="preserve"> '7Fv9.0 opex removed'!A281</f>
        <v>SRN</v>
      </c>
      <c r="B280" s="9" t="str">
        <f>INDEX( 'Company Mapping'!$B$4:$B$14, MATCH( '7Fv9.0 data (2)'!$A280, 'Company Mapping'!$A$4:$A$14, 0))</f>
        <v>SRN</v>
      </c>
      <c r="C280" s="9" t="str">
        <f>'7Fv9.0 opex removed'!B281</f>
        <v>7SO300438</v>
      </c>
      <c r="D280" s="9" t="str">
        <f>'7Fv9.0 opex removed'!C281</f>
        <v>Gratton Close WWTW</v>
      </c>
      <c r="E280" s="12" t="str">
        <f>'7Fv9.0 opex removed'!D281</f>
        <v>31/03/2025</v>
      </c>
      <c r="F280" s="9">
        <f>IF( '7Fv9.0 opex removed'!$E281 = "N", 0, 1 )</f>
        <v>1</v>
      </c>
      <c r="G280" s="9">
        <f>'7Fv9.0 opex removed'!F281</f>
        <v>5.6229999999999993</v>
      </c>
      <c r="H280" s="9">
        <f>'7Fv9.0 opex removed'!R281</f>
        <v>0</v>
      </c>
      <c r="I280" s="9">
        <f>'7Fv9.0 opex removed'!G281</f>
        <v>0</v>
      </c>
      <c r="J280" s="9">
        <f>'7Fv9.0 opex removed'!H281</f>
        <v>2</v>
      </c>
      <c r="K280" s="9">
        <f>'7Fv9.0 opex removed'!I281</f>
        <v>947.71428571428567</v>
      </c>
      <c r="L280" s="9">
        <f>'7Fv9.0 opex removed'!J281</f>
        <v>387</v>
      </c>
    </row>
    <row r="281" spans="1:12" x14ac:dyDescent="0.35">
      <c r="A281" s="9" t="str">
        <f xml:space="preserve"> '7Fv9.0 opex removed'!A282</f>
        <v>SRN</v>
      </c>
      <c r="B281" s="9" t="str">
        <f>INDEX( 'Company Mapping'!$B$4:$B$14, MATCH( '7Fv9.0 data (2)'!$A281, 'Company Mapping'!$A$4:$A$14, 0))</f>
        <v>SRN</v>
      </c>
      <c r="C281" s="9" t="str">
        <f>'7Fv9.0 opex removed'!B282</f>
        <v>7SO300440</v>
      </c>
      <c r="D281" s="9" t="str">
        <f>'7Fv9.0 opex removed'!C282</f>
        <v>AMP6-3 WTW Wivelsfield NEP5</v>
      </c>
      <c r="E281" s="12" t="str">
        <f>'7Fv9.0 opex removed'!D282</f>
        <v>31/12/2021</v>
      </c>
      <c r="F281" s="9">
        <f>IF( '7Fv9.0 opex removed'!$E282 = "N", 0, 1 )</f>
        <v>0</v>
      </c>
      <c r="G281" s="9">
        <f>'7Fv9.0 opex removed'!F282</f>
        <v>2.6240000000000001</v>
      </c>
      <c r="H281" s="9">
        <f>'7Fv9.0 opex removed'!R282</f>
        <v>4.0999999999999995E-2</v>
      </c>
      <c r="I281" s="9">
        <f>'7Fv9.0 opex removed'!G282</f>
        <v>1</v>
      </c>
      <c r="J281" s="9">
        <f>'7Fv9.0 opex removed'!H282</f>
        <v>0.39999999999999997</v>
      </c>
      <c r="K281" s="9">
        <f>'7Fv9.0 opex removed'!I282</f>
        <v>1665</v>
      </c>
      <c r="L281" s="9">
        <f>'7Fv9.0 opex removed'!J282</f>
        <v>1968</v>
      </c>
    </row>
    <row r="282" spans="1:12" x14ac:dyDescent="0.35">
      <c r="A282" s="9" t="str">
        <f xml:space="preserve"> '7Fv9.0 opex removed'!A283</f>
        <v>SRN</v>
      </c>
      <c r="B282" s="9" t="str">
        <f>INDEX( 'Company Mapping'!$B$4:$B$14, MATCH( '7Fv9.0 data (2)'!$A282, 'Company Mapping'!$A$4:$A$14, 0))</f>
        <v>SRN</v>
      </c>
      <c r="C282" s="9" t="str">
        <f>'7Fv9.0 opex removed'!B283</f>
        <v>7SO300452</v>
      </c>
      <c r="D282" s="9" t="str">
        <f>'7Fv9.0 opex removed'!C283</f>
        <v>Fairlight WWTW</v>
      </c>
      <c r="E282" s="12" t="str">
        <f>'7Fv9.0 opex removed'!D283</f>
        <v>22/12/2024</v>
      </c>
      <c r="F282" s="9">
        <f>IF( '7Fv9.0 opex removed'!$E283 = "N", 0, 1 )</f>
        <v>0</v>
      </c>
      <c r="G282" s="9">
        <f>'7Fv9.0 opex removed'!F283</f>
        <v>1.4990000000000001</v>
      </c>
      <c r="H282" s="9">
        <f>'7Fv9.0 opex removed'!R283</f>
        <v>1.7000000000000001E-2</v>
      </c>
      <c r="I282" s="9">
        <f>'7Fv9.0 opex removed'!G283</f>
        <v>1</v>
      </c>
      <c r="J282" s="9">
        <f>'7Fv9.0 opex removed'!H283</f>
        <v>0.5</v>
      </c>
      <c r="K282" s="9">
        <f>'7Fv9.0 opex removed'!I283</f>
        <v>1635.5714285714287</v>
      </c>
      <c r="L282" s="9">
        <f>'7Fv9.0 opex removed'!J283</f>
        <v>1593</v>
      </c>
    </row>
    <row r="283" spans="1:12" x14ac:dyDescent="0.35">
      <c r="A283" s="9" t="str">
        <f xml:space="preserve"> '7Fv9.0 opex removed'!A284</f>
        <v>SRN</v>
      </c>
      <c r="B283" s="9" t="str">
        <f>INDEX( 'Company Mapping'!$B$4:$B$14, MATCH( '7Fv9.0 data (2)'!$A283, 'Company Mapping'!$A$4:$A$14, 0))</f>
        <v>SRN</v>
      </c>
      <c r="C283" s="9" t="str">
        <f>'7Fv9.0 opex removed'!B284</f>
        <v>7SO300453</v>
      </c>
      <c r="D283" s="9" t="str">
        <f>'7Fv9.0 opex removed'!C284</f>
        <v>Bethersden WWTW</v>
      </c>
      <c r="E283" s="12" t="str">
        <f>'7Fv9.0 opex removed'!D284</f>
        <v>22/12/2024</v>
      </c>
      <c r="F283" s="9">
        <f>IF( '7Fv9.0 opex removed'!$E284 = "N", 0, 1 )</f>
        <v>0</v>
      </c>
      <c r="G283" s="9">
        <f>'7Fv9.0 opex removed'!F284</f>
        <v>3.0920000000000001</v>
      </c>
      <c r="H283" s="9">
        <f>'7Fv9.0 opex removed'!R284</f>
        <v>1.4E-2</v>
      </c>
      <c r="I283" s="9">
        <f>'7Fv9.0 opex removed'!G284</f>
        <v>2</v>
      </c>
      <c r="J283" s="9">
        <f>'7Fv9.0 opex removed'!H284</f>
        <v>0.25</v>
      </c>
      <c r="K283" s="9">
        <f>'7Fv9.0 opex removed'!I284</f>
        <v>919.14285714285711</v>
      </c>
      <c r="L283" s="9">
        <f>'7Fv9.0 opex removed'!J284</f>
        <v>864</v>
      </c>
    </row>
    <row r="284" spans="1:12" x14ac:dyDescent="0.35">
      <c r="A284" s="9" t="str">
        <f xml:space="preserve"> '7Fv9.0 opex removed'!A285</f>
        <v>SRN</v>
      </c>
      <c r="B284" s="9" t="str">
        <f>INDEX( 'Company Mapping'!$B$4:$B$14, MATCH( '7Fv9.0 data (2)'!$A284, 'Company Mapping'!$A$4:$A$14, 0))</f>
        <v>SRN</v>
      </c>
      <c r="C284" s="9" t="str">
        <f>'7Fv9.0 opex removed'!B285</f>
        <v>7SO300454</v>
      </c>
      <c r="D284" s="9" t="str">
        <f>'7Fv9.0 opex removed'!C285</f>
        <v>High Halden</v>
      </c>
      <c r="E284" s="12" t="str">
        <f>'7Fv9.0 opex removed'!D285</f>
        <v>22/12/2024</v>
      </c>
      <c r="F284" s="9">
        <f>IF( '7Fv9.0 opex removed'!$E285 = "N", 0, 1 )</f>
        <v>1</v>
      </c>
      <c r="G284" s="9">
        <f>'7Fv9.0 opex removed'!F285</f>
        <v>2.2439999999999998</v>
      </c>
      <c r="H284" s="9">
        <f>'7Fv9.0 opex removed'!R285</f>
        <v>7.0000000000000001E-3</v>
      </c>
      <c r="I284" s="9">
        <f>'7Fv9.0 opex removed'!G285</f>
        <v>1</v>
      </c>
      <c r="J284" s="9">
        <f>'7Fv9.0 opex removed'!H285</f>
        <v>0.25</v>
      </c>
      <c r="K284" s="9">
        <f>'7Fv9.0 opex removed'!I285</f>
        <v>1161.2857142857142</v>
      </c>
      <c r="L284" s="9">
        <f>'7Fv9.0 opex removed'!J285</f>
        <v>1102</v>
      </c>
    </row>
    <row r="285" spans="1:12" x14ac:dyDescent="0.35">
      <c r="A285" s="9" t="str">
        <f xml:space="preserve"> '7Fv9.0 opex removed'!A286</f>
        <v>SRN</v>
      </c>
      <c r="B285" s="9" t="str">
        <f>INDEX( 'Company Mapping'!$B$4:$B$14, MATCH( '7Fv9.0 data (2)'!$A285, 'Company Mapping'!$A$4:$A$14, 0))</f>
        <v>SRN</v>
      </c>
      <c r="C285" s="9" t="str">
        <f>'7Fv9.0 opex removed'!B286</f>
        <v>7SO200082</v>
      </c>
      <c r="D285" s="9" t="str">
        <f>'7Fv9.0 opex removed'!C286</f>
        <v>Ticehurst WWTW (imp)</v>
      </c>
      <c r="E285" s="12" t="str">
        <f>'7Fv9.0 opex removed'!D286</f>
        <v>22/12/2024</v>
      </c>
      <c r="F285" s="9">
        <f>IF( '7Fv9.0 opex removed'!$E286 = "N", 0, 1 )</f>
        <v>0</v>
      </c>
      <c r="G285" s="9">
        <f>'7Fv9.0 opex removed'!F286</f>
        <v>4.2389999999999999</v>
      </c>
      <c r="H285" s="9">
        <f>'7Fv9.0 opex removed'!R286</f>
        <v>3.4000000000000002E-2</v>
      </c>
      <c r="I285" s="9">
        <f>'7Fv9.0 opex removed'!G286</f>
        <v>0</v>
      </c>
      <c r="J285" s="9">
        <f>'7Fv9.0 opex removed'!H286</f>
        <v>0.3</v>
      </c>
      <c r="K285" s="9">
        <f>'7Fv9.0 opex removed'!I286</f>
        <v>2762.8571428571427</v>
      </c>
      <c r="L285" s="9">
        <f>'7Fv9.0 opex removed'!J286</f>
        <v>2882</v>
      </c>
    </row>
    <row r="286" spans="1:12" x14ac:dyDescent="0.35">
      <c r="A286" s="9" t="str">
        <f xml:space="preserve"> '7Fv9.0 opex removed'!A287</f>
        <v>SVE</v>
      </c>
      <c r="B286" s="9" t="str">
        <f>INDEX( 'Company Mapping'!$B$4:$B$14, MATCH( '7Fv9.0 data (2)'!$A286, 'Company Mapping'!$A$4:$A$14, 0))</f>
        <v>SVE</v>
      </c>
      <c r="C286" s="9" t="str">
        <f>'7Fv9.0 opex removed'!B287</f>
        <v>7CST0136</v>
      </c>
      <c r="D286" s="9" t="str">
        <f>'7Fv9.0 opex removed'!C287</f>
        <v>Welshpool STW</v>
      </c>
      <c r="E286" s="12">
        <f>'7Fv9.0 opex removed'!D287</f>
        <v>45566</v>
      </c>
      <c r="F286" s="9">
        <f>IF( '7Fv9.0 opex removed'!$E287 = "N", 0, 1 )</f>
        <v>0</v>
      </c>
      <c r="G286" s="9">
        <f>'7Fv9.0 opex removed'!F287</f>
        <v>0.95313100035999987</v>
      </c>
      <c r="H286" s="9">
        <f>'7Fv9.0 opex removed'!R287</f>
        <v>6.9133333333333338E-3</v>
      </c>
      <c r="I286" s="9">
        <f>'7Fv9.0 opex removed'!G287</f>
        <v>0</v>
      </c>
      <c r="J286" s="9">
        <f>'7Fv9.0 opex removed'!H287</f>
        <v>2</v>
      </c>
      <c r="K286" s="9">
        <f>'7Fv9.0 opex removed'!I287</f>
        <v>8683.6333205595729</v>
      </c>
      <c r="L286" s="9">
        <f>'7Fv9.0 opex removed'!J287</f>
        <v>20791</v>
      </c>
    </row>
    <row r="287" spans="1:12" x14ac:dyDescent="0.35">
      <c r="A287" s="9" t="str">
        <f xml:space="preserve"> '7Fv9.0 opex removed'!A288</f>
        <v>SVE</v>
      </c>
      <c r="B287" s="9" t="str">
        <f>INDEX( 'Company Mapping'!$B$4:$B$14, MATCH( '7Fv9.0 data (2)'!$A287, 'Company Mapping'!$A$4:$A$14, 0))</f>
        <v>SVE</v>
      </c>
      <c r="C287" s="9" t="str">
        <f>'7Fv9.0 opex removed'!B288</f>
        <v>7ST100244</v>
      </c>
      <c r="D287" s="9" t="str">
        <f>'7Fv9.0 opex removed'!C288</f>
        <v>BOTTESFORD (STW)</v>
      </c>
      <c r="E287" s="12">
        <f>'7Fv9.0 opex removed'!D288</f>
        <v>44438</v>
      </c>
      <c r="F287" s="9">
        <f>IF( '7Fv9.0 opex removed'!$E288 = "N", 0, 1 )</f>
        <v>0</v>
      </c>
      <c r="G287" s="9">
        <f>'7Fv9.0 opex removed'!F288</f>
        <v>1.9018191982819996</v>
      </c>
      <c r="H287" s="9">
        <f>'7Fv9.0 opex removed'!R288</f>
        <v>0.42812</v>
      </c>
      <c r="I287" s="9">
        <f>'7Fv9.0 opex removed'!G288</f>
        <v>0</v>
      </c>
      <c r="J287" s="9">
        <f>'7Fv9.0 opex removed'!H288</f>
        <v>1</v>
      </c>
      <c r="K287" s="9">
        <f>'7Fv9.0 opex removed'!I288</f>
        <v>3873.6353296871102</v>
      </c>
      <c r="L287" s="9">
        <f>'7Fv9.0 opex removed'!J288</f>
        <v>5209</v>
      </c>
    </row>
    <row r="288" spans="1:12" x14ac:dyDescent="0.35">
      <c r="A288" s="9" t="str">
        <f xml:space="preserve"> '7Fv9.0 opex removed'!A289</f>
        <v>SVE</v>
      </c>
      <c r="B288" s="9" t="str">
        <f>INDEX( 'Company Mapping'!$B$4:$B$14, MATCH( '7Fv9.0 data (2)'!$A288, 'Company Mapping'!$A$4:$A$14, 0))</f>
        <v>SVE</v>
      </c>
      <c r="C288" s="9" t="str">
        <f>'7Fv9.0 opex removed'!B289</f>
        <v>7ST100245</v>
      </c>
      <c r="D288" s="9" t="str">
        <f>'7Fv9.0 opex removed'!C289</f>
        <v>CROXTON KERRIAL (STW)</v>
      </c>
      <c r="E288" s="12">
        <f>'7Fv9.0 opex removed'!D289</f>
        <v>45648</v>
      </c>
      <c r="F288" s="9">
        <f>IF( '7Fv9.0 opex removed'!$E289 = "N", 0, 1 )</f>
        <v>0</v>
      </c>
      <c r="G288" s="9">
        <f>'7Fv9.0 opex removed'!F289</f>
        <v>2.0288284999399999</v>
      </c>
      <c r="H288" s="9">
        <f>'7Fv9.0 opex removed'!R289</f>
        <v>3.1112722500000002E-2</v>
      </c>
      <c r="I288" s="9">
        <f>'7Fv9.0 opex removed'!G289</f>
        <v>0</v>
      </c>
      <c r="J288" s="9">
        <f>'7Fv9.0 opex removed'!H289</f>
        <v>1</v>
      </c>
      <c r="K288" s="9">
        <f>'7Fv9.0 opex removed'!I289</f>
        <v>568.53030706820539</v>
      </c>
      <c r="L288" s="9">
        <f>'7Fv9.0 opex removed'!J289</f>
        <v>861</v>
      </c>
    </row>
    <row r="289" spans="1:12" x14ac:dyDescent="0.35">
      <c r="A289" s="9" t="str">
        <f xml:space="preserve"> '7Fv9.0 opex removed'!A290</f>
        <v>SVE</v>
      </c>
      <c r="B289" s="9" t="str">
        <f>INDEX( 'Company Mapping'!$B$4:$B$14, MATCH( '7Fv9.0 data (2)'!$A289, 'Company Mapping'!$A$4:$A$14, 0))</f>
        <v>SVE</v>
      </c>
      <c r="C289" s="9" t="str">
        <f>'7Fv9.0 opex removed'!B290</f>
        <v>7ST100246</v>
      </c>
      <c r="D289" s="9" t="str">
        <f>'7Fv9.0 opex removed'!C290</f>
        <v>SCUNTHORPE-YADDLETHORPE (STW)</v>
      </c>
      <c r="E289" s="12">
        <f>'7Fv9.0 opex removed'!D290</f>
        <v>45747</v>
      </c>
      <c r="F289" s="9">
        <f>IF( '7Fv9.0 opex removed'!$E290 = "N", 0, 1 )</f>
        <v>0</v>
      </c>
      <c r="G289" s="9">
        <f>'7Fv9.0 opex removed'!F290</f>
        <v>7.9520115736880008</v>
      </c>
      <c r="H289" s="9">
        <f>'7Fv9.0 opex removed'!R290</f>
        <v>0</v>
      </c>
      <c r="I289" s="9">
        <f>'7Fv9.0 opex removed'!G290</f>
        <v>0</v>
      </c>
      <c r="J289" s="9">
        <f>'7Fv9.0 opex removed'!H290</f>
        <v>0.19999999999999998</v>
      </c>
      <c r="K289" s="9">
        <f>'7Fv9.0 opex removed'!I290</f>
        <v>120503.84933332817</v>
      </c>
      <c r="L289" s="9">
        <f>'7Fv9.0 opex removed'!J290</f>
        <v>179879</v>
      </c>
    </row>
    <row r="290" spans="1:12" x14ac:dyDescent="0.35">
      <c r="A290" s="9" t="str">
        <f xml:space="preserve"> '7Fv9.0 opex removed'!A291</f>
        <v>SVE</v>
      </c>
      <c r="B290" s="9" t="str">
        <f>INDEX( 'Company Mapping'!$B$4:$B$14, MATCH( '7Fv9.0 data (2)'!$A290, 'Company Mapping'!$A$4:$A$14, 0))</f>
        <v>SVE</v>
      </c>
      <c r="C290" s="9" t="str">
        <f>'7Fv9.0 opex removed'!B291</f>
        <v>7ST100247</v>
      </c>
      <c r="D290" s="9" t="str">
        <f>'7Fv9.0 opex removed'!C291</f>
        <v>WADWORTH (STW)</v>
      </c>
      <c r="E290" s="12">
        <f>'7Fv9.0 opex removed'!D291</f>
        <v>45648</v>
      </c>
      <c r="F290" s="9">
        <f>IF( '7Fv9.0 opex removed'!$E291 = "N", 0, 1 )</f>
        <v>0</v>
      </c>
      <c r="G290" s="9">
        <f>'7Fv9.0 opex removed'!F291</f>
        <v>1.216298416244</v>
      </c>
      <c r="H290" s="9">
        <f>'7Fv9.0 opex removed'!R291</f>
        <v>2.3054376769721607E-2</v>
      </c>
      <c r="I290" s="9">
        <f>'7Fv9.0 opex removed'!G291</f>
        <v>0</v>
      </c>
      <c r="J290" s="9">
        <f>'7Fv9.0 opex removed'!H291</f>
        <v>0.3</v>
      </c>
      <c r="K290" s="9">
        <f>'7Fv9.0 opex removed'!I291</f>
        <v>1231.2763357525512</v>
      </c>
      <c r="L290" s="9">
        <f>'7Fv9.0 opex removed'!J291</f>
        <v>1638</v>
      </c>
    </row>
    <row r="291" spans="1:12" x14ac:dyDescent="0.35">
      <c r="A291" s="9" t="str">
        <f xml:space="preserve"> '7Fv9.0 opex removed'!A292</f>
        <v>SVE</v>
      </c>
      <c r="B291" s="9" t="str">
        <f>INDEX( 'Company Mapping'!$B$4:$B$14, MATCH( '7Fv9.0 data (2)'!$A291, 'Company Mapping'!$A$4:$A$14, 0))</f>
        <v>SVE</v>
      </c>
      <c r="C291" s="9" t="str">
        <f>'7Fv9.0 opex removed'!B292</f>
        <v>7ST100248</v>
      </c>
      <c r="D291" s="9" t="str">
        <f>'7Fv9.0 opex removed'!C292</f>
        <v>WARMSWORTH (STW)</v>
      </c>
      <c r="E291" s="12">
        <f>'7Fv9.0 opex removed'!D292</f>
        <v>45648</v>
      </c>
      <c r="F291" s="9">
        <f>IF( '7Fv9.0 opex removed'!$E292 = "N", 0, 1 )</f>
        <v>0</v>
      </c>
      <c r="G291" s="9">
        <f>'7Fv9.0 opex removed'!F292</f>
        <v>2.02429519332</v>
      </c>
      <c r="H291" s="9">
        <f>'7Fv9.0 opex removed'!R292</f>
        <v>0</v>
      </c>
      <c r="I291" s="9">
        <f>'7Fv9.0 opex removed'!G292</f>
        <v>2</v>
      </c>
      <c r="J291" s="9">
        <f>'7Fv9.0 opex removed'!H292</f>
        <v>0.5</v>
      </c>
      <c r="K291" s="9">
        <f>'7Fv9.0 opex removed'!I292</f>
        <v>11503.971711773545</v>
      </c>
      <c r="L291" s="9">
        <f>'7Fv9.0 opex removed'!J292</f>
        <v>12468</v>
      </c>
    </row>
    <row r="292" spans="1:12" x14ac:dyDescent="0.35">
      <c r="A292" s="9" t="str">
        <f xml:space="preserve"> '7Fv9.0 opex removed'!A293</f>
        <v>SVE</v>
      </c>
      <c r="B292" s="9" t="str">
        <f>INDEX( 'Company Mapping'!$B$4:$B$14, MATCH( '7Fv9.0 data (2)'!$A292, 'Company Mapping'!$A$4:$A$14, 0))</f>
        <v>SVE</v>
      </c>
      <c r="C292" s="9" t="str">
        <f>'7Fv9.0 opex removed'!B293</f>
        <v>7ST100252</v>
      </c>
      <c r="D292" s="9" t="str">
        <f>'7Fv9.0 opex removed'!C293</f>
        <v>ALCESTER (STW)</v>
      </c>
      <c r="E292" s="12">
        <f>'7Fv9.0 opex removed'!D293</f>
        <v>44375</v>
      </c>
      <c r="F292" s="9">
        <f>IF( '7Fv9.0 opex removed'!$E293 = "N", 0, 1 )</f>
        <v>0</v>
      </c>
      <c r="G292" s="9">
        <f>'7Fv9.0 opex removed'!F293</f>
        <v>2.3272989485499997</v>
      </c>
      <c r="H292" s="9">
        <f>'7Fv9.0 opex removed'!R293</f>
        <v>0.22426249999999998</v>
      </c>
      <c r="I292" s="9">
        <f>'7Fv9.0 opex removed'!G293</f>
        <v>0</v>
      </c>
      <c r="J292" s="9">
        <f>'7Fv9.0 opex removed'!H293</f>
        <v>1.5999999999999999</v>
      </c>
      <c r="K292" s="9">
        <f>'7Fv9.0 opex removed'!I293</f>
        <v>9457.036975049894</v>
      </c>
      <c r="L292" s="9">
        <f>'7Fv9.0 opex removed'!J293</f>
        <v>10273</v>
      </c>
    </row>
    <row r="293" spans="1:12" x14ac:dyDescent="0.35">
      <c r="A293" s="9" t="str">
        <f xml:space="preserve"> '7Fv9.0 opex removed'!A294</f>
        <v>SVE</v>
      </c>
      <c r="B293" s="9" t="str">
        <f>INDEX( 'Company Mapping'!$B$4:$B$14, MATCH( '7Fv9.0 data (2)'!$A293, 'Company Mapping'!$A$4:$A$14, 0))</f>
        <v>SVE</v>
      </c>
      <c r="C293" s="9" t="str">
        <f>'7Fv9.0 opex removed'!B294</f>
        <v>7ST100253</v>
      </c>
      <c r="D293" s="9" t="str">
        <f>'7Fv9.0 opex removed'!C294</f>
        <v>ALVECHURCH (STW)</v>
      </c>
      <c r="E293" s="12">
        <f>'7Fv9.0 opex removed'!D294</f>
        <v>45648</v>
      </c>
      <c r="F293" s="9">
        <f>IF( '7Fv9.0 opex removed'!$E294 = "N", 0, 1 )</f>
        <v>0</v>
      </c>
      <c r="G293" s="9">
        <f>'7Fv9.0 opex removed'!F294</f>
        <v>2.2597968174799998</v>
      </c>
      <c r="H293" s="9">
        <f>'7Fv9.0 opex removed'!R294</f>
        <v>0</v>
      </c>
      <c r="I293" s="9">
        <f>'7Fv9.0 opex removed'!G294</f>
        <v>0</v>
      </c>
      <c r="J293" s="9">
        <f>'7Fv9.0 opex removed'!H294</f>
        <v>0.25</v>
      </c>
      <c r="K293" s="9">
        <f>'7Fv9.0 opex removed'!I294</f>
        <v>10465.192986950524</v>
      </c>
      <c r="L293" s="9">
        <f>'7Fv9.0 opex removed'!J294</f>
        <v>11939</v>
      </c>
    </row>
    <row r="294" spans="1:12" x14ac:dyDescent="0.35">
      <c r="A294" s="9" t="str">
        <f xml:space="preserve"> '7Fv9.0 opex removed'!A295</f>
        <v>SVE</v>
      </c>
      <c r="B294" s="9" t="str">
        <f>INDEX( 'Company Mapping'!$B$4:$B$14, MATCH( '7Fv9.0 data (2)'!$A294, 'Company Mapping'!$A$4:$A$14, 0))</f>
        <v>SVE</v>
      </c>
      <c r="C294" s="9" t="str">
        <f>'7Fv9.0 opex removed'!B295</f>
        <v>7ST100254</v>
      </c>
      <c r="D294" s="9" t="str">
        <f>'7Fv9.0 opex removed'!C295</f>
        <v>ARLEY (STW)</v>
      </c>
      <c r="E294" s="12">
        <f>'7Fv9.0 opex removed'!D295</f>
        <v>45260</v>
      </c>
      <c r="F294" s="9">
        <f>IF( '7Fv9.0 opex removed'!$E295 = "N", 0, 1 )</f>
        <v>0</v>
      </c>
      <c r="G294" s="9">
        <f>'7Fv9.0 opex removed'!F295</f>
        <v>3.500192991784</v>
      </c>
      <c r="H294" s="9">
        <f>'7Fv9.0 opex removed'!R295</f>
        <v>3.7598999999999994E-2</v>
      </c>
      <c r="I294" s="9">
        <f>'7Fv9.0 opex removed'!G295</f>
        <v>0</v>
      </c>
      <c r="J294" s="9">
        <f>'7Fv9.0 opex removed'!H295</f>
        <v>0.3</v>
      </c>
      <c r="K294" s="9">
        <f>'7Fv9.0 opex removed'!I295</f>
        <v>3940.8251074692171</v>
      </c>
      <c r="L294" s="9">
        <f>'7Fv9.0 opex removed'!J295</f>
        <v>4404</v>
      </c>
    </row>
    <row r="295" spans="1:12" x14ac:dyDescent="0.35">
      <c r="A295" s="9" t="str">
        <f xml:space="preserve"> '7Fv9.0 opex removed'!A296</f>
        <v>SVE</v>
      </c>
      <c r="B295" s="9" t="str">
        <f>INDEX( 'Company Mapping'!$B$4:$B$14, MATCH( '7Fv9.0 data (2)'!$A295, 'Company Mapping'!$A$4:$A$14, 0))</f>
        <v>SVE</v>
      </c>
      <c r="C295" s="9" t="str">
        <f>'7Fv9.0 opex removed'!B296</f>
        <v>7ST100255</v>
      </c>
      <c r="D295" s="9" t="str">
        <f>'7Fv9.0 opex removed'!C296</f>
        <v>BROMSGROVE (STW)</v>
      </c>
      <c r="E295" s="12">
        <f>'7Fv9.0 opex removed'!D296</f>
        <v>44196</v>
      </c>
      <c r="F295" s="9">
        <f>IF( '7Fv9.0 opex removed'!$E296 = "N", 0, 1 )</f>
        <v>0</v>
      </c>
      <c r="G295" s="9">
        <f>'7Fv9.0 opex removed'!F296</f>
        <v>1.9497194002499998</v>
      </c>
      <c r="H295" s="9">
        <f>'7Fv9.0 opex removed'!R296</f>
        <v>0.78327449999999987</v>
      </c>
      <c r="I295" s="9">
        <f>'7Fv9.0 opex removed'!G296</f>
        <v>2</v>
      </c>
      <c r="J295" s="9">
        <f>'7Fv9.0 opex removed'!H296</f>
        <v>0.39999999999999997</v>
      </c>
      <c r="K295" s="9">
        <f>'7Fv9.0 opex removed'!I296</f>
        <v>59608.238261175327</v>
      </c>
      <c r="L295" s="9">
        <f>'7Fv9.0 opex removed'!J296</f>
        <v>87940</v>
      </c>
    </row>
    <row r="296" spans="1:12" x14ac:dyDescent="0.35">
      <c r="A296" s="9" t="str">
        <f xml:space="preserve"> '7Fv9.0 opex removed'!A297</f>
        <v>SVE</v>
      </c>
      <c r="B296" s="9" t="str">
        <f>INDEX( 'Company Mapping'!$B$4:$B$14, MATCH( '7Fv9.0 data (2)'!$A296, 'Company Mapping'!$A$4:$A$14, 0))</f>
        <v>SVE</v>
      </c>
      <c r="C296" s="9" t="str">
        <f>'7Fv9.0 opex removed'!B297</f>
        <v>7ST100256</v>
      </c>
      <c r="D296" s="9" t="str">
        <f>'7Fv9.0 opex removed'!C297</f>
        <v>BURNTWOOD (STW)</v>
      </c>
      <c r="E296" s="12">
        <f>'7Fv9.0 opex removed'!D297</f>
        <v>45648</v>
      </c>
      <c r="F296" s="9">
        <f>IF( '7Fv9.0 opex removed'!$E297 = "N", 0, 1 )</f>
        <v>0</v>
      </c>
      <c r="G296" s="9">
        <f>'7Fv9.0 opex removed'!F297</f>
        <v>9.146425811676</v>
      </c>
      <c r="H296" s="9">
        <f>'7Fv9.0 opex removed'!R297</f>
        <v>0</v>
      </c>
      <c r="I296" s="9">
        <f>'7Fv9.0 opex removed'!G297</f>
        <v>0</v>
      </c>
      <c r="J296" s="9">
        <f>'7Fv9.0 opex removed'!H297</f>
        <v>0.19999999999999998</v>
      </c>
      <c r="K296" s="9">
        <f>'7Fv9.0 opex removed'!I297</f>
        <v>45193.303968393477</v>
      </c>
      <c r="L296" s="9">
        <f>'7Fv9.0 opex removed'!J297</f>
        <v>55442</v>
      </c>
    </row>
    <row r="297" spans="1:12" x14ac:dyDescent="0.35">
      <c r="A297" s="9" t="str">
        <f xml:space="preserve"> '7Fv9.0 opex removed'!A298</f>
        <v>SVE</v>
      </c>
      <c r="B297" s="9" t="str">
        <f>INDEX( 'Company Mapping'!$B$4:$B$14, MATCH( '7Fv9.0 data (2)'!$A297, 'Company Mapping'!$A$4:$A$14, 0))</f>
        <v>SVE</v>
      </c>
      <c r="C297" s="9" t="str">
        <f>'7Fv9.0 opex removed'!B298</f>
        <v>7ST100258</v>
      </c>
      <c r="D297" s="9" t="str">
        <f>'7Fv9.0 opex removed'!C298</f>
        <v>CANNOCK (STW)</v>
      </c>
      <c r="E297" s="12">
        <f>'7Fv9.0 opex removed'!D298</f>
        <v>44365</v>
      </c>
      <c r="F297" s="9">
        <f>IF( '7Fv9.0 opex removed'!$E298 = "N", 0, 1 )</f>
        <v>0</v>
      </c>
      <c r="G297" s="9">
        <f>'7Fv9.0 opex removed'!F298</f>
        <v>3.8527247300280001</v>
      </c>
      <c r="H297" s="9">
        <f>'7Fv9.0 opex removed'!R298</f>
        <v>0.5392832500000001</v>
      </c>
      <c r="I297" s="9">
        <f>'7Fv9.0 opex removed'!G298</f>
        <v>1</v>
      </c>
      <c r="J297" s="9">
        <f>'7Fv9.0 opex removed'!H298</f>
        <v>0.3</v>
      </c>
      <c r="K297" s="9">
        <f>'7Fv9.0 opex removed'!I298</f>
        <v>63739.001282975005</v>
      </c>
      <c r="L297" s="9">
        <f>'7Fv9.0 opex removed'!J298</f>
        <v>73077</v>
      </c>
    </row>
    <row r="298" spans="1:12" x14ac:dyDescent="0.35">
      <c r="A298" s="9" t="str">
        <f xml:space="preserve"> '7Fv9.0 opex removed'!A299</f>
        <v>SVE</v>
      </c>
      <c r="B298" s="9" t="str">
        <f>INDEX( 'Company Mapping'!$B$4:$B$14, MATCH( '7Fv9.0 data (2)'!$A298, 'Company Mapping'!$A$4:$A$14, 0))</f>
        <v>SVE</v>
      </c>
      <c r="C298" s="9" t="str">
        <f>'7Fv9.0 opex removed'!B299</f>
        <v>7ST100259</v>
      </c>
      <c r="D298" s="9" t="str">
        <f>'7Fv9.0 opex removed'!C299</f>
        <v>KINETON (STW)</v>
      </c>
      <c r="E298" s="12">
        <f>'7Fv9.0 opex removed'!D299</f>
        <v>44459</v>
      </c>
      <c r="F298" s="9">
        <f>IF( '7Fv9.0 opex removed'!$E299 = "N", 0, 1 )</f>
        <v>0</v>
      </c>
      <c r="G298" s="9">
        <f>'7Fv9.0 opex removed'!F299</f>
        <v>5.8111547997640001</v>
      </c>
      <c r="H298" s="9">
        <f>'7Fv9.0 opex removed'!R299</f>
        <v>0.25878774999999998</v>
      </c>
      <c r="I298" s="9">
        <f>'7Fv9.0 opex removed'!G299</f>
        <v>0</v>
      </c>
      <c r="J298" s="9">
        <f>'7Fv9.0 opex removed'!H299</f>
        <v>0.5</v>
      </c>
      <c r="K298" s="9">
        <f>'7Fv9.0 opex removed'!I299</f>
        <v>2497.5816301580348</v>
      </c>
      <c r="L298" s="9">
        <f>'7Fv9.0 opex removed'!J299</f>
        <v>3946</v>
      </c>
    </row>
    <row r="299" spans="1:12" x14ac:dyDescent="0.35">
      <c r="A299" s="9" t="str">
        <f xml:space="preserve"> '7Fv9.0 opex removed'!A300</f>
        <v>SVE</v>
      </c>
      <c r="B299" s="9" t="str">
        <f>INDEX( 'Company Mapping'!$B$4:$B$14, MATCH( '7Fv9.0 data (2)'!$A299, 'Company Mapping'!$A$4:$A$14, 0))</f>
        <v>SVE</v>
      </c>
      <c r="C299" s="9" t="str">
        <f>'7Fv9.0 opex removed'!B300</f>
        <v>7ST100260</v>
      </c>
      <c r="D299" s="9" t="str">
        <f>'7Fv9.0 opex removed'!C300</f>
        <v>LONG COMPTON (STW)</v>
      </c>
      <c r="E299" s="12">
        <f>'7Fv9.0 opex removed'!D300</f>
        <v>44459</v>
      </c>
      <c r="F299" s="9">
        <f>IF( '7Fv9.0 opex removed'!$E300 = "N", 0, 1 )</f>
        <v>0</v>
      </c>
      <c r="G299" s="9">
        <f>'7Fv9.0 opex removed'!F300</f>
        <v>0.89801407268</v>
      </c>
      <c r="H299" s="9">
        <f>'7Fv9.0 opex removed'!R300</f>
        <v>6.5923333333333334E-2</v>
      </c>
      <c r="I299" s="9">
        <f>'7Fv9.0 opex removed'!G300</f>
        <v>0</v>
      </c>
      <c r="J299" s="9">
        <f>'7Fv9.0 opex removed'!H300</f>
        <v>1.5</v>
      </c>
      <c r="K299" s="9">
        <f>'7Fv9.0 opex removed'!I300</f>
        <v>813.75785485242852</v>
      </c>
      <c r="L299" s="9">
        <f>'7Fv9.0 opex removed'!J300</f>
        <v>1000</v>
      </c>
    </row>
    <row r="300" spans="1:12" x14ac:dyDescent="0.35">
      <c r="A300" s="9" t="str">
        <f xml:space="preserve"> '7Fv9.0 opex removed'!A301</f>
        <v>SVE</v>
      </c>
      <c r="B300" s="9" t="str">
        <f>INDEX( 'Company Mapping'!$B$4:$B$14, MATCH( '7Fv9.0 data (2)'!$A300, 'Company Mapping'!$A$4:$A$14, 0))</f>
        <v>SVE</v>
      </c>
      <c r="C300" s="9" t="str">
        <f>'7Fv9.0 opex removed'!B301</f>
        <v>7ST100261</v>
      </c>
      <c r="D300" s="9" t="str">
        <f>'7Fv9.0 opex removed'!C301</f>
        <v>NETHERCOTE (STW)</v>
      </c>
      <c r="E300" s="12">
        <f>'7Fv9.0 opex removed'!D301</f>
        <v>44550</v>
      </c>
      <c r="F300" s="9">
        <f>IF( '7Fv9.0 opex removed'!$E301 = "N", 0, 1 )</f>
        <v>0</v>
      </c>
      <c r="G300" s="9">
        <f>'7Fv9.0 opex removed'!F301</f>
        <v>1.219742169216</v>
      </c>
      <c r="H300" s="9">
        <f>'7Fv9.0 opex removed'!R301</f>
        <v>7.7681500000000001E-2</v>
      </c>
      <c r="I300" s="9">
        <f>'7Fv9.0 opex removed'!G301</f>
        <v>0</v>
      </c>
      <c r="J300" s="9">
        <f>'7Fv9.0 opex removed'!H301</f>
        <v>1.5</v>
      </c>
      <c r="K300" s="9">
        <f>'7Fv9.0 opex removed'!I301</f>
        <v>571.75234337082566</v>
      </c>
      <c r="L300" s="9">
        <f>'7Fv9.0 opex removed'!J301</f>
        <v>724</v>
      </c>
    </row>
    <row r="301" spans="1:12" x14ac:dyDescent="0.35">
      <c r="A301" s="9" t="str">
        <f xml:space="preserve"> '7Fv9.0 opex removed'!A302</f>
        <v>SVE</v>
      </c>
      <c r="B301" s="9" t="str">
        <f>INDEX( 'Company Mapping'!$B$4:$B$14, MATCH( '7Fv9.0 data (2)'!$A301, 'Company Mapping'!$A$4:$A$14, 0))</f>
        <v>SVE</v>
      </c>
      <c r="C301" s="9" t="str">
        <f>'7Fv9.0 opex removed'!B302</f>
        <v>7ST100262</v>
      </c>
      <c r="D301" s="9" t="str">
        <f>'7Fv9.0 opex removed'!C302</f>
        <v>ITCHEN BANK (STW)</v>
      </c>
      <c r="E301" s="12">
        <f>'7Fv9.0 opex removed'!D302</f>
        <v>44313</v>
      </c>
      <c r="F301" s="9">
        <f>IF( '7Fv9.0 opex removed'!$E302 = "N", 0, 1 )</f>
        <v>0</v>
      </c>
      <c r="G301" s="9">
        <f>'7Fv9.0 opex removed'!F302</f>
        <v>1.8876064034239999</v>
      </c>
      <c r="H301" s="9">
        <f>'7Fv9.0 opex removed'!R302</f>
        <v>0.21122916666666663</v>
      </c>
      <c r="I301" s="9">
        <f>'7Fv9.0 opex removed'!G302</f>
        <v>0.6</v>
      </c>
      <c r="J301" s="9">
        <f>'7Fv9.0 opex removed'!H302</f>
        <v>0.3</v>
      </c>
      <c r="K301" s="9">
        <f>'7Fv9.0 opex removed'!I302</f>
        <v>16170.213772362709</v>
      </c>
      <c r="L301" s="9">
        <f>'7Fv9.0 opex removed'!J302</f>
        <v>17221</v>
      </c>
    </row>
    <row r="302" spans="1:12" x14ac:dyDescent="0.35">
      <c r="A302" s="9" t="str">
        <f xml:space="preserve"> '7Fv9.0 opex removed'!A303</f>
        <v>SVE</v>
      </c>
      <c r="B302" s="9" t="str">
        <f>INDEX( 'Company Mapping'!$B$4:$B$14, MATCH( '7Fv9.0 data (2)'!$A302, 'Company Mapping'!$A$4:$A$14, 0))</f>
        <v>SVE</v>
      </c>
      <c r="C302" s="9" t="str">
        <f>'7Fv9.0 opex removed'!B303</f>
        <v>7ST100264</v>
      </c>
      <c r="D302" s="9" t="str">
        <f>'7Fv9.0 opex removed'!C303</f>
        <v>NEWPORT (STW)</v>
      </c>
      <c r="E302" s="12">
        <f>'7Fv9.0 opex removed'!D303</f>
        <v>44552</v>
      </c>
      <c r="F302" s="9">
        <f>IF( '7Fv9.0 opex removed'!$E303 = "N", 0, 1 )</f>
        <v>0</v>
      </c>
      <c r="G302" s="9">
        <f>'7Fv9.0 opex removed'!F303</f>
        <v>4.6698588580499996</v>
      </c>
      <c r="H302" s="9">
        <f>'7Fv9.0 opex removed'!R303</f>
        <v>0.18698399999999998</v>
      </c>
      <c r="I302" s="9">
        <f>'7Fv9.0 opex removed'!G303</f>
        <v>1</v>
      </c>
      <c r="J302" s="9">
        <f>'7Fv9.0 opex removed'!H303</f>
        <v>0.25</v>
      </c>
      <c r="K302" s="9">
        <f>'7Fv9.0 opex removed'!I303</f>
        <v>14301.960242275933</v>
      </c>
      <c r="L302" s="9">
        <f>'7Fv9.0 opex removed'!J303</f>
        <v>17692</v>
      </c>
    </row>
    <row r="303" spans="1:12" x14ac:dyDescent="0.35">
      <c r="A303" s="9" t="str">
        <f xml:space="preserve"> '7Fv9.0 opex removed'!A304</f>
        <v>SVE</v>
      </c>
      <c r="B303" s="9" t="str">
        <f>INDEX( 'Company Mapping'!$B$4:$B$14, MATCH( '7Fv9.0 data (2)'!$A303, 'Company Mapping'!$A$4:$A$14, 0))</f>
        <v>SVE</v>
      </c>
      <c r="C303" s="9" t="str">
        <f>'7Fv9.0 opex removed'!B304</f>
        <v>7ST100267</v>
      </c>
      <c r="D303" s="9" t="str">
        <f>'7Fv9.0 opex removed'!C304</f>
        <v>REDDITCH - SPERNAL (STW)</v>
      </c>
      <c r="E303" s="12">
        <f>'7Fv9.0 opex removed'!D304</f>
        <v>45648</v>
      </c>
      <c r="F303" s="9">
        <f>IF( '7Fv9.0 opex removed'!$E304 = "N", 0, 1 )</f>
        <v>0</v>
      </c>
      <c r="G303" s="9">
        <f>'7Fv9.0 opex removed'!F304</f>
        <v>7.4171142688339993</v>
      </c>
      <c r="H303" s="9">
        <f>'7Fv9.0 opex removed'!R304</f>
        <v>0</v>
      </c>
      <c r="I303" s="9">
        <f>'7Fv9.0 opex removed'!G304</f>
        <v>2</v>
      </c>
      <c r="J303" s="9">
        <f>'7Fv9.0 opex removed'!H304</f>
        <v>0.3</v>
      </c>
      <c r="K303" s="9">
        <f>'7Fv9.0 opex removed'!I304</f>
        <v>80725.180302670022</v>
      </c>
      <c r="L303" s="9">
        <f>'7Fv9.0 opex removed'!J304</f>
        <v>116069</v>
      </c>
    </row>
    <row r="304" spans="1:12" x14ac:dyDescent="0.35">
      <c r="A304" s="9" t="str">
        <f xml:space="preserve"> '7Fv9.0 opex removed'!A305</f>
        <v>SVE</v>
      </c>
      <c r="B304" s="9" t="str">
        <f>INDEX( 'Company Mapping'!$B$4:$B$14, MATCH( '7Fv9.0 data (2)'!$A304, 'Company Mapping'!$A$4:$A$14, 0))</f>
        <v>SVE</v>
      </c>
      <c r="C304" s="9" t="str">
        <f>'7Fv9.0 opex removed'!B305</f>
        <v>7ST100270</v>
      </c>
      <c r="D304" s="9" t="str">
        <f>'7Fv9.0 opex removed'!C305</f>
        <v>UTTOXETER (STW)</v>
      </c>
      <c r="E304" s="12">
        <f>'7Fv9.0 opex removed'!D305</f>
        <v>44543</v>
      </c>
      <c r="F304" s="9">
        <f>IF( '7Fv9.0 opex removed'!$E305 = "N", 0, 1 )</f>
        <v>0</v>
      </c>
      <c r="G304" s="9">
        <f>'7Fv9.0 opex removed'!F305</f>
        <v>7.1087757758259995</v>
      </c>
      <c r="H304" s="9">
        <f>'7Fv9.0 opex removed'!R305</f>
        <v>0.45766666666666661</v>
      </c>
      <c r="I304" s="9">
        <f>'7Fv9.0 opex removed'!G305</f>
        <v>0</v>
      </c>
      <c r="J304" s="9">
        <f>'7Fv9.0 opex removed'!H305</f>
        <v>1</v>
      </c>
      <c r="K304" s="9">
        <f>'7Fv9.0 opex removed'!I305</f>
        <v>20593.732898207098</v>
      </c>
      <c r="L304" s="9">
        <f>'7Fv9.0 opex removed'!J305</f>
        <v>32271</v>
      </c>
    </row>
    <row r="305" spans="1:12" x14ac:dyDescent="0.35">
      <c r="A305" s="9" t="str">
        <f xml:space="preserve"> '7Fv9.0 opex removed'!A306</f>
        <v>SVE</v>
      </c>
      <c r="B305" s="9" t="str">
        <f>INDEX( 'Company Mapping'!$B$4:$B$14, MATCH( '7Fv9.0 data (2)'!$A305, 'Company Mapping'!$A$4:$A$14, 0))</f>
        <v>SVE</v>
      </c>
      <c r="C305" s="9" t="str">
        <f>'7Fv9.0 opex removed'!B306</f>
        <v>7ST100272</v>
      </c>
      <c r="D305" s="9" t="str">
        <f>'7Fv9.0 opex removed'!C306</f>
        <v>WELLESBOURNE (STW)</v>
      </c>
      <c r="E305" s="12">
        <f>'7Fv9.0 opex removed'!D306</f>
        <v>44431</v>
      </c>
      <c r="F305" s="9">
        <f>IF( '7Fv9.0 opex removed'!$E306 = "N", 0, 1 )</f>
        <v>0</v>
      </c>
      <c r="G305" s="9">
        <f>'7Fv9.0 opex removed'!F306</f>
        <v>1.63363277006</v>
      </c>
      <c r="H305" s="9">
        <f>'7Fv9.0 opex removed'!R306</f>
        <v>0.31320375000000006</v>
      </c>
      <c r="I305" s="9">
        <f>'7Fv9.0 opex removed'!G306</f>
        <v>0</v>
      </c>
      <c r="J305" s="9">
        <f>'7Fv9.0 opex removed'!H306</f>
        <v>0.39999999999999997</v>
      </c>
      <c r="K305" s="9">
        <f>'7Fv9.0 opex removed'!I306</f>
        <v>7460.2700749305495</v>
      </c>
      <c r="L305" s="9">
        <f>'7Fv9.0 opex removed'!J306</f>
        <v>8823</v>
      </c>
    </row>
    <row r="306" spans="1:12" x14ac:dyDescent="0.35">
      <c r="A306" s="9" t="str">
        <f xml:space="preserve"> '7Fv9.0 opex removed'!A307</f>
        <v>SVE</v>
      </c>
      <c r="B306" s="9" t="str">
        <f>INDEX( 'Company Mapping'!$B$4:$B$14, MATCH( '7Fv9.0 data (2)'!$A306, 'Company Mapping'!$A$4:$A$14, 0))</f>
        <v>SVE</v>
      </c>
      <c r="C306" s="9" t="str">
        <f>'7Fv9.0 opex removed'!B307</f>
        <v>7ST200624</v>
      </c>
      <c r="D306" s="9" t="str">
        <f>'7Fv9.0 opex removed'!C307</f>
        <v>ABBEY LATHE - MALTBY (STW)</v>
      </c>
      <c r="E306" s="12">
        <f>'7Fv9.0 opex removed'!D307</f>
        <v>45648</v>
      </c>
      <c r="F306" s="9">
        <f>IF( '7Fv9.0 opex removed'!$E307 = "N", 0, 1 )</f>
        <v>0</v>
      </c>
      <c r="G306" s="9">
        <f>'7Fv9.0 opex removed'!F307</f>
        <v>6.3927167227700004</v>
      </c>
      <c r="H306" s="9">
        <f>'7Fv9.0 opex removed'!R307</f>
        <v>0</v>
      </c>
      <c r="I306" s="9">
        <f>'7Fv9.0 opex removed'!G307</f>
        <v>2</v>
      </c>
      <c r="J306" s="9">
        <f>'7Fv9.0 opex removed'!H307</f>
        <v>0.3</v>
      </c>
      <c r="K306" s="9">
        <f>'7Fv9.0 opex removed'!I307</f>
        <v>40318.224405042369</v>
      </c>
      <c r="L306" s="9">
        <f>'7Fv9.0 opex removed'!J307</f>
        <v>39944</v>
      </c>
    </row>
    <row r="307" spans="1:12" x14ac:dyDescent="0.35">
      <c r="A307" s="9" t="str">
        <f xml:space="preserve"> '7Fv9.0 opex removed'!A308</f>
        <v>SVE</v>
      </c>
      <c r="B307" s="9" t="str">
        <f>INDEX( 'Company Mapping'!$B$4:$B$14, MATCH( '7Fv9.0 data (2)'!$A307, 'Company Mapping'!$A$4:$A$14, 0))</f>
        <v>SVE</v>
      </c>
      <c r="C307" s="9" t="str">
        <f>'7Fv9.0 opex removed'!B308</f>
        <v>7ST200629</v>
      </c>
      <c r="D307" s="9" t="str">
        <f>'7Fv9.0 opex removed'!C308</f>
        <v>ARMTHORPE (STW)</v>
      </c>
      <c r="E307" s="12">
        <f>'7Fv9.0 opex removed'!D308</f>
        <v>45648</v>
      </c>
      <c r="F307" s="9">
        <f>IF( '7Fv9.0 opex removed'!$E308 = "N", 0, 1 )</f>
        <v>0</v>
      </c>
      <c r="G307" s="9">
        <f>'7Fv9.0 opex removed'!F308</f>
        <v>2.7435163785239998</v>
      </c>
      <c r="H307" s="9">
        <f>'7Fv9.0 opex removed'!R308</f>
        <v>1.2385803333333336E-2</v>
      </c>
      <c r="I307" s="9">
        <f>'7Fv9.0 opex removed'!G308</f>
        <v>0</v>
      </c>
      <c r="J307" s="9">
        <f>'7Fv9.0 opex removed'!H308</f>
        <v>0.3</v>
      </c>
      <c r="K307" s="9">
        <f>'7Fv9.0 opex removed'!I308</f>
        <v>15213.40211676509</v>
      </c>
      <c r="L307" s="9">
        <f>'7Fv9.0 opex removed'!J308</f>
        <v>19555</v>
      </c>
    </row>
    <row r="308" spans="1:12" x14ac:dyDescent="0.35">
      <c r="A308" s="9" t="str">
        <f xml:space="preserve"> '7Fv9.0 opex removed'!A309</f>
        <v>SVE</v>
      </c>
      <c r="B308" s="9" t="str">
        <f>INDEX( 'Company Mapping'!$B$4:$B$14, MATCH( '7Fv9.0 data (2)'!$A308, 'Company Mapping'!$A$4:$A$14, 0))</f>
        <v>SVE</v>
      </c>
      <c r="C308" s="9" t="str">
        <f>'7Fv9.0 opex removed'!B309</f>
        <v>7ST200632</v>
      </c>
      <c r="D308" s="9" t="str">
        <f>'7Fv9.0 opex removed'!C309</f>
        <v>ASHBY FOLVILLE (STW)</v>
      </c>
      <c r="E308" s="12">
        <f>'7Fv9.0 opex removed'!D309</f>
        <v>45648</v>
      </c>
      <c r="F308" s="9">
        <f>IF( '7Fv9.0 opex removed'!$E309 = "N", 0, 1 )</f>
        <v>0</v>
      </c>
      <c r="G308" s="9">
        <f>'7Fv9.0 opex removed'!F309</f>
        <v>1.048004290448</v>
      </c>
      <c r="H308" s="9">
        <f>'7Fv9.0 opex removed'!R309</f>
        <v>0</v>
      </c>
      <c r="I308" s="9">
        <f>'7Fv9.0 opex removed'!G309</f>
        <v>0</v>
      </c>
      <c r="J308" s="9">
        <f>'7Fv9.0 opex removed'!H309</f>
        <v>1.5999999999999999</v>
      </c>
      <c r="K308" s="9">
        <f>'7Fv9.0 opex removed'!I309</f>
        <v>666.81617978142083</v>
      </c>
      <c r="L308" s="9">
        <f>'7Fv9.0 opex removed'!J309</f>
        <v>725</v>
      </c>
    </row>
    <row r="309" spans="1:12" x14ac:dyDescent="0.35">
      <c r="A309" s="9" t="str">
        <f xml:space="preserve"> '7Fv9.0 opex removed'!A310</f>
        <v>SVE</v>
      </c>
      <c r="B309" s="9" t="str">
        <f>INDEX( 'Company Mapping'!$B$4:$B$14, MATCH( '7Fv9.0 data (2)'!$A309, 'Company Mapping'!$A$4:$A$14, 0))</f>
        <v>SVE</v>
      </c>
      <c r="C309" s="9" t="str">
        <f>'7Fv9.0 opex removed'!B310</f>
        <v>7ST200634</v>
      </c>
      <c r="D309" s="9" t="str">
        <f>'7Fv9.0 opex removed'!C310</f>
        <v>ASHWELL (STW)</v>
      </c>
      <c r="E309" s="12">
        <f>'7Fv9.0 opex removed'!D310</f>
        <v>45648</v>
      </c>
      <c r="F309" s="9">
        <f>IF( '7Fv9.0 opex removed'!$E310 = "N", 0, 1 )</f>
        <v>0</v>
      </c>
      <c r="G309" s="9">
        <f>'7Fv9.0 opex removed'!F310</f>
        <v>3.6207101555699999</v>
      </c>
      <c r="H309" s="9">
        <f>'7Fv9.0 opex removed'!R310</f>
        <v>0</v>
      </c>
      <c r="I309" s="9">
        <f>'7Fv9.0 opex removed'!G310</f>
        <v>0</v>
      </c>
      <c r="J309" s="9">
        <f>'7Fv9.0 opex removed'!H310</f>
        <v>0.3</v>
      </c>
      <c r="K309" s="9">
        <f>'7Fv9.0 opex removed'!I310</f>
        <v>246.8784168092439</v>
      </c>
      <c r="L309" s="9">
        <f>'7Fv9.0 opex removed'!J310</f>
        <v>283</v>
      </c>
    </row>
    <row r="310" spans="1:12" x14ac:dyDescent="0.35">
      <c r="A310" s="9" t="str">
        <f xml:space="preserve"> '7Fv9.0 opex removed'!A311</f>
        <v>SVE</v>
      </c>
      <c r="B310" s="9" t="str">
        <f>INDEX( 'Company Mapping'!$B$4:$B$14, MATCH( '7Fv9.0 data (2)'!$A310, 'Company Mapping'!$A$4:$A$14, 0))</f>
        <v>SVE</v>
      </c>
      <c r="C310" s="9" t="str">
        <f>'7Fv9.0 opex removed'!B311</f>
        <v>7ST200635</v>
      </c>
      <c r="D310" s="9" t="str">
        <f>'7Fv9.0 opex removed'!C311</f>
        <v>BALDERTON (STW)</v>
      </c>
      <c r="E310" s="12">
        <f>'7Fv9.0 opex removed'!D311</f>
        <v>44469</v>
      </c>
      <c r="F310" s="9">
        <f>IF( '7Fv9.0 opex removed'!$E311 = "N", 0, 1 )</f>
        <v>0</v>
      </c>
      <c r="G310" s="9">
        <f>'7Fv9.0 opex removed'!F311</f>
        <v>4.4327166779339997</v>
      </c>
      <c r="H310" s="9">
        <f>'7Fv9.0 opex removed'!R311</f>
        <v>4.1670399551721832E-2</v>
      </c>
      <c r="I310" s="9">
        <f>'7Fv9.0 opex removed'!G311</f>
        <v>2</v>
      </c>
      <c r="J310" s="9">
        <f>'7Fv9.0 opex removed'!H311</f>
        <v>0.3</v>
      </c>
      <c r="K310" s="9">
        <f>'7Fv9.0 opex removed'!I311</f>
        <v>12781.302986779187</v>
      </c>
      <c r="L310" s="9">
        <f>'7Fv9.0 opex removed'!J311</f>
        <v>23017</v>
      </c>
    </row>
    <row r="311" spans="1:12" x14ac:dyDescent="0.35">
      <c r="A311" s="9" t="str">
        <f xml:space="preserve"> '7Fv9.0 opex removed'!A312</f>
        <v>SVE</v>
      </c>
      <c r="B311" s="9" t="str">
        <f>INDEX( 'Company Mapping'!$B$4:$B$14, MATCH( '7Fv9.0 data (2)'!$A311, 'Company Mapping'!$A$4:$A$14, 0))</f>
        <v>SVE</v>
      </c>
      <c r="C311" s="9" t="str">
        <f>'7Fv9.0 opex removed'!B312</f>
        <v>7ST200638</v>
      </c>
      <c r="D311" s="9" t="str">
        <f>'7Fv9.0 opex removed'!C312</f>
        <v>BARROW PLUS QUORN STW</v>
      </c>
      <c r="E311" s="12">
        <f>'7Fv9.0 opex removed'!D312</f>
        <v>44453</v>
      </c>
      <c r="F311" s="9">
        <f>IF( '7Fv9.0 opex removed'!$E312 = "N", 0, 1 )</f>
        <v>0</v>
      </c>
      <c r="G311" s="9">
        <f>'7Fv9.0 opex removed'!F312</f>
        <v>0.83160676900999997</v>
      </c>
      <c r="H311" s="9">
        <f>'7Fv9.0 opex removed'!R312</f>
        <v>0.40770000000000001</v>
      </c>
      <c r="I311" s="9">
        <f>'7Fv9.0 opex removed'!G312</f>
        <v>0</v>
      </c>
      <c r="J311" s="9">
        <f>'7Fv9.0 opex removed'!H312</f>
        <v>2</v>
      </c>
      <c r="K311" s="9">
        <f>'7Fv9.0 opex removed'!I312</f>
        <v>12950.651174882896</v>
      </c>
      <c r="L311" s="9">
        <f>'7Fv9.0 opex removed'!J312</f>
        <v>14045</v>
      </c>
    </row>
    <row r="312" spans="1:12" x14ac:dyDescent="0.35">
      <c r="A312" s="9" t="str">
        <f xml:space="preserve"> '7Fv9.0 opex removed'!A313</f>
        <v>SVE</v>
      </c>
      <c r="B312" s="9" t="str">
        <f>INDEX( 'Company Mapping'!$B$4:$B$14, MATCH( '7Fv9.0 data (2)'!$A312, 'Company Mapping'!$A$4:$A$14, 0))</f>
        <v>SVE</v>
      </c>
      <c r="C312" s="9" t="str">
        <f>'7Fv9.0 opex removed'!B313</f>
        <v>7ST200639</v>
      </c>
      <c r="D312" s="9" t="str">
        <f>'7Fv9.0 opex removed'!C313</f>
        <v>BILSTHORPE (STW)</v>
      </c>
      <c r="E312" s="12">
        <f>'7Fv9.0 opex removed'!D313</f>
        <v>45648</v>
      </c>
      <c r="F312" s="9">
        <f>IF( '7Fv9.0 opex removed'!$E313 = "N", 0, 1 )</f>
        <v>0</v>
      </c>
      <c r="G312" s="9">
        <f>'7Fv9.0 opex removed'!F313</f>
        <v>2.9419074047200002</v>
      </c>
      <c r="H312" s="9">
        <f>'7Fv9.0 opex removed'!R313</f>
        <v>9.1578333333333338E-3</v>
      </c>
      <c r="I312" s="9">
        <f>'7Fv9.0 opex removed'!G313</f>
        <v>0</v>
      </c>
      <c r="J312" s="9">
        <f>'7Fv9.0 opex removed'!H313</f>
        <v>0.25</v>
      </c>
      <c r="K312" s="9">
        <f>'7Fv9.0 opex removed'!I313</f>
        <v>3668.6287202179119</v>
      </c>
      <c r="L312" s="9">
        <f>'7Fv9.0 opex removed'!J313</f>
        <v>4879</v>
      </c>
    </row>
    <row r="313" spans="1:12" x14ac:dyDescent="0.35">
      <c r="A313" s="9" t="str">
        <f xml:space="preserve"> '7Fv9.0 opex removed'!A314</f>
        <v>SVE</v>
      </c>
      <c r="B313" s="9" t="str">
        <f>INDEX( 'Company Mapping'!$B$4:$B$14, MATCH( '7Fv9.0 data (2)'!$A313, 'Company Mapping'!$A$4:$A$14, 0))</f>
        <v>SVE</v>
      </c>
      <c r="C313" s="9" t="str">
        <f>'7Fv9.0 opex removed'!B314</f>
        <v>7ST200642</v>
      </c>
      <c r="D313" s="9" t="str">
        <f>'7Fv9.0 opex removed'!C314</f>
        <v>BREEDON (STW)</v>
      </c>
      <c r="E313" s="12">
        <f>'7Fv9.0 opex removed'!D314</f>
        <v>45648</v>
      </c>
      <c r="F313" s="9">
        <f>IF( '7Fv9.0 opex removed'!$E314 = "N", 0, 1 )</f>
        <v>1</v>
      </c>
      <c r="G313" s="9">
        <f>'7Fv9.0 opex removed'!F314</f>
        <v>5.4350676784900003</v>
      </c>
      <c r="H313" s="9">
        <f>'7Fv9.0 opex removed'!R314</f>
        <v>0</v>
      </c>
      <c r="I313" s="9">
        <f>'7Fv9.0 opex removed'!G314</f>
        <v>0</v>
      </c>
      <c r="J313" s="9">
        <f>'7Fv9.0 opex removed'!H314</f>
        <v>0.79999999999999993</v>
      </c>
      <c r="K313" s="9">
        <f>'7Fv9.0 opex removed'!I314</f>
        <v>816.32648393760758</v>
      </c>
      <c r="L313" s="9">
        <f>'7Fv9.0 opex removed'!J314</f>
        <v>1156</v>
      </c>
    </row>
    <row r="314" spans="1:12" x14ac:dyDescent="0.35">
      <c r="A314" s="9" t="str">
        <f xml:space="preserve"> '7Fv9.0 opex removed'!A315</f>
        <v>SVE</v>
      </c>
      <c r="B314" s="9" t="str">
        <f>INDEX( 'Company Mapping'!$B$4:$B$14, MATCH( '7Fv9.0 data (2)'!$A314, 'Company Mapping'!$A$4:$A$14, 0))</f>
        <v>SVE</v>
      </c>
      <c r="C314" s="9" t="str">
        <f>'7Fv9.0 opex removed'!B315</f>
        <v>7ST200643</v>
      </c>
      <c r="D314" s="9" t="str">
        <f>'7Fv9.0 opex removed'!C315</f>
        <v>BURTON LAZARS (STW)</v>
      </c>
      <c r="E314" s="12">
        <f>'7Fv9.0 opex removed'!D315</f>
        <v>45648</v>
      </c>
      <c r="F314" s="9">
        <f>IF( '7Fv9.0 opex removed'!$E315 = "N", 0, 1 )</f>
        <v>1</v>
      </c>
      <c r="G314" s="9">
        <f>'7Fv9.0 opex removed'!F315</f>
        <v>2.7398878717400001</v>
      </c>
      <c r="H314" s="9">
        <f>'7Fv9.0 opex removed'!R315</f>
        <v>3.0171666666666663E-3</v>
      </c>
      <c r="I314" s="9">
        <f>'7Fv9.0 opex removed'!G315</f>
        <v>0</v>
      </c>
      <c r="J314" s="9">
        <f>'7Fv9.0 opex removed'!H315</f>
        <v>0.70000000000000007</v>
      </c>
      <c r="K314" s="9">
        <f>'7Fv9.0 opex removed'!I315</f>
        <v>464.59646532158837</v>
      </c>
      <c r="L314" s="9">
        <f>'7Fv9.0 opex removed'!J315</f>
        <v>467</v>
      </c>
    </row>
    <row r="315" spans="1:12" x14ac:dyDescent="0.35">
      <c r="A315" s="9" t="str">
        <f xml:space="preserve"> '7Fv9.0 opex removed'!A316</f>
        <v>SVE</v>
      </c>
      <c r="B315" s="9" t="str">
        <f>INDEX( 'Company Mapping'!$B$4:$B$14, MATCH( '7Fv9.0 data (2)'!$A315, 'Company Mapping'!$A$4:$A$14, 0))</f>
        <v>SVE</v>
      </c>
      <c r="C315" s="9" t="str">
        <f>'7Fv9.0 opex removed'!B316</f>
        <v>7ST200644</v>
      </c>
      <c r="D315" s="9" t="str">
        <f>'7Fv9.0 opex removed'!C316</f>
        <v>BURTON ON THE WOLDS STW</v>
      </c>
      <c r="E315" s="12">
        <f>'7Fv9.0 opex removed'!D316</f>
        <v>45648</v>
      </c>
      <c r="F315" s="9">
        <f>IF( '7Fv9.0 opex removed'!$E316 = "N", 0, 1 )</f>
        <v>0</v>
      </c>
      <c r="G315" s="9">
        <f>'7Fv9.0 opex removed'!F316</f>
        <v>2.628179265654</v>
      </c>
      <c r="H315" s="9">
        <f>'7Fv9.0 opex removed'!R316</f>
        <v>3.0500000000000002E-3</v>
      </c>
      <c r="I315" s="9">
        <f>'7Fv9.0 opex removed'!G316</f>
        <v>0</v>
      </c>
      <c r="J315" s="9">
        <f>'7Fv9.0 opex removed'!H316</f>
        <v>0.3</v>
      </c>
      <c r="K315" s="9">
        <f>'7Fv9.0 opex removed'!I316</f>
        <v>2569.3511233592321</v>
      </c>
      <c r="L315" s="9">
        <f>'7Fv9.0 opex removed'!J316</f>
        <v>2950</v>
      </c>
    </row>
    <row r="316" spans="1:12" x14ac:dyDescent="0.35">
      <c r="A316" s="9" t="str">
        <f xml:space="preserve"> '7Fv9.0 opex removed'!A317</f>
        <v>SVE</v>
      </c>
      <c r="B316" s="9" t="str">
        <f>INDEX( 'Company Mapping'!$B$4:$B$14, MATCH( '7Fv9.0 data (2)'!$A316, 'Company Mapping'!$A$4:$A$14, 0))</f>
        <v>SVE</v>
      </c>
      <c r="C316" s="9" t="str">
        <f>'7Fv9.0 opex removed'!B317</f>
        <v>7ST200646</v>
      </c>
      <c r="D316" s="9" t="str">
        <f>'7Fv9.0 opex removed'!C317</f>
        <v>CALVERTON (STW)</v>
      </c>
      <c r="E316" s="12">
        <f>'7Fv9.0 opex removed'!D317</f>
        <v>45648</v>
      </c>
      <c r="F316" s="9">
        <f>IF( '7Fv9.0 opex removed'!$E317 = "N", 0, 1 )</f>
        <v>0</v>
      </c>
      <c r="G316" s="9">
        <f>'7Fv9.0 opex removed'!F317</f>
        <v>6.8779288602299999</v>
      </c>
      <c r="H316" s="9">
        <f>'7Fv9.0 opex removed'!R317</f>
        <v>3.0141333333333336E-2</v>
      </c>
      <c r="I316" s="9">
        <f>'7Fv9.0 opex removed'!G317</f>
        <v>0</v>
      </c>
      <c r="J316" s="9">
        <f>'7Fv9.0 opex removed'!H317</f>
        <v>0.35000000000000003</v>
      </c>
      <c r="K316" s="9">
        <f>'7Fv9.0 opex removed'!I317</f>
        <v>9684.4749909951952</v>
      </c>
      <c r="L316" s="9">
        <f>'7Fv9.0 opex removed'!J317</f>
        <v>11162</v>
      </c>
    </row>
    <row r="317" spans="1:12" x14ac:dyDescent="0.35">
      <c r="A317" s="9" t="str">
        <f xml:space="preserve"> '7Fv9.0 opex removed'!A318</f>
        <v>SVE</v>
      </c>
      <c r="B317" s="9" t="str">
        <f>INDEX( 'Company Mapping'!$B$4:$B$14, MATCH( '7Fv9.0 data (2)'!$A317, 'Company Mapping'!$A$4:$A$14, 0))</f>
        <v>SVE</v>
      </c>
      <c r="C317" s="9" t="str">
        <f>'7Fv9.0 opex removed'!B318</f>
        <v>7ST200650</v>
      </c>
      <c r="D317" s="9" t="str">
        <f>'7Fv9.0 opex removed'!C318</f>
        <v>CLOWNE (STW)</v>
      </c>
      <c r="E317" s="12">
        <f>'7Fv9.0 opex removed'!D318</f>
        <v>45648</v>
      </c>
      <c r="F317" s="9">
        <f>IF( '7Fv9.0 opex removed'!$E318 = "N", 0, 1 )</f>
        <v>0</v>
      </c>
      <c r="G317" s="9">
        <f>'7Fv9.0 opex removed'!F318</f>
        <v>16.428118126539999</v>
      </c>
      <c r="H317" s="9">
        <f>'7Fv9.0 opex removed'!R318</f>
        <v>0</v>
      </c>
      <c r="I317" s="9">
        <f>'7Fv9.0 opex removed'!G318</f>
        <v>1</v>
      </c>
      <c r="J317" s="9">
        <f>'7Fv9.0 opex removed'!H318</f>
        <v>0.19999999999999998</v>
      </c>
      <c r="K317" s="9">
        <f>'7Fv9.0 opex removed'!I318</f>
        <v>8132.1109824678297</v>
      </c>
      <c r="L317" s="9">
        <f>'7Fv9.0 opex removed'!J318</f>
        <v>10112</v>
      </c>
    </row>
    <row r="318" spans="1:12" x14ac:dyDescent="0.35">
      <c r="A318" s="9" t="str">
        <f xml:space="preserve"> '7Fv9.0 opex removed'!A319</f>
        <v>SVE</v>
      </c>
      <c r="B318" s="9" t="str">
        <f>INDEX( 'Company Mapping'!$B$4:$B$14, MATCH( '7Fv9.0 data (2)'!$A318, 'Company Mapping'!$A$4:$A$14, 0))</f>
        <v>SVE</v>
      </c>
      <c r="C318" s="9" t="str">
        <f>'7Fv9.0 opex removed'!B319</f>
        <v>7ST200654</v>
      </c>
      <c r="D318" s="9" t="str">
        <f>'7Fv9.0 opex removed'!C319</f>
        <v>COUNTESTHORPE (STW)</v>
      </c>
      <c r="E318" s="12">
        <f>'7Fv9.0 opex removed'!D319</f>
        <v>45648</v>
      </c>
      <c r="F318" s="9">
        <f>IF( '7Fv9.0 opex removed'!$E319 = "N", 0, 1 )</f>
        <v>1</v>
      </c>
      <c r="G318" s="9">
        <f>'7Fv9.0 opex removed'!F319</f>
        <v>1.2690832182399998</v>
      </c>
      <c r="H318" s="9">
        <f>'7Fv9.0 opex removed'!R319</f>
        <v>0</v>
      </c>
      <c r="I318" s="9">
        <f>'7Fv9.0 opex removed'!G319</f>
        <v>0</v>
      </c>
      <c r="J318" s="9">
        <f>'7Fv9.0 opex removed'!H319</f>
        <v>0.79999999999999993</v>
      </c>
      <c r="K318" s="9">
        <f>'7Fv9.0 opex removed'!I319</f>
        <v>7581.5563273902799</v>
      </c>
      <c r="L318" s="9">
        <f>'7Fv9.0 opex removed'!J319</f>
        <v>6792</v>
      </c>
    </row>
    <row r="319" spans="1:12" x14ac:dyDescent="0.35">
      <c r="A319" s="9" t="str">
        <f xml:space="preserve"> '7Fv9.0 opex removed'!A320</f>
        <v>SVE</v>
      </c>
      <c r="B319" s="9" t="str">
        <f>INDEX( 'Company Mapping'!$B$4:$B$14, MATCH( '7Fv9.0 data (2)'!$A319, 'Company Mapping'!$A$4:$A$14, 0))</f>
        <v>SVE</v>
      </c>
      <c r="C319" s="9" t="str">
        <f>'7Fv9.0 opex removed'!B320</f>
        <v>7ST200662</v>
      </c>
      <c r="D319" s="9" t="str">
        <f>'7Fv9.0 opex removed'!C320</f>
        <v>ETWALL (STW)</v>
      </c>
      <c r="E319" s="12">
        <f>'7Fv9.0 opex removed'!D320</f>
        <v>45648</v>
      </c>
      <c r="F319" s="9">
        <f>IF( '7Fv9.0 opex removed'!$E320 = "N", 0, 1 )</f>
        <v>0</v>
      </c>
      <c r="G319" s="9">
        <f>'7Fv9.0 opex removed'!F320</f>
        <v>3.3714900909100001</v>
      </c>
      <c r="H319" s="9">
        <f>'7Fv9.0 opex removed'!R320</f>
        <v>6.3144999999999989E-3</v>
      </c>
      <c r="I319" s="9">
        <f>'7Fv9.0 opex removed'!G320</f>
        <v>0</v>
      </c>
      <c r="J319" s="9">
        <f>'7Fv9.0 opex removed'!H320</f>
        <v>0.5</v>
      </c>
      <c r="K319" s="9">
        <f>'7Fv9.0 opex removed'!I320</f>
        <v>2993.1542481155338</v>
      </c>
      <c r="L319" s="9">
        <f>'7Fv9.0 opex removed'!J320</f>
        <v>3880</v>
      </c>
    </row>
    <row r="320" spans="1:12" x14ac:dyDescent="0.35">
      <c r="A320" s="9" t="str">
        <f xml:space="preserve"> '7Fv9.0 opex removed'!A321</f>
        <v>SVE</v>
      </c>
      <c r="B320" s="9" t="str">
        <f>INDEX( 'Company Mapping'!$B$4:$B$14, MATCH( '7Fv9.0 data (2)'!$A320, 'Company Mapping'!$A$4:$A$14, 0))</f>
        <v>SVE</v>
      </c>
      <c r="C320" s="9" t="str">
        <f>'7Fv9.0 opex removed'!B321</f>
        <v>7ST200663</v>
      </c>
      <c r="D320" s="9" t="str">
        <f>'7Fv9.0 opex removed'!C321</f>
        <v>FINDERN (STW)</v>
      </c>
      <c r="E320" s="12">
        <f>'7Fv9.0 opex removed'!D321</f>
        <v>45648</v>
      </c>
      <c r="F320" s="9">
        <f>IF( '7Fv9.0 opex removed'!$E321 = "N", 0, 1 )</f>
        <v>1</v>
      </c>
      <c r="G320" s="9">
        <f>'7Fv9.0 opex removed'!F321</f>
        <v>4.5519462631999996</v>
      </c>
      <c r="H320" s="9">
        <f>'7Fv9.0 opex removed'!R321</f>
        <v>4.7696666666666665E-2</v>
      </c>
      <c r="I320" s="9">
        <f>'7Fv9.0 opex removed'!G321</f>
        <v>0</v>
      </c>
      <c r="J320" s="9">
        <f>'7Fv9.0 opex removed'!H321</f>
        <v>0.70000000000000007</v>
      </c>
      <c r="K320" s="9">
        <f>'7Fv9.0 opex removed'!I321</f>
        <v>2323.6057076180755</v>
      </c>
      <c r="L320" s="9">
        <f>'7Fv9.0 opex removed'!J321</f>
        <v>1732</v>
      </c>
    </row>
    <row r="321" spans="1:12" x14ac:dyDescent="0.35">
      <c r="A321" s="9" t="str">
        <f xml:space="preserve"> '7Fv9.0 opex removed'!A322</f>
        <v>SVE</v>
      </c>
      <c r="B321" s="9" t="str">
        <f>INDEX( 'Company Mapping'!$B$4:$B$14, MATCH( '7Fv9.0 data (2)'!$A321, 'Company Mapping'!$A$4:$A$14, 0))</f>
        <v>SVE</v>
      </c>
      <c r="C321" s="9" t="str">
        <f>'7Fv9.0 opex removed'!B322</f>
        <v>7ST200671</v>
      </c>
      <c r="D321" s="9" t="str">
        <f>'7Fv9.0 opex removed'!C322</f>
        <v>HAXEY - GRAIZELOUND (STW)</v>
      </c>
      <c r="E321" s="12">
        <f>'7Fv9.0 opex removed'!D322</f>
        <v>45648</v>
      </c>
      <c r="F321" s="9">
        <f>IF( '7Fv9.0 opex removed'!$E322 = "N", 0, 1 )</f>
        <v>0</v>
      </c>
      <c r="G321" s="9">
        <f>'7Fv9.0 opex removed'!F322</f>
        <v>2.8481243253099997</v>
      </c>
      <c r="H321" s="9">
        <f>'7Fv9.0 opex removed'!R322</f>
        <v>1.0160225462677627E-2</v>
      </c>
      <c r="I321" s="9">
        <f>'7Fv9.0 opex removed'!G322</f>
        <v>0</v>
      </c>
      <c r="J321" s="9">
        <f>'7Fv9.0 opex removed'!H322</f>
        <v>0.19999999999999998</v>
      </c>
      <c r="K321" s="9">
        <f>'7Fv9.0 opex removed'!I322</f>
        <v>5604.5602029937709</v>
      </c>
      <c r="L321" s="9">
        <f>'7Fv9.0 opex removed'!J322</f>
        <v>5464</v>
      </c>
    </row>
    <row r="322" spans="1:12" x14ac:dyDescent="0.35">
      <c r="A322" s="9" t="str">
        <f xml:space="preserve"> '7Fv9.0 opex removed'!A323</f>
        <v>SVE</v>
      </c>
      <c r="B322" s="9" t="str">
        <f>INDEX( 'Company Mapping'!$B$4:$B$14, MATCH( '7Fv9.0 data (2)'!$A322, 'Company Mapping'!$A$4:$A$14, 0))</f>
        <v>SVE</v>
      </c>
      <c r="C322" s="9" t="str">
        <f>'7Fv9.0 opex removed'!B323</f>
        <v>7ST200674</v>
      </c>
      <c r="D322" s="9" t="str">
        <f>'7Fv9.0 opex removed'!C323</f>
        <v>HEANOR-MILNHAY (STW)</v>
      </c>
      <c r="E322" s="12">
        <f>'7Fv9.0 opex removed'!D323</f>
        <v>45648</v>
      </c>
      <c r="F322" s="9">
        <f>IF( '7Fv9.0 opex removed'!$E323 = "N", 0, 1 )</f>
        <v>1</v>
      </c>
      <c r="G322" s="9">
        <f>'7Fv9.0 opex removed'!F323</f>
        <v>4.8546408764155196</v>
      </c>
      <c r="H322" s="9">
        <f>'7Fv9.0 opex removed'!R323</f>
        <v>0</v>
      </c>
      <c r="I322" s="9">
        <f>'7Fv9.0 opex removed'!G323</f>
        <v>2</v>
      </c>
      <c r="J322" s="9">
        <f>'7Fv9.0 opex removed'!H323</f>
        <v>0.19999999999999998</v>
      </c>
      <c r="K322" s="9">
        <f>'7Fv9.0 opex removed'!I323</f>
        <v>33116.673384083741</v>
      </c>
      <c r="L322" s="9">
        <f>'7Fv9.0 opex removed'!J323</f>
        <v>46166</v>
      </c>
    </row>
    <row r="323" spans="1:12" x14ac:dyDescent="0.35">
      <c r="A323" s="9" t="str">
        <f xml:space="preserve"> '7Fv9.0 opex removed'!A324</f>
        <v>SVE</v>
      </c>
      <c r="B323" s="9" t="str">
        <f>INDEX( 'Company Mapping'!$B$4:$B$14, MATCH( '7Fv9.0 data (2)'!$A323, 'Company Mapping'!$A$4:$A$14, 0))</f>
        <v>SVE</v>
      </c>
      <c r="C323" s="9" t="str">
        <f>'7Fv9.0 opex removed'!B324</f>
        <v>7ST200678</v>
      </c>
      <c r="D323" s="9" t="str">
        <f>'7Fv9.0 opex removed'!C324</f>
        <v>HODTHORPE (STW)</v>
      </c>
      <c r="E323" s="12">
        <f>'7Fv9.0 opex removed'!D324</f>
        <v>45648</v>
      </c>
      <c r="F323" s="9">
        <f>IF( '7Fv9.0 opex removed'!$E324 = "N", 0, 1 )</f>
        <v>0</v>
      </c>
      <c r="G323" s="9">
        <f>'7Fv9.0 opex removed'!F324</f>
        <v>2.5571495241500002</v>
      </c>
      <c r="H323" s="9">
        <f>'7Fv9.0 opex removed'!R324</f>
        <v>4.2828333333333338E-3</v>
      </c>
      <c r="I323" s="9">
        <f>'7Fv9.0 opex removed'!G324</f>
        <v>0</v>
      </c>
      <c r="J323" s="9">
        <f>'7Fv9.0 opex removed'!H324</f>
        <v>0.35000000000000003</v>
      </c>
      <c r="K323" s="9">
        <f>'7Fv9.0 opex removed'!I324</f>
        <v>835.62360689325237</v>
      </c>
      <c r="L323" s="9">
        <f>'7Fv9.0 opex removed'!J324</f>
        <v>692</v>
      </c>
    </row>
    <row r="324" spans="1:12" x14ac:dyDescent="0.35">
      <c r="A324" s="9" t="str">
        <f xml:space="preserve"> '7Fv9.0 opex removed'!A325</f>
        <v>SVE</v>
      </c>
      <c r="B324" s="9" t="str">
        <f>INDEX( 'Company Mapping'!$B$4:$B$14, MATCH( '7Fv9.0 data (2)'!$A324, 'Company Mapping'!$A$4:$A$14, 0))</f>
        <v>SVE</v>
      </c>
      <c r="C324" s="9" t="str">
        <f>'7Fv9.0 opex removed'!B325</f>
        <v>7ST200686</v>
      </c>
      <c r="D324" s="9" t="str">
        <f>'7Fv9.0 opex removed'!C325</f>
        <v>ILKESTON - HALLAM FIELDS (STW)</v>
      </c>
      <c r="E324" s="12">
        <f>'7Fv9.0 opex removed'!D325</f>
        <v>45648</v>
      </c>
      <c r="F324" s="9">
        <f>IF( '7Fv9.0 opex removed'!$E325 = "N", 0, 1 )</f>
        <v>0</v>
      </c>
      <c r="G324" s="9">
        <f>'7Fv9.0 opex removed'!F325</f>
        <v>13.00202618456</v>
      </c>
      <c r="H324" s="9">
        <f>'7Fv9.0 opex removed'!R325</f>
        <v>0</v>
      </c>
      <c r="I324" s="9">
        <f>'7Fv9.0 opex removed'!G325</f>
        <v>2</v>
      </c>
      <c r="J324" s="9">
        <f>'7Fv9.0 opex removed'!H325</f>
        <v>0.25</v>
      </c>
      <c r="K324" s="9">
        <f>'7Fv9.0 opex removed'!I325</f>
        <v>50541.579708397912</v>
      </c>
      <c r="L324" s="9">
        <f>'7Fv9.0 opex removed'!J325</f>
        <v>64817</v>
      </c>
    </row>
    <row r="325" spans="1:12" x14ac:dyDescent="0.35">
      <c r="A325" s="9" t="str">
        <f xml:space="preserve"> '7Fv9.0 opex removed'!A326</f>
        <v>SVE</v>
      </c>
      <c r="B325" s="9" t="str">
        <f>INDEX( 'Company Mapping'!$B$4:$B$14, MATCH( '7Fv9.0 data (2)'!$A325, 'Company Mapping'!$A$4:$A$14, 0))</f>
        <v>SVE</v>
      </c>
      <c r="C325" s="9" t="str">
        <f>'7Fv9.0 opex removed'!B326</f>
        <v>7ST200687</v>
      </c>
      <c r="D325" s="9" t="str">
        <f>'7Fv9.0 opex removed'!C326</f>
        <v>KILBURN (STW)</v>
      </c>
      <c r="E325" s="12">
        <f>'7Fv9.0 opex removed'!D326</f>
        <v>45747</v>
      </c>
      <c r="F325" s="9">
        <f>IF( '7Fv9.0 opex removed'!$E326 = "N", 0, 1 )</f>
        <v>0</v>
      </c>
      <c r="G325" s="9">
        <f>'7Fv9.0 opex removed'!F326</f>
        <v>7.9476209165775202</v>
      </c>
      <c r="H325" s="9">
        <f>'7Fv9.0 opex removed'!R326</f>
        <v>0</v>
      </c>
      <c r="I325" s="9">
        <f>'7Fv9.0 opex removed'!G326</f>
        <v>0</v>
      </c>
      <c r="J325" s="9">
        <f>'7Fv9.0 opex removed'!H326</f>
        <v>0.25</v>
      </c>
      <c r="K325" s="9">
        <f>'7Fv9.0 opex removed'!I326</f>
        <v>13312.730214415593</v>
      </c>
      <c r="L325" s="9">
        <f>'7Fv9.0 opex removed'!J326</f>
        <v>27937</v>
      </c>
    </row>
    <row r="326" spans="1:12" x14ac:dyDescent="0.35">
      <c r="A326" s="9" t="str">
        <f xml:space="preserve"> '7Fv9.0 opex removed'!A327</f>
        <v>SVE</v>
      </c>
      <c r="B326" s="9" t="str">
        <f>INDEX( 'Company Mapping'!$B$4:$B$14, MATCH( '7Fv9.0 data (2)'!$A326, 'Company Mapping'!$A$4:$A$14, 0))</f>
        <v>SVE</v>
      </c>
      <c r="C326" s="9" t="str">
        <f>'7Fv9.0 opex removed'!B327</f>
        <v>7ST200690</v>
      </c>
      <c r="D326" s="9" t="str">
        <f>'7Fv9.0 opex removed'!C327</f>
        <v>KIRKBY IN ASHFIELD (STW)</v>
      </c>
      <c r="E326" s="12">
        <f>'7Fv9.0 opex removed'!D327</f>
        <v>45648</v>
      </c>
      <c r="F326" s="9">
        <f>IF( '7Fv9.0 opex removed'!$E327 = "N", 0, 1 )</f>
        <v>0</v>
      </c>
      <c r="G326" s="9">
        <f>'7Fv9.0 opex removed'!F327</f>
        <v>7.56683558764</v>
      </c>
      <c r="H326" s="9">
        <f>'7Fv9.0 opex removed'!R327</f>
        <v>1.4092336972330113E-2</v>
      </c>
      <c r="I326" s="9">
        <f>'7Fv9.0 opex removed'!G327</f>
        <v>2</v>
      </c>
      <c r="J326" s="9">
        <f>'7Fv9.0 opex removed'!H327</f>
        <v>0.19999999999999998</v>
      </c>
      <c r="K326" s="9">
        <f>'7Fv9.0 opex removed'!I327</f>
        <v>29234.92558212105</v>
      </c>
      <c r="L326" s="9">
        <f>'7Fv9.0 opex removed'!J327</f>
        <v>32948</v>
      </c>
    </row>
    <row r="327" spans="1:12" x14ac:dyDescent="0.35">
      <c r="A327" s="9" t="str">
        <f xml:space="preserve"> '7Fv9.0 opex removed'!A328</f>
        <v>SVE</v>
      </c>
      <c r="B327" s="9" t="str">
        <f>INDEX( 'Company Mapping'!$B$4:$B$14, MATCH( '7Fv9.0 data (2)'!$A327, 'Company Mapping'!$A$4:$A$14, 0))</f>
        <v>SVE</v>
      </c>
      <c r="C327" s="9" t="str">
        <f>'7Fv9.0 opex removed'!B328</f>
        <v>7ST200694</v>
      </c>
      <c r="D327" s="9" t="str">
        <f>'7Fv9.0 opex removed'!C328</f>
        <v>KIRTON-IN-LINDSEY (STW)</v>
      </c>
      <c r="E327" s="12">
        <f>'7Fv9.0 opex removed'!D328</f>
        <v>45648</v>
      </c>
      <c r="F327" s="9">
        <f>IF( '7Fv9.0 opex removed'!$E328 = "N", 0, 1 )</f>
        <v>0</v>
      </c>
      <c r="G327" s="9">
        <f>'7Fv9.0 opex removed'!F328</f>
        <v>2.6495491578200001</v>
      </c>
      <c r="H327" s="9">
        <f>'7Fv9.0 opex removed'!R328</f>
        <v>3.5479166666666671E-3</v>
      </c>
      <c r="I327" s="9">
        <f>'7Fv9.0 opex removed'!G328</f>
        <v>0</v>
      </c>
      <c r="J327" s="9">
        <f>'7Fv9.0 opex removed'!H328</f>
        <v>0.25</v>
      </c>
      <c r="K327" s="9">
        <f>'7Fv9.0 opex removed'!I328</f>
        <v>3204.4438341848881</v>
      </c>
      <c r="L327" s="9">
        <f>'7Fv9.0 opex removed'!J328</f>
        <v>3554</v>
      </c>
    </row>
    <row r="328" spans="1:12" x14ac:dyDescent="0.35">
      <c r="A328" s="9" t="str">
        <f xml:space="preserve"> '7Fv9.0 opex removed'!A329</f>
        <v>SVE</v>
      </c>
      <c r="B328" s="9" t="str">
        <f>INDEX( 'Company Mapping'!$B$4:$B$14, MATCH( '7Fv9.0 data (2)'!$A328, 'Company Mapping'!$A$4:$A$14, 0))</f>
        <v>SVE</v>
      </c>
      <c r="C328" s="9" t="str">
        <f>'7Fv9.0 opex removed'!B329</f>
        <v>7ST200695</v>
      </c>
      <c r="D328" s="9" t="str">
        <f>'7Fv9.0 opex removed'!C329</f>
        <v>LANGHAM (STW)</v>
      </c>
      <c r="E328" s="12">
        <f>'7Fv9.0 opex removed'!D329</f>
        <v>45648</v>
      </c>
      <c r="F328" s="9">
        <f>IF( '7Fv9.0 opex removed'!$E329 = "N", 0, 1 )</f>
        <v>0</v>
      </c>
      <c r="G328" s="9">
        <f>'7Fv9.0 opex removed'!F329</f>
        <v>5.5655517725199992</v>
      </c>
      <c r="H328" s="9">
        <f>'7Fv9.0 opex removed'!R329</f>
        <v>0</v>
      </c>
      <c r="I328" s="9">
        <f>'7Fv9.0 opex removed'!G329</f>
        <v>2</v>
      </c>
      <c r="J328" s="9">
        <f>'7Fv9.0 opex removed'!H329</f>
        <v>0.19999999999999998</v>
      </c>
      <c r="K328" s="9">
        <f>'7Fv9.0 opex removed'!I329</f>
        <v>1309.9207148648909</v>
      </c>
      <c r="L328" s="9">
        <f>'7Fv9.0 opex removed'!J329</f>
        <v>1511</v>
      </c>
    </row>
    <row r="329" spans="1:12" x14ac:dyDescent="0.35">
      <c r="A329" s="9" t="str">
        <f xml:space="preserve"> '7Fv9.0 opex removed'!A330</f>
        <v>SVE</v>
      </c>
      <c r="B329" s="9" t="str">
        <f>INDEX( 'Company Mapping'!$B$4:$B$14, MATCH( '7Fv9.0 data (2)'!$A329, 'Company Mapping'!$A$4:$A$14, 0))</f>
        <v>SVE</v>
      </c>
      <c r="C329" s="9" t="str">
        <f>'7Fv9.0 opex removed'!B330</f>
        <v>7ST200696</v>
      </c>
      <c r="D329" s="9" t="str">
        <f>'7Fv9.0 opex removed'!C330</f>
        <v>LONG WHATTON (STW)</v>
      </c>
      <c r="E329" s="12">
        <f>'7Fv9.0 opex removed'!D330</f>
        <v>45648</v>
      </c>
      <c r="F329" s="9">
        <f>IF( '7Fv9.0 opex removed'!$E330 = "N", 0, 1 )</f>
        <v>0</v>
      </c>
      <c r="G329" s="9">
        <f>'7Fv9.0 opex removed'!F330</f>
        <v>1.678412763314</v>
      </c>
      <c r="H329" s="9">
        <f>'7Fv9.0 opex removed'!R330</f>
        <v>0</v>
      </c>
      <c r="I329" s="9">
        <f>'7Fv9.0 opex removed'!G330</f>
        <v>0</v>
      </c>
      <c r="J329" s="9">
        <f>'7Fv9.0 opex removed'!H330</f>
        <v>1</v>
      </c>
      <c r="K329" s="9">
        <f>'7Fv9.0 opex removed'!I330</f>
        <v>2562.8629352593375</v>
      </c>
      <c r="L329" s="9">
        <f>'7Fv9.0 opex removed'!J330</f>
        <v>2583</v>
      </c>
    </row>
    <row r="330" spans="1:12" x14ac:dyDescent="0.35">
      <c r="A330" s="9" t="str">
        <f xml:space="preserve"> '7Fv9.0 opex removed'!A331</f>
        <v>SVE</v>
      </c>
      <c r="B330" s="9" t="str">
        <f>INDEX( 'Company Mapping'!$B$4:$B$14, MATCH( '7Fv9.0 data (2)'!$A330, 'Company Mapping'!$A$4:$A$14, 0))</f>
        <v>SVE</v>
      </c>
      <c r="C330" s="9" t="str">
        <f>'7Fv9.0 opex removed'!B331</f>
        <v>7ST200698</v>
      </c>
      <c r="D330" s="9" t="str">
        <f>'7Fv9.0 opex removed'!C331</f>
        <v>MAREHAY (STW)</v>
      </c>
      <c r="E330" s="12">
        <f>'7Fv9.0 opex removed'!D331</f>
        <v>45747</v>
      </c>
      <c r="F330" s="9">
        <f>IF( '7Fv9.0 opex removed'!$E331 = "N", 0, 1 )</f>
        <v>1</v>
      </c>
      <c r="G330" s="9">
        <f>'7Fv9.0 opex removed'!F331</f>
        <v>19.457485692310478</v>
      </c>
      <c r="H330" s="9">
        <f>'7Fv9.0 opex removed'!R331</f>
        <v>0</v>
      </c>
      <c r="I330" s="9">
        <f>'7Fv9.0 opex removed'!G331</f>
        <v>0</v>
      </c>
      <c r="J330" s="9">
        <f>'7Fv9.0 opex removed'!H331</f>
        <v>0.19999999999999998</v>
      </c>
      <c r="K330" s="9">
        <f>'7Fv9.0 opex removed'!I331</f>
        <v>6055.0126274079748</v>
      </c>
      <c r="L330" s="9">
        <f>'7Fv9.0 opex removed'!J331</f>
        <v>6695</v>
      </c>
    </row>
    <row r="331" spans="1:12" x14ac:dyDescent="0.35">
      <c r="A331" s="9" t="str">
        <f xml:space="preserve"> '7Fv9.0 opex removed'!A332</f>
        <v>SVE</v>
      </c>
      <c r="B331" s="9" t="str">
        <f>INDEX( 'Company Mapping'!$B$4:$B$14, MATCH( '7Fv9.0 data (2)'!$A331, 'Company Mapping'!$A$4:$A$14, 0))</f>
        <v>SVE</v>
      </c>
      <c r="C331" s="9" t="str">
        <f>'7Fv9.0 opex removed'!B332</f>
        <v>7ST200701</v>
      </c>
      <c r="D331" s="9" t="str">
        <f>'7Fv9.0 opex removed'!C332</f>
        <v>MARKET OVERTON (STW)</v>
      </c>
      <c r="E331" s="12">
        <f>'7Fv9.0 opex removed'!D332</f>
        <v>45648</v>
      </c>
      <c r="F331" s="9">
        <f>IF( '7Fv9.0 opex removed'!$E332 = "N", 0, 1 )</f>
        <v>0</v>
      </c>
      <c r="G331" s="9">
        <f>'7Fv9.0 opex removed'!F332</f>
        <v>1.1742811662299999</v>
      </c>
      <c r="H331" s="9">
        <f>'7Fv9.0 opex removed'!R332</f>
        <v>1.9042499999999997E-3</v>
      </c>
      <c r="I331" s="9">
        <f>'7Fv9.0 opex removed'!G332</f>
        <v>0</v>
      </c>
      <c r="J331" s="9">
        <f>'7Fv9.0 opex removed'!H332</f>
        <v>1</v>
      </c>
      <c r="K331" s="9">
        <f>'7Fv9.0 opex removed'!I332</f>
        <v>504.81349878260346</v>
      </c>
      <c r="L331" s="9">
        <f>'7Fv9.0 opex removed'!J332</f>
        <v>578</v>
      </c>
    </row>
    <row r="332" spans="1:12" x14ac:dyDescent="0.35">
      <c r="A332" s="9" t="str">
        <f xml:space="preserve"> '7Fv9.0 opex removed'!A333</f>
        <v>SVE</v>
      </c>
      <c r="B332" s="9" t="str">
        <f>INDEX( 'Company Mapping'!$B$4:$B$14, MATCH( '7Fv9.0 data (2)'!$A332, 'Company Mapping'!$A$4:$A$14, 0))</f>
        <v>SVE</v>
      </c>
      <c r="C332" s="9" t="str">
        <f>'7Fv9.0 opex removed'!B333</f>
        <v>7ST200702</v>
      </c>
      <c r="D332" s="9" t="str">
        <f>'7Fv9.0 opex removed'!C333</f>
        <v>MELBOURNE (STW)</v>
      </c>
      <c r="E332" s="12">
        <f>'7Fv9.0 opex removed'!D333</f>
        <v>45648</v>
      </c>
      <c r="F332" s="9">
        <f>IF( '7Fv9.0 opex removed'!$E333 = "N", 0, 1 )</f>
        <v>0</v>
      </c>
      <c r="G332" s="9">
        <f>'7Fv9.0 opex removed'!F333</f>
        <v>18.66367183477</v>
      </c>
      <c r="H332" s="9">
        <f>'7Fv9.0 opex removed'!R333</f>
        <v>0</v>
      </c>
      <c r="I332" s="9">
        <f>'7Fv9.0 opex removed'!G333</f>
        <v>0</v>
      </c>
      <c r="J332" s="9">
        <f>'7Fv9.0 opex removed'!H333</f>
        <v>0.6</v>
      </c>
      <c r="K332" s="9">
        <f>'7Fv9.0 opex removed'!I333</f>
        <v>5896.7542336023153</v>
      </c>
      <c r="L332" s="9">
        <f>'7Fv9.0 opex removed'!J333</f>
        <v>8090</v>
      </c>
    </row>
    <row r="333" spans="1:12" x14ac:dyDescent="0.35">
      <c r="A333" s="9" t="str">
        <f xml:space="preserve"> '7Fv9.0 opex removed'!A334</f>
        <v>SVE</v>
      </c>
      <c r="B333" s="9" t="str">
        <f>INDEX( 'Company Mapping'!$B$4:$B$14, MATCH( '7Fv9.0 data (2)'!$A333, 'Company Mapping'!$A$4:$A$14, 0))</f>
        <v>SVE</v>
      </c>
      <c r="C333" s="9" t="str">
        <f>'7Fv9.0 opex removed'!B334</f>
        <v>7ST200704</v>
      </c>
      <c r="D333" s="9" t="str">
        <f>'7Fv9.0 opex removed'!C334</f>
        <v>MELTON (STW)</v>
      </c>
      <c r="E333" s="12">
        <f>'7Fv9.0 opex removed'!D334</f>
        <v>45648</v>
      </c>
      <c r="F333" s="9">
        <f>IF( '7Fv9.0 opex removed'!$E334 = "N", 0, 1 )</f>
        <v>0</v>
      </c>
      <c r="G333" s="9">
        <f>'7Fv9.0 opex removed'!F334</f>
        <v>16.485071297050002</v>
      </c>
      <c r="H333" s="9">
        <f>'7Fv9.0 opex removed'!R334</f>
        <v>0</v>
      </c>
      <c r="I333" s="9">
        <f>'7Fv9.0 opex removed'!G334</f>
        <v>2</v>
      </c>
      <c r="J333" s="9">
        <f>'7Fv9.0 opex removed'!H334</f>
        <v>0.19999999999999998</v>
      </c>
      <c r="K333" s="9">
        <f>'7Fv9.0 opex removed'!I334</f>
        <v>57708.901672664062</v>
      </c>
      <c r="L333" s="9">
        <f>'7Fv9.0 opex removed'!J334</f>
        <v>124095</v>
      </c>
    </row>
    <row r="334" spans="1:12" x14ac:dyDescent="0.35">
      <c r="A334" s="9" t="str">
        <f xml:space="preserve"> '7Fv9.0 opex removed'!A335</f>
        <v>SVE</v>
      </c>
      <c r="B334" s="9" t="str">
        <f>INDEX( 'Company Mapping'!$B$4:$B$14, MATCH( '7Fv9.0 data (2)'!$A334, 'Company Mapping'!$A$4:$A$14, 0))</f>
        <v>SVE</v>
      </c>
      <c r="C334" s="9" t="str">
        <f>'7Fv9.0 opex removed'!B335</f>
        <v>7ST200705</v>
      </c>
      <c r="D334" s="9" t="str">
        <f>'7Fv9.0 opex removed'!C335</f>
        <v>NEWTHORPE (STW)</v>
      </c>
      <c r="E334" s="12">
        <f>'7Fv9.0 opex removed'!D335</f>
        <v>45648</v>
      </c>
      <c r="F334" s="9">
        <f>IF( '7Fv9.0 opex removed'!$E335 = "N", 0, 1 )</f>
        <v>0</v>
      </c>
      <c r="G334" s="9">
        <f>'7Fv9.0 opex removed'!F335</f>
        <v>15.374029441982479</v>
      </c>
      <c r="H334" s="9">
        <f>'7Fv9.0 opex removed'!R335</f>
        <v>0</v>
      </c>
      <c r="I334" s="9">
        <f>'7Fv9.0 opex removed'!G335</f>
        <v>2</v>
      </c>
      <c r="J334" s="9">
        <f>'7Fv9.0 opex removed'!H335</f>
        <v>0.19999999999999998</v>
      </c>
      <c r="K334" s="9">
        <f>'7Fv9.0 opex removed'!I335</f>
        <v>56402.907597277394</v>
      </c>
      <c r="L334" s="9">
        <f>'7Fv9.0 opex removed'!J335</f>
        <v>100462.60090295994</v>
      </c>
    </row>
    <row r="335" spans="1:12" x14ac:dyDescent="0.35">
      <c r="A335" s="9" t="str">
        <f xml:space="preserve"> '7Fv9.0 opex removed'!A336</f>
        <v>SVE</v>
      </c>
      <c r="B335" s="9" t="str">
        <f>INDEX( 'Company Mapping'!$B$4:$B$14, MATCH( '7Fv9.0 data (2)'!$A335, 'Company Mapping'!$A$4:$A$14, 0))</f>
        <v>SVE</v>
      </c>
      <c r="C335" s="9" t="str">
        <f>'7Fv9.0 opex removed'!B336</f>
        <v>7ST200712</v>
      </c>
      <c r="D335" s="9" t="str">
        <f>'7Fv9.0 opex removed'!C336</f>
        <v>OADBY (STW)</v>
      </c>
      <c r="E335" s="12">
        <f>'7Fv9.0 opex removed'!D336</f>
        <v>45648</v>
      </c>
      <c r="F335" s="9">
        <f>IF( '7Fv9.0 opex removed'!$E336 = "N", 0, 1 )</f>
        <v>0</v>
      </c>
      <c r="G335" s="9">
        <f>'7Fv9.0 opex removed'!F336</f>
        <v>7.6816255345559989</v>
      </c>
      <c r="H335" s="9">
        <f>'7Fv9.0 opex removed'!R336</f>
        <v>0</v>
      </c>
      <c r="I335" s="9">
        <f>'7Fv9.0 opex removed'!G336</f>
        <v>0</v>
      </c>
      <c r="J335" s="9">
        <f>'7Fv9.0 opex removed'!H336</f>
        <v>0.19999999999999998</v>
      </c>
      <c r="K335" s="9">
        <f>'7Fv9.0 opex removed'!I336</f>
        <v>20525.177148090206</v>
      </c>
      <c r="L335" s="9">
        <f>'7Fv9.0 opex removed'!J336</f>
        <v>24242</v>
      </c>
    </row>
    <row r="336" spans="1:12" x14ac:dyDescent="0.35">
      <c r="A336" s="9" t="str">
        <f xml:space="preserve"> '7Fv9.0 opex removed'!A337</f>
        <v>SVE</v>
      </c>
      <c r="B336" s="9" t="str">
        <f>INDEX( 'Company Mapping'!$B$4:$B$14, MATCH( '7Fv9.0 data (2)'!$A336, 'Company Mapping'!$A$4:$A$14, 0))</f>
        <v>SVE</v>
      </c>
      <c r="C336" s="9" t="str">
        <f>'7Fv9.0 opex removed'!B337</f>
        <v>7ST200714</v>
      </c>
      <c r="D336" s="9" t="str">
        <f>'7Fv9.0 opex removed'!C337</f>
        <v>PINXTON (STW)</v>
      </c>
      <c r="E336" s="12">
        <f>'7Fv9.0 opex removed'!D337</f>
        <v>45648</v>
      </c>
      <c r="F336" s="9">
        <f>IF( '7Fv9.0 opex removed'!$E337 = "N", 0, 1 )</f>
        <v>0</v>
      </c>
      <c r="G336" s="9">
        <f>'7Fv9.0 opex removed'!F337</f>
        <v>3.9179723250439995</v>
      </c>
      <c r="H336" s="9">
        <f>'7Fv9.0 opex removed'!R337</f>
        <v>4.1833333333333327E-2</v>
      </c>
      <c r="I336" s="9">
        <f>'7Fv9.0 opex removed'!G337</f>
        <v>2</v>
      </c>
      <c r="J336" s="9">
        <f>'7Fv9.0 opex removed'!H337</f>
        <v>0.19999999999999998</v>
      </c>
      <c r="K336" s="9">
        <f>'7Fv9.0 opex removed'!I337</f>
        <v>9229.9988582384158</v>
      </c>
      <c r="L336" s="9">
        <f>'7Fv9.0 opex removed'!J337</f>
        <v>10534</v>
      </c>
    </row>
    <row r="337" spans="1:12" x14ac:dyDescent="0.35">
      <c r="A337" s="9" t="str">
        <f xml:space="preserve"> '7Fv9.0 opex removed'!A338</f>
        <v>SVE</v>
      </c>
      <c r="B337" s="9" t="str">
        <f>INDEX( 'Company Mapping'!$B$4:$B$14, MATCH( '7Fv9.0 data (2)'!$A337, 'Company Mapping'!$A$4:$A$14, 0))</f>
        <v>SVE</v>
      </c>
      <c r="C337" s="9" t="str">
        <f>'7Fv9.0 opex removed'!B338</f>
        <v>7ST200716</v>
      </c>
      <c r="D337" s="9" t="str">
        <f>'7Fv9.0 opex removed'!C338</f>
        <v>PYE BRIDGE (STW)</v>
      </c>
      <c r="E337" s="12">
        <f>'7Fv9.0 opex removed'!D338</f>
        <v>45648</v>
      </c>
      <c r="F337" s="9">
        <f>IF( '7Fv9.0 opex removed'!$E338 = "N", 0, 1 )</f>
        <v>0</v>
      </c>
      <c r="G337" s="9">
        <f>'7Fv9.0 opex removed'!F338</f>
        <v>9.6708061251240007</v>
      </c>
      <c r="H337" s="9">
        <f>'7Fv9.0 opex removed'!R338</f>
        <v>0</v>
      </c>
      <c r="I337" s="9">
        <f>'7Fv9.0 opex removed'!G338</f>
        <v>2</v>
      </c>
      <c r="J337" s="9">
        <f>'7Fv9.0 opex removed'!H338</f>
        <v>0.19999999999999998</v>
      </c>
      <c r="K337" s="9">
        <f>'7Fv9.0 opex removed'!I338</f>
        <v>9237.0624592256954</v>
      </c>
      <c r="L337" s="9">
        <f>'7Fv9.0 opex removed'!J338</f>
        <v>10515</v>
      </c>
    </row>
    <row r="338" spans="1:12" x14ac:dyDescent="0.35">
      <c r="A338" s="9" t="str">
        <f xml:space="preserve"> '7Fv9.0 opex removed'!A339</f>
        <v>SVE</v>
      </c>
      <c r="B338" s="9" t="str">
        <f>INDEX( 'Company Mapping'!$B$4:$B$14, MATCH( '7Fv9.0 data (2)'!$A338, 'Company Mapping'!$A$4:$A$14, 0))</f>
        <v>SVE</v>
      </c>
      <c r="C338" s="9" t="str">
        <f>'7Fv9.0 opex removed'!B339</f>
        <v>7ST200717</v>
      </c>
      <c r="D338" s="9" t="str">
        <f>'7Fv9.0 opex removed'!C339</f>
        <v>RAINWORTH (STW)</v>
      </c>
      <c r="E338" s="12">
        <f>'7Fv9.0 opex removed'!D339</f>
        <v>45648</v>
      </c>
      <c r="F338" s="9">
        <f>IF( '7Fv9.0 opex removed'!$E339 = "N", 0, 1 )</f>
        <v>0</v>
      </c>
      <c r="G338" s="9">
        <f>'7Fv9.0 opex removed'!F339</f>
        <v>7.2292139439999996</v>
      </c>
      <c r="H338" s="9">
        <f>'7Fv9.0 opex removed'!R339</f>
        <v>8.078536750000001E-2</v>
      </c>
      <c r="I338" s="9">
        <f>'7Fv9.0 opex removed'!G339</f>
        <v>2</v>
      </c>
      <c r="J338" s="9">
        <f>'7Fv9.0 opex removed'!H339</f>
        <v>0.3</v>
      </c>
      <c r="K338" s="9">
        <f>'7Fv9.0 opex removed'!I339</f>
        <v>23191.721848936992</v>
      </c>
      <c r="L338" s="9">
        <f>'7Fv9.0 opex removed'!J339</f>
        <v>28064</v>
      </c>
    </row>
    <row r="339" spans="1:12" x14ac:dyDescent="0.35">
      <c r="A339" s="9" t="str">
        <f xml:space="preserve"> '7Fv9.0 opex removed'!A340</f>
        <v>SVE</v>
      </c>
      <c r="B339" s="9" t="str">
        <f>INDEX( 'Company Mapping'!$B$4:$B$14, MATCH( '7Fv9.0 data (2)'!$A339, 'Company Mapping'!$A$4:$A$14, 0))</f>
        <v>SVE</v>
      </c>
      <c r="C339" s="9" t="str">
        <f>'7Fv9.0 opex removed'!B340</f>
        <v>7ST200719</v>
      </c>
      <c r="D339" s="9" t="str">
        <f>'7Fv9.0 opex removed'!C340</f>
        <v>RAMPTON (STW)</v>
      </c>
      <c r="E339" s="12">
        <f>'7Fv9.0 opex removed'!D340</f>
        <v>45648</v>
      </c>
      <c r="F339" s="9">
        <f>IF( '7Fv9.0 opex removed'!$E340 = "N", 0, 1 )</f>
        <v>0</v>
      </c>
      <c r="G339" s="9">
        <f>'7Fv9.0 opex removed'!F340</f>
        <v>1.1488961500500001</v>
      </c>
      <c r="H339" s="9">
        <f>'7Fv9.0 opex removed'!R340</f>
        <v>0</v>
      </c>
      <c r="I339" s="9">
        <f>'7Fv9.0 opex removed'!G340</f>
        <v>0</v>
      </c>
      <c r="J339" s="9">
        <f>'7Fv9.0 opex removed'!H340</f>
        <v>0.39999999999999997</v>
      </c>
      <c r="K339" s="9">
        <f>'7Fv9.0 opex removed'!I340</f>
        <v>1946.8612137529642</v>
      </c>
      <c r="L339" s="9">
        <f>'7Fv9.0 opex removed'!J340</f>
        <v>2548</v>
      </c>
    </row>
    <row r="340" spans="1:12" x14ac:dyDescent="0.35">
      <c r="A340" s="9" t="str">
        <f xml:space="preserve"> '7Fv9.0 opex removed'!A341</f>
        <v>SVE</v>
      </c>
      <c r="B340" s="9" t="str">
        <f>INDEX( 'Company Mapping'!$B$4:$B$14, MATCH( '7Fv9.0 data (2)'!$A340, 'Company Mapping'!$A$4:$A$14, 0))</f>
        <v>SVE</v>
      </c>
      <c r="C340" s="9" t="str">
        <f>'7Fv9.0 opex removed'!B341</f>
        <v>7ST200725</v>
      </c>
      <c r="D340" s="9" t="str">
        <f>'7Fv9.0 opex removed'!C341</f>
        <v>SHEPSHED (STW)</v>
      </c>
      <c r="E340" s="12">
        <f>'7Fv9.0 opex removed'!D341</f>
        <v>45648</v>
      </c>
      <c r="F340" s="9">
        <f>IF( '7Fv9.0 opex removed'!$E341 = "N", 0, 1 )</f>
        <v>0</v>
      </c>
      <c r="G340" s="9">
        <f>'7Fv9.0 opex removed'!F341</f>
        <v>2.8886769183959999</v>
      </c>
      <c r="H340" s="9">
        <f>'7Fv9.0 opex removed'!R341</f>
        <v>1.8275416666666669E-2</v>
      </c>
      <c r="I340" s="9">
        <f>'7Fv9.0 opex removed'!G341</f>
        <v>2</v>
      </c>
      <c r="J340" s="9">
        <f>'7Fv9.0 opex removed'!H341</f>
        <v>0.19999999999999998</v>
      </c>
      <c r="K340" s="9">
        <f>'7Fv9.0 opex removed'!I341</f>
        <v>14381.775433792198</v>
      </c>
      <c r="L340" s="9">
        <f>'7Fv9.0 opex removed'!J341</f>
        <v>22988</v>
      </c>
    </row>
    <row r="341" spans="1:12" x14ac:dyDescent="0.35">
      <c r="A341" s="9" t="str">
        <f xml:space="preserve"> '7Fv9.0 opex removed'!A342</f>
        <v>SVE</v>
      </c>
      <c r="B341" s="9" t="str">
        <f>INDEX( 'Company Mapping'!$B$4:$B$14, MATCH( '7Fv9.0 data (2)'!$A341, 'Company Mapping'!$A$4:$A$14, 0))</f>
        <v>SVE</v>
      </c>
      <c r="C341" s="9" t="str">
        <f>'7Fv9.0 opex removed'!B342</f>
        <v>7ST200726</v>
      </c>
      <c r="D341" s="9" t="str">
        <f>'7Fv9.0 opex removed'!C342</f>
        <v>SKEGBY (STW)</v>
      </c>
      <c r="E341" s="12">
        <f>'7Fv9.0 opex removed'!D342</f>
        <v>45648</v>
      </c>
      <c r="F341" s="9">
        <f>IF( '7Fv9.0 opex removed'!$E342 = "N", 0, 1 )</f>
        <v>0</v>
      </c>
      <c r="G341" s="9">
        <f>'7Fv9.0 opex removed'!F342</f>
        <v>10.8774389957</v>
      </c>
      <c r="H341" s="9">
        <f>'7Fv9.0 opex removed'!R342</f>
        <v>0</v>
      </c>
      <c r="I341" s="9">
        <f>'7Fv9.0 opex removed'!G342</f>
        <v>2</v>
      </c>
      <c r="J341" s="9">
        <f>'7Fv9.0 opex removed'!H342</f>
        <v>0.19999999999999998</v>
      </c>
      <c r="K341" s="9">
        <f>'7Fv9.0 opex removed'!I342</f>
        <v>10916.079191358671</v>
      </c>
      <c r="L341" s="9">
        <f>'7Fv9.0 opex removed'!J342</f>
        <v>12204</v>
      </c>
    </row>
    <row r="342" spans="1:12" x14ac:dyDescent="0.35">
      <c r="A342" s="9" t="str">
        <f xml:space="preserve"> '7Fv9.0 opex removed'!A343</f>
        <v>SVE</v>
      </c>
      <c r="B342" s="9" t="str">
        <f>INDEX( 'Company Mapping'!$B$4:$B$14, MATCH( '7Fv9.0 data (2)'!$A342, 'Company Mapping'!$A$4:$A$14, 0))</f>
        <v>SVE</v>
      </c>
      <c r="C342" s="9" t="str">
        <f>'7Fv9.0 opex removed'!B343</f>
        <v>7ST200730</v>
      </c>
      <c r="D342" s="9" t="str">
        <f>'7Fv9.0 opex removed'!C343</f>
        <v>SNARROWS (STW)</v>
      </c>
      <c r="E342" s="12">
        <f>'7Fv9.0 opex removed'!D343</f>
        <v>45747</v>
      </c>
      <c r="F342" s="9">
        <f>IF( '7Fv9.0 opex removed'!$E343 = "N", 0, 1 )</f>
        <v>0</v>
      </c>
      <c r="G342" s="9">
        <f>'7Fv9.0 opex removed'!F343</f>
        <v>22.800106885611999</v>
      </c>
      <c r="H342" s="9">
        <f>'7Fv9.0 opex removed'!R343</f>
        <v>0</v>
      </c>
      <c r="I342" s="9">
        <f>'7Fv9.0 opex removed'!G343</f>
        <v>2</v>
      </c>
      <c r="J342" s="9">
        <f>'7Fv9.0 opex removed'!H343</f>
        <v>0.19999999999999998</v>
      </c>
      <c r="K342" s="9">
        <f>'7Fv9.0 opex removed'!I343</f>
        <v>48035.753920572926</v>
      </c>
      <c r="L342" s="9">
        <f>'7Fv9.0 opex removed'!J343</f>
        <v>55081</v>
      </c>
    </row>
    <row r="343" spans="1:12" x14ac:dyDescent="0.35">
      <c r="A343" s="9" t="str">
        <f xml:space="preserve"> '7Fv9.0 opex removed'!A344</f>
        <v>SVE</v>
      </c>
      <c r="B343" s="9" t="str">
        <f>INDEX( 'Company Mapping'!$B$4:$B$14, MATCH( '7Fv9.0 data (2)'!$A343, 'Company Mapping'!$A$4:$A$14, 0))</f>
        <v>SVE</v>
      </c>
      <c r="C343" s="9" t="str">
        <f>'7Fv9.0 opex removed'!B344</f>
        <v>7ST200737</v>
      </c>
      <c r="D343" s="9" t="str">
        <f>'7Fv9.0 opex removed'!C344</f>
        <v>STAPLEFORD-BESSEL LANE (STW)</v>
      </c>
      <c r="E343" s="12">
        <f>'7Fv9.0 opex removed'!D344</f>
        <v>45648</v>
      </c>
      <c r="F343" s="9">
        <f>IF( '7Fv9.0 opex removed'!$E344 = "N", 0, 1 )</f>
        <v>0</v>
      </c>
      <c r="G343" s="9">
        <f>'7Fv9.0 opex removed'!F344</f>
        <v>0</v>
      </c>
      <c r="H343" s="9">
        <f>'7Fv9.0 opex removed'!R344</f>
        <v>0</v>
      </c>
      <c r="I343" s="9">
        <f>'7Fv9.0 opex removed'!G344</f>
        <v>2</v>
      </c>
      <c r="J343" s="9">
        <f>'7Fv9.0 opex removed'!H344</f>
        <v>0.19999999999999998</v>
      </c>
      <c r="K343" s="9">
        <f>'7Fv9.0 opex removed'!I344</f>
        <v>28398.158914177806</v>
      </c>
      <c r="L343" s="9">
        <f>'7Fv9.0 opex removed'!J344</f>
        <v>32807</v>
      </c>
    </row>
    <row r="344" spans="1:12" x14ac:dyDescent="0.35">
      <c r="A344" s="9" t="str">
        <f xml:space="preserve"> '7Fv9.0 opex removed'!A345</f>
        <v>SVE</v>
      </c>
      <c r="B344" s="9" t="str">
        <f>INDEX( 'Company Mapping'!$B$4:$B$14, MATCH( '7Fv9.0 data (2)'!$A344, 'Company Mapping'!$A$4:$A$14, 0))</f>
        <v>SVE</v>
      </c>
      <c r="C344" s="9" t="str">
        <f>'7Fv9.0 opex removed'!B345</f>
        <v>7ST200742</v>
      </c>
      <c r="D344" s="9" t="str">
        <f>'7Fv9.0 opex removed'!C345</f>
        <v>THORPE SATCHVILLE (STW)</v>
      </c>
      <c r="E344" s="12">
        <f>'7Fv9.0 opex removed'!D345</f>
        <v>45648</v>
      </c>
      <c r="F344" s="9">
        <f>IF( '7Fv9.0 opex removed'!$E345 = "N", 0, 1 )</f>
        <v>0</v>
      </c>
      <c r="G344" s="9">
        <f>'7Fv9.0 opex removed'!F345</f>
        <v>1.3830768207039998</v>
      </c>
      <c r="H344" s="9">
        <f>'7Fv9.0 opex removed'!R345</f>
        <v>9.8583333333333335E-4</v>
      </c>
      <c r="I344" s="9">
        <f>'7Fv9.0 opex removed'!G345</f>
        <v>0</v>
      </c>
      <c r="J344" s="9">
        <f>'7Fv9.0 opex removed'!H345</f>
        <v>2</v>
      </c>
      <c r="K344" s="9">
        <f>'7Fv9.0 opex removed'!I345</f>
        <v>543.11795960966219</v>
      </c>
      <c r="L344" s="9">
        <f>'7Fv9.0 opex removed'!J345</f>
        <v>641</v>
      </c>
    </row>
    <row r="345" spans="1:12" x14ac:dyDescent="0.35">
      <c r="A345" s="9" t="str">
        <f xml:space="preserve"> '7Fv9.0 opex removed'!A346</f>
        <v>SVE</v>
      </c>
      <c r="B345" s="9" t="str">
        <f>INDEX( 'Company Mapping'!$B$4:$B$14, MATCH( '7Fv9.0 data (2)'!$A345, 'Company Mapping'!$A$4:$A$14, 0))</f>
        <v>SVE</v>
      </c>
      <c r="C345" s="9" t="str">
        <f>'7Fv9.0 opex removed'!B346</f>
        <v>7ST200744</v>
      </c>
      <c r="D345" s="9" t="str">
        <f>'7Fv9.0 opex removed'!C346</f>
        <v>TICKNALL (STW)</v>
      </c>
      <c r="E345" s="12">
        <f>'7Fv9.0 opex removed'!D346</f>
        <v>45747</v>
      </c>
      <c r="F345" s="9">
        <f>IF( '7Fv9.0 opex removed'!$E346 = "N", 0, 1 )</f>
        <v>1</v>
      </c>
      <c r="G345" s="9">
        <f>'7Fv9.0 opex removed'!F346</f>
        <v>3.5550803494799998</v>
      </c>
      <c r="H345" s="9">
        <f>'7Fv9.0 opex removed'!R346</f>
        <v>0</v>
      </c>
      <c r="I345" s="9">
        <f>'7Fv9.0 opex removed'!G346</f>
        <v>0</v>
      </c>
      <c r="J345" s="9">
        <f>'7Fv9.0 opex removed'!H346</f>
        <v>0.3</v>
      </c>
      <c r="K345" s="9">
        <f>'7Fv9.0 opex removed'!I346</f>
        <v>535.01098406230244</v>
      </c>
      <c r="L345" s="9">
        <f>'7Fv9.0 opex removed'!J346</f>
        <v>726</v>
      </c>
    </row>
    <row r="346" spans="1:12" x14ac:dyDescent="0.35">
      <c r="A346" s="9" t="str">
        <f xml:space="preserve"> '7Fv9.0 opex removed'!A347</f>
        <v>SVE</v>
      </c>
      <c r="B346" s="9" t="str">
        <f>INDEX( 'Company Mapping'!$B$4:$B$14, MATCH( '7Fv9.0 data (2)'!$A346, 'Company Mapping'!$A$4:$A$14, 0))</f>
        <v>SVE</v>
      </c>
      <c r="C346" s="9" t="str">
        <f>'7Fv9.0 opex removed'!B347</f>
        <v>7ST200745</v>
      </c>
      <c r="D346" s="9" t="str">
        <f>'7Fv9.0 opex removed'!C347</f>
        <v>TOTON (STW)</v>
      </c>
      <c r="E346" s="12">
        <f>'7Fv9.0 opex removed'!D347</f>
        <v>45747</v>
      </c>
      <c r="F346" s="9">
        <f>IF( '7Fv9.0 opex removed'!$E347 = "N", 0, 1 )</f>
        <v>0</v>
      </c>
      <c r="G346" s="9">
        <f>'7Fv9.0 opex removed'!F347</f>
        <v>24.071994812788002</v>
      </c>
      <c r="H346" s="9">
        <f>'7Fv9.0 opex removed'!R347</f>
        <v>0</v>
      </c>
      <c r="I346" s="9">
        <f>'7Fv9.0 opex removed'!G347</f>
        <v>1</v>
      </c>
      <c r="J346" s="9">
        <f>'7Fv9.0 opex removed'!H347</f>
        <v>0.25</v>
      </c>
      <c r="K346" s="9">
        <f>'7Fv9.0 opex removed'!I347</f>
        <v>66754.719337018163</v>
      </c>
      <c r="L346" s="9">
        <f>'7Fv9.0 opex removed'!J347</f>
        <v>77665</v>
      </c>
    </row>
    <row r="347" spans="1:12" x14ac:dyDescent="0.35">
      <c r="A347" s="9" t="str">
        <f xml:space="preserve"> '7Fv9.0 opex removed'!A348</f>
        <v>SVE</v>
      </c>
      <c r="B347" s="9" t="str">
        <f>INDEX( 'Company Mapping'!$B$4:$B$14, MATCH( '7Fv9.0 data (2)'!$A347, 'Company Mapping'!$A$4:$A$14, 0))</f>
        <v>SVE</v>
      </c>
      <c r="C347" s="9" t="str">
        <f>'7Fv9.0 opex removed'!B348</f>
        <v>7ST200747</v>
      </c>
      <c r="D347" s="9" t="str">
        <f>'7Fv9.0 opex removed'!C348</f>
        <v>WALTHAM (STW)</v>
      </c>
      <c r="E347" s="12">
        <f>'7Fv9.0 opex removed'!D348</f>
        <v>45648</v>
      </c>
      <c r="F347" s="9">
        <f>IF( '7Fv9.0 opex removed'!$E348 = "N", 0, 1 )</f>
        <v>0</v>
      </c>
      <c r="G347" s="9">
        <f>'7Fv9.0 opex removed'!F348</f>
        <v>1.4996917923399999</v>
      </c>
      <c r="H347" s="9">
        <f>'7Fv9.0 opex removed'!R348</f>
        <v>4.2520833333333334E-3</v>
      </c>
      <c r="I347" s="9">
        <f>'7Fv9.0 opex removed'!G348</f>
        <v>0</v>
      </c>
      <c r="J347" s="9">
        <f>'7Fv9.0 opex removed'!H348</f>
        <v>0.3</v>
      </c>
      <c r="K347" s="9">
        <f>'7Fv9.0 opex removed'!I348</f>
        <v>2129.4194475524696</v>
      </c>
      <c r="L347" s="9">
        <f>'7Fv9.0 opex removed'!J348</f>
        <v>2673</v>
      </c>
    </row>
    <row r="348" spans="1:12" x14ac:dyDescent="0.35">
      <c r="A348" s="9" t="str">
        <f xml:space="preserve"> '7Fv9.0 opex removed'!A349</f>
        <v>SVE</v>
      </c>
      <c r="B348" s="9" t="str">
        <f>INDEX( 'Company Mapping'!$B$4:$B$14, MATCH( '7Fv9.0 data (2)'!$A348, 'Company Mapping'!$A$4:$A$14, 0))</f>
        <v>SVE</v>
      </c>
      <c r="C348" s="9" t="str">
        <f>'7Fv9.0 opex removed'!B349</f>
        <v>7ST200753</v>
      </c>
      <c r="D348" s="9" t="str">
        <f>'7Fv9.0 opex removed'!C349</f>
        <v>WESTWOOD BROOK (STW)</v>
      </c>
      <c r="E348" s="12">
        <f>'7Fv9.0 opex removed'!D349</f>
        <v>45351</v>
      </c>
      <c r="F348" s="9">
        <f>IF( '7Fv9.0 opex removed'!$E349 = "N", 0, 1 )</f>
        <v>0</v>
      </c>
      <c r="G348" s="9">
        <f>'7Fv9.0 opex removed'!F349</f>
        <v>0.86358156225399996</v>
      </c>
      <c r="H348" s="9">
        <f>'7Fv9.0 opex removed'!R349</f>
        <v>2.661875E-2</v>
      </c>
      <c r="I348" s="9">
        <f>'7Fv9.0 opex removed'!G349</f>
        <v>0</v>
      </c>
      <c r="J348" s="9">
        <f>'7Fv9.0 opex removed'!H349</f>
        <v>2.8000000000000003</v>
      </c>
      <c r="K348" s="9">
        <f>'7Fv9.0 opex removed'!I349</f>
        <v>9903.1751505078173</v>
      </c>
      <c r="L348" s="9">
        <f>'7Fv9.0 opex removed'!J349</f>
        <v>10378</v>
      </c>
    </row>
    <row r="349" spans="1:12" x14ac:dyDescent="0.35">
      <c r="A349" s="9" t="str">
        <f xml:space="preserve"> '7Fv9.0 opex removed'!A350</f>
        <v>SVE</v>
      </c>
      <c r="B349" s="9" t="str">
        <f>INDEX( 'Company Mapping'!$B$4:$B$14, MATCH( '7Fv9.0 data (2)'!$A349, 'Company Mapping'!$A$4:$A$14, 0))</f>
        <v>SVE</v>
      </c>
      <c r="C349" s="9" t="str">
        <f>'7Fv9.0 opex removed'!B350</f>
        <v>7ST200758</v>
      </c>
      <c r="D349" s="9" t="str">
        <f>'7Fv9.0 opex removed'!C350</f>
        <v>WHETSTONE (STW)</v>
      </c>
      <c r="E349" s="12">
        <f>'7Fv9.0 opex removed'!D350</f>
        <v>45648</v>
      </c>
      <c r="F349" s="9">
        <f>IF( '7Fv9.0 opex removed'!$E350 = "N", 0, 1 )</f>
        <v>0</v>
      </c>
      <c r="G349" s="9">
        <f>'7Fv9.0 opex removed'!F350</f>
        <v>7.7673791149960003</v>
      </c>
      <c r="H349" s="9">
        <f>'7Fv9.0 opex removed'!R350</f>
        <v>6.9631499999999999E-2</v>
      </c>
      <c r="I349" s="9">
        <f>'7Fv9.0 opex removed'!G350</f>
        <v>2</v>
      </c>
      <c r="J349" s="9">
        <f>'7Fv9.0 opex removed'!H350</f>
        <v>0.3</v>
      </c>
      <c r="K349" s="9">
        <f>'7Fv9.0 opex removed'!I350</f>
        <v>26115.189915627649</v>
      </c>
      <c r="L349" s="9">
        <f>'7Fv9.0 opex removed'!J350</f>
        <v>28905</v>
      </c>
    </row>
    <row r="350" spans="1:12" x14ac:dyDescent="0.35">
      <c r="A350" s="9" t="str">
        <f xml:space="preserve"> '7Fv9.0 opex removed'!A351</f>
        <v>SVE</v>
      </c>
      <c r="B350" s="9" t="str">
        <f>INDEX( 'Company Mapping'!$B$4:$B$14, MATCH( '7Fv9.0 data (2)'!$A350, 'Company Mapping'!$A$4:$A$14, 0))</f>
        <v>SVE</v>
      </c>
      <c r="C350" s="9" t="str">
        <f>'7Fv9.0 opex removed'!B351</f>
        <v>7ST200760</v>
      </c>
      <c r="D350" s="9" t="str">
        <f>'7Fv9.0 opex removed'!C351</f>
        <v>WHISSENDINE (STW)</v>
      </c>
      <c r="E350" s="12">
        <f>'7Fv9.0 opex removed'!D351</f>
        <v>45648</v>
      </c>
      <c r="F350" s="9">
        <f>IF( '7Fv9.0 opex removed'!$E351 = "N", 0, 1 )</f>
        <v>0</v>
      </c>
      <c r="G350" s="9">
        <f>'7Fv9.0 opex removed'!F351</f>
        <v>3.36029381115</v>
      </c>
      <c r="H350" s="9">
        <f>'7Fv9.0 opex removed'!R351</f>
        <v>9.044333333333333E-3</v>
      </c>
      <c r="I350" s="9">
        <f>'7Fv9.0 opex removed'!G351</f>
        <v>2</v>
      </c>
      <c r="J350" s="9">
        <f>'7Fv9.0 opex removed'!H351</f>
        <v>0.3</v>
      </c>
      <c r="K350" s="9">
        <f>'7Fv9.0 opex removed'!I351</f>
        <v>1179.7150998717134</v>
      </c>
      <c r="L350" s="9">
        <f>'7Fv9.0 opex removed'!J351</f>
        <v>1331</v>
      </c>
    </row>
    <row r="351" spans="1:12" x14ac:dyDescent="0.35">
      <c r="A351" s="9" t="str">
        <f xml:space="preserve"> '7Fv9.0 opex removed'!A352</f>
        <v>SVE</v>
      </c>
      <c r="B351" s="9" t="str">
        <f>INDEX( 'Company Mapping'!$B$4:$B$14, MATCH( '7Fv9.0 data (2)'!$A351, 'Company Mapping'!$A$4:$A$14, 0))</f>
        <v>SVE</v>
      </c>
      <c r="C351" s="9" t="str">
        <f>'7Fv9.0 opex removed'!B352</f>
        <v>7ST200762</v>
      </c>
      <c r="D351" s="9" t="str">
        <f>'7Fv9.0 opex removed'!C352</f>
        <v>WHITWELL (STW)</v>
      </c>
      <c r="E351" s="12">
        <f>'7Fv9.0 opex removed'!D352</f>
        <v>45648</v>
      </c>
      <c r="F351" s="9">
        <f>IF( '7Fv9.0 opex removed'!$E352 = "N", 0, 1 )</f>
        <v>0</v>
      </c>
      <c r="G351" s="9">
        <f>'7Fv9.0 opex removed'!F352</f>
        <v>2.7621322161299999</v>
      </c>
      <c r="H351" s="9">
        <f>'7Fv9.0 opex removed'!R352</f>
        <v>2.194570333333333E-2</v>
      </c>
      <c r="I351" s="9">
        <f>'7Fv9.0 opex removed'!G352</f>
        <v>2</v>
      </c>
      <c r="J351" s="9">
        <f>'7Fv9.0 opex removed'!H352</f>
        <v>0.19999999999999998</v>
      </c>
      <c r="K351" s="9">
        <f>'7Fv9.0 opex removed'!I352</f>
        <v>3725.9146749837132</v>
      </c>
      <c r="L351" s="9">
        <f>'7Fv9.0 opex removed'!J352</f>
        <v>4723</v>
      </c>
    </row>
    <row r="352" spans="1:12" x14ac:dyDescent="0.35">
      <c r="A352" s="9" t="str">
        <f xml:space="preserve"> '7Fv9.0 opex removed'!A353</f>
        <v>SVE</v>
      </c>
      <c r="B352" s="9" t="str">
        <f>INDEX( 'Company Mapping'!$B$4:$B$14, MATCH( '7Fv9.0 data (2)'!$A352, 'Company Mapping'!$A$4:$A$14, 0))</f>
        <v>SVE</v>
      </c>
      <c r="C352" s="9" t="str">
        <f>'7Fv9.0 opex removed'!B353</f>
        <v>7ST200763</v>
      </c>
      <c r="D352" s="9" t="str">
        <f>'7Fv9.0 opex removed'!C353</f>
        <v>WIGSTON (STW)</v>
      </c>
      <c r="E352" s="12">
        <f>'7Fv9.0 opex removed'!D353</f>
        <v>45648</v>
      </c>
      <c r="F352" s="9">
        <f>IF( '7Fv9.0 opex removed'!$E353 = "N", 0, 1 )</f>
        <v>0</v>
      </c>
      <c r="G352" s="9">
        <f>'7Fv9.0 opex removed'!F353</f>
        <v>14.723641144430001</v>
      </c>
      <c r="H352" s="9">
        <f>'7Fv9.0 opex removed'!R353</f>
        <v>0</v>
      </c>
      <c r="I352" s="9">
        <f>'7Fv9.0 opex removed'!G353</f>
        <v>2</v>
      </c>
      <c r="J352" s="9">
        <f>'7Fv9.0 opex removed'!H353</f>
        <v>0.3</v>
      </c>
      <c r="K352" s="9">
        <f>'7Fv9.0 opex removed'!I353</f>
        <v>28587.96706629152</v>
      </c>
      <c r="L352" s="9">
        <f>'7Fv9.0 opex removed'!J353</f>
        <v>40698</v>
      </c>
    </row>
    <row r="353" spans="1:12" x14ac:dyDescent="0.35">
      <c r="A353" s="9" t="str">
        <f xml:space="preserve"> '7Fv9.0 opex removed'!A354</f>
        <v>SVE</v>
      </c>
      <c r="B353" s="9" t="str">
        <f>INDEX( 'Company Mapping'!$B$4:$B$14, MATCH( '7Fv9.0 data (2)'!$A353, 'Company Mapping'!$A$4:$A$14, 0))</f>
        <v>SVE</v>
      </c>
      <c r="C353" s="9" t="str">
        <f>'7Fv9.0 opex removed'!B354</f>
        <v>7ST200770</v>
      </c>
      <c r="D353" s="9" t="str">
        <f>'7Fv9.0 opex removed'!C354</f>
        <v>WOODSETTS (STW)</v>
      </c>
      <c r="E353" s="12">
        <f>'7Fv9.0 opex removed'!D354</f>
        <v>45648</v>
      </c>
      <c r="F353" s="9">
        <f>IF( '7Fv9.0 opex removed'!$E354 = "N", 0, 1 )</f>
        <v>1</v>
      </c>
      <c r="G353" s="9">
        <f>'7Fv9.0 opex removed'!F354</f>
        <v>9.2730526862059985</v>
      </c>
      <c r="H353" s="9">
        <f>'7Fv9.0 opex removed'!R354</f>
        <v>4.2401666666666673E-3</v>
      </c>
      <c r="I353" s="9">
        <f>'7Fv9.0 opex removed'!G354</f>
        <v>0</v>
      </c>
      <c r="J353" s="9">
        <f>'7Fv9.0 opex removed'!H354</f>
        <v>0.75</v>
      </c>
      <c r="K353" s="9">
        <f>'7Fv9.0 opex removed'!I354</f>
        <v>1651.9678670404676</v>
      </c>
      <c r="L353" s="9">
        <f>'7Fv9.0 opex removed'!J354</f>
        <v>1816</v>
      </c>
    </row>
    <row r="354" spans="1:12" x14ac:dyDescent="0.35">
      <c r="A354" s="9" t="str">
        <f xml:space="preserve"> '7Fv9.0 opex removed'!A355</f>
        <v>SVE</v>
      </c>
      <c r="B354" s="9" t="str">
        <f>INDEX( 'Company Mapping'!$B$4:$B$14, MATCH( '7Fv9.0 data (2)'!$A354, 'Company Mapping'!$A$4:$A$14, 0))</f>
        <v>SVE</v>
      </c>
      <c r="C354" s="9" t="str">
        <f>'7Fv9.0 opex removed'!B355</f>
        <v>7ST200772</v>
      </c>
      <c r="D354" s="9" t="str">
        <f>'7Fv9.0 opex removed'!C355</f>
        <v>WORKSOP-MANTON (STW)</v>
      </c>
      <c r="E354" s="12">
        <f>'7Fv9.0 opex removed'!D355</f>
        <v>45648</v>
      </c>
      <c r="F354" s="9">
        <f>IF( '7Fv9.0 opex removed'!$E355 = "N", 0, 1 )</f>
        <v>0</v>
      </c>
      <c r="G354" s="9">
        <f>'7Fv9.0 opex removed'!F355</f>
        <v>14.610862816840001</v>
      </c>
      <c r="H354" s="9">
        <f>'7Fv9.0 opex removed'!R355</f>
        <v>0</v>
      </c>
      <c r="I354" s="9">
        <f>'7Fv9.0 opex removed'!G355</f>
        <v>2</v>
      </c>
      <c r="J354" s="9">
        <f>'7Fv9.0 opex removed'!H355</f>
        <v>0.6</v>
      </c>
      <c r="K354" s="9">
        <f>'7Fv9.0 opex removed'!I355</f>
        <v>55986.667697810211</v>
      </c>
      <c r="L354" s="9">
        <f>'7Fv9.0 opex removed'!J355</f>
        <v>66363</v>
      </c>
    </row>
    <row r="355" spans="1:12" x14ac:dyDescent="0.35">
      <c r="A355" s="9" t="str">
        <f xml:space="preserve"> '7Fv9.0 opex removed'!A356</f>
        <v>SVE</v>
      </c>
      <c r="B355" s="9" t="str">
        <f>INDEX( 'Company Mapping'!$B$4:$B$14, MATCH( '7Fv9.0 data (2)'!$A355, 'Company Mapping'!$A$4:$A$14, 0))</f>
        <v>SVE</v>
      </c>
      <c r="C355" s="9" t="str">
        <f>'7Fv9.0 opex removed'!B356</f>
        <v>7ST200773</v>
      </c>
      <c r="D355" s="9" t="str">
        <f>'7Fv9.0 opex removed'!C356</f>
        <v>WORTHINGTON (STW)</v>
      </c>
      <c r="E355" s="12">
        <f>'7Fv9.0 opex removed'!D356</f>
        <v>45648</v>
      </c>
      <c r="F355" s="9">
        <f>IF( '7Fv9.0 opex removed'!$E356 = "N", 0, 1 )</f>
        <v>0</v>
      </c>
      <c r="G355" s="9">
        <f>'7Fv9.0 opex removed'!F356</f>
        <v>4.9289895793500005</v>
      </c>
      <c r="H355" s="9">
        <f>'7Fv9.0 opex removed'!R356</f>
        <v>0</v>
      </c>
      <c r="I355" s="9">
        <f>'7Fv9.0 opex removed'!G356</f>
        <v>0</v>
      </c>
      <c r="J355" s="9">
        <f>'7Fv9.0 opex removed'!H356</f>
        <v>0.39999999999999997</v>
      </c>
      <c r="K355" s="9">
        <f>'7Fv9.0 opex removed'!I356</f>
        <v>2276.9021836617517</v>
      </c>
      <c r="L355" s="9">
        <f>'7Fv9.0 opex removed'!J356</f>
        <v>2212</v>
      </c>
    </row>
    <row r="356" spans="1:12" x14ac:dyDescent="0.35">
      <c r="A356" s="9" t="str">
        <f xml:space="preserve"> '7Fv9.0 opex removed'!A357</f>
        <v>SVE</v>
      </c>
      <c r="B356" s="9" t="str">
        <f>INDEX( 'Company Mapping'!$B$4:$B$14, MATCH( '7Fv9.0 data (2)'!$A356, 'Company Mapping'!$A$4:$A$14, 0))</f>
        <v>SVE</v>
      </c>
      <c r="C356" s="9" t="str">
        <f>'7Fv9.0 opex removed'!B357</f>
        <v>7ST200774</v>
      </c>
      <c r="D356" s="9" t="str">
        <f>'7Fv9.0 opex removed'!C357</f>
        <v>WYMONDHAM (STW)</v>
      </c>
      <c r="E356" s="12">
        <f>'7Fv9.0 opex removed'!D357</f>
        <v>44804</v>
      </c>
      <c r="F356" s="9">
        <f>IF( '7Fv9.0 opex removed'!$E357 = "N", 0, 1 )</f>
        <v>0</v>
      </c>
      <c r="G356" s="9">
        <f>'7Fv9.0 opex removed'!F357</f>
        <v>5.1666773400000018E-3</v>
      </c>
      <c r="H356" s="9">
        <f>'7Fv9.0 opex removed'!R357</f>
        <v>9.7599999999999987E-4</v>
      </c>
      <c r="I356" s="9">
        <f>'7Fv9.0 opex removed'!G357</f>
        <v>0.90000000000000013</v>
      </c>
      <c r="J356" s="9">
        <f>'7Fv9.0 opex removed'!H357</f>
        <v>0.5</v>
      </c>
      <c r="K356" s="9">
        <f>'7Fv9.0 opex removed'!I357</f>
        <v>594.96601381388621</v>
      </c>
      <c r="L356" s="9">
        <f>'7Fv9.0 opex removed'!J357</f>
        <v>756</v>
      </c>
    </row>
    <row r="357" spans="1:12" x14ac:dyDescent="0.35">
      <c r="A357" s="9" t="str">
        <f xml:space="preserve"> '7Fv9.0 opex removed'!A358</f>
        <v>SVE</v>
      </c>
      <c r="B357" s="9" t="str">
        <f>INDEX( 'Company Mapping'!$B$4:$B$14, MATCH( '7Fv9.0 data (2)'!$A357, 'Company Mapping'!$A$4:$A$14, 0))</f>
        <v>SVE</v>
      </c>
      <c r="C357" s="9" t="str">
        <f>'7Fv9.0 opex removed'!B358</f>
        <v>7ST201627</v>
      </c>
      <c r="D357" s="9" t="str">
        <f>'7Fv9.0 opex removed'!C358</f>
        <v>ABBOTS BROMLEY (STW)</v>
      </c>
      <c r="E357" s="12">
        <f>'7Fv9.0 opex removed'!D358</f>
        <v>45648</v>
      </c>
      <c r="F357" s="9">
        <f>IF( '7Fv9.0 opex removed'!$E358 = "N", 0, 1 )</f>
        <v>0</v>
      </c>
      <c r="G357" s="9">
        <f>'7Fv9.0 opex removed'!F358</f>
        <v>2.0121015492900001</v>
      </c>
      <c r="H357" s="9">
        <f>'7Fv9.0 opex removed'!R358</f>
        <v>4.540833333333333E-4</v>
      </c>
      <c r="I357" s="9">
        <f>'7Fv9.0 opex removed'!G358</f>
        <v>0</v>
      </c>
      <c r="J357" s="9">
        <f>'7Fv9.0 opex removed'!H358</f>
        <v>2.5</v>
      </c>
      <c r="K357" s="9">
        <f>'7Fv9.0 opex removed'!I358</f>
        <v>1420.3902873874792</v>
      </c>
      <c r="L357" s="9">
        <f>'7Fv9.0 opex removed'!J358</f>
        <v>1768</v>
      </c>
    </row>
    <row r="358" spans="1:12" x14ac:dyDescent="0.35">
      <c r="A358" s="9" t="str">
        <f xml:space="preserve"> '7Fv9.0 opex removed'!A359</f>
        <v>SVE</v>
      </c>
      <c r="B358" s="9" t="str">
        <f>INDEX( 'Company Mapping'!$B$4:$B$14, MATCH( '7Fv9.0 data (2)'!$A358, 'Company Mapping'!$A$4:$A$14, 0))</f>
        <v>SVE</v>
      </c>
      <c r="C358" s="9" t="str">
        <f>'7Fv9.0 opex removed'!B359</f>
        <v>7ST201629</v>
      </c>
      <c r="D358" s="9" t="str">
        <f>'7Fv9.0 opex removed'!C359</f>
        <v>ADBASTON (STW)</v>
      </c>
      <c r="E358" s="12">
        <f>'7Fv9.0 opex removed'!D359</f>
        <v>45648</v>
      </c>
      <c r="F358" s="9">
        <f>IF( '7Fv9.0 opex removed'!$E359 = "N", 0, 1 )</f>
        <v>0</v>
      </c>
      <c r="G358" s="9">
        <f>'7Fv9.0 opex removed'!F359</f>
        <v>1.0849851950699998</v>
      </c>
      <c r="H358" s="9">
        <f>'7Fv9.0 opex removed'!R359</f>
        <v>8.3360249999999986E-4</v>
      </c>
      <c r="I358" s="9">
        <f>'7Fv9.0 opex removed'!G359</f>
        <v>0</v>
      </c>
      <c r="J358" s="9">
        <f>'7Fv9.0 opex removed'!H359</f>
        <v>1.5999999999999999</v>
      </c>
      <c r="K358" s="9">
        <f>'7Fv9.0 opex removed'!I359</f>
        <v>148.28492061224478</v>
      </c>
      <c r="L358" s="9">
        <f>'7Fv9.0 opex removed'!J359</f>
        <v>178</v>
      </c>
    </row>
    <row r="359" spans="1:12" x14ac:dyDescent="0.35">
      <c r="A359" s="9" t="str">
        <f xml:space="preserve"> '7Fv9.0 opex removed'!A360</f>
        <v>SVE</v>
      </c>
      <c r="B359" s="9" t="str">
        <f>INDEX( 'Company Mapping'!$B$4:$B$14, MATCH( '7Fv9.0 data (2)'!$A359, 'Company Mapping'!$A$4:$A$14, 0))</f>
        <v>SVE</v>
      </c>
      <c r="C359" s="9" t="str">
        <f>'7Fv9.0 opex removed'!B360</f>
        <v>7ST201630</v>
      </c>
      <c r="D359" s="9" t="str">
        <f>'7Fv9.0 opex removed'!C360</f>
        <v>ALBRIGHTON (STW)</v>
      </c>
      <c r="E359" s="12">
        <f>'7Fv9.0 opex removed'!D360</f>
        <v>45648</v>
      </c>
      <c r="F359" s="9">
        <f>IF( '7Fv9.0 opex removed'!$E360 = "N", 0, 1 )</f>
        <v>0</v>
      </c>
      <c r="G359" s="9">
        <f>'7Fv9.0 opex removed'!F360</f>
        <v>2.5762974902679998</v>
      </c>
      <c r="H359" s="9">
        <f>'7Fv9.0 opex removed'!R360</f>
        <v>7.7620833333333335E-3</v>
      </c>
      <c r="I359" s="9">
        <f>'7Fv9.0 opex removed'!G360</f>
        <v>0</v>
      </c>
      <c r="J359" s="9">
        <f>'7Fv9.0 opex removed'!H360</f>
        <v>0.70000000000000007</v>
      </c>
      <c r="K359" s="9">
        <f>'7Fv9.0 opex removed'!I360</f>
        <v>4396.2452407226674</v>
      </c>
      <c r="L359" s="9">
        <f>'7Fv9.0 opex removed'!J360</f>
        <v>6305</v>
      </c>
    </row>
    <row r="360" spans="1:12" x14ac:dyDescent="0.35">
      <c r="A360" s="9" t="str">
        <f xml:space="preserve"> '7Fv9.0 opex removed'!A361</f>
        <v>SVE</v>
      </c>
      <c r="B360" s="9" t="str">
        <f>INDEX( 'Company Mapping'!$B$4:$B$14, MATCH( '7Fv9.0 data (2)'!$A360, 'Company Mapping'!$A$4:$A$14, 0))</f>
        <v>SVE</v>
      </c>
      <c r="C360" s="9" t="str">
        <f>'7Fv9.0 opex removed'!B361</f>
        <v>7ST201632</v>
      </c>
      <c r="D360" s="9" t="str">
        <f>'7Fv9.0 opex removed'!C361</f>
        <v>ALTON (STW)</v>
      </c>
      <c r="E360" s="12">
        <f>'7Fv9.0 opex removed'!D361</f>
        <v>45648</v>
      </c>
      <c r="F360" s="9">
        <f>IF( '7Fv9.0 opex removed'!$E361 = "N", 0, 1 )</f>
        <v>0</v>
      </c>
      <c r="G360" s="9">
        <f>'7Fv9.0 opex removed'!F361</f>
        <v>1.1981662834059998</v>
      </c>
      <c r="H360" s="9">
        <f>'7Fv9.0 opex removed'!R361</f>
        <v>2.5051666666666668E-3</v>
      </c>
      <c r="I360" s="9">
        <f>'7Fv9.0 opex removed'!G361</f>
        <v>0</v>
      </c>
      <c r="J360" s="9">
        <f>'7Fv9.0 opex removed'!H361</f>
        <v>1.25</v>
      </c>
      <c r="K360" s="9">
        <f>'7Fv9.0 opex removed'!I361</f>
        <v>1569.9749811144491</v>
      </c>
      <c r="L360" s="9">
        <f>'7Fv9.0 opex removed'!J361</f>
        <v>13252</v>
      </c>
    </row>
    <row r="361" spans="1:12" x14ac:dyDescent="0.35">
      <c r="A361" s="9" t="str">
        <f xml:space="preserve"> '7Fv9.0 opex removed'!A362</f>
        <v>SVE</v>
      </c>
      <c r="B361" s="9" t="str">
        <f>INDEX( 'Company Mapping'!$B$4:$B$14, MATCH( '7Fv9.0 data (2)'!$A361, 'Company Mapping'!$A$4:$A$14, 0))</f>
        <v>SVE</v>
      </c>
      <c r="C361" s="9" t="str">
        <f>'7Fv9.0 opex removed'!B362</f>
        <v>7ST201652</v>
      </c>
      <c r="D361" s="9" t="str">
        <f>'7Fv9.0 opex removed'!C362</f>
        <v>ASHBOURNE (STW)</v>
      </c>
      <c r="E361" s="12">
        <f>'7Fv9.0 opex removed'!D362</f>
        <v>44410</v>
      </c>
      <c r="F361" s="9">
        <f>IF( '7Fv9.0 opex removed'!$E362 = "N", 0, 1 )</f>
        <v>0</v>
      </c>
      <c r="G361" s="9">
        <f>'7Fv9.0 opex removed'!F362</f>
        <v>9.6611410323219999</v>
      </c>
      <c r="H361" s="9">
        <f>'7Fv9.0 opex removed'!R362</f>
        <v>0.92913142892412859</v>
      </c>
      <c r="I361" s="9">
        <f>'7Fv9.0 opex removed'!G362</f>
        <v>0</v>
      </c>
      <c r="J361" s="9">
        <f>'7Fv9.0 opex removed'!H362</f>
        <v>0.25</v>
      </c>
      <c r="K361" s="9">
        <f>'7Fv9.0 opex removed'!I362</f>
        <v>17593.542855638661</v>
      </c>
      <c r="L361" s="9">
        <f>'7Fv9.0 opex removed'!J362</f>
        <v>52602</v>
      </c>
    </row>
    <row r="362" spans="1:12" x14ac:dyDescent="0.35">
      <c r="A362" s="9" t="str">
        <f xml:space="preserve"> '7Fv9.0 opex removed'!A363</f>
        <v>SVE</v>
      </c>
      <c r="B362" s="9" t="str">
        <f>INDEX( 'Company Mapping'!$B$4:$B$14, MATCH( '7Fv9.0 data (2)'!$A362, 'Company Mapping'!$A$4:$A$14, 0))</f>
        <v>SVE</v>
      </c>
      <c r="C362" s="9" t="str">
        <f>'7Fv9.0 opex removed'!B363</f>
        <v>7ST201654</v>
      </c>
      <c r="D362" s="9" t="str">
        <f>'7Fv9.0 opex removed'!C363</f>
        <v>ASTWOOD BANK (STW)</v>
      </c>
      <c r="E362" s="12">
        <f>'7Fv9.0 opex removed'!D363</f>
        <v>45648</v>
      </c>
      <c r="F362" s="9">
        <f>IF( '7Fv9.0 opex removed'!$E363 = "N", 0, 1 )</f>
        <v>0</v>
      </c>
      <c r="G362" s="9">
        <f>'7Fv9.0 opex removed'!F363</f>
        <v>4.721984073969999</v>
      </c>
      <c r="H362" s="9">
        <f>'7Fv9.0 opex removed'!R363</f>
        <v>5.1820833333333328E-3</v>
      </c>
      <c r="I362" s="9">
        <f>'7Fv9.0 opex removed'!G363</f>
        <v>0</v>
      </c>
      <c r="J362" s="9">
        <f>'7Fv9.0 opex removed'!H363</f>
        <v>0.70000000000000007</v>
      </c>
      <c r="K362" s="9">
        <f>'7Fv9.0 opex removed'!I363</f>
        <v>2724.3593919141467</v>
      </c>
      <c r="L362" s="9">
        <f>'7Fv9.0 opex removed'!J363</f>
        <v>2596</v>
      </c>
    </row>
    <row r="363" spans="1:12" x14ac:dyDescent="0.35">
      <c r="A363" s="9" t="str">
        <f xml:space="preserve"> '7Fv9.0 opex removed'!A364</f>
        <v>SVE</v>
      </c>
      <c r="B363" s="9" t="str">
        <f>INDEX( 'Company Mapping'!$B$4:$B$14, MATCH( '7Fv9.0 data (2)'!$A363, 'Company Mapping'!$A$4:$A$14, 0))</f>
        <v>SVE</v>
      </c>
      <c r="C363" s="9" t="str">
        <f>'7Fv9.0 opex removed'!B364</f>
        <v>7ST201657</v>
      </c>
      <c r="D363" s="9" t="str">
        <f>'7Fv9.0 opex removed'!C364</f>
        <v>BARLESTONE (STW)</v>
      </c>
      <c r="E363" s="12">
        <f>'7Fv9.0 opex removed'!D364</f>
        <v>45648</v>
      </c>
      <c r="F363" s="9">
        <f>IF( '7Fv9.0 opex removed'!$E364 = "N", 0, 1 )</f>
        <v>0</v>
      </c>
      <c r="G363" s="9">
        <f>'7Fv9.0 opex removed'!F364</f>
        <v>2.63906369634</v>
      </c>
      <c r="H363" s="9">
        <f>'7Fv9.0 opex removed'!R364</f>
        <v>6.7038333333333333E-3</v>
      </c>
      <c r="I363" s="9">
        <f>'7Fv9.0 opex removed'!G364</f>
        <v>2</v>
      </c>
      <c r="J363" s="9">
        <f>'7Fv9.0 opex removed'!H364</f>
        <v>0.25</v>
      </c>
      <c r="K363" s="9">
        <f>'7Fv9.0 opex removed'!I364</f>
        <v>2727.7455447643779</v>
      </c>
      <c r="L363" s="9">
        <f>'7Fv9.0 opex removed'!J364</f>
        <v>3332</v>
      </c>
    </row>
    <row r="364" spans="1:12" x14ac:dyDescent="0.35">
      <c r="A364" s="9" t="str">
        <f xml:space="preserve"> '7Fv9.0 opex removed'!A365</f>
        <v>SVE</v>
      </c>
      <c r="B364" s="9" t="str">
        <f>INDEX( 'Company Mapping'!$B$4:$B$14, MATCH( '7Fv9.0 data (2)'!$A364, 'Company Mapping'!$A$4:$A$14, 0))</f>
        <v>SVE</v>
      </c>
      <c r="C364" s="9" t="str">
        <f>'7Fv9.0 opex removed'!B365</f>
        <v>7ST201662</v>
      </c>
      <c r="D364" s="9" t="str">
        <f>'7Fv9.0 opex removed'!C365</f>
        <v>BELBROUGHTON (STW)</v>
      </c>
      <c r="E364" s="12">
        <f>'7Fv9.0 opex removed'!D365</f>
        <v>44943</v>
      </c>
      <c r="F364" s="9">
        <f>IF( '7Fv9.0 opex removed'!$E365 = "N", 0, 1 )</f>
        <v>0</v>
      </c>
      <c r="G364" s="9">
        <f>'7Fv9.0 opex removed'!F365</f>
        <v>0.63778738714000005</v>
      </c>
      <c r="H364" s="9">
        <f>'7Fv9.0 opex removed'!R365</f>
        <v>4.5022499999999986E-2</v>
      </c>
      <c r="I364" s="9">
        <f>'7Fv9.0 opex removed'!G365</f>
        <v>0</v>
      </c>
      <c r="J364" s="9">
        <f>'7Fv9.0 opex removed'!H365</f>
        <v>0.75</v>
      </c>
      <c r="K364" s="9">
        <f>'7Fv9.0 opex removed'!I365</f>
        <v>2030.0566106785593</v>
      </c>
      <c r="L364" s="9">
        <f>'7Fv9.0 opex removed'!J365</f>
        <v>3020</v>
      </c>
    </row>
    <row r="365" spans="1:12" x14ac:dyDescent="0.35">
      <c r="A365" s="9" t="str">
        <f xml:space="preserve"> '7Fv9.0 opex removed'!A366</f>
        <v>SVE</v>
      </c>
      <c r="B365" s="9" t="str">
        <f>INDEX( 'Company Mapping'!$B$4:$B$14, MATCH( '7Fv9.0 data (2)'!$A365, 'Company Mapping'!$A$4:$A$14, 0))</f>
        <v>SVE</v>
      </c>
      <c r="C365" s="9" t="str">
        <f>'7Fv9.0 opex removed'!B366</f>
        <v>7ST201663</v>
      </c>
      <c r="D365" s="9" t="str">
        <f>'7Fv9.0 opex removed'!C366</f>
        <v>BISHAMPTON (STW)</v>
      </c>
      <c r="E365" s="12">
        <f>'7Fv9.0 opex removed'!D366</f>
        <v>45648</v>
      </c>
      <c r="F365" s="9">
        <f>IF( '7Fv9.0 opex removed'!$E366 = "N", 0, 1 )</f>
        <v>0</v>
      </c>
      <c r="G365" s="9">
        <f>'7Fv9.0 opex removed'!F366</f>
        <v>0.6559568335</v>
      </c>
      <c r="H365" s="9">
        <f>'7Fv9.0 opex removed'!R366</f>
        <v>1.0886533333333333E-3</v>
      </c>
      <c r="I365" s="9">
        <f>'7Fv9.0 opex removed'!G366</f>
        <v>0</v>
      </c>
      <c r="J365" s="9">
        <f>'7Fv9.0 opex removed'!H366</f>
        <v>0.70000000000000007</v>
      </c>
      <c r="K365" s="9">
        <f>'7Fv9.0 opex removed'!I366</f>
        <v>757.13483644496216</v>
      </c>
      <c r="L365" s="9">
        <f>'7Fv9.0 opex removed'!J366</f>
        <v>838</v>
      </c>
    </row>
    <row r="366" spans="1:12" x14ac:dyDescent="0.35">
      <c r="A366" s="9" t="str">
        <f xml:space="preserve"> '7Fv9.0 opex removed'!A367</f>
        <v>SVE</v>
      </c>
      <c r="B366" s="9" t="str">
        <f>INDEX( 'Company Mapping'!$B$4:$B$14, MATCH( '7Fv9.0 data (2)'!$A366, 'Company Mapping'!$A$4:$A$14, 0))</f>
        <v>SVE</v>
      </c>
      <c r="C366" s="9" t="str">
        <f>'7Fv9.0 opex removed'!B367</f>
        <v>7ST201665</v>
      </c>
      <c r="D366" s="9" t="str">
        <f>'7Fv9.0 opex removed'!C367</f>
        <v>BLACKMINSTER (STW)</v>
      </c>
      <c r="E366" s="12">
        <f>'7Fv9.0 opex removed'!D367</f>
        <v>45648</v>
      </c>
      <c r="F366" s="9">
        <f>IF( '7Fv9.0 opex removed'!$E367 = "N", 0, 1 )</f>
        <v>0</v>
      </c>
      <c r="G366" s="9">
        <f>'7Fv9.0 opex removed'!F367</f>
        <v>2.2651601167800002</v>
      </c>
      <c r="H366" s="9">
        <f>'7Fv9.0 opex removed'!R367</f>
        <v>0</v>
      </c>
      <c r="I366" s="9">
        <f>'7Fv9.0 opex removed'!G367</f>
        <v>2</v>
      </c>
      <c r="J366" s="9">
        <f>'7Fv9.0 opex removed'!H367</f>
        <v>0.3</v>
      </c>
      <c r="K366" s="9">
        <f>'7Fv9.0 opex removed'!I367</f>
        <v>17370.677127206054</v>
      </c>
      <c r="L366" s="9">
        <f>'7Fv9.0 opex removed'!J367</f>
        <v>22257</v>
      </c>
    </row>
    <row r="367" spans="1:12" x14ac:dyDescent="0.35">
      <c r="A367" s="9" t="str">
        <f xml:space="preserve"> '7Fv9.0 opex removed'!A368</f>
        <v>SVE</v>
      </c>
      <c r="B367" s="9" t="str">
        <f>INDEX( 'Company Mapping'!$B$4:$B$14, MATCH( '7Fv9.0 data (2)'!$A367, 'Company Mapping'!$A$4:$A$14, 0))</f>
        <v>SVE</v>
      </c>
      <c r="C367" s="9" t="str">
        <f>'7Fv9.0 opex removed'!B368</f>
        <v>7ST201666</v>
      </c>
      <c r="D367" s="9" t="str">
        <f>'7Fv9.0 opex removed'!C368</f>
        <v>BLYMHILL (STW)</v>
      </c>
      <c r="E367" s="12">
        <f>'7Fv9.0 opex removed'!D368</f>
        <v>45648</v>
      </c>
      <c r="F367" s="9">
        <f>IF( '7Fv9.0 opex removed'!$E368 = "N", 0, 1 )</f>
        <v>0</v>
      </c>
      <c r="G367" s="9">
        <f>'7Fv9.0 opex removed'!F368</f>
        <v>0.64014924597</v>
      </c>
      <c r="H367" s="9">
        <f>'7Fv9.0 opex removed'!R368</f>
        <v>1.2335833333333333E-3</v>
      </c>
      <c r="I367" s="9">
        <f>'7Fv9.0 opex removed'!G368</f>
        <v>0</v>
      </c>
      <c r="J367" s="9">
        <f>'7Fv9.0 opex removed'!H368</f>
        <v>0.79999999999999993</v>
      </c>
      <c r="K367" s="9">
        <f>'7Fv9.0 opex removed'!I368</f>
        <v>683.76748487716122</v>
      </c>
      <c r="L367" s="9">
        <f>'7Fv9.0 opex removed'!J368</f>
        <v>1429</v>
      </c>
    </row>
    <row r="368" spans="1:12" x14ac:dyDescent="0.35">
      <c r="A368" s="9" t="str">
        <f xml:space="preserve"> '7Fv9.0 opex removed'!A369</f>
        <v>SVE</v>
      </c>
      <c r="B368" s="9" t="str">
        <f>INDEX( 'Company Mapping'!$B$4:$B$14, MATCH( '7Fv9.0 data (2)'!$A368, 'Company Mapping'!$A$4:$A$14, 0))</f>
        <v>SVE</v>
      </c>
      <c r="C368" s="9" t="str">
        <f>'7Fv9.0 opex removed'!B369</f>
        <v>7ST201669</v>
      </c>
      <c r="D368" s="9" t="str">
        <f>'7Fv9.0 opex removed'!C369</f>
        <v>BROADWAY (STW)</v>
      </c>
      <c r="E368" s="12">
        <f>'7Fv9.0 opex removed'!D369</f>
        <v>45648</v>
      </c>
      <c r="F368" s="9">
        <f>IF( '7Fv9.0 opex removed'!$E369 = "N", 0, 1 )</f>
        <v>0</v>
      </c>
      <c r="G368" s="9">
        <f>'7Fv9.0 opex removed'!F369</f>
        <v>2.6223558875940003</v>
      </c>
      <c r="H368" s="9">
        <f>'7Fv9.0 opex removed'!R369</f>
        <v>2.2091333333333331E-2</v>
      </c>
      <c r="I368" s="9">
        <f>'7Fv9.0 opex removed'!G369</f>
        <v>0</v>
      </c>
      <c r="J368" s="9">
        <f>'7Fv9.0 opex removed'!H369</f>
        <v>0.35000000000000003</v>
      </c>
      <c r="K368" s="9">
        <f>'7Fv9.0 opex removed'!I369</f>
        <v>4112.5702883299873</v>
      </c>
      <c r="L368" s="9">
        <f>'7Fv9.0 opex removed'!J369</f>
        <v>6606</v>
      </c>
    </row>
    <row r="369" spans="1:12" x14ac:dyDescent="0.35">
      <c r="A369" s="9" t="str">
        <f xml:space="preserve"> '7Fv9.0 opex removed'!A370</f>
        <v>SVE</v>
      </c>
      <c r="B369" s="9" t="str">
        <f>INDEX( 'Company Mapping'!$B$4:$B$14, MATCH( '7Fv9.0 data (2)'!$A369, 'Company Mapping'!$A$4:$A$14, 0))</f>
        <v>SVE</v>
      </c>
      <c r="C369" s="9" t="str">
        <f>'7Fv9.0 opex removed'!B370</f>
        <v>7ST201671</v>
      </c>
      <c r="D369" s="9" t="str">
        <f>'7Fv9.0 opex removed'!C370</f>
        <v>BULKINGTON (STW)</v>
      </c>
      <c r="E369" s="12">
        <f>'7Fv9.0 opex removed'!D370</f>
        <v>45648</v>
      </c>
      <c r="F369" s="9">
        <f>IF( '7Fv9.0 opex removed'!$E370 = "N", 0, 1 )</f>
        <v>0</v>
      </c>
      <c r="G369" s="9">
        <f>'7Fv9.0 opex removed'!F370</f>
        <v>5.2474055553049999</v>
      </c>
      <c r="H369" s="9">
        <f>'7Fv9.0 opex removed'!R370</f>
        <v>5.5247500000000001E-3</v>
      </c>
      <c r="I369" s="9">
        <f>'7Fv9.0 opex removed'!G370</f>
        <v>2</v>
      </c>
      <c r="J369" s="9">
        <f>'7Fv9.0 opex removed'!H370</f>
        <v>0.19999999999999998</v>
      </c>
      <c r="K369" s="9">
        <f>'7Fv9.0 opex removed'!I370</f>
        <v>5585.9027211381772</v>
      </c>
      <c r="L369" s="9">
        <f>'7Fv9.0 opex removed'!J370</f>
        <v>7536</v>
      </c>
    </row>
    <row r="370" spans="1:12" x14ac:dyDescent="0.35">
      <c r="A370" s="9" t="str">
        <f xml:space="preserve"> '7Fv9.0 opex removed'!A371</f>
        <v>SVE</v>
      </c>
      <c r="B370" s="9" t="str">
        <f>INDEX( 'Company Mapping'!$B$4:$B$14, MATCH( '7Fv9.0 data (2)'!$A370, 'Company Mapping'!$A$4:$A$14, 0))</f>
        <v>SVE</v>
      </c>
      <c r="C370" s="9" t="str">
        <f>'7Fv9.0 opex removed'!B371</f>
        <v>7ST201683</v>
      </c>
      <c r="D370" s="9" t="str">
        <f>'7Fv9.0 opex removed'!C371</f>
        <v>CHEDDLETON (STW)</v>
      </c>
      <c r="E370" s="12">
        <f>'7Fv9.0 opex removed'!D371</f>
        <v>45648</v>
      </c>
      <c r="F370" s="9">
        <f>IF( '7Fv9.0 opex removed'!$E371 = "N", 0, 1 )</f>
        <v>0</v>
      </c>
      <c r="G370" s="9">
        <f>'7Fv9.0 opex removed'!F371</f>
        <v>0.84865172493999996</v>
      </c>
      <c r="H370" s="9">
        <f>'7Fv9.0 opex removed'!R371</f>
        <v>0</v>
      </c>
      <c r="I370" s="9">
        <f>'7Fv9.0 opex removed'!G371</f>
        <v>0</v>
      </c>
      <c r="J370" s="9">
        <f>'7Fv9.0 opex removed'!H371</f>
        <v>1.5</v>
      </c>
      <c r="K370" s="9">
        <f>'7Fv9.0 opex removed'!I371</f>
        <v>9618.8049160655191</v>
      </c>
      <c r="L370" s="9">
        <f>'7Fv9.0 opex removed'!J371</f>
        <v>7658</v>
      </c>
    </row>
    <row r="371" spans="1:12" x14ac:dyDescent="0.35">
      <c r="A371" s="9" t="str">
        <f xml:space="preserve"> '7Fv9.0 opex removed'!A372</f>
        <v>SVE</v>
      </c>
      <c r="B371" s="9" t="str">
        <f>INDEX( 'Company Mapping'!$B$4:$B$14, MATCH( '7Fv9.0 data (2)'!$A371, 'Company Mapping'!$A$4:$A$14, 0))</f>
        <v>SVE</v>
      </c>
      <c r="C371" s="9" t="str">
        <f>'7Fv9.0 opex removed'!B372</f>
        <v>7ST201687</v>
      </c>
      <c r="D371" s="9" t="str">
        <f>'7Fv9.0 opex removed'!C372</f>
        <v>CHESWARDINE (STW)</v>
      </c>
      <c r="E371" s="12">
        <f>'7Fv9.0 opex removed'!D372</f>
        <v>45648</v>
      </c>
      <c r="F371" s="9">
        <f>IF( '7Fv9.0 opex removed'!$E372 = "N", 0, 1 )</f>
        <v>0</v>
      </c>
      <c r="G371" s="9">
        <f>'7Fv9.0 opex removed'!F372</f>
        <v>0.95348028235400006</v>
      </c>
      <c r="H371" s="9">
        <f>'7Fv9.0 opex removed'!R372</f>
        <v>5.0849999999999992E-3</v>
      </c>
      <c r="I371" s="9">
        <f>'7Fv9.0 opex removed'!G372</f>
        <v>0</v>
      </c>
      <c r="J371" s="9">
        <f>'7Fv9.0 opex removed'!H372</f>
        <v>2.5</v>
      </c>
      <c r="K371" s="9">
        <f>'7Fv9.0 opex removed'!I372</f>
        <v>640.67412949983679</v>
      </c>
      <c r="L371" s="9">
        <f>'7Fv9.0 opex removed'!J372</f>
        <v>702</v>
      </c>
    </row>
    <row r="372" spans="1:12" x14ac:dyDescent="0.35">
      <c r="A372" s="9" t="str">
        <f xml:space="preserve"> '7Fv9.0 opex removed'!A373</f>
        <v>SVE</v>
      </c>
      <c r="B372" s="9" t="str">
        <f>INDEX( 'Company Mapping'!$B$4:$B$14, MATCH( '7Fv9.0 data (2)'!$A372, 'Company Mapping'!$A$4:$A$14, 0))</f>
        <v>SVE</v>
      </c>
      <c r="C372" s="9" t="str">
        <f>'7Fv9.0 opex removed'!B373</f>
        <v>7ST201688</v>
      </c>
      <c r="D372" s="9" t="str">
        <f>'7Fv9.0 opex removed'!C373</f>
        <v>CHURCH LENCH (STW)</v>
      </c>
      <c r="E372" s="12">
        <f>'7Fv9.0 opex removed'!D373</f>
        <v>45648</v>
      </c>
      <c r="F372" s="9">
        <f>IF( '7Fv9.0 opex removed'!$E373 = "N", 0, 1 )</f>
        <v>0</v>
      </c>
      <c r="G372" s="9">
        <f>'7Fv9.0 opex removed'!F373</f>
        <v>2.5700696055199996</v>
      </c>
      <c r="H372" s="9">
        <f>'7Fv9.0 opex removed'!R373</f>
        <v>1.5910833333333335E-3</v>
      </c>
      <c r="I372" s="9">
        <f>'7Fv9.0 opex removed'!G373</f>
        <v>0</v>
      </c>
      <c r="J372" s="9">
        <f>'7Fv9.0 opex removed'!H373</f>
        <v>0.70000000000000007</v>
      </c>
      <c r="K372" s="9">
        <f>'7Fv9.0 opex removed'!I373</f>
        <v>439.92619249301487</v>
      </c>
      <c r="L372" s="9">
        <f>'7Fv9.0 opex removed'!J373</f>
        <v>504</v>
      </c>
    </row>
    <row r="373" spans="1:12" x14ac:dyDescent="0.35">
      <c r="A373" s="9" t="str">
        <f xml:space="preserve"> '7Fv9.0 opex removed'!A374</f>
        <v>SVE</v>
      </c>
      <c r="B373" s="9" t="str">
        <f>INDEX( 'Company Mapping'!$B$4:$B$14, MATCH( '7Fv9.0 data (2)'!$A373, 'Company Mapping'!$A$4:$A$14, 0))</f>
        <v>SVE</v>
      </c>
      <c r="C373" s="9" t="str">
        <f>'7Fv9.0 opex removed'!B374</f>
        <v>7ST201689</v>
      </c>
      <c r="D373" s="9" t="str">
        <f>'7Fv9.0 opex removed'!C374</f>
        <v>CLAVERLEY (STW)</v>
      </c>
      <c r="E373" s="12">
        <f>'7Fv9.0 opex removed'!D374</f>
        <v>45648</v>
      </c>
      <c r="F373" s="9">
        <f>IF( '7Fv9.0 opex removed'!$E374 = "N", 0, 1 )</f>
        <v>0</v>
      </c>
      <c r="G373" s="9">
        <f>'7Fv9.0 opex removed'!F374</f>
        <v>1.36091836621</v>
      </c>
      <c r="H373" s="9">
        <f>'7Fv9.0 opex removed'!R374</f>
        <v>1.4975000000000001E-3</v>
      </c>
      <c r="I373" s="9">
        <f>'7Fv9.0 opex removed'!G374</f>
        <v>0</v>
      </c>
      <c r="J373" s="9">
        <f>'7Fv9.0 opex removed'!H374</f>
        <v>2.3000000000000003</v>
      </c>
      <c r="K373" s="9">
        <f>'7Fv9.0 opex removed'!I374</f>
        <v>698.43621605321118</v>
      </c>
      <c r="L373" s="9">
        <f>'7Fv9.0 opex removed'!J374</f>
        <v>808</v>
      </c>
    </row>
    <row r="374" spans="1:12" x14ac:dyDescent="0.35">
      <c r="A374" s="9" t="str">
        <f xml:space="preserve"> '7Fv9.0 opex removed'!A375</f>
        <v>SVE</v>
      </c>
      <c r="B374" s="9" t="str">
        <f>INDEX( 'Company Mapping'!$B$4:$B$14, MATCH( '7Fv9.0 data (2)'!$A374, 'Company Mapping'!$A$4:$A$14, 0))</f>
        <v>SVE</v>
      </c>
      <c r="C374" s="9" t="str">
        <f>'7Fv9.0 opex removed'!B375</f>
        <v>7ST201690</v>
      </c>
      <c r="D374" s="9" t="str">
        <f>'7Fv9.0 opex removed'!C375</f>
        <v>CLEOBURY MORTIMER (STW)</v>
      </c>
      <c r="E374" s="12">
        <f>'7Fv9.0 opex removed'!D375</f>
        <v>45648</v>
      </c>
      <c r="F374" s="9">
        <f>IF( '7Fv9.0 opex removed'!$E375 = "N", 0, 1 )</f>
        <v>0</v>
      </c>
      <c r="G374" s="9">
        <f>'7Fv9.0 opex removed'!F375</f>
        <v>7.3049345434260005</v>
      </c>
      <c r="H374" s="9">
        <f>'7Fv9.0 opex removed'!R375</f>
        <v>0</v>
      </c>
      <c r="I374" s="9">
        <f>'7Fv9.0 opex removed'!G375</f>
        <v>0</v>
      </c>
      <c r="J374" s="9">
        <f>'7Fv9.0 opex removed'!H375</f>
        <v>2.5</v>
      </c>
      <c r="K374" s="9">
        <f>'7Fv9.0 opex removed'!I375</f>
        <v>3142.4648789914204</v>
      </c>
      <c r="L374" s="9">
        <f>'7Fv9.0 opex removed'!J375</f>
        <v>4469</v>
      </c>
    </row>
    <row r="375" spans="1:12" x14ac:dyDescent="0.35">
      <c r="A375" s="9" t="str">
        <f xml:space="preserve"> '7Fv9.0 opex removed'!A376</f>
        <v>SVE</v>
      </c>
      <c r="B375" s="9" t="str">
        <f>INDEX( 'Company Mapping'!$B$4:$B$14, MATCH( '7Fv9.0 data (2)'!$A375, 'Company Mapping'!$A$4:$A$14, 0))</f>
        <v>SVE</v>
      </c>
      <c r="C375" s="9" t="str">
        <f>'7Fv9.0 opex removed'!B376</f>
        <v>7ST201697</v>
      </c>
      <c r="D375" s="9" t="str">
        <f>'7Fv9.0 opex removed'!C376</f>
        <v>COLWALL (STW)</v>
      </c>
      <c r="E375" s="12">
        <f>'7Fv9.0 opex removed'!D376</f>
        <v>45273</v>
      </c>
      <c r="F375" s="9">
        <f>IF( '7Fv9.0 opex removed'!$E376 = "N", 0, 1 )</f>
        <v>0</v>
      </c>
      <c r="G375" s="9">
        <f>'7Fv9.0 opex removed'!F376</f>
        <v>0.65401243123000008</v>
      </c>
      <c r="H375" s="9">
        <f>'7Fv9.0 opex removed'!R376</f>
        <v>2.3437499999999993E-2</v>
      </c>
      <c r="I375" s="9">
        <f>'7Fv9.0 opex removed'!G376</f>
        <v>0</v>
      </c>
      <c r="J375" s="9">
        <f>'7Fv9.0 opex removed'!H376</f>
        <v>0.5</v>
      </c>
      <c r="K375" s="9">
        <f>'7Fv9.0 opex removed'!I376</f>
        <v>2139.0616343564111</v>
      </c>
      <c r="L375" s="9">
        <f>'7Fv9.0 opex removed'!J376</f>
        <v>2579</v>
      </c>
    </row>
    <row r="376" spans="1:12" x14ac:dyDescent="0.35">
      <c r="A376" s="9" t="str">
        <f xml:space="preserve"> '7Fv9.0 opex removed'!A377</f>
        <v>SVE</v>
      </c>
      <c r="B376" s="9" t="str">
        <f>INDEX( 'Company Mapping'!$B$4:$B$14, MATCH( '7Fv9.0 data (2)'!$A376, 'Company Mapping'!$A$4:$A$14, 0))</f>
        <v>SVE</v>
      </c>
      <c r="C376" s="9" t="str">
        <f>'7Fv9.0 opex removed'!B377</f>
        <v>7ST201706</v>
      </c>
      <c r="D376" s="9" t="str">
        <f>'7Fv9.0 opex removed'!C377</f>
        <v>GUARLFORD (STW)</v>
      </c>
      <c r="E376" s="12">
        <f>'7Fv9.0 opex removed'!D377</f>
        <v>45648</v>
      </c>
      <c r="F376" s="9">
        <f>IF( '7Fv9.0 opex removed'!$E377 = "N", 0, 1 )</f>
        <v>1</v>
      </c>
      <c r="G376" s="9">
        <f>'7Fv9.0 opex removed'!F377</f>
        <v>1.41501371017</v>
      </c>
      <c r="H376" s="9">
        <f>'7Fv9.0 opex removed'!R377</f>
        <v>-3.3758333333333334E-4</v>
      </c>
      <c r="I376" s="9">
        <f>'7Fv9.0 opex removed'!G377</f>
        <v>0</v>
      </c>
      <c r="J376" s="9">
        <f>'7Fv9.0 opex removed'!H377</f>
        <v>4.6000000000000005</v>
      </c>
      <c r="K376" s="9">
        <f>'7Fv9.0 opex removed'!I377</f>
        <v>91.026870847445068</v>
      </c>
      <c r="L376" s="9">
        <f>'7Fv9.0 opex removed'!J377</f>
        <v>127</v>
      </c>
    </row>
    <row r="377" spans="1:12" x14ac:dyDescent="0.35">
      <c r="A377" s="9" t="str">
        <f xml:space="preserve"> '7Fv9.0 opex removed'!A378</f>
        <v>SVE</v>
      </c>
      <c r="B377" s="9" t="str">
        <f>INDEX( 'Company Mapping'!$B$4:$B$14, MATCH( '7Fv9.0 data (2)'!$A377, 'Company Mapping'!$A$4:$A$14, 0))</f>
        <v>SVE</v>
      </c>
      <c r="C377" s="9" t="str">
        <f>'7Fv9.0 opex removed'!B378</f>
        <v>7ST201707</v>
      </c>
      <c r="D377" s="9" t="str">
        <f>'7Fv9.0 opex removed'!C378</f>
        <v>HALLOW (STW)</v>
      </c>
      <c r="E377" s="12">
        <f>'7Fv9.0 opex removed'!D378</f>
        <v>45648</v>
      </c>
      <c r="F377" s="9">
        <f>IF( '7Fv9.0 opex removed'!$E378 = "N", 0, 1 )</f>
        <v>0</v>
      </c>
      <c r="G377" s="9">
        <f>'7Fv9.0 opex removed'!F378</f>
        <v>2.5889638995900004</v>
      </c>
      <c r="H377" s="9">
        <f>'7Fv9.0 opex removed'!R378</f>
        <v>3.0546666666666669E-3</v>
      </c>
      <c r="I377" s="9">
        <f>'7Fv9.0 opex removed'!G378</f>
        <v>0</v>
      </c>
      <c r="J377" s="9">
        <f>'7Fv9.0 opex removed'!H378</f>
        <v>0.90000000000000013</v>
      </c>
      <c r="K377" s="9">
        <f>'7Fv9.0 opex removed'!I378</f>
        <v>1513.6160643488613</v>
      </c>
      <c r="L377" s="9">
        <f>'7Fv9.0 opex removed'!J378</f>
        <v>2085</v>
      </c>
    </row>
    <row r="378" spans="1:12" x14ac:dyDescent="0.35">
      <c r="A378" s="9" t="str">
        <f xml:space="preserve"> '7Fv9.0 opex removed'!A379</f>
        <v>SVE</v>
      </c>
      <c r="B378" s="9" t="str">
        <f>INDEX( 'Company Mapping'!$B$4:$B$14, MATCH( '7Fv9.0 data (2)'!$A378, 'Company Mapping'!$A$4:$A$14, 0))</f>
        <v>SVE</v>
      </c>
      <c r="C378" s="9" t="str">
        <f>'7Fv9.0 opex removed'!B379</f>
        <v>7ST201708</v>
      </c>
      <c r="D378" s="9" t="str">
        <f>'7Fv9.0 opex removed'!C379</f>
        <v>HIGHER HEATH-PREES (STW)</v>
      </c>
      <c r="E378" s="12">
        <f>'7Fv9.0 opex removed'!D379</f>
        <v>45648</v>
      </c>
      <c r="F378" s="9">
        <f>IF( '7Fv9.0 opex removed'!$E379 = "N", 0, 1 )</f>
        <v>0</v>
      </c>
      <c r="G378" s="9">
        <f>'7Fv9.0 opex removed'!F379</f>
        <v>0.69188838654999996</v>
      </c>
      <c r="H378" s="9">
        <f>'7Fv9.0 opex removed'!R379</f>
        <v>4.1368333333333335E-3</v>
      </c>
      <c r="I378" s="9">
        <f>'7Fv9.0 opex removed'!G379</f>
        <v>0</v>
      </c>
      <c r="J378" s="9">
        <f>'7Fv9.0 opex removed'!H379</f>
        <v>0.90000000000000013</v>
      </c>
      <c r="K378" s="9">
        <f>'7Fv9.0 opex removed'!I379</f>
        <v>2387.8656174927432</v>
      </c>
      <c r="L378" s="9">
        <f>'7Fv9.0 opex removed'!J379</f>
        <v>2774</v>
      </c>
    </row>
    <row r="379" spans="1:12" x14ac:dyDescent="0.35">
      <c r="A379" s="9" t="str">
        <f xml:space="preserve"> '7Fv9.0 opex removed'!A380</f>
        <v>SVE</v>
      </c>
      <c r="B379" s="9" t="str">
        <f>INDEX( 'Company Mapping'!$B$4:$B$14, MATCH( '7Fv9.0 data (2)'!$A379, 'Company Mapping'!$A$4:$A$14, 0))</f>
        <v>SVE</v>
      </c>
      <c r="C379" s="9" t="str">
        <f>'7Fv9.0 opex removed'!B380</f>
        <v>7ST201709</v>
      </c>
      <c r="D379" s="9" t="str">
        <f>'7Fv9.0 opex removed'!C380</f>
        <v>HINCKLEY (STW)</v>
      </c>
      <c r="E379" s="12">
        <f>'7Fv9.0 opex removed'!D380</f>
        <v>45747</v>
      </c>
      <c r="F379" s="9">
        <f>IF( '7Fv9.0 opex removed'!$E380 = "N", 0, 1 )</f>
        <v>1</v>
      </c>
      <c r="G379" s="9">
        <f>'7Fv9.0 opex removed'!F380</f>
        <v>36.083858379519995</v>
      </c>
      <c r="H379" s="9">
        <f>'7Fv9.0 opex removed'!R380</f>
        <v>0</v>
      </c>
      <c r="I379" s="9">
        <f>'7Fv9.0 opex removed'!G380</f>
        <v>1</v>
      </c>
      <c r="J379" s="9">
        <f>'7Fv9.0 opex removed'!H380</f>
        <v>9.9999999999999992E-2</v>
      </c>
      <c r="K379" s="9">
        <f>'7Fv9.0 opex removed'!I380</f>
        <v>50501.297281208856</v>
      </c>
      <c r="L379" s="9">
        <f>'7Fv9.0 opex removed'!J380</f>
        <v>78036</v>
      </c>
    </row>
    <row r="380" spans="1:12" x14ac:dyDescent="0.35">
      <c r="A380" s="9" t="str">
        <f xml:space="preserve"> '7Fv9.0 opex removed'!A381</f>
        <v>SVE</v>
      </c>
      <c r="B380" s="9" t="str">
        <f>INDEX( 'Company Mapping'!$B$4:$B$14, MATCH( '7Fv9.0 data (2)'!$A380, 'Company Mapping'!$A$4:$A$14, 0))</f>
        <v>SVE</v>
      </c>
      <c r="C380" s="9" t="str">
        <f>'7Fv9.0 opex removed'!B381</f>
        <v>7ST201714</v>
      </c>
      <c r="D380" s="9" t="str">
        <f>'7Fv9.0 opex removed'!C381</f>
        <v>HINSTOCK (STW)</v>
      </c>
      <c r="E380" s="12">
        <f>'7Fv9.0 opex removed'!D381</f>
        <v>45648</v>
      </c>
      <c r="F380" s="9">
        <f>IF( '7Fv9.0 opex removed'!$E381 = "N", 0, 1 )</f>
        <v>0</v>
      </c>
      <c r="G380" s="9">
        <f>'7Fv9.0 opex removed'!F381</f>
        <v>3.6356051816100003</v>
      </c>
      <c r="H380" s="9">
        <f>'7Fv9.0 opex removed'!R381</f>
        <v>0</v>
      </c>
      <c r="I380" s="9">
        <f>'7Fv9.0 opex removed'!G381</f>
        <v>0</v>
      </c>
      <c r="J380" s="9">
        <f>'7Fv9.0 opex removed'!H381</f>
        <v>0.75</v>
      </c>
      <c r="K380" s="9">
        <f>'7Fv9.0 opex removed'!I381</f>
        <v>999.50800005747067</v>
      </c>
      <c r="L380" s="9">
        <f>'7Fv9.0 opex removed'!J381</f>
        <v>1315</v>
      </c>
    </row>
    <row r="381" spans="1:12" x14ac:dyDescent="0.35">
      <c r="A381" s="9" t="str">
        <f xml:space="preserve"> '7Fv9.0 opex removed'!A382</f>
        <v>SVE</v>
      </c>
      <c r="B381" s="9" t="str">
        <f>INDEX( 'Company Mapping'!$B$4:$B$14, MATCH( '7Fv9.0 data (2)'!$A381, 'Company Mapping'!$A$4:$A$14, 0))</f>
        <v>SVE</v>
      </c>
      <c r="C381" s="9" t="str">
        <f>'7Fv9.0 opex removed'!B382</f>
        <v>7ST201719</v>
      </c>
      <c r="D381" s="9" t="str">
        <f>'7Fv9.0 opex removed'!C382</f>
        <v>HODNET (STW)</v>
      </c>
      <c r="E381" s="12">
        <f>'7Fv9.0 opex removed'!D382</f>
        <v>45648</v>
      </c>
      <c r="F381" s="9">
        <f>IF( '7Fv9.0 opex removed'!$E382 = "N", 0, 1 )</f>
        <v>0</v>
      </c>
      <c r="G381" s="9">
        <f>'7Fv9.0 opex removed'!F382</f>
        <v>1.05005892154</v>
      </c>
      <c r="H381" s="9">
        <f>'7Fv9.0 opex removed'!R382</f>
        <v>1.8868333333333335E-3</v>
      </c>
      <c r="I381" s="9">
        <f>'7Fv9.0 opex removed'!G382</f>
        <v>0</v>
      </c>
      <c r="J381" s="9">
        <f>'7Fv9.0 opex removed'!H382</f>
        <v>1</v>
      </c>
      <c r="K381" s="9">
        <f>'7Fv9.0 opex removed'!I382</f>
        <v>592.43633192064419</v>
      </c>
      <c r="L381" s="9">
        <f>'7Fv9.0 opex removed'!J382</f>
        <v>734</v>
      </c>
    </row>
    <row r="382" spans="1:12" x14ac:dyDescent="0.35">
      <c r="A382" s="9" t="str">
        <f xml:space="preserve"> '7Fv9.0 opex removed'!A383</f>
        <v>SVE</v>
      </c>
      <c r="B382" s="9" t="str">
        <f>INDEX( 'Company Mapping'!$B$4:$B$14, MATCH( '7Fv9.0 data (2)'!$A382, 'Company Mapping'!$A$4:$A$14, 0))</f>
        <v>SVE</v>
      </c>
      <c r="C382" s="9" t="str">
        <f>'7Fv9.0 opex removed'!B383</f>
        <v>7ST201721</v>
      </c>
      <c r="D382" s="9" t="str">
        <f>'7Fv9.0 opex removed'!C383</f>
        <v>HOMER (STW)</v>
      </c>
      <c r="E382" s="12">
        <f>'7Fv9.0 opex removed'!D383</f>
        <v>45648</v>
      </c>
      <c r="F382" s="9">
        <f>IF( '7Fv9.0 opex removed'!$E383 = "N", 0, 1 )</f>
        <v>0</v>
      </c>
      <c r="G382" s="9">
        <f>'7Fv9.0 opex removed'!F383</f>
        <v>1.8622659547899998</v>
      </c>
      <c r="H382" s="9">
        <f>'7Fv9.0 opex removed'!R383</f>
        <v>6.6666666666666664E-4</v>
      </c>
      <c r="I382" s="9">
        <f>'7Fv9.0 opex removed'!G383</f>
        <v>0</v>
      </c>
      <c r="J382" s="9">
        <f>'7Fv9.0 opex removed'!H383</f>
        <v>1.3</v>
      </c>
      <c r="K382" s="9">
        <f>'7Fv9.0 opex removed'!I383</f>
        <v>254.99811878110799</v>
      </c>
      <c r="L382" s="9">
        <f>'7Fv9.0 opex removed'!J383</f>
        <v>282</v>
      </c>
    </row>
    <row r="383" spans="1:12" x14ac:dyDescent="0.35">
      <c r="A383" s="9" t="str">
        <f xml:space="preserve"> '7Fv9.0 opex removed'!A384</f>
        <v>SVE</v>
      </c>
      <c r="B383" s="9" t="str">
        <f>INDEX( 'Company Mapping'!$B$4:$B$14, MATCH( '7Fv9.0 data (2)'!$A383, 'Company Mapping'!$A$4:$A$14, 0))</f>
        <v>SVE</v>
      </c>
      <c r="C383" s="9" t="str">
        <f>'7Fv9.0 opex removed'!B384</f>
        <v>7ST201722</v>
      </c>
      <c r="D383" s="9" t="str">
        <f>'7Fv9.0 opex removed'!C384</f>
        <v>HONEYBOURNE (STW)</v>
      </c>
      <c r="E383" s="12">
        <f>'7Fv9.0 opex removed'!D384</f>
        <v>45139</v>
      </c>
      <c r="F383" s="9">
        <f>IF( '7Fv9.0 opex removed'!$E384 = "N", 0, 1 )</f>
        <v>0</v>
      </c>
      <c r="G383" s="9">
        <f>'7Fv9.0 opex removed'!F384</f>
        <v>7.4695479469659993</v>
      </c>
      <c r="H383" s="9">
        <f>'7Fv9.0 opex removed'!R384</f>
        <v>0.11186173464702492</v>
      </c>
      <c r="I383" s="9">
        <f>'7Fv9.0 opex removed'!G384</f>
        <v>0</v>
      </c>
      <c r="J383" s="9">
        <f>'7Fv9.0 opex removed'!H384</f>
        <v>0.19999999999999998</v>
      </c>
      <c r="K383" s="9">
        <f>'7Fv9.0 opex removed'!I384</f>
        <v>5150.0271086643397</v>
      </c>
      <c r="L383" s="9">
        <f>'7Fv9.0 opex removed'!J384</f>
        <v>5138</v>
      </c>
    </row>
    <row r="384" spans="1:12" x14ac:dyDescent="0.35">
      <c r="A384" s="9" t="str">
        <f xml:space="preserve"> '7Fv9.0 opex removed'!A385</f>
        <v>SVE</v>
      </c>
      <c r="B384" s="9" t="str">
        <f>INDEX( 'Company Mapping'!$B$4:$B$14, MATCH( '7Fv9.0 data (2)'!$A384, 'Company Mapping'!$A$4:$A$14, 0))</f>
        <v>SVE</v>
      </c>
      <c r="C384" s="9" t="str">
        <f>'7Fv9.0 opex removed'!B385</f>
        <v>7ST201725</v>
      </c>
      <c r="D384" s="9" t="str">
        <f>'7Fv9.0 opex removed'!C385</f>
        <v>IBSTOCK (STW)</v>
      </c>
      <c r="E384" s="12">
        <f>'7Fv9.0 opex removed'!D385</f>
        <v>45648</v>
      </c>
      <c r="F384" s="9">
        <f>IF( '7Fv9.0 opex removed'!$E385 = "N", 0, 1 )</f>
        <v>0</v>
      </c>
      <c r="G384" s="9">
        <f>'7Fv9.0 opex removed'!F385</f>
        <v>3.5964667356039999</v>
      </c>
      <c r="H384" s="9">
        <f>'7Fv9.0 opex removed'!R385</f>
        <v>7.9266666666666652E-3</v>
      </c>
      <c r="I384" s="9">
        <f>'7Fv9.0 opex removed'!G385</f>
        <v>2</v>
      </c>
      <c r="J384" s="9">
        <f>'7Fv9.0 opex removed'!H385</f>
        <v>0.3</v>
      </c>
      <c r="K384" s="9">
        <f>'7Fv9.0 opex removed'!I385</f>
        <v>8384.7399255945074</v>
      </c>
      <c r="L384" s="9">
        <f>'7Fv9.0 opex removed'!J385</f>
        <v>7835</v>
      </c>
    </row>
    <row r="385" spans="1:12" x14ac:dyDescent="0.35">
      <c r="A385" s="9" t="str">
        <f xml:space="preserve"> '7Fv9.0 opex removed'!A386</f>
        <v>SVE</v>
      </c>
      <c r="B385" s="9" t="str">
        <f>INDEX( 'Company Mapping'!$B$4:$B$14, MATCH( '7Fv9.0 data (2)'!$A385, 'Company Mapping'!$A$4:$A$14, 0))</f>
        <v>SVE</v>
      </c>
      <c r="C385" s="9" t="str">
        <f>'7Fv9.0 opex removed'!B386</f>
        <v>7ST201734</v>
      </c>
      <c r="D385" s="9" t="str">
        <f>'7Fv9.0 opex removed'!C386</f>
        <v>LEINTWARDINE (STW)</v>
      </c>
      <c r="E385" s="12">
        <f>'7Fv9.0 opex removed'!D386</f>
        <v>45648</v>
      </c>
      <c r="F385" s="9">
        <f>IF( '7Fv9.0 opex removed'!$E386 = "N", 0, 1 )</f>
        <v>0</v>
      </c>
      <c r="G385" s="9">
        <f>'7Fv9.0 opex removed'!F386</f>
        <v>1.77279581153</v>
      </c>
      <c r="H385" s="9">
        <f>'7Fv9.0 opex removed'!R386</f>
        <v>1.678E-3</v>
      </c>
      <c r="I385" s="9">
        <f>'7Fv9.0 opex removed'!G386</f>
        <v>0</v>
      </c>
      <c r="J385" s="9">
        <f>'7Fv9.0 opex removed'!H386</f>
        <v>2</v>
      </c>
      <c r="K385" s="9">
        <f>'7Fv9.0 opex removed'!I386</f>
        <v>764.64064701970517</v>
      </c>
      <c r="L385" s="9">
        <f>'7Fv9.0 opex removed'!J386</f>
        <v>1341</v>
      </c>
    </row>
    <row r="386" spans="1:12" x14ac:dyDescent="0.35">
      <c r="A386" s="9" t="str">
        <f xml:space="preserve"> '7Fv9.0 opex removed'!A387</f>
        <v>SVE</v>
      </c>
      <c r="B386" s="9" t="str">
        <f>INDEX( 'Company Mapping'!$B$4:$B$14, MATCH( '7Fv9.0 data (2)'!$A386, 'Company Mapping'!$A$4:$A$14, 0))</f>
        <v>SVE</v>
      </c>
      <c r="C386" s="9" t="str">
        <f>'7Fv9.0 opex removed'!B387</f>
        <v>7ST201735</v>
      </c>
      <c r="D386" s="9" t="str">
        <f>'7Fv9.0 opex removed'!C387</f>
        <v>LIGHTHORNE (STW)</v>
      </c>
      <c r="E386" s="12">
        <f>'7Fv9.0 opex removed'!D387</f>
        <v>45648</v>
      </c>
      <c r="F386" s="9">
        <f>IF( '7Fv9.0 opex removed'!$E387 = "N", 0, 1 )</f>
        <v>1</v>
      </c>
      <c r="G386" s="9">
        <f>'7Fv9.0 opex removed'!F387</f>
        <v>2.4789814585659999</v>
      </c>
      <c r="H386" s="9">
        <f>'7Fv9.0 opex removed'!R387</f>
        <v>0</v>
      </c>
      <c r="I386" s="9">
        <f>'7Fv9.0 opex removed'!G387</f>
        <v>0</v>
      </c>
      <c r="J386" s="9">
        <f>'7Fv9.0 opex removed'!H387</f>
        <v>1.5999999999999999</v>
      </c>
      <c r="K386" s="9">
        <f>'7Fv9.0 opex removed'!I387</f>
        <v>359.12569023769146</v>
      </c>
      <c r="L386" s="9">
        <f>'7Fv9.0 opex removed'!J387</f>
        <v>352</v>
      </c>
    </row>
    <row r="387" spans="1:12" x14ac:dyDescent="0.35">
      <c r="A387" s="9" t="str">
        <f xml:space="preserve"> '7Fv9.0 opex removed'!A388</f>
        <v>SVE</v>
      </c>
      <c r="B387" s="9" t="str">
        <f>INDEX( 'Company Mapping'!$B$4:$B$14, MATCH( '7Fv9.0 data (2)'!$A387, 'Company Mapping'!$A$4:$A$14, 0))</f>
        <v>SVE</v>
      </c>
      <c r="C387" s="9" t="str">
        <f>'7Fv9.0 opex removed'!B388</f>
        <v>7ST201736</v>
      </c>
      <c r="D387" s="9" t="str">
        <f>'7Fv9.0 opex removed'!C388</f>
        <v>LIGHTHORNE HEATH (STW)</v>
      </c>
      <c r="E387" s="12">
        <f>'7Fv9.0 opex removed'!D388</f>
        <v>45648</v>
      </c>
      <c r="F387" s="9">
        <f>IF( '7Fv9.0 opex removed'!$E388 = "N", 0, 1 )</f>
        <v>0</v>
      </c>
      <c r="G387" s="9">
        <f>'7Fv9.0 opex removed'!F388</f>
        <v>2.6895828289499999</v>
      </c>
      <c r="H387" s="9">
        <f>'7Fv9.0 opex removed'!R388</f>
        <v>0</v>
      </c>
      <c r="I387" s="9">
        <f>'7Fv9.0 opex removed'!G388</f>
        <v>0</v>
      </c>
      <c r="J387" s="9">
        <f>'7Fv9.0 opex removed'!H388</f>
        <v>1.2</v>
      </c>
      <c r="K387" s="9">
        <f>'7Fv9.0 opex removed'!I388</f>
        <v>840.09142016950659</v>
      </c>
      <c r="L387" s="9">
        <f>'7Fv9.0 opex removed'!J388</f>
        <v>1019.8000000000001</v>
      </c>
    </row>
    <row r="388" spans="1:12" x14ac:dyDescent="0.35">
      <c r="A388" s="9" t="str">
        <f xml:space="preserve"> '7Fv9.0 opex removed'!A389</f>
        <v>SVE</v>
      </c>
      <c r="B388" s="9" t="str">
        <f>INDEX( 'Company Mapping'!$B$4:$B$14, MATCH( '7Fv9.0 data (2)'!$A388, 'Company Mapping'!$A$4:$A$14, 0))</f>
        <v>SVE</v>
      </c>
      <c r="C388" s="9" t="str">
        <f>'7Fv9.0 opex removed'!B389</f>
        <v>7ST201737</v>
      </c>
      <c r="D388" s="9" t="str">
        <f>'7Fv9.0 opex removed'!C389</f>
        <v>LOGGERHEADS SANATORIUM (STW)</v>
      </c>
      <c r="E388" s="12">
        <f>'7Fv9.0 opex removed'!D389</f>
        <v>45648</v>
      </c>
      <c r="F388" s="9">
        <f>IF( '7Fv9.0 opex removed'!$E389 = "N", 0, 1 )</f>
        <v>0</v>
      </c>
      <c r="G388" s="9">
        <f>'7Fv9.0 opex removed'!F389</f>
        <v>6.591946787622641</v>
      </c>
      <c r="H388" s="9">
        <f>'7Fv9.0 opex removed'!R389</f>
        <v>0</v>
      </c>
      <c r="I388" s="9">
        <f>'7Fv9.0 opex removed'!G389</f>
        <v>0</v>
      </c>
      <c r="J388" s="9">
        <f>'7Fv9.0 opex removed'!H389</f>
        <v>1.5</v>
      </c>
      <c r="K388" s="9">
        <f>'7Fv9.0 opex removed'!I389</f>
        <v>1501.3978921191924</v>
      </c>
      <c r="L388" s="9">
        <f>'7Fv9.0 opex removed'!J389</f>
        <v>2060</v>
      </c>
    </row>
    <row r="389" spans="1:12" x14ac:dyDescent="0.35">
      <c r="A389" s="9" t="str">
        <f xml:space="preserve"> '7Fv9.0 opex removed'!A390</f>
        <v>SVE</v>
      </c>
      <c r="B389" s="9" t="str">
        <f>INDEX( 'Company Mapping'!$B$4:$B$14, MATCH( '7Fv9.0 data (2)'!$A389, 'Company Mapping'!$A$4:$A$14, 0))</f>
        <v>SVE</v>
      </c>
      <c r="C389" s="9" t="str">
        <f>'7Fv9.0 opex removed'!B390</f>
        <v>7ST201739</v>
      </c>
      <c r="D389" s="9" t="str">
        <f>'7Fv9.0 opex removed'!C390</f>
        <v>LOGGERHEADS VILLAGE (STW)</v>
      </c>
      <c r="E389" s="12">
        <f>'7Fv9.0 opex removed'!D390</f>
        <v>45648</v>
      </c>
      <c r="F389" s="9">
        <f>IF( '7Fv9.0 opex removed'!$E390 = "N", 0, 1 )</f>
        <v>1</v>
      </c>
      <c r="G389" s="9">
        <f>'7Fv9.0 opex removed'!F390</f>
        <v>0.42065617793336002</v>
      </c>
      <c r="H389" s="9">
        <f>'7Fv9.0 opex removed'!R390</f>
        <v>0</v>
      </c>
      <c r="I389" s="9">
        <f>'7Fv9.0 opex removed'!G390</f>
        <v>0</v>
      </c>
      <c r="J389" s="9">
        <f>'7Fv9.0 opex removed'!H390</f>
        <v>0.3</v>
      </c>
      <c r="K389" s="9">
        <f>'7Fv9.0 opex removed'!I390</f>
        <v>1490.0323762376083</v>
      </c>
      <c r="L389" s="9">
        <f>'7Fv9.0 opex removed'!J390</f>
        <v>1686</v>
      </c>
    </row>
    <row r="390" spans="1:12" x14ac:dyDescent="0.35">
      <c r="A390" s="9" t="str">
        <f xml:space="preserve"> '7Fv9.0 opex removed'!A391</f>
        <v>SVE</v>
      </c>
      <c r="B390" s="9" t="str">
        <f>INDEX( 'Company Mapping'!$B$4:$B$14, MATCH( '7Fv9.0 data (2)'!$A390, 'Company Mapping'!$A$4:$A$14, 0))</f>
        <v>SVE</v>
      </c>
      <c r="C390" s="9" t="str">
        <f>'7Fv9.0 opex removed'!B391</f>
        <v>7ST201742</v>
      </c>
      <c r="D390" s="9" t="str">
        <f>'7Fv9.0 opex removed'!C391</f>
        <v>LOWER GORNAL (STW)</v>
      </c>
      <c r="E390" s="12">
        <f>'7Fv9.0 opex removed'!D391</f>
        <v>45648</v>
      </c>
      <c r="F390" s="9">
        <f>IF( '7Fv9.0 opex removed'!$E391 = "N", 0, 1 )</f>
        <v>0</v>
      </c>
      <c r="G390" s="9">
        <f>'7Fv9.0 opex removed'!F391</f>
        <v>6.8179127404519999</v>
      </c>
      <c r="H390" s="9">
        <f>'7Fv9.0 opex removed'!R391</f>
        <v>6.5404660011008559E-2</v>
      </c>
      <c r="I390" s="9">
        <f>'7Fv9.0 opex removed'!G391</f>
        <v>2</v>
      </c>
      <c r="J390" s="9">
        <f>'7Fv9.0 opex removed'!H391</f>
        <v>0.3</v>
      </c>
      <c r="K390" s="9">
        <f>'7Fv9.0 opex removed'!I391</f>
        <v>39557.13113736279</v>
      </c>
      <c r="L390" s="9">
        <f>'7Fv9.0 opex removed'!J391</f>
        <v>36989</v>
      </c>
    </row>
    <row r="391" spans="1:12" x14ac:dyDescent="0.35">
      <c r="A391" s="9" t="str">
        <f xml:space="preserve"> '7Fv9.0 opex removed'!A392</f>
        <v>SVE</v>
      </c>
      <c r="B391" s="9" t="str">
        <f>INDEX( 'Company Mapping'!$B$4:$B$14, MATCH( '7Fv9.0 data (2)'!$A391, 'Company Mapping'!$A$4:$A$14, 0))</f>
        <v>SVE</v>
      </c>
      <c r="C391" s="9" t="str">
        <f>'7Fv9.0 opex removed'!B392</f>
        <v>7ST201744</v>
      </c>
      <c r="D391" s="9" t="str">
        <f>'7Fv9.0 opex removed'!C392</f>
        <v>LOWER PENN (STW)</v>
      </c>
      <c r="E391" s="12">
        <f>'7Fv9.0 opex removed'!D392</f>
        <v>45747</v>
      </c>
      <c r="F391" s="9">
        <f>IF( '7Fv9.0 opex removed'!$E392 = "N", 0, 1 )</f>
        <v>1</v>
      </c>
      <c r="G391" s="9">
        <f>'7Fv9.0 opex removed'!F392</f>
        <v>6.22069335622</v>
      </c>
      <c r="H391" s="9">
        <f>'7Fv9.0 opex removed'!R392</f>
        <v>0</v>
      </c>
      <c r="I391" s="9">
        <f>'7Fv9.0 opex removed'!G392</f>
        <v>0</v>
      </c>
      <c r="J391" s="9">
        <f>'7Fv9.0 opex removed'!H392</f>
        <v>0.6</v>
      </c>
      <c r="K391" s="9">
        <f>'7Fv9.0 opex removed'!I392</f>
        <v>582.80450223690934</v>
      </c>
      <c r="L391" s="9">
        <f>'7Fv9.0 opex removed'!J392</f>
        <v>240</v>
      </c>
    </row>
    <row r="392" spans="1:12" x14ac:dyDescent="0.35">
      <c r="A392" s="9" t="str">
        <f xml:space="preserve"> '7Fv9.0 opex removed'!A393</f>
        <v>SVE</v>
      </c>
      <c r="B392" s="9" t="str">
        <f>INDEX( 'Company Mapping'!$B$4:$B$14, MATCH( '7Fv9.0 data (2)'!$A392, 'Company Mapping'!$A$4:$A$14, 0))</f>
        <v>SVE</v>
      </c>
      <c r="C392" s="9" t="str">
        <f>'7Fv9.0 opex removed'!B393</f>
        <v>7ST201746</v>
      </c>
      <c r="D392" s="9" t="str">
        <f>'7Fv9.0 opex removed'!C393</f>
        <v>MARKET BOSWORTH (STW)</v>
      </c>
      <c r="E392" s="12">
        <f>'7Fv9.0 opex removed'!D393</f>
        <v>45648</v>
      </c>
      <c r="F392" s="9">
        <f>IF( '7Fv9.0 opex removed'!$E393 = "N", 0, 1 )</f>
        <v>0</v>
      </c>
      <c r="G392" s="9">
        <f>'7Fv9.0 opex removed'!F393</f>
        <v>2.0568530023860001</v>
      </c>
      <c r="H392" s="9">
        <f>'7Fv9.0 opex removed'!R393</f>
        <v>0</v>
      </c>
      <c r="I392" s="9">
        <f>'7Fv9.0 opex removed'!G393</f>
        <v>2</v>
      </c>
      <c r="J392" s="9">
        <f>'7Fv9.0 opex removed'!H393</f>
        <v>0.3</v>
      </c>
      <c r="K392" s="9">
        <f>'7Fv9.0 opex removed'!I393</f>
        <v>2902.1570368145121</v>
      </c>
      <c r="L392" s="9">
        <f>'7Fv9.0 opex removed'!J393</f>
        <v>3067</v>
      </c>
    </row>
    <row r="393" spans="1:12" x14ac:dyDescent="0.35">
      <c r="A393" s="9" t="str">
        <f xml:space="preserve"> '7Fv9.0 opex removed'!A394</f>
        <v>SVE</v>
      </c>
      <c r="B393" s="9" t="str">
        <f>INDEX( 'Company Mapping'!$B$4:$B$14, MATCH( '7Fv9.0 data (2)'!$A393, 'Company Mapping'!$A$4:$A$14, 0))</f>
        <v>SVE</v>
      </c>
      <c r="C393" s="9" t="str">
        <f>'7Fv9.0 opex removed'!B394</f>
        <v>7ST201747</v>
      </c>
      <c r="D393" s="9" t="str">
        <f>'7Fv9.0 opex removed'!C394</f>
        <v>MARKET DRAYTON (STW)</v>
      </c>
      <c r="E393" s="12">
        <f>'7Fv9.0 opex removed'!D394</f>
        <v>45648</v>
      </c>
      <c r="F393" s="9">
        <f>IF( '7Fv9.0 opex removed'!$E394 = "N", 0, 1 )</f>
        <v>0</v>
      </c>
      <c r="G393" s="9">
        <f>'7Fv9.0 opex removed'!F394</f>
        <v>4.9456517198899999</v>
      </c>
      <c r="H393" s="9">
        <f>'7Fv9.0 opex removed'!R394</f>
        <v>5.2781666666666662E-3</v>
      </c>
      <c r="I393" s="9">
        <f>'7Fv9.0 opex removed'!G394</f>
        <v>2</v>
      </c>
      <c r="J393" s="9">
        <f>'7Fv9.0 opex removed'!H394</f>
        <v>0.3</v>
      </c>
      <c r="K393" s="9">
        <f>'7Fv9.0 opex removed'!I394</f>
        <v>18676.480601581516</v>
      </c>
      <c r="L393" s="9">
        <f>'7Fv9.0 opex removed'!J394</f>
        <v>24968</v>
      </c>
    </row>
    <row r="394" spans="1:12" x14ac:dyDescent="0.35">
      <c r="A394" s="9" t="str">
        <f xml:space="preserve"> '7Fv9.0 opex removed'!A395</f>
        <v>SVE</v>
      </c>
      <c r="B394" s="9" t="str">
        <f>INDEX( 'Company Mapping'!$B$4:$B$14, MATCH( '7Fv9.0 data (2)'!$A394, 'Company Mapping'!$A$4:$A$14, 0))</f>
        <v>SVE</v>
      </c>
      <c r="C394" s="9" t="str">
        <f>'7Fv9.0 opex removed'!B395</f>
        <v>7ST201748</v>
      </c>
      <c r="D394" s="9" t="str">
        <f>'7Fv9.0 opex removed'!C395</f>
        <v>MARTLEY DUCTONS COPPICE (STW)</v>
      </c>
      <c r="E394" s="12">
        <f>'7Fv9.0 opex removed'!D395</f>
        <v>45648</v>
      </c>
      <c r="F394" s="9">
        <f>IF( '7Fv9.0 opex removed'!$E395 = "N", 0, 1 )</f>
        <v>0</v>
      </c>
      <c r="G394" s="9">
        <f>'7Fv9.0 opex removed'!F395</f>
        <v>2.1136754091199998</v>
      </c>
      <c r="H394" s="9">
        <f>'7Fv9.0 opex removed'!R395</f>
        <v>0</v>
      </c>
      <c r="I394" s="9">
        <f>'7Fv9.0 opex removed'!G395</f>
        <v>0</v>
      </c>
      <c r="J394" s="9">
        <f>'7Fv9.0 opex removed'!H395</f>
        <v>0.90000000000000013</v>
      </c>
      <c r="K394" s="9">
        <f>'7Fv9.0 opex removed'!I395</f>
        <v>1029.8217531065102</v>
      </c>
      <c r="L394" s="9">
        <f>'7Fv9.0 opex removed'!J395</f>
        <v>1372</v>
      </c>
    </row>
    <row r="395" spans="1:12" x14ac:dyDescent="0.35">
      <c r="A395" s="9" t="str">
        <f xml:space="preserve"> '7Fv9.0 opex removed'!A396</f>
        <v>SVE</v>
      </c>
      <c r="B395" s="9" t="str">
        <f>INDEX( 'Company Mapping'!$B$4:$B$14, MATCH( '7Fv9.0 data (2)'!$A395, 'Company Mapping'!$A$4:$A$14, 0))</f>
        <v>SVE</v>
      </c>
      <c r="C395" s="9" t="str">
        <f>'7Fv9.0 opex removed'!B396</f>
        <v>7ST201752</v>
      </c>
      <c r="D395" s="9" t="str">
        <f>'7Fv9.0 opex removed'!C396</f>
        <v>MILE OAK OSWESTRY (STW)</v>
      </c>
      <c r="E395" s="12">
        <f>'7Fv9.0 opex removed'!D396</f>
        <v>45648</v>
      </c>
      <c r="F395" s="9">
        <f>IF( '7Fv9.0 opex removed'!$E396 = "N", 0, 1 )</f>
        <v>0</v>
      </c>
      <c r="G395" s="9">
        <f>'7Fv9.0 opex removed'!F396</f>
        <v>5.0808189179600003</v>
      </c>
      <c r="H395" s="9">
        <f>'7Fv9.0 opex removed'!R396</f>
        <v>1.7078250000000003E-2</v>
      </c>
      <c r="I395" s="9">
        <f>'7Fv9.0 opex removed'!G396</f>
        <v>0</v>
      </c>
      <c r="J395" s="9">
        <f>'7Fv9.0 opex removed'!H396</f>
        <v>0.21</v>
      </c>
      <c r="K395" s="9">
        <f>'7Fv9.0 opex removed'!I396</f>
        <v>22415.136106621714</v>
      </c>
      <c r="L395" s="9">
        <f>'7Fv9.0 opex removed'!J396</f>
        <v>29899</v>
      </c>
    </row>
    <row r="396" spans="1:12" x14ac:dyDescent="0.35">
      <c r="A396" s="9" t="str">
        <f xml:space="preserve"> '7Fv9.0 opex removed'!A397</f>
        <v>SVE</v>
      </c>
      <c r="B396" s="9" t="str">
        <f>INDEX( 'Company Mapping'!$B$4:$B$14, MATCH( '7Fv9.0 data (2)'!$A396, 'Company Mapping'!$A$4:$A$14, 0))</f>
        <v>SVE</v>
      </c>
      <c r="C396" s="9" t="str">
        <f>'7Fv9.0 opex removed'!B397</f>
        <v>7ST201753</v>
      </c>
      <c r="D396" s="9" t="str">
        <f>'7Fv9.0 opex removed'!C397</f>
        <v>MINSTERLEY (STW)</v>
      </c>
      <c r="E396" s="12">
        <f>'7Fv9.0 opex removed'!D397</f>
        <v>45648</v>
      </c>
      <c r="F396" s="9">
        <f>IF( '7Fv9.0 opex removed'!$E397 = "N", 0, 1 )</f>
        <v>0</v>
      </c>
      <c r="G396" s="9">
        <f>'7Fv9.0 opex removed'!F397</f>
        <v>0.38061797571</v>
      </c>
      <c r="H396" s="9">
        <f>'7Fv9.0 opex removed'!R397</f>
        <v>2.7781362761224958E-2</v>
      </c>
      <c r="I396" s="9">
        <f>'7Fv9.0 opex removed'!G397</f>
        <v>0</v>
      </c>
      <c r="J396" s="9">
        <f>'7Fv9.0 opex removed'!H397</f>
        <v>0.90000000000000013</v>
      </c>
      <c r="K396" s="9">
        <f>'7Fv9.0 opex removed'!I397</f>
        <v>2808.0415224587482</v>
      </c>
      <c r="L396" s="9">
        <f>'7Fv9.0 opex removed'!J397</f>
        <v>3946</v>
      </c>
    </row>
    <row r="397" spans="1:12" x14ac:dyDescent="0.35">
      <c r="A397" s="9" t="str">
        <f xml:space="preserve"> '7Fv9.0 opex removed'!A398</f>
        <v>SVE</v>
      </c>
      <c r="B397" s="9" t="str">
        <f>INDEX( 'Company Mapping'!$B$4:$B$14, MATCH( '7Fv9.0 data (2)'!$A397, 'Company Mapping'!$A$4:$A$14, 0))</f>
        <v>SVE</v>
      </c>
      <c r="C397" s="9" t="str">
        <f>'7Fv9.0 opex removed'!B398</f>
        <v>7ST201757</v>
      </c>
      <c r="D397" s="9" t="str">
        <f>'7Fv9.0 opex removed'!C398</f>
        <v>MONKMOOR SHREWSBURY (STW)</v>
      </c>
      <c r="E397" s="12">
        <f>'7Fv9.0 opex removed'!D398</f>
        <v>45648</v>
      </c>
      <c r="F397" s="9">
        <f>IF( '7Fv9.0 opex removed'!$E398 = "N", 0, 1 )</f>
        <v>0</v>
      </c>
      <c r="G397" s="9">
        <f>'7Fv9.0 opex removed'!F398</f>
        <v>0.77745637759399988</v>
      </c>
      <c r="H397" s="9">
        <f>'7Fv9.0 opex removed'!R398</f>
        <v>0.11480067000000001</v>
      </c>
      <c r="I397" s="9">
        <f>'7Fv9.0 opex removed'!G398</f>
        <v>0</v>
      </c>
      <c r="J397" s="9">
        <f>'7Fv9.0 opex removed'!H398</f>
        <v>1</v>
      </c>
      <c r="K397" s="9">
        <f>'7Fv9.0 opex removed'!I398</f>
        <v>99558.592696685912</v>
      </c>
      <c r="L397" s="9">
        <f>'7Fv9.0 opex removed'!J398</f>
        <v>146419</v>
      </c>
    </row>
    <row r="398" spans="1:12" x14ac:dyDescent="0.35">
      <c r="A398" s="9" t="str">
        <f xml:space="preserve"> '7Fv9.0 opex removed'!A399</f>
        <v>SVE</v>
      </c>
      <c r="B398" s="9" t="str">
        <f>INDEX( 'Company Mapping'!$B$4:$B$14, MATCH( '7Fv9.0 data (2)'!$A398, 'Company Mapping'!$A$4:$A$14, 0))</f>
        <v>SVE</v>
      </c>
      <c r="C398" s="9" t="str">
        <f>'7Fv9.0 opex removed'!B399</f>
        <v>7ST201759</v>
      </c>
      <c r="D398" s="9" t="str">
        <f>'7Fv9.0 opex removed'!C399</f>
        <v>NORTHEND (STW)</v>
      </c>
      <c r="E398" s="12">
        <f>'7Fv9.0 opex removed'!D399</f>
        <v>45648</v>
      </c>
      <c r="F398" s="9">
        <f>IF( '7Fv9.0 opex removed'!$E399 = "N", 0, 1 )</f>
        <v>0</v>
      </c>
      <c r="G398" s="9">
        <f>'7Fv9.0 opex removed'!F399</f>
        <v>0.82370644888200006</v>
      </c>
      <c r="H398" s="9">
        <f>'7Fv9.0 opex removed'!R399</f>
        <v>1.5023749999999999E-2</v>
      </c>
      <c r="I398" s="9">
        <f>'7Fv9.0 opex removed'!G399</f>
        <v>0</v>
      </c>
      <c r="J398" s="9">
        <f>'7Fv9.0 opex removed'!H399</f>
        <v>0.65</v>
      </c>
      <c r="K398" s="9">
        <f>'7Fv9.0 opex removed'!I399</f>
        <v>385.34334672618468</v>
      </c>
      <c r="L398" s="9">
        <f>'7Fv9.0 opex removed'!J399</f>
        <v>499</v>
      </c>
    </row>
    <row r="399" spans="1:12" x14ac:dyDescent="0.35">
      <c r="A399" s="9" t="str">
        <f xml:space="preserve"> '7Fv9.0 opex removed'!A400</f>
        <v>SVE</v>
      </c>
      <c r="B399" s="9" t="str">
        <f>INDEX( 'Company Mapping'!$B$4:$B$14, MATCH( '7Fv9.0 data (2)'!$A399, 'Company Mapping'!$A$4:$A$14, 0))</f>
        <v>SVE</v>
      </c>
      <c r="C399" s="9" t="str">
        <f>'7Fv9.0 opex removed'!B400</f>
        <v>7ST201765</v>
      </c>
      <c r="D399" s="9" t="str">
        <f>'7Fv9.0 opex removed'!C400</f>
        <v>NORTON LINDSEY (STW)</v>
      </c>
      <c r="E399" s="12">
        <f>'7Fv9.0 opex removed'!D400</f>
        <v>45350</v>
      </c>
      <c r="F399" s="9">
        <f>IF( '7Fv9.0 opex removed'!$E400 = "N", 0, 1 )</f>
        <v>0</v>
      </c>
      <c r="G399" s="9">
        <f>'7Fv9.0 opex removed'!F400</f>
        <v>0.92079693380600003</v>
      </c>
      <c r="H399" s="9">
        <f>'7Fv9.0 opex removed'!R400</f>
        <v>8.6053333333333329E-3</v>
      </c>
      <c r="I399" s="9">
        <f>'7Fv9.0 opex removed'!G400</f>
        <v>0</v>
      </c>
      <c r="J399" s="9">
        <f>'7Fv9.0 opex removed'!H400</f>
        <v>1</v>
      </c>
      <c r="K399" s="9">
        <f>'7Fv9.0 opex removed'!I400</f>
        <v>550.54914598523305</v>
      </c>
      <c r="L399" s="9">
        <f>'7Fv9.0 opex removed'!J400</f>
        <v>576</v>
      </c>
    </row>
    <row r="400" spans="1:12" x14ac:dyDescent="0.35">
      <c r="A400" s="9" t="str">
        <f xml:space="preserve"> '7Fv9.0 opex removed'!A401</f>
        <v>SVE</v>
      </c>
      <c r="B400" s="9" t="str">
        <f>INDEX( 'Company Mapping'!$B$4:$B$14, MATCH( '7Fv9.0 data (2)'!$A400, 'Company Mapping'!$A$4:$A$14, 0))</f>
        <v>SVE</v>
      </c>
      <c r="C400" s="9" t="str">
        <f>'7Fv9.0 opex removed'!B401</f>
        <v>7ST201766</v>
      </c>
      <c r="D400" s="9" t="str">
        <f>'7Fv9.0 opex removed'!C401</f>
        <v>NUNEATON-HARTSHILL (STW)</v>
      </c>
      <c r="E400" s="12">
        <f>'7Fv9.0 opex removed'!D401</f>
        <v>45648</v>
      </c>
      <c r="F400" s="9">
        <f>IF( '7Fv9.0 opex removed'!$E401 = "N", 0, 1 )</f>
        <v>0</v>
      </c>
      <c r="G400" s="9">
        <f>'7Fv9.0 opex removed'!F401</f>
        <v>7.1274130152519986</v>
      </c>
      <c r="H400" s="9">
        <f>'7Fv9.0 opex removed'!R401</f>
        <v>0</v>
      </c>
      <c r="I400" s="9">
        <f>'7Fv9.0 opex removed'!G401</f>
        <v>1</v>
      </c>
      <c r="J400" s="9">
        <f>'7Fv9.0 opex removed'!H401</f>
        <v>0.19999999999999998</v>
      </c>
      <c r="K400" s="9">
        <f>'7Fv9.0 opex removed'!I401</f>
        <v>106577.6386355479</v>
      </c>
      <c r="L400" s="9">
        <f>'7Fv9.0 opex removed'!J401</f>
        <v>227706</v>
      </c>
    </row>
    <row r="401" spans="1:12" x14ac:dyDescent="0.35">
      <c r="A401" s="9" t="str">
        <f xml:space="preserve"> '7Fv9.0 opex removed'!A402</f>
        <v>SVE</v>
      </c>
      <c r="B401" s="9" t="str">
        <f>INDEX( 'Company Mapping'!$B$4:$B$14, MATCH( '7Fv9.0 data (2)'!$A401, 'Company Mapping'!$A$4:$A$14, 0))</f>
        <v>SVE</v>
      </c>
      <c r="C401" s="9" t="str">
        <f>'7Fv9.0 opex removed'!B402</f>
        <v>7ST201768</v>
      </c>
      <c r="D401" s="9" t="str">
        <f>'7Fv9.0 opex removed'!C402</f>
        <v>OMBERSLEY (STW)</v>
      </c>
      <c r="E401" s="12">
        <f>'7Fv9.0 opex removed'!D402</f>
        <v>45648</v>
      </c>
      <c r="F401" s="9">
        <f>IF( '7Fv9.0 opex removed'!$E402 = "N", 0, 1 )</f>
        <v>0</v>
      </c>
      <c r="G401" s="9">
        <f>'7Fv9.0 opex removed'!F402</f>
        <v>1.3435057405699999</v>
      </c>
      <c r="H401" s="9">
        <f>'7Fv9.0 opex removed'!R402</f>
        <v>0</v>
      </c>
      <c r="I401" s="9">
        <f>'7Fv9.0 opex removed'!G402</f>
        <v>0</v>
      </c>
      <c r="J401" s="9">
        <f>'7Fv9.0 opex removed'!H402</f>
        <v>0.6</v>
      </c>
      <c r="K401" s="9">
        <f>'7Fv9.0 opex removed'!I402</f>
        <v>1172.0473974563113</v>
      </c>
      <c r="L401" s="9">
        <f>'7Fv9.0 opex removed'!J402</f>
        <v>1768</v>
      </c>
    </row>
    <row r="402" spans="1:12" x14ac:dyDescent="0.35">
      <c r="A402" s="9" t="str">
        <f xml:space="preserve"> '7Fv9.0 opex removed'!A403</f>
        <v>SVE</v>
      </c>
      <c r="B402" s="9" t="str">
        <f>INDEX( 'Company Mapping'!$B$4:$B$14, MATCH( '7Fv9.0 data (2)'!$A402, 'Company Mapping'!$A$4:$A$14, 0))</f>
        <v>SVE</v>
      </c>
      <c r="C402" s="9" t="str">
        <f>'7Fv9.0 opex removed'!B403</f>
        <v>7ST201769</v>
      </c>
      <c r="D402" s="9" t="str">
        <f>'7Fv9.0 opex removed'!C403</f>
        <v>OXHILL (STW)</v>
      </c>
      <c r="E402" s="12">
        <f>'7Fv9.0 opex removed'!D403</f>
        <v>45271</v>
      </c>
      <c r="F402" s="9">
        <f>IF( '7Fv9.0 opex removed'!$E403 = "N", 0, 1 )</f>
        <v>0</v>
      </c>
      <c r="G402" s="9">
        <f>'7Fv9.0 opex removed'!F403</f>
        <v>0.69728229002600006</v>
      </c>
      <c r="H402" s="9">
        <f>'7Fv9.0 opex removed'!R403</f>
        <v>1.2092E-2</v>
      </c>
      <c r="I402" s="9">
        <f>'7Fv9.0 opex removed'!G403</f>
        <v>0</v>
      </c>
      <c r="J402" s="9">
        <f>'7Fv9.0 opex removed'!H403</f>
        <v>1.2</v>
      </c>
      <c r="K402" s="9">
        <f>'7Fv9.0 opex removed'!I403</f>
        <v>475.02213639028116</v>
      </c>
      <c r="L402" s="9">
        <f>'7Fv9.0 opex removed'!J403</f>
        <v>644</v>
      </c>
    </row>
    <row r="403" spans="1:12" x14ac:dyDescent="0.35">
      <c r="A403" s="9" t="str">
        <f xml:space="preserve"> '7Fv9.0 opex removed'!A404</f>
        <v>SVE</v>
      </c>
      <c r="B403" s="9" t="str">
        <f>INDEX( 'Company Mapping'!$B$4:$B$14, MATCH( '7Fv9.0 data (2)'!$A403, 'Company Mapping'!$A$4:$A$14, 0))</f>
        <v>SVE</v>
      </c>
      <c r="C403" s="9" t="str">
        <f>'7Fv9.0 opex removed'!B404</f>
        <v>7ST201770</v>
      </c>
      <c r="D403" s="9" t="str">
        <f>'7Fv9.0 opex removed'!C404</f>
        <v>PATTINGHAM (STW)</v>
      </c>
      <c r="E403" s="12">
        <f>'7Fv9.0 opex removed'!D404</f>
        <v>45648</v>
      </c>
      <c r="F403" s="9">
        <f>IF( '7Fv9.0 opex removed'!$E404 = "N", 0, 1 )</f>
        <v>0</v>
      </c>
      <c r="G403" s="9">
        <f>'7Fv9.0 opex removed'!F404</f>
        <v>2.2271322483999998</v>
      </c>
      <c r="H403" s="9">
        <f>'7Fv9.0 opex removed'!R404</f>
        <v>0</v>
      </c>
      <c r="I403" s="9">
        <f>'7Fv9.0 opex removed'!G404</f>
        <v>0</v>
      </c>
      <c r="J403" s="9">
        <f>'7Fv9.0 opex removed'!H404</f>
        <v>0.75</v>
      </c>
      <c r="K403" s="9">
        <f>'7Fv9.0 opex removed'!I404</f>
        <v>1764.1005407614589</v>
      </c>
      <c r="L403" s="9">
        <f>'7Fv9.0 opex removed'!J404</f>
        <v>2110</v>
      </c>
    </row>
    <row r="404" spans="1:12" x14ac:dyDescent="0.35">
      <c r="A404" s="9" t="str">
        <f xml:space="preserve"> '7Fv9.0 opex removed'!A405</f>
        <v>SVE</v>
      </c>
      <c r="B404" s="9" t="str">
        <f>INDEX( 'Company Mapping'!$B$4:$B$14, MATCH( '7Fv9.0 data (2)'!$A404, 'Company Mapping'!$A$4:$A$14, 0))</f>
        <v>SVE</v>
      </c>
      <c r="C404" s="9" t="str">
        <f>'7Fv9.0 opex removed'!B405</f>
        <v>7ST201773</v>
      </c>
      <c r="D404" s="9" t="str">
        <f>'7Fv9.0 opex removed'!C405</f>
        <v>PONTESBURY (STW)</v>
      </c>
      <c r="E404" s="12">
        <f>'7Fv9.0 opex removed'!D405</f>
        <v>44791</v>
      </c>
      <c r="F404" s="9">
        <f>IF( '7Fv9.0 opex removed'!$E405 = "N", 0, 1 )</f>
        <v>0</v>
      </c>
      <c r="G404" s="9">
        <f>'7Fv9.0 opex removed'!F405</f>
        <v>0.56087273757999989</v>
      </c>
      <c r="H404" s="9">
        <f>'7Fv9.0 opex removed'!R405</f>
        <v>5.3637499999999991E-2</v>
      </c>
      <c r="I404" s="9">
        <f>'7Fv9.0 opex removed'!G405</f>
        <v>0</v>
      </c>
      <c r="J404" s="9">
        <f>'7Fv9.0 opex removed'!H405</f>
        <v>1</v>
      </c>
      <c r="K404" s="9">
        <f>'7Fv9.0 opex removed'!I405</f>
        <v>1975.1817356904514</v>
      </c>
      <c r="L404" s="9">
        <f>'7Fv9.0 opex removed'!J405</f>
        <v>2708</v>
      </c>
    </row>
    <row r="405" spans="1:12" x14ac:dyDescent="0.35">
      <c r="A405" s="9" t="str">
        <f xml:space="preserve"> '7Fv9.0 opex removed'!A406</f>
        <v>SVE</v>
      </c>
      <c r="B405" s="9" t="str">
        <f>INDEX( 'Company Mapping'!$B$4:$B$14, MATCH( '7Fv9.0 data (2)'!$A405, 'Company Mapping'!$A$4:$A$14, 0))</f>
        <v>SVE</v>
      </c>
      <c r="C405" s="9" t="str">
        <f>'7Fv9.0 opex removed'!B406</f>
        <v>7ST201774</v>
      </c>
      <c r="D405" s="9" t="str">
        <f>'7Fv9.0 opex removed'!C406</f>
        <v>PREES - GOLFHOUSE LANE (STW)</v>
      </c>
      <c r="E405" s="12">
        <f>'7Fv9.0 opex removed'!D406</f>
        <v>45648</v>
      </c>
      <c r="F405" s="9">
        <f>IF( '7Fv9.0 opex removed'!$E406 = "N", 0, 1 )</f>
        <v>0</v>
      </c>
      <c r="G405" s="9">
        <f>'7Fv9.0 opex removed'!F406</f>
        <v>0.58522472910000001</v>
      </c>
      <c r="H405" s="9">
        <f>'7Fv9.0 opex removed'!R406</f>
        <v>1.5830833333333333E-3</v>
      </c>
      <c r="I405" s="9">
        <f>'7Fv9.0 opex removed'!G406</f>
        <v>0</v>
      </c>
      <c r="J405" s="9">
        <f>'7Fv9.0 opex removed'!H406</f>
        <v>1</v>
      </c>
      <c r="K405" s="9">
        <f>'7Fv9.0 opex removed'!I406</f>
        <v>832.80488360089362</v>
      </c>
      <c r="L405" s="9">
        <f>'7Fv9.0 opex removed'!J406</f>
        <v>1179</v>
      </c>
    </row>
    <row r="406" spans="1:12" x14ac:dyDescent="0.35">
      <c r="A406" s="9" t="str">
        <f xml:space="preserve"> '7Fv9.0 opex removed'!A407</f>
        <v>SVE</v>
      </c>
      <c r="B406" s="9" t="str">
        <f>INDEX( 'Company Mapping'!$B$4:$B$14, MATCH( '7Fv9.0 data (2)'!$A406, 'Company Mapping'!$A$4:$A$14, 0))</f>
        <v>SVE</v>
      </c>
      <c r="C406" s="9" t="str">
        <f>'7Fv9.0 opex removed'!B407</f>
        <v>7ST201776</v>
      </c>
      <c r="D406" s="9" t="str">
        <f>'7Fv9.0 opex removed'!C407</f>
        <v>PRIEST BRIDGE - REDDITCH (STW)</v>
      </c>
      <c r="E406" s="12">
        <f>'7Fv9.0 opex removed'!D407</f>
        <v>45648</v>
      </c>
      <c r="F406" s="9">
        <f>IF( '7Fv9.0 opex removed'!$E407 = "N", 0, 1 )</f>
        <v>0</v>
      </c>
      <c r="G406" s="9">
        <f>'7Fv9.0 opex removed'!F407</f>
        <v>3.0250493933099998</v>
      </c>
      <c r="H406" s="9">
        <f>'7Fv9.0 opex removed'!R407</f>
        <v>0</v>
      </c>
      <c r="I406" s="9">
        <f>'7Fv9.0 opex removed'!G407</f>
        <v>2</v>
      </c>
      <c r="J406" s="9">
        <f>'7Fv9.0 opex removed'!H407</f>
        <v>0.39999999999999997</v>
      </c>
      <c r="K406" s="9">
        <f>'7Fv9.0 opex removed'!I407</f>
        <v>13925.708157059727</v>
      </c>
      <c r="L406" s="9">
        <f>'7Fv9.0 opex removed'!J407</f>
        <v>13873</v>
      </c>
    </row>
    <row r="407" spans="1:12" x14ac:dyDescent="0.35">
      <c r="A407" s="9" t="str">
        <f xml:space="preserve"> '7Fv9.0 opex removed'!A408</f>
        <v>SVE</v>
      </c>
      <c r="B407" s="9" t="str">
        <f>INDEX( 'Company Mapping'!$B$4:$B$14, MATCH( '7Fv9.0 data (2)'!$A407, 'Company Mapping'!$A$4:$A$14, 0))</f>
        <v>SVE</v>
      </c>
      <c r="C407" s="9" t="str">
        <f>'7Fv9.0 opex removed'!B408</f>
        <v>7ST201782</v>
      </c>
      <c r="D407" s="9" t="str">
        <f>'7Fv9.0 opex removed'!C408</f>
        <v>ROUNDHILL (STW)</v>
      </c>
      <c r="E407" s="12">
        <f>'7Fv9.0 opex removed'!D408</f>
        <v>45648</v>
      </c>
      <c r="F407" s="9">
        <f>IF( '7Fv9.0 opex removed'!$E408 = "N", 0, 1 )</f>
        <v>0</v>
      </c>
      <c r="G407" s="9">
        <f>'7Fv9.0 opex removed'!F408</f>
        <v>27.382547892385997</v>
      </c>
      <c r="H407" s="9">
        <f>'7Fv9.0 opex removed'!R408</f>
        <v>5.5676499999999997E-2</v>
      </c>
      <c r="I407" s="9">
        <f>'7Fv9.0 opex removed'!G408</f>
        <v>1</v>
      </c>
      <c r="J407" s="9">
        <f>'7Fv9.0 opex removed'!H408</f>
        <v>0.25</v>
      </c>
      <c r="K407" s="9">
        <f>'7Fv9.0 opex removed'!I408</f>
        <v>283228.74437298125</v>
      </c>
      <c r="L407" s="9">
        <f>'7Fv9.0 opex removed'!J408</f>
        <v>313474</v>
      </c>
    </row>
    <row r="408" spans="1:12" x14ac:dyDescent="0.35">
      <c r="A408" s="9" t="str">
        <f xml:space="preserve"> '7Fv9.0 opex removed'!A409</f>
        <v>SVE</v>
      </c>
      <c r="B408" s="9" t="str">
        <f>INDEX( 'Company Mapping'!$B$4:$B$14, MATCH( '7Fv9.0 data (2)'!$A408, 'Company Mapping'!$A$4:$A$14, 0))</f>
        <v>SVE</v>
      </c>
      <c r="C408" s="9" t="str">
        <f>'7Fv9.0 opex removed'!B409</f>
        <v>7ST201783</v>
      </c>
      <c r="D408" s="9" t="str">
        <f>'7Fv9.0 opex removed'!C409</f>
        <v>RUSHMOOR (STW)</v>
      </c>
      <c r="E408" s="12">
        <f>'7Fv9.0 opex removed'!D409</f>
        <v>45648</v>
      </c>
      <c r="F408" s="9">
        <f>IF( '7Fv9.0 opex removed'!$E409 = "N", 0, 1 )</f>
        <v>0</v>
      </c>
      <c r="G408" s="9">
        <f>'7Fv9.0 opex removed'!F409</f>
        <v>7.5162257936000003</v>
      </c>
      <c r="H408" s="9">
        <f>'7Fv9.0 opex removed'!R409</f>
        <v>0</v>
      </c>
      <c r="I408" s="9">
        <f>'7Fv9.0 opex removed'!G409</f>
        <v>1</v>
      </c>
      <c r="J408" s="9">
        <f>'7Fv9.0 opex removed'!H409</f>
        <v>0.39999999999999997</v>
      </c>
      <c r="K408" s="9">
        <f>'7Fv9.0 opex removed'!I409</f>
        <v>119544.58159143706</v>
      </c>
      <c r="L408" s="9">
        <f>'7Fv9.0 opex removed'!J409</f>
        <v>212307</v>
      </c>
    </row>
    <row r="409" spans="1:12" x14ac:dyDescent="0.35">
      <c r="A409" s="9" t="str">
        <f xml:space="preserve"> '7Fv9.0 opex removed'!A410</f>
        <v>SVE</v>
      </c>
      <c r="B409" s="9" t="str">
        <f>INDEX( 'Company Mapping'!$B$4:$B$14, MATCH( '7Fv9.0 data (2)'!$A409, 'Company Mapping'!$A$4:$A$14, 0))</f>
        <v>SVE</v>
      </c>
      <c r="C409" s="9" t="str">
        <f>'7Fv9.0 opex removed'!B410</f>
        <v>7ST201784</v>
      </c>
      <c r="D409" s="9" t="str">
        <f>'7Fv9.0 opex removed'!C410</f>
        <v>SHAWBURY (STW)</v>
      </c>
      <c r="E409" s="12">
        <f>'7Fv9.0 opex removed'!D410</f>
        <v>45648</v>
      </c>
      <c r="F409" s="9">
        <f>IF( '7Fv9.0 opex removed'!$E410 = "N", 0, 1 )</f>
        <v>0</v>
      </c>
      <c r="G409" s="9">
        <f>'7Fv9.0 opex removed'!F410</f>
        <v>1.76144736814</v>
      </c>
      <c r="H409" s="9">
        <f>'7Fv9.0 opex removed'!R410</f>
        <v>0</v>
      </c>
      <c r="I409" s="9">
        <f>'7Fv9.0 opex removed'!G410</f>
        <v>0</v>
      </c>
      <c r="J409" s="9">
        <f>'7Fv9.0 opex removed'!H410</f>
        <v>1</v>
      </c>
      <c r="K409" s="9">
        <f>'7Fv9.0 opex removed'!I410</f>
        <v>2761.221319793995</v>
      </c>
      <c r="L409" s="9">
        <f>'7Fv9.0 opex removed'!J410</f>
        <v>3785</v>
      </c>
    </row>
    <row r="410" spans="1:12" x14ac:dyDescent="0.35">
      <c r="A410" s="9" t="str">
        <f xml:space="preserve"> '7Fv9.0 opex removed'!A411</f>
        <v>SVE</v>
      </c>
      <c r="B410" s="9" t="str">
        <f>INDEX( 'Company Mapping'!$B$4:$B$14, MATCH( '7Fv9.0 data (2)'!$A410, 'Company Mapping'!$A$4:$A$14, 0))</f>
        <v>SVE</v>
      </c>
      <c r="C410" s="9" t="str">
        <f>'7Fv9.0 opex removed'!B411</f>
        <v>7ST201785</v>
      </c>
      <c r="D410" s="9" t="str">
        <f>'7Fv9.0 opex removed'!C411</f>
        <v>SHIFNAL (STW)</v>
      </c>
      <c r="E410" s="12">
        <f>'7Fv9.0 opex removed'!D411</f>
        <v>45648</v>
      </c>
      <c r="F410" s="9">
        <f>IF( '7Fv9.0 opex removed'!$E411 = "N", 0, 1 )</f>
        <v>0</v>
      </c>
      <c r="G410" s="9">
        <f>'7Fv9.0 opex removed'!F411</f>
        <v>3.3264230279199998</v>
      </c>
      <c r="H410" s="9">
        <f>'7Fv9.0 opex removed'!R411</f>
        <v>2.4589583333333335E-2</v>
      </c>
      <c r="I410" s="9">
        <f>'7Fv9.0 opex removed'!G411</f>
        <v>0</v>
      </c>
      <c r="J410" s="9">
        <f>'7Fv9.0 opex removed'!H411</f>
        <v>0.5</v>
      </c>
      <c r="K410" s="9">
        <f>'7Fv9.0 opex removed'!I411</f>
        <v>8913.4339308082308</v>
      </c>
      <c r="L410" s="9">
        <f>'7Fv9.0 opex removed'!J411</f>
        <v>10733</v>
      </c>
    </row>
    <row r="411" spans="1:12" x14ac:dyDescent="0.35">
      <c r="A411" s="9" t="str">
        <f xml:space="preserve"> '7Fv9.0 opex removed'!A412</f>
        <v>SVE</v>
      </c>
      <c r="B411" s="9" t="str">
        <f>INDEX( 'Company Mapping'!$B$4:$B$14, MATCH( '7Fv9.0 data (2)'!$A411, 'Company Mapping'!$A$4:$A$14, 0))</f>
        <v>SVE</v>
      </c>
      <c r="C411" s="9" t="str">
        <f>'7Fv9.0 opex removed'!B412</f>
        <v>7ST201787</v>
      </c>
      <c r="D411" s="9" t="str">
        <f>'7Fv9.0 opex removed'!C412</f>
        <v>SHUSTOKE (STW)</v>
      </c>
      <c r="E411" s="12">
        <f>'7Fv9.0 opex removed'!D412</f>
        <v>45648</v>
      </c>
      <c r="F411" s="9">
        <f>IF( '7Fv9.0 opex removed'!$E412 = "N", 0, 1 )</f>
        <v>0</v>
      </c>
      <c r="G411" s="9">
        <f>'7Fv9.0 opex removed'!F412</f>
        <v>1.00169595211</v>
      </c>
      <c r="H411" s="9">
        <f>'7Fv9.0 opex removed'!R412</f>
        <v>7.3733333333333333E-4</v>
      </c>
      <c r="I411" s="9">
        <f>'7Fv9.0 opex removed'!G412</f>
        <v>0</v>
      </c>
      <c r="J411" s="9">
        <f>'7Fv9.0 opex removed'!H412</f>
        <v>1</v>
      </c>
      <c r="K411" s="9">
        <f>'7Fv9.0 opex removed'!I412</f>
        <v>378.73094385767388</v>
      </c>
      <c r="L411" s="9">
        <f>'7Fv9.0 opex removed'!J412</f>
        <v>559</v>
      </c>
    </row>
    <row r="412" spans="1:12" x14ac:dyDescent="0.35">
      <c r="A412" s="9" t="str">
        <f xml:space="preserve"> '7Fv9.0 opex removed'!A413</f>
        <v>SVE</v>
      </c>
      <c r="B412" s="9" t="str">
        <f>INDEX( 'Company Mapping'!$B$4:$B$14, MATCH( '7Fv9.0 data (2)'!$A412, 'Company Mapping'!$A$4:$A$14, 0))</f>
        <v>SVE</v>
      </c>
      <c r="C412" s="9" t="str">
        <f>'7Fv9.0 opex removed'!B413</f>
        <v>7ST201788</v>
      </c>
      <c r="D412" s="9" t="str">
        <f>'7Fv9.0 opex removed'!C413</f>
        <v>SIBSON (STW)</v>
      </c>
      <c r="E412" s="12">
        <f>'7Fv9.0 opex removed'!D413</f>
        <v>45648</v>
      </c>
      <c r="F412" s="9">
        <f>IF( '7Fv9.0 opex removed'!$E413 = "N", 0, 1 )</f>
        <v>0</v>
      </c>
      <c r="G412" s="9">
        <f>'7Fv9.0 opex removed'!F413</f>
        <v>5.01972174484</v>
      </c>
      <c r="H412" s="9">
        <f>'7Fv9.0 opex removed'!R413</f>
        <v>0</v>
      </c>
      <c r="I412" s="9">
        <f>'7Fv9.0 opex removed'!G413</f>
        <v>0</v>
      </c>
      <c r="J412" s="9">
        <f>'7Fv9.0 opex removed'!H413</f>
        <v>1</v>
      </c>
      <c r="K412" s="9">
        <f>'7Fv9.0 opex removed'!I413</f>
        <v>446.29995039510857</v>
      </c>
      <c r="L412" s="9">
        <f>'7Fv9.0 opex removed'!J413</f>
        <v>926</v>
      </c>
    </row>
    <row r="413" spans="1:12" x14ac:dyDescent="0.35">
      <c r="A413" s="9" t="str">
        <f xml:space="preserve"> '7Fv9.0 opex removed'!A414</f>
        <v>SVE</v>
      </c>
      <c r="B413" s="9" t="str">
        <f>INDEX( 'Company Mapping'!$B$4:$B$14, MATCH( '7Fv9.0 data (2)'!$A413, 'Company Mapping'!$A$4:$A$14, 0))</f>
        <v>SVE</v>
      </c>
      <c r="C413" s="9" t="str">
        <f>'7Fv9.0 opex removed'!B414</f>
        <v>7ST201789</v>
      </c>
      <c r="D413" s="9" t="str">
        <f>'7Fv9.0 opex removed'!C414</f>
        <v>SNITTERFIELD (STW)</v>
      </c>
      <c r="E413" s="12">
        <f>'7Fv9.0 opex removed'!D414</f>
        <v>45271</v>
      </c>
      <c r="F413" s="9">
        <f>IF( '7Fv9.0 opex removed'!$E414 = "N", 0, 1 )</f>
        <v>0</v>
      </c>
      <c r="G413" s="9">
        <f>'7Fv9.0 opex removed'!F414</f>
        <v>0.81296597136599991</v>
      </c>
      <c r="H413" s="9">
        <f>'7Fv9.0 opex removed'!R414</f>
        <v>2.384E-2</v>
      </c>
      <c r="I413" s="9">
        <f>'7Fv9.0 opex removed'!G414</f>
        <v>0</v>
      </c>
      <c r="J413" s="9">
        <f>'7Fv9.0 opex removed'!H414</f>
        <v>0.75</v>
      </c>
      <c r="K413" s="9">
        <f>'7Fv9.0 opex removed'!I414</f>
        <v>1116.1694577720086</v>
      </c>
      <c r="L413" s="9">
        <f>'7Fv9.0 opex removed'!J414</f>
        <v>1120</v>
      </c>
    </row>
    <row r="414" spans="1:12" x14ac:dyDescent="0.35">
      <c r="A414" s="9" t="str">
        <f xml:space="preserve"> '7Fv9.0 opex removed'!A415</f>
        <v>SVE</v>
      </c>
      <c r="B414" s="9" t="str">
        <f>INDEX( 'Company Mapping'!$B$4:$B$14, MATCH( '7Fv9.0 data (2)'!$A414, 'Company Mapping'!$A$4:$A$14, 0))</f>
        <v>SVE</v>
      </c>
      <c r="C414" s="9" t="str">
        <f>'7Fv9.0 opex removed'!B415</f>
        <v>7ST201793</v>
      </c>
      <c r="D414" s="9" t="str">
        <f>'7Fv9.0 opex removed'!C415</f>
        <v>STOKE HEATH (STW)</v>
      </c>
      <c r="E414" s="12">
        <f>'7Fv9.0 opex removed'!D415</f>
        <v>45648</v>
      </c>
      <c r="F414" s="9">
        <f>IF( '7Fv9.0 opex removed'!$E415 = "N", 0, 1 )</f>
        <v>0</v>
      </c>
      <c r="G414" s="9">
        <f>'7Fv9.0 opex removed'!F415</f>
        <v>4.0566057860499996</v>
      </c>
      <c r="H414" s="9">
        <f>'7Fv9.0 opex removed'!R415</f>
        <v>0</v>
      </c>
      <c r="I414" s="9">
        <f>'7Fv9.0 opex removed'!G415</f>
        <v>0</v>
      </c>
      <c r="J414" s="9">
        <f>'7Fv9.0 opex removed'!H415</f>
        <v>0.75</v>
      </c>
      <c r="K414" s="9">
        <f>'7Fv9.0 opex removed'!I415</f>
        <v>1982.2997008536458</v>
      </c>
      <c r="L414" s="9">
        <f>'7Fv9.0 opex removed'!J415</f>
        <v>3353</v>
      </c>
    </row>
    <row r="415" spans="1:12" x14ac:dyDescent="0.35">
      <c r="A415" s="9" t="str">
        <f xml:space="preserve"> '7Fv9.0 opex removed'!A416</f>
        <v>SVE</v>
      </c>
      <c r="B415" s="9" t="str">
        <f>INDEX( 'Company Mapping'!$B$4:$B$14, MATCH( '7Fv9.0 data (2)'!$A415, 'Company Mapping'!$A$4:$A$14, 0))</f>
        <v>SVE</v>
      </c>
      <c r="C415" s="9" t="str">
        <f>'7Fv9.0 opex removed'!B416</f>
        <v>7ST201795</v>
      </c>
      <c r="D415" s="9" t="str">
        <f>'7Fv9.0 opex removed'!C416</f>
        <v>STOKE PRIOR (STW)</v>
      </c>
      <c r="E415" s="12">
        <f>'7Fv9.0 opex removed'!D416</f>
        <v>45648</v>
      </c>
      <c r="F415" s="9">
        <f>IF( '7Fv9.0 opex removed'!$E416 = "N", 0, 1 )</f>
        <v>0</v>
      </c>
      <c r="G415" s="9">
        <f>'7Fv9.0 opex removed'!F416</f>
        <v>4.0176064591799996</v>
      </c>
      <c r="H415" s="9">
        <f>'7Fv9.0 opex removed'!R416</f>
        <v>4.9162499999999996E-3</v>
      </c>
      <c r="I415" s="9">
        <f>'7Fv9.0 opex removed'!G416</f>
        <v>0</v>
      </c>
      <c r="J415" s="9">
        <f>'7Fv9.0 opex removed'!H416</f>
        <v>0.3</v>
      </c>
      <c r="K415" s="9">
        <f>'7Fv9.0 opex removed'!I416</f>
        <v>3727.1051816194522</v>
      </c>
      <c r="L415" s="9">
        <f>'7Fv9.0 opex removed'!J416</f>
        <v>4260</v>
      </c>
    </row>
    <row r="416" spans="1:12" x14ac:dyDescent="0.35">
      <c r="A416" s="9" t="str">
        <f xml:space="preserve"> '7Fv9.0 opex removed'!A417</f>
        <v>SVE</v>
      </c>
      <c r="B416" s="9" t="str">
        <f>INDEX( 'Company Mapping'!$B$4:$B$14, MATCH( '7Fv9.0 data (2)'!$A416, 'Company Mapping'!$A$4:$A$14, 0))</f>
        <v>SVE</v>
      </c>
      <c r="C416" s="9" t="str">
        <f>'7Fv9.0 opex removed'!B417</f>
        <v>7ST201797</v>
      </c>
      <c r="D416" s="9" t="str">
        <f>'7Fv9.0 opex removed'!C417</f>
        <v>STRONGFORD (STW)</v>
      </c>
      <c r="E416" s="12">
        <f>'7Fv9.0 opex removed'!D417</f>
        <v>45648</v>
      </c>
      <c r="F416" s="9">
        <f>IF( '7Fv9.0 opex removed'!$E417 = "N", 0, 1 )</f>
        <v>0</v>
      </c>
      <c r="G416" s="9">
        <f>'7Fv9.0 opex removed'!F417</f>
        <v>1.7580278035199999</v>
      </c>
      <c r="H416" s="9">
        <f>'7Fv9.0 opex removed'!R417</f>
        <v>7.7780166666666678E-2</v>
      </c>
      <c r="I416" s="9">
        <f>'7Fv9.0 opex removed'!G417</f>
        <v>1</v>
      </c>
      <c r="J416" s="9">
        <f>'7Fv9.0 opex removed'!H417</f>
        <v>0.39999999999999997</v>
      </c>
      <c r="K416" s="9">
        <f>'7Fv9.0 opex removed'!I417</f>
        <v>353105.46617318562</v>
      </c>
      <c r="L416" s="9">
        <f>'7Fv9.0 opex removed'!J417</f>
        <v>450980</v>
      </c>
    </row>
    <row r="417" spans="1:12" x14ac:dyDescent="0.35">
      <c r="A417" s="9" t="str">
        <f xml:space="preserve"> '7Fv9.0 opex removed'!A418</f>
        <v>SVE</v>
      </c>
      <c r="B417" s="9" t="str">
        <f>INDEX( 'Company Mapping'!$B$4:$B$14, MATCH( '7Fv9.0 data (2)'!$A417, 'Company Mapping'!$A$4:$A$14, 0))</f>
        <v>SVE</v>
      </c>
      <c r="C417" s="9" t="str">
        <f>'7Fv9.0 opex removed'!B418</f>
        <v>7ST201798</v>
      </c>
      <c r="D417" s="9" t="str">
        <f>'7Fv9.0 opex removed'!C418</f>
        <v>TAMWORTH (STW)</v>
      </c>
      <c r="E417" s="12">
        <f>'7Fv9.0 opex removed'!D418</f>
        <v>46154</v>
      </c>
      <c r="F417" s="9">
        <f>IF( '7Fv9.0 opex removed'!$E418 = "N", 0, 1 )</f>
        <v>0</v>
      </c>
      <c r="G417" s="9">
        <f>'7Fv9.0 opex removed'!F418</f>
        <v>19.367628017119998</v>
      </c>
      <c r="H417" s="9">
        <f>'7Fv9.0 opex removed'!R418</f>
        <v>0</v>
      </c>
      <c r="I417" s="9">
        <f>'7Fv9.0 opex removed'!G418</f>
        <v>0</v>
      </c>
      <c r="J417" s="9">
        <f>'7Fv9.0 opex removed'!H418</f>
        <v>1</v>
      </c>
      <c r="K417" s="9">
        <f>'7Fv9.0 opex removed'!I418</f>
        <v>93630.868749738482</v>
      </c>
      <c r="L417" s="9">
        <f>'7Fv9.0 opex removed'!J418</f>
        <v>125118</v>
      </c>
    </row>
    <row r="418" spans="1:12" x14ac:dyDescent="0.35">
      <c r="A418" s="9" t="str">
        <f xml:space="preserve"> '7Fv9.0 opex removed'!A419</f>
        <v>SVE</v>
      </c>
      <c r="B418" s="9" t="str">
        <f>INDEX( 'Company Mapping'!$B$4:$B$14, MATCH( '7Fv9.0 data (2)'!$A418, 'Company Mapping'!$A$4:$A$14, 0))</f>
        <v>SVE</v>
      </c>
      <c r="C418" s="9" t="str">
        <f>'7Fv9.0 opex removed'!B419</f>
        <v>7ST201799</v>
      </c>
      <c r="D418" s="9" t="str">
        <f>'7Fv9.0 opex removed'!C419</f>
        <v>TYSOE (STW)</v>
      </c>
      <c r="E418" s="12">
        <f>'7Fv9.0 opex removed'!D419</f>
        <v>45648</v>
      </c>
      <c r="F418" s="9">
        <f>IF( '7Fv9.0 opex removed'!$E419 = "N", 0, 1 )</f>
        <v>0</v>
      </c>
      <c r="G418" s="9">
        <f>'7Fv9.0 opex removed'!F419</f>
        <v>1.2555813597759999</v>
      </c>
      <c r="H418" s="9">
        <f>'7Fv9.0 opex removed'!R419</f>
        <v>1.4917083333333333E-2</v>
      </c>
      <c r="I418" s="9">
        <f>'7Fv9.0 opex removed'!G419</f>
        <v>0</v>
      </c>
      <c r="J418" s="9">
        <f>'7Fv9.0 opex removed'!H419</f>
        <v>1.2</v>
      </c>
      <c r="K418" s="9">
        <f>'7Fv9.0 opex removed'!I419</f>
        <v>1060.5839715549848</v>
      </c>
      <c r="L418" s="9">
        <f>'7Fv9.0 opex removed'!J419</f>
        <v>1453</v>
      </c>
    </row>
    <row r="419" spans="1:12" x14ac:dyDescent="0.35">
      <c r="A419" s="9" t="str">
        <f xml:space="preserve"> '7Fv9.0 opex removed'!A420</f>
        <v>SVE</v>
      </c>
      <c r="B419" s="9" t="str">
        <f>INDEX( 'Company Mapping'!$B$4:$B$14, MATCH( '7Fv9.0 data (2)'!$A419, 'Company Mapping'!$A$4:$A$14, 0))</f>
        <v>SVE</v>
      </c>
      <c r="C419" s="9" t="str">
        <f>'7Fv9.0 opex removed'!B420</f>
        <v>7ST201803</v>
      </c>
      <c r="D419" s="9" t="str">
        <f>'7Fv9.0 opex removed'!C420</f>
        <v>WEM - ASTON ROAD (STW)</v>
      </c>
      <c r="E419" s="12">
        <f>'7Fv9.0 opex removed'!D420</f>
        <v>45648</v>
      </c>
      <c r="F419" s="9">
        <f>IF( '7Fv9.0 opex removed'!$E420 = "N", 0, 1 )</f>
        <v>0</v>
      </c>
      <c r="G419" s="9">
        <f>'7Fv9.0 opex removed'!F420</f>
        <v>1.84620629213</v>
      </c>
      <c r="H419" s="9">
        <f>'7Fv9.0 opex removed'!R420</f>
        <v>1.7170333333333333E-2</v>
      </c>
      <c r="I419" s="9">
        <f>'7Fv9.0 opex removed'!G420</f>
        <v>0</v>
      </c>
      <c r="J419" s="9">
        <f>'7Fv9.0 opex removed'!H420</f>
        <v>0.6</v>
      </c>
      <c r="K419" s="9">
        <f>'7Fv9.0 opex removed'!I420</f>
        <v>6546.4956943066518</v>
      </c>
      <c r="L419" s="9">
        <f>'7Fv9.0 opex removed'!J420</f>
        <v>7301</v>
      </c>
    </row>
    <row r="420" spans="1:12" x14ac:dyDescent="0.35">
      <c r="A420" s="9" t="str">
        <f xml:space="preserve"> '7Fv9.0 opex removed'!A421</f>
        <v>SVE</v>
      </c>
      <c r="B420" s="9" t="str">
        <f>INDEX( 'Company Mapping'!$B$4:$B$14, MATCH( '7Fv9.0 data (2)'!$A420, 'Company Mapping'!$A$4:$A$14, 0))</f>
        <v>SVE</v>
      </c>
      <c r="C420" s="9" t="str">
        <f>'7Fv9.0 opex removed'!B421</f>
        <v>7ST201804</v>
      </c>
      <c r="D420" s="9" t="str">
        <f>'7Fv9.0 opex removed'!C421</f>
        <v>WEST FELTON (STW)</v>
      </c>
      <c r="E420" s="12">
        <f>'7Fv9.0 opex removed'!D421</f>
        <v>45648</v>
      </c>
      <c r="F420" s="9">
        <f>IF( '7Fv9.0 opex removed'!$E421 = "N", 0, 1 )</f>
        <v>0</v>
      </c>
      <c r="G420" s="9">
        <f>'7Fv9.0 opex removed'!F421</f>
        <v>1.1764282286900001</v>
      </c>
      <c r="H420" s="9">
        <f>'7Fv9.0 opex removed'!R421</f>
        <v>3.7173333333333342E-3</v>
      </c>
      <c r="I420" s="9">
        <f>'7Fv9.0 opex removed'!G421</f>
        <v>0</v>
      </c>
      <c r="J420" s="9">
        <f>'7Fv9.0 opex removed'!H421</f>
        <v>0.70000000000000007</v>
      </c>
      <c r="K420" s="9">
        <f>'7Fv9.0 opex removed'!I421</f>
        <v>1048.2198019000682</v>
      </c>
      <c r="L420" s="9">
        <f>'7Fv9.0 opex removed'!J421</f>
        <v>1465</v>
      </c>
    </row>
    <row r="421" spans="1:12" x14ac:dyDescent="0.35">
      <c r="A421" s="9" t="str">
        <f xml:space="preserve"> '7Fv9.0 opex removed'!A422</f>
        <v>SVE</v>
      </c>
      <c r="B421" s="9" t="str">
        <f>INDEX( 'Company Mapping'!$B$4:$B$14, MATCH( '7Fv9.0 data (2)'!$A421, 'Company Mapping'!$A$4:$A$14, 0))</f>
        <v>SVE</v>
      </c>
      <c r="C421" s="9" t="str">
        <f>'7Fv9.0 opex removed'!B422</f>
        <v>7ST201805</v>
      </c>
      <c r="D421" s="9" t="str">
        <f>'7Fv9.0 opex removed'!C422</f>
        <v>WEST MALVERN (STW)</v>
      </c>
      <c r="E421" s="12">
        <f>'7Fv9.0 opex removed'!D422</f>
        <v>45648</v>
      </c>
      <c r="F421" s="9">
        <f>IF( '7Fv9.0 opex removed'!$E422 = "N", 0, 1 )</f>
        <v>0</v>
      </c>
      <c r="G421" s="9">
        <f>'7Fv9.0 opex removed'!F422</f>
        <v>3.5019584818799996</v>
      </c>
      <c r="H421" s="9">
        <f>'7Fv9.0 opex removed'!R422</f>
        <v>3.0795833333333335E-3</v>
      </c>
      <c r="I421" s="9">
        <f>'7Fv9.0 opex removed'!G422</f>
        <v>0</v>
      </c>
      <c r="J421" s="9">
        <f>'7Fv9.0 opex removed'!H422</f>
        <v>0.5</v>
      </c>
      <c r="K421" s="9">
        <f>'7Fv9.0 opex removed'!I422</f>
        <v>856.08328509602961</v>
      </c>
      <c r="L421" s="9">
        <f>'7Fv9.0 opex removed'!J422</f>
        <v>1022</v>
      </c>
    </row>
    <row r="422" spans="1:12" x14ac:dyDescent="0.35">
      <c r="A422" s="9" t="str">
        <f xml:space="preserve"> '7Fv9.0 opex removed'!A423</f>
        <v>SVE</v>
      </c>
      <c r="B422" s="9" t="str">
        <f>INDEX( 'Company Mapping'!$B$4:$B$14, MATCH( '7Fv9.0 data (2)'!$A422, 'Company Mapping'!$A$4:$A$14, 0))</f>
        <v>SVE</v>
      </c>
      <c r="C422" s="9" t="str">
        <f>'7Fv9.0 opex removed'!B423</f>
        <v>7ST201806</v>
      </c>
      <c r="D422" s="9" t="str">
        <f>'7Fv9.0 opex removed'!C423</f>
        <v>WIGMORE (STW)</v>
      </c>
      <c r="E422" s="12">
        <f>'7Fv9.0 opex removed'!D423</f>
        <v>45648</v>
      </c>
      <c r="F422" s="9">
        <f>IF( '7Fv9.0 opex removed'!$E423 = "N", 0, 1 )</f>
        <v>0</v>
      </c>
      <c r="G422" s="9">
        <f>'7Fv9.0 opex removed'!F423</f>
        <v>1.8440646268199998</v>
      </c>
      <c r="H422" s="9">
        <f>'7Fv9.0 opex removed'!R423</f>
        <v>4.0634649999999996E-3</v>
      </c>
      <c r="I422" s="9">
        <f>'7Fv9.0 opex removed'!G423</f>
        <v>0</v>
      </c>
      <c r="J422" s="9">
        <f>'7Fv9.0 opex removed'!H423</f>
        <v>0.79999999999999993</v>
      </c>
      <c r="K422" s="9">
        <f>'7Fv9.0 opex removed'!I423</f>
        <v>758.00214497170634</v>
      </c>
      <c r="L422" s="9">
        <f>'7Fv9.0 opex removed'!J423</f>
        <v>1343</v>
      </c>
    </row>
    <row r="423" spans="1:12" x14ac:dyDescent="0.35">
      <c r="A423" s="9" t="str">
        <f xml:space="preserve"> '7Fv9.0 opex removed'!A424</f>
        <v>SVE</v>
      </c>
      <c r="B423" s="9" t="str">
        <f>INDEX( 'Company Mapping'!$B$4:$B$14, MATCH( '7Fv9.0 data (2)'!$A423, 'Company Mapping'!$A$4:$A$14, 0))</f>
        <v>SVE</v>
      </c>
      <c r="C423" s="9" t="str">
        <f>'7Fv9.0 opex removed'!B424</f>
        <v>7ST201807</v>
      </c>
      <c r="D423" s="9" t="str">
        <f>'7Fv9.0 opex removed'!C424</f>
        <v>WOODSEAVES (STW)</v>
      </c>
      <c r="E423" s="12">
        <f>'7Fv9.0 opex removed'!D424</f>
        <v>45648</v>
      </c>
      <c r="F423" s="9">
        <f>IF( '7Fv9.0 opex removed'!$E424 = "N", 0, 1 )</f>
        <v>0</v>
      </c>
      <c r="G423" s="9">
        <f>'7Fv9.0 opex removed'!F424</f>
        <v>0.95266412505000009</v>
      </c>
      <c r="H423" s="9">
        <f>'7Fv9.0 opex removed'!R424</f>
        <v>3.5950000000000001E-4</v>
      </c>
      <c r="I423" s="9">
        <f>'7Fv9.0 opex removed'!G424</f>
        <v>0</v>
      </c>
      <c r="J423" s="9">
        <f>'7Fv9.0 opex removed'!H424</f>
        <v>1.0999999999999999</v>
      </c>
      <c r="K423" s="9">
        <f>'7Fv9.0 opex removed'!I424</f>
        <v>654.40039664033077</v>
      </c>
      <c r="L423" s="9">
        <f>'7Fv9.0 opex removed'!J424</f>
        <v>707</v>
      </c>
    </row>
    <row r="424" spans="1:12" x14ac:dyDescent="0.35">
      <c r="A424" s="9" t="str">
        <f xml:space="preserve"> '7Fv9.0 opex removed'!A425</f>
        <v>SVE</v>
      </c>
      <c r="B424" s="9" t="str">
        <f>INDEX( 'Company Mapping'!$B$4:$B$14, MATCH( '7Fv9.0 data (2)'!$A424, 'Company Mapping'!$A$4:$A$14, 0))</f>
        <v>SVE</v>
      </c>
      <c r="C424" s="9" t="str">
        <f>'7Fv9.0 opex removed'!B425</f>
        <v>7ST201808</v>
      </c>
      <c r="D424" s="9" t="str">
        <f>'7Fv9.0 opex removed'!C425</f>
        <v>WOORE (STW)</v>
      </c>
      <c r="E424" s="12">
        <f>'7Fv9.0 opex removed'!D425</f>
        <v>45648</v>
      </c>
      <c r="F424" s="9">
        <f>IF( '7Fv9.0 opex removed'!$E425 = "N", 0, 1 )</f>
        <v>0</v>
      </c>
      <c r="G424" s="9">
        <f>'7Fv9.0 opex removed'!F425</f>
        <v>1.00853605212</v>
      </c>
      <c r="H424" s="9">
        <f>'7Fv9.0 opex removed'!R425</f>
        <v>0</v>
      </c>
      <c r="I424" s="9">
        <f>'7Fv9.0 opex removed'!G425</f>
        <v>0</v>
      </c>
      <c r="J424" s="9">
        <f>'7Fv9.0 opex removed'!H425</f>
        <v>1.5999999999999999</v>
      </c>
      <c r="K424" s="9">
        <f>'7Fv9.0 opex removed'!I425</f>
        <v>1132.9076287742703</v>
      </c>
      <c r="L424" s="9">
        <f>'7Fv9.0 opex removed'!J425</f>
        <v>1317</v>
      </c>
    </row>
    <row r="425" spans="1:12" x14ac:dyDescent="0.35">
      <c r="A425" s="9" t="str">
        <f xml:space="preserve"> '7Fv9.0 opex removed'!A426</f>
        <v>SVE</v>
      </c>
      <c r="B425" s="9" t="str">
        <f>INDEX( 'Company Mapping'!$B$4:$B$14, MATCH( '7Fv9.0 data (2)'!$A425, 'Company Mapping'!$A$4:$A$14, 0))</f>
        <v>SVE</v>
      </c>
      <c r="C425" s="9" t="str">
        <f>'7Fv9.0 opex removed'!B426</f>
        <v>7ST201809</v>
      </c>
      <c r="D425" s="9" t="str">
        <f>'7Fv9.0 opex removed'!C426</f>
        <v>WORCESTER - BROMWICH ROAD (STW)</v>
      </c>
      <c r="E425" s="12">
        <f>'7Fv9.0 opex removed'!D426</f>
        <v>46154</v>
      </c>
      <c r="F425" s="9">
        <f>IF( '7Fv9.0 opex removed'!$E426 = "N", 0, 1 )</f>
        <v>0</v>
      </c>
      <c r="G425" s="9">
        <f>'7Fv9.0 opex removed'!F426</f>
        <v>23.475971436129999</v>
      </c>
      <c r="H425" s="9">
        <f>'7Fv9.0 opex removed'!R426</f>
        <v>0</v>
      </c>
      <c r="I425" s="9">
        <f>'7Fv9.0 opex removed'!G426</f>
        <v>0</v>
      </c>
      <c r="J425" s="9">
        <f>'7Fv9.0 opex removed'!H426</f>
        <v>1</v>
      </c>
      <c r="K425" s="9">
        <f>'7Fv9.0 opex removed'!I426</f>
        <v>113761.17224226338</v>
      </c>
      <c r="L425" s="9">
        <f>'7Fv9.0 opex removed'!J426</f>
        <v>166691</v>
      </c>
    </row>
    <row r="426" spans="1:12" x14ac:dyDescent="0.35">
      <c r="A426" s="9" t="str">
        <f xml:space="preserve"> '7Fv9.0 opex removed'!A427</f>
        <v>SVE</v>
      </c>
      <c r="B426" s="9" t="str">
        <f>INDEX( 'Company Mapping'!$B$4:$B$14, MATCH( '7Fv9.0 data (2)'!$A426, 'Company Mapping'!$A$4:$A$14, 0))</f>
        <v>SVE</v>
      </c>
      <c r="C426" s="9" t="str">
        <f>'7Fv9.0 opex removed'!B427</f>
        <v>7ST201810</v>
      </c>
      <c r="D426" s="9" t="str">
        <f>'7Fv9.0 opex removed'!C427</f>
        <v>WORTHEN (STW)</v>
      </c>
      <c r="E426" s="12">
        <f>'7Fv9.0 opex removed'!D427</f>
        <v>45648</v>
      </c>
      <c r="F426" s="9">
        <f>IF( '7Fv9.0 opex removed'!$E427 = "N", 0, 1 )</f>
        <v>0</v>
      </c>
      <c r="G426" s="9">
        <f>'7Fv9.0 opex removed'!F427</f>
        <v>1.8027287378300001</v>
      </c>
      <c r="H426" s="9">
        <f>'7Fv9.0 opex removed'!R427</f>
        <v>0</v>
      </c>
      <c r="I426" s="9">
        <f>'7Fv9.0 opex removed'!G427</f>
        <v>0</v>
      </c>
      <c r="J426" s="9">
        <f>'7Fv9.0 opex removed'!H427</f>
        <v>1.4000000000000001</v>
      </c>
      <c r="K426" s="9">
        <f>'7Fv9.0 opex removed'!I427</f>
        <v>852.80424595637919</v>
      </c>
      <c r="L426" s="9">
        <f>'7Fv9.0 opex removed'!J427</f>
        <v>947</v>
      </c>
    </row>
    <row r="427" spans="1:12" x14ac:dyDescent="0.35">
      <c r="A427" s="9" t="str">
        <f xml:space="preserve"> '7Fv9.0 opex removed'!A428</f>
        <v>SVE</v>
      </c>
      <c r="B427" s="9" t="str">
        <f>INDEX( 'Company Mapping'!$B$4:$B$14, MATCH( '7Fv9.0 data (2)'!$A427, 'Company Mapping'!$A$4:$A$14, 0))</f>
        <v>SVE</v>
      </c>
      <c r="C427" s="9" t="str">
        <f>'7Fv9.0 opex removed'!B428</f>
        <v>7ST201812</v>
      </c>
      <c r="D427" s="9" t="str">
        <f>'7Fv9.0 opex removed'!C428</f>
        <v>YOCKLETON (STW)</v>
      </c>
      <c r="E427" s="12">
        <f>'7Fv9.0 opex removed'!D428</f>
        <v>45382</v>
      </c>
      <c r="F427" s="9">
        <f>IF( '7Fv9.0 opex removed'!$E428 = "N", 0, 1 )</f>
        <v>0</v>
      </c>
      <c r="G427" s="9">
        <f>'7Fv9.0 opex removed'!F428</f>
        <v>0.85893206443000003</v>
      </c>
      <c r="H427" s="9">
        <f>'7Fv9.0 opex removed'!R428</f>
        <v>1.5812416666666669E-3</v>
      </c>
      <c r="I427" s="9">
        <f>'7Fv9.0 opex removed'!G428</f>
        <v>0</v>
      </c>
      <c r="J427" s="9">
        <f>'7Fv9.0 opex removed'!H428</f>
        <v>2</v>
      </c>
      <c r="K427" s="9">
        <f>'7Fv9.0 opex removed'!I428</f>
        <v>210.43324291455329</v>
      </c>
      <c r="L427" s="9">
        <f>'7Fv9.0 opex removed'!J428</f>
        <v>227</v>
      </c>
    </row>
    <row r="428" spans="1:12" x14ac:dyDescent="0.35">
      <c r="A428" s="9" t="str">
        <f xml:space="preserve"> '7Fv9.0 opex removed'!A429</f>
        <v>SVE</v>
      </c>
      <c r="B428" s="9" t="str">
        <f>INDEX( 'Company Mapping'!$B$4:$B$14, MATCH( '7Fv9.0 data (2)'!$A428, 'Company Mapping'!$A$4:$A$14, 0))</f>
        <v>SVE</v>
      </c>
      <c r="C428" s="9" t="str">
        <f>'7Fv9.0 opex removed'!B429</f>
        <v>7ST201825</v>
      </c>
      <c r="D428" s="9" t="str">
        <f>'7Fv9.0 opex removed'!C429</f>
        <v>BRIDGNORTH STW</v>
      </c>
      <c r="E428" s="12">
        <f>'7Fv9.0 opex removed'!D429</f>
        <v>46154</v>
      </c>
      <c r="F428" s="9">
        <f>IF( '7Fv9.0 opex removed'!$E429 = "N", 0, 1 )</f>
        <v>0</v>
      </c>
      <c r="G428" s="9">
        <f>'7Fv9.0 opex removed'!F429</f>
        <v>3.7171564211000003</v>
      </c>
      <c r="H428" s="9">
        <f>'7Fv9.0 opex removed'!R429</f>
        <v>0</v>
      </c>
      <c r="I428" s="9">
        <f>'7Fv9.0 opex removed'!G429</f>
        <v>0</v>
      </c>
      <c r="J428" s="9">
        <f>'7Fv9.0 opex removed'!H429</f>
        <v>2</v>
      </c>
      <c r="K428" s="9">
        <f>'7Fv9.0 opex removed'!I429</f>
        <v>14809.79821390932</v>
      </c>
      <c r="L428" s="9">
        <f>'7Fv9.0 opex removed'!J429</f>
        <v>23471</v>
      </c>
    </row>
    <row r="429" spans="1:12" x14ac:dyDescent="0.35">
      <c r="A429" s="9" t="str">
        <f xml:space="preserve"> '7Fv9.0 opex removed'!A430</f>
        <v>SVE</v>
      </c>
      <c r="B429" s="9" t="str">
        <f>INDEX( 'Company Mapping'!$B$4:$B$14, MATCH( '7Fv9.0 data (2)'!$A429, 'Company Mapping'!$A$4:$A$14, 0))</f>
        <v>SVE</v>
      </c>
      <c r="C429" s="9" t="str">
        <f>'7Fv9.0 opex removed'!B430</f>
        <v>7ST201826</v>
      </c>
      <c r="D429" s="9" t="str">
        <f>'7Fv9.0 opex removed'!C430</f>
        <v>POWICK STW</v>
      </c>
      <c r="E429" s="12">
        <f>'7Fv9.0 opex removed'!D430</f>
        <v>46154</v>
      </c>
      <c r="F429" s="9">
        <f>IF( '7Fv9.0 opex removed'!$E430 = "N", 0, 1 )</f>
        <v>0</v>
      </c>
      <c r="G429" s="9">
        <f>'7Fv9.0 opex removed'!F430</f>
        <v>1.64349235217</v>
      </c>
      <c r="H429" s="9">
        <f>'7Fv9.0 opex removed'!R430</f>
        <v>1.7404500000000003E-2</v>
      </c>
      <c r="I429" s="9">
        <f>'7Fv9.0 opex removed'!G430</f>
        <v>0</v>
      </c>
      <c r="J429" s="9">
        <f>'7Fv9.0 opex removed'!H430</f>
        <v>2</v>
      </c>
      <c r="K429" s="9">
        <f>'7Fv9.0 opex removed'!I430</f>
        <v>11634.936532218057</v>
      </c>
      <c r="L429" s="9">
        <f>'7Fv9.0 opex removed'!J430</f>
        <v>13901</v>
      </c>
    </row>
    <row r="430" spans="1:12" x14ac:dyDescent="0.35">
      <c r="A430" s="9" t="str">
        <f xml:space="preserve"> '7Fv9.0 opex removed'!A431</f>
        <v>SVE</v>
      </c>
      <c r="B430" s="9" t="str">
        <f>INDEX( 'Company Mapping'!$B$4:$B$14, MATCH( '7Fv9.0 data (2)'!$A430, 'Company Mapping'!$A$4:$A$14, 0))</f>
        <v>SVE</v>
      </c>
      <c r="C430" s="9" t="str">
        <f>'7Fv9.0 opex removed'!B431</f>
        <v>7ST201827</v>
      </c>
      <c r="D430" s="9" t="str">
        <f>'7Fv9.0 opex removed'!C431</f>
        <v>MALVERN STW</v>
      </c>
      <c r="E430" s="12">
        <f>'7Fv9.0 opex removed'!D431</f>
        <v>46154</v>
      </c>
      <c r="F430" s="9">
        <f>IF( '7Fv9.0 opex removed'!$E431 = "N", 0, 1 )</f>
        <v>0</v>
      </c>
      <c r="G430" s="9">
        <f>'7Fv9.0 opex removed'!F431</f>
        <v>3.2139344939200001</v>
      </c>
      <c r="H430" s="9">
        <f>'7Fv9.0 opex removed'!R431</f>
        <v>0</v>
      </c>
      <c r="I430" s="9">
        <f>'7Fv9.0 opex removed'!G431</f>
        <v>0</v>
      </c>
      <c r="J430" s="9">
        <f>'7Fv9.0 opex removed'!H431</f>
        <v>2</v>
      </c>
      <c r="K430" s="9">
        <f>'7Fv9.0 opex removed'!I431</f>
        <v>35835.480625626456</v>
      </c>
      <c r="L430" s="9">
        <f>'7Fv9.0 opex removed'!J431</f>
        <v>41323.792369655952</v>
      </c>
    </row>
    <row r="431" spans="1:12" x14ac:dyDescent="0.35">
      <c r="A431" s="9" t="str">
        <f xml:space="preserve"> '7Fv9.0 opex removed'!A432</f>
        <v>SVE</v>
      </c>
      <c r="B431" s="9" t="str">
        <f>INDEX( 'Company Mapping'!$B$4:$B$14, MATCH( '7Fv9.0 data (2)'!$A431, 'Company Mapping'!$A$4:$A$14, 0))</f>
        <v>SVE</v>
      </c>
      <c r="C431" s="9" t="str">
        <f>'7Fv9.0 opex removed'!B432</f>
        <v>7ST300194</v>
      </c>
      <c r="D431" s="9" t="str">
        <f>'7Fv9.0 opex removed'!C432</f>
        <v>BISHOPS CASTLE (STW)</v>
      </c>
      <c r="E431" s="12">
        <f>'7Fv9.0 opex removed'!D432</f>
        <v>45747</v>
      </c>
      <c r="F431" s="9">
        <f>IF( '7Fv9.0 opex removed'!$E432 = "N", 0, 1 )</f>
        <v>0</v>
      </c>
      <c r="G431" s="9">
        <f>'7Fv9.0 opex removed'!F432</f>
        <v>4.3480995282199997</v>
      </c>
      <c r="H431" s="9">
        <f>'7Fv9.0 opex removed'!R432</f>
        <v>0</v>
      </c>
      <c r="I431" s="9">
        <f>'7Fv9.0 opex removed'!G432</f>
        <v>1</v>
      </c>
      <c r="J431" s="9">
        <f>'7Fv9.0 opex removed'!H432</f>
        <v>0.39999999999999997</v>
      </c>
      <c r="K431" s="9">
        <f>'7Fv9.0 opex removed'!I432</f>
        <v>1855.7246727218837</v>
      </c>
      <c r="L431" s="9">
        <f>'7Fv9.0 opex removed'!J432</f>
        <v>3388</v>
      </c>
    </row>
    <row r="432" spans="1:12" x14ac:dyDescent="0.35">
      <c r="A432" s="9" t="str">
        <f xml:space="preserve"> '7Fv9.0 opex removed'!A433</f>
        <v>SVE</v>
      </c>
      <c r="B432" s="9" t="str">
        <f>INDEX( 'Company Mapping'!$B$4:$B$14, MATCH( '7Fv9.0 data (2)'!$A432, 'Company Mapping'!$A$4:$A$14, 0))</f>
        <v>SVE</v>
      </c>
      <c r="C432" s="9" t="str">
        <f>'7Fv9.0 opex removed'!B433</f>
        <v>7ST300207</v>
      </c>
      <c r="D432" s="9" t="str">
        <f>'7Fv9.0 opex removed'!C433</f>
        <v>INKBERROW (STW)</v>
      </c>
      <c r="E432" s="12">
        <f>'7Fv9.0 opex removed'!D433</f>
        <v>45747</v>
      </c>
      <c r="F432" s="9">
        <f>IF( '7Fv9.0 opex removed'!$E433 = "N", 0, 1 )</f>
        <v>0</v>
      </c>
      <c r="G432" s="9">
        <f>'7Fv9.0 opex removed'!F433</f>
        <v>1.094380467658</v>
      </c>
      <c r="H432" s="9">
        <f>'7Fv9.0 opex removed'!R433</f>
        <v>7.1900999999999993E-2</v>
      </c>
      <c r="I432" s="9">
        <f>'7Fv9.0 opex removed'!G433</f>
        <v>0</v>
      </c>
      <c r="J432" s="9">
        <f>'7Fv9.0 opex removed'!H433</f>
        <v>3.5</v>
      </c>
      <c r="K432" s="9">
        <f>'7Fv9.0 opex removed'!I433</f>
        <v>1788.284084281338</v>
      </c>
      <c r="L432" s="9">
        <f>'7Fv9.0 opex removed'!J433</f>
        <v>2326</v>
      </c>
    </row>
    <row r="433" spans="1:12" x14ac:dyDescent="0.35">
      <c r="A433" s="9" t="str">
        <f xml:space="preserve"> '7Fv9.0 opex removed'!A434</f>
        <v>SVE</v>
      </c>
      <c r="B433" s="9" t="str">
        <f>INDEX( 'Company Mapping'!$B$4:$B$14, MATCH( '7Fv9.0 data (2)'!$A433, 'Company Mapping'!$A$4:$A$14, 0))</f>
        <v>SVE</v>
      </c>
      <c r="C433" s="9" t="str">
        <f>'7Fv9.0 opex removed'!B434</f>
        <v>GRST100001</v>
      </c>
      <c r="D433" s="9" t="str">
        <f>'7Fv9.0 opex removed'!C434</f>
        <v>Alcester STW</v>
      </c>
      <c r="E433" s="12">
        <f>'7Fv9.0 opex removed'!D434</f>
        <v>46743</v>
      </c>
      <c r="F433" s="9">
        <f>IF( '7Fv9.0 opex removed'!$E434 = "N", 0, 1 )</f>
        <v>0</v>
      </c>
      <c r="G433" s="9">
        <f>'7Fv9.0 opex removed'!F434</f>
        <v>6.8009231640000001E-2</v>
      </c>
      <c r="H433" s="9">
        <f>'7Fv9.0 opex removed'!R434</f>
        <v>0</v>
      </c>
      <c r="I433" s="9">
        <f>'7Fv9.0 opex removed'!G434</f>
        <v>1.5999999999999999</v>
      </c>
      <c r="J433" s="9">
        <f>'7Fv9.0 opex removed'!H434</f>
        <v>0.96999999999999986</v>
      </c>
      <c r="K433" s="9">
        <f>'7Fv9.0 opex removed'!I434</f>
        <v>9457.036975049894</v>
      </c>
      <c r="L433" s="9">
        <f>'7Fv9.0 opex removed'!J434</f>
        <v>10273</v>
      </c>
    </row>
    <row r="434" spans="1:12" x14ac:dyDescent="0.35">
      <c r="A434" s="9" t="str">
        <f xml:space="preserve"> '7Fv9.0 opex removed'!A435</f>
        <v>SVE</v>
      </c>
      <c r="B434" s="9" t="str">
        <f>INDEX( 'Company Mapping'!$B$4:$B$14, MATCH( '7Fv9.0 data (2)'!$A434, 'Company Mapping'!$A$4:$A$14, 0))</f>
        <v>SVE</v>
      </c>
      <c r="C434" s="9" t="str">
        <f>'7Fv9.0 opex removed'!B435</f>
        <v>GRST100002</v>
      </c>
      <c r="D434" s="9" t="str">
        <f>'7Fv9.0 opex removed'!C435</f>
        <v>Alveley STW</v>
      </c>
      <c r="E434" s="12">
        <f>'7Fv9.0 opex removed'!D435</f>
        <v>45747</v>
      </c>
      <c r="F434" s="9">
        <f>IF( '7Fv9.0 opex removed'!$E435 = "N", 0, 1 )</f>
        <v>0</v>
      </c>
      <c r="G434" s="9">
        <f>'7Fv9.0 opex removed'!F435</f>
        <v>2.7069446343799997</v>
      </c>
      <c r="H434" s="9">
        <f>'7Fv9.0 opex removed'!R435</f>
        <v>0</v>
      </c>
      <c r="I434" s="9">
        <f>'7Fv9.0 opex removed'!G435</f>
        <v>0</v>
      </c>
      <c r="J434" s="9">
        <f>'7Fv9.0 opex removed'!H435</f>
        <v>0.35000000000000003</v>
      </c>
      <c r="K434" s="9">
        <f>'7Fv9.0 opex removed'!I435</f>
        <v>1607.4165740893675</v>
      </c>
      <c r="L434" s="9">
        <f>'7Fv9.0 opex removed'!J435</f>
        <v>1761</v>
      </c>
    </row>
    <row r="435" spans="1:12" x14ac:dyDescent="0.35">
      <c r="A435" s="9" t="str">
        <f xml:space="preserve"> '7Fv9.0 opex removed'!A436</f>
        <v>SVE</v>
      </c>
      <c r="B435" s="9" t="str">
        <f>INDEX( 'Company Mapping'!$B$4:$B$14, MATCH( '7Fv9.0 data (2)'!$A435, 'Company Mapping'!$A$4:$A$14, 0))</f>
        <v>SVE</v>
      </c>
      <c r="C435" s="9" t="str">
        <f>'7Fv9.0 opex removed'!B436</f>
        <v>GRST100003</v>
      </c>
      <c r="D435" s="9" t="str">
        <f>'7Fv9.0 opex removed'!C436</f>
        <v>Bakewell STW</v>
      </c>
      <c r="E435" s="12">
        <f>'7Fv9.0 opex removed'!D436</f>
        <v>46112</v>
      </c>
      <c r="F435" s="9">
        <f>IF( '7Fv9.0 opex removed'!$E436 = "N", 0, 1 )</f>
        <v>0</v>
      </c>
      <c r="G435" s="9">
        <f>'7Fv9.0 opex removed'!F436</f>
        <v>2.2470234400000003E-3</v>
      </c>
      <c r="H435" s="9">
        <f>'7Fv9.0 opex removed'!R436</f>
        <v>0</v>
      </c>
      <c r="I435" s="9">
        <f>'7Fv9.0 opex removed'!G436</f>
        <v>2</v>
      </c>
      <c r="J435" s="9">
        <f>'7Fv9.0 opex removed'!H436</f>
        <v>1.2</v>
      </c>
      <c r="K435" s="9">
        <f>'7Fv9.0 opex removed'!I436</f>
        <v>12084.519915064488</v>
      </c>
      <c r="L435" s="9">
        <f>'7Fv9.0 opex removed'!J436</f>
        <v>19429</v>
      </c>
    </row>
    <row r="436" spans="1:12" x14ac:dyDescent="0.35">
      <c r="A436" s="9" t="str">
        <f xml:space="preserve"> '7Fv9.0 opex removed'!A437</f>
        <v>SVE</v>
      </c>
      <c r="B436" s="9" t="str">
        <f>INDEX( 'Company Mapping'!$B$4:$B$14, MATCH( '7Fv9.0 data (2)'!$A436, 'Company Mapping'!$A$4:$A$14, 0))</f>
        <v>SVE</v>
      </c>
      <c r="C436" s="9" t="str">
        <f>'7Fv9.0 opex removed'!B437</f>
        <v>GRST100004</v>
      </c>
      <c r="D436" s="9" t="str">
        <f>'7Fv9.0 opex removed'!C437</f>
        <v>Barrow and Quorn STW</v>
      </c>
      <c r="E436" s="12">
        <f>'7Fv9.0 opex removed'!D437</f>
        <v>46743</v>
      </c>
      <c r="F436" s="9">
        <f>IF( '7Fv9.0 opex removed'!$E437 = "N", 0, 1 )</f>
        <v>0</v>
      </c>
      <c r="G436" s="9">
        <f>'7Fv9.0 opex removed'!F437</f>
        <v>7.1339463826799996</v>
      </c>
      <c r="H436" s="9">
        <f>'7Fv9.0 opex removed'!R437</f>
        <v>0</v>
      </c>
      <c r="I436" s="9">
        <f>'7Fv9.0 opex removed'!G437</f>
        <v>2</v>
      </c>
      <c r="J436" s="9">
        <f>'7Fv9.0 opex removed'!H437</f>
        <v>0.25</v>
      </c>
      <c r="K436" s="9">
        <f>'7Fv9.0 opex removed'!I437</f>
        <v>12950.651174882896</v>
      </c>
      <c r="L436" s="9">
        <f>'7Fv9.0 opex removed'!J437</f>
        <v>14156</v>
      </c>
    </row>
    <row r="437" spans="1:12" x14ac:dyDescent="0.35">
      <c r="A437" s="9" t="str">
        <f xml:space="preserve"> '7Fv9.0 opex removed'!A438</f>
        <v>SVE</v>
      </c>
      <c r="B437" s="9" t="str">
        <f>INDEX( 'Company Mapping'!$B$4:$B$14, MATCH( '7Fv9.0 data (2)'!$A437, 'Company Mapping'!$A$4:$A$14, 0))</f>
        <v>SVE</v>
      </c>
      <c r="C437" s="9" t="str">
        <f>'7Fv9.0 opex removed'!B438</f>
        <v>GRST100005</v>
      </c>
      <c r="D437" s="9" t="str">
        <f>'7Fv9.0 opex removed'!C438</f>
        <v>Bidford on Avon STW</v>
      </c>
      <c r="E437" s="12">
        <f>'7Fv9.0 opex removed'!D438</f>
        <v>46743</v>
      </c>
      <c r="F437" s="9">
        <f>IF( '7Fv9.0 opex removed'!$E438 = "N", 0, 1 )</f>
        <v>0</v>
      </c>
      <c r="G437" s="9">
        <f>'7Fv9.0 opex removed'!F438</f>
        <v>7.3346416624668693</v>
      </c>
      <c r="H437" s="9">
        <f>'7Fv9.0 opex removed'!R438</f>
        <v>0</v>
      </c>
      <c r="I437" s="9">
        <f>'7Fv9.0 opex removed'!G438</f>
        <v>0</v>
      </c>
      <c r="J437" s="9">
        <f>'7Fv9.0 opex removed'!H438</f>
        <v>0.22</v>
      </c>
      <c r="K437" s="9">
        <f>'7Fv9.0 opex removed'!I438</f>
        <v>8852.5522237873211</v>
      </c>
      <c r="L437" s="9">
        <f>'7Fv9.0 opex removed'!J438</f>
        <v>10136</v>
      </c>
    </row>
    <row r="438" spans="1:12" x14ac:dyDescent="0.35">
      <c r="A438" s="9" t="str">
        <f xml:space="preserve"> '7Fv9.0 opex removed'!A439</f>
        <v>SVE</v>
      </c>
      <c r="B438" s="9" t="str">
        <f>INDEX( 'Company Mapping'!$B$4:$B$14, MATCH( '7Fv9.0 data (2)'!$A438, 'Company Mapping'!$A$4:$A$14, 0))</f>
        <v>SVE</v>
      </c>
      <c r="C438" s="9" t="str">
        <f>'7Fv9.0 opex removed'!B439</f>
        <v>GRST100007</v>
      </c>
      <c r="D438" s="9" t="str">
        <f>'7Fv9.0 opex removed'!C439</f>
        <v>Blyton STW</v>
      </c>
      <c r="E438" s="12">
        <f>'7Fv9.0 opex removed'!D439</f>
        <v>45747</v>
      </c>
      <c r="F438" s="9">
        <f>IF( '7Fv9.0 opex removed'!$E439 = "N", 0, 1 )</f>
        <v>0</v>
      </c>
      <c r="G438" s="9">
        <f>'7Fv9.0 opex removed'!F439</f>
        <v>3.5093433782400001</v>
      </c>
      <c r="H438" s="9">
        <f>'7Fv9.0 opex removed'!R439</f>
        <v>0</v>
      </c>
      <c r="I438" s="9">
        <f>'7Fv9.0 opex removed'!G439</f>
        <v>0</v>
      </c>
      <c r="J438" s="9">
        <f>'7Fv9.0 opex removed'!H439</f>
        <v>0.65</v>
      </c>
      <c r="K438" s="9">
        <f>'7Fv9.0 opex removed'!I439</f>
        <v>1521.6947414579847</v>
      </c>
      <c r="L438" s="9">
        <f>'7Fv9.0 opex removed'!J439</f>
        <v>1608</v>
      </c>
    </row>
    <row r="439" spans="1:12" x14ac:dyDescent="0.35">
      <c r="A439" s="9" t="str">
        <f xml:space="preserve"> '7Fv9.0 opex removed'!A440</f>
        <v>SVE</v>
      </c>
      <c r="B439" s="9" t="str">
        <f>INDEX( 'Company Mapping'!$B$4:$B$14, MATCH( '7Fv9.0 data (2)'!$A439, 'Company Mapping'!$A$4:$A$14, 0))</f>
        <v>SVE</v>
      </c>
      <c r="C439" s="9" t="str">
        <f>'7Fv9.0 opex removed'!B440</f>
        <v>GRST100008</v>
      </c>
      <c r="D439" s="9" t="str">
        <f>'7Fv9.0 opex removed'!C440</f>
        <v>BREDON (STW)</v>
      </c>
      <c r="E439" s="12">
        <f>'7Fv9.0 opex removed'!D440</f>
        <v>46743</v>
      </c>
      <c r="F439" s="9">
        <f>IF( '7Fv9.0 opex removed'!$E440 = "N", 0, 1 )</f>
        <v>0</v>
      </c>
      <c r="G439" s="9">
        <f>'7Fv9.0 opex removed'!F440</f>
        <v>2.3824112732799998</v>
      </c>
      <c r="H439" s="9">
        <f>'7Fv9.0 opex removed'!R440</f>
        <v>0</v>
      </c>
      <c r="I439" s="9">
        <f>'7Fv9.0 opex removed'!G440</f>
        <v>0</v>
      </c>
      <c r="J439" s="9">
        <f>'7Fv9.0 opex removed'!H440</f>
        <v>1</v>
      </c>
      <c r="K439" s="9">
        <f>'7Fv9.0 opex removed'!I440</f>
        <v>3685.567320411461</v>
      </c>
      <c r="L439" s="9">
        <f>'7Fv9.0 opex removed'!J440</f>
        <v>3653</v>
      </c>
    </row>
    <row r="440" spans="1:12" x14ac:dyDescent="0.35">
      <c r="A440" s="9" t="str">
        <f xml:space="preserve"> '7Fv9.0 opex removed'!A441</f>
        <v>SVE</v>
      </c>
      <c r="B440" s="9" t="str">
        <f>INDEX( 'Company Mapping'!$B$4:$B$14, MATCH( '7Fv9.0 data (2)'!$A440, 'Company Mapping'!$A$4:$A$14, 0))</f>
        <v>SVE</v>
      </c>
      <c r="C440" s="9" t="str">
        <f>'7Fv9.0 opex removed'!B441</f>
        <v>GRST100009</v>
      </c>
      <c r="D440" s="9" t="str">
        <f>'7Fv9.0 opex removed'!C441</f>
        <v>Clay Cross STW</v>
      </c>
      <c r="E440" s="12">
        <f>'7Fv9.0 opex removed'!D441</f>
        <v>46112</v>
      </c>
      <c r="F440" s="9">
        <f>IF( '7Fv9.0 opex removed'!$E441 = "N", 0, 1 )</f>
        <v>0</v>
      </c>
      <c r="G440" s="9">
        <f>'7Fv9.0 opex removed'!F441</f>
        <v>7.5214598878600007</v>
      </c>
      <c r="H440" s="9">
        <f>'7Fv9.0 opex removed'!R441</f>
        <v>0</v>
      </c>
      <c r="I440" s="9">
        <f>'7Fv9.0 opex removed'!G441</f>
        <v>0</v>
      </c>
      <c r="J440" s="9">
        <f>'7Fv9.0 opex removed'!H441</f>
        <v>0.3</v>
      </c>
      <c r="K440" s="9">
        <f>'7Fv9.0 opex removed'!I441</f>
        <v>3426.2981732761014</v>
      </c>
      <c r="L440" s="9">
        <f>'7Fv9.0 opex removed'!J441</f>
        <v>4158</v>
      </c>
    </row>
    <row r="441" spans="1:12" x14ac:dyDescent="0.35">
      <c r="A441" s="9" t="str">
        <f xml:space="preserve"> '7Fv9.0 opex removed'!A442</f>
        <v>SVE</v>
      </c>
      <c r="B441" s="9" t="str">
        <f>INDEX( 'Company Mapping'!$B$4:$B$14, MATCH( '7Fv9.0 data (2)'!$A441, 'Company Mapping'!$A$4:$A$14, 0))</f>
        <v>SVE</v>
      </c>
      <c r="C441" s="9" t="str">
        <f>'7Fv9.0 opex removed'!B442</f>
        <v>GRST100010</v>
      </c>
      <c r="D441" s="9" t="str">
        <f>'7Fv9.0 opex removed'!C442</f>
        <v>Coaley STW</v>
      </c>
      <c r="E441" s="12">
        <f>'7Fv9.0 opex removed'!D442</f>
        <v>46112</v>
      </c>
      <c r="F441" s="9">
        <f>IF( '7Fv9.0 opex removed'!$E442 = "N", 0, 1 )</f>
        <v>0</v>
      </c>
      <c r="G441" s="9">
        <f>'7Fv9.0 opex removed'!F442</f>
        <v>4.1049782831800004</v>
      </c>
      <c r="H441" s="9">
        <f>'7Fv9.0 opex removed'!R442</f>
        <v>1.5662047500000002E-2</v>
      </c>
      <c r="I441" s="9">
        <f>'7Fv9.0 opex removed'!G442</f>
        <v>2</v>
      </c>
      <c r="J441" s="9">
        <f>'7Fv9.0 opex removed'!H442</f>
        <v>0.35000000000000003</v>
      </c>
      <c r="K441" s="9">
        <f>'7Fv9.0 opex removed'!I442</f>
        <v>21148.239543795462</v>
      </c>
      <c r="L441" s="9">
        <f>'7Fv9.0 opex removed'!J442</f>
        <v>25036</v>
      </c>
    </row>
    <row r="442" spans="1:12" x14ac:dyDescent="0.35">
      <c r="A442" s="9" t="str">
        <f xml:space="preserve"> '7Fv9.0 opex removed'!A443</f>
        <v>SVE</v>
      </c>
      <c r="B442" s="9" t="str">
        <f>INDEX( 'Company Mapping'!$B$4:$B$14, MATCH( '7Fv9.0 data (2)'!$A442, 'Company Mapping'!$A$4:$A$14, 0))</f>
        <v>SVE</v>
      </c>
      <c r="C442" s="9" t="str">
        <f>'7Fv9.0 opex removed'!B443</f>
        <v>GRST100011</v>
      </c>
      <c r="D442" s="9" t="str">
        <f>'7Fv9.0 opex removed'!C443</f>
        <v>CROPTHORNE HEATH (STW)</v>
      </c>
      <c r="E442" s="12">
        <f>'7Fv9.0 opex removed'!D443</f>
        <v>46743</v>
      </c>
      <c r="F442" s="9">
        <f>IF( '7Fv9.0 opex removed'!$E443 = "N", 0, 1 )</f>
        <v>0</v>
      </c>
      <c r="G442" s="9">
        <f>'7Fv9.0 opex removed'!F443</f>
        <v>2.4192608768923778</v>
      </c>
      <c r="H442" s="9">
        <f>'7Fv9.0 opex removed'!R443</f>
        <v>0</v>
      </c>
      <c r="I442" s="9">
        <f>'7Fv9.0 opex removed'!G443</f>
        <v>0</v>
      </c>
      <c r="J442" s="9">
        <f>'7Fv9.0 opex removed'!H443</f>
        <v>0.90000000000000013</v>
      </c>
      <c r="K442" s="9">
        <f>'7Fv9.0 opex removed'!I443</f>
        <v>2812.4391084031136</v>
      </c>
      <c r="L442" s="9">
        <f>'7Fv9.0 opex removed'!J443</f>
        <v>2773</v>
      </c>
    </row>
    <row r="443" spans="1:12" x14ac:dyDescent="0.35">
      <c r="A443" s="9" t="str">
        <f xml:space="preserve"> '7Fv9.0 opex removed'!A444</f>
        <v>SVE</v>
      </c>
      <c r="B443" s="9" t="str">
        <f>INDEX( 'Company Mapping'!$B$4:$B$14, MATCH( '7Fv9.0 data (2)'!$A443, 'Company Mapping'!$A$4:$A$14, 0))</f>
        <v>SVE</v>
      </c>
      <c r="C443" s="9" t="str">
        <f>'7Fv9.0 opex removed'!B444</f>
        <v>GRST100012</v>
      </c>
      <c r="D443" s="9" t="str">
        <f>'7Fv9.0 opex removed'!C444</f>
        <v>Dalbury Lees STW</v>
      </c>
      <c r="E443" s="12">
        <f>'7Fv9.0 opex removed'!D444</f>
        <v>45747</v>
      </c>
      <c r="F443" s="9">
        <f>IF( '7Fv9.0 opex removed'!$E444 = "N", 0, 1 )</f>
        <v>0</v>
      </c>
      <c r="G443" s="9">
        <f>'7Fv9.0 opex removed'!F444</f>
        <v>2.2988065648000005</v>
      </c>
      <c r="H443" s="9">
        <f>'7Fv9.0 opex removed'!R444</f>
        <v>5.7032416666666658E-3</v>
      </c>
      <c r="I443" s="9">
        <f>'7Fv9.0 opex removed'!G444</f>
        <v>0</v>
      </c>
      <c r="J443" s="9">
        <f>'7Fv9.0 opex removed'!H444</f>
        <v>1.5</v>
      </c>
      <c r="K443" s="9">
        <f>'7Fv9.0 opex removed'!I444</f>
        <v>217.09581393769105</v>
      </c>
      <c r="L443" s="9">
        <f>'7Fv9.0 opex removed'!J444</f>
        <v>230</v>
      </c>
    </row>
    <row r="444" spans="1:12" x14ac:dyDescent="0.35">
      <c r="A444" s="9" t="str">
        <f xml:space="preserve"> '7Fv9.0 opex removed'!A445</f>
        <v>SVE</v>
      </c>
      <c r="B444" s="9" t="str">
        <f>INDEX( 'Company Mapping'!$B$4:$B$14, MATCH( '7Fv9.0 data (2)'!$A444, 'Company Mapping'!$A$4:$A$14, 0))</f>
        <v>SVE</v>
      </c>
      <c r="C444" s="9" t="str">
        <f>'7Fv9.0 opex removed'!B445</f>
        <v>GRST100013</v>
      </c>
      <c r="D444" s="9" t="str">
        <f>'7Fv9.0 opex removed'!C445</f>
        <v>Droitwich STW</v>
      </c>
      <c r="E444" s="12">
        <f>'7Fv9.0 opex removed'!D445</f>
        <v>46357</v>
      </c>
      <c r="F444" s="9">
        <f>IF( '7Fv9.0 opex removed'!$E445 = "N", 0, 1 )</f>
        <v>0</v>
      </c>
      <c r="G444" s="9">
        <f>'7Fv9.0 opex removed'!F445</f>
        <v>7.1782293285289738</v>
      </c>
      <c r="H444" s="9">
        <f>'7Fv9.0 opex removed'!R445</f>
        <v>0</v>
      </c>
      <c r="I444" s="9">
        <f>'7Fv9.0 opex removed'!G445</f>
        <v>2</v>
      </c>
      <c r="J444" s="9">
        <f>'7Fv9.0 opex removed'!H445</f>
        <v>0.37000000000000005</v>
      </c>
      <c r="K444" s="9">
        <f>'7Fv9.0 opex removed'!I445</f>
        <v>30821.235325369023</v>
      </c>
      <c r="L444" s="9">
        <f>'7Fv9.0 opex removed'!J445</f>
        <v>32732</v>
      </c>
    </row>
    <row r="445" spans="1:12" x14ac:dyDescent="0.35">
      <c r="A445" s="9" t="str">
        <f xml:space="preserve"> '7Fv9.0 opex removed'!A446</f>
        <v>SVE</v>
      </c>
      <c r="B445" s="9" t="str">
        <f>INDEX( 'Company Mapping'!$B$4:$B$14, MATCH( '7Fv9.0 data (2)'!$A445, 'Company Mapping'!$A$4:$A$14, 0))</f>
        <v>SVE</v>
      </c>
      <c r="C445" s="9" t="str">
        <f>'7Fv9.0 opex removed'!B446</f>
        <v>GRST100014</v>
      </c>
      <c r="D445" s="9" t="str">
        <f>'7Fv9.0 opex removed'!C446</f>
        <v>Duffield STW</v>
      </c>
      <c r="E445" s="12">
        <f>'7Fv9.0 opex removed'!D446</f>
        <v>46112</v>
      </c>
      <c r="F445" s="9">
        <f>IF( '7Fv9.0 opex removed'!$E446 = "N", 0, 1 )</f>
        <v>0</v>
      </c>
      <c r="G445" s="9">
        <f>'7Fv9.0 opex removed'!F446</f>
        <v>3.5096525886299998</v>
      </c>
      <c r="H445" s="9">
        <f>'7Fv9.0 opex removed'!R446</f>
        <v>0</v>
      </c>
      <c r="I445" s="9">
        <f>'7Fv9.0 opex removed'!G446</f>
        <v>0</v>
      </c>
      <c r="J445" s="9">
        <f>'7Fv9.0 opex removed'!H446</f>
        <v>0.90000000000000013</v>
      </c>
      <c r="K445" s="9">
        <f>'7Fv9.0 opex removed'!I446</f>
        <v>5651.0006241261699</v>
      </c>
      <c r="L445" s="9">
        <f>'7Fv9.0 opex removed'!J446</f>
        <v>5904</v>
      </c>
    </row>
    <row r="446" spans="1:12" x14ac:dyDescent="0.35">
      <c r="A446" s="9" t="str">
        <f xml:space="preserve"> '7Fv9.0 opex removed'!A447</f>
        <v>SVE</v>
      </c>
      <c r="B446" s="9" t="str">
        <f>INDEX( 'Company Mapping'!$B$4:$B$14, MATCH( '7Fv9.0 data (2)'!$A446, 'Company Mapping'!$A$4:$A$14, 0))</f>
        <v>SVE</v>
      </c>
      <c r="C446" s="9" t="str">
        <f>'7Fv9.0 opex removed'!B447</f>
        <v>GRST100015</v>
      </c>
      <c r="D446" s="9" t="str">
        <f>'7Fv9.0 opex removed'!C447</f>
        <v>East Markham STW</v>
      </c>
      <c r="E446" s="12">
        <f>'7Fv9.0 opex removed'!D447</f>
        <v>45747</v>
      </c>
      <c r="F446" s="9">
        <f>IF( '7Fv9.0 opex removed'!$E447 = "N", 0, 1 )</f>
        <v>0</v>
      </c>
      <c r="G446" s="9">
        <f>'7Fv9.0 opex removed'!F447</f>
        <v>3.3898754118800003</v>
      </c>
      <c r="H446" s="9">
        <f>'7Fv9.0 opex removed'!R447</f>
        <v>2.0607003333333332E-2</v>
      </c>
      <c r="I446" s="9">
        <f>'7Fv9.0 opex removed'!G447</f>
        <v>0</v>
      </c>
      <c r="J446" s="9">
        <f>'7Fv9.0 opex removed'!H447</f>
        <v>0.35000000000000003</v>
      </c>
      <c r="K446" s="9">
        <f>'7Fv9.0 opex removed'!I447</f>
        <v>4190.7588296966478</v>
      </c>
      <c r="L446" s="9">
        <f>'7Fv9.0 opex removed'!J447</f>
        <v>4058</v>
      </c>
    </row>
    <row r="447" spans="1:12" x14ac:dyDescent="0.35">
      <c r="A447" s="9" t="str">
        <f xml:space="preserve"> '7Fv9.0 opex removed'!A448</f>
        <v>SVE</v>
      </c>
      <c r="B447" s="9" t="str">
        <f>INDEX( 'Company Mapping'!$B$4:$B$14, MATCH( '7Fv9.0 data (2)'!$A447, 'Company Mapping'!$A$4:$A$14, 0))</f>
        <v>SVE</v>
      </c>
      <c r="C447" s="9" t="str">
        <f>'7Fv9.0 opex removed'!B448</f>
        <v>GRST100016</v>
      </c>
      <c r="D447" s="9" t="str">
        <f>'7Fv9.0 opex removed'!C448</f>
        <v>EDWINSTOWE (STW)</v>
      </c>
      <c r="E447" s="12">
        <f>'7Fv9.0 opex removed'!D448</f>
        <v>46477</v>
      </c>
      <c r="F447" s="9">
        <f>IF( '7Fv9.0 opex removed'!$E448 = "N", 0, 1 )</f>
        <v>0</v>
      </c>
      <c r="G447" s="9">
        <f>'7Fv9.0 opex removed'!F448</f>
        <v>9.2970230361299997</v>
      </c>
      <c r="H447" s="9">
        <f>'7Fv9.0 opex removed'!R448</f>
        <v>0</v>
      </c>
      <c r="I447" s="9">
        <f>'7Fv9.0 opex removed'!G448</f>
        <v>2</v>
      </c>
      <c r="J447" s="9">
        <f>'7Fv9.0 opex removed'!H448</f>
        <v>0.4900000000000001</v>
      </c>
      <c r="K447" s="9">
        <f>'7Fv9.0 opex removed'!I448</f>
        <v>16859.894029508065</v>
      </c>
      <c r="L447" s="9">
        <f>'7Fv9.0 opex removed'!J448</f>
        <v>17898</v>
      </c>
    </row>
    <row r="448" spans="1:12" x14ac:dyDescent="0.35">
      <c r="A448" s="9" t="str">
        <f xml:space="preserve"> '7Fv9.0 opex removed'!A449</f>
        <v>SVE</v>
      </c>
      <c r="B448" s="9" t="str">
        <f>INDEX( 'Company Mapping'!$B$4:$B$14, MATCH( '7Fv9.0 data (2)'!$A448, 'Company Mapping'!$A$4:$A$14, 0))</f>
        <v>SVE</v>
      </c>
      <c r="C448" s="9" t="str">
        <f>'7Fv9.0 opex removed'!B449</f>
        <v>GRST100017</v>
      </c>
      <c r="D448" s="9" t="str">
        <f>'7Fv9.0 opex removed'!C449</f>
        <v>Evesham STW</v>
      </c>
      <c r="E448" s="12">
        <f>'7Fv9.0 opex removed'!D449</f>
        <v>46743</v>
      </c>
      <c r="F448" s="9">
        <f>IF( '7Fv9.0 opex removed'!$E449 = "N", 0, 1 )</f>
        <v>0</v>
      </c>
      <c r="G448" s="9">
        <f>'7Fv9.0 opex removed'!F449</f>
        <v>9.1247241087800006</v>
      </c>
      <c r="H448" s="9">
        <f>'7Fv9.0 opex removed'!R449</f>
        <v>0</v>
      </c>
      <c r="I448" s="9">
        <f>'7Fv9.0 opex removed'!G449</f>
        <v>2</v>
      </c>
      <c r="J448" s="9">
        <f>'7Fv9.0 opex removed'!H449</f>
        <v>0.25</v>
      </c>
      <c r="K448" s="9">
        <f>'7Fv9.0 opex removed'!I449</f>
        <v>30950.724086449824</v>
      </c>
      <c r="L448" s="9">
        <f>'7Fv9.0 opex removed'!J449</f>
        <v>31800</v>
      </c>
    </row>
    <row r="449" spans="1:12" x14ac:dyDescent="0.35">
      <c r="A449" s="9" t="str">
        <f xml:space="preserve"> '7Fv9.0 opex removed'!A450</f>
        <v>SVE</v>
      </c>
      <c r="B449" s="9" t="str">
        <f>INDEX( 'Company Mapping'!$B$4:$B$14, MATCH( '7Fv9.0 data (2)'!$A449, 'Company Mapping'!$A$4:$A$14, 0))</f>
        <v>SVE</v>
      </c>
      <c r="C449" s="9" t="str">
        <f>'7Fv9.0 opex removed'!B450</f>
        <v>GRST100018</v>
      </c>
      <c r="D449" s="9" t="str">
        <f>'7Fv9.0 opex removed'!C450</f>
        <v>Heage STW</v>
      </c>
      <c r="E449" s="12">
        <f>'7Fv9.0 opex removed'!D450</f>
        <v>46112</v>
      </c>
      <c r="F449" s="9">
        <f>IF( '7Fv9.0 opex removed'!$E450 = "N", 0, 1 )</f>
        <v>0</v>
      </c>
      <c r="G449" s="9">
        <f>'7Fv9.0 opex removed'!F450</f>
        <v>5.9574857838400002</v>
      </c>
      <c r="H449" s="9">
        <f>'7Fv9.0 opex removed'!R450</f>
        <v>0</v>
      </c>
      <c r="I449" s="9">
        <f>'7Fv9.0 opex removed'!G450</f>
        <v>0</v>
      </c>
      <c r="J449" s="9">
        <f>'7Fv9.0 opex removed'!H450</f>
        <v>0.70000000000000007</v>
      </c>
      <c r="K449" s="9">
        <f>'7Fv9.0 opex removed'!I450</f>
        <v>2749.1185689691924</v>
      </c>
      <c r="L449" s="9">
        <f>'7Fv9.0 opex removed'!J450</f>
        <v>3173</v>
      </c>
    </row>
    <row r="450" spans="1:12" x14ac:dyDescent="0.35">
      <c r="A450" s="9" t="str">
        <f xml:space="preserve"> '7Fv9.0 opex removed'!A451</f>
        <v>SVE</v>
      </c>
      <c r="B450" s="9" t="str">
        <f>INDEX( 'Company Mapping'!$B$4:$B$14, MATCH( '7Fv9.0 data (2)'!$A450, 'Company Mapping'!$A$4:$A$14, 0))</f>
        <v>SVE</v>
      </c>
      <c r="C450" s="9" t="str">
        <f>'7Fv9.0 opex removed'!B451</f>
        <v>GRST100019</v>
      </c>
      <c r="D450" s="9" t="str">
        <f>'7Fv9.0 opex removed'!C451</f>
        <v>Hoton STW</v>
      </c>
      <c r="E450" s="12">
        <f>'7Fv9.0 opex removed'!D451</f>
        <v>46743</v>
      </c>
      <c r="F450" s="9">
        <f>IF( '7Fv9.0 opex removed'!$E451 = "N", 0, 1 )</f>
        <v>0</v>
      </c>
      <c r="G450" s="9">
        <f>'7Fv9.0 opex removed'!F451</f>
        <v>2.1334963224100001</v>
      </c>
      <c r="H450" s="9">
        <f>'7Fv9.0 opex removed'!R451</f>
        <v>0</v>
      </c>
      <c r="I450" s="9">
        <f>'7Fv9.0 opex removed'!G451</f>
        <v>0</v>
      </c>
      <c r="J450" s="9">
        <f>'7Fv9.0 opex removed'!H451</f>
        <v>2</v>
      </c>
      <c r="K450" s="9">
        <f>'7Fv9.0 opex removed'!I451</f>
        <v>312.985990464363</v>
      </c>
      <c r="L450" s="9">
        <f>'7Fv9.0 opex removed'!J451</f>
        <v>307</v>
      </c>
    </row>
    <row r="451" spans="1:12" x14ac:dyDescent="0.35">
      <c r="A451" s="9" t="str">
        <f xml:space="preserve"> '7Fv9.0 opex removed'!A452</f>
        <v>SVE</v>
      </c>
      <c r="B451" s="9" t="str">
        <f>INDEX( 'Company Mapping'!$B$4:$B$14, MATCH( '7Fv9.0 data (2)'!$A451, 'Company Mapping'!$A$4:$A$14, 0))</f>
        <v>SVE</v>
      </c>
      <c r="C451" s="9" t="str">
        <f>'7Fv9.0 opex removed'!B452</f>
        <v>GRST100020</v>
      </c>
      <c r="D451" s="9" t="str">
        <f>'7Fv9.0 opex removed'!C452</f>
        <v>Hungarton STW</v>
      </c>
      <c r="E451" s="12">
        <f>'7Fv9.0 opex removed'!D452</f>
        <v>45747</v>
      </c>
      <c r="F451" s="9">
        <f>IF( '7Fv9.0 opex removed'!$E452 = "N", 0, 1 )</f>
        <v>0</v>
      </c>
      <c r="G451" s="9">
        <f>'7Fv9.0 opex removed'!F452</f>
        <v>2.7277730932600006</v>
      </c>
      <c r="H451" s="9">
        <f>'7Fv9.0 opex removed'!R452</f>
        <v>0</v>
      </c>
      <c r="I451" s="9">
        <f>'7Fv9.0 opex removed'!G452</f>
        <v>0</v>
      </c>
      <c r="J451" s="9">
        <f>'7Fv9.0 opex removed'!H452</f>
        <v>1.5</v>
      </c>
      <c r="K451" s="9">
        <f>'7Fv9.0 opex removed'!I452</f>
        <v>164.26134192157949</v>
      </c>
      <c r="L451" s="9">
        <f>'7Fv9.0 opex removed'!J452</f>
        <v>239</v>
      </c>
    </row>
    <row r="452" spans="1:12" x14ac:dyDescent="0.35">
      <c r="A452" s="9" t="str">
        <f xml:space="preserve"> '7Fv9.0 opex removed'!A453</f>
        <v>SVE</v>
      </c>
      <c r="B452" s="9" t="str">
        <f>INDEX( 'Company Mapping'!$B$4:$B$14, MATCH( '7Fv9.0 data (2)'!$A452, 'Company Mapping'!$A$4:$A$14, 0))</f>
        <v>SVE</v>
      </c>
      <c r="C452" s="9" t="str">
        <f>'7Fv9.0 opex removed'!B453</f>
        <v>GRST100021</v>
      </c>
      <c r="D452" s="9" t="str">
        <f>'7Fv9.0 opex removed'!C453</f>
        <v>HUTHWAITE (STW)</v>
      </c>
      <c r="E452" s="12">
        <f>'7Fv9.0 opex removed'!D453</f>
        <v>46112</v>
      </c>
      <c r="F452" s="9">
        <f>IF( '7Fv9.0 opex removed'!$E453 = "N", 0, 1 )</f>
        <v>0</v>
      </c>
      <c r="G452" s="9">
        <f>'7Fv9.0 opex removed'!F453</f>
        <v>1.7093646898500001</v>
      </c>
      <c r="H452" s="9">
        <f>'7Fv9.0 opex removed'!R453</f>
        <v>0</v>
      </c>
      <c r="I452" s="9">
        <f>'7Fv9.0 opex removed'!G453</f>
        <v>0</v>
      </c>
      <c r="J452" s="9">
        <f>'7Fv9.0 opex removed'!H453</f>
        <v>0.5</v>
      </c>
      <c r="K452" s="9">
        <f>'7Fv9.0 opex removed'!I453</f>
        <v>7117.7823596170811</v>
      </c>
      <c r="L452" s="9">
        <f>'7Fv9.0 opex removed'!J453</f>
        <v>9020</v>
      </c>
    </row>
    <row r="453" spans="1:12" x14ac:dyDescent="0.35">
      <c r="A453" s="9" t="str">
        <f xml:space="preserve"> '7Fv9.0 opex removed'!A454</f>
        <v>SVE</v>
      </c>
      <c r="B453" s="9" t="str">
        <f>INDEX( 'Company Mapping'!$B$4:$B$14, MATCH( '7Fv9.0 data (2)'!$A453, 'Company Mapping'!$A$4:$A$14, 0))</f>
        <v>SVE</v>
      </c>
      <c r="C453" s="9" t="str">
        <f>'7Fv9.0 opex removed'!B454</f>
        <v>GRST100022</v>
      </c>
      <c r="D453" s="9" t="str">
        <f>'7Fv9.0 opex removed'!C454</f>
        <v>Kegworth STW</v>
      </c>
      <c r="E453" s="12">
        <f>'7Fv9.0 opex removed'!D454</f>
        <v>46743</v>
      </c>
      <c r="F453" s="9">
        <f>IF( '7Fv9.0 opex removed'!$E454 = "N", 0, 1 )</f>
        <v>0</v>
      </c>
      <c r="G453" s="9">
        <f>'7Fv9.0 opex removed'!F454</f>
        <v>3.9647896577799999</v>
      </c>
      <c r="H453" s="9">
        <f>'7Fv9.0 opex removed'!R454</f>
        <v>0</v>
      </c>
      <c r="I453" s="9">
        <f>'7Fv9.0 opex removed'!G454</f>
        <v>0</v>
      </c>
      <c r="J453" s="9">
        <f>'7Fv9.0 opex removed'!H454</f>
        <v>0.75</v>
      </c>
      <c r="K453" s="9">
        <f>'7Fv9.0 opex removed'!I454</f>
        <v>5299.591501450459</v>
      </c>
      <c r="L453" s="9">
        <f>'7Fv9.0 opex removed'!J454</f>
        <v>11354</v>
      </c>
    </row>
    <row r="454" spans="1:12" x14ac:dyDescent="0.35">
      <c r="A454" s="9" t="str">
        <f xml:space="preserve"> '7Fv9.0 opex removed'!A455</f>
        <v>SVE</v>
      </c>
      <c r="B454" s="9" t="str">
        <f>INDEX( 'Company Mapping'!$B$4:$B$14, MATCH( '7Fv9.0 data (2)'!$A454, 'Company Mapping'!$A$4:$A$14, 0))</f>
        <v>SVE</v>
      </c>
      <c r="C454" s="9" t="str">
        <f>'7Fv9.0 opex removed'!B455</f>
        <v>GRST100023</v>
      </c>
      <c r="D454" s="9" t="str">
        <f>'7Fv9.0 opex removed'!C455</f>
        <v>Longbridge STW</v>
      </c>
      <c r="E454" s="12">
        <f>'7Fv9.0 opex removed'!D455</f>
        <v>46743</v>
      </c>
      <c r="F454" s="9">
        <f>IF( '7Fv9.0 opex removed'!$E455 = "N", 0, 1 )</f>
        <v>0</v>
      </c>
      <c r="G454" s="9">
        <f>'7Fv9.0 opex removed'!F455</f>
        <v>20.14351249145907</v>
      </c>
      <c r="H454" s="9">
        <f>'7Fv9.0 opex removed'!R455</f>
        <v>0</v>
      </c>
      <c r="I454" s="9">
        <f>'7Fv9.0 opex removed'!G455</f>
        <v>1</v>
      </c>
      <c r="J454" s="9">
        <f>'7Fv9.0 opex removed'!H455</f>
        <v>0.19999999999999998</v>
      </c>
      <c r="K454" s="9">
        <f>'7Fv9.0 opex removed'!I455</f>
        <v>114184.31084457572</v>
      </c>
      <c r="L454" s="9">
        <f>'7Fv9.0 opex removed'!J455</f>
        <v>139626</v>
      </c>
    </row>
    <row r="455" spans="1:12" x14ac:dyDescent="0.35">
      <c r="A455" s="9" t="str">
        <f xml:space="preserve"> '7Fv9.0 opex removed'!A456</f>
        <v>SVE</v>
      </c>
      <c r="B455" s="9" t="str">
        <f>INDEX( 'Company Mapping'!$B$4:$B$14, MATCH( '7Fv9.0 data (2)'!$A455, 'Company Mapping'!$A$4:$A$14, 0))</f>
        <v>SVE</v>
      </c>
      <c r="C455" s="9" t="str">
        <f>'7Fv9.0 opex removed'!B456</f>
        <v>GRST100024</v>
      </c>
      <c r="D455" s="9" t="str">
        <f>'7Fv9.0 opex removed'!C456</f>
        <v>Loughborough STW</v>
      </c>
      <c r="E455" s="12">
        <f>'7Fv9.0 opex removed'!D456</f>
        <v>46743</v>
      </c>
      <c r="F455" s="9">
        <f>IF( '7Fv9.0 opex removed'!$E456 = "N", 0, 1 )</f>
        <v>0</v>
      </c>
      <c r="G455" s="9">
        <f>'7Fv9.0 opex removed'!F456</f>
        <v>25.144620109520002</v>
      </c>
      <c r="H455" s="9">
        <f>'7Fv9.0 opex removed'!R456</f>
        <v>0</v>
      </c>
      <c r="I455" s="9">
        <f>'7Fv9.0 opex removed'!G456</f>
        <v>2</v>
      </c>
      <c r="J455" s="9">
        <f>'7Fv9.0 opex removed'!H456</f>
        <v>0.19999999999999998</v>
      </c>
      <c r="K455" s="9">
        <f>'7Fv9.0 opex removed'!I456</f>
        <v>74149.827048930674</v>
      </c>
      <c r="L455" s="9">
        <f>'7Fv9.0 opex removed'!J456</f>
        <v>88423</v>
      </c>
    </row>
    <row r="456" spans="1:12" x14ac:dyDescent="0.35">
      <c r="A456" s="9" t="str">
        <f xml:space="preserve"> '7Fv9.0 opex removed'!A457</f>
        <v>SVE</v>
      </c>
      <c r="B456" s="9" t="str">
        <f>INDEX( 'Company Mapping'!$B$4:$B$14, MATCH( '7Fv9.0 data (2)'!$A456, 'Company Mapping'!$A$4:$A$14, 0))</f>
        <v>SVE</v>
      </c>
      <c r="C456" s="9" t="str">
        <f>'7Fv9.0 opex removed'!B457</f>
        <v>GRST100025</v>
      </c>
      <c r="D456" s="9" t="str">
        <f>'7Fv9.0 opex removed'!C457</f>
        <v>TWYNING (STW)</v>
      </c>
      <c r="E456" s="12">
        <f>'7Fv9.0 opex removed'!D457</f>
        <v>46743</v>
      </c>
      <c r="F456" s="9">
        <f>IF( '7Fv9.0 opex removed'!$E457 = "N", 0, 1 )</f>
        <v>0</v>
      </c>
      <c r="G456" s="9">
        <f>'7Fv9.0 opex removed'!F457</f>
        <v>1.4966869764299999</v>
      </c>
      <c r="H456" s="9">
        <f>'7Fv9.0 opex removed'!R457</f>
        <v>0</v>
      </c>
      <c r="I456" s="9">
        <f>'7Fv9.0 opex removed'!G457</f>
        <v>0</v>
      </c>
      <c r="J456" s="9">
        <f>'7Fv9.0 opex removed'!H457</f>
        <v>1.5</v>
      </c>
      <c r="K456" s="9">
        <f>'7Fv9.0 opex removed'!I457</f>
        <v>1074.0273373222956</v>
      </c>
      <c r="L456" s="9">
        <f>'7Fv9.0 opex removed'!J457</f>
        <v>1786</v>
      </c>
    </row>
    <row r="457" spans="1:12" x14ac:dyDescent="0.35">
      <c r="A457" s="9" t="str">
        <f xml:space="preserve"> '7Fv9.0 opex removed'!A458</f>
        <v>SVE</v>
      </c>
      <c r="B457" s="9" t="str">
        <f>INDEX( 'Company Mapping'!$B$4:$B$14, MATCH( '7Fv9.0 data (2)'!$A457, 'Company Mapping'!$A$4:$A$14, 0))</f>
        <v>SVE</v>
      </c>
      <c r="C457" s="9" t="str">
        <f>'7Fv9.0 opex removed'!B458</f>
        <v>GRST100026</v>
      </c>
      <c r="D457" s="9" t="str">
        <f>'7Fv9.0 opex removed'!C458</f>
        <v>Mansfield STW</v>
      </c>
      <c r="E457" s="12">
        <f>'7Fv9.0 opex removed'!D458</f>
        <v>46477</v>
      </c>
      <c r="F457" s="9">
        <f>IF( '7Fv9.0 opex removed'!$E458 = "N", 0, 1 )</f>
        <v>0</v>
      </c>
      <c r="G457" s="9">
        <f>'7Fv9.0 opex removed'!F458</f>
        <v>17.55872733595</v>
      </c>
      <c r="H457" s="9">
        <f>'7Fv9.0 opex removed'!R458</f>
        <v>0</v>
      </c>
      <c r="I457" s="9">
        <f>'7Fv9.0 opex removed'!G458</f>
        <v>1</v>
      </c>
      <c r="J457" s="9">
        <f>'7Fv9.0 opex removed'!H458</f>
        <v>0.19999999999999998</v>
      </c>
      <c r="K457" s="9">
        <f>'7Fv9.0 opex removed'!I458</f>
        <v>94637.193248056807</v>
      </c>
      <c r="L457" s="9">
        <f>'7Fv9.0 opex removed'!J458</f>
        <v>104435</v>
      </c>
    </row>
    <row r="458" spans="1:12" x14ac:dyDescent="0.35">
      <c r="A458" s="9" t="str">
        <f xml:space="preserve"> '7Fv9.0 opex removed'!A459</f>
        <v>SVE</v>
      </c>
      <c r="B458" s="9" t="str">
        <f>INDEX( 'Company Mapping'!$B$4:$B$14, MATCH( '7Fv9.0 data (2)'!$A458, 'Company Mapping'!$A$4:$A$14, 0))</f>
        <v>SVE</v>
      </c>
      <c r="C458" s="9" t="str">
        <f>'7Fv9.0 opex removed'!B459</f>
        <v>GRST100027</v>
      </c>
      <c r="D458" s="9" t="str">
        <f>'7Fv9.0 opex removed'!C459</f>
        <v>Matlock STW</v>
      </c>
      <c r="E458" s="12">
        <f>'7Fv9.0 opex removed'!D459</f>
        <v>46112</v>
      </c>
      <c r="F458" s="9">
        <f>IF( '7Fv9.0 opex removed'!$E459 = "N", 0, 1 )</f>
        <v>0</v>
      </c>
      <c r="G458" s="9">
        <f>'7Fv9.0 opex removed'!F459</f>
        <v>8.5569092845500005</v>
      </c>
      <c r="H458" s="9">
        <f>'7Fv9.0 opex removed'!R459</f>
        <v>0</v>
      </c>
      <c r="I458" s="9">
        <f>'7Fv9.0 opex removed'!G459</f>
        <v>2</v>
      </c>
      <c r="J458" s="9">
        <f>'7Fv9.0 opex removed'!H459</f>
        <v>1</v>
      </c>
      <c r="K458" s="9">
        <f>'7Fv9.0 opex removed'!I459</f>
        <v>22636.051866102622</v>
      </c>
      <c r="L458" s="9">
        <f>'7Fv9.0 opex removed'!J459</f>
        <v>29544</v>
      </c>
    </row>
    <row r="459" spans="1:12" x14ac:dyDescent="0.35">
      <c r="A459" s="9" t="str">
        <f xml:space="preserve"> '7Fv9.0 opex removed'!A460</f>
        <v>SVE</v>
      </c>
      <c r="B459" s="9" t="str">
        <f>INDEX( 'Company Mapping'!$B$4:$B$14, MATCH( '7Fv9.0 data (2)'!$A459, 'Company Mapping'!$A$4:$A$14, 0))</f>
        <v>SVE</v>
      </c>
      <c r="C459" s="9" t="str">
        <f>'7Fv9.0 opex removed'!B460</f>
        <v>GRST100028</v>
      </c>
      <c r="D459" s="9" t="str">
        <f>'7Fv9.0 opex removed'!C460</f>
        <v>Mattersey Thorpe STW</v>
      </c>
      <c r="E459" s="12">
        <f>'7Fv9.0 opex removed'!D460</f>
        <v>46477</v>
      </c>
      <c r="F459" s="9">
        <f>IF( '7Fv9.0 opex removed'!$E460 = "N", 0, 1 )</f>
        <v>0</v>
      </c>
      <c r="G459" s="9">
        <f>'7Fv9.0 opex removed'!F460</f>
        <v>4.2931881490599997</v>
      </c>
      <c r="H459" s="9">
        <f>'7Fv9.0 opex removed'!R460</f>
        <v>0</v>
      </c>
      <c r="I459" s="9">
        <f>'7Fv9.0 opex removed'!G460</f>
        <v>0</v>
      </c>
      <c r="J459" s="9">
        <f>'7Fv9.0 opex removed'!H460</f>
        <v>1.2</v>
      </c>
      <c r="K459" s="9">
        <f>'7Fv9.0 opex removed'!I460</f>
        <v>6017.4918227478456</v>
      </c>
      <c r="L459" s="9">
        <f>'7Fv9.0 opex removed'!J460</f>
        <v>6293</v>
      </c>
    </row>
    <row r="460" spans="1:12" x14ac:dyDescent="0.35">
      <c r="A460" s="9" t="str">
        <f xml:space="preserve"> '7Fv9.0 opex removed'!A461</f>
        <v>SVE</v>
      </c>
      <c r="B460" s="9" t="str">
        <f>INDEX( 'Company Mapping'!$B$4:$B$14, MATCH( '7Fv9.0 data (2)'!$A460, 'Company Mapping'!$A$4:$A$14, 0))</f>
        <v>SVE</v>
      </c>
      <c r="C460" s="9" t="str">
        <f>'7Fv9.0 opex removed'!B461</f>
        <v>GRST100029</v>
      </c>
      <c r="D460" s="9" t="str">
        <f>'7Fv9.0 opex removed'!C461</f>
        <v>North Wheatley STW</v>
      </c>
      <c r="E460" s="12">
        <f>'7Fv9.0 opex removed'!D461</f>
        <v>45747</v>
      </c>
      <c r="F460" s="9">
        <f>IF( '7Fv9.0 opex removed'!$E461 = "N", 0, 1 )</f>
        <v>0</v>
      </c>
      <c r="G460" s="9">
        <f>'7Fv9.0 opex removed'!F461</f>
        <v>3.6757567312699995</v>
      </c>
      <c r="H460" s="9">
        <f>'7Fv9.0 opex removed'!R461</f>
        <v>0</v>
      </c>
      <c r="I460" s="9">
        <f>'7Fv9.0 opex removed'!G461</f>
        <v>0</v>
      </c>
      <c r="J460" s="9">
        <f>'7Fv9.0 opex removed'!H461</f>
        <v>0.65</v>
      </c>
      <c r="K460" s="9">
        <f>'7Fv9.0 opex removed'!I461</f>
        <v>585.40178618955156</v>
      </c>
      <c r="L460" s="9">
        <f>'7Fv9.0 opex removed'!J461</f>
        <v>567</v>
      </c>
    </row>
    <row r="461" spans="1:12" x14ac:dyDescent="0.35">
      <c r="A461" s="9" t="str">
        <f xml:space="preserve"> '7Fv9.0 opex removed'!A462</f>
        <v>SVE</v>
      </c>
      <c r="B461" s="9" t="str">
        <f>INDEX( 'Company Mapping'!$B$4:$B$14, MATCH( '7Fv9.0 data (2)'!$A461, 'Company Mapping'!$A$4:$A$14, 0))</f>
        <v>SVE</v>
      </c>
      <c r="C461" s="9" t="str">
        <f>'7Fv9.0 opex removed'!B462</f>
        <v>GRST100030</v>
      </c>
      <c r="D461" s="9" t="str">
        <f>'7Fv9.0 opex removed'!C462</f>
        <v>Pershore STW</v>
      </c>
      <c r="E461" s="12">
        <f>'7Fv9.0 opex removed'!D462</f>
        <v>46743</v>
      </c>
      <c r="F461" s="9">
        <f>IF( '7Fv9.0 opex removed'!$E462 = "N", 0, 1 )</f>
        <v>0</v>
      </c>
      <c r="G461" s="9">
        <f>'7Fv9.0 opex removed'!F462</f>
        <v>5.8458057912600001</v>
      </c>
      <c r="H461" s="9">
        <f>'7Fv9.0 opex removed'!R462</f>
        <v>0</v>
      </c>
      <c r="I461" s="9">
        <f>'7Fv9.0 opex removed'!G462</f>
        <v>2</v>
      </c>
      <c r="J461" s="9">
        <f>'7Fv9.0 opex removed'!H462</f>
        <v>0.19999999999999998</v>
      </c>
      <c r="K461" s="9">
        <f>'7Fv9.0 opex removed'!I462</f>
        <v>12128.994296453462</v>
      </c>
      <c r="L461" s="9">
        <f>'7Fv9.0 opex removed'!J462</f>
        <v>13547</v>
      </c>
    </row>
    <row r="462" spans="1:12" x14ac:dyDescent="0.35">
      <c r="A462" s="9" t="str">
        <f xml:space="preserve"> '7Fv9.0 opex removed'!A463</f>
        <v>SVE</v>
      </c>
      <c r="B462" s="9" t="str">
        <f>INDEX( 'Company Mapping'!$B$4:$B$14, MATCH( '7Fv9.0 data (2)'!$A462, 'Company Mapping'!$A$4:$A$14, 0))</f>
        <v>SVE</v>
      </c>
      <c r="C462" s="9" t="str">
        <f>'7Fv9.0 opex removed'!B463</f>
        <v>GRST100031</v>
      </c>
      <c r="D462" s="9" t="str">
        <f>'7Fv9.0 opex removed'!C463</f>
        <v>Retford STW</v>
      </c>
      <c r="E462" s="12">
        <f>'7Fv9.0 opex removed'!D463</f>
        <v>46477</v>
      </c>
      <c r="F462" s="9">
        <f>IF( '7Fv9.0 opex removed'!$E463 = "N", 0, 1 )</f>
        <v>0</v>
      </c>
      <c r="G462" s="9">
        <f>'7Fv9.0 opex removed'!F463</f>
        <v>10.131627752010001</v>
      </c>
      <c r="H462" s="9">
        <f>'7Fv9.0 opex removed'!R463</f>
        <v>0</v>
      </c>
      <c r="I462" s="9">
        <f>'7Fv9.0 opex removed'!G463</f>
        <v>2</v>
      </c>
      <c r="J462" s="9">
        <f>'7Fv9.0 opex removed'!H463</f>
        <v>0.3</v>
      </c>
      <c r="K462" s="9">
        <f>'7Fv9.0 opex removed'!I463</f>
        <v>27126.908772879135</v>
      </c>
      <c r="L462" s="9">
        <f>'7Fv9.0 opex removed'!J463</f>
        <v>31178</v>
      </c>
    </row>
    <row r="463" spans="1:12" x14ac:dyDescent="0.35">
      <c r="A463" s="9" t="str">
        <f xml:space="preserve"> '7Fv9.0 opex removed'!A464</f>
        <v>SVE</v>
      </c>
      <c r="B463" s="9" t="str">
        <f>INDEX( 'Company Mapping'!$B$4:$B$14, MATCH( '7Fv9.0 data (2)'!$A463, 'Company Mapping'!$A$4:$A$14, 0))</f>
        <v>SVE</v>
      </c>
      <c r="C463" s="9" t="str">
        <f>'7Fv9.0 opex removed'!B464</f>
        <v>GRST100032</v>
      </c>
      <c r="D463" s="9" t="str">
        <f>'7Fv9.0 opex removed'!C464</f>
        <v>Ripley STW</v>
      </c>
      <c r="E463" s="12">
        <f>'7Fv9.0 opex removed'!D464</f>
        <v>46112</v>
      </c>
      <c r="F463" s="9">
        <f>IF( '7Fv9.0 opex removed'!$E464 = "N", 0, 1 )</f>
        <v>0</v>
      </c>
      <c r="G463" s="9">
        <f>'7Fv9.0 opex removed'!F464</f>
        <v>3.09654664343</v>
      </c>
      <c r="H463" s="9">
        <f>'7Fv9.0 opex removed'!R464</f>
        <v>0</v>
      </c>
      <c r="I463" s="9">
        <f>'7Fv9.0 opex removed'!G464</f>
        <v>0</v>
      </c>
      <c r="J463" s="9">
        <f>'7Fv9.0 opex removed'!H464</f>
        <v>0.70000000000000007</v>
      </c>
      <c r="K463" s="9">
        <f>'7Fv9.0 opex removed'!I464</f>
        <v>8454.182693242461</v>
      </c>
      <c r="L463" s="9">
        <f>'7Fv9.0 opex removed'!J464</f>
        <v>9974</v>
      </c>
    </row>
    <row r="464" spans="1:12" x14ac:dyDescent="0.35">
      <c r="A464" s="9" t="str">
        <f xml:space="preserve"> '7Fv9.0 opex removed'!A465</f>
        <v>SVE</v>
      </c>
      <c r="B464" s="9" t="str">
        <f>INDEX( 'Company Mapping'!$B$4:$B$14, MATCH( '7Fv9.0 data (2)'!$A464, 'Company Mapping'!$A$4:$A$14, 0))</f>
        <v>SVE</v>
      </c>
      <c r="C464" s="9" t="str">
        <f>'7Fv9.0 opex removed'!B465</f>
        <v>GRST100033</v>
      </c>
      <c r="D464" s="9" t="str">
        <f>'7Fv9.0 opex removed'!C465</f>
        <v>Scotter STW</v>
      </c>
      <c r="E464" s="12">
        <f>'7Fv9.0 opex removed'!D465</f>
        <v>45747</v>
      </c>
      <c r="F464" s="9">
        <f>IF( '7Fv9.0 opex removed'!$E465 = "N", 0, 1 )</f>
        <v>0</v>
      </c>
      <c r="G464" s="9">
        <f>'7Fv9.0 opex removed'!F465</f>
        <v>1.2283362252200001</v>
      </c>
      <c r="H464" s="9">
        <f>'7Fv9.0 opex removed'!R465</f>
        <v>6.2632900000000004E-3</v>
      </c>
      <c r="I464" s="9">
        <f>'7Fv9.0 opex removed'!G465</f>
        <v>0</v>
      </c>
      <c r="J464" s="9">
        <f>'7Fv9.0 opex removed'!H465</f>
        <v>1.3499999999999999</v>
      </c>
      <c r="K464" s="9">
        <f>'7Fv9.0 opex removed'!I465</f>
        <v>3624.4611949178529</v>
      </c>
      <c r="L464" s="9">
        <f>'7Fv9.0 opex removed'!J465</f>
        <v>3760</v>
      </c>
    </row>
    <row r="465" spans="1:12" x14ac:dyDescent="0.35">
      <c r="A465" s="9" t="str">
        <f xml:space="preserve"> '7Fv9.0 opex removed'!A466</f>
        <v>SVE</v>
      </c>
      <c r="B465" s="9" t="str">
        <f>INDEX( 'Company Mapping'!$B$4:$B$14, MATCH( '7Fv9.0 data (2)'!$A465, 'Company Mapping'!$A$4:$A$14, 0))</f>
        <v>SVE</v>
      </c>
      <c r="C465" s="9" t="str">
        <f>'7Fv9.0 opex removed'!B466</f>
        <v>GRST100034</v>
      </c>
      <c r="D465" s="9" t="str">
        <f>'7Fv9.0 opex removed'!C466</f>
        <v>Sedgeberrow STW</v>
      </c>
      <c r="E465" s="12">
        <f>'7Fv9.0 opex removed'!D466</f>
        <v>45747</v>
      </c>
      <c r="F465" s="9">
        <f>IF( '7Fv9.0 opex removed'!$E466 = "N", 0, 1 )</f>
        <v>0</v>
      </c>
      <c r="G465" s="9">
        <f>'7Fv9.0 opex removed'!F466</f>
        <v>3.5801231791900001</v>
      </c>
      <c r="H465" s="9">
        <f>'7Fv9.0 opex removed'!R466</f>
        <v>0</v>
      </c>
      <c r="I465" s="9">
        <f>'7Fv9.0 opex removed'!G466</f>
        <v>0</v>
      </c>
      <c r="J465" s="9">
        <f>'7Fv9.0 opex removed'!H466</f>
        <v>0.70000000000000007</v>
      </c>
      <c r="K465" s="9">
        <f>'7Fv9.0 opex removed'!I466</f>
        <v>871.17555465690384</v>
      </c>
      <c r="L465" s="9">
        <f>'7Fv9.0 opex removed'!J466</f>
        <v>854</v>
      </c>
    </row>
    <row r="466" spans="1:12" x14ac:dyDescent="0.35">
      <c r="A466" s="9" t="str">
        <f xml:space="preserve"> '7Fv9.0 opex removed'!A467</f>
        <v>SVE</v>
      </c>
      <c r="B466" s="9" t="str">
        <f>INDEX( 'Company Mapping'!$B$4:$B$14, MATCH( '7Fv9.0 data (2)'!$A466, 'Company Mapping'!$A$4:$A$14, 0))</f>
        <v>SVE</v>
      </c>
      <c r="C466" s="9" t="str">
        <f>'7Fv9.0 opex removed'!B467</f>
        <v>GRST100035</v>
      </c>
      <c r="D466" s="9" t="str">
        <f>'7Fv9.0 opex removed'!C467</f>
        <v>Snarestone STW</v>
      </c>
      <c r="E466" s="12">
        <f>'7Fv9.0 opex removed'!D467</f>
        <v>45747</v>
      </c>
      <c r="F466" s="9">
        <f>IF( '7Fv9.0 opex removed'!$E467 = "N", 0, 1 )</f>
        <v>0</v>
      </c>
      <c r="G466" s="9">
        <f>'7Fv9.0 opex removed'!F467</f>
        <v>5.5611172549200001</v>
      </c>
      <c r="H466" s="9">
        <f>'7Fv9.0 opex removed'!R467</f>
        <v>0</v>
      </c>
      <c r="I466" s="9">
        <f>'7Fv9.0 opex removed'!G467</f>
        <v>1</v>
      </c>
      <c r="J466" s="9">
        <f>'7Fv9.0 opex removed'!H467</f>
        <v>0.25</v>
      </c>
      <c r="K466" s="9">
        <f>'7Fv9.0 opex removed'!I467</f>
        <v>2208.1708312462624</v>
      </c>
      <c r="L466" s="9">
        <f>'7Fv9.0 opex removed'!J467</f>
        <v>2318</v>
      </c>
    </row>
    <row r="467" spans="1:12" x14ac:dyDescent="0.35">
      <c r="A467" s="9" t="str">
        <f xml:space="preserve"> '7Fv9.0 opex removed'!A468</f>
        <v>SVE</v>
      </c>
      <c r="B467" s="9" t="str">
        <f>INDEX( 'Company Mapping'!$B$4:$B$14, MATCH( '7Fv9.0 data (2)'!$A467, 'Company Mapping'!$A$4:$A$14, 0))</f>
        <v>SVE</v>
      </c>
      <c r="C467" s="9" t="str">
        <f>'7Fv9.0 opex removed'!B468</f>
        <v>GRST100036</v>
      </c>
      <c r="D467" s="9" t="str">
        <f>'7Fv9.0 opex removed'!C468</f>
        <v>Snarrows STW</v>
      </c>
      <c r="E467" s="12">
        <f>'7Fv9.0 opex removed'!D468</f>
        <v>46692</v>
      </c>
      <c r="F467" s="9">
        <f>IF( '7Fv9.0 opex removed'!$E468 = "N", 0, 1 )</f>
        <v>0</v>
      </c>
      <c r="G467" s="9">
        <f>'7Fv9.0 opex removed'!F468</f>
        <v>3.4257236377</v>
      </c>
      <c r="H467" s="9">
        <f>'7Fv9.0 opex removed'!R468</f>
        <v>0</v>
      </c>
      <c r="I467" s="9">
        <f>'7Fv9.0 opex removed'!G468</f>
        <v>2</v>
      </c>
      <c r="J467" s="9">
        <f>'7Fv9.0 opex removed'!H468</f>
        <v>0.5</v>
      </c>
      <c r="K467" s="9">
        <f>'7Fv9.0 opex removed'!I468</f>
        <v>48035.753920572926</v>
      </c>
      <c r="L467" s="9">
        <f>'7Fv9.0 opex removed'!J468</f>
        <v>55081</v>
      </c>
    </row>
    <row r="468" spans="1:12" x14ac:dyDescent="0.35">
      <c r="A468" s="9" t="str">
        <f xml:space="preserve"> '7Fv9.0 opex removed'!A469</f>
        <v>SVE</v>
      </c>
      <c r="B468" s="9" t="str">
        <f>INDEX( 'Company Mapping'!$B$4:$B$14, MATCH( '7Fv9.0 data (2)'!$A468, 'Company Mapping'!$A$4:$A$14, 0))</f>
        <v>SVE</v>
      </c>
      <c r="C468" s="9" t="str">
        <f>'7Fv9.0 opex removed'!B469</f>
        <v>GRST100037</v>
      </c>
      <c r="D468" s="9" t="str">
        <f>'7Fv9.0 opex removed'!C469</f>
        <v>South Normanton STW</v>
      </c>
      <c r="E468" s="12">
        <f>'7Fv9.0 opex removed'!D469</f>
        <v>46112</v>
      </c>
      <c r="F468" s="9">
        <f>IF( '7Fv9.0 opex removed'!$E469 = "N", 0, 1 )</f>
        <v>0</v>
      </c>
      <c r="G468" s="9">
        <f>'7Fv9.0 opex removed'!F469</f>
        <v>9.1920196993999994</v>
      </c>
      <c r="H468" s="9">
        <f>'7Fv9.0 opex removed'!R469</f>
        <v>0</v>
      </c>
      <c r="I468" s="9">
        <f>'7Fv9.0 opex removed'!G469</f>
        <v>0</v>
      </c>
      <c r="J468" s="9">
        <f>'7Fv9.0 opex removed'!H469</f>
        <v>0.39999999999999997</v>
      </c>
      <c r="K468" s="9">
        <f>'7Fv9.0 opex removed'!I469</f>
        <v>7884.7899368670987</v>
      </c>
      <c r="L468" s="9">
        <f>'7Fv9.0 opex removed'!J469</f>
        <v>8035</v>
      </c>
    </row>
    <row r="469" spans="1:12" x14ac:dyDescent="0.35">
      <c r="A469" s="9" t="str">
        <f xml:space="preserve"> '7Fv9.0 opex removed'!A470</f>
        <v>SVE</v>
      </c>
      <c r="B469" s="9" t="str">
        <f>INDEX( 'Company Mapping'!$B$4:$B$14, MATCH( '7Fv9.0 data (2)'!$A469, 'Company Mapping'!$A$4:$A$14, 0))</f>
        <v>SVE</v>
      </c>
      <c r="C469" s="9" t="str">
        <f>'7Fv9.0 opex removed'!B470</f>
        <v>GRST100038</v>
      </c>
      <c r="D469" s="9" t="str">
        <f>'7Fv9.0 opex removed'!C470</f>
        <v>Stratford upon Avon STW</v>
      </c>
      <c r="E469" s="12">
        <f>'7Fv9.0 opex removed'!D470</f>
        <v>46743</v>
      </c>
      <c r="F469" s="9">
        <f>IF( '7Fv9.0 opex removed'!$E470 = "N", 0, 1 )</f>
        <v>0</v>
      </c>
      <c r="G469" s="9">
        <f>'7Fv9.0 opex removed'!F470</f>
        <v>10.348411620790001</v>
      </c>
      <c r="H469" s="9">
        <f>'7Fv9.0 opex removed'!R470</f>
        <v>0</v>
      </c>
      <c r="I469" s="9">
        <f>'7Fv9.0 opex removed'!G470</f>
        <v>2</v>
      </c>
      <c r="J469" s="9">
        <f>'7Fv9.0 opex removed'!H470</f>
        <v>0.25</v>
      </c>
      <c r="K469" s="9">
        <f>'7Fv9.0 opex removed'!I470</f>
        <v>40311.306163937596</v>
      </c>
      <c r="L469" s="9">
        <f>'7Fv9.0 opex removed'!J470</f>
        <v>60742</v>
      </c>
    </row>
    <row r="470" spans="1:12" x14ac:dyDescent="0.35">
      <c r="A470" s="9" t="str">
        <f xml:space="preserve"> '7Fv9.0 opex removed'!A471</f>
        <v>SVE</v>
      </c>
      <c r="B470" s="9" t="str">
        <f>INDEX( 'Company Mapping'!$B$4:$B$14, MATCH( '7Fv9.0 data (2)'!$A470, 'Company Mapping'!$A$4:$A$14, 0))</f>
        <v>SVE</v>
      </c>
      <c r="C470" s="9" t="str">
        <f>'7Fv9.0 opex removed'!B471</f>
        <v>GRST100039</v>
      </c>
      <c r="D470" s="9" t="str">
        <f>'7Fv9.0 opex removed'!C471</f>
        <v>Sutton in Ashfield STW</v>
      </c>
      <c r="E470" s="12">
        <f>'7Fv9.0 opex removed'!D471</f>
        <v>46477</v>
      </c>
      <c r="F470" s="9">
        <f>IF( '7Fv9.0 opex removed'!$E471 = "N", 0, 1 )</f>
        <v>0</v>
      </c>
      <c r="G470" s="9">
        <f>'7Fv9.0 opex removed'!F471</f>
        <v>10.00673861319</v>
      </c>
      <c r="H470" s="9">
        <f>'7Fv9.0 opex removed'!R471</f>
        <v>0</v>
      </c>
      <c r="I470" s="9">
        <f>'7Fv9.0 opex removed'!G471</f>
        <v>2</v>
      </c>
      <c r="J470" s="9">
        <f>'7Fv9.0 opex removed'!H471</f>
        <v>0.19999999999999998</v>
      </c>
      <c r="K470" s="9">
        <f>'7Fv9.0 opex removed'!I471</f>
        <v>33683.914261870334</v>
      </c>
      <c r="L470" s="9">
        <f>'7Fv9.0 opex removed'!J471</f>
        <v>40257</v>
      </c>
    </row>
    <row r="471" spans="1:12" x14ac:dyDescent="0.35">
      <c r="A471" s="9" t="str">
        <f xml:space="preserve"> '7Fv9.0 opex removed'!A472</f>
        <v>SVE</v>
      </c>
      <c r="B471" s="9" t="str">
        <f>INDEX( 'Company Mapping'!$B$4:$B$14, MATCH( '7Fv9.0 data (2)'!$A471, 'Company Mapping'!$A$4:$A$14, 0))</f>
        <v>SVE</v>
      </c>
      <c r="C471" s="9" t="str">
        <f>'7Fv9.0 opex removed'!B472</f>
        <v>GRST100040</v>
      </c>
      <c r="D471" s="9" t="str">
        <f>'7Fv9.0 opex removed'!C472</f>
        <v>Swanwick STW</v>
      </c>
      <c r="E471" s="12">
        <f>'7Fv9.0 opex removed'!D472</f>
        <v>46112</v>
      </c>
      <c r="F471" s="9">
        <f>IF( '7Fv9.0 opex removed'!$E472 = "N", 0, 1 )</f>
        <v>0</v>
      </c>
      <c r="G471" s="9">
        <f>'7Fv9.0 opex removed'!F472</f>
        <v>6.9011541549399995</v>
      </c>
      <c r="H471" s="9">
        <f>'7Fv9.0 opex removed'!R472</f>
        <v>0</v>
      </c>
      <c r="I471" s="9">
        <f>'7Fv9.0 opex removed'!G472</f>
        <v>0</v>
      </c>
      <c r="J471" s="9">
        <f>'7Fv9.0 opex removed'!H472</f>
        <v>0.70000000000000007</v>
      </c>
      <c r="K471" s="9">
        <f>'7Fv9.0 opex removed'!I472</f>
        <v>7152.3762236879647</v>
      </c>
      <c r="L471" s="9">
        <f>'7Fv9.0 opex removed'!J472</f>
        <v>7165</v>
      </c>
    </row>
    <row r="472" spans="1:12" x14ac:dyDescent="0.35">
      <c r="A472" s="9" t="str">
        <f xml:space="preserve"> '7Fv9.0 opex removed'!A473</f>
        <v>SVE</v>
      </c>
      <c r="B472" s="9" t="str">
        <f>INDEX( 'Company Mapping'!$B$4:$B$14, MATCH( '7Fv9.0 data (2)'!$A472, 'Company Mapping'!$A$4:$A$14, 0))</f>
        <v>SVE</v>
      </c>
      <c r="C472" s="9" t="str">
        <f>'7Fv9.0 opex removed'!B473</f>
        <v>GRST100041</v>
      </c>
      <c r="D472" s="9" t="str">
        <f>'7Fv9.0 opex removed'!C473</f>
        <v>Wanlip STW</v>
      </c>
      <c r="E472" s="12">
        <f>'7Fv9.0 opex removed'!D473</f>
        <v>46752</v>
      </c>
      <c r="F472" s="9">
        <f>IF( '7Fv9.0 opex removed'!$E473 = "N", 0, 1 )</f>
        <v>0</v>
      </c>
      <c r="G472" s="9">
        <f>'7Fv9.0 opex removed'!F473</f>
        <v>77.214580563984853</v>
      </c>
      <c r="H472" s="9">
        <f>'7Fv9.0 opex removed'!R473</f>
        <v>0</v>
      </c>
      <c r="I472" s="9">
        <f>'7Fv9.0 opex removed'!G473</f>
        <v>1</v>
      </c>
      <c r="J472" s="9">
        <f>'7Fv9.0 opex removed'!H473</f>
        <v>0.19999999999999998</v>
      </c>
      <c r="K472" s="9">
        <f>'7Fv9.0 opex removed'!I473</f>
        <v>702080.10941709368</v>
      </c>
      <c r="L472" s="9">
        <f>'7Fv9.0 opex removed'!J473</f>
        <v>890169</v>
      </c>
    </row>
    <row r="473" spans="1:12" x14ac:dyDescent="0.35">
      <c r="A473" s="9" t="str">
        <f xml:space="preserve"> '7Fv9.0 opex removed'!A474</f>
        <v>SVE</v>
      </c>
      <c r="B473" s="9" t="str">
        <f>INDEX( 'Company Mapping'!$B$4:$B$14, MATCH( '7Fv9.0 data (2)'!$A473, 'Company Mapping'!$A$4:$A$14, 0))</f>
        <v>SVE</v>
      </c>
      <c r="C473" s="9" t="str">
        <f>'7Fv9.0 opex removed'!B474</f>
        <v>GRST100042</v>
      </c>
      <c r="D473" s="9" t="str">
        <f>'7Fv9.0 opex removed'!C474</f>
        <v>Westwood Brook STW</v>
      </c>
      <c r="E473" s="12">
        <f>'7Fv9.0 opex removed'!D474</f>
        <v>46112</v>
      </c>
      <c r="F473" s="9">
        <f>IF( '7Fv9.0 opex removed'!$E474 = "N", 0, 1 )</f>
        <v>0</v>
      </c>
      <c r="G473" s="9">
        <f>'7Fv9.0 opex removed'!F474</f>
        <v>4.6412412970099997</v>
      </c>
      <c r="H473" s="9">
        <f>'7Fv9.0 opex removed'!R474</f>
        <v>0</v>
      </c>
      <c r="I473" s="9">
        <f>'7Fv9.0 opex removed'!G474</f>
        <v>2.8000000000000003</v>
      </c>
      <c r="J473" s="9">
        <f>'7Fv9.0 opex removed'!H474</f>
        <v>0.39999999999999997</v>
      </c>
      <c r="K473" s="9">
        <f>'7Fv9.0 opex removed'!I474</f>
        <v>9903.1751505078173</v>
      </c>
      <c r="L473" s="9">
        <f>'7Fv9.0 opex removed'!J474</f>
        <v>10431</v>
      </c>
    </row>
    <row r="474" spans="1:12" x14ac:dyDescent="0.35">
      <c r="A474" s="9" t="str">
        <f xml:space="preserve"> '7Fv9.0 opex removed'!A475</f>
        <v>SVE</v>
      </c>
      <c r="B474" s="9" t="str">
        <f>INDEX( 'Company Mapping'!$B$4:$B$14, MATCH( '7Fv9.0 data (2)'!$A474, 'Company Mapping'!$A$4:$A$14, 0))</f>
        <v>SVE</v>
      </c>
      <c r="C474" s="9" t="str">
        <f>'7Fv9.0 opex removed'!B475</f>
        <v>GRST100043</v>
      </c>
      <c r="D474" s="9" t="str">
        <f>'7Fv9.0 opex removed'!C475</f>
        <v>Willoughton STW</v>
      </c>
      <c r="E474" s="12">
        <f>'7Fv9.0 opex removed'!D475</f>
        <v>45747</v>
      </c>
      <c r="F474" s="9">
        <f>IF( '7Fv9.0 opex removed'!$E475 = "N", 0, 1 )</f>
        <v>0</v>
      </c>
      <c r="G474" s="9">
        <f>'7Fv9.0 opex removed'!F475</f>
        <v>4.2940665454599998</v>
      </c>
      <c r="H474" s="9">
        <f>'7Fv9.0 opex removed'!R475</f>
        <v>0</v>
      </c>
      <c r="I474" s="9">
        <f>'7Fv9.0 opex removed'!G475</f>
        <v>0</v>
      </c>
      <c r="J474" s="9">
        <f>'7Fv9.0 opex removed'!H475</f>
        <v>0.3</v>
      </c>
      <c r="K474" s="9">
        <f>'7Fv9.0 opex removed'!I475</f>
        <v>465.73091417004628</v>
      </c>
      <c r="L474" s="9">
        <f>'7Fv9.0 opex removed'!J475</f>
        <v>509</v>
      </c>
    </row>
    <row r="475" spans="1:12" x14ac:dyDescent="0.35">
      <c r="A475" s="9" t="str">
        <f xml:space="preserve"> '7Fv9.0 opex removed'!A476</f>
        <v>SVE</v>
      </c>
      <c r="B475" s="9" t="str">
        <f>INDEX( 'Company Mapping'!$B$4:$B$14, MATCH( '7Fv9.0 data (2)'!$A475, 'Company Mapping'!$A$4:$A$14, 0))</f>
        <v>SVE</v>
      </c>
      <c r="C475" s="9" t="str">
        <f>'7Fv9.0 opex removed'!B476</f>
        <v>GRST100044</v>
      </c>
      <c r="D475" s="9" t="str">
        <f>'7Fv9.0 opex removed'!C476</f>
        <v>Winchcombe STW</v>
      </c>
      <c r="E475" s="12">
        <f>'7Fv9.0 opex removed'!D476</f>
        <v>45747</v>
      </c>
      <c r="F475" s="9">
        <f>IF( '7Fv9.0 opex removed'!$E476 = "N", 0, 1 )</f>
        <v>0</v>
      </c>
      <c r="G475" s="9">
        <f>'7Fv9.0 opex removed'!F476</f>
        <v>1.033477354E-2</v>
      </c>
      <c r="H475" s="9">
        <f>'7Fv9.0 opex removed'!R476</f>
        <v>0</v>
      </c>
      <c r="I475" s="9">
        <f>'7Fv9.0 opex removed'!G476</f>
        <v>0.79999999999999993</v>
      </c>
      <c r="J475" s="9">
        <f>'7Fv9.0 opex removed'!H476</f>
        <v>0.37000000000000005</v>
      </c>
      <c r="K475" s="9">
        <f>'7Fv9.0 opex removed'!I476</f>
        <v>5243.7890555045606</v>
      </c>
      <c r="L475" s="9">
        <f>'7Fv9.0 opex removed'!J476</f>
        <v>5909</v>
      </c>
    </row>
    <row r="476" spans="1:12" x14ac:dyDescent="0.35">
      <c r="A476" s="9" t="str">
        <f xml:space="preserve"> '7Fv9.0 opex removed'!A477</f>
        <v>SVE</v>
      </c>
      <c r="B476" s="9" t="str">
        <f>INDEX( 'Company Mapping'!$B$4:$B$14, MATCH( '7Fv9.0 data (2)'!$A476, 'Company Mapping'!$A$4:$A$14, 0))</f>
        <v>SVE</v>
      </c>
      <c r="C476" s="9" t="str">
        <f>'7Fv9.0 opex removed'!B477</f>
        <v>GRST100045</v>
      </c>
      <c r="D476" s="9" t="str">
        <f>'7Fv9.0 opex removed'!C477</f>
        <v>Worksop Manton STW</v>
      </c>
      <c r="E476" s="12">
        <f>'7Fv9.0 opex removed'!D477</f>
        <v>46477</v>
      </c>
      <c r="F476" s="9">
        <f>IF( '7Fv9.0 opex removed'!$E477 = "N", 0, 1 )</f>
        <v>0</v>
      </c>
      <c r="G476" s="9">
        <f>'7Fv9.0 opex removed'!F477</f>
        <v>2.6609301910000001E-2</v>
      </c>
      <c r="H476" s="9">
        <f>'7Fv9.0 opex removed'!R477</f>
        <v>0</v>
      </c>
      <c r="I476" s="9">
        <f>'7Fv9.0 opex removed'!G477</f>
        <v>2</v>
      </c>
      <c r="J476" s="9">
        <f>'7Fv9.0 opex removed'!H477</f>
        <v>0.3</v>
      </c>
      <c r="K476" s="9">
        <f>'7Fv9.0 opex removed'!I477</f>
        <v>55986.667697810211</v>
      </c>
      <c r="L476" s="9">
        <f>'7Fv9.0 opex removed'!J477</f>
        <v>66363</v>
      </c>
    </row>
    <row r="477" spans="1:12" x14ac:dyDescent="0.35">
      <c r="A477" s="9" t="str">
        <f xml:space="preserve"> '7Fv9.0 opex removed'!A478</f>
        <v>SVE</v>
      </c>
      <c r="B477" s="9" t="str">
        <f>INDEX( 'Company Mapping'!$B$4:$B$14, MATCH( '7Fv9.0 data (2)'!$A477, 'Company Mapping'!$A$4:$A$14, 0))</f>
        <v>SVE</v>
      </c>
      <c r="C477" s="9" t="str">
        <f>'7Fv9.0 opex removed'!B478</f>
        <v>7ST201694</v>
      </c>
      <c r="D477" s="9" t="str">
        <f>'7Fv9.0 opex removed'!C478</f>
        <v>COALPORT (STW)</v>
      </c>
      <c r="E477" s="12">
        <f>'7Fv9.0 opex removed'!D478</f>
        <v>46154</v>
      </c>
      <c r="F477" s="9">
        <f>IF( '7Fv9.0 opex removed'!$E478 = "N", 0, 1 )</f>
        <v>0</v>
      </c>
      <c r="G477" s="9">
        <f>'7Fv9.0 opex removed'!F478</f>
        <v>1.643043823</v>
      </c>
      <c r="H477" s="9">
        <f>'7Fv9.0 opex removed'!R478</f>
        <v>0</v>
      </c>
      <c r="I477" s="9">
        <f>'7Fv9.0 opex removed'!G478</f>
        <v>0</v>
      </c>
      <c r="J477" s="9">
        <f>'7Fv9.0 opex removed'!H478</f>
        <v>2</v>
      </c>
      <c r="K477" s="9">
        <f>'7Fv9.0 opex removed'!I478</f>
        <v>75885.892240847359</v>
      </c>
      <c r="L477" s="9">
        <f>'7Fv9.0 opex removed'!J478</f>
        <v>81857</v>
      </c>
    </row>
    <row r="478" spans="1:12" x14ac:dyDescent="0.35">
      <c r="A478" s="9" t="str">
        <f xml:space="preserve"> '7Fv9.0 opex removed'!A479</f>
        <v>SWB</v>
      </c>
      <c r="B478" s="9" t="str">
        <f>INDEX( 'Company Mapping'!$B$4:$B$14, MATCH( '7Fv9.0 data (2)'!$A478, 'Company Mapping'!$A$4:$A$14, 0))</f>
        <v>SWB</v>
      </c>
      <c r="C478" s="9" t="str">
        <f>'7Fv9.0 opex removed'!B479</f>
        <v>7SW1000007</v>
      </c>
      <c r="D478" s="9" t="str">
        <f>'7Fv9.0 opex removed'!C479</f>
        <v>St Columb STW 1</v>
      </c>
      <c r="E478" s="12">
        <f>'7Fv9.0 opex removed'!D479</f>
        <v>44561</v>
      </c>
      <c r="F478" s="9">
        <f>IF( '7Fv9.0 opex removed'!$E479 = "N", 0, 1 )</f>
        <v>0</v>
      </c>
      <c r="G478" s="9">
        <f>'7Fv9.0 opex removed'!F479</f>
        <v>1.0968089999999999</v>
      </c>
      <c r="H478" s="9">
        <f>'7Fv9.0 opex removed'!R479</f>
        <v>0.373</v>
      </c>
      <c r="I478" s="9">
        <f>'7Fv9.0 opex removed'!G479</f>
        <v>0</v>
      </c>
      <c r="J478" s="9">
        <f>'7Fv9.0 opex removed'!H479</f>
        <v>0.5</v>
      </c>
      <c r="K478" s="9">
        <f>'7Fv9.0 opex removed'!I479</f>
        <v>12420.534545811304</v>
      </c>
      <c r="L478" s="9">
        <f>'7Fv9.0 opex removed'!J479</f>
        <v>15027</v>
      </c>
    </row>
    <row r="479" spans="1:12" x14ac:dyDescent="0.35">
      <c r="A479" s="9" t="str">
        <f xml:space="preserve"> '7Fv9.0 opex removed'!A480</f>
        <v>SWB</v>
      </c>
      <c r="B479" s="9" t="str">
        <f>INDEX( 'Company Mapping'!$B$4:$B$14, MATCH( '7Fv9.0 data (2)'!$A479, 'Company Mapping'!$A$4:$A$14, 0))</f>
        <v>SWB</v>
      </c>
      <c r="C479" s="9" t="str">
        <f>'7Fv9.0 opex removed'!B480</f>
        <v>7SW1000008</v>
      </c>
      <c r="D479" s="9" t="str">
        <f>'7Fv9.0 opex removed'!C480</f>
        <v>Lapford STW</v>
      </c>
      <c r="E479" s="12">
        <f>'7Fv9.0 opex removed'!D480</f>
        <v>44552</v>
      </c>
      <c r="F479" s="9">
        <f>IF( '7Fv9.0 opex removed'!$E480 = "N", 0, 1 )</f>
        <v>0</v>
      </c>
      <c r="G479" s="9">
        <f>'7Fv9.0 opex removed'!F480</f>
        <v>0.55952188999999997</v>
      </c>
      <c r="H479" s="9">
        <f>'7Fv9.0 opex removed'!R480</f>
        <v>0.12</v>
      </c>
      <c r="I479" s="9">
        <f>'7Fv9.0 opex removed'!G480</f>
        <v>0</v>
      </c>
      <c r="J479" s="9">
        <f>'7Fv9.0 opex removed'!H480</f>
        <v>1.8000000000000003</v>
      </c>
      <c r="K479" s="9">
        <f>'7Fv9.0 opex removed'!I480</f>
        <v>1071.5252899843688</v>
      </c>
      <c r="L479" s="9">
        <f>'7Fv9.0 opex removed'!J480</f>
        <v>986</v>
      </c>
    </row>
    <row r="480" spans="1:12" x14ac:dyDescent="0.35">
      <c r="A480" s="9" t="str">
        <f xml:space="preserve"> '7Fv9.0 opex removed'!A481</f>
        <v>SWB</v>
      </c>
      <c r="B480" s="9" t="str">
        <f>INDEX( 'Company Mapping'!$B$4:$B$14, MATCH( '7Fv9.0 data (2)'!$A480, 'Company Mapping'!$A$4:$A$14, 0))</f>
        <v>SWB</v>
      </c>
      <c r="C480" s="9" t="str">
        <f>'7Fv9.0 opex removed'!B481</f>
        <v>7SW200085</v>
      </c>
      <c r="D480" s="9" t="str">
        <f>'7Fv9.0 opex removed'!C481</f>
        <v>Belstone Sticklepath STW</v>
      </c>
      <c r="E480" s="12">
        <f>'7Fv9.0 opex removed'!D481</f>
        <v>45648</v>
      </c>
      <c r="F480" s="9">
        <f>IF( '7Fv9.0 opex removed'!$E481 = "N", 0, 1 )</f>
        <v>0</v>
      </c>
      <c r="G480" s="9">
        <f>'7Fv9.0 opex removed'!F481</f>
        <v>1.6069503700000003</v>
      </c>
      <c r="H480" s="9">
        <f>'7Fv9.0 opex removed'!R481</f>
        <v>0</v>
      </c>
      <c r="I480" s="9">
        <f>'7Fv9.0 opex removed'!G481</f>
        <v>0</v>
      </c>
      <c r="J480" s="9">
        <f>'7Fv9.0 opex removed'!H481</f>
        <v>2</v>
      </c>
      <c r="K480" s="9">
        <f>'7Fv9.0 opex removed'!I481</f>
        <v>1491.2844490423429</v>
      </c>
      <c r="L480" s="9">
        <f>'7Fv9.0 opex removed'!J481</f>
        <v>1576</v>
      </c>
    </row>
    <row r="481" spans="1:12" x14ac:dyDescent="0.35">
      <c r="A481" s="9" t="str">
        <f xml:space="preserve"> '7Fv9.0 opex removed'!A482</f>
        <v>SWB</v>
      </c>
      <c r="B481" s="9" t="str">
        <f>INDEX( 'Company Mapping'!$B$4:$B$14, MATCH( '7Fv9.0 data (2)'!$A481, 'Company Mapping'!$A$4:$A$14, 0))</f>
        <v>SWB</v>
      </c>
      <c r="C481" s="9" t="str">
        <f>'7Fv9.0 opex removed'!B482</f>
        <v>7SW200138</v>
      </c>
      <c r="D481" s="9" t="str">
        <f>'7Fv9.0 opex removed'!C482</f>
        <v>Bow STW</v>
      </c>
      <c r="E481" s="12">
        <f>'7Fv9.0 opex removed'!D482</f>
        <v>45648</v>
      </c>
      <c r="F481" s="9">
        <f>IF( '7Fv9.0 opex removed'!$E482 = "N", 0, 1 )</f>
        <v>0</v>
      </c>
      <c r="G481" s="9">
        <f>'7Fv9.0 opex removed'!F482</f>
        <v>1.8541468399999987</v>
      </c>
      <c r="H481" s="9">
        <f>'7Fv9.0 opex removed'!R482</f>
        <v>0</v>
      </c>
      <c r="I481" s="9">
        <f>'7Fv9.0 opex removed'!G482</f>
        <v>0</v>
      </c>
      <c r="J481" s="9">
        <f>'7Fv9.0 opex removed'!H482</f>
        <v>1.3</v>
      </c>
      <c r="K481" s="9">
        <f>'7Fv9.0 opex removed'!I482</f>
        <v>1235.2505102717334</v>
      </c>
      <c r="L481" s="9">
        <f>'7Fv9.0 opex removed'!J482</f>
        <v>1284</v>
      </c>
    </row>
    <row r="482" spans="1:12" x14ac:dyDescent="0.35">
      <c r="A482" s="9" t="str">
        <f xml:space="preserve"> '7Fv9.0 opex removed'!A483</f>
        <v>SWB</v>
      </c>
      <c r="B482" s="9" t="str">
        <f>INDEX( 'Company Mapping'!$B$4:$B$14, MATCH( '7Fv9.0 data (2)'!$A482, 'Company Mapping'!$A$4:$A$14, 0))</f>
        <v>SWB</v>
      </c>
      <c r="C482" s="9" t="str">
        <f>'7Fv9.0 opex removed'!B483</f>
        <v>7SW200145</v>
      </c>
      <c r="D482" s="9" t="str">
        <f>'7Fv9.0 opex removed'!C483</f>
        <v>Bradworthy STW amber</v>
      </c>
      <c r="E482" s="12">
        <f>'7Fv9.0 opex removed'!D483</f>
        <v>45648</v>
      </c>
      <c r="F482" s="9">
        <f>IF( '7Fv9.0 opex removed'!$E483 = "N", 0, 1 )</f>
        <v>0</v>
      </c>
      <c r="G482" s="9">
        <f>'7Fv9.0 opex removed'!F483</f>
        <v>1.2308968799999993</v>
      </c>
      <c r="H482" s="9">
        <f>'7Fv9.0 opex removed'!R483</f>
        <v>0</v>
      </c>
      <c r="I482" s="9">
        <f>'7Fv9.0 opex removed'!G483</f>
        <v>0</v>
      </c>
      <c r="J482" s="9">
        <f>'7Fv9.0 opex removed'!H483</f>
        <v>1.3</v>
      </c>
      <c r="K482" s="9">
        <f>'7Fv9.0 opex removed'!I483</f>
        <v>777.8678553911592</v>
      </c>
      <c r="L482" s="9">
        <f>'7Fv9.0 opex removed'!J483</f>
        <v>844</v>
      </c>
    </row>
    <row r="483" spans="1:12" x14ac:dyDescent="0.35">
      <c r="A483" s="9" t="str">
        <f xml:space="preserve"> '7Fv9.0 opex removed'!A484</f>
        <v>SWB</v>
      </c>
      <c r="B483" s="9" t="str">
        <f>INDEX( 'Company Mapping'!$B$4:$B$14, MATCH( '7Fv9.0 data (2)'!$A483, 'Company Mapping'!$A$4:$A$14, 0))</f>
        <v>SWB</v>
      </c>
      <c r="C483" s="9" t="str">
        <f>'7Fv9.0 opex removed'!B484</f>
        <v>7SW200163</v>
      </c>
      <c r="D483" s="9" t="str">
        <f>'7Fv9.0 opex removed'!C484</f>
        <v>Bridgerule STW</v>
      </c>
      <c r="E483" s="12">
        <f>'7Fv9.0 opex removed'!D484</f>
        <v>45648</v>
      </c>
      <c r="F483" s="9">
        <f>IF( '7Fv9.0 opex removed'!$E484 = "N", 0, 1 )</f>
        <v>0</v>
      </c>
      <c r="G483" s="9">
        <f>'7Fv9.0 opex removed'!F484</f>
        <v>1.00378955</v>
      </c>
      <c r="H483" s="9">
        <f>'7Fv9.0 opex removed'!R484</f>
        <v>0</v>
      </c>
      <c r="I483" s="9">
        <f>'7Fv9.0 opex removed'!G484</f>
        <v>0</v>
      </c>
      <c r="J483" s="9">
        <f>'7Fv9.0 opex removed'!H484</f>
        <v>3.3000000000000003</v>
      </c>
      <c r="K483" s="9">
        <f>'7Fv9.0 opex removed'!I484</f>
        <v>707.962920437305</v>
      </c>
      <c r="L483" s="9">
        <f>'7Fv9.0 opex removed'!J484</f>
        <v>795</v>
      </c>
    </row>
    <row r="484" spans="1:12" x14ac:dyDescent="0.35">
      <c r="A484" s="9" t="str">
        <f xml:space="preserve"> '7Fv9.0 opex removed'!A485</f>
        <v>SWB</v>
      </c>
      <c r="B484" s="9" t="str">
        <f>INDEX( 'Company Mapping'!$B$4:$B$14, MATCH( '7Fv9.0 data (2)'!$A484, 'Company Mapping'!$A$4:$A$14, 0))</f>
        <v>SWB</v>
      </c>
      <c r="C484" s="9" t="str">
        <f>'7Fv9.0 opex removed'!B485</f>
        <v>7SW200264</v>
      </c>
      <c r="D484" s="9" t="str">
        <f>'7Fv9.0 opex removed'!C485</f>
        <v>Christow STW</v>
      </c>
      <c r="E484" s="12">
        <f>'7Fv9.0 opex removed'!D485</f>
        <v>45648</v>
      </c>
      <c r="F484" s="9">
        <f>IF( '7Fv9.0 opex removed'!$E485 = "N", 0, 1 )</f>
        <v>0</v>
      </c>
      <c r="G484" s="9">
        <f>'7Fv9.0 opex removed'!F485</f>
        <v>2.2647852999999998</v>
      </c>
      <c r="H484" s="9">
        <f>'7Fv9.0 opex removed'!R485</f>
        <v>0</v>
      </c>
      <c r="I484" s="9">
        <f>'7Fv9.0 opex removed'!G485</f>
        <v>0</v>
      </c>
      <c r="J484" s="9">
        <f>'7Fv9.0 opex removed'!H485</f>
        <v>0.39999999999999997</v>
      </c>
      <c r="K484" s="9">
        <f>'7Fv9.0 opex removed'!I485</f>
        <v>760.29998676472246</v>
      </c>
      <c r="L484" s="9">
        <f>'7Fv9.0 opex removed'!J485</f>
        <v>752</v>
      </c>
    </row>
    <row r="485" spans="1:12" x14ac:dyDescent="0.35">
      <c r="A485" s="9" t="str">
        <f xml:space="preserve"> '7Fv9.0 opex removed'!A486</f>
        <v>SWB</v>
      </c>
      <c r="B485" s="9" t="str">
        <f>INDEX( 'Company Mapping'!$B$4:$B$14, MATCH( '7Fv9.0 data (2)'!$A485, 'Company Mapping'!$A$4:$A$14, 0))</f>
        <v>SWB</v>
      </c>
      <c r="C485" s="9" t="str">
        <f>'7Fv9.0 opex removed'!B486</f>
        <v>7SW200274</v>
      </c>
      <c r="D485" s="9" t="str">
        <f>'7Fv9.0 opex removed'!C486</f>
        <v>Chudleigh STW</v>
      </c>
      <c r="E485" s="12">
        <f>'7Fv9.0 opex removed'!D486</f>
        <v>45648</v>
      </c>
      <c r="F485" s="9">
        <f>IF( '7Fv9.0 opex removed'!$E486 = "N", 0, 1 )</f>
        <v>0</v>
      </c>
      <c r="G485" s="9">
        <f>'7Fv9.0 opex removed'!F486</f>
        <v>9.0761440199999992</v>
      </c>
      <c r="H485" s="9">
        <f>'7Fv9.0 opex removed'!R486</f>
        <v>0</v>
      </c>
      <c r="I485" s="9">
        <f>'7Fv9.0 opex removed'!G486</f>
        <v>0</v>
      </c>
      <c r="J485" s="9">
        <f>'7Fv9.0 opex removed'!H486</f>
        <v>0.39999999999999997</v>
      </c>
      <c r="K485" s="9">
        <f>'7Fv9.0 opex removed'!I486</f>
        <v>4896.4148016322488</v>
      </c>
      <c r="L485" s="9">
        <f>'7Fv9.0 opex removed'!J486</f>
        <v>5938</v>
      </c>
    </row>
    <row r="486" spans="1:12" x14ac:dyDescent="0.35">
      <c r="A486" s="9" t="str">
        <f xml:space="preserve"> '7Fv9.0 opex removed'!A487</f>
        <v>SWB</v>
      </c>
      <c r="B486" s="9" t="str">
        <f>INDEX( 'Company Mapping'!$B$4:$B$14, MATCH( '7Fv9.0 data (2)'!$A486, 'Company Mapping'!$A$4:$A$14, 0))</f>
        <v>SWB</v>
      </c>
      <c r="C486" s="9" t="str">
        <f>'7Fv9.0 opex removed'!B487</f>
        <v>7SW200278</v>
      </c>
      <c r="D486" s="9" t="str">
        <f>'7Fv9.0 opex removed'!C487</f>
        <v>Chulmleigh STW</v>
      </c>
      <c r="E486" s="12">
        <f>'7Fv9.0 opex removed'!D487</f>
        <v>45648</v>
      </c>
      <c r="F486" s="9">
        <f>IF( '7Fv9.0 opex removed'!$E487 = "N", 0, 1 )</f>
        <v>0</v>
      </c>
      <c r="G486" s="9">
        <f>'7Fv9.0 opex removed'!F487</f>
        <v>1.23036221</v>
      </c>
      <c r="H486" s="9">
        <f>'7Fv9.0 opex removed'!R487</f>
        <v>0</v>
      </c>
      <c r="I486" s="9">
        <f>'7Fv9.0 opex removed'!G487</f>
        <v>0</v>
      </c>
      <c r="J486" s="9">
        <f>'7Fv9.0 opex removed'!H487</f>
        <v>1.3</v>
      </c>
      <c r="K486" s="9">
        <f>'7Fv9.0 opex removed'!I487</f>
        <v>1347.3728600594939</v>
      </c>
      <c r="L486" s="9">
        <f>'7Fv9.0 opex removed'!J487</f>
        <v>1638</v>
      </c>
    </row>
    <row r="487" spans="1:12" x14ac:dyDescent="0.35">
      <c r="A487" s="9" t="str">
        <f xml:space="preserve"> '7Fv9.0 opex removed'!A488</f>
        <v>SWB</v>
      </c>
      <c r="B487" s="9" t="str">
        <f>INDEX( 'Company Mapping'!$B$4:$B$14, MATCH( '7Fv9.0 data (2)'!$A487, 'Company Mapping'!$A$4:$A$14, 0))</f>
        <v>SWB</v>
      </c>
      <c r="C487" s="9" t="str">
        <f>'7Fv9.0 opex removed'!B488</f>
        <v>7SW200286</v>
      </c>
      <c r="D487" s="9" t="str">
        <f>'7Fv9.0 opex removed'!C488</f>
        <v>Churchinford STW</v>
      </c>
      <c r="E487" s="12">
        <f>'7Fv9.0 opex removed'!D488</f>
        <v>45648</v>
      </c>
      <c r="F487" s="9">
        <f>IF( '7Fv9.0 opex removed'!$E488 = "N", 0, 1 )</f>
        <v>0</v>
      </c>
      <c r="G487" s="9">
        <f>'7Fv9.0 opex removed'!F488</f>
        <v>1.4957054500000004</v>
      </c>
      <c r="H487" s="9">
        <f>'7Fv9.0 opex removed'!R488</f>
        <v>0</v>
      </c>
      <c r="I487" s="9">
        <f>'7Fv9.0 opex removed'!G488</f>
        <v>0</v>
      </c>
      <c r="J487" s="9">
        <f>'7Fv9.0 opex removed'!H488</f>
        <v>1.5</v>
      </c>
      <c r="K487" s="9">
        <f>'7Fv9.0 opex removed'!I488</f>
        <v>490.9247482169406</v>
      </c>
      <c r="L487" s="9">
        <f>'7Fv9.0 opex removed'!J488</f>
        <v>462</v>
      </c>
    </row>
    <row r="488" spans="1:12" x14ac:dyDescent="0.35">
      <c r="A488" s="9" t="str">
        <f xml:space="preserve"> '7Fv9.0 opex removed'!A489</f>
        <v>SWB</v>
      </c>
      <c r="B488" s="9" t="str">
        <f>INDEX( 'Company Mapping'!$B$4:$B$14, MATCH( '7Fv9.0 data (2)'!$A488, 'Company Mapping'!$A$4:$A$14, 0))</f>
        <v>SWB</v>
      </c>
      <c r="C488" s="9" t="str">
        <f>'7Fv9.0 opex removed'!B489</f>
        <v>7SW200319</v>
      </c>
      <c r="D488" s="9" t="str">
        <f>'7Fv9.0 opex removed'!C489</f>
        <v>Crediton (Lords Meadow) STW</v>
      </c>
      <c r="E488" s="12">
        <f>'7Fv9.0 opex removed'!D489</f>
        <v>45648</v>
      </c>
      <c r="F488" s="9">
        <f>IF( '7Fv9.0 opex removed'!$E489 = "N", 0, 1 )</f>
        <v>0</v>
      </c>
      <c r="G488" s="9">
        <f>'7Fv9.0 opex removed'!F489</f>
        <v>1.08824053</v>
      </c>
      <c r="H488" s="9">
        <f>'7Fv9.0 opex removed'!R489</f>
        <v>0</v>
      </c>
      <c r="I488" s="9">
        <f>'7Fv9.0 opex removed'!G489</f>
        <v>2</v>
      </c>
      <c r="J488" s="9">
        <f>'7Fv9.0 opex removed'!H489</f>
        <v>0.5</v>
      </c>
      <c r="K488" s="9">
        <f>'7Fv9.0 opex removed'!I489</f>
        <v>9749.8113842613056</v>
      </c>
      <c r="L488" s="9">
        <f>'7Fv9.0 opex removed'!J489</f>
        <v>15964</v>
      </c>
    </row>
    <row r="489" spans="1:12" x14ac:dyDescent="0.35">
      <c r="A489" s="9" t="str">
        <f xml:space="preserve"> '7Fv9.0 opex removed'!A490</f>
        <v>SWB</v>
      </c>
      <c r="B489" s="9" t="str">
        <f>INDEX( 'Company Mapping'!$B$4:$B$14, MATCH( '7Fv9.0 data (2)'!$A489, 'Company Mapping'!$A$4:$A$14, 0))</f>
        <v>SWB</v>
      </c>
      <c r="C489" s="9" t="str">
        <f>'7Fv9.0 opex removed'!B490</f>
        <v>7SW200368</v>
      </c>
      <c r="D489" s="9" t="str">
        <f>'7Fv9.0 opex removed'!C490</f>
        <v>Dunkeswell STW</v>
      </c>
      <c r="E489" s="12">
        <f>'7Fv9.0 opex removed'!D490</f>
        <v>45648</v>
      </c>
      <c r="F489" s="9">
        <f>IF( '7Fv9.0 opex removed'!$E490 = "N", 0, 1 )</f>
        <v>0</v>
      </c>
      <c r="G489" s="9">
        <f>'7Fv9.0 opex removed'!F490</f>
        <v>2.2568559800000001</v>
      </c>
      <c r="H489" s="9">
        <f>'7Fv9.0 opex removed'!R490</f>
        <v>0</v>
      </c>
      <c r="I489" s="9">
        <f>'7Fv9.0 opex removed'!G490</f>
        <v>0</v>
      </c>
      <c r="J489" s="9">
        <f>'7Fv9.0 opex removed'!H490</f>
        <v>0.5</v>
      </c>
      <c r="K489" s="9">
        <f>'7Fv9.0 opex removed'!I490</f>
        <v>2126.9420616522357</v>
      </c>
      <c r="L489" s="9">
        <f>'7Fv9.0 opex removed'!J490</f>
        <v>2595</v>
      </c>
    </row>
    <row r="490" spans="1:12" x14ac:dyDescent="0.35">
      <c r="A490" s="9" t="str">
        <f xml:space="preserve"> '7Fv9.0 opex removed'!A491</f>
        <v>SWB</v>
      </c>
      <c r="B490" s="9" t="str">
        <f>INDEX( 'Company Mapping'!$B$4:$B$14, MATCH( '7Fv9.0 data (2)'!$A490, 'Company Mapping'!$A$4:$A$14, 0))</f>
        <v>SWB</v>
      </c>
      <c r="C490" s="9" t="str">
        <f>'7Fv9.0 opex removed'!B491</f>
        <v>7SW200454</v>
      </c>
      <c r="D490" s="9" t="str">
        <f>'7Fv9.0 opex removed'!C491</f>
        <v>Fraddon STW</v>
      </c>
      <c r="E490" s="12">
        <f>'7Fv9.0 opex removed'!D491</f>
        <v>45648</v>
      </c>
      <c r="F490" s="9">
        <f>IF( '7Fv9.0 opex removed'!$E491 = "N", 0, 1 )</f>
        <v>0</v>
      </c>
      <c r="G490" s="9">
        <f>'7Fv9.0 opex removed'!F491</f>
        <v>2.3158328100000114</v>
      </c>
      <c r="H490" s="9">
        <f>'7Fv9.0 opex removed'!R491</f>
        <v>0</v>
      </c>
      <c r="I490" s="9">
        <f>'7Fv9.0 opex removed'!G491</f>
        <v>0</v>
      </c>
      <c r="J490" s="9">
        <f>'7Fv9.0 opex removed'!H491</f>
        <v>0.3</v>
      </c>
      <c r="K490" s="9">
        <f>'7Fv9.0 opex removed'!I491</f>
        <v>2348.5744602812156</v>
      </c>
      <c r="L490" s="9">
        <f>'7Fv9.0 opex removed'!J491</f>
        <v>2718</v>
      </c>
    </row>
    <row r="491" spans="1:12" x14ac:dyDescent="0.35">
      <c r="A491" s="9" t="str">
        <f xml:space="preserve"> '7Fv9.0 opex removed'!A492</f>
        <v>SWB</v>
      </c>
      <c r="B491" s="9" t="str">
        <f>INDEX( 'Company Mapping'!$B$4:$B$14, MATCH( '7Fv9.0 data (2)'!$A491, 'Company Mapping'!$A$4:$A$14, 0))</f>
        <v>SWB</v>
      </c>
      <c r="C491" s="9" t="str">
        <f>'7Fv9.0 opex removed'!B492</f>
        <v>7SW200545</v>
      </c>
      <c r="D491" s="9" t="str">
        <f>'7Fv9.0 opex removed'!C492</f>
        <v>Hemyock STW</v>
      </c>
      <c r="E491" s="12">
        <f>'7Fv9.0 opex removed'!D492</f>
        <v>45648</v>
      </c>
      <c r="F491" s="9">
        <f>IF( '7Fv9.0 opex removed'!$E492 = "N", 0, 1 )</f>
        <v>0</v>
      </c>
      <c r="G491" s="9">
        <f>'7Fv9.0 opex removed'!F492</f>
        <v>1.0722880100000003</v>
      </c>
      <c r="H491" s="9">
        <f>'7Fv9.0 opex removed'!R492</f>
        <v>0</v>
      </c>
      <c r="I491" s="9">
        <f>'7Fv9.0 opex removed'!G492</f>
        <v>0</v>
      </c>
      <c r="J491" s="9">
        <f>'7Fv9.0 opex removed'!H492</f>
        <v>3.8000000000000003</v>
      </c>
      <c r="K491" s="9">
        <f>'7Fv9.0 opex removed'!I492</f>
        <v>1998.8790459129746</v>
      </c>
      <c r="L491" s="9">
        <f>'7Fv9.0 opex removed'!J492</f>
        <v>2200</v>
      </c>
    </row>
    <row r="492" spans="1:12" x14ac:dyDescent="0.35">
      <c r="A492" s="9" t="str">
        <f xml:space="preserve"> '7Fv9.0 opex removed'!A493</f>
        <v>SWB</v>
      </c>
      <c r="B492" s="9" t="str">
        <f>INDEX( 'Company Mapping'!$B$4:$B$14, MATCH( '7Fv9.0 data (2)'!$A492, 'Company Mapping'!$A$4:$A$14, 0))</f>
        <v>SWB</v>
      </c>
      <c r="C492" s="9" t="str">
        <f>'7Fv9.0 opex removed'!B493</f>
        <v>7SW200567</v>
      </c>
      <c r="D492" s="9" t="str">
        <f>'7Fv9.0 opex removed'!C493</f>
        <v>Holsworthy (Derriton) STW</v>
      </c>
      <c r="E492" s="12">
        <f>'7Fv9.0 opex removed'!D493</f>
        <v>45648</v>
      </c>
      <c r="F492" s="9">
        <f>IF( '7Fv9.0 opex removed'!$E493 = "N", 0, 1 )</f>
        <v>0</v>
      </c>
      <c r="G492" s="9">
        <f>'7Fv9.0 opex removed'!F493</f>
        <v>2.3096764900000002</v>
      </c>
      <c r="H492" s="9">
        <f>'7Fv9.0 opex removed'!R493</f>
        <v>0</v>
      </c>
      <c r="I492" s="9">
        <f>'7Fv9.0 opex removed'!G493</f>
        <v>0</v>
      </c>
      <c r="J492" s="9">
        <f>'7Fv9.0 opex removed'!H493</f>
        <v>0.25</v>
      </c>
      <c r="K492" s="9">
        <f>'7Fv9.0 opex removed'!I493</f>
        <v>3842.9547182808014</v>
      </c>
      <c r="L492" s="9">
        <f>'7Fv9.0 opex removed'!J493</f>
        <v>4177</v>
      </c>
    </row>
    <row r="493" spans="1:12" x14ac:dyDescent="0.35">
      <c r="A493" s="9" t="str">
        <f xml:space="preserve"> '7Fv9.0 opex removed'!A494</f>
        <v>SWB</v>
      </c>
      <c r="B493" s="9" t="str">
        <f>INDEX( 'Company Mapping'!$B$4:$B$14, MATCH( '7Fv9.0 data (2)'!$A493, 'Company Mapping'!$A$4:$A$14, 0))</f>
        <v>SWB</v>
      </c>
      <c r="C493" s="9" t="str">
        <f>'7Fv9.0 opex removed'!B494</f>
        <v>7SW200602</v>
      </c>
      <c r="D493" s="9" t="str">
        <f>'7Fv9.0 opex removed'!C494</f>
        <v>Kenn &amp; Kennford STW</v>
      </c>
      <c r="E493" s="12">
        <f>'7Fv9.0 opex removed'!D494</f>
        <v>45648</v>
      </c>
      <c r="F493" s="9">
        <f>IF( '7Fv9.0 opex removed'!$E494 = "N", 0, 1 )</f>
        <v>0</v>
      </c>
      <c r="G493" s="9">
        <f>'7Fv9.0 opex removed'!F494</f>
        <v>0.50702749999999996</v>
      </c>
      <c r="H493" s="9">
        <f>'7Fv9.0 opex removed'!R494</f>
        <v>0</v>
      </c>
      <c r="I493" s="9">
        <f>'7Fv9.0 opex removed'!G494</f>
        <v>0</v>
      </c>
      <c r="J493" s="9">
        <f>'7Fv9.0 opex removed'!H494</f>
        <v>1</v>
      </c>
      <c r="K493" s="9">
        <f>'7Fv9.0 opex removed'!I494</f>
        <v>859.20665824441664</v>
      </c>
      <c r="L493" s="9">
        <f>'7Fv9.0 opex removed'!J494</f>
        <v>1004</v>
      </c>
    </row>
    <row r="494" spans="1:12" x14ac:dyDescent="0.35">
      <c r="A494" s="9" t="str">
        <f xml:space="preserve"> '7Fv9.0 opex removed'!A495</f>
        <v>SWB</v>
      </c>
      <c r="B494" s="9" t="str">
        <f>INDEX( 'Company Mapping'!$B$4:$B$14, MATCH( '7Fv9.0 data (2)'!$A494, 'Company Mapping'!$A$4:$A$14, 0))</f>
        <v>SWB</v>
      </c>
      <c r="C494" s="9" t="str">
        <f>'7Fv9.0 opex removed'!B495</f>
        <v>7SW200606</v>
      </c>
      <c r="D494" s="9" t="str">
        <f>'7Fv9.0 opex removed'!C495</f>
        <v>Kilkhampton STW</v>
      </c>
      <c r="E494" s="12">
        <f>'7Fv9.0 opex removed'!D495</f>
        <v>45648</v>
      </c>
      <c r="F494" s="9">
        <f>IF( '7Fv9.0 opex removed'!$E495 = "N", 0, 1 )</f>
        <v>1</v>
      </c>
      <c r="G494" s="9">
        <f>'7Fv9.0 opex removed'!F495</f>
        <v>6.3592039700000011</v>
      </c>
      <c r="H494" s="9">
        <f>'7Fv9.0 opex removed'!R495</f>
        <v>0</v>
      </c>
      <c r="I494" s="9">
        <f>'7Fv9.0 opex removed'!G495</f>
        <v>0</v>
      </c>
      <c r="J494" s="9">
        <f>'7Fv9.0 opex removed'!H495</f>
        <v>0.5</v>
      </c>
      <c r="K494" s="9">
        <f>'7Fv9.0 opex removed'!I495</f>
        <v>1679.9047206950434</v>
      </c>
      <c r="L494" s="9">
        <f>'7Fv9.0 opex removed'!J495</f>
        <v>2312</v>
      </c>
    </row>
    <row r="495" spans="1:12" x14ac:dyDescent="0.35">
      <c r="A495" s="9" t="str">
        <f xml:space="preserve"> '7Fv9.0 opex removed'!A496</f>
        <v>SWB</v>
      </c>
      <c r="B495" s="9" t="str">
        <f>INDEX( 'Company Mapping'!$B$4:$B$14, MATCH( '7Fv9.0 data (2)'!$A495, 'Company Mapping'!$A$4:$A$14, 0))</f>
        <v>SWB</v>
      </c>
      <c r="C495" s="9" t="str">
        <f>'7Fv9.0 opex removed'!B496</f>
        <v>7SW200622</v>
      </c>
      <c r="D495" s="9" t="str">
        <f>'7Fv9.0 opex removed'!C496</f>
        <v>Lamerton STW</v>
      </c>
      <c r="E495" s="12">
        <f>'7Fv9.0 opex removed'!D496</f>
        <v>45747</v>
      </c>
      <c r="F495" s="9">
        <f>IF( '7Fv9.0 opex removed'!$E496 = "N", 0, 1 )</f>
        <v>0</v>
      </c>
      <c r="G495" s="9">
        <f>'7Fv9.0 opex removed'!F496</f>
        <v>1.2949766399999998</v>
      </c>
      <c r="H495" s="9">
        <f>'7Fv9.0 opex removed'!R496</f>
        <v>0</v>
      </c>
      <c r="I495" s="9">
        <f>'7Fv9.0 opex removed'!G496</f>
        <v>0</v>
      </c>
      <c r="J495" s="9">
        <f>'7Fv9.0 opex removed'!H496</f>
        <v>2.5</v>
      </c>
      <c r="K495" s="9">
        <f>'7Fv9.0 opex removed'!I496</f>
        <v>552.67611432654746</v>
      </c>
      <c r="L495" s="9">
        <f>'7Fv9.0 opex removed'!J496</f>
        <v>624</v>
      </c>
    </row>
    <row r="496" spans="1:12" x14ac:dyDescent="0.35">
      <c r="A496" s="9" t="str">
        <f xml:space="preserve"> '7Fv9.0 opex removed'!A497</f>
        <v>SWB</v>
      </c>
      <c r="B496" s="9" t="str">
        <f>INDEX( 'Company Mapping'!$B$4:$B$14, MATCH( '7Fv9.0 data (2)'!$A496, 'Company Mapping'!$A$4:$A$14, 0))</f>
        <v>SWB</v>
      </c>
      <c r="C496" s="9" t="str">
        <f>'7Fv9.0 opex removed'!B497</f>
        <v>7SW200822</v>
      </c>
      <c r="D496" s="9" t="str">
        <f>'7Fv9.0 opex removed'!C497</f>
        <v>Offwell STW</v>
      </c>
      <c r="E496" s="12">
        <f>'7Fv9.0 opex removed'!D497</f>
        <v>45648</v>
      </c>
      <c r="F496" s="9">
        <f>IF( '7Fv9.0 opex removed'!$E497 = "N", 0, 1 )</f>
        <v>0</v>
      </c>
      <c r="G496" s="9">
        <f>'7Fv9.0 opex removed'!F497</f>
        <v>9.4392779999999968E-2</v>
      </c>
      <c r="H496" s="9">
        <f>'7Fv9.0 opex removed'!R497</f>
        <v>0</v>
      </c>
      <c r="I496" s="9">
        <f>'7Fv9.0 opex removed'!G497</f>
        <v>0</v>
      </c>
      <c r="J496" s="9">
        <f>'7Fv9.0 opex removed'!H497</f>
        <v>2.6</v>
      </c>
      <c r="K496" s="9">
        <f>'7Fv9.0 opex removed'!I497</f>
        <v>273.89777532546663</v>
      </c>
      <c r="L496" s="9">
        <f>'7Fv9.0 opex removed'!J497</f>
        <v>273</v>
      </c>
    </row>
    <row r="497" spans="1:12" x14ac:dyDescent="0.35">
      <c r="A497" s="9" t="str">
        <f xml:space="preserve"> '7Fv9.0 opex removed'!A498</f>
        <v>SWB</v>
      </c>
      <c r="B497" s="9" t="str">
        <f>INDEX( 'Company Mapping'!$B$4:$B$14, MATCH( '7Fv9.0 data (2)'!$A497, 'Company Mapping'!$A$4:$A$14, 0))</f>
        <v>SWB</v>
      </c>
      <c r="C497" s="9" t="str">
        <f>'7Fv9.0 opex removed'!B498</f>
        <v>7SW201002</v>
      </c>
      <c r="D497" s="9" t="str">
        <f>'7Fv9.0 opex removed'!C498</f>
        <v>South Milton STW</v>
      </c>
      <c r="E497" s="12">
        <f>'7Fv9.0 opex removed'!D498</f>
        <v>45747</v>
      </c>
      <c r="F497" s="9">
        <f>IF( '7Fv9.0 opex removed'!$E498 = "N", 0, 1 )</f>
        <v>0</v>
      </c>
      <c r="G497" s="9">
        <f>'7Fv9.0 opex removed'!F498</f>
        <v>2.8901108799999986</v>
      </c>
      <c r="H497" s="9">
        <f>'7Fv9.0 opex removed'!R498</f>
        <v>0</v>
      </c>
      <c r="I497" s="9">
        <f>'7Fv9.0 opex removed'!G498</f>
        <v>0</v>
      </c>
      <c r="J497" s="9">
        <f>'7Fv9.0 opex removed'!H498</f>
        <v>0.25</v>
      </c>
      <c r="K497" s="9">
        <f>'7Fv9.0 opex removed'!I498</f>
        <v>1791.8937428468271</v>
      </c>
      <c r="L497" s="9">
        <f>'7Fv9.0 opex removed'!J498</f>
        <v>2631</v>
      </c>
    </row>
    <row r="498" spans="1:12" x14ac:dyDescent="0.35">
      <c r="A498" s="9" t="str">
        <f xml:space="preserve"> '7Fv9.0 opex removed'!A499</f>
        <v>SWB</v>
      </c>
      <c r="B498" s="9" t="str">
        <f>INDEX( 'Company Mapping'!$B$4:$B$14, MATCH( '7Fv9.0 data (2)'!$A498, 'Company Mapping'!$A$4:$A$14, 0))</f>
        <v>SWB</v>
      </c>
      <c r="C498" s="9" t="str">
        <f>'7Fv9.0 opex removed'!B499</f>
        <v>7SW201006</v>
      </c>
      <c r="D498" s="9" t="str">
        <f>'7Fv9.0 opex removed'!C499</f>
        <v>South Molton STW</v>
      </c>
      <c r="E498" s="12">
        <f>'7Fv9.0 opex removed'!D499</f>
        <v>45648</v>
      </c>
      <c r="F498" s="9">
        <f>IF( '7Fv9.0 opex removed'!$E499 = "N", 0, 1 )</f>
        <v>0</v>
      </c>
      <c r="G498" s="9">
        <f>'7Fv9.0 opex removed'!F499</f>
        <v>3.288463419999998</v>
      </c>
      <c r="H498" s="9">
        <f>'7Fv9.0 opex removed'!R499</f>
        <v>0</v>
      </c>
      <c r="I498" s="9">
        <f>'7Fv9.0 opex removed'!G499</f>
        <v>0</v>
      </c>
      <c r="J498" s="9">
        <f>'7Fv9.0 opex removed'!H499</f>
        <v>0.6</v>
      </c>
      <c r="K498" s="9">
        <f>'7Fv9.0 opex removed'!I499</f>
        <v>6166.2502244406833</v>
      </c>
      <c r="L498" s="9">
        <f>'7Fv9.0 opex removed'!J499</f>
        <v>8943</v>
      </c>
    </row>
    <row r="499" spans="1:12" x14ac:dyDescent="0.35">
      <c r="A499" s="9" t="str">
        <f xml:space="preserve"> '7Fv9.0 opex removed'!A500</f>
        <v>SWB</v>
      </c>
      <c r="B499" s="9" t="str">
        <f>INDEX( 'Company Mapping'!$B$4:$B$14, MATCH( '7Fv9.0 data (2)'!$A499, 'Company Mapping'!$A$4:$A$14, 0))</f>
        <v>SWB</v>
      </c>
      <c r="C499" s="9" t="str">
        <f>'7Fv9.0 opex removed'!B500</f>
        <v>7SW201080</v>
      </c>
      <c r="D499" s="9" t="str">
        <f>'7Fv9.0 opex removed'!C500</f>
        <v>St Mabyn STW</v>
      </c>
      <c r="E499" s="12">
        <f>'7Fv9.0 opex removed'!D500</f>
        <v>45747</v>
      </c>
      <c r="F499" s="9">
        <f>IF( '7Fv9.0 opex removed'!$E500 = "N", 0, 1 )</f>
        <v>0</v>
      </c>
      <c r="G499" s="9">
        <f>'7Fv9.0 opex removed'!F500</f>
        <v>0.17493752999999998</v>
      </c>
      <c r="H499" s="9">
        <f>'7Fv9.0 opex removed'!R500</f>
        <v>0</v>
      </c>
      <c r="I499" s="9">
        <f>'7Fv9.0 opex removed'!G500</f>
        <v>0</v>
      </c>
      <c r="J499" s="9">
        <f>'7Fv9.0 opex removed'!H500</f>
        <v>2</v>
      </c>
      <c r="K499" s="9">
        <f>'7Fv9.0 opex removed'!I500</f>
        <v>503.9019074152323</v>
      </c>
      <c r="L499" s="9">
        <f>'7Fv9.0 opex removed'!J500</f>
        <v>590</v>
      </c>
    </row>
    <row r="500" spans="1:12" x14ac:dyDescent="0.35">
      <c r="A500" s="9" t="str">
        <f xml:space="preserve"> '7Fv9.0 opex removed'!A501</f>
        <v>SWB</v>
      </c>
      <c r="B500" s="9" t="str">
        <f>INDEX( 'Company Mapping'!$B$4:$B$14, MATCH( '7Fv9.0 data (2)'!$A500, 'Company Mapping'!$A$4:$A$14, 0))</f>
        <v>SWB</v>
      </c>
      <c r="C500" s="9" t="str">
        <f>'7Fv9.0 opex removed'!B501</f>
        <v>7SW201147</v>
      </c>
      <c r="D500" s="9" t="str">
        <f>'7Fv9.0 opex removed'!C501</f>
        <v>Teign Village STW</v>
      </c>
      <c r="E500" s="12">
        <f>'7Fv9.0 opex removed'!D501</f>
        <v>45648</v>
      </c>
      <c r="F500" s="9">
        <f>IF( '7Fv9.0 opex removed'!$E501 = "N", 0, 1 )</f>
        <v>0</v>
      </c>
      <c r="G500" s="9">
        <f>'7Fv9.0 opex removed'!F501</f>
        <v>1.0261946899999999</v>
      </c>
      <c r="H500" s="9">
        <f>'7Fv9.0 opex removed'!R501</f>
        <v>0</v>
      </c>
      <c r="I500" s="9">
        <f>'7Fv9.0 opex removed'!G501</f>
        <v>0</v>
      </c>
      <c r="J500" s="9">
        <f>'7Fv9.0 opex removed'!H501</f>
        <v>3.8999999999999995</v>
      </c>
      <c r="K500" s="9">
        <f>'7Fv9.0 opex removed'!I501</f>
        <v>452.44084035940563</v>
      </c>
      <c r="L500" s="9">
        <f>'7Fv9.0 opex removed'!J501</f>
        <v>485</v>
      </c>
    </row>
    <row r="501" spans="1:12" x14ac:dyDescent="0.35">
      <c r="A501" s="9" t="str">
        <f xml:space="preserve"> '7Fv9.0 opex removed'!A502</f>
        <v>SWB</v>
      </c>
      <c r="B501" s="9" t="str">
        <f>INDEX( 'Company Mapping'!$B$4:$B$14, MATCH( '7Fv9.0 data (2)'!$A501, 'Company Mapping'!$A$4:$A$14, 0))</f>
        <v>SWB</v>
      </c>
      <c r="C501" s="9" t="str">
        <f>'7Fv9.0 opex removed'!B502</f>
        <v>7SW201243</v>
      </c>
      <c r="D501" s="9" t="str">
        <f>'7Fv9.0 opex removed'!C502</f>
        <v>Willand STW</v>
      </c>
      <c r="E501" s="12">
        <f>'7Fv9.0 opex removed'!D502</f>
        <v>45648</v>
      </c>
      <c r="F501" s="9">
        <f>IF( '7Fv9.0 opex removed'!$E502 = "N", 0, 1 )</f>
        <v>0</v>
      </c>
      <c r="G501" s="9">
        <f>'7Fv9.0 opex removed'!F502</f>
        <v>0.88206649000000004</v>
      </c>
      <c r="H501" s="9">
        <f>'7Fv9.0 opex removed'!R502</f>
        <v>0</v>
      </c>
      <c r="I501" s="9">
        <f>'7Fv9.0 opex removed'!G502</f>
        <v>0</v>
      </c>
      <c r="J501" s="9">
        <f>'7Fv9.0 opex removed'!H502</f>
        <v>1</v>
      </c>
      <c r="K501" s="9">
        <f>'7Fv9.0 opex removed'!I502</f>
        <v>3824.105292600575</v>
      </c>
      <c r="L501" s="9">
        <f>'7Fv9.0 opex removed'!J502</f>
        <v>3812</v>
      </c>
    </row>
    <row r="502" spans="1:12" x14ac:dyDescent="0.35">
      <c r="A502" s="9" t="str">
        <f xml:space="preserve"> '7Fv9.0 opex removed'!A503</f>
        <v>SWB</v>
      </c>
      <c r="B502" s="9" t="str">
        <f>INDEX( 'Company Mapping'!$B$4:$B$14, MATCH( '7Fv9.0 data (2)'!$A502, 'Company Mapping'!$A$4:$A$14, 0))</f>
        <v>SWB</v>
      </c>
      <c r="C502" s="9" t="str">
        <f>'7Fv9.0 opex removed'!B503</f>
        <v>7SW201246</v>
      </c>
      <c r="D502" s="9" t="str">
        <f>'7Fv9.0 opex removed'!C503</f>
        <v>Wilmington STW</v>
      </c>
      <c r="E502" s="12">
        <f>'7Fv9.0 opex removed'!D503</f>
        <v>45648</v>
      </c>
      <c r="F502" s="9">
        <f>IF( '7Fv9.0 opex removed'!$E503 = "N", 0, 1 )</f>
        <v>0</v>
      </c>
      <c r="G502" s="9">
        <f>'7Fv9.0 opex removed'!F503</f>
        <v>0.80605685000000005</v>
      </c>
      <c r="H502" s="9">
        <f>'7Fv9.0 opex removed'!R503</f>
        <v>0</v>
      </c>
      <c r="I502" s="9">
        <f>'7Fv9.0 opex removed'!G503</f>
        <v>0</v>
      </c>
      <c r="J502" s="9">
        <f>'7Fv9.0 opex removed'!H503</f>
        <v>3</v>
      </c>
      <c r="K502" s="9">
        <f>'7Fv9.0 opex removed'!I503</f>
        <v>264.23656096556044</v>
      </c>
      <c r="L502" s="9">
        <f>'7Fv9.0 opex removed'!J503</f>
        <v>314</v>
      </c>
    </row>
    <row r="503" spans="1:12" x14ac:dyDescent="0.35">
      <c r="A503" s="9" t="str">
        <f xml:space="preserve"> '7Fv9.0 opex removed'!A504</f>
        <v>SWB</v>
      </c>
      <c r="B503" s="9" t="str">
        <f>INDEX( 'Company Mapping'!$B$4:$B$14, MATCH( '7Fv9.0 data (2)'!$A503, 'Company Mapping'!$A$4:$A$14, 0))</f>
        <v>SWB</v>
      </c>
      <c r="C503" s="9" t="str">
        <f>'7Fv9.0 opex removed'!B504</f>
        <v>7SW201251</v>
      </c>
      <c r="D503" s="9" t="str">
        <f>'7Fv9.0 opex removed'!C504</f>
        <v>Winkleigh STW amber</v>
      </c>
      <c r="E503" s="12">
        <f>'7Fv9.0 opex removed'!D504</f>
        <v>45648</v>
      </c>
      <c r="F503" s="9">
        <f>IF( '7Fv9.0 opex removed'!$E504 = "N", 0, 1 )</f>
        <v>0</v>
      </c>
      <c r="G503" s="9">
        <f>'7Fv9.0 opex removed'!F504</f>
        <v>3.4028854299999987</v>
      </c>
      <c r="H503" s="9">
        <f>'7Fv9.0 opex removed'!R504</f>
        <v>0</v>
      </c>
      <c r="I503" s="9">
        <f>'7Fv9.0 opex removed'!G504</f>
        <v>0</v>
      </c>
      <c r="J503" s="9">
        <f>'7Fv9.0 opex removed'!H504</f>
        <v>1</v>
      </c>
      <c r="K503" s="9">
        <f>'7Fv9.0 opex removed'!I504</f>
        <v>1322.9688035401684</v>
      </c>
      <c r="L503" s="9">
        <f>'7Fv9.0 opex removed'!J504</f>
        <v>1543</v>
      </c>
    </row>
    <row r="504" spans="1:12" x14ac:dyDescent="0.35">
      <c r="A504" s="9" t="str">
        <f xml:space="preserve"> '7Fv9.0 opex removed'!A505</f>
        <v>SWB</v>
      </c>
      <c r="B504" s="9" t="str">
        <f>INDEX( 'Company Mapping'!$B$4:$B$14, MATCH( '7Fv9.0 data (2)'!$A504, 'Company Mapping'!$A$4:$A$14, 0))</f>
        <v>SWB</v>
      </c>
      <c r="C504" s="9" t="str">
        <f>'7Fv9.0 opex removed'!B505</f>
        <v>7SW201263</v>
      </c>
      <c r="D504" s="9" t="str">
        <f>'7Fv9.0 opex removed'!C505</f>
        <v>Witheridge STW</v>
      </c>
      <c r="E504" s="12">
        <f>'7Fv9.0 opex removed'!D505</f>
        <v>45648</v>
      </c>
      <c r="F504" s="9">
        <f>IF( '7Fv9.0 opex removed'!$E505 = "N", 0, 1 )</f>
        <v>0</v>
      </c>
      <c r="G504" s="9">
        <f>'7Fv9.0 opex removed'!F505</f>
        <v>1.8344193299999996</v>
      </c>
      <c r="H504" s="9">
        <f>'7Fv9.0 opex removed'!R505</f>
        <v>0</v>
      </c>
      <c r="I504" s="9">
        <f>'7Fv9.0 opex removed'!G505</f>
        <v>0</v>
      </c>
      <c r="J504" s="9">
        <f>'7Fv9.0 opex removed'!H505</f>
        <v>1.2</v>
      </c>
      <c r="K504" s="9">
        <f>'7Fv9.0 opex removed'!I505</f>
        <v>1321.7003323528206</v>
      </c>
      <c r="L504" s="9">
        <f>'7Fv9.0 opex removed'!J505</f>
        <v>1471</v>
      </c>
    </row>
    <row r="505" spans="1:12" x14ac:dyDescent="0.35">
      <c r="A505" s="9" t="str">
        <f xml:space="preserve"> '7Fv9.0 opex removed'!A506</f>
        <v>SWB</v>
      </c>
      <c r="B505" s="9" t="str">
        <f>INDEX( 'Company Mapping'!$B$4:$B$14, MATCH( '7Fv9.0 data (2)'!$A505, 'Company Mapping'!$A$4:$A$14, 0))</f>
        <v>SWB</v>
      </c>
      <c r="C505" s="9" t="str">
        <f>'7Fv9.0 opex removed'!B506</f>
        <v>7SW300191</v>
      </c>
      <c r="D505" s="9" t="str">
        <f>'7Fv9.0 opex removed'!C506</f>
        <v>Camelford STW</v>
      </c>
      <c r="E505" s="12">
        <f>'7Fv9.0 opex removed'!D506</f>
        <v>45738</v>
      </c>
      <c r="F505" s="9">
        <f>IF( '7Fv9.0 opex removed'!$E506 = "N", 0, 1 )</f>
        <v>0</v>
      </c>
      <c r="G505" s="9">
        <f>'7Fv9.0 opex removed'!F506</f>
        <v>0</v>
      </c>
      <c r="H505" s="9">
        <f>'7Fv9.0 opex removed'!R506</f>
        <v>0</v>
      </c>
      <c r="I505" s="9">
        <f>'7Fv9.0 opex removed'!G506</f>
        <v>1</v>
      </c>
      <c r="J505" s="9">
        <f>'7Fv9.0 opex removed'!H506</f>
        <v>0.79999999999999993</v>
      </c>
      <c r="K505" s="9">
        <f>'7Fv9.0 opex removed'!I506</f>
        <v>3608.9789919367531</v>
      </c>
      <c r="L505" s="9">
        <f>'7Fv9.0 opex removed'!J506</f>
        <v>3725</v>
      </c>
    </row>
    <row r="506" spans="1:12" x14ac:dyDescent="0.35">
      <c r="A506" s="9" t="str">
        <f xml:space="preserve"> '7Fv9.0 opex removed'!A507</f>
        <v>TMS</v>
      </c>
      <c r="B506" s="9" t="str">
        <f>INDEX( 'Company Mapping'!$B$4:$B$14, MATCH( '7Fv9.0 data (2)'!$A506, 'Company Mapping'!$A$4:$A$14, 0))</f>
        <v>TMS</v>
      </c>
      <c r="C506" s="9" t="str">
        <f>'7Fv9.0 opex removed'!B507</f>
        <v>7TW200107</v>
      </c>
      <c r="D506" s="9" t="str">
        <f>'7Fv9.0 opex removed'!C507</f>
        <v>BUNTINGFORD STW</v>
      </c>
      <c r="E506" s="12">
        <f>'7Fv9.0 opex removed'!D507</f>
        <v>45495</v>
      </c>
      <c r="F506" s="9">
        <f>IF( '7Fv9.0 opex removed'!$E507 = "N", 0, 1 )</f>
        <v>0</v>
      </c>
      <c r="G506" s="9">
        <f>'7Fv9.0 opex removed'!F507</f>
        <v>12.455000000000002</v>
      </c>
      <c r="H506" s="9">
        <f>'7Fv9.0 opex removed'!R507</f>
        <v>8.6134315886313331E-2</v>
      </c>
      <c r="I506" s="9">
        <f>'7Fv9.0 opex removed'!G507</f>
        <v>0</v>
      </c>
      <c r="J506" s="9">
        <f>'7Fv9.0 opex removed'!H507</f>
        <v>0.25</v>
      </c>
      <c r="K506" s="9">
        <f>'7Fv9.0 opex removed'!I507</f>
        <v>6940.4245849433237</v>
      </c>
      <c r="L506" s="9">
        <f>'7Fv9.0 opex removed'!J507</f>
        <v>7736</v>
      </c>
    </row>
    <row r="507" spans="1:12" x14ac:dyDescent="0.35">
      <c r="A507" s="9" t="str">
        <f xml:space="preserve"> '7Fv9.0 opex removed'!A508</f>
        <v>TMS</v>
      </c>
      <c r="B507" s="9" t="str">
        <f>INDEX( 'Company Mapping'!$B$4:$B$14, MATCH( '7Fv9.0 data (2)'!$A507, 'Company Mapping'!$A$4:$A$14, 0))</f>
        <v>TMS</v>
      </c>
      <c r="C507" s="9" t="str">
        <f>'7Fv9.0 opex removed'!B508</f>
        <v>7TW200120</v>
      </c>
      <c r="D507" s="9" t="str">
        <f>'7Fv9.0 opex removed'!C508</f>
        <v>BERKHAMSTEAD STW</v>
      </c>
      <c r="E507" s="12">
        <f>'7Fv9.0 opex removed'!D508</f>
        <v>45705</v>
      </c>
      <c r="F507" s="9">
        <f>IF( '7Fv9.0 opex removed'!$E508 = "N", 0, 1 )</f>
        <v>0</v>
      </c>
      <c r="G507" s="9">
        <f>'7Fv9.0 opex removed'!F508</f>
        <v>11.935</v>
      </c>
      <c r="H507" s="9">
        <f>'7Fv9.0 opex removed'!R508</f>
        <v>4.6530096501587508E-2</v>
      </c>
      <c r="I507" s="9">
        <f>'7Fv9.0 opex removed'!G508</f>
        <v>2</v>
      </c>
      <c r="J507" s="9">
        <f>'7Fv9.0 opex removed'!H508</f>
        <v>0.39999999999999997</v>
      </c>
      <c r="K507" s="9">
        <f>'7Fv9.0 opex removed'!I508</f>
        <v>25233.122063876919</v>
      </c>
      <c r="L507" s="9">
        <f>'7Fv9.0 opex removed'!J508</f>
        <v>25645</v>
      </c>
    </row>
    <row r="508" spans="1:12" x14ac:dyDescent="0.35">
      <c r="A508" s="9" t="str">
        <f xml:space="preserve"> '7Fv9.0 opex removed'!A509</f>
        <v>TMS</v>
      </c>
      <c r="B508" s="9" t="str">
        <f>INDEX( 'Company Mapping'!$B$4:$B$14, MATCH( '7Fv9.0 data (2)'!$A508, 'Company Mapping'!$A$4:$A$14, 0))</f>
        <v>TMS</v>
      </c>
      <c r="C508" s="9" t="str">
        <f>'7Fv9.0 opex removed'!B509</f>
        <v>7TW200121</v>
      </c>
      <c r="D508" s="9" t="str">
        <f>'7Fv9.0 opex removed'!C509</f>
        <v>CHESHAM STW</v>
      </c>
      <c r="E508" s="12">
        <f>'7Fv9.0 opex removed'!D509</f>
        <v>45648</v>
      </c>
      <c r="F508" s="9">
        <f>IF( '7Fv9.0 opex removed'!$E509 = "N", 0, 1 )</f>
        <v>0</v>
      </c>
      <c r="G508" s="9">
        <f>'7Fv9.0 opex removed'!F509</f>
        <v>14.686999999999999</v>
      </c>
      <c r="H508" s="9">
        <f>'7Fv9.0 opex removed'!R509</f>
        <v>5.2993330692572498E-2</v>
      </c>
      <c r="I508" s="9">
        <f>'7Fv9.0 opex removed'!G509</f>
        <v>2</v>
      </c>
      <c r="J508" s="9">
        <f>'7Fv9.0 opex removed'!H509</f>
        <v>0.25</v>
      </c>
      <c r="K508" s="9">
        <f>'7Fv9.0 opex removed'!I509</f>
        <v>36591.657515493236</v>
      </c>
      <c r="L508" s="9">
        <f>'7Fv9.0 opex removed'!J509</f>
        <v>37683</v>
      </c>
    </row>
    <row r="509" spans="1:12" x14ac:dyDescent="0.35">
      <c r="A509" s="9" t="str">
        <f xml:space="preserve"> '7Fv9.0 opex removed'!A510</f>
        <v>TMS</v>
      </c>
      <c r="B509" s="9" t="str">
        <f>INDEX( 'Company Mapping'!$B$4:$B$14, MATCH( '7Fv9.0 data (2)'!$A509, 'Company Mapping'!$A$4:$A$14, 0))</f>
        <v>TMS</v>
      </c>
      <c r="C509" s="9" t="str">
        <f>'7Fv9.0 opex removed'!B510</f>
        <v>7TW200156</v>
      </c>
      <c r="D509" s="9" t="str">
        <f>'7Fv9.0 opex removed'!C510</f>
        <v>BURSTOW STW</v>
      </c>
      <c r="E509" s="12">
        <f>'7Fv9.0 opex removed'!D510</f>
        <v>46033</v>
      </c>
      <c r="F509" s="9">
        <f>IF( '7Fv9.0 opex removed'!$E510 = "N", 0, 1 )</f>
        <v>0</v>
      </c>
      <c r="G509" s="9">
        <f>'7Fv9.0 opex removed'!F510</f>
        <v>17.981000000000002</v>
      </c>
      <c r="H509" s="9">
        <f>'7Fv9.0 opex removed'!R510</f>
        <v>0</v>
      </c>
      <c r="I509" s="9">
        <f>'7Fv9.0 opex removed'!G510</f>
        <v>2</v>
      </c>
      <c r="J509" s="9">
        <f>'7Fv9.0 opex removed'!H510</f>
        <v>0.3</v>
      </c>
      <c r="K509" s="9">
        <f>'7Fv9.0 opex removed'!I510</f>
        <v>10800.664003348093</v>
      </c>
      <c r="L509" s="9">
        <f>'7Fv9.0 opex removed'!J510</f>
        <v>11476</v>
      </c>
    </row>
    <row r="510" spans="1:12" x14ac:dyDescent="0.35">
      <c r="A510" s="9" t="str">
        <f xml:space="preserve"> '7Fv9.0 opex removed'!A511</f>
        <v>TMS</v>
      </c>
      <c r="B510" s="9" t="str">
        <f>INDEX( 'Company Mapping'!$B$4:$B$14, MATCH( '7Fv9.0 data (2)'!$A510, 'Company Mapping'!$A$4:$A$14, 0))</f>
        <v>TMS</v>
      </c>
      <c r="C510" s="9" t="str">
        <f>'7Fv9.0 opex removed'!B511</f>
        <v>7TW200228</v>
      </c>
      <c r="D510" s="9" t="str">
        <f>'7Fv9.0 opex removed'!C511</f>
        <v>EAST SHEFFORD STW</v>
      </c>
      <c r="E510" s="12">
        <f>'7Fv9.0 opex removed'!D511</f>
        <v>45747</v>
      </c>
      <c r="F510" s="9">
        <f>IF( '7Fv9.0 opex removed'!$E511 = "N", 0, 1 )</f>
        <v>0</v>
      </c>
      <c r="G510" s="9">
        <f>'7Fv9.0 opex removed'!F511</f>
        <v>9.6539999999999999</v>
      </c>
      <c r="H510" s="9">
        <f>'7Fv9.0 opex removed'!R511</f>
        <v>5.9848480218204173E-2</v>
      </c>
      <c r="I510" s="9">
        <f>'7Fv9.0 opex removed'!G511</f>
        <v>1</v>
      </c>
      <c r="J510" s="9">
        <f>'7Fv9.0 opex removed'!H511</f>
        <v>9.9999999999999992E-2</v>
      </c>
      <c r="K510" s="9">
        <f>'7Fv9.0 opex removed'!I511</f>
        <v>6233.8121572020245</v>
      </c>
      <c r="L510" s="9">
        <f>'7Fv9.0 opex removed'!J511</f>
        <v>5863</v>
      </c>
    </row>
    <row r="511" spans="1:12" x14ac:dyDescent="0.35">
      <c r="A511" s="9" t="str">
        <f xml:space="preserve"> '7Fv9.0 opex removed'!A512</f>
        <v>TMS</v>
      </c>
      <c r="B511" s="9" t="str">
        <f>INDEX( 'Company Mapping'!$B$4:$B$14, MATCH( '7Fv9.0 data (2)'!$A511, 'Company Mapping'!$A$4:$A$14, 0))</f>
        <v>TMS</v>
      </c>
      <c r="C511" s="9" t="str">
        <f>'7Fv9.0 opex removed'!B512</f>
        <v>7TW200691</v>
      </c>
      <c r="D511" s="9" t="str">
        <f>'7Fv9.0 opex removed'!C512</f>
        <v>GUILDFORD STW AMBER</v>
      </c>
      <c r="E511" s="12">
        <f>'7Fv9.0 opex removed'!D512</f>
        <v>46414</v>
      </c>
      <c r="F511" s="9">
        <f>IF( '7Fv9.0 opex removed'!$E512 = "N", 0, 1 )</f>
        <v>0</v>
      </c>
      <c r="G511" s="9">
        <f>'7Fv9.0 opex removed'!F512</f>
        <v>7.6680000000000001</v>
      </c>
      <c r="H511" s="9">
        <f>'7Fv9.0 opex removed'!R512</f>
        <v>0</v>
      </c>
      <c r="I511" s="9">
        <f>'7Fv9.0 opex removed'!G512</f>
        <v>2</v>
      </c>
      <c r="J511" s="9">
        <f>'7Fv9.0 opex removed'!H512</f>
        <v>0.25</v>
      </c>
      <c r="K511" s="9">
        <f>'7Fv9.0 opex removed'!I512</f>
        <v>99252.011952461457</v>
      </c>
      <c r="L511" s="9">
        <f>'7Fv9.0 opex removed'!J512</f>
        <v>125300</v>
      </c>
    </row>
    <row r="512" spans="1:12" x14ac:dyDescent="0.35">
      <c r="A512" s="9" t="str">
        <f xml:space="preserve"> '7Fv9.0 opex removed'!A513</f>
        <v>TMS</v>
      </c>
      <c r="B512" s="9" t="str">
        <f>INDEX( 'Company Mapping'!$B$4:$B$14, MATCH( '7Fv9.0 data (2)'!$A512, 'Company Mapping'!$A$4:$A$14, 0))</f>
        <v>TMS</v>
      </c>
      <c r="C512" s="9" t="str">
        <f>'7Fv9.0 opex removed'!B513</f>
        <v>7TW200735</v>
      </c>
      <c r="D512" s="9" t="str">
        <f>'7Fv9.0 opex removed'!C513</f>
        <v>WORMINGHALL STW</v>
      </c>
      <c r="E512" s="12">
        <f>'7Fv9.0 opex removed'!D513</f>
        <v>45621</v>
      </c>
      <c r="F512" s="9">
        <f>IF( '7Fv9.0 opex removed'!$E513 = "N", 0, 1 )</f>
        <v>0</v>
      </c>
      <c r="G512" s="9">
        <f>'7Fv9.0 opex removed'!F513</f>
        <v>5.7029999999999994</v>
      </c>
      <c r="H512" s="9">
        <f>'7Fv9.0 opex removed'!R513</f>
        <v>1.9070034305899999E-2</v>
      </c>
      <c r="I512" s="9">
        <f>'7Fv9.0 opex removed'!G513</f>
        <v>0</v>
      </c>
      <c r="J512" s="9">
        <f>'7Fv9.0 opex removed'!H513</f>
        <v>0.5</v>
      </c>
      <c r="K512" s="9">
        <f>'7Fv9.0 opex removed'!I513</f>
        <v>3418.4880763151191</v>
      </c>
      <c r="L512" s="9">
        <f>'7Fv9.0 opex removed'!J513</f>
        <v>3209</v>
      </c>
    </row>
    <row r="513" spans="1:12" x14ac:dyDescent="0.35">
      <c r="A513" s="9" t="str">
        <f xml:space="preserve"> '7Fv9.0 opex removed'!A514</f>
        <v>TMS</v>
      </c>
      <c r="B513" s="9" t="str">
        <f>INDEX( 'Company Mapping'!$B$4:$B$14, MATCH( '7Fv9.0 data (2)'!$A513, 'Company Mapping'!$A$4:$A$14, 0))</f>
        <v>TMS</v>
      </c>
      <c r="C513" s="9" t="str">
        <f>'7Fv9.0 opex removed'!B514</f>
        <v>7TW200756</v>
      </c>
      <c r="D513" s="9" t="str">
        <f>'7Fv9.0 opex removed'!C514</f>
        <v>CRONDALL STW</v>
      </c>
      <c r="E513" s="12">
        <f>'7Fv9.0 opex removed'!D514</f>
        <v>45648</v>
      </c>
      <c r="F513" s="9">
        <f>IF( '7Fv9.0 opex removed'!$E514 = "N", 0, 1 )</f>
        <v>0</v>
      </c>
      <c r="G513" s="9">
        <f>'7Fv9.0 opex removed'!F514</f>
        <v>-1.4E-2</v>
      </c>
      <c r="H513" s="9">
        <f>'7Fv9.0 opex removed'!R514</f>
        <v>0.11183849520613331</v>
      </c>
      <c r="I513" s="9">
        <f>'7Fv9.0 opex removed'!G514</f>
        <v>0.5</v>
      </c>
      <c r="J513" s="9">
        <f>'7Fv9.0 opex removed'!H514</f>
        <v>0.3</v>
      </c>
      <c r="K513" s="9">
        <f>'7Fv9.0 opex removed'!I514</f>
        <v>1421.1720440564654</v>
      </c>
      <c r="L513" s="9">
        <f>'7Fv9.0 opex removed'!J514</f>
        <v>1472</v>
      </c>
    </row>
    <row r="514" spans="1:12" x14ac:dyDescent="0.35">
      <c r="A514" s="9" t="str">
        <f xml:space="preserve"> '7Fv9.0 opex removed'!A515</f>
        <v>TMS</v>
      </c>
      <c r="B514" s="9" t="str">
        <f>INDEX( 'Company Mapping'!$B$4:$B$14, MATCH( '7Fv9.0 data (2)'!$A514, 'Company Mapping'!$A$4:$A$14, 0))</f>
        <v>TMS</v>
      </c>
      <c r="C514" s="9" t="str">
        <f>'7Fv9.0 opex removed'!B515</f>
        <v>7TW200695</v>
      </c>
      <c r="D514" s="9" t="str">
        <f>'7Fv9.0 opex removed'!C515</f>
        <v>HOOK NORTON STW</v>
      </c>
      <c r="E514" s="12">
        <f>'7Fv9.0 opex removed'!D515</f>
        <v>45648</v>
      </c>
      <c r="F514" s="9">
        <f>IF( '7Fv9.0 opex removed'!$E515 = "N", 0, 1 )</f>
        <v>0</v>
      </c>
      <c r="G514" s="9">
        <f>'7Fv9.0 opex removed'!F515</f>
        <v>7.266</v>
      </c>
      <c r="H514" s="9">
        <f>'7Fv9.0 opex removed'!R515</f>
        <v>3.4231267326235E-2</v>
      </c>
      <c r="I514" s="9">
        <f>'7Fv9.0 opex removed'!G515</f>
        <v>0</v>
      </c>
      <c r="J514" s="9">
        <f>'7Fv9.0 opex removed'!H515</f>
        <v>0.39999999999999997</v>
      </c>
      <c r="K514" s="9">
        <f>'7Fv9.0 opex removed'!I515</f>
        <v>2174.4357952905739</v>
      </c>
      <c r="L514" s="9">
        <f>'7Fv9.0 opex removed'!J515</f>
        <v>2738</v>
      </c>
    </row>
    <row r="515" spans="1:12" x14ac:dyDescent="0.35">
      <c r="A515" s="9" t="str">
        <f xml:space="preserve"> '7Fv9.0 opex removed'!A516</f>
        <v>UUW</v>
      </c>
      <c r="B515" s="9" t="str">
        <f>INDEX( 'Company Mapping'!$B$4:$B$14, MATCH( '7Fv9.0 data (2)'!$A515, 'Company Mapping'!$A$4:$A$14, 0))</f>
        <v>NWT</v>
      </c>
      <c r="C515" s="9" t="str">
        <f>'7Fv9.0 opex removed'!B516</f>
        <v>7UU100001</v>
      </c>
      <c r="D515" s="9" t="str">
        <f>'7Fv9.0 opex removed'!C516</f>
        <v>Barnoldswick WwTW</v>
      </c>
      <c r="E515" s="12">
        <f>'7Fv9.0 opex removed'!D516</f>
        <v>45648</v>
      </c>
      <c r="F515" s="9">
        <f>IF( '7Fv9.0 opex removed'!$E516 = "N", 0, 1 )</f>
        <v>0</v>
      </c>
      <c r="G515" s="9">
        <f>'7Fv9.0 opex removed'!F516</f>
        <v>7.953387012281679</v>
      </c>
      <c r="H515" s="9">
        <f>'7Fv9.0 opex removed'!R516</f>
        <v>5.7807964257334525E-2</v>
      </c>
      <c r="I515" s="9">
        <f>'7Fv9.0 opex removed'!G516</f>
        <v>2</v>
      </c>
      <c r="J515" s="9">
        <f>'7Fv9.0 opex removed'!H516</f>
        <v>0.25</v>
      </c>
      <c r="K515" s="9">
        <f>'7Fv9.0 opex removed'!I516</f>
        <v>13056.857142857143</v>
      </c>
      <c r="L515" s="9">
        <f>'7Fv9.0 opex removed'!J516</f>
        <v>15478</v>
      </c>
    </row>
    <row r="516" spans="1:12" x14ac:dyDescent="0.35">
      <c r="A516" s="9" t="str">
        <f xml:space="preserve"> '7Fv9.0 opex removed'!A517</f>
        <v>UUW</v>
      </c>
      <c r="B516" s="9" t="str">
        <f>INDEX( 'Company Mapping'!$B$4:$B$14, MATCH( '7Fv9.0 data (2)'!$A516, 'Company Mapping'!$A$4:$A$14, 0))</f>
        <v>NWT</v>
      </c>
      <c r="C516" s="9" t="str">
        <f>'7Fv9.0 opex removed'!B517</f>
        <v>7UU100005</v>
      </c>
      <c r="D516" s="9" t="str">
        <f>'7Fv9.0 opex removed'!C517</f>
        <v>Elswick WwTW</v>
      </c>
      <c r="E516" s="12">
        <f>'7Fv9.0 opex removed'!D517</f>
        <v>44561</v>
      </c>
      <c r="F516" s="9">
        <f>IF( '7Fv9.0 opex removed'!$E517 = "N", 0, 1 )</f>
        <v>0</v>
      </c>
      <c r="G516" s="9">
        <f>'7Fv9.0 opex removed'!F517</f>
        <v>2.8831408807671828</v>
      </c>
      <c r="H516" s="9">
        <f>'7Fv9.0 opex removed'!R517</f>
        <v>8.971315474719313E-2</v>
      </c>
      <c r="I516" s="9">
        <f>'7Fv9.0 opex removed'!G517</f>
        <v>0</v>
      </c>
      <c r="J516" s="9">
        <f>'7Fv9.0 opex removed'!H517</f>
        <v>1.5</v>
      </c>
      <c r="K516" s="9">
        <f>'7Fv9.0 opex removed'!I517</f>
        <v>1100.1428571428571</v>
      </c>
      <c r="L516" s="9">
        <f>'7Fv9.0 opex removed'!J517</f>
        <v>1293</v>
      </c>
    </row>
    <row r="517" spans="1:12" x14ac:dyDescent="0.35">
      <c r="A517" s="9" t="str">
        <f xml:space="preserve"> '7Fv9.0 opex removed'!A518</f>
        <v>UUW</v>
      </c>
      <c r="B517" s="9" t="str">
        <f>INDEX( 'Company Mapping'!$B$4:$B$14, MATCH( '7Fv9.0 data (2)'!$A517, 'Company Mapping'!$A$4:$A$14, 0))</f>
        <v>NWT</v>
      </c>
      <c r="C517" s="9" t="str">
        <f>'7Fv9.0 opex removed'!B518</f>
        <v>7UU100006</v>
      </c>
      <c r="D517" s="9" t="str">
        <f>'7Fv9.0 opex removed'!C518</f>
        <v>Forton WwTW</v>
      </c>
      <c r="E517" s="12">
        <f>'7Fv9.0 opex removed'!D518</f>
        <v>45657</v>
      </c>
      <c r="F517" s="9">
        <f>IF( '7Fv9.0 opex removed'!$E518 = "N", 0, 1 )</f>
        <v>0</v>
      </c>
      <c r="G517" s="9">
        <f>'7Fv9.0 opex removed'!F518</f>
        <v>5.8219749067137778</v>
      </c>
      <c r="H517" s="9">
        <f>'7Fv9.0 opex removed'!R518</f>
        <v>4.3753378426315132E-2</v>
      </c>
      <c r="I517" s="9">
        <f>'7Fv9.0 opex removed'!G518</f>
        <v>0</v>
      </c>
      <c r="J517" s="9">
        <f>'7Fv9.0 opex removed'!H518</f>
        <v>1</v>
      </c>
      <c r="K517" s="9">
        <f>'7Fv9.0 opex removed'!I518</f>
        <v>1994.7142857142858</v>
      </c>
      <c r="L517" s="9">
        <f>'7Fv9.0 opex removed'!J518</f>
        <v>3116</v>
      </c>
    </row>
    <row r="518" spans="1:12" x14ac:dyDescent="0.35">
      <c r="A518" s="9" t="str">
        <f xml:space="preserve"> '7Fv9.0 opex removed'!A519</f>
        <v>UUW</v>
      </c>
      <c r="B518" s="9" t="str">
        <f>INDEX( 'Company Mapping'!$B$4:$B$14, MATCH( '7Fv9.0 data (2)'!$A518, 'Company Mapping'!$A$4:$A$14, 0))</f>
        <v>NWT</v>
      </c>
      <c r="C518" s="9" t="str">
        <f>'7Fv9.0 opex removed'!B519</f>
        <v>7UU100008b</v>
      </c>
      <c r="D518" s="9" t="str">
        <f>'7Fv9.0 opex removed'!C519</f>
        <v>Inskip WwTW</v>
      </c>
      <c r="E518" s="12">
        <f>'7Fv9.0 opex removed'!D519</f>
        <v>44561</v>
      </c>
      <c r="F518" s="9">
        <f>IF( '7Fv9.0 opex removed'!$E519 = "N", 0, 1 )</f>
        <v>0</v>
      </c>
      <c r="G518" s="9">
        <f>'7Fv9.0 opex removed'!F519</f>
        <v>0.73601616199071029</v>
      </c>
      <c r="H518" s="9">
        <f>'7Fv9.0 opex removed'!R519</f>
        <v>3.1463927527944364E-2</v>
      </c>
      <c r="I518" s="9">
        <f>'7Fv9.0 opex removed'!G519</f>
        <v>0</v>
      </c>
      <c r="J518" s="9">
        <f>'7Fv9.0 opex removed'!H519</f>
        <v>3</v>
      </c>
      <c r="K518" s="9">
        <f>'7Fv9.0 opex removed'!I519</f>
        <v>647.57142857142856</v>
      </c>
      <c r="L518" s="9">
        <f>'7Fv9.0 opex removed'!J519</f>
        <v>638</v>
      </c>
    </row>
    <row r="519" spans="1:12" x14ac:dyDescent="0.35">
      <c r="A519" s="9" t="str">
        <f xml:space="preserve"> '7Fv9.0 opex removed'!A520</f>
        <v>UUW</v>
      </c>
      <c r="B519" s="9" t="str">
        <f>INDEX( 'Company Mapping'!$B$4:$B$14, MATCH( '7Fv9.0 data (2)'!$A519, 'Company Mapping'!$A$4:$A$14, 0))</f>
        <v>NWT</v>
      </c>
      <c r="C519" s="9" t="str">
        <f>'7Fv9.0 opex removed'!B520</f>
        <v>7UU100013c</v>
      </c>
      <c r="D519" s="9" t="str">
        <f>'7Fv9.0 opex removed'!C520</f>
        <v>Wilpshire WwTW</v>
      </c>
      <c r="E519" s="12">
        <f>'7Fv9.0 opex removed'!D520</f>
        <v>45291</v>
      </c>
      <c r="F519" s="9">
        <f>IF( '7Fv9.0 opex removed'!$E520 = "N", 0, 1 )</f>
        <v>0</v>
      </c>
      <c r="G519" s="9">
        <f>'7Fv9.0 opex removed'!F520</f>
        <v>8.8142286909519534</v>
      </c>
      <c r="H519" s="9">
        <f>'7Fv9.0 opex removed'!R520</f>
        <v>0.1480509589041096</v>
      </c>
      <c r="I519" s="9">
        <f>'7Fv9.0 opex removed'!G520</f>
        <v>0</v>
      </c>
      <c r="J519" s="9">
        <f>'7Fv9.0 opex removed'!H520</f>
        <v>0.5</v>
      </c>
      <c r="K519" s="9">
        <f>'7Fv9.0 opex removed'!I520</f>
        <v>3005.2857142857142</v>
      </c>
      <c r="L519" s="9">
        <f>'7Fv9.0 opex removed'!J520</f>
        <v>3505</v>
      </c>
    </row>
    <row r="520" spans="1:12" x14ac:dyDescent="0.35">
      <c r="A520" s="9" t="str">
        <f xml:space="preserve"> '7Fv9.0 opex removed'!A521</f>
        <v>UUW</v>
      </c>
      <c r="B520" s="9" t="str">
        <f>INDEX( 'Company Mapping'!$B$4:$B$14, MATCH( '7Fv9.0 data (2)'!$A520, 'Company Mapping'!$A$4:$A$14, 0))</f>
        <v>NWT</v>
      </c>
      <c r="C520" s="9" t="str">
        <f>'7Fv9.0 opex removed'!B521</f>
        <v>7UU100064</v>
      </c>
      <c r="D520" s="9" t="str">
        <f>'7Fv9.0 opex removed'!C521</f>
        <v>Buerton South WwTW</v>
      </c>
      <c r="E520" s="12">
        <f>'7Fv9.0 opex removed'!D521</f>
        <v>45291</v>
      </c>
      <c r="F520" s="9">
        <f>IF( '7Fv9.0 opex removed'!$E521 = "N", 0, 1 )</f>
        <v>1</v>
      </c>
      <c r="G520" s="9">
        <f>'7Fv9.0 opex removed'!F521</f>
        <v>3.1238961526744311</v>
      </c>
      <c r="H520" s="9">
        <f>'7Fv9.0 opex removed'!R521</f>
        <v>1.4013284483533403E-2</v>
      </c>
      <c r="I520" s="9">
        <f>'7Fv9.0 opex removed'!G521</f>
        <v>0</v>
      </c>
      <c r="J520" s="9">
        <f>'7Fv9.0 opex removed'!H521</f>
        <v>1.5</v>
      </c>
      <c r="K520" s="9">
        <f>'7Fv9.0 opex removed'!I521</f>
        <v>213.71428571428572</v>
      </c>
      <c r="L520" s="9">
        <f>'7Fv9.0 opex removed'!J521</f>
        <v>222</v>
      </c>
    </row>
    <row r="521" spans="1:12" x14ac:dyDescent="0.35">
      <c r="A521" s="9" t="str">
        <f xml:space="preserve"> '7Fv9.0 opex removed'!A522</f>
        <v>UUW</v>
      </c>
      <c r="B521" s="9" t="str">
        <f>INDEX( 'Company Mapping'!$B$4:$B$14, MATCH( '7Fv9.0 data (2)'!$A521, 'Company Mapping'!$A$4:$A$14, 0))</f>
        <v>NWT</v>
      </c>
      <c r="C521" s="9" t="str">
        <f>'7Fv9.0 opex removed'!B522</f>
        <v>7UU100065</v>
      </c>
      <c r="D521" s="9" t="str">
        <f>'7Fv9.0 opex removed'!C522</f>
        <v>Bulkeley WwTW</v>
      </c>
      <c r="E521" s="12">
        <f>'7Fv9.0 opex removed'!D522</f>
        <v>44561</v>
      </c>
      <c r="F521" s="9">
        <f>IF( '7Fv9.0 opex removed'!$E522 = "N", 0, 1 )</f>
        <v>0</v>
      </c>
      <c r="G521" s="9">
        <f>'7Fv9.0 opex removed'!F522</f>
        <v>4.323899894451146</v>
      </c>
      <c r="H521" s="9">
        <f>'7Fv9.0 opex removed'!R522</f>
        <v>0.19328238858515873</v>
      </c>
      <c r="I521" s="9">
        <f>'7Fv9.0 opex removed'!G522</f>
        <v>0</v>
      </c>
      <c r="J521" s="9">
        <f>'7Fv9.0 opex removed'!H522</f>
        <v>1.5</v>
      </c>
      <c r="K521" s="9">
        <f>'7Fv9.0 opex removed'!I522</f>
        <v>291</v>
      </c>
      <c r="L521" s="9">
        <f>'7Fv9.0 opex removed'!J522</f>
        <v>277</v>
      </c>
    </row>
    <row r="522" spans="1:12" x14ac:dyDescent="0.35">
      <c r="A522" s="9" t="str">
        <f xml:space="preserve"> '7Fv9.0 opex removed'!A523</f>
        <v>UUW</v>
      </c>
      <c r="B522" s="9" t="str">
        <f>INDEX( 'Company Mapping'!$B$4:$B$14, MATCH( '7Fv9.0 data (2)'!$A522, 'Company Mapping'!$A$4:$A$14, 0))</f>
        <v>NWT</v>
      </c>
      <c r="C522" s="9" t="str">
        <f>'7Fv9.0 opex removed'!B523</f>
        <v>7UU100066</v>
      </c>
      <c r="D522" s="9" t="str">
        <f>'7Fv9.0 opex removed'!C523</f>
        <v>Wrenbury WwTW</v>
      </c>
      <c r="E522" s="12">
        <f>'7Fv9.0 opex removed'!D523</f>
        <v>44561</v>
      </c>
      <c r="F522" s="9">
        <f>IF( '7Fv9.0 opex removed'!$E523 = "N", 0, 1 )</f>
        <v>0</v>
      </c>
      <c r="G522" s="9">
        <f>'7Fv9.0 opex removed'!F523</f>
        <v>7.3938929500692119</v>
      </c>
      <c r="H522" s="9">
        <f>'7Fv9.0 opex removed'!R523</f>
        <v>0.13113633611602554</v>
      </c>
      <c r="I522" s="9">
        <f>'7Fv9.0 opex removed'!G523</f>
        <v>0</v>
      </c>
      <c r="J522" s="9">
        <f>'7Fv9.0 opex removed'!H523</f>
        <v>1</v>
      </c>
      <c r="K522" s="9">
        <f>'7Fv9.0 opex removed'!I523</f>
        <v>3259.7142857142858</v>
      </c>
      <c r="L522" s="9">
        <f>'7Fv9.0 opex removed'!J523</f>
        <v>3857</v>
      </c>
    </row>
    <row r="523" spans="1:12" x14ac:dyDescent="0.35">
      <c r="A523" s="9" t="str">
        <f xml:space="preserve"> '7Fv9.0 opex removed'!A524</f>
        <v>UUW</v>
      </c>
      <c r="B523" s="9" t="str">
        <f>INDEX( 'Company Mapping'!$B$4:$B$14, MATCH( '7Fv9.0 data (2)'!$A523, 'Company Mapping'!$A$4:$A$14, 0))</f>
        <v>NWT</v>
      </c>
      <c r="C523" s="9" t="str">
        <f>'7Fv9.0 opex removed'!B524</f>
        <v>7UU100067</v>
      </c>
      <c r="D523" s="9" t="str">
        <f>'7Fv9.0 opex removed'!C524</f>
        <v>Cotebrook WwTW</v>
      </c>
      <c r="E523" s="12">
        <f>'7Fv9.0 opex removed'!D524</f>
        <v>44561</v>
      </c>
      <c r="F523" s="9">
        <f>IF( '7Fv9.0 opex removed'!$E524 = "N", 0, 1 )</f>
        <v>0</v>
      </c>
      <c r="G523" s="9">
        <f>'7Fv9.0 opex removed'!F524</f>
        <v>2.8986663635819285</v>
      </c>
      <c r="H523" s="9">
        <f>'7Fv9.0 opex removed'!R524</f>
        <v>0.11095923899830701</v>
      </c>
      <c r="I523" s="9">
        <f>'7Fv9.0 opex removed'!G524</f>
        <v>0</v>
      </c>
      <c r="J523" s="9">
        <f>'7Fv9.0 opex removed'!H524</f>
        <v>2</v>
      </c>
      <c r="K523" s="9">
        <f>'7Fv9.0 opex removed'!I524</f>
        <v>152.71428571428572</v>
      </c>
      <c r="L523" s="9">
        <f>'7Fv9.0 opex removed'!J524</f>
        <v>161</v>
      </c>
    </row>
    <row r="524" spans="1:12" x14ac:dyDescent="0.35">
      <c r="A524" s="9" t="str">
        <f xml:space="preserve"> '7Fv9.0 opex removed'!A525</f>
        <v>UUW</v>
      </c>
      <c r="B524" s="9" t="str">
        <f>INDEX( 'Company Mapping'!$B$4:$B$14, MATCH( '7Fv9.0 data (2)'!$A524, 'Company Mapping'!$A$4:$A$14, 0))</f>
        <v>NWT</v>
      </c>
      <c r="C524" s="9" t="str">
        <f>'7Fv9.0 opex removed'!B525</f>
        <v>7UU100068</v>
      </c>
      <c r="D524" s="9" t="str">
        <f>'7Fv9.0 opex removed'!C525</f>
        <v>Little Budworth South WwTW</v>
      </c>
      <c r="E524" s="12">
        <f>'7Fv9.0 opex removed'!D525</f>
        <v>44995</v>
      </c>
      <c r="F524" s="9">
        <f>IF( '7Fv9.0 opex removed'!$E525 = "N", 0, 1 )</f>
        <v>0</v>
      </c>
      <c r="G524" s="9">
        <f>'7Fv9.0 opex removed'!F525</f>
        <v>5.6722775551094911</v>
      </c>
      <c r="H524" s="9">
        <f>'7Fv9.0 opex removed'!R525</f>
        <v>7.8564764311710986E-2</v>
      </c>
      <c r="I524" s="9">
        <f>'7Fv9.0 opex removed'!G525</f>
        <v>0</v>
      </c>
      <c r="J524" s="9">
        <f>'7Fv9.0 opex removed'!H525</f>
        <v>2.5</v>
      </c>
      <c r="K524" s="9">
        <f>'7Fv9.0 opex removed'!I525</f>
        <v>274.42857142857144</v>
      </c>
      <c r="L524" s="9">
        <f>'7Fv9.0 opex removed'!J525</f>
        <v>285</v>
      </c>
    </row>
    <row r="525" spans="1:12" x14ac:dyDescent="0.35">
      <c r="A525" s="9" t="str">
        <f xml:space="preserve"> '7Fv9.0 opex removed'!A526</f>
        <v>UUW</v>
      </c>
      <c r="B525" s="9" t="str">
        <f>INDEX( 'Company Mapping'!$B$4:$B$14, MATCH( '7Fv9.0 data (2)'!$A525, 'Company Mapping'!$A$4:$A$14, 0))</f>
        <v>NWT</v>
      </c>
      <c r="C525" s="9" t="str">
        <f>'7Fv9.0 opex removed'!B526</f>
        <v>7UU100069</v>
      </c>
      <c r="D525" s="9" t="str">
        <f>'7Fv9.0 opex removed'!C526</f>
        <v>Gawsworth WwTW</v>
      </c>
      <c r="E525" s="12">
        <f>'7Fv9.0 opex removed'!D526</f>
        <v>44746</v>
      </c>
      <c r="F525" s="9">
        <f>IF( '7Fv9.0 opex removed'!$E526 = "N", 0, 1 )</f>
        <v>0</v>
      </c>
      <c r="G525" s="9">
        <f>'7Fv9.0 opex removed'!F526</f>
        <v>7.5845274754222887</v>
      </c>
      <c r="H525" s="9">
        <f>'7Fv9.0 opex removed'!R526</f>
        <v>0.16946088100511716</v>
      </c>
      <c r="I525" s="9">
        <f>'7Fv9.0 opex removed'!G526</f>
        <v>0</v>
      </c>
      <c r="J525" s="9">
        <f>'7Fv9.0 opex removed'!H526</f>
        <v>2</v>
      </c>
      <c r="K525" s="9">
        <f>'7Fv9.0 opex removed'!I526</f>
        <v>821</v>
      </c>
      <c r="L525" s="9">
        <f>'7Fv9.0 opex removed'!J526</f>
        <v>988</v>
      </c>
    </row>
    <row r="526" spans="1:12" x14ac:dyDescent="0.35">
      <c r="A526" s="9" t="str">
        <f xml:space="preserve"> '7Fv9.0 opex removed'!A527</f>
        <v>UUW</v>
      </c>
      <c r="B526" s="9" t="str">
        <f>INDEX( 'Company Mapping'!$B$4:$B$14, MATCH( '7Fv9.0 data (2)'!$A526, 'Company Mapping'!$A$4:$A$14, 0))</f>
        <v>NWT</v>
      </c>
      <c r="C526" s="9" t="str">
        <f>'7Fv9.0 opex removed'!B527</f>
        <v>7UU100070c</v>
      </c>
      <c r="D526" s="9" t="str">
        <f>'7Fv9.0 opex removed'!C527</f>
        <v>Kingsley WwTW</v>
      </c>
      <c r="E526" s="12">
        <f>'7Fv9.0 opex removed'!D527</f>
        <v>45107</v>
      </c>
      <c r="F526" s="9">
        <f>IF( '7Fv9.0 opex removed'!$E527 = "N", 0, 1 )</f>
        <v>0</v>
      </c>
      <c r="G526" s="9">
        <f>'7Fv9.0 opex removed'!F527</f>
        <v>7.9962182604415046</v>
      </c>
      <c r="H526" s="9">
        <f>'7Fv9.0 opex removed'!R527</f>
        <v>0</v>
      </c>
      <c r="I526" s="9">
        <f>'7Fv9.0 opex removed'!G527</f>
        <v>0</v>
      </c>
      <c r="J526" s="9">
        <f>'7Fv9.0 opex removed'!H527</f>
        <v>0.3</v>
      </c>
      <c r="K526" s="9">
        <f>'7Fv9.0 opex removed'!I527</f>
        <v>4220.3571428571431</v>
      </c>
      <c r="L526" s="9">
        <f>'7Fv9.0 opex removed'!J527</f>
        <v>9799</v>
      </c>
    </row>
    <row r="527" spans="1:12" x14ac:dyDescent="0.35">
      <c r="A527" s="9" t="str">
        <f xml:space="preserve"> '7Fv9.0 opex removed'!A528</f>
        <v>UUW</v>
      </c>
      <c r="B527" s="9" t="str">
        <f>INDEX( 'Company Mapping'!$B$4:$B$14, MATCH( '7Fv9.0 data (2)'!$A527, 'Company Mapping'!$A$4:$A$14, 0))</f>
        <v>NWT</v>
      </c>
      <c r="C527" s="9" t="str">
        <f>'7Fv9.0 opex removed'!B528</f>
        <v>7UU200366</v>
      </c>
      <c r="D527" s="9" t="str">
        <f>'7Fv9.0 opex removed'!C528</f>
        <v>Ainsdale WwTW</v>
      </c>
      <c r="E527" s="12">
        <f>'7Fv9.0 opex removed'!D528</f>
        <v>45747</v>
      </c>
      <c r="F527" s="9">
        <f>IF( '7Fv9.0 opex removed'!$E528 = "N", 0, 1 )</f>
        <v>0</v>
      </c>
      <c r="G527" s="9">
        <f>'7Fv9.0 opex removed'!F528</f>
        <v>2.5341489762809828</v>
      </c>
      <c r="H527" s="9">
        <f>'7Fv9.0 opex removed'!R528</f>
        <v>1.2906683237916305E-2</v>
      </c>
      <c r="I527" s="9">
        <f>'7Fv9.0 opex removed'!G528</f>
        <v>0</v>
      </c>
      <c r="J527" s="9">
        <f>'7Fv9.0 opex removed'!H528</f>
        <v>2</v>
      </c>
      <c r="K527" s="9">
        <f>'7Fv9.0 opex removed'!I528</f>
        <v>10323.571428571429</v>
      </c>
      <c r="L527" s="9">
        <f>'7Fv9.0 opex removed'!J528</f>
        <v>10554</v>
      </c>
    </row>
    <row r="528" spans="1:12" x14ac:dyDescent="0.35">
      <c r="A528" s="9" t="str">
        <f xml:space="preserve"> '7Fv9.0 opex removed'!A529</f>
        <v>UUW</v>
      </c>
      <c r="B528" s="9" t="str">
        <f>INDEX( 'Company Mapping'!$B$4:$B$14, MATCH( '7Fv9.0 data (2)'!$A528, 'Company Mapping'!$A$4:$A$14, 0))</f>
        <v>NWT</v>
      </c>
      <c r="C528" s="9" t="str">
        <f>'7Fv9.0 opex removed'!B529</f>
        <v>7UU200449a</v>
      </c>
      <c r="D528" s="9" t="str">
        <f>'7Fv9.0 opex removed'!C529</f>
        <v>Southwaite WwTW</v>
      </c>
      <c r="E528" s="12">
        <f>'7Fv9.0 opex removed'!D529</f>
        <v>44552</v>
      </c>
      <c r="F528" s="9">
        <f>IF( '7Fv9.0 opex removed'!$E529 = "N", 0, 1 )</f>
        <v>0</v>
      </c>
      <c r="G528" s="9">
        <f>'7Fv9.0 opex removed'!F529</f>
        <v>7.0895752003472499</v>
      </c>
      <c r="H528" s="9">
        <f>'7Fv9.0 opex removed'!R529</f>
        <v>0.2146219119204712</v>
      </c>
      <c r="I528" s="9">
        <f>'7Fv9.0 opex removed'!G529</f>
        <v>0</v>
      </c>
      <c r="J528" s="9">
        <f>'7Fv9.0 opex removed'!H529</f>
        <v>5</v>
      </c>
      <c r="K528" s="9">
        <f>'7Fv9.0 opex removed'!I529</f>
        <v>368.57142857142856</v>
      </c>
      <c r="L528" s="9">
        <f>'7Fv9.0 opex removed'!J529</f>
        <v>804</v>
      </c>
    </row>
    <row r="529" spans="1:12" x14ac:dyDescent="0.35">
      <c r="A529" s="9" t="str">
        <f xml:space="preserve"> '7Fv9.0 opex removed'!A530</f>
        <v>UUW</v>
      </c>
      <c r="B529" s="9" t="str">
        <f>INDEX( 'Company Mapping'!$B$4:$B$14, MATCH( '7Fv9.0 data (2)'!$A529, 'Company Mapping'!$A$4:$A$14, 0))</f>
        <v>NWT</v>
      </c>
      <c r="C529" s="9" t="str">
        <f>'7Fv9.0 opex removed'!B530</f>
        <v>7UU200464</v>
      </c>
      <c r="D529" s="9" t="str">
        <f>'7Fv9.0 opex removed'!C530</f>
        <v>Burnley WwTW</v>
      </c>
      <c r="E529" s="12">
        <f>'7Fv9.0 opex removed'!D530</f>
        <v>45648</v>
      </c>
      <c r="F529" s="9">
        <f>IF( '7Fv9.0 opex removed'!$E530 = "N", 0, 1 )</f>
        <v>0</v>
      </c>
      <c r="G529" s="9">
        <f>'7Fv9.0 opex removed'!F530</f>
        <v>34.481275906008193</v>
      </c>
      <c r="H529" s="9">
        <f>'7Fv9.0 opex removed'!R530</f>
        <v>0.46573711076712326</v>
      </c>
      <c r="I529" s="9">
        <f>'7Fv9.0 opex removed'!G530</f>
        <v>1</v>
      </c>
      <c r="J529" s="9">
        <f>'7Fv9.0 opex removed'!H530</f>
        <v>0.25</v>
      </c>
      <c r="K529" s="9">
        <f>'7Fv9.0 opex removed'!I530</f>
        <v>139911.57142857142</v>
      </c>
      <c r="L529" s="9">
        <f>'7Fv9.0 opex removed'!J530</f>
        <v>146992</v>
      </c>
    </row>
    <row r="530" spans="1:12" x14ac:dyDescent="0.35">
      <c r="A530" s="9" t="str">
        <f xml:space="preserve"> '7Fv9.0 opex removed'!A531</f>
        <v>UUW</v>
      </c>
      <c r="B530" s="9" t="str">
        <f>INDEX( 'Company Mapping'!$B$4:$B$14, MATCH( '7Fv9.0 data (2)'!$A530, 'Company Mapping'!$A$4:$A$14, 0))</f>
        <v>NWT</v>
      </c>
      <c r="C530" s="9" t="str">
        <f>'7Fv9.0 opex removed'!B531</f>
        <v>7UU200469</v>
      </c>
      <c r="D530" s="9" t="str">
        <f>'7Fv9.0 opex removed'!C531</f>
        <v>Mere Brow WwTW</v>
      </c>
      <c r="E530" s="12">
        <f>'7Fv9.0 opex removed'!D531</f>
        <v>45648</v>
      </c>
      <c r="F530" s="9">
        <f>IF( '7Fv9.0 opex removed'!$E531 = "N", 0, 1 )</f>
        <v>0</v>
      </c>
      <c r="G530" s="9">
        <f>'7Fv9.0 opex removed'!F531</f>
        <v>4.6271452438398892</v>
      </c>
      <c r="H530" s="9">
        <f>'7Fv9.0 opex removed'!R531</f>
        <v>4.1166425256237198E-2</v>
      </c>
      <c r="I530" s="9">
        <f>'7Fv9.0 opex removed'!G531</f>
        <v>0</v>
      </c>
      <c r="J530" s="9">
        <f>'7Fv9.0 opex removed'!H531</f>
        <v>0.5</v>
      </c>
      <c r="K530" s="9">
        <f>'7Fv9.0 opex removed'!I531</f>
        <v>4749.1428571428569</v>
      </c>
      <c r="L530" s="9">
        <f>'7Fv9.0 opex removed'!J531</f>
        <v>5172</v>
      </c>
    </row>
    <row r="531" spans="1:12" x14ac:dyDescent="0.35">
      <c r="A531" s="9" t="str">
        <f xml:space="preserve"> '7Fv9.0 opex removed'!A532</f>
        <v>UUW</v>
      </c>
      <c r="B531" s="9" t="str">
        <f>INDEX( 'Company Mapping'!$B$4:$B$14, MATCH( '7Fv9.0 data (2)'!$A531, 'Company Mapping'!$A$4:$A$14, 0))</f>
        <v>NWT</v>
      </c>
      <c r="C531" s="9" t="str">
        <f>'7Fv9.0 opex removed'!B532</f>
        <v>7UU200470</v>
      </c>
      <c r="D531" s="9" t="str">
        <f>'7Fv9.0 opex removed'!C532</f>
        <v>Blackburn WwTW</v>
      </c>
      <c r="E531" s="12">
        <f>'7Fv9.0 opex removed'!D532</f>
        <v>45648</v>
      </c>
      <c r="F531" s="9">
        <f>IF( '7Fv9.0 opex removed'!$E532 = "N", 0, 1 )</f>
        <v>0</v>
      </c>
      <c r="G531" s="9">
        <f>'7Fv9.0 opex removed'!F532</f>
        <v>0.44488289295139688</v>
      </c>
      <c r="H531" s="9">
        <f>'7Fv9.0 opex removed'!R532</f>
        <v>0</v>
      </c>
      <c r="I531" s="9">
        <f>'7Fv9.0 opex removed'!G532</f>
        <v>0</v>
      </c>
      <c r="J531" s="9">
        <f>'7Fv9.0 opex removed'!H532</f>
        <v>0.25</v>
      </c>
      <c r="K531" s="9">
        <f>'7Fv9.0 opex removed'!I532</f>
        <v>322311.57142857142</v>
      </c>
      <c r="L531" s="9">
        <f>'7Fv9.0 opex removed'!J532</f>
        <v>325183</v>
      </c>
    </row>
    <row r="532" spans="1:12" x14ac:dyDescent="0.35">
      <c r="A532" s="9" t="str">
        <f xml:space="preserve"> '7Fv9.0 opex removed'!A533</f>
        <v>UUW</v>
      </c>
      <c r="B532" s="9" t="str">
        <f>INDEX( 'Company Mapping'!$B$4:$B$14, MATCH( '7Fv9.0 data (2)'!$A532, 'Company Mapping'!$A$4:$A$14, 0))</f>
        <v>NWT</v>
      </c>
      <c r="C532" s="9" t="str">
        <f>'7Fv9.0 opex removed'!B533</f>
        <v>7UU200471</v>
      </c>
      <c r="D532" s="9" t="str">
        <f>'7Fv9.0 opex removed'!C533</f>
        <v>Chorley WwTW</v>
      </c>
      <c r="E532" s="12">
        <f>'7Fv9.0 opex removed'!D533</f>
        <v>45648</v>
      </c>
      <c r="F532" s="9">
        <f>IF( '7Fv9.0 opex removed'!$E533 = "N", 0, 1 )</f>
        <v>0</v>
      </c>
      <c r="G532" s="9">
        <f>'7Fv9.0 opex removed'!F533</f>
        <v>5.2351807230412994</v>
      </c>
      <c r="H532" s="9">
        <f>'7Fv9.0 opex removed'!R533</f>
        <v>1.4494205000000002</v>
      </c>
      <c r="I532" s="9">
        <f>'7Fv9.0 opex removed'!G533</f>
        <v>2</v>
      </c>
      <c r="J532" s="9">
        <f>'7Fv9.0 opex removed'!H533</f>
        <v>0.39999999999999997</v>
      </c>
      <c r="K532" s="9">
        <f>'7Fv9.0 opex removed'!I533</f>
        <v>68457</v>
      </c>
      <c r="L532" s="9">
        <f>'7Fv9.0 opex removed'!J533</f>
        <v>65403.000000000007</v>
      </c>
    </row>
    <row r="533" spans="1:12" x14ac:dyDescent="0.35">
      <c r="A533" s="9" t="str">
        <f xml:space="preserve"> '7Fv9.0 opex removed'!A534</f>
        <v>UUW</v>
      </c>
      <c r="B533" s="9" t="str">
        <f>INDEX( 'Company Mapping'!$B$4:$B$14, MATCH( '7Fv9.0 data (2)'!$A533, 'Company Mapping'!$A$4:$A$14, 0))</f>
        <v>NWT</v>
      </c>
      <c r="C533" s="9" t="str">
        <f>'7Fv9.0 opex removed'!B534</f>
        <v>7UU200472</v>
      </c>
      <c r="D533" s="9" t="str">
        <f>'7Fv9.0 opex removed'!C534</f>
        <v>Horwich WwTW</v>
      </c>
      <c r="E533" s="12">
        <f>'7Fv9.0 opex removed'!D534</f>
        <v>45648</v>
      </c>
      <c r="F533" s="9">
        <f>IF( '7Fv9.0 opex removed'!$E534 = "N", 0, 1 )</f>
        <v>0</v>
      </c>
      <c r="G533" s="9">
        <f>'7Fv9.0 opex removed'!F534</f>
        <v>11.592334559501053</v>
      </c>
      <c r="H533" s="9">
        <f>'7Fv9.0 opex removed'!R534</f>
        <v>0.6183953126670737</v>
      </c>
      <c r="I533" s="9">
        <f>'7Fv9.0 opex removed'!G534</f>
        <v>1</v>
      </c>
      <c r="J533" s="9">
        <f>'7Fv9.0 opex removed'!H534</f>
        <v>0.25</v>
      </c>
      <c r="K533" s="9">
        <f>'7Fv9.0 opex removed'!I534</f>
        <v>28665.571428571428</v>
      </c>
      <c r="L533" s="9">
        <f>'7Fv9.0 opex removed'!J534</f>
        <v>29804</v>
      </c>
    </row>
    <row r="534" spans="1:12" x14ac:dyDescent="0.35">
      <c r="A534" s="9" t="str">
        <f xml:space="preserve"> '7Fv9.0 opex removed'!A535</f>
        <v>UUW</v>
      </c>
      <c r="B534" s="9" t="str">
        <f>INDEX( 'Company Mapping'!$B$4:$B$14, MATCH( '7Fv9.0 data (2)'!$A534, 'Company Mapping'!$A$4:$A$14, 0))</f>
        <v>NWT</v>
      </c>
      <c r="C534" s="9" t="str">
        <f>'7Fv9.0 opex removed'!B535</f>
        <v>7UU200473</v>
      </c>
      <c r="D534" s="9" t="str">
        <f>'7Fv9.0 opex removed'!C535</f>
        <v>Leyland WwTW</v>
      </c>
      <c r="E534" s="12">
        <f>'7Fv9.0 opex removed'!D535</f>
        <v>45648</v>
      </c>
      <c r="F534" s="9">
        <f>IF( '7Fv9.0 opex removed'!$E535 = "N", 0, 1 )</f>
        <v>0</v>
      </c>
      <c r="G534" s="9">
        <f>'7Fv9.0 opex removed'!F535</f>
        <v>14.314723187565187</v>
      </c>
      <c r="H534" s="9">
        <f>'7Fv9.0 opex removed'!R535</f>
        <v>0</v>
      </c>
      <c r="I534" s="9">
        <f>'7Fv9.0 opex removed'!G535</f>
        <v>2</v>
      </c>
      <c r="J534" s="9">
        <f>'7Fv9.0 opex removed'!H535</f>
        <v>0.6</v>
      </c>
      <c r="K534" s="9">
        <f>'7Fv9.0 opex removed'!I535</f>
        <v>54491.571428571428</v>
      </c>
      <c r="L534" s="9">
        <f>'7Fv9.0 opex removed'!J535</f>
        <v>66897</v>
      </c>
    </row>
    <row r="535" spans="1:12" x14ac:dyDescent="0.35">
      <c r="A535" s="9" t="str">
        <f xml:space="preserve"> '7Fv9.0 opex removed'!A536</f>
        <v>UUW</v>
      </c>
      <c r="B535" s="9" t="str">
        <f>INDEX( 'Company Mapping'!$B$4:$B$14, MATCH( '7Fv9.0 data (2)'!$A535, 'Company Mapping'!$A$4:$A$14, 0))</f>
        <v>NWT</v>
      </c>
      <c r="C535" s="9" t="str">
        <f>'7Fv9.0 opex removed'!B536</f>
        <v>7UU200476</v>
      </c>
      <c r="D535" s="9" t="str">
        <f>'7Fv9.0 opex removed'!C536</f>
        <v>Westhead WwTW</v>
      </c>
      <c r="E535" s="12">
        <f>'7Fv9.0 opex removed'!D536</f>
        <v>45504</v>
      </c>
      <c r="F535" s="9">
        <f>IF( '7Fv9.0 opex removed'!$E536 = "N", 0, 1 )</f>
        <v>0</v>
      </c>
      <c r="G535" s="9">
        <f>'7Fv9.0 opex removed'!F536</f>
        <v>3.8216828662444486</v>
      </c>
      <c r="H535" s="9">
        <f>'7Fv9.0 opex removed'!R536</f>
        <v>4.4907389033431132E-2</v>
      </c>
      <c r="I535" s="9">
        <f>'7Fv9.0 opex removed'!G536</f>
        <v>0</v>
      </c>
      <c r="J535" s="9">
        <f>'7Fv9.0 opex removed'!H536</f>
        <v>0.6</v>
      </c>
      <c r="K535" s="9">
        <f>'7Fv9.0 opex removed'!I536</f>
        <v>2761.7142857142858</v>
      </c>
      <c r="L535" s="9">
        <f>'7Fv9.0 opex removed'!J536</f>
        <v>2596</v>
      </c>
    </row>
    <row r="536" spans="1:12" x14ac:dyDescent="0.35">
      <c r="A536" s="9" t="str">
        <f xml:space="preserve"> '7Fv9.0 opex removed'!A537</f>
        <v>UUW</v>
      </c>
      <c r="B536" s="9" t="str">
        <f>INDEX( 'Company Mapping'!$B$4:$B$14, MATCH( '7Fv9.0 data (2)'!$A536, 'Company Mapping'!$A$4:$A$14, 0))</f>
        <v>NWT</v>
      </c>
      <c r="C536" s="9" t="str">
        <f>'7Fv9.0 opex removed'!B537</f>
        <v>7UU200482</v>
      </c>
      <c r="D536" s="9" t="str">
        <f>'7Fv9.0 opex removed'!C537</f>
        <v>Kendal WwTW</v>
      </c>
      <c r="E536" s="12">
        <f>'7Fv9.0 opex removed'!D537</f>
        <v>45747</v>
      </c>
      <c r="F536" s="9">
        <f>IF( '7Fv9.0 opex removed'!$E537 = "N", 0, 1 )</f>
        <v>0</v>
      </c>
      <c r="G536" s="9">
        <f>'7Fv9.0 opex removed'!F537</f>
        <v>0.54673341142428522</v>
      </c>
      <c r="H536" s="9">
        <f>'7Fv9.0 opex removed'!R537</f>
        <v>7.0481683356305033E-4</v>
      </c>
      <c r="I536" s="9">
        <f>'7Fv9.0 opex removed'!G537</f>
        <v>1</v>
      </c>
      <c r="J536" s="9">
        <f>'7Fv9.0 opex removed'!H537</f>
        <v>0.25</v>
      </c>
      <c r="K536" s="9">
        <f>'7Fv9.0 opex removed'!I537</f>
        <v>67014.428571428565</v>
      </c>
      <c r="L536" s="9">
        <f>'7Fv9.0 opex removed'!J537</f>
        <v>70794</v>
      </c>
    </row>
    <row r="537" spans="1:12" x14ac:dyDescent="0.35">
      <c r="A537" s="9" t="str">
        <f xml:space="preserve"> '7Fv9.0 opex removed'!A538</f>
        <v>UUW</v>
      </c>
      <c r="B537" s="9" t="str">
        <f>INDEX( 'Company Mapping'!$B$4:$B$14, MATCH( '7Fv9.0 data (2)'!$A537, 'Company Mapping'!$A$4:$A$14, 0))</f>
        <v>NWT</v>
      </c>
      <c r="C537" s="9" t="str">
        <f>'7Fv9.0 opex removed'!B538</f>
        <v>7UU200502</v>
      </c>
      <c r="D537" s="9" t="str">
        <f>'7Fv9.0 opex removed'!C538</f>
        <v>Little Budworth North WwTW</v>
      </c>
      <c r="E537" s="12">
        <f>'7Fv9.0 opex removed'!D538</f>
        <v>45648</v>
      </c>
      <c r="F537" s="9">
        <f>IF( '7Fv9.0 opex removed'!$E538 = "N", 0, 1 )</f>
        <v>0</v>
      </c>
      <c r="G537" s="9">
        <f>'7Fv9.0 opex removed'!F538</f>
        <v>0.82762593108761151</v>
      </c>
      <c r="H537" s="9">
        <f>'7Fv9.0 opex removed'!R538</f>
        <v>7.773232646769517E-3</v>
      </c>
      <c r="I537" s="9">
        <f>'7Fv9.0 opex removed'!G538</f>
        <v>0</v>
      </c>
      <c r="J537" s="9">
        <f>'7Fv9.0 opex removed'!H538</f>
        <v>3</v>
      </c>
      <c r="K537" s="9">
        <f>'7Fv9.0 opex removed'!I538</f>
        <v>105.14285714285714</v>
      </c>
      <c r="L537" s="9">
        <f>'7Fv9.0 opex removed'!J538</f>
        <v>90</v>
      </c>
    </row>
    <row r="538" spans="1:12" x14ac:dyDescent="0.35">
      <c r="A538" s="9" t="str">
        <f xml:space="preserve"> '7Fv9.0 opex removed'!A539</f>
        <v>UUW</v>
      </c>
      <c r="B538" s="9" t="str">
        <f>INDEX( 'Company Mapping'!$B$4:$B$14, MATCH( '7Fv9.0 data (2)'!$A538, 'Company Mapping'!$A$4:$A$14, 0))</f>
        <v>NWT</v>
      </c>
      <c r="C538" s="9" t="str">
        <f>'7Fv9.0 opex removed'!B539</f>
        <v>7UU200514, 7UU200717</v>
      </c>
      <c r="D538" s="9" t="str">
        <f>'7Fv9.0 opex removed'!C539</f>
        <v>Alderley Edge WwTW</v>
      </c>
      <c r="E538" s="12">
        <f>'7Fv9.0 opex removed'!D539</f>
        <v>44926</v>
      </c>
      <c r="F538" s="9">
        <f>IF( '7Fv9.0 opex removed'!$E539 = "N", 0, 1 )</f>
        <v>0</v>
      </c>
      <c r="G538" s="9">
        <f>'7Fv9.0 opex removed'!F539</f>
        <v>11.352108977464184</v>
      </c>
      <c r="H538" s="9">
        <f>'7Fv9.0 opex removed'!R539</f>
        <v>0.56235836943408557</v>
      </c>
      <c r="I538" s="9">
        <f>'7Fv9.0 opex removed'!G539</f>
        <v>0</v>
      </c>
      <c r="J538" s="9">
        <f>'7Fv9.0 opex removed'!H539</f>
        <v>0.3</v>
      </c>
      <c r="K538" s="9">
        <f>'7Fv9.0 opex removed'!I539</f>
        <v>16285.857142857143</v>
      </c>
      <c r="L538" s="9">
        <f>'7Fv9.0 opex removed'!J539</f>
        <v>38118</v>
      </c>
    </row>
    <row r="539" spans="1:12" x14ac:dyDescent="0.35">
      <c r="A539" s="9" t="str">
        <f xml:space="preserve"> '7Fv9.0 opex removed'!A540</f>
        <v>UUW</v>
      </c>
      <c r="B539" s="9" t="str">
        <f>INDEX( 'Company Mapping'!$B$4:$B$14, MATCH( '7Fv9.0 data (2)'!$A539, 'Company Mapping'!$A$4:$A$14, 0))</f>
        <v>NWT</v>
      </c>
      <c r="C539" s="9" t="str">
        <f>'7Fv9.0 opex removed'!B540</f>
        <v>7UU200516</v>
      </c>
      <c r="D539" s="9" t="str">
        <f>'7Fv9.0 opex removed'!C540</f>
        <v>Hazel Grove WwTW</v>
      </c>
      <c r="E539" s="12">
        <f>'7Fv9.0 opex removed'!D540</f>
        <v>46154</v>
      </c>
      <c r="F539" s="9">
        <f>IF( '7Fv9.0 opex removed'!$E540 = "N", 0, 1 )</f>
        <v>0</v>
      </c>
      <c r="G539" s="9">
        <f>'7Fv9.0 opex removed'!F540</f>
        <v>0.49868609176533851</v>
      </c>
      <c r="H539" s="9">
        <f>'7Fv9.0 opex removed'!R540</f>
        <v>0</v>
      </c>
      <c r="I539" s="9">
        <f>'7Fv9.0 opex removed'!G540</f>
        <v>0</v>
      </c>
      <c r="J539" s="9">
        <f>'7Fv9.0 opex removed'!H540</f>
        <v>2</v>
      </c>
      <c r="K539" s="9">
        <f>'7Fv9.0 opex removed'!I540</f>
        <v>46220</v>
      </c>
      <c r="L539" s="9">
        <f>'7Fv9.0 opex removed'!J540</f>
        <v>31875</v>
      </c>
    </row>
    <row r="540" spans="1:12" x14ac:dyDescent="0.35">
      <c r="A540" s="9" t="str">
        <f xml:space="preserve"> '7Fv9.0 opex removed'!A541</f>
        <v>UUW</v>
      </c>
      <c r="B540" s="9" t="str">
        <f>INDEX( 'Company Mapping'!$B$4:$B$14, MATCH( '7Fv9.0 data (2)'!$A540, 'Company Mapping'!$A$4:$A$14, 0))</f>
        <v>NWT</v>
      </c>
      <c r="C540" s="9" t="str">
        <f>'7Fv9.0 opex removed'!B541</f>
        <v>7UU200517, 7UU200760</v>
      </c>
      <c r="D540" s="9" t="str">
        <f>'7Fv9.0 opex removed'!C541</f>
        <v>Glossop WwTW</v>
      </c>
      <c r="E540" s="12">
        <f>'7Fv9.0 opex removed'!D541</f>
        <v>45648</v>
      </c>
      <c r="F540" s="9">
        <f>IF( '7Fv9.0 opex removed'!$E541 = "N", 0, 1 )</f>
        <v>0</v>
      </c>
      <c r="G540" s="9">
        <f>'7Fv9.0 opex removed'!F541</f>
        <v>14.944069793096016</v>
      </c>
      <c r="H540" s="9">
        <f>'7Fv9.0 opex removed'!R541</f>
        <v>0</v>
      </c>
      <c r="I540" s="9">
        <f>'7Fv9.0 opex removed'!G541</f>
        <v>0</v>
      </c>
      <c r="J540" s="9">
        <f>'7Fv9.0 opex removed'!H541</f>
        <v>0.3</v>
      </c>
      <c r="K540" s="9">
        <f>'7Fv9.0 opex removed'!I541</f>
        <v>40078.285714285717</v>
      </c>
      <c r="L540" s="9">
        <f>'7Fv9.0 opex removed'!J541</f>
        <v>106926</v>
      </c>
    </row>
    <row r="541" spans="1:12" x14ac:dyDescent="0.35">
      <c r="A541" s="9" t="str">
        <f xml:space="preserve"> '7Fv9.0 opex removed'!A542</f>
        <v>UUW</v>
      </c>
      <c r="B541" s="9" t="str">
        <f>INDEX( 'Company Mapping'!$B$4:$B$14, MATCH( '7Fv9.0 data (2)'!$A541, 'Company Mapping'!$A$4:$A$14, 0))</f>
        <v>NWT</v>
      </c>
      <c r="C541" s="9" t="str">
        <f>'7Fv9.0 opex removed'!B542</f>
        <v>7UU200519, 7UU200768</v>
      </c>
      <c r="D541" s="9" t="str">
        <f>'7Fv9.0 opex removed'!C542</f>
        <v>Failsworth WwTW</v>
      </c>
      <c r="E541" s="12">
        <f>'7Fv9.0 opex removed'!D542</f>
        <v>45657</v>
      </c>
      <c r="F541" s="9">
        <f>IF( '7Fv9.0 opex removed'!$E542 = "N", 0, 1 )</f>
        <v>0</v>
      </c>
      <c r="G541" s="9">
        <f>'7Fv9.0 opex removed'!F542</f>
        <v>2.07593518558622</v>
      </c>
      <c r="H541" s="9">
        <f>'7Fv9.0 opex removed'!R542</f>
        <v>2.158106301369863E-2</v>
      </c>
      <c r="I541" s="9">
        <f>'7Fv9.0 opex removed'!G542</f>
        <v>0</v>
      </c>
      <c r="J541" s="9">
        <f>'7Fv9.0 opex removed'!H542</f>
        <v>0.3</v>
      </c>
      <c r="K541" s="9">
        <f>'7Fv9.0 opex removed'!I542</f>
        <v>25069.428571428572</v>
      </c>
      <c r="L541" s="9">
        <f>'7Fv9.0 opex removed'!J542</f>
        <v>43366</v>
      </c>
    </row>
    <row r="542" spans="1:12" x14ac:dyDescent="0.35">
      <c r="A542" s="9" t="str">
        <f xml:space="preserve"> '7Fv9.0 opex removed'!A543</f>
        <v>UUW</v>
      </c>
      <c r="B542" s="9" t="str">
        <f>INDEX( 'Company Mapping'!$B$4:$B$14, MATCH( '7Fv9.0 data (2)'!$A542, 'Company Mapping'!$A$4:$A$14, 0))</f>
        <v>NWT</v>
      </c>
      <c r="C542" s="9" t="str">
        <f>'7Fv9.0 opex removed'!B543</f>
        <v>7UU200521</v>
      </c>
      <c r="D542" s="9" t="str">
        <f>'7Fv9.0 opex removed'!C543</f>
        <v>St Helens WwTW</v>
      </c>
      <c r="E542" s="12">
        <f>'7Fv9.0 opex removed'!D543</f>
        <v>46154</v>
      </c>
      <c r="F542" s="9">
        <f>IF( '7Fv9.0 opex removed'!$E543 = "N", 0, 1 )</f>
        <v>0</v>
      </c>
      <c r="G542" s="9">
        <f>'7Fv9.0 opex removed'!F543</f>
        <v>4.8068515750767986</v>
      </c>
      <c r="H542" s="9">
        <f>'7Fv9.0 opex removed'!R543</f>
        <v>0</v>
      </c>
      <c r="I542" s="9">
        <f>'7Fv9.0 opex removed'!G543</f>
        <v>0</v>
      </c>
      <c r="J542" s="9">
        <f>'7Fv9.0 opex removed'!H543</f>
        <v>1</v>
      </c>
      <c r="K542" s="9">
        <f>'7Fv9.0 opex removed'!I543</f>
        <v>144524.85714285713</v>
      </c>
      <c r="L542" s="9">
        <f>'7Fv9.0 opex removed'!J543</f>
        <v>144121</v>
      </c>
    </row>
    <row r="543" spans="1:12" x14ac:dyDescent="0.35">
      <c r="A543" s="9" t="str">
        <f xml:space="preserve"> '7Fv9.0 opex removed'!A544</f>
        <v>UUW</v>
      </c>
      <c r="B543" s="9" t="str">
        <f>INDEX( 'Company Mapping'!$B$4:$B$14, MATCH( '7Fv9.0 data (2)'!$A543, 'Company Mapping'!$A$4:$A$14, 0))</f>
        <v>NWT</v>
      </c>
      <c r="C543" s="9" t="str">
        <f>'7Fv9.0 opex removed'!B544</f>
        <v>7UU200526</v>
      </c>
      <c r="D543" s="9" t="str">
        <f>'7Fv9.0 opex removed'!C544</f>
        <v>Moor Pumping Station MAC0144</v>
      </c>
      <c r="E543" s="12">
        <f>'7Fv9.0 opex removed'!D544</f>
        <v>45648</v>
      </c>
      <c r="F543" s="9">
        <f>IF( '7Fv9.0 opex removed'!$E544 = "N", 0, 1 )</f>
        <v>0</v>
      </c>
      <c r="G543" s="9">
        <f>'7Fv9.0 opex removed'!F544</f>
        <v>0.6016510745646767</v>
      </c>
      <c r="H543" s="9">
        <f>'7Fv9.0 opex removed'!R544</f>
        <v>0</v>
      </c>
      <c r="I543" s="9">
        <f>'7Fv9.0 opex removed'!G544</f>
        <v>0</v>
      </c>
      <c r="J543" s="9">
        <f>'7Fv9.0 opex removed'!H544</f>
        <v>0</v>
      </c>
      <c r="K543" s="9">
        <f>'7Fv9.0 opex removed'!I544</f>
        <v>9662</v>
      </c>
      <c r="L543" s="9">
        <f>'7Fv9.0 opex removed'!J544</f>
        <v>9662</v>
      </c>
    </row>
    <row r="544" spans="1:12" x14ac:dyDescent="0.35">
      <c r="A544" s="9" t="str">
        <f xml:space="preserve"> '7Fv9.0 opex removed'!A545</f>
        <v>UUW</v>
      </c>
      <c r="B544" s="9" t="str">
        <f>INDEX( 'Company Mapping'!$B$4:$B$14, MATCH( '7Fv9.0 data (2)'!$A544, 'Company Mapping'!$A$4:$A$14, 0))</f>
        <v>NWT</v>
      </c>
      <c r="C544" s="9" t="str">
        <f>'7Fv9.0 opex removed'!B545</f>
        <v>7UU200719</v>
      </c>
      <c r="D544" s="9" t="str">
        <f>'7Fv9.0 opex removed'!C545</f>
        <v>Bowdon WwTW</v>
      </c>
      <c r="E544" s="12">
        <f>'7Fv9.0 opex removed'!D545</f>
        <v>45648</v>
      </c>
      <c r="F544" s="9">
        <f>IF( '7Fv9.0 opex removed'!$E545 = "N", 0, 1 )</f>
        <v>0</v>
      </c>
      <c r="G544" s="9">
        <f>'7Fv9.0 opex removed'!F545</f>
        <v>0.10853502731954187</v>
      </c>
      <c r="H544" s="9">
        <f>'7Fv9.0 opex removed'!R545</f>
        <v>7.8028315454561617E-3</v>
      </c>
      <c r="I544" s="9">
        <f>'7Fv9.0 opex removed'!G545</f>
        <v>0</v>
      </c>
      <c r="J544" s="9">
        <f>'7Fv9.0 opex removed'!H545</f>
        <v>5</v>
      </c>
      <c r="K544" s="9">
        <f>'7Fv9.0 opex removed'!I545</f>
        <v>8078.4285714285716</v>
      </c>
      <c r="L544" s="9">
        <f>'7Fv9.0 opex removed'!J545</f>
        <v>8984</v>
      </c>
    </row>
    <row r="545" spans="1:12" x14ac:dyDescent="0.35">
      <c r="A545" s="9" t="str">
        <f xml:space="preserve"> '7Fv9.0 opex removed'!A546</f>
        <v>UUW</v>
      </c>
      <c r="B545" s="9" t="str">
        <f>INDEX( 'Company Mapping'!$B$4:$B$14, MATCH( '7Fv9.0 data (2)'!$A545, 'Company Mapping'!$A$4:$A$14, 0))</f>
        <v>NWT</v>
      </c>
      <c r="C545" s="9" t="str">
        <f>'7Fv9.0 opex removed'!B546</f>
        <v>7UU200720</v>
      </c>
      <c r="D545" s="9" t="str">
        <f>'7Fv9.0 opex removed'!C546</f>
        <v>Great Warford WwTW</v>
      </c>
      <c r="E545" s="12">
        <f>'7Fv9.0 opex removed'!D546</f>
        <v>44561</v>
      </c>
      <c r="F545" s="9">
        <f>IF( '7Fv9.0 opex removed'!$E546 = "N", 0, 1 )</f>
        <v>0</v>
      </c>
      <c r="G545" s="9">
        <f>'7Fv9.0 opex removed'!F546</f>
        <v>5.6401437418405482</v>
      </c>
      <c r="H545" s="9">
        <f>'7Fv9.0 opex removed'!R546</f>
        <v>0.34453907632044622</v>
      </c>
      <c r="I545" s="9">
        <f>'7Fv9.0 opex removed'!G546</f>
        <v>0</v>
      </c>
      <c r="J545" s="9">
        <f>'7Fv9.0 opex removed'!H546</f>
        <v>1</v>
      </c>
      <c r="K545" s="9">
        <f>'7Fv9.0 opex removed'!I546</f>
        <v>3271.1428571428573</v>
      </c>
      <c r="L545" s="9">
        <f>'7Fv9.0 opex removed'!J546</f>
        <v>4334</v>
      </c>
    </row>
    <row r="546" spans="1:12" x14ac:dyDescent="0.35">
      <c r="A546" s="9" t="str">
        <f xml:space="preserve"> '7Fv9.0 opex removed'!A547</f>
        <v>UUW</v>
      </c>
      <c r="B546" s="9" t="str">
        <f>INDEX( 'Company Mapping'!$B$4:$B$14, MATCH( '7Fv9.0 data (2)'!$A546, 'Company Mapping'!$A$4:$A$14, 0))</f>
        <v>NWT</v>
      </c>
      <c r="C546" s="9" t="str">
        <f>'7Fv9.0 opex removed'!B547</f>
        <v>7UU200721</v>
      </c>
      <c r="D546" s="9" t="str">
        <f>'7Fv9.0 opex removed'!C547</f>
        <v>High Legh WwTW</v>
      </c>
      <c r="E546" s="12">
        <f>'7Fv9.0 opex removed'!D547</f>
        <v>45648</v>
      </c>
      <c r="F546" s="9">
        <f>IF( '7Fv9.0 opex removed'!$E547 = "N", 0, 1 )</f>
        <v>0</v>
      </c>
      <c r="G546" s="9">
        <f>'7Fv9.0 opex removed'!F547</f>
        <v>4.7326951867507168</v>
      </c>
      <c r="H546" s="9">
        <f>'7Fv9.0 opex removed'!R547</f>
        <v>3.8208865755127941E-2</v>
      </c>
      <c r="I546" s="9">
        <f>'7Fv9.0 opex removed'!G547</f>
        <v>0</v>
      </c>
      <c r="J546" s="9">
        <f>'7Fv9.0 opex removed'!H547</f>
        <v>0.39999999999999997</v>
      </c>
      <c r="K546" s="9">
        <f>'7Fv9.0 opex removed'!I547</f>
        <v>944.42857142857144</v>
      </c>
      <c r="L546" s="9">
        <f>'7Fv9.0 opex removed'!J547</f>
        <v>1112</v>
      </c>
    </row>
    <row r="547" spans="1:12" x14ac:dyDescent="0.35">
      <c r="A547" s="9" t="str">
        <f xml:space="preserve"> '7Fv9.0 opex removed'!A548</f>
        <v>UUW</v>
      </c>
      <c r="B547" s="9" t="str">
        <f>INDEX( 'Company Mapping'!$B$4:$B$14, MATCH( '7Fv9.0 data (2)'!$A547, 'Company Mapping'!$A$4:$A$14, 0))</f>
        <v>NWT</v>
      </c>
      <c r="C547" s="9" t="str">
        <f>'7Fv9.0 opex removed'!B548</f>
        <v>7UU200722, 7UU200513</v>
      </c>
      <c r="D547" s="9" t="str">
        <f>'7Fv9.0 opex removed'!C548</f>
        <v>Knutsford WwTW</v>
      </c>
      <c r="E547" s="12">
        <f>'7Fv9.0 opex removed'!D548</f>
        <v>45648</v>
      </c>
      <c r="F547" s="9">
        <f>IF( '7Fv9.0 opex removed'!$E548 = "N", 0, 1 )</f>
        <v>0</v>
      </c>
      <c r="G547" s="9">
        <f>'7Fv9.0 opex removed'!F548</f>
        <v>2.3579384870266007</v>
      </c>
      <c r="H547" s="9">
        <f>'7Fv9.0 opex removed'!R548</f>
        <v>0.13090981238198598</v>
      </c>
      <c r="I547" s="9">
        <f>'7Fv9.0 opex removed'!G548</f>
        <v>0</v>
      </c>
      <c r="J547" s="9">
        <f>'7Fv9.0 opex removed'!H548</f>
        <v>0.39999999999999997</v>
      </c>
      <c r="K547" s="9">
        <f>'7Fv9.0 opex removed'!I548</f>
        <v>15616.142857142857</v>
      </c>
      <c r="L547" s="9">
        <f>'7Fv9.0 opex removed'!J548</f>
        <v>47150</v>
      </c>
    </row>
    <row r="548" spans="1:12" x14ac:dyDescent="0.35">
      <c r="A548" s="9" t="str">
        <f xml:space="preserve"> '7Fv9.0 opex removed'!A549</f>
        <v>UUW</v>
      </c>
      <c r="B548" s="9" t="str">
        <f>INDEX( 'Company Mapping'!$B$4:$B$14, MATCH( '7Fv9.0 data (2)'!$A548, 'Company Mapping'!$A$4:$A$14, 0))</f>
        <v>NWT</v>
      </c>
      <c r="C548" s="9" t="str">
        <f>'7Fv9.0 opex removed'!B549</f>
        <v>7UU200723, 7UU200512</v>
      </c>
      <c r="D548" s="9" t="str">
        <f>'7Fv9.0 opex removed'!C549</f>
        <v>Macclesfield WwTW</v>
      </c>
      <c r="E548" s="12">
        <f>'7Fv9.0 opex removed'!D549</f>
        <v>45648</v>
      </c>
      <c r="F548" s="9">
        <f>IF( '7Fv9.0 opex removed'!$E549 = "N", 0, 1 )</f>
        <v>0</v>
      </c>
      <c r="G548" s="9">
        <f>'7Fv9.0 opex removed'!F549</f>
        <v>21.606248494930036</v>
      </c>
      <c r="H548" s="9">
        <f>'7Fv9.0 opex removed'!R549</f>
        <v>0.15019384027397265</v>
      </c>
      <c r="I548" s="9">
        <f>'7Fv9.0 opex removed'!G549</f>
        <v>0</v>
      </c>
      <c r="J548" s="9">
        <f>'7Fv9.0 opex removed'!H549</f>
        <v>0.3</v>
      </c>
      <c r="K548" s="9">
        <f>'7Fv9.0 opex removed'!I549</f>
        <v>76909.141228110995</v>
      </c>
      <c r="L548" s="9">
        <f>'7Fv9.0 opex removed'!J549</f>
        <v>182429.97719355393</v>
      </c>
    </row>
    <row r="549" spans="1:12" x14ac:dyDescent="0.35">
      <c r="A549" s="9" t="str">
        <f xml:space="preserve"> '7Fv9.0 opex removed'!A550</f>
        <v>UUW</v>
      </c>
      <c r="B549" s="9" t="str">
        <f>INDEX( 'Company Mapping'!$B$4:$B$14, MATCH( '7Fv9.0 data (2)'!$A549, 'Company Mapping'!$A$4:$A$14, 0))</f>
        <v>NWT</v>
      </c>
      <c r="C549" s="9" t="str">
        <f>'7Fv9.0 opex removed'!B550</f>
        <v>7UU200724</v>
      </c>
      <c r="D549" s="9" t="str">
        <f>'7Fv9.0 opex removed'!C550</f>
        <v>Mobberley WwTW</v>
      </c>
      <c r="E549" s="12">
        <f>'7Fv9.0 opex removed'!D550</f>
        <v>44561</v>
      </c>
      <c r="F549" s="9">
        <f>IF( '7Fv9.0 opex removed'!$E550 = "N", 0, 1 )</f>
        <v>0</v>
      </c>
      <c r="G549" s="9">
        <f>'7Fv9.0 opex removed'!F550</f>
        <v>4.35649290062603</v>
      </c>
      <c r="H549" s="9">
        <f>'7Fv9.0 opex removed'!R550</f>
        <v>0.34090707421026489</v>
      </c>
      <c r="I549" s="9">
        <f>'7Fv9.0 opex removed'!G550</f>
        <v>0</v>
      </c>
      <c r="J549" s="9">
        <f>'7Fv9.0 opex removed'!H550</f>
        <v>1</v>
      </c>
      <c r="K549" s="9">
        <f>'7Fv9.0 opex removed'!I550</f>
        <v>3016</v>
      </c>
      <c r="L549" s="9">
        <f>'7Fv9.0 opex removed'!J550</f>
        <v>3492</v>
      </c>
    </row>
    <row r="550" spans="1:12" x14ac:dyDescent="0.35">
      <c r="A550" s="9" t="str">
        <f xml:space="preserve"> '7Fv9.0 opex removed'!A551</f>
        <v>UUW</v>
      </c>
      <c r="B550" s="9" t="str">
        <f>INDEX( 'Company Mapping'!$B$4:$B$14, MATCH( '7Fv9.0 data (2)'!$A550, 'Company Mapping'!$A$4:$A$14, 0))</f>
        <v>NWT</v>
      </c>
      <c r="C550" s="9" t="str">
        <f>'7Fv9.0 opex removed'!B551</f>
        <v>7UU200729, 7UU200515</v>
      </c>
      <c r="D550" s="9" t="str">
        <f>'7Fv9.0 opex removed'!C551</f>
        <v>Wilmslow WwTW</v>
      </c>
      <c r="E550" s="12">
        <f>'7Fv9.0 opex removed'!D551</f>
        <v>45648</v>
      </c>
      <c r="F550" s="9">
        <f>IF( '7Fv9.0 opex removed'!$E551 = "N", 0, 1 )</f>
        <v>0</v>
      </c>
      <c r="G550" s="9">
        <f>'7Fv9.0 opex removed'!F551</f>
        <v>2.7972813700389838</v>
      </c>
      <c r="H550" s="9">
        <f>'7Fv9.0 opex removed'!R551</f>
        <v>0.10841465753424656</v>
      </c>
      <c r="I550" s="9">
        <f>'7Fv9.0 opex removed'!G551</f>
        <v>0</v>
      </c>
      <c r="J550" s="9">
        <f>'7Fv9.0 opex removed'!H551</f>
        <v>1</v>
      </c>
      <c r="K550" s="9">
        <f>'7Fv9.0 opex removed'!I551</f>
        <v>25803.571428571428</v>
      </c>
      <c r="L550" s="9">
        <f>'7Fv9.0 opex removed'!J551</f>
        <v>57990</v>
      </c>
    </row>
    <row r="551" spans="1:12" x14ac:dyDescent="0.35">
      <c r="A551" s="9" t="str">
        <f xml:space="preserve"> '7Fv9.0 opex removed'!A552</f>
        <v>UUW</v>
      </c>
      <c r="B551" s="9" t="str">
        <f>INDEX( 'Company Mapping'!$B$4:$B$14, MATCH( '7Fv9.0 data (2)'!$A551, 'Company Mapping'!$A$4:$A$14, 0))</f>
        <v>NWT</v>
      </c>
      <c r="C551" s="9" t="str">
        <f>'7Fv9.0 opex removed'!B552</f>
        <v>7UU200730</v>
      </c>
      <c r="D551" s="9" t="str">
        <f>'7Fv9.0 opex removed'!C552</f>
        <v>Bolton WwTW</v>
      </c>
      <c r="E551" s="12">
        <f>'7Fv9.0 opex removed'!D552</f>
        <v>45747</v>
      </c>
      <c r="F551" s="9">
        <f>IF( '7Fv9.0 opex removed'!$E552 = "N", 0, 1 )</f>
        <v>0</v>
      </c>
      <c r="G551" s="9">
        <f>'7Fv9.0 opex removed'!F552</f>
        <v>29.043320930592596</v>
      </c>
      <c r="H551" s="9">
        <f>'7Fv9.0 opex removed'!R552</f>
        <v>0</v>
      </c>
      <c r="I551" s="9">
        <f>'7Fv9.0 opex removed'!G552</f>
        <v>1</v>
      </c>
      <c r="J551" s="9">
        <f>'7Fv9.0 opex removed'!H552</f>
        <v>0.39999999999999997</v>
      </c>
      <c r="K551" s="9">
        <f>'7Fv9.0 opex removed'!I552</f>
        <v>401740.47421460733</v>
      </c>
      <c r="L551" s="9">
        <f>'7Fv9.0 opex removed'!J552</f>
        <v>395247.31950225128</v>
      </c>
    </row>
    <row r="552" spans="1:12" x14ac:dyDescent="0.35">
      <c r="A552" s="9" t="str">
        <f xml:space="preserve"> '7Fv9.0 opex removed'!A553</f>
        <v>UUW</v>
      </c>
      <c r="B552" s="9" t="str">
        <f>INDEX( 'Company Mapping'!$B$4:$B$14, MATCH( '7Fv9.0 data (2)'!$A552, 'Company Mapping'!$A$4:$A$14, 0))</f>
        <v>NWT</v>
      </c>
      <c r="C552" s="9" t="str">
        <f>'7Fv9.0 opex removed'!B553</f>
        <v>7UU200731</v>
      </c>
      <c r="D552" s="9" t="str">
        <f>'7Fv9.0 opex removed'!C553</f>
        <v>Bury WwTW</v>
      </c>
      <c r="E552" s="12">
        <f>'7Fv9.0 opex removed'!D553</f>
        <v>45077</v>
      </c>
      <c r="F552" s="9">
        <f>IF( '7Fv9.0 opex removed'!$E553 = "N", 0, 1 )</f>
        <v>0</v>
      </c>
      <c r="G552" s="9">
        <f>'7Fv9.0 opex removed'!F553</f>
        <v>5.031656326521702</v>
      </c>
      <c r="H552" s="9">
        <f>'7Fv9.0 opex removed'!R553</f>
        <v>2.1690787951950563</v>
      </c>
      <c r="I552" s="9">
        <f>'7Fv9.0 opex removed'!G553</f>
        <v>1</v>
      </c>
      <c r="J552" s="9">
        <f>'7Fv9.0 opex removed'!H553</f>
        <v>0.39999999999999997</v>
      </c>
      <c r="K552" s="9">
        <f>'7Fv9.0 opex removed'!I553</f>
        <v>195406.71428571429</v>
      </c>
      <c r="L552" s="9">
        <f>'7Fv9.0 opex removed'!J553</f>
        <v>201874</v>
      </c>
    </row>
    <row r="553" spans="1:12" x14ac:dyDescent="0.35">
      <c r="A553" s="9" t="str">
        <f xml:space="preserve"> '7Fv9.0 opex removed'!A554</f>
        <v>UUW</v>
      </c>
      <c r="B553" s="9" t="str">
        <f>INDEX( 'Company Mapping'!$B$4:$B$14, MATCH( '7Fv9.0 data (2)'!$A553, 'Company Mapping'!$A$4:$A$14, 0))</f>
        <v>NWT</v>
      </c>
      <c r="C553" s="9" t="str">
        <f>'7Fv9.0 opex removed'!B554</f>
        <v>7UU200734</v>
      </c>
      <c r="D553" s="9" t="str">
        <f>'7Fv9.0 opex removed'!C554</f>
        <v>Rossendale WwTW</v>
      </c>
      <c r="E553" s="12">
        <f>'7Fv9.0 opex removed'!D554</f>
        <v>45657</v>
      </c>
      <c r="F553" s="9">
        <f>IF( '7Fv9.0 opex removed'!$E554 = "N", 0, 1 )</f>
        <v>0</v>
      </c>
      <c r="G553" s="9">
        <f>'7Fv9.0 opex removed'!F554</f>
        <v>11.314511965006199</v>
      </c>
      <c r="H553" s="9">
        <f>'7Fv9.0 opex removed'!R554</f>
        <v>0.22404933239495697</v>
      </c>
      <c r="I553" s="9">
        <f>'7Fv9.0 opex removed'!G554</f>
        <v>2</v>
      </c>
      <c r="J553" s="9">
        <f>'7Fv9.0 opex removed'!H554</f>
        <v>0.39999999999999997</v>
      </c>
      <c r="K553" s="9">
        <f>'7Fv9.0 opex removed'!I554</f>
        <v>63749.571428571428</v>
      </c>
      <c r="L553" s="9">
        <f>'7Fv9.0 opex removed'!J554</f>
        <v>66490</v>
      </c>
    </row>
    <row r="554" spans="1:12" x14ac:dyDescent="0.35">
      <c r="A554" s="9" t="str">
        <f xml:space="preserve"> '7Fv9.0 opex removed'!A555</f>
        <v>UUW</v>
      </c>
      <c r="B554" s="9" t="str">
        <f>INDEX( 'Company Mapping'!$B$4:$B$14, MATCH( '7Fv9.0 data (2)'!$A554, 'Company Mapping'!$A$4:$A$14, 0))</f>
        <v>NWT</v>
      </c>
      <c r="C554" s="9" t="str">
        <f>'7Fv9.0 opex removed'!B555</f>
        <v>7UU200736</v>
      </c>
      <c r="D554" s="9" t="str">
        <f>'7Fv9.0 opex removed'!C555</f>
        <v>Alsager WwTW</v>
      </c>
      <c r="E554" s="12">
        <f>'7Fv9.0 opex removed'!D555</f>
        <v>45282</v>
      </c>
      <c r="F554" s="9">
        <f>IF( '7Fv9.0 opex removed'!$E555 = "N", 0, 1 )</f>
        <v>0</v>
      </c>
      <c r="G554" s="9">
        <f>'7Fv9.0 opex removed'!F555</f>
        <v>5.3185496560039471</v>
      </c>
      <c r="H554" s="9">
        <f>'7Fv9.0 opex removed'!R555</f>
        <v>0.3697577894205572</v>
      </c>
      <c r="I554" s="9">
        <f>'7Fv9.0 opex removed'!G555</f>
        <v>2</v>
      </c>
      <c r="J554" s="9">
        <f>'7Fv9.0 opex removed'!H555</f>
        <v>0.25</v>
      </c>
      <c r="K554" s="9">
        <f>'7Fv9.0 opex removed'!I555</f>
        <v>15050.428571428571</v>
      </c>
      <c r="L554" s="9">
        <f>'7Fv9.0 opex removed'!J555</f>
        <v>20038</v>
      </c>
    </row>
    <row r="555" spans="1:12" x14ac:dyDescent="0.35">
      <c r="A555" s="9" t="str">
        <f xml:space="preserve"> '7Fv9.0 opex removed'!A556</f>
        <v>UUW</v>
      </c>
      <c r="B555" s="9" t="str">
        <f>INDEX( 'Company Mapping'!$B$4:$B$14, MATCH( '7Fv9.0 data (2)'!$A555, 'Company Mapping'!$A$4:$A$14, 0))</f>
        <v>NWT</v>
      </c>
      <c r="C555" s="9" t="str">
        <f>'7Fv9.0 opex removed'!B556</f>
        <v>7UU200737</v>
      </c>
      <c r="D555" s="9" t="str">
        <f>'7Fv9.0 opex removed'!C556</f>
        <v>Biddulph WwTW</v>
      </c>
      <c r="E555" s="12">
        <f>'7Fv9.0 opex removed'!D556</f>
        <v>45648</v>
      </c>
      <c r="F555" s="9">
        <f>IF( '7Fv9.0 opex removed'!$E556 = "N", 0, 1 )</f>
        <v>0</v>
      </c>
      <c r="G555" s="9">
        <f>'7Fv9.0 opex removed'!F556</f>
        <v>3.5544260065590536</v>
      </c>
      <c r="H555" s="9">
        <f>'7Fv9.0 opex removed'!R556</f>
        <v>0.18836264231691935</v>
      </c>
      <c r="I555" s="9">
        <f>'7Fv9.0 opex removed'!G556</f>
        <v>2</v>
      </c>
      <c r="J555" s="9">
        <f>'7Fv9.0 opex removed'!H556</f>
        <v>0.25</v>
      </c>
      <c r="K555" s="9">
        <f>'7Fv9.0 opex removed'!I556</f>
        <v>16612.285714285714</v>
      </c>
      <c r="L555" s="9">
        <f>'7Fv9.0 opex removed'!J556</f>
        <v>17514</v>
      </c>
    </row>
    <row r="556" spans="1:12" x14ac:dyDescent="0.35">
      <c r="A556" s="9" t="str">
        <f xml:space="preserve"> '7Fv9.0 opex removed'!A557</f>
        <v>UUW</v>
      </c>
      <c r="B556" s="9" t="str">
        <f>INDEX( 'Company Mapping'!$B$4:$B$14, MATCH( '7Fv9.0 data (2)'!$A556, 'Company Mapping'!$A$4:$A$14, 0))</f>
        <v>NWT</v>
      </c>
      <c r="C556" s="9" t="str">
        <f>'7Fv9.0 opex removed'!B557</f>
        <v>7UU200738</v>
      </c>
      <c r="D556" s="9" t="str">
        <f>'7Fv9.0 opex removed'!C557</f>
        <v>Congleton WwTW</v>
      </c>
      <c r="E556" s="12">
        <f>'7Fv9.0 opex removed'!D557</f>
        <v>45648</v>
      </c>
      <c r="F556" s="9">
        <f>IF( '7Fv9.0 opex removed'!$E557 = "N", 0, 1 )</f>
        <v>0</v>
      </c>
      <c r="G556" s="9">
        <f>'7Fv9.0 opex removed'!F557</f>
        <v>15.99383713992037</v>
      </c>
      <c r="H556" s="9">
        <f>'7Fv9.0 opex removed'!R557</f>
        <v>0.10602964376262272</v>
      </c>
      <c r="I556" s="9">
        <f>'7Fv9.0 opex removed'!G557</f>
        <v>2</v>
      </c>
      <c r="J556" s="9">
        <f>'7Fv9.0 opex removed'!H557</f>
        <v>0.25</v>
      </c>
      <c r="K556" s="9">
        <f>'7Fv9.0 opex removed'!I557</f>
        <v>37828.428571428572</v>
      </c>
      <c r="L556" s="9">
        <f>'7Fv9.0 opex removed'!J557</f>
        <v>37760</v>
      </c>
    </row>
    <row r="557" spans="1:12" x14ac:dyDescent="0.35">
      <c r="A557" s="9" t="str">
        <f xml:space="preserve"> '7Fv9.0 opex removed'!A558</f>
        <v>UUW</v>
      </c>
      <c r="B557" s="9" t="str">
        <f>INDEX( 'Company Mapping'!$B$4:$B$14, MATCH( '7Fv9.0 data (2)'!$A557, 'Company Mapping'!$A$4:$A$14, 0))</f>
        <v>NWT</v>
      </c>
      <c r="C557" s="9" t="str">
        <f>'7Fv9.0 opex removed'!B558</f>
        <v>7UU200739</v>
      </c>
      <c r="D557" s="9" t="str">
        <f>'7Fv9.0 opex removed'!C558</f>
        <v>Holmes Chapel WwTW</v>
      </c>
      <c r="E557" s="12">
        <f>'7Fv9.0 opex removed'!D558</f>
        <v>45648</v>
      </c>
      <c r="F557" s="9">
        <f>IF( '7Fv9.0 opex removed'!$E558 = "N", 0, 1 )</f>
        <v>0</v>
      </c>
      <c r="G557" s="9">
        <f>'7Fv9.0 opex removed'!F558</f>
        <v>6.7868833475076435</v>
      </c>
      <c r="H557" s="9">
        <f>'7Fv9.0 opex removed'!R558</f>
        <v>0.10887752054794521</v>
      </c>
      <c r="I557" s="9">
        <f>'7Fv9.0 opex removed'!G558</f>
        <v>2</v>
      </c>
      <c r="J557" s="9">
        <f>'7Fv9.0 opex removed'!H558</f>
        <v>0.3</v>
      </c>
      <c r="K557" s="9">
        <f>'7Fv9.0 opex removed'!I558</f>
        <v>12204.571428571429</v>
      </c>
      <c r="L557" s="9">
        <f>'7Fv9.0 opex removed'!J558</f>
        <v>13224</v>
      </c>
    </row>
    <row r="558" spans="1:12" x14ac:dyDescent="0.35">
      <c r="A558" s="9" t="str">
        <f xml:space="preserve"> '7Fv9.0 opex removed'!A559</f>
        <v>UUW</v>
      </c>
      <c r="B558" s="9" t="str">
        <f>INDEX( 'Company Mapping'!$B$4:$B$14, MATCH( '7Fv9.0 data (2)'!$A558, 'Company Mapping'!$A$4:$A$14, 0))</f>
        <v>NWT</v>
      </c>
      <c r="C558" s="9" t="str">
        <f>'7Fv9.0 opex removed'!B559</f>
        <v>7UU200740</v>
      </c>
      <c r="D558" s="9" t="str">
        <f>'7Fv9.0 opex removed'!C559</f>
        <v>Kidsgrove WwTW</v>
      </c>
      <c r="E558" s="12">
        <f>'7Fv9.0 opex removed'!D559</f>
        <v>45648</v>
      </c>
      <c r="F558" s="9">
        <f>IF( '7Fv9.0 opex removed'!$E559 = "N", 0, 1 )</f>
        <v>0</v>
      </c>
      <c r="G558" s="9">
        <f>'7Fv9.0 opex removed'!F559</f>
        <v>2.0420967893833759</v>
      </c>
      <c r="H558" s="9">
        <f>'7Fv9.0 opex removed'!R559</f>
        <v>0.32404190878076866</v>
      </c>
      <c r="I558" s="9">
        <f>'7Fv9.0 opex removed'!G559</f>
        <v>2</v>
      </c>
      <c r="J558" s="9">
        <f>'7Fv9.0 opex removed'!H559</f>
        <v>0.25</v>
      </c>
      <c r="K558" s="9">
        <f>'7Fv9.0 opex removed'!I559</f>
        <v>25199.285714285714</v>
      </c>
      <c r="L558" s="9">
        <f>'7Fv9.0 opex removed'!J559</f>
        <v>26899</v>
      </c>
    </row>
    <row r="559" spans="1:12" x14ac:dyDescent="0.35">
      <c r="A559" s="9" t="str">
        <f xml:space="preserve"> '7Fv9.0 opex removed'!A560</f>
        <v>UUW</v>
      </c>
      <c r="B559" s="9" t="str">
        <f>INDEX( 'Company Mapping'!$B$4:$B$14, MATCH( '7Fv9.0 data (2)'!$A559, 'Company Mapping'!$A$4:$A$14, 0))</f>
        <v>NWT</v>
      </c>
      <c r="C559" s="9" t="str">
        <f>'7Fv9.0 opex removed'!B560</f>
        <v>7UU200741</v>
      </c>
      <c r="D559" s="9" t="str">
        <f>'7Fv9.0 opex removed'!C560</f>
        <v>Lawton Gate WwTW</v>
      </c>
      <c r="E559" s="12">
        <f>'7Fv9.0 opex removed'!D560</f>
        <v>45648</v>
      </c>
      <c r="F559" s="9">
        <f>IF( '7Fv9.0 opex removed'!$E560 = "N", 0, 1 )</f>
        <v>0</v>
      </c>
      <c r="G559" s="9">
        <f>'7Fv9.0 opex removed'!F560</f>
        <v>4.3582091598664245</v>
      </c>
      <c r="H559" s="9">
        <f>'7Fv9.0 opex removed'!R560</f>
        <v>6.3611671232876713E-2</v>
      </c>
      <c r="I559" s="9">
        <f>'7Fv9.0 opex removed'!G560</f>
        <v>0</v>
      </c>
      <c r="J559" s="9">
        <f>'7Fv9.0 opex removed'!H560</f>
        <v>0.3</v>
      </c>
      <c r="K559" s="9">
        <f>'7Fv9.0 opex removed'!I560</f>
        <v>7035.4285714285716</v>
      </c>
      <c r="L559" s="9">
        <f>'7Fv9.0 opex removed'!J560</f>
        <v>8182</v>
      </c>
    </row>
    <row r="560" spans="1:12" x14ac:dyDescent="0.35">
      <c r="A560" s="9" t="str">
        <f xml:space="preserve"> '7Fv9.0 opex removed'!A561</f>
        <v>UUW</v>
      </c>
      <c r="B560" s="9" t="str">
        <f>INDEX( 'Company Mapping'!$B$4:$B$14, MATCH( '7Fv9.0 data (2)'!$A560, 'Company Mapping'!$A$4:$A$14, 0))</f>
        <v>NWT</v>
      </c>
      <c r="C560" s="9" t="str">
        <f>'7Fv9.0 opex removed'!B561</f>
        <v>7UU200742</v>
      </c>
      <c r="D560" s="9" t="str">
        <f>'7Fv9.0 opex removed'!C561</f>
        <v>Middlewich WwTW</v>
      </c>
      <c r="E560" s="12">
        <f>'7Fv9.0 opex removed'!D561</f>
        <v>45536</v>
      </c>
      <c r="F560" s="9">
        <f>IF( '7Fv9.0 opex removed'!$E561 = "N", 0, 1 )</f>
        <v>0</v>
      </c>
      <c r="G560" s="9">
        <f>'7Fv9.0 opex removed'!F561</f>
        <v>1.7365049826829189</v>
      </c>
      <c r="H560" s="9">
        <f>'7Fv9.0 opex removed'!R561</f>
        <v>0.25469200821917815</v>
      </c>
      <c r="I560" s="9">
        <f>'7Fv9.0 opex removed'!G561</f>
        <v>2</v>
      </c>
      <c r="J560" s="9">
        <f>'7Fv9.0 opex removed'!H561</f>
        <v>0.39999999999999997</v>
      </c>
      <c r="K560" s="9">
        <f>'7Fv9.0 opex removed'!I561</f>
        <v>17553.571428571428</v>
      </c>
      <c r="L560" s="9">
        <f>'7Fv9.0 opex removed'!J561</f>
        <v>21419</v>
      </c>
    </row>
    <row r="561" spans="1:12" x14ac:dyDescent="0.35">
      <c r="A561" s="9" t="str">
        <f xml:space="preserve"> '7Fv9.0 opex removed'!A562</f>
        <v>UUW</v>
      </c>
      <c r="B561" s="9" t="str">
        <f>INDEX( 'Company Mapping'!$B$4:$B$14, MATCH( '7Fv9.0 data (2)'!$A561, 'Company Mapping'!$A$4:$A$14, 0))</f>
        <v>NWT</v>
      </c>
      <c r="C561" s="9" t="str">
        <f>'7Fv9.0 opex removed'!B562</f>
        <v>7UU200743</v>
      </c>
      <c r="D561" s="9" t="str">
        <f>'7Fv9.0 opex removed'!C562</f>
        <v>Sandbach WwTW</v>
      </c>
      <c r="E561" s="12">
        <f>'7Fv9.0 opex removed'!D562</f>
        <v>45648</v>
      </c>
      <c r="F561" s="9">
        <f>IF( '7Fv9.0 opex removed'!$E562 = "N", 0, 1 )</f>
        <v>0</v>
      </c>
      <c r="G561" s="9">
        <f>'7Fv9.0 opex removed'!F562</f>
        <v>10.013377873365714</v>
      </c>
      <c r="H561" s="9">
        <f>'7Fv9.0 opex removed'!R562</f>
        <v>0.13158558416517818</v>
      </c>
      <c r="I561" s="9">
        <f>'7Fv9.0 opex removed'!G562</f>
        <v>2</v>
      </c>
      <c r="J561" s="9">
        <f>'7Fv9.0 opex removed'!H562</f>
        <v>0.3</v>
      </c>
      <c r="K561" s="9">
        <f>'7Fv9.0 opex removed'!I562</f>
        <v>22874.142857142859</v>
      </c>
      <c r="L561" s="9">
        <f>'7Fv9.0 opex removed'!J562</f>
        <v>26098</v>
      </c>
    </row>
    <row r="562" spans="1:12" x14ac:dyDescent="0.35">
      <c r="A562" s="9" t="str">
        <f xml:space="preserve"> '7Fv9.0 opex removed'!A563</f>
        <v>UUW</v>
      </c>
      <c r="B562" s="9" t="str">
        <f>INDEX( 'Company Mapping'!$B$4:$B$14, MATCH( '7Fv9.0 data (2)'!$A562, 'Company Mapping'!$A$4:$A$14, 0))</f>
        <v>NWT</v>
      </c>
      <c r="C562" s="9" t="str">
        <f>'7Fv9.0 opex removed'!B563</f>
        <v>7UU200746</v>
      </c>
      <c r="D562" s="9" t="str">
        <f>'7Fv9.0 opex removed'!C563</f>
        <v>Glazebury WwTW</v>
      </c>
      <c r="E562" s="12">
        <f>'7Fv9.0 opex removed'!D563</f>
        <v>45648</v>
      </c>
      <c r="F562" s="9">
        <f>IF( '7Fv9.0 opex removed'!$E563 = "N", 0, 1 )</f>
        <v>0</v>
      </c>
      <c r="G562" s="9">
        <f>'7Fv9.0 opex removed'!F563</f>
        <v>5.0188617868203202</v>
      </c>
      <c r="H562" s="9">
        <f>'7Fv9.0 opex removed'!R563</f>
        <v>0.69199250000000001</v>
      </c>
      <c r="I562" s="9">
        <f>'7Fv9.0 opex removed'!G563</f>
        <v>2</v>
      </c>
      <c r="J562" s="9">
        <f>'7Fv9.0 opex removed'!H563</f>
        <v>0.39999999999999997</v>
      </c>
      <c r="K562" s="9">
        <f>'7Fv9.0 opex removed'!I563</f>
        <v>27893.857142857141</v>
      </c>
      <c r="L562" s="9">
        <f>'7Fv9.0 opex removed'!J563</f>
        <v>30570</v>
      </c>
    </row>
    <row r="563" spans="1:12" x14ac:dyDescent="0.35">
      <c r="A563" s="9" t="str">
        <f xml:space="preserve"> '7Fv9.0 opex removed'!A564</f>
        <v>UUW</v>
      </c>
      <c r="B563" s="9" t="str">
        <f>INDEX( 'Company Mapping'!$B$4:$B$14, MATCH( '7Fv9.0 data (2)'!$A563, 'Company Mapping'!$A$4:$A$14, 0))</f>
        <v>NWT</v>
      </c>
      <c r="C563" s="9" t="str">
        <f>'7Fv9.0 opex removed'!B564</f>
        <v>7UU200747</v>
      </c>
      <c r="D563" s="9" t="str">
        <f>'7Fv9.0 opex removed'!C564</f>
        <v>Leigh WwTW</v>
      </c>
      <c r="E563" s="12">
        <f>'7Fv9.0 opex removed'!D564</f>
        <v>45648</v>
      </c>
      <c r="F563" s="9">
        <f>IF( '7Fv9.0 opex removed'!$E564 = "N", 0, 1 )</f>
        <v>0</v>
      </c>
      <c r="G563" s="9">
        <f>'7Fv9.0 opex removed'!F564</f>
        <v>4.9715940864970909</v>
      </c>
      <c r="H563" s="9">
        <f>'7Fv9.0 opex removed'!R564</f>
        <v>1.9787925000000002</v>
      </c>
      <c r="I563" s="9">
        <f>'7Fv9.0 opex removed'!G564</f>
        <v>2</v>
      </c>
      <c r="J563" s="9">
        <f>'7Fv9.0 opex removed'!H564</f>
        <v>0.5</v>
      </c>
      <c r="K563" s="9">
        <f>'7Fv9.0 opex removed'!I564</f>
        <v>81565.857142857145</v>
      </c>
      <c r="L563" s="9">
        <f>'7Fv9.0 opex removed'!J564</f>
        <v>84599</v>
      </c>
    </row>
    <row r="564" spans="1:12" x14ac:dyDescent="0.35">
      <c r="A564" s="9" t="str">
        <f xml:space="preserve"> '7Fv9.0 opex removed'!A565</f>
        <v>UUW</v>
      </c>
      <c r="B564" s="9" t="str">
        <f>INDEX( 'Company Mapping'!$B$4:$B$14, MATCH( '7Fv9.0 data (2)'!$A564, 'Company Mapping'!$A$4:$A$14, 0))</f>
        <v>NWT</v>
      </c>
      <c r="C564" s="9" t="str">
        <f>'7Fv9.0 opex removed'!B565</f>
        <v>7UU200748</v>
      </c>
      <c r="D564" s="9" t="str">
        <f>'7Fv9.0 opex removed'!C565</f>
        <v>Tyldesley WwTW</v>
      </c>
      <c r="E564" s="12">
        <f>'7Fv9.0 opex removed'!D565</f>
        <v>45648</v>
      </c>
      <c r="F564" s="9">
        <f>IF( '7Fv9.0 opex removed'!$E565 = "N", 0, 1 )</f>
        <v>0</v>
      </c>
      <c r="G564" s="9">
        <f>'7Fv9.0 opex removed'!F565</f>
        <v>3.9551095424849545</v>
      </c>
      <c r="H564" s="9">
        <f>'7Fv9.0 opex removed'!R565</f>
        <v>0.44214999999999993</v>
      </c>
      <c r="I564" s="9">
        <f>'7Fv9.0 opex removed'!G565</f>
        <v>2</v>
      </c>
      <c r="J564" s="9">
        <f>'7Fv9.0 opex removed'!H565</f>
        <v>0.79999999999999993</v>
      </c>
      <c r="K564" s="9">
        <f>'7Fv9.0 opex removed'!I565</f>
        <v>27107.571428571428</v>
      </c>
      <c r="L564" s="9">
        <f>'7Fv9.0 opex removed'!J565</f>
        <v>23754</v>
      </c>
    </row>
    <row r="565" spans="1:12" x14ac:dyDescent="0.35">
      <c r="A565" s="9" t="str">
        <f xml:space="preserve"> '7Fv9.0 opex removed'!A566</f>
        <v>UUW</v>
      </c>
      <c r="B565" s="9" t="str">
        <f>INDEX( 'Company Mapping'!$B$4:$B$14, MATCH( '7Fv9.0 data (2)'!$A565, 'Company Mapping'!$A$4:$A$14, 0))</f>
        <v>NWT</v>
      </c>
      <c r="C565" s="9" t="str">
        <f>'7Fv9.0 opex removed'!B566</f>
        <v>7UU200749</v>
      </c>
      <c r="D565" s="9" t="str">
        <f>'7Fv9.0 opex removed'!C566</f>
        <v>Westhoughton WwTW</v>
      </c>
      <c r="E565" s="12">
        <f>'7Fv9.0 opex removed'!D566</f>
        <v>45648</v>
      </c>
      <c r="F565" s="9">
        <f>IF( '7Fv9.0 opex removed'!$E566 = "N", 0, 1 )</f>
        <v>0</v>
      </c>
      <c r="G565" s="9">
        <f>'7Fv9.0 opex removed'!F566</f>
        <v>11.507420875841509</v>
      </c>
      <c r="H565" s="9">
        <f>'7Fv9.0 opex removed'!R566</f>
        <v>0.1609305265315682</v>
      </c>
      <c r="I565" s="9">
        <f>'7Fv9.0 opex removed'!G566</f>
        <v>2</v>
      </c>
      <c r="J565" s="9">
        <f>'7Fv9.0 opex removed'!H566</f>
        <v>0.25</v>
      </c>
      <c r="K565" s="9">
        <f>'7Fv9.0 opex removed'!I566</f>
        <v>29017.285714285714</v>
      </c>
      <c r="L565" s="9">
        <f>'7Fv9.0 opex removed'!J566</f>
        <v>28648</v>
      </c>
    </row>
    <row r="566" spans="1:12" x14ac:dyDescent="0.35">
      <c r="A566" s="9" t="str">
        <f xml:space="preserve"> '7Fv9.0 opex removed'!A567</f>
        <v>UUW</v>
      </c>
      <c r="B566" s="9" t="str">
        <f>INDEX( 'Company Mapping'!$B$4:$B$14, MATCH( '7Fv9.0 data (2)'!$A566, 'Company Mapping'!$A$4:$A$14, 0))</f>
        <v>NWT</v>
      </c>
      <c r="C566" s="9" t="str">
        <f>'7Fv9.0 opex removed'!B567</f>
        <v>7UU200750</v>
      </c>
      <c r="D566" s="9" t="str">
        <f>'7Fv9.0 opex removed'!C567</f>
        <v>Worsley WwTW</v>
      </c>
      <c r="E566" s="12">
        <f>'7Fv9.0 opex removed'!D567</f>
        <v>45648</v>
      </c>
      <c r="F566" s="9">
        <f>IF( '7Fv9.0 opex removed'!$E567 = "N", 0, 1 )</f>
        <v>0</v>
      </c>
      <c r="G566" s="9">
        <f>'7Fv9.0 opex removed'!F567</f>
        <v>1.6205255925628916</v>
      </c>
      <c r="H566" s="9">
        <f>'7Fv9.0 opex removed'!R567</f>
        <v>0.33796482508635056</v>
      </c>
      <c r="I566" s="9">
        <f>'7Fv9.0 opex removed'!G567</f>
        <v>2</v>
      </c>
      <c r="J566" s="9">
        <f>'7Fv9.0 opex removed'!H567</f>
        <v>0.5</v>
      </c>
      <c r="K566" s="9">
        <f>'7Fv9.0 opex removed'!I567</f>
        <v>21643.142857142859</v>
      </c>
      <c r="L566" s="9">
        <f>'7Fv9.0 opex removed'!J567</f>
        <v>18382</v>
      </c>
    </row>
    <row r="567" spans="1:12" x14ac:dyDescent="0.35">
      <c r="A567" s="9" t="str">
        <f xml:space="preserve"> '7Fv9.0 opex removed'!A568</f>
        <v>UUW</v>
      </c>
      <c r="B567" s="9" t="str">
        <f>INDEX( 'Company Mapping'!$B$4:$B$14, MATCH( '7Fv9.0 data (2)'!$A567, 'Company Mapping'!$A$4:$A$14, 0))</f>
        <v>NWT</v>
      </c>
      <c r="C567" s="9" t="str">
        <f>'7Fv9.0 opex removed'!B568</f>
        <v>7UU200751</v>
      </c>
      <c r="D567" s="9" t="str">
        <f>'7Fv9.0 opex removed'!C568</f>
        <v>Bunbury WwTW</v>
      </c>
      <c r="E567" s="12">
        <f>'7Fv9.0 opex removed'!D568</f>
        <v>45648</v>
      </c>
      <c r="F567" s="9">
        <f>IF( '7Fv9.0 opex removed'!$E568 = "N", 0, 1 )</f>
        <v>0</v>
      </c>
      <c r="G567" s="9">
        <f>'7Fv9.0 opex removed'!F568</f>
        <v>7.0576509372995737</v>
      </c>
      <c r="H567" s="9">
        <f>'7Fv9.0 opex removed'!R568</f>
        <v>4.8093487671232872E-2</v>
      </c>
      <c r="I567" s="9">
        <f>'7Fv9.0 opex removed'!G568</f>
        <v>0</v>
      </c>
      <c r="J567" s="9">
        <f>'7Fv9.0 opex removed'!H568</f>
        <v>0.39999999999999997</v>
      </c>
      <c r="K567" s="9">
        <f>'7Fv9.0 opex removed'!I568</f>
        <v>1523.7142857142858</v>
      </c>
      <c r="L567" s="9">
        <f>'7Fv9.0 opex removed'!J568</f>
        <v>1717</v>
      </c>
    </row>
    <row r="568" spans="1:12" x14ac:dyDescent="0.35">
      <c r="A568" s="9" t="str">
        <f xml:space="preserve"> '7Fv9.0 opex removed'!A569</f>
        <v>UUW</v>
      </c>
      <c r="B568" s="9" t="str">
        <f>INDEX( 'Company Mapping'!$B$4:$B$14, MATCH( '7Fv9.0 data (2)'!$A568, 'Company Mapping'!$A$4:$A$14, 0))</f>
        <v>NWT</v>
      </c>
      <c r="C568" s="9" t="str">
        <f>'7Fv9.0 opex removed'!B569</f>
        <v>7UU200752</v>
      </c>
      <c r="D568" s="9" t="str">
        <f>'7Fv9.0 opex removed'!C569</f>
        <v>Duddon WwTW</v>
      </c>
      <c r="E568" s="12">
        <f>'7Fv9.0 opex removed'!D569</f>
        <v>45648</v>
      </c>
      <c r="F568" s="9">
        <f>IF( '7Fv9.0 opex removed'!$E569 = "N", 0, 1 )</f>
        <v>0</v>
      </c>
      <c r="G568" s="9">
        <f>'7Fv9.0 opex removed'!F569</f>
        <v>1.2174235104104751</v>
      </c>
      <c r="H568" s="9">
        <f>'7Fv9.0 opex removed'!R569</f>
        <v>1.1543721268432686E-2</v>
      </c>
      <c r="I568" s="9">
        <f>'7Fv9.0 opex removed'!G569</f>
        <v>0</v>
      </c>
      <c r="J568" s="9">
        <f>'7Fv9.0 opex removed'!H569</f>
        <v>0.70000000000000007</v>
      </c>
      <c r="K568" s="9">
        <f>'7Fv9.0 opex removed'!I569</f>
        <v>537.14285714285711</v>
      </c>
      <c r="L568" s="9">
        <f>'7Fv9.0 opex removed'!J569</f>
        <v>571</v>
      </c>
    </row>
    <row r="569" spans="1:12" x14ac:dyDescent="0.35">
      <c r="A569" s="9" t="str">
        <f xml:space="preserve"> '7Fv9.0 opex removed'!A570</f>
        <v>UUW</v>
      </c>
      <c r="B569" s="9" t="str">
        <f>INDEX( 'Company Mapping'!$B$4:$B$14, MATCH( '7Fv9.0 data (2)'!$A569, 'Company Mapping'!$A$4:$A$14, 0))</f>
        <v>NWT</v>
      </c>
      <c r="C569" s="9" t="str">
        <f>'7Fv9.0 opex removed'!B570</f>
        <v>7UU200753, 7UU200890</v>
      </c>
      <c r="D569" s="9" t="str">
        <f>'7Fv9.0 opex removed'!C570</f>
        <v>Helsby WwTW</v>
      </c>
      <c r="E569" s="12">
        <f>'7Fv9.0 opex removed'!D570</f>
        <v>45648</v>
      </c>
      <c r="F569" s="9">
        <f>IF( '7Fv9.0 opex removed'!$E570 = "N", 0, 1 )</f>
        <v>0</v>
      </c>
      <c r="G569" s="9">
        <f>'7Fv9.0 opex removed'!F570</f>
        <v>5.7451215573373382</v>
      </c>
      <c r="H569" s="9">
        <f>'7Fv9.0 opex removed'!R570</f>
        <v>0.33863868424850918</v>
      </c>
      <c r="I569" s="9">
        <f>'7Fv9.0 opex removed'!G570</f>
        <v>0</v>
      </c>
      <c r="J569" s="9">
        <f>'7Fv9.0 opex removed'!H570</f>
        <v>0.45000000000000007</v>
      </c>
      <c r="K569" s="9">
        <f>'7Fv9.0 opex removed'!I570</f>
        <v>20227</v>
      </c>
      <c r="L569" s="9">
        <f>'7Fv9.0 opex removed'!J570</f>
        <v>42556</v>
      </c>
    </row>
    <row r="570" spans="1:12" x14ac:dyDescent="0.35">
      <c r="A570" s="9" t="str">
        <f xml:space="preserve"> '7Fv9.0 opex removed'!A571</f>
        <v>UUW</v>
      </c>
      <c r="B570" s="9" t="str">
        <f>INDEX( 'Company Mapping'!$B$4:$B$14, MATCH( '7Fv9.0 data (2)'!$A570, 'Company Mapping'!$A$4:$A$14, 0))</f>
        <v>NWT</v>
      </c>
      <c r="C570" s="9" t="str">
        <f>'7Fv9.0 opex removed'!B571</f>
        <v>7UU200754</v>
      </c>
      <c r="D570" s="9" t="str">
        <f>'7Fv9.0 opex removed'!C571</f>
        <v>Tarvin WwTW</v>
      </c>
      <c r="E570" s="12">
        <f>'7Fv9.0 opex removed'!D571</f>
        <v>45648</v>
      </c>
      <c r="F570" s="9">
        <f>IF( '7Fv9.0 opex removed'!$E571 = "N", 0, 1 )</f>
        <v>0</v>
      </c>
      <c r="G570" s="9">
        <f>'7Fv9.0 opex removed'!F571</f>
        <v>10.518375092005467</v>
      </c>
      <c r="H570" s="9">
        <f>'7Fv9.0 opex removed'!R571</f>
        <v>0.10291845836966611</v>
      </c>
      <c r="I570" s="9">
        <f>'7Fv9.0 opex removed'!G571</f>
        <v>0</v>
      </c>
      <c r="J570" s="9">
        <f>'7Fv9.0 opex removed'!H571</f>
        <v>0.25</v>
      </c>
      <c r="K570" s="9">
        <f>'7Fv9.0 opex removed'!I571</f>
        <v>8141.8571428571431</v>
      </c>
      <c r="L570" s="9">
        <f>'7Fv9.0 opex removed'!J571</f>
        <v>8255</v>
      </c>
    </row>
    <row r="571" spans="1:12" x14ac:dyDescent="0.35">
      <c r="A571" s="9" t="str">
        <f xml:space="preserve"> '7Fv9.0 opex removed'!A572</f>
        <v>UUW</v>
      </c>
      <c r="B571" s="9" t="str">
        <f>INDEX( 'Company Mapping'!$B$4:$B$14, MATCH( '7Fv9.0 data (2)'!$A571, 'Company Mapping'!$A$4:$A$14, 0))</f>
        <v>NWT</v>
      </c>
      <c r="C571" s="9" t="str">
        <f>'7Fv9.0 opex removed'!B572</f>
        <v>7UU200755</v>
      </c>
      <c r="D571" s="9" t="str">
        <f>'7Fv9.0 opex removed'!C572</f>
        <v>Utkinton WwTW</v>
      </c>
      <c r="E571" s="12">
        <f>'7Fv9.0 opex removed'!D572</f>
        <v>45648</v>
      </c>
      <c r="F571" s="9">
        <f>IF( '7Fv9.0 opex removed'!$E572 = "N", 0, 1 )</f>
        <v>0</v>
      </c>
      <c r="G571" s="9">
        <f>'7Fv9.0 opex removed'!F572</f>
        <v>5.1299039310301229</v>
      </c>
      <c r="H571" s="9">
        <f>'7Fv9.0 opex removed'!R572</f>
        <v>-1.6425643835616438E-3</v>
      </c>
      <c r="I571" s="9">
        <f>'7Fv9.0 opex removed'!G572</f>
        <v>0</v>
      </c>
      <c r="J571" s="9">
        <f>'7Fv9.0 opex removed'!H572</f>
        <v>1</v>
      </c>
      <c r="K571" s="9">
        <f>'7Fv9.0 opex removed'!I572</f>
        <v>413.85714285714283</v>
      </c>
      <c r="L571" s="9">
        <f>'7Fv9.0 opex removed'!J572</f>
        <v>472</v>
      </c>
    </row>
    <row r="572" spans="1:12" x14ac:dyDescent="0.35">
      <c r="A572" s="9" t="str">
        <f xml:space="preserve"> '7Fv9.0 opex removed'!A573</f>
        <v>UUW</v>
      </c>
      <c r="B572" s="9" t="str">
        <f>INDEX( 'Company Mapping'!$B$4:$B$14, MATCH( '7Fv9.0 data (2)'!$A572, 'Company Mapping'!$A$4:$A$14, 0))</f>
        <v>NWT</v>
      </c>
      <c r="C572" s="9" t="str">
        <f>'7Fv9.0 opex removed'!B573</f>
        <v>7UU200756, 7UU300131</v>
      </c>
      <c r="D572" s="9" t="str">
        <f>'7Fv9.0 opex removed'!C573</f>
        <v>Waverton WwTW</v>
      </c>
      <c r="E572" s="12">
        <f>'7Fv9.0 opex removed'!D573</f>
        <v>45648</v>
      </c>
      <c r="F572" s="9">
        <f>IF( '7Fv9.0 opex removed'!$E573 = "N", 0, 1 )</f>
        <v>0</v>
      </c>
      <c r="G572" s="9">
        <f>'7Fv9.0 opex removed'!F573</f>
        <v>7.0201887748586458</v>
      </c>
      <c r="H572" s="9">
        <f>'7Fv9.0 opex removed'!R573</f>
        <v>3.2933555665322502E-2</v>
      </c>
      <c r="I572" s="9">
        <f>'7Fv9.0 opex removed'!G573</f>
        <v>0</v>
      </c>
      <c r="J572" s="9">
        <f>'7Fv9.0 opex removed'!H573</f>
        <v>0.39999999999999997</v>
      </c>
      <c r="K572" s="9">
        <f>'7Fv9.0 opex removed'!I573</f>
        <v>2171.5714285714284</v>
      </c>
      <c r="L572" s="9">
        <f>'7Fv9.0 opex removed'!J573</f>
        <v>4626</v>
      </c>
    </row>
    <row r="573" spans="1:12" x14ac:dyDescent="0.35">
      <c r="A573" s="9" t="str">
        <f xml:space="preserve"> '7Fv9.0 opex removed'!A574</f>
        <v>UUW</v>
      </c>
      <c r="B573" s="9" t="str">
        <f>INDEX( 'Company Mapping'!$B$4:$B$14, MATCH( '7Fv9.0 data (2)'!$A573, 'Company Mapping'!$A$4:$A$14, 0))</f>
        <v>NWT</v>
      </c>
      <c r="C573" s="9" t="str">
        <f>'7Fv9.0 opex removed'!B574</f>
        <v>7UU200758</v>
      </c>
      <c r="D573" s="9" t="str">
        <f>'7Fv9.0 opex removed'!C574</f>
        <v>Chapel-en-le-Frith WwTW</v>
      </c>
      <c r="E573" s="12">
        <f>'7Fv9.0 opex removed'!D574</f>
        <v>45648</v>
      </c>
      <c r="F573" s="9">
        <f>IF( '7Fv9.0 opex removed'!$E574 = "N", 0, 1 )</f>
        <v>0</v>
      </c>
      <c r="G573" s="9">
        <f>'7Fv9.0 opex removed'!F574</f>
        <v>10.787538874452055</v>
      </c>
      <c r="H573" s="9">
        <f>'7Fv9.0 opex removed'!R574</f>
        <v>0</v>
      </c>
      <c r="I573" s="9">
        <f>'7Fv9.0 opex removed'!G574</f>
        <v>0</v>
      </c>
      <c r="J573" s="9">
        <f>'7Fv9.0 opex removed'!H574</f>
        <v>0.25</v>
      </c>
      <c r="K573" s="9">
        <f>'7Fv9.0 opex removed'!I574</f>
        <v>7706.2857142857147</v>
      </c>
      <c r="L573" s="9">
        <f>'7Fv9.0 opex removed'!J574</f>
        <v>8439</v>
      </c>
    </row>
    <row r="574" spans="1:12" x14ac:dyDescent="0.35">
      <c r="A574" s="9" t="str">
        <f xml:space="preserve"> '7Fv9.0 opex removed'!A575</f>
        <v>UUW</v>
      </c>
      <c r="B574" s="9" t="str">
        <f>INDEX( 'Company Mapping'!$B$4:$B$14, MATCH( '7Fv9.0 data (2)'!$A574, 'Company Mapping'!$A$4:$A$14, 0))</f>
        <v>NWT</v>
      </c>
      <c r="C574" s="9" t="str">
        <f>'7Fv9.0 opex removed'!B575</f>
        <v>7UU200764</v>
      </c>
      <c r="D574" s="9" t="str">
        <f>'7Fv9.0 opex removed'!C575</f>
        <v>Mossley WwTW</v>
      </c>
      <c r="E574" s="12">
        <f>'7Fv9.0 opex removed'!D575</f>
        <v>45648</v>
      </c>
      <c r="F574" s="9">
        <f>IF( '7Fv9.0 opex removed'!$E575 = "N", 0, 1 )</f>
        <v>0</v>
      </c>
      <c r="G574" s="9">
        <f>'7Fv9.0 opex removed'!F575</f>
        <v>10.310001395542519</v>
      </c>
      <c r="H574" s="9">
        <f>'7Fv9.0 opex removed'!R575</f>
        <v>0</v>
      </c>
      <c r="I574" s="9">
        <f>'7Fv9.0 opex removed'!G575</f>
        <v>2</v>
      </c>
      <c r="J574" s="9">
        <f>'7Fv9.0 opex removed'!H575</f>
        <v>0.25</v>
      </c>
      <c r="K574" s="9">
        <f>'7Fv9.0 opex removed'!I575</f>
        <v>12815.571428571429</v>
      </c>
      <c r="L574" s="9">
        <f>'7Fv9.0 opex removed'!J575</f>
        <v>12196</v>
      </c>
    </row>
    <row r="575" spans="1:12" x14ac:dyDescent="0.35">
      <c r="A575" s="9" t="str">
        <f xml:space="preserve"> '7Fv9.0 opex removed'!A576</f>
        <v>UUW</v>
      </c>
      <c r="B575" s="9" t="str">
        <f>INDEX( 'Company Mapping'!$B$4:$B$14, MATCH( '7Fv9.0 data (2)'!$A575, 'Company Mapping'!$A$4:$A$14, 0))</f>
        <v>NWT</v>
      </c>
      <c r="C575" s="9" t="str">
        <f>'7Fv9.0 opex removed'!B576</f>
        <v>7UU200765</v>
      </c>
      <c r="D575" s="9" t="str">
        <f>'7Fv9.0 opex removed'!C576</f>
        <v>Saddleworth WwTW</v>
      </c>
      <c r="E575" s="12">
        <f>'7Fv9.0 opex removed'!D576</f>
        <v>45648</v>
      </c>
      <c r="F575" s="9">
        <f>IF( '7Fv9.0 opex removed'!$E576 = "N", 0, 1 )</f>
        <v>0</v>
      </c>
      <c r="G575" s="9">
        <f>'7Fv9.0 opex removed'!F576</f>
        <v>7.2580398357669011</v>
      </c>
      <c r="H575" s="9">
        <f>'7Fv9.0 opex removed'!R576</f>
        <v>0</v>
      </c>
      <c r="I575" s="9">
        <f>'7Fv9.0 opex removed'!G576</f>
        <v>2</v>
      </c>
      <c r="J575" s="9">
        <f>'7Fv9.0 opex removed'!H576</f>
        <v>0.3</v>
      </c>
      <c r="K575" s="9">
        <f>'7Fv9.0 opex removed'!I576</f>
        <v>18941.914893646965</v>
      </c>
      <c r="L575" s="9">
        <f>'7Fv9.0 opex removed'!J576</f>
        <v>23754.40425552876</v>
      </c>
    </row>
    <row r="576" spans="1:12" x14ac:dyDescent="0.35">
      <c r="A576" s="9" t="str">
        <f xml:space="preserve"> '7Fv9.0 opex removed'!A577</f>
        <v>UUW</v>
      </c>
      <c r="B576" s="9" t="str">
        <f>INDEX( 'Company Mapping'!$B$4:$B$14, MATCH( '7Fv9.0 data (2)'!$A576, 'Company Mapping'!$A$4:$A$14, 0))</f>
        <v>NWT</v>
      </c>
      <c r="C576" s="9" t="str">
        <f>'7Fv9.0 opex removed'!B577</f>
        <v>7UU200766, 7UU200518</v>
      </c>
      <c r="D576" s="9" t="str">
        <f>'7Fv9.0 opex removed'!C577</f>
        <v>Whaley Bridge WwTW</v>
      </c>
      <c r="E576" s="12">
        <f>'7Fv9.0 opex removed'!D577</f>
        <v>45648</v>
      </c>
      <c r="F576" s="9">
        <f>IF( '7Fv9.0 opex removed'!$E577 = "N", 0, 1 )</f>
        <v>0</v>
      </c>
      <c r="G576" s="9">
        <f>'7Fv9.0 opex removed'!F577</f>
        <v>9.1913451428903574</v>
      </c>
      <c r="H576" s="9">
        <f>'7Fv9.0 opex removed'!R577</f>
        <v>0.1087830821917808</v>
      </c>
      <c r="I576" s="9">
        <f>'7Fv9.0 opex removed'!G577</f>
        <v>0</v>
      </c>
      <c r="J576" s="9">
        <f>'7Fv9.0 opex removed'!H577</f>
        <v>0.25</v>
      </c>
      <c r="K576" s="9">
        <f>'7Fv9.0 opex removed'!I577</f>
        <v>40795.571428571428</v>
      </c>
      <c r="L576" s="9">
        <f>'7Fv9.0 opex removed'!J577</f>
        <v>71409</v>
      </c>
    </row>
    <row r="577" spans="1:12" x14ac:dyDescent="0.35">
      <c r="A577" s="9" t="str">
        <f xml:space="preserve"> '7Fv9.0 opex removed'!A578</f>
        <v>UUW</v>
      </c>
      <c r="B577" s="9" t="str">
        <f>INDEX( 'Company Mapping'!$B$4:$B$14, MATCH( '7Fv9.0 data (2)'!$A577, 'Company Mapping'!$A$4:$A$14, 0))</f>
        <v>NWT</v>
      </c>
      <c r="C577" s="9" t="str">
        <f>'7Fv9.0 opex removed'!B578</f>
        <v>7UU200767</v>
      </c>
      <c r="D577" s="9" t="str">
        <f>'7Fv9.0 opex removed'!C578</f>
        <v>Castleton WwTW</v>
      </c>
      <c r="E577" s="12">
        <f>'7Fv9.0 opex removed'!D578</f>
        <v>45648</v>
      </c>
      <c r="F577" s="9">
        <f>IF( '7Fv9.0 opex removed'!$E578 = "N", 0, 1 )</f>
        <v>0</v>
      </c>
      <c r="G577" s="9">
        <f>'7Fv9.0 opex removed'!F578</f>
        <v>9.1533168813635033</v>
      </c>
      <c r="H577" s="9">
        <f>'7Fv9.0 opex removed'!R578</f>
        <v>2.2551170340213533E-2</v>
      </c>
      <c r="I577" s="9">
        <f>'7Fv9.0 opex removed'!G578</f>
        <v>0</v>
      </c>
      <c r="J577" s="9">
        <f>'7Fv9.0 opex removed'!H578</f>
        <v>0.25</v>
      </c>
      <c r="K577" s="9">
        <f>'7Fv9.0 opex removed'!I578</f>
        <v>6277.1428571428569</v>
      </c>
      <c r="L577" s="9">
        <f>'7Fv9.0 opex removed'!J578</f>
        <v>7223</v>
      </c>
    </row>
    <row r="578" spans="1:12" x14ac:dyDescent="0.35">
      <c r="A578" s="9" t="str">
        <f xml:space="preserve"> '7Fv9.0 opex removed'!A579</f>
        <v>UUW</v>
      </c>
      <c r="B578" s="9" t="str">
        <f>INDEX( 'Company Mapping'!$B$4:$B$14, MATCH( '7Fv9.0 data (2)'!$A578, 'Company Mapping'!$A$4:$A$14, 0))</f>
        <v>NWT</v>
      </c>
      <c r="C578" s="9" t="str">
        <f>'7Fv9.0 opex removed'!B579</f>
        <v>7UU200770</v>
      </c>
      <c r="D578" s="9" t="str">
        <f>'7Fv9.0 opex removed'!C579</f>
        <v>Rochdale WwTW</v>
      </c>
      <c r="E578" s="12">
        <f>'7Fv9.0 opex removed'!D579</f>
        <v>44651</v>
      </c>
      <c r="F578" s="9">
        <f>IF( '7Fv9.0 opex removed'!$E579 = "N", 0, 1 )</f>
        <v>0</v>
      </c>
      <c r="G578" s="9">
        <f>'7Fv9.0 opex removed'!F579</f>
        <v>1.6089561401223769</v>
      </c>
      <c r="H578" s="9">
        <f>'7Fv9.0 opex removed'!R579</f>
        <v>2.0707909199140944</v>
      </c>
      <c r="I578" s="9">
        <f>'7Fv9.0 opex removed'!G579</f>
        <v>1</v>
      </c>
      <c r="J578" s="9">
        <f>'7Fv9.0 opex removed'!H579</f>
        <v>0.39999999999999997</v>
      </c>
      <c r="K578" s="9">
        <f>'7Fv9.0 opex removed'!I579</f>
        <v>188267.28571428571</v>
      </c>
      <c r="L578" s="9">
        <f>'7Fv9.0 opex removed'!J579</f>
        <v>194997</v>
      </c>
    </row>
    <row r="579" spans="1:12" x14ac:dyDescent="0.35">
      <c r="A579" s="9" t="str">
        <f xml:space="preserve"> '7Fv9.0 opex removed'!A580</f>
        <v>UUW</v>
      </c>
      <c r="B579" s="9" t="str">
        <f>INDEX( 'Company Mapping'!$B$4:$B$14, MATCH( '7Fv9.0 data (2)'!$A579, 'Company Mapping'!$A$4:$A$14, 0))</f>
        <v>NWT</v>
      </c>
      <c r="C579" s="9" t="str">
        <f>'7Fv9.0 opex removed'!B580</f>
        <v>7UU200772</v>
      </c>
      <c r="D579" s="9" t="str">
        <f>'7Fv9.0 opex removed'!C580</f>
        <v>Audlem WwTW</v>
      </c>
      <c r="E579" s="12">
        <f>'7Fv9.0 opex removed'!D580</f>
        <v>45291</v>
      </c>
      <c r="F579" s="9">
        <f>IF( '7Fv9.0 opex removed'!$E580 = "N", 0, 1 )</f>
        <v>0</v>
      </c>
      <c r="G579" s="9">
        <f>'7Fv9.0 opex removed'!F580</f>
        <v>8.638809676315601</v>
      </c>
      <c r="H579" s="9">
        <f>'7Fv9.0 opex removed'!R580</f>
        <v>8.7027113681752977E-2</v>
      </c>
      <c r="I579" s="9">
        <f>'7Fv9.0 opex removed'!G580</f>
        <v>0</v>
      </c>
      <c r="J579" s="9">
        <f>'7Fv9.0 opex removed'!H580</f>
        <v>1.5</v>
      </c>
      <c r="K579" s="9">
        <f>'7Fv9.0 opex removed'!I580</f>
        <v>1909.1428571428571</v>
      </c>
      <c r="L579" s="9">
        <f>'7Fv9.0 opex removed'!J580</f>
        <v>2223</v>
      </c>
    </row>
    <row r="580" spans="1:12" x14ac:dyDescent="0.35">
      <c r="A580" s="9" t="str">
        <f xml:space="preserve"> '7Fv9.0 opex removed'!A581</f>
        <v>UUW</v>
      </c>
      <c r="B580" s="9" t="str">
        <f>INDEX( 'Company Mapping'!$B$4:$B$14, MATCH( '7Fv9.0 data (2)'!$A580, 'Company Mapping'!$A$4:$A$14, 0))</f>
        <v>NWT</v>
      </c>
      <c r="C580" s="9" t="str">
        <f>'7Fv9.0 opex removed'!B581</f>
        <v>7UU200773, 7UU300130</v>
      </c>
      <c r="D580" s="9" t="str">
        <f>'7Fv9.0 opex removed'!C581</f>
        <v>Audley WwTW</v>
      </c>
      <c r="E580" s="12">
        <f>'7Fv9.0 opex removed'!D581</f>
        <v>44561</v>
      </c>
      <c r="F580" s="9">
        <f>IF( '7Fv9.0 opex removed'!$E581 = "N", 0, 1 )</f>
        <v>0</v>
      </c>
      <c r="G580" s="9">
        <f>'7Fv9.0 opex removed'!F581</f>
        <v>8.360378986874057</v>
      </c>
      <c r="H580" s="9">
        <f>'7Fv9.0 opex removed'!R581</f>
        <v>0.84773010155044815</v>
      </c>
      <c r="I580" s="9">
        <f>'7Fv9.0 opex removed'!G581</f>
        <v>0</v>
      </c>
      <c r="J580" s="9">
        <f>'7Fv9.0 opex removed'!H581</f>
        <v>0.3</v>
      </c>
      <c r="K580" s="9">
        <f>'7Fv9.0 opex removed'!I581</f>
        <v>9436.2857142857138</v>
      </c>
      <c r="L580" s="9">
        <f>'7Fv9.0 opex removed'!J581</f>
        <v>17882</v>
      </c>
    </row>
    <row r="581" spans="1:12" x14ac:dyDescent="0.35">
      <c r="A581" s="9" t="str">
        <f xml:space="preserve"> '7Fv9.0 opex removed'!A582</f>
        <v>UUW</v>
      </c>
      <c r="B581" s="9" t="str">
        <f>INDEX( 'Company Mapping'!$B$4:$B$14, MATCH( '7Fv9.0 data (2)'!$A581, 'Company Mapping'!$A$4:$A$14, 0))</f>
        <v>NWT</v>
      </c>
      <c r="C581" s="9" t="str">
        <f>'7Fv9.0 opex removed'!B582</f>
        <v>7UU200774</v>
      </c>
      <c r="D581" s="9" t="str">
        <f>'7Fv9.0 opex removed'!C582</f>
        <v>Betley WwTW</v>
      </c>
      <c r="E581" s="12">
        <f>'7Fv9.0 opex removed'!D582</f>
        <v>45221</v>
      </c>
      <c r="F581" s="9">
        <f>IF( '7Fv9.0 opex removed'!$E582 = "N", 0, 1 )</f>
        <v>0</v>
      </c>
      <c r="G581" s="9">
        <f>'7Fv9.0 opex removed'!F582</f>
        <v>6.3252511285971726</v>
      </c>
      <c r="H581" s="9">
        <f>'7Fv9.0 opex removed'!R582</f>
        <v>0.13093517348050515</v>
      </c>
      <c r="I581" s="9">
        <f>'7Fv9.0 opex removed'!G582</f>
        <v>0</v>
      </c>
      <c r="J581" s="9">
        <f>'7Fv9.0 opex removed'!H582</f>
        <v>1</v>
      </c>
      <c r="K581" s="9">
        <f>'7Fv9.0 opex removed'!I582</f>
        <v>982.71428571428567</v>
      </c>
      <c r="L581" s="9">
        <f>'7Fv9.0 opex removed'!J582</f>
        <v>1010.9999999999999</v>
      </c>
    </row>
    <row r="582" spans="1:12" x14ac:dyDescent="0.35">
      <c r="A582" s="9" t="str">
        <f xml:space="preserve"> '7Fv9.0 opex removed'!A583</f>
        <v>UUW</v>
      </c>
      <c r="B582" s="9" t="str">
        <f>INDEX( 'Company Mapping'!$B$4:$B$14, MATCH( '7Fv9.0 data (2)'!$A582, 'Company Mapping'!$A$4:$A$14, 0))</f>
        <v>NWT</v>
      </c>
      <c r="C582" s="9" t="str">
        <f>'7Fv9.0 opex removed'!B583</f>
        <v>7UU200775</v>
      </c>
      <c r="D582" s="9" t="str">
        <f>'7Fv9.0 opex removed'!C583</f>
        <v>Madeley WwTW</v>
      </c>
      <c r="E582" s="12">
        <f>'7Fv9.0 opex removed'!D583</f>
        <v>45648</v>
      </c>
      <c r="F582" s="9">
        <f>IF( '7Fv9.0 opex removed'!$E583 = "N", 0, 1 )</f>
        <v>0</v>
      </c>
      <c r="G582" s="9">
        <f>'7Fv9.0 opex removed'!F583</f>
        <v>2.950494346885348</v>
      </c>
      <c r="H582" s="9">
        <f>'7Fv9.0 opex removed'!R583</f>
        <v>6.3020865753424651E-2</v>
      </c>
      <c r="I582" s="9">
        <f>'7Fv9.0 opex removed'!G583</f>
        <v>0</v>
      </c>
      <c r="J582" s="9">
        <f>'7Fv9.0 opex removed'!H583</f>
        <v>0.25</v>
      </c>
      <c r="K582" s="9">
        <f>'7Fv9.0 opex removed'!I583</f>
        <v>5011.7142857142853</v>
      </c>
      <c r="L582" s="9">
        <f>'7Fv9.0 opex removed'!J583</f>
        <v>6120</v>
      </c>
    </row>
    <row r="583" spans="1:12" x14ac:dyDescent="0.35">
      <c r="A583" s="9" t="str">
        <f xml:space="preserve"> '7Fv9.0 opex removed'!A584</f>
        <v>UUW</v>
      </c>
      <c r="B583" s="9" t="str">
        <f>INDEX( 'Company Mapping'!$B$4:$B$14, MATCH( '7Fv9.0 data (2)'!$A583, 'Company Mapping'!$A$4:$A$14, 0))</f>
        <v>NWT</v>
      </c>
      <c r="C583" s="9" t="str">
        <f>'7Fv9.0 opex removed'!B584</f>
        <v>7UU200776</v>
      </c>
      <c r="D583" s="9" t="str">
        <f>'7Fv9.0 opex removed'!C584</f>
        <v>Rushton WwTW</v>
      </c>
      <c r="E583" s="12">
        <f>'7Fv9.0 opex removed'!D584</f>
        <v>45648</v>
      </c>
      <c r="F583" s="9">
        <f>IF( '7Fv9.0 opex removed'!$E584 = "N", 0, 1 )</f>
        <v>0</v>
      </c>
      <c r="G583" s="9">
        <f>'7Fv9.0 opex removed'!F584</f>
        <v>1.3871196876157237</v>
      </c>
      <c r="H583" s="9">
        <f>'7Fv9.0 opex removed'!R584</f>
        <v>4.1558203990707893E-2</v>
      </c>
      <c r="I583" s="9">
        <f>'7Fv9.0 opex removed'!G584</f>
        <v>0</v>
      </c>
      <c r="J583" s="9">
        <f>'7Fv9.0 opex removed'!H584</f>
        <v>1.5</v>
      </c>
      <c r="K583" s="9">
        <f>'7Fv9.0 opex removed'!I584</f>
        <v>336</v>
      </c>
      <c r="L583" s="9">
        <f>'7Fv9.0 opex removed'!J584</f>
        <v>348</v>
      </c>
    </row>
    <row r="584" spans="1:12" x14ac:dyDescent="0.35">
      <c r="A584" s="9" t="str">
        <f xml:space="preserve"> '7Fv9.0 opex removed'!A585</f>
        <v>UUW</v>
      </c>
      <c r="B584" s="9" t="str">
        <f>INDEX( 'Company Mapping'!$B$4:$B$14, MATCH( '7Fv9.0 data (2)'!$A584, 'Company Mapping'!$A$4:$A$14, 0))</f>
        <v>NWT</v>
      </c>
      <c r="C584" s="9" t="str">
        <f>'7Fv9.0 opex removed'!B585</f>
        <v>7UU200777</v>
      </c>
      <c r="D584" s="9" t="str">
        <f>'7Fv9.0 opex removed'!C585</f>
        <v>Tarporley WwTW</v>
      </c>
      <c r="E584" s="12">
        <f>'7Fv9.0 opex removed'!D585</f>
        <v>45648</v>
      </c>
      <c r="F584" s="9">
        <f>IF( '7Fv9.0 opex removed'!$E585 = "N", 0, 1 )</f>
        <v>0</v>
      </c>
      <c r="G584" s="9">
        <f>'7Fv9.0 opex removed'!F585</f>
        <v>3.0763941215555342</v>
      </c>
      <c r="H584" s="9">
        <f>'7Fv9.0 opex removed'!R585</f>
        <v>3.7734967123287673E-2</v>
      </c>
      <c r="I584" s="9">
        <f>'7Fv9.0 opex removed'!G585</f>
        <v>0</v>
      </c>
      <c r="J584" s="9">
        <f>'7Fv9.0 opex removed'!H585</f>
        <v>0.3</v>
      </c>
      <c r="K584" s="9">
        <f>'7Fv9.0 opex removed'!I585</f>
        <v>3162.4285714285716</v>
      </c>
      <c r="L584" s="9">
        <f>'7Fv9.0 opex removed'!J585</f>
        <v>3051</v>
      </c>
    </row>
    <row r="585" spans="1:12" x14ac:dyDescent="0.35">
      <c r="A585" s="9" t="str">
        <f xml:space="preserve"> '7Fv9.0 opex removed'!A586</f>
        <v>UUW</v>
      </c>
      <c r="B585" s="9" t="str">
        <f>INDEX( 'Company Mapping'!$B$4:$B$14, MATCH( '7Fv9.0 data (2)'!$A585, 'Company Mapping'!$A$4:$A$14, 0))</f>
        <v>NWT</v>
      </c>
      <c r="C585" s="9" t="str">
        <f>'7Fv9.0 opex removed'!B586</f>
        <v>7UU200911</v>
      </c>
      <c r="D585" s="9" t="str">
        <f>'7Fv9.0 opex removed'!C586</f>
        <v>Marton North WwTW</v>
      </c>
      <c r="E585" s="12">
        <f>'7Fv9.0 opex removed'!D586</f>
        <v>45648</v>
      </c>
      <c r="F585" s="9">
        <f>IF( '7Fv9.0 opex removed'!$E586 = "N", 0, 1 )</f>
        <v>1</v>
      </c>
      <c r="G585" s="9">
        <f>'7Fv9.0 opex removed'!F586</f>
        <v>7.2839757936322762</v>
      </c>
      <c r="H585" s="9">
        <f>'7Fv9.0 opex removed'!R586</f>
        <v>3.0195859664826578E-3</v>
      </c>
      <c r="I585" s="9">
        <f>'7Fv9.0 opex removed'!G586</f>
        <v>0</v>
      </c>
      <c r="J585" s="9">
        <f>'7Fv9.0 opex removed'!H586</f>
        <v>1</v>
      </c>
      <c r="K585" s="9">
        <f>'7Fv9.0 opex removed'!I586</f>
        <v>296.85714285714283</v>
      </c>
      <c r="L585" s="9">
        <f>'7Fv9.0 opex removed'!J586</f>
        <v>329</v>
      </c>
    </row>
    <row r="586" spans="1:12" x14ac:dyDescent="0.35">
      <c r="A586" s="9" t="str">
        <f xml:space="preserve"> '7Fv9.0 opex removed'!A587</f>
        <v>UUW</v>
      </c>
      <c r="B586" s="9" t="str">
        <f>INDEX( 'Company Mapping'!$B$4:$B$14, MATCH( '7Fv9.0 data (2)'!$A586, 'Company Mapping'!$A$4:$A$14, 0))</f>
        <v>NWT</v>
      </c>
      <c r="C586" s="9" t="str">
        <f>'7Fv9.0 opex removed'!B587</f>
        <v>7UU200912</v>
      </c>
      <c r="D586" s="9" t="str">
        <f>'7Fv9.0 opex removed'!C587</f>
        <v>Whitegate WwTW</v>
      </c>
      <c r="E586" s="12">
        <f>'7Fv9.0 opex removed'!D587</f>
        <v>45648</v>
      </c>
      <c r="F586" s="9">
        <f>IF( '7Fv9.0 opex removed'!$E587 = "N", 0, 1 )</f>
        <v>0</v>
      </c>
      <c r="G586" s="9">
        <f>'7Fv9.0 opex removed'!F587</f>
        <v>2.7022131531822131</v>
      </c>
      <c r="H586" s="9">
        <f>'7Fv9.0 opex removed'!R587</f>
        <v>8.6023013698630132E-3</v>
      </c>
      <c r="I586" s="9">
        <f>'7Fv9.0 opex removed'!G587</f>
        <v>0</v>
      </c>
      <c r="J586" s="9">
        <f>'7Fv9.0 opex removed'!H587</f>
        <v>1</v>
      </c>
      <c r="K586" s="9">
        <f>'7Fv9.0 opex removed'!I587</f>
        <v>96.142857142857139</v>
      </c>
      <c r="L586" s="9">
        <f>'7Fv9.0 opex removed'!J587</f>
        <v>109</v>
      </c>
    </row>
    <row r="587" spans="1:12" x14ac:dyDescent="0.35">
      <c r="A587" s="9" t="str">
        <f xml:space="preserve"> '7Fv9.0 opex removed'!A588</f>
        <v>UUW</v>
      </c>
      <c r="B587" s="9" t="str">
        <f>INDEX( 'Company Mapping'!$B$4:$B$14, MATCH( '7Fv9.0 data (2)'!$A587, 'Company Mapping'!$A$4:$A$14, 0))</f>
        <v>NWT</v>
      </c>
      <c r="C587" s="9" t="str">
        <f>'7Fv9.0 opex removed'!B588</f>
        <v>7UU300126a</v>
      </c>
      <c r="D587" s="9" t="str">
        <f>'7Fv9.0 opex removed'!C588</f>
        <v>Eccles WwTW</v>
      </c>
      <c r="E587" s="12">
        <f>'7Fv9.0 opex removed'!D588</f>
        <v>45199</v>
      </c>
      <c r="F587" s="9">
        <f>IF( '7Fv9.0 opex removed'!$E588 = "N", 0, 1 )</f>
        <v>0</v>
      </c>
      <c r="G587" s="9">
        <f>'7Fv9.0 opex removed'!F588</f>
        <v>9.6249036250352606</v>
      </c>
      <c r="H587" s="9">
        <f>'7Fv9.0 opex removed'!R588</f>
        <v>1.5750208356164386</v>
      </c>
      <c r="I587" s="9">
        <f>'7Fv9.0 opex removed'!G588</f>
        <v>0</v>
      </c>
      <c r="J587" s="9">
        <f>'7Fv9.0 opex removed'!H588</f>
        <v>1.0999999999999999</v>
      </c>
      <c r="K587" s="9">
        <f>'7Fv9.0 opex removed'!I588</f>
        <v>112897.28571428571</v>
      </c>
      <c r="L587" s="9">
        <f>'7Fv9.0 opex removed'!J588</f>
        <v>114032</v>
      </c>
    </row>
    <row r="588" spans="1:12" x14ac:dyDescent="0.35">
      <c r="A588" s="9" t="str">
        <f xml:space="preserve"> '7Fv9.0 opex removed'!A589</f>
        <v>UUW</v>
      </c>
      <c r="B588" s="9" t="str">
        <f>INDEX( 'Company Mapping'!$B$4:$B$14, MATCH( '7Fv9.0 data (2)'!$A588, 'Company Mapping'!$A$4:$A$14, 0))</f>
        <v>NWT</v>
      </c>
      <c r="C588" s="9" t="str">
        <f>'7Fv9.0 opex removed'!B589</f>
        <v>7UU300127, 7UU200520</v>
      </c>
      <c r="D588" s="9" t="str">
        <f>'7Fv9.0 opex removed'!C589</f>
        <v>Oldham WwTW</v>
      </c>
      <c r="E588" s="12">
        <f>'7Fv9.0 opex removed'!D589</f>
        <v>45199</v>
      </c>
      <c r="F588" s="9">
        <f>IF( '7Fv9.0 opex removed'!$E589 = "N", 0, 1 )</f>
        <v>0</v>
      </c>
      <c r="G588" s="9">
        <f>'7Fv9.0 opex removed'!F589</f>
        <v>3.776590085542372</v>
      </c>
      <c r="H588" s="9">
        <f>'7Fv9.0 opex removed'!R589</f>
        <v>0.99319023013698626</v>
      </c>
      <c r="I588" s="9">
        <f>'7Fv9.0 opex removed'!G589</f>
        <v>0</v>
      </c>
      <c r="J588" s="9">
        <f>'7Fv9.0 opex removed'!H589</f>
        <v>0.70000000000000007</v>
      </c>
      <c r="K588" s="9">
        <f>'7Fv9.0 opex removed'!I589</f>
        <v>200274.42857142858</v>
      </c>
      <c r="L588" s="9">
        <f>'7Fv9.0 opex removed'!J589</f>
        <v>207748</v>
      </c>
    </row>
    <row r="589" spans="1:12" x14ac:dyDescent="0.35">
      <c r="A589" s="9" t="str">
        <f xml:space="preserve"> '7Fv9.0 opex removed'!A590</f>
        <v>UUW</v>
      </c>
      <c r="B589" s="9" t="str">
        <f>INDEX( 'Company Mapping'!$B$4:$B$14, MATCH( '7Fv9.0 data (2)'!$A589, 'Company Mapping'!$A$4:$A$14, 0))</f>
        <v>NWT</v>
      </c>
      <c r="C589" s="9" t="str">
        <f>'7Fv9.0 opex removed'!B590</f>
        <v>7UU100007a</v>
      </c>
      <c r="D589" s="9" t="str">
        <f>'7Fv9.0 opex removed'!C590</f>
        <v>Greystoke WwTW</v>
      </c>
      <c r="E589" s="12">
        <f>'7Fv9.0 opex removed'!D590</f>
        <v>44561</v>
      </c>
      <c r="F589" s="9">
        <f>IF( '7Fv9.0 opex removed'!$E590 = "N", 0, 1 )</f>
        <v>0</v>
      </c>
      <c r="G589" s="9">
        <f>'7Fv9.0 opex removed'!F590</f>
        <v>4.0419800930842129</v>
      </c>
      <c r="H589" s="9">
        <f>'7Fv9.0 opex removed'!R590</f>
        <v>7.0986609006339255E-2</v>
      </c>
      <c r="I589" s="9">
        <f>'7Fv9.0 opex removed'!G590</f>
        <v>0</v>
      </c>
      <c r="J589" s="9">
        <f>'7Fv9.0 opex removed'!H590</f>
        <v>2</v>
      </c>
      <c r="K589" s="9">
        <f>'7Fv9.0 opex removed'!I590</f>
        <v>600</v>
      </c>
      <c r="L589" s="9">
        <f>'7Fv9.0 opex removed'!J590</f>
        <v>814</v>
      </c>
    </row>
    <row r="590" spans="1:12" x14ac:dyDescent="0.35">
      <c r="A590" s="9" t="str">
        <f xml:space="preserve"> '7Fv9.0 opex removed'!A591</f>
        <v>WSH</v>
      </c>
      <c r="B590" s="9" t="str">
        <f>INDEX( 'Company Mapping'!$B$4:$B$14, MATCH( '7Fv9.0 data (2)'!$A590, 'Company Mapping'!$A$4:$A$14, 0))</f>
        <v>WSH</v>
      </c>
      <c r="C590" s="9" t="str">
        <f>'7Fv9.0 opex removed'!B591</f>
        <v>6DC002875</v>
      </c>
      <c r="D590" s="9" t="str">
        <f>'7Fv9.0 opex removed'!C591</f>
        <v>CLYRO</v>
      </c>
      <c r="E590" s="12">
        <f>'7Fv9.0 opex removed'!D591</f>
        <v>45747</v>
      </c>
      <c r="F590" s="9">
        <f>IF( '7Fv9.0 opex removed'!$E591 = "N", 0, 1 )</f>
        <v>0</v>
      </c>
      <c r="G590" s="9">
        <f>'7Fv9.0 opex removed'!F591</f>
        <v>6.8319999999999999</v>
      </c>
      <c r="H590" s="9">
        <f>'7Fv9.0 opex removed'!R591</f>
        <v>0</v>
      </c>
      <c r="I590" s="9">
        <f>'7Fv9.0 opex removed'!G591</f>
        <v>0</v>
      </c>
      <c r="J590" s="9">
        <f>'7Fv9.0 opex removed'!H591</f>
        <v>5</v>
      </c>
      <c r="K590" s="9">
        <f>'7Fv9.0 opex removed'!I591</f>
        <v>445.42857142857144</v>
      </c>
      <c r="L590" s="9">
        <f>'7Fv9.0 opex removed'!J591</f>
        <v>430</v>
      </c>
    </row>
    <row r="591" spans="1:12" x14ac:dyDescent="0.35">
      <c r="A591" s="9" t="str">
        <f xml:space="preserve"> '7Fv9.0 opex removed'!A592</f>
        <v>WSH</v>
      </c>
      <c r="B591" s="9" t="str">
        <f>INDEX( 'Company Mapping'!$B$4:$B$14, MATCH( '7Fv9.0 data (2)'!$A591, 'Company Mapping'!$A$4:$A$14, 0))</f>
        <v>WSH</v>
      </c>
      <c r="C591" s="9" t="str">
        <f>'7Fv9.0 opex removed'!B592</f>
        <v>7CDC0238</v>
      </c>
      <c r="D591" s="9" t="str">
        <f>'7Fv9.0 opex removed'!C592</f>
        <v>BUILTH WELLS STW</v>
      </c>
      <c r="E591" s="12">
        <f>'7Fv9.0 opex removed'!D592</f>
        <v>45747</v>
      </c>
      <c r="F591" s="9">
        <f>IF( '7Fv9.0 opex removed'!$E592 = "N", 0, 1 )</f>
        <v>0</v>
      </c>
      <c r="G591" s="9">
        <f>'7Fv9.0 opex removed'!F592</f>
        <v>0.34399999999999997</v>
      </c>
      <c r="H591" s="9">
        <f>'7Fv9.0 opex removed'!R592</f>
        <v>1E-3</v>
      </c>
      <c r="I591" s="9">
        <f>'7Fv9.0 opex removed'!G592</f>
        <v>0</v>
      </c>
      <c r="J591" s="9">
        <f>'7Fv9.0 opex removed'!H592</f>
        <v>2.5</v>
      </c>
      <c r="K591" s="9">
        <f>'7Fv9.0 opex removed'!I592</f>
        <v>3736.1428571428573</v>
      </c>
      <c r="L591" s="9">
        <f>'7Fv9.0 opex removed'!J592</f>
        <v>4155</v>
      </c>
    </row>
    <row r="592" spans="1:12" x14ac:dyDescent="0.35">
      <c r="A592" s="9" t="str">
        <f xml:space="preserve"> '7Fv9.0 opex removed'!A593</f>
        <v>WSH</v>
      </c>
      <c r="B592" s="9" t="str">
        <f>INDEX( 'Company Mapping'!$B$4:$B$14, MATCH( '7Fv9.0 data (2)'!$A592, 'Company Mapping'!$A$4:$A$14, 0))</f>
        <v>WSH</v>
      </c>
      <c r="C592" s="9" t="str">
        <f>'7Fv9.0 opex removed'!B593</f>
        <v>7CDC0348</v>
      </c>
      <c r="D592" s="9" t="str">
        <f>'7Fv9.0 opex removed'!C593</f>
        <v>CROSSHANDS WWTW</v>
      </c>
      <c r="E592" s="12">
        <f>'7Fv9.0 opex removed'!D593</f>
        <v>45747</v>
      </c>
      <c r="F592" s="9">
        <f>IF( '7Fv9.0 opex removed'!$E593 = "N", 0, 1 )</f>
        <v>0</v>
      </c>
      <c r="G592" s="9">
        <f>'7Fv9.0 opex removed'!F593</f>
        <v>8.1809999999999992</v>
      </c>
      <c r="H592" s="9">
        <f>'7Fv9.0 opex removed'!R593</f>
        <v>0</v>
      </c>
      <c r="I592" s="9">
        <f>'7Fv9.0 opex removed'!G593</f>
        <v>6</v>
      </c>
      <c r="J592" s="9">
        <f>'7Fv9.0 opex removed'!H593</f>
        <v>0.65</v>
      </c>
      <c r="K592" s="9">
        <f>'7Fv9.0 opex removed'!I593</f>
        <v>6365.5714285714284</v>
      </c>
      <c r="L592" s="9">
        <f>'7Fv9.0 opex removed'!J593</f>
        <v>9289</v>
      </c>
    </row>
    <row r="593" spans="1:12" x14ac:dyDescent="0.35">
      <c r="A593" s="9" t="str">
        <f xml:space="preserve"> '7Fv9.0 opex removed'!A594</f>
        <v>WSH</v>
      </c>
      <c r="B593" s="9" t="str">
        <f>INDEX( 'Company Mapping'!$B$4:$B$14, MATCH( '7Fv9.0 data (2)'!$A593, 'Company Mapping'!$A$4:$A$14, 0))</f>
        <v>WSH</v>
      </c>
      <c r="C593" s="9" t="str">
        <f>'7Fv9.0 opex removed'!B594</f>
        <v>7CDC0577</v>
      </c>
      <c r="D593" s="9" t="str">
        <f>'7Fv9.0 opex removed'!C594</f>
        <v>LLANARTH STW LLANARTH MONMOUTHSHI</v>
      </c>
      <c r="E593" s="12">
        <f>'7Fv9.0 opex removed'!D594</f>
        <v>45747</v>
      </c>
      <c r="F593" s="9">
        <f>IF( '7Fv9.0 opex removed'!$E594 = "N", 0, 1 )</f>
        <v>0</v>
      </c>
      <c r="G593" s="9">
        <f>'7Fv9.0 opex removed'!F594</f>
        <v>5.9580000000000002</v>
      </c>
      <c r="H593" s="9">
        <f>'7Fv9.0 opex removed'!R594</f>
        <v>0</v>
      </c>
      <c r="I593" s="9">
        <f>'7Fv9.0 opex removed'!G594</f>
        <v>0</v>
      </c>
      <c r="J593" s="9">
        <f>'7Fv9.0 opex removed'!H594</f>
        <v>3.5</v>
      </c>
      <c r="K593" s="9">
        <f>'7Fv9.0 opex removed'!I594</f>
        <v>174.14285714285714</v>
      </c>
      <c r="L593" s="9">
        <f>'7Fv9.0 opex removed'!J594</f>
        <v>314</v>
      </c>
    </row>
    <row r="594" spans="1:12" x14ac:dyDescent="0.35">
      <c r="A594" s="9" t="str">
        <f xml:space="preserve"> '7Fv9.0 opex removed'!A595</f>
        <v>WSH</v>
      </c>
      <c r="B594" s="9" t="str">
        <f>INDEX( 'Company Mapping'!$B$4:$B$14, MATCH( '7Fv9.0 data (2)'!$A594, 'Company Mapping'!$A$4:$A$14, 0))</f>
        <v>WSH</v>
      </c>
      <c r="C594" s="9" t="str">
        <f>'7Fv9.0 opex removed'!B595</f>
        <v>7CDC0603</v>
      </c>
      <c r="D594" s="9" t="str">
        <f>'7Fv9.0 opex removed'!C595</f>
        <v>LLANDRINDOD WELLS STW</v>
      </c>
      <c r="E594" s="12">
        <f>'7Fv9.0 opex removed'!D595</f>
        <v>45747</v>
      </c>
      <c r="F594" s="9">
        <f>IF( '7Fv9.0 opex removed'!$E595 = "N", 0, 1 )</f>
        <v>0</v>
      </c>
      <c r="G594" s="9">
        <f>'7Fv9.0 opex removed'!F595</f>
        <v>6.0270000000000001</v>
      </c>
      <c r="H594" s="9">
        <f>'7Fv9.0 opex removed'!R595</f>
        <v>0</v>
      </c>
      <c r="I594" s="9">
        <f>'7Fv9.0 opex removed'!G595</f>
        <v>1.25</v>
      </c>
      <c r="J594" s="9">
        <f>'7Fv9.0 opex removed'!H595</f>
        <v>0.79999999999999993</v>
      </c>
      <c r="K594" s="9">
        <f>'7Fv9.0 opex removed'!I595</f>
        <v>6452.2857142857147</v>
      </c>
      <c r="L594" s="9">
        <f>'7Fv9.0 opex removed'!J595</f>
        <v>8630</v>
      </c>
    </row>
    <row r="595" spans="1:12" x14ac:dyDescent="0.35">
      <c r="A595" s="9" t="str">
        <f xml:space="preserve"> '7Fv9.0 opex removed'!A596</f>
        <v>WSH</v>
      </c>
      <c r="B595" s="9" t="str">
        <f>INDEX( 'Company Mapping'!$B$4:$B$14, MATCH( '7Fv9.0 data (2)'!$A595, 'Company Mapping'!$A$4:$A$14, 0))</f>
        <v>WSH</v>
      </c>
      <c r="C595" s="9" t="str">
        <f>'7Fv9.0 opex removed'!B596</f>
        <v>7CDC0794</v>
      </c>
      <c r="D595" s="9" t="str">
        <f>'7Fv9.0 opex removed'!C596</f>
        <v>Norton</v>
      </c>
      <c r="E595" s="12">
        <f>'7Fv9.0 opex removed'!D596</f>
        <v>44561</v>
      </c>
      <c r="F595" s="9">
        <f>IF( '7Fv9.0 opex removed'!$E596 = "N", 0, 1 )</f>
        <v>1</v>
      </c>
      <c r="G595" s="9">
        <f>'7Fv9.0 opex removed'!F596</f>
        <v>2.6139999999999999</v>
      </c>
      <c r="H595" s="9">
        <f>'7Fv9.0 opex removed'!R596</f>
        <v>5.0000000000000001E-3</v>
      </c>
      <c r="I595" s="9">
        <f>'7Fv9.0 opex removed'!G596</f>
        <v>0</v>
      </c>
      <c r="J595" s="9">
        <f>'7Fv9.0 opex removed'!H596</f>
        <v>0</v>
      </c>
      <c r="K595" s="9">
        <f>'7Fv9.0 opex removed'!I596</f>
        <v>436.28571428571428</v>
      </c>
      <c r="L595" s="9">
        <f>'7Fv9.0 opex removed'!J596</f>
        <v>0</v>
      </c>
    </row>
    <row r="596" spans="1:12" x14ac:dyDescent="0.35">
      <c r="A596" s="9" t="str">
        <f xml:space="preserve"> '7Fv9.0 opex removed'!A597</f>
        <v>WSH</v>
      </c>
      <c r="B596" s="9" t="str">
        <f>INDEX( 'Company Mapping'!$B$4:$B$14, MATCH( '7Fv9.0 data (2)'!$A596, 'Company Mapping'!$A$4:$A$14, 0))</f>
        <v>WSH</v>
      </c>
      <c r="C596" s="9" t="str">
        <f>'7Fv9.0 opex removed'!B597</f>
        <v>7CDC0859</v>
      </c>
      <c r="D596" s="9" t="str">
        <f>'7Fv9.0 opex removed'!C597</f>
        <v>PONTYBEREM WWTW PONTYBEREM CARMS</v>
      </c>
      <c r="E596" s="12">
        <f>'7Fv9.0 opex removed'!D597</f>
        <v>45747</v>
      </c>
      <c r="F596" s="9">
        <f>IF( '7Fv9.0 opex removed'!$E597 = "N", 0, 1 )</f>
        <v>0</v>
      </c>
      <c r="G596" s="9">
        <f>'7Fv9.0 opex removed'!F597</f>
        <v>0.191</v>
      </c>
      <c r="H596" s="9">
        <f>'7Fv9.0 opex removed'!R597</f>
        <v>0</v>
      </c>
      <c r="I596" s="9">
        <f>'7Fv9.0 opex removed'!G597</f>
        <v>1</v>
      </c>
      <c r="J596" s="9">
        <f>'7Fv9.0 opex removed'!H597</f>
        <v>0.5</v>
      </c>
      <c r="K596" s="9">
        <f>'7Fv9.0 opex removed'!I597</f>
        <v>10212.571428571429</v>
      </c>
      <c r="L596" s="9">
        <f>'7Fv9.0 opex removed'!J597</f>
        <v>10037</v>
      </c>
    </row>
    <row r="597" spans="1:12" x14ac:dyDescent="0.35">
      <c r="A597" s="9" t="str">
        <f xml:space="preserve"> '7Fv9.0 opex removed'!A598</f>
        <v>WSH</v>
      </c>
      <c r="B597" s="9" t="str">
        <f>INDEX( 'Company Mapping'!$B$4:$B$14, MATCH( '7Fv9.0 data (2)'!$A597, 'Company Mapping'!$A$4:$A$14, 0))</f>
        <v>WSH</v>
      </c>
      <c r="C597" s="9" t="str">
        <f>'7Fv9.0 opex removed'!B598</f>
        <v>7CDC0873</v>
      </c>
      <c r="D597" s="9" t="str">
        <f>'7Fv9.0 opex removed'!C598</f>
        <v>PRESTEIGNE STW</v>
      </c>
      <c r="E597" s="12">
        <f>'7Fv9.0 opex removed'!D598</f>
        <v>45016</v>
      </c>
      <c r="F597" s="9">
        <f>IF( '7Fv9.0 opex removed'!$E598 = "N", 0, 1 )</f>
        <v>0</v>
      </c>
      <c r="G597" s="9">
        <f>'7Fv9.0 opex removed'!F598</f>
        <v>5.149</v>
      </c>
      <c r="H597" s="9">
        <f>'7Fv9.0 opex removed'!R598</f>
        <v>0.26700000000000002</v>
      </c>
      <c r="I597" s="9">
        <f>'7Fv9.0 opex removed'!G598</f>
        <v>0</v>
      </c>
      <c r="J597" s="9">
        <f>'7Fv9.0 opex removed'!H598</f>
        <v>1</v>
      </c>
      <c r="K597" s="9">
        <f>'7Fv9.0 opex removed'!I598</f>
        <v>2134.4285714285716</v>
      </c>
      <c r="L597" s="9">
        <f>'7Fv9.0 opex removed'!J598</f>
        <v>2503</v>
      </c>
    </row>
    <row r="598" spans="1:12" x14ac:dyDescent="0.35">
      <c r="A598" s="9" t="str">
        <f xml:space="preserve"> '7Fv9.0 opex removed'!A599</f>
        <v>WSH</v>
      </c>
      <c r="B598" s="9" t="str">
        <f>INDEX( 'Company Mapping'!$B$4:$B$14, MATCH( '7Fv9.0 data (2)'!$A598, 'Company Mapping'!$A$4:$A$14, 0))</f>
        <v>WSH</v>
      </c>
      <c r="C598" s="9" t="str">
        <f>'7Fv9.0 opex removed'!B599</f>
        <v>7CDC0900</v>
      </c>
      <c r="D598" s="9" t="str">
        <f>'7Fv9.0 opex removed'!C599</f>
        <v>RHAYADER ST</v>
      </c>
      <c r="E598" s="12">
        <f>'7Fv9.0 opex removed'!D599</f>
        <v>45747</v>
      </c>
      <c r="F598" s="9">
        <f>IF( '7Fv9.0 opex removed'!$E599 = "N", 0, 1 )</f>
        <v>0</v>
      </c>
      <c r="G598" s="9">
        <f>'7Fv9.0 opex removed'!F599</f>
        <v>1.6540000000000001</v>
      </c>
      <c r="H598" s="9">
        <f>'7Fv9.0 opex removed'!R599</f>
        <v>0</v>
      </c>
      <c r="I598" s="9">
        <f>'7Fv9.0 opex removed'!G599</f>
        <v>0</v>
      </c>
      <c r="J598" s="9">
        <f>'7Fv9.0 opex removed'!H599</f>
        <v>2</v>
      </c>
      <c r="K598" s="9">
        <f>'7Fv9.0 opex removed'!I599</f>
        <v>2205.5714285714284</v>
      </c>
      <c r="L598" s="9">
        <f>'7Fv9.0 opex removed'!J599</f>
        <v>3133</v>
      </c>
    </row>
    <row r="599" spans="1:12" x14ac:dyDescent="0.35">
      <c r="A599" s="9" t="str">
        <f xml:space="preserve"> '7Fv9.0 opex removed'!A600</f>
        <v>WSH</v>
      </c>
      <c r="B599" s="9" t="str">
        <f>INDEX( 'Company Mapping'!$B$4:$B$14, MATCH( '7Fv9.0 data (2)'!$A599, 'Company Mapping'!$A$4:$A$14, 0))</f>
        <v>WSH</v>
      </c>
      <c r="C599" s="9" t="str">
        <f>'7Fv9.0 opex removed'!B600</f>
        <v>7CDC0956</v>
      </c>
      <c r="D599" s="9" t="str">
        <f>'7Fv9.0 opex removed'!C600</f>
        <v>SPITTAL WWTW</v>
      </c>
      <c r="E599" s="12">
        <f>'7Fv9.0 opex removed'!D600</f>
        <v>45747</v>
      </c>
      <c r="F599" s="9">
        <f>IF( '7Fv9.0 opex removed'!$E600 = "N", 0, 1 )</f>
        <v>0</v>
      </c>
      <c r="G599" s="9">
        <f>'7Fv9.0 opex removed'!F600</f>
        <v>2.7869999999999999</v>
      </c>
      <c r="H599" s="9">
        <f>'7Fv9.0 opex removed'!R600</f>
        <v>0</v>
      </c>
      <c r="I599" s="9">
        <f>'7Fv9.0 opex removed'!G600</f>
        <v>0</v>
      </c>
      <c r="J599" s="9">
        <f>'7Fv9.0 opex removed'!H600</f>
        <v>0.6</v>
      </c>
      <c r="K599" s="9">
        <f>'7Fv9.0 opex removed'!I600</f>
        <v>313.28571428571428</v>
      </c>
      <c r="L599" s="9">
        <f>'7Fv9.0 opex removed'!J600</f>
        <v>353</v>
      </c>
    </row>
    <row r="600" spans="1:12" x14ac:dyDescent="0.35">
      <c r="A600" s="9" t="str">
        <f xml:space="preserve"> '7Fv9.0 opex removed'!A601</f>
        <v>WSH</v>
      </c>
      <c r="B600" s="9" t="str">
        <f>INDEX( 'Company Mapping'!$B$4:$B$14, MATCH( '7Fv9.0 data (2)'!$A600, 'Company Mapping'!$A$4:$A$14, 0))</f>
        <v>WSH</v>
      </c>
      <c r="C600" s="9" t="str">
        <f>'7Fv9.0 opex removed'!B601</f>
        <v>7CDC1116</v>
      </c>
      <c r="D600" s="9" t="str">
        <f>'7Fv9.0 opex removed'!C601</f>
        <v>Rhiwlas</v>
      </c>
      <c r="E600" s="12">
        <f>'7Fv9.0 opex removed'!D601</f>
        <v>44651</v>
      </c>
      <c r="F600" s="9">
        <f>IF( '7Fv9.0 opex removed'!$E601 = "N", 0, 1 )</f>
        <v>0</v>
      </c>
      <c r="G600" s="9">
        <f>'7Fv9.0 opex removed'!F601</f>
        <v>2.266</v>
      </c>
      <c r="H600" s="9">
        <f>'7Fv9.0 opex removed'!R601</f>
        <v>0.313</v>
      </c>
      <c r="I600" s="9">
        <f>'7Fv9.0 opex removed'!G601</f>
        <v>0</v>
      </c>
      <c r="J600" s="9">
        <f>'7Fv9.0 opex removed'!H601</f>
        <v>2.1999999999999997</v>
      </c>
      <c r="K600" s="9">
        <f>'7Fv9.0 opex removed'!I601</f>
        <v>662.57142857142856</v>
      </c>
      <c r="L600" s="9">
        <f>'7Fv9.0 opex removed'!J601</f>
        <v>753</v>
      </c>
    </row>
    <row r="601" spans="1:12" x14ac:dyDescent="0.35">
      <c r="A601" s="9" t="str">
        <f xml:space="preserve"> '7Fv9.0 opex removed'!A602</f>
        <v>WSH</v>
      </c>
      <c r="B601" s="9" t="str">
        <f>INDEX( 'Company Mapping'!$B$4:$B$14, MATCH( '7Fv9.0 data (2)'!$A601, 'Company Mapping'!$A$4:$A$14, 0))</f>
        <v>WSH</v>
      </c>
      <c r="C601" s="9" t="str">
        <f>'7Fv9.0 opex removed'!B602</f>
        <v>7CDC1117</v>
      </c>
      <c r="D601" s="9" t="str">
        <f>'7Fv9.0 opex removed'!C602</f>
        <v>Eglwysbach</v>
      </c>
      <c r="E601" s="12">
        <f>'7Fv9.0 opex removed'!D602</f>
        <v>44651</v>
      </c>
      <c r="F601" s="9">
        <f>IF( '7Fv9.0 opex removed'!$E602 = "N", 0, 1 )</f>
        <v>0</v>
      </c>
      <c r="G601" s="9">
        <f>'7Fv9.0 opex removed'!F602</f>
        <v>1.3619999999999999</v>
      </c>
      <c r="H601" s="9">
        <f>'7Fv9.0 opex removed'!R602</f>
        <v>0</v>
      </c>
      <c r="I601" s="9">
        <f>'7Fv9.0 opex removed'!G602</f>
        <v>0</v>
      </c>
      <c r="J601" s="9">
        <f>'7Fv9.0 opex removed'!H602</f>
        <v>1</v>
      </c>
      <c r="K601" s="9">
        <f>'7Fv9.0 opex removed'!I602</f>
        <v>405.57142857142856</v>
      </c>
      <c r="L601" s="9">
        <f>'7Fv9.0 opex removed'!J602</f>
        <v>552</v>
      </c>
    </row>
    <row r="602" spans="1:12" x14ac:dyDescent="0.35">
      <c r="A602" s="9" t="str">
        <f xml:space="preserve"> '7Fv9.0 opex removed'!A603</f>
        <v>WSH</v>
      </c>
      <c r="B602" s="9" t="str">
        <f>INDEX( 'Company Mapping'!$B$4:$B$14, MATCH( '7Fv9.0 data (2)'!$A602, 'Company Mapping'!$A$4:$A$14, 0))</f>
        <v>WSH</v>
      </c>
      <c r="C602" s="9" t="str">
        <f>'7Fv9.0 opex removed'!B603</f>
        <v>7CDC1118</v>
      </c>
      <c r="D602" s="9" t="str">
        <f>'7Fv9.0 opex removed'!C603</f>
        <v>Denbigh</v>
      </c>
      <c r="E602" s="12">
        <f>'7Fv9.0 opex removed'!D603</f>
        <v>44463</v>
      </c>
      <c r="F602" s="9">
        <f>IF( '7Fv9.0 opex removed'!$E603 = "N", 0, 1 )</f>
        <v>0</v>
      </c>
      <c r="G602" s="9">
        <f>'7Fv9.0 opex removed'!F603</f>
        <v>6.952</v>
      </c>
      <c r="H602" s="9">
        <f>'7Fv9.0 opex removed'!R603</f>
        <v>0.94100000000000006</v>
      </c>
      <c r="I602" s="9">
        <f>'7Fv9.0 opex removed'!G603</f>
        <v>0</v>
      </c>
      <c r="J602" s="9">
        <f>'7Fv9.0 opex removed'!H603</f>
        <v>1</v>
      </c>
      <c r="K602" s="9">
        <f>'7Fv9.0 opex removed'!I603</f>
        <v>8830.4285714285706</v>
      </c>
      <c r="L602" s="9">
        <f>'7Fv9.0 opex removed'!J603</f>
        <v>10100</v>
      </c>
    </row>
    <row r="603" spans="1:12" x14ac:dyDescent="0.35">
      <c r="A603" s="9" t="str">
        <f xml:space="preserve"> '7Fv9.0 opex removed'!A604</f>
        <v>WSH</v>
      </c>
      <c r="B603" s="9" t="str">
        <f>INDEX( 'Company Mapping'!$B$4:$B$14, MATCH( '7Fv9.0 data (2)'!$A603, 'Company Mapping'!$A$4:$A$14, 0))</f>
        <v>WSH</v>
      </c>
      <c r="C603" s="9" t="str">
        <f>'7Fv9.0 opex removed'!B604</f>
        <v>7CDC1130</v>
      </c>
      <c r="D603" s="9" t="str">
        <f>'7Fv9.0 opex removed'!C604</f>
        <v>Ruthin</v>
      </c>
      <c r="E603" s="12">
        <f>'7Fv9.0 opex removed'!D604</f>
        <v>44651</v>
      </c>
      <c r="F603" s="9">
        <f>IF( '7Fv9.0 opex removed'!$E604 = "N", 0, 1 )</f>
        <v>0</v>
      </c>
      <c r="G603" s="9">
        <f>'7Fv9.0 opex removed'!F604</f>
        <v>4.3660000000000005</v>
      </c>
      <c r="H603" s="9">
        <f>'7Fv9.0 opex removed'!R604</f>
        <v>0.70099999999999996</v>
      </c>
      <c r="I603" s="9">
        <f>'7Fv9.0 opex removed'!G604</f>
        <v>0</v>
      </c>
      <c r="J603" s="9">
        <f>'7Fv9.0 opex removed'!H604</f>
        <v>0.5</v>
      </c>
      <c r="K603" s="9">
        <f>'7Fv9.0 opex removed'!I604</f>
        <v>6178.2857142857147</v>
      </c>
      <c r="L603" s="9">
        <f>'7Fv9.0 opex removed'!J604</f>
        <v>8006</v>
      </c>
    </row>
    <row r="604" spans="1:12" x14ac:dyDescent="0.35">
      <c r="A604" s="9" t="str">
        <f xml:space="preserve"> '7Fv9.0 opex removed'!A605</f>
        <v>WSH</v>
      </c>
      <c r="B604" s="9" t="str">
        <f>INDEX( 'Company Mapping'!$B$4:$B$14, MATCH( '7Fv9.0 data (2)'!$A604, 'Company Mapping'!$A$4:$A$14, 0))</f>
        <v>WSH</v>
      </c>
      <c r="C604" s="9" t="str">
        <f>'7Fv9.0 opex removed'!B605</f>
        <v>7DC200029</v>
      </c>
      <c r="D604" s="9" t="str">
        <f>'7Fv9.0 opex removed'!C605</f>
        <v>Malpas WwTW</v>
      </c>
      <c r="E604" s="12">
        <f>'7Fv9.0 opex removed'!D605</f>
        <v>45648</v>
      </c>
      <c r="F604" s="9">
        <f>IF( '7Fv9.0 opex removed'!$E605 = "N", 0, 1 )</f>
        <v>0</v>
      </c>
      <c r="G604" s="9">
        <f>'7Fv9.0 opex removed'!F605</f>
        <v>1.9</v>
      </c>
      <c r="H604" s="9">
        <f>'7Fv9.0 opex removed'!R605</f>
        <v>1.0999999999999999E-2</v>
      </c>
      <c r="I604" s="9">
        <f>'7Fv9.0 opex removed'!G605</f>
        <v>1</v>
      </c>
      <c r="J604" s="9">
        <f>'7Fv9.0 opex removed'!H605</f>
        <v>0.39999999999999997</v>
      </c>
      <c r="K604" s="9">
        <f>'7Fv9.0 opex removed'!I605</f>
        <v>2229.8571428571427</v>
      </c>
      <c r="L604" s="9">
        <f>'7Fv9.0 opex removed'!J605</f>
        <v>3742</v>
      </c>
    </row>
    <row r="605" spans="1:12" x14ac:dyDescent="0.35">
      <c r="A605" s="9" t="str">
        <f xml:space="preserve"> '7Fv9.0 opex removed'!A606</f>
        <v>WSH</v>
      </c>
      <c r="B605" s="9" t="str">
        <f>INDEX( 'Company Mapping'!$B$4:$B$14, MATCH( '7Fv9.0 data (2)'!$A605, 'Company Mapping'!$A$4:$A$14, 0))</f>
        <v>WSH</v>
      </c>
      <c r="C605" s="9" t="str">
        <f>'7Fv9.0 opex removed'!B606</f>
        <v>7DC200030</v>
      </c>
      <c r="D605" s="9" t="str">
        <f>'7Fv9.0 opex removed'!C606</f>
        <v>No Man's Heath WwTW</v>
      </c>
      <c r="E605" s="12">
        <f>'7Fv9.0 opex removed'!D606</f>
        <v>44917</v>
      </c>
      <c r="F605" s="9">
        <f>IF( '7Fv9.0 opex removed'!$E606 = "N", 0, 1 )</f>
        <v>1</v>
      </c>
      <c r="G605" s="9">
        <f>'7Fv9.0 opex removed'!F606</f>
        <v>3.1630000000000003</v>
      </c>
      <c r="H605" s="9">
        <f>'7Fv9.0 opex removed'!R606</f>
        <v>0</v>
      </c>
      <c r="I605" s="9">
        <f>'7Fv9.0 opex removed'!G606</f>
        <v>0</v>
      </c>
      <c r="J605" s="9">
        <f>'7Fv9.0 opex removed'!H606</f>
        <v>0</v>
      </c>
      <c r="K605" s="9">
        <f>'7Fv9.0 opex removed'!I606</f>
        <v>598.57142857142856</v>
      </c>
      <c r="L605" s="9">
        <f>'7Fv9.0 opex removed'!J606</f>
        <v>0</v>
      </c>
    </row>
    <row r="606" spans="1:12" x14ac:dyDescent="0.35">
      <c r="A606" s="9" t="str">
        <f xml:space="preserve"> '7Fv9.0 opex removed'!A607</f>
        <v>WSH</v>
      </c>
      <c r="B606" s="9" t="str">
        <f>INDEX( 'Company Mapping'!$B$4:$B$14, MATCH( '7Fv9.0 data (2)'!$A606, 'Company Mapping'!$A$4:$A$14, 0))</f>
        <v>WSH</v>
      </c>
      <c r="C606" s="9" t="str">
        <f>'7Fv9.0 opex removed'!B607</f>
        <v>7DC200031</v>
      </c>
      <c r="D606" s="9" t="str">
        <f>'7Fv9.0 opex removed'!C607</f>
        <v>Tattenhall WwTW</v>
      </c>
      <c r="E606" s="12">
        <f>'7Fv9.0 opex removed'!D607</f>
        <v>45747</v>
      </c>
      <c r="F606" s="9">
        <f>IF( '7Fv9.0 opex removed'!$E607 = "N", 0, 1 )</f>
        <v>0</v>
      </c>
      <c r="G606" s="9">
        <f>'7Fv9.0 opex removed'!F607</f>
        <v>1.6980000000000002</v>
      </c>
      <c r="H606" s="9">
        <f>'7Fv9.0 opex removed'!R607</f>
        <v>3.0000000000000001E-3</v>
      </c>
      <c r="I606" s="9">
        <f>'7Fv9.0 opex removed'!G607</f>
        <v>1</v>
      </c>
      <c r="J606" s="9">
        <f>'7Fv9.0 opex removed'!H607</f>
        <v>0.5</v>
      </c>
      <c r="K606" s="9">
        <f>'7Fv9.0 opex removed'!I607</f>
        <v>2285.5714285714284</v>
      </c>
      <c r="L606" s="9">
        <f>'7Fv9.0 opex removed'!J607</f>
        <v>2685</v>
      </c>
    </row>
    <row r="607" spans="1:12" x14ac:dyDescent="0.35">
      <c r="A607" s="9" t="str">
        <f xml:space="preserve"> '7Fv9.0 opex removed'!A608</f>
        <v>WSH</v>
      </c>
      <c r="B607" s="9" t="str">
        <f>INDEX( 'Company Mapping'!$B$4:$B$14, MATCH( '7Fv9.0 data (2)'!$A607, 'Company Mapping'!$A$4:$A$14, 0))</f>
        <v>WSH</v>
      </c>
      <c r="C607" s="9" t="str">
        <f>'7Fv9.0 opex removed'!B608</f>
        <v>7DC200033</v>
      </c>
      <c r="D607" s="9" t="str">
        <f>'7Fv9.0 opex removed'!C608</f>
        <v>Whitchurch WwTW amber</v>
      </c>
      <c r="E607" s="12">
        <f>'7Fv9.0 opex removed'!D608</f>
        <v>45747</v>
      </c>
      <c r="F607" s="9">
        <f>IF( '7Fv9.0 opex removed'!$E608 = "N", 0, 1 )</f>
        <v>0</v>
      </c>
      <c r="G607" s="9">
        <f>'7Fv9.0 opex removed'!F608</f>
        <v>6.1980000000000004</v>
      </c>
      <c r="H607" s="9">
        <f>'7Fv9.0 opex removed'!R608</f>
        <v>0</v>
      </c>
      <c r="I607" s="9">
        <f>'7Fv9.0 opex removed'!G608</f>
        <v>1</v>
      </c>
      <c r="J607" s="9">
        <f>'7Fv9.0 opex removed'!H608</f>
        <v>0.3</v>
      </c>
      <c r="K607" s="9">
        <f>'7Fv9.0 opex removed'!I608</f>
        <v>11918.857142857143</v>
      </c>
      <c r="L607" s="9">
        <f>'7Fv9.0 opex removed'!J608</f>
        <v>15273</v>
      </c>
    </row>
    <row r="608" spans="1:12" x14ac:dyDescent="0.35">
      <c r="A608" s="9" t="str">
        <f xml:space="preserve"> '7Fv9.0 opex removed'!A609</f>
        <v>WSH</v>
      </c>
      <c r="B608" s="9" t="str">
        <f>INDEX( 'Company Mapping'!$B$4:$B$14, MATCH( '7Fv9.0 data (2)'!$A608, 'Company Mapping'!$A$4:$A$14, 0))</f>
        <v>WSH</v>
      </c>
      <c r="C608" s="9" t="str">
        <f>'7Fv9.0 opex removed'!B609</f>
        <v>7DC200048</v>
      </c>
      <c r="D608" s="9" t="str">
        <f>'7Fv9.0 opex removed'!C609</f>
        <v>HEREFORD EIGN STW</v>
      </c>
      <c r="E608" s="12">
        <f>'7Fv9.0 opex removed'!D609</f>
        <v>45382</v>
      </c>
      <c r="F608" s="9">
        <f>IF( '7Fv9.0 opex removed'!$E609 = "N", 0, 1 )</f>
        <v>0</v>
      </c>
      <c r="G608" s="9">
        <f>'7Fv9.0 opex removed'!F609</f>
        <v>18.866</v>
      </c>
      <c r="H608" s="9">
        <f>'7Fv9.0 opex removed'!R609</f>
        <v>0.249</v>
      </c>
      <c r="I608" s="9">
        <f>'7Fv9.0 opex removed'!G609</f>
        <v>1</v>
      </c>
      <c r="J608" s="9">
        <f>'7Fv9.0 opex removed'!H609</f>
        <v>0.39999999999999997</v>
      </c>
      <c r="K608" s="9">
        <f>'7Fv9.0 opex removed'!I609</f>
        <v>64679</v>
      </c>
      <c r="L608" s="9">
        <f>'7Fv9.0 opex removed'!J609</f>
        <v>58083</v>
      </c>
    </row>
    <row r="609" spans="1:12" x14ac:dyDescent="0.35">
      <c r="A609" s="9" t="str">
        <f xml:space="preserve"> '7Fv9.0 opex removed'!A610</f>
        <v>WSH</v>
      </c>
      <c r="B609" s="9" t="str">
        <f>INDEX( 'Company Mapping'!$B$4:$B$14, MATCH( '7Fv9.0 data (2)'!$A609, 'Company Mapping'!$A$4:$A$14, 0))</f>
        <v>WSH</v>
      </c>
      <c r="C609" s="9" t="str">
        <f>'7Fv9.0 opex removed'!B610</f>
        <v>7DC200050</v>
      </c>
      <c r="D609" s="9" t="str">
        <f>'7Fv9.0 opex removed'!C610</f>
        <v>KINGSTONE AND MADELY STW</v>
      </c>
      <c r="E609" s="12">
        <f>'7Fv9.0 opex removed'!D610</f>
        <v>45382</v>
      </c>
      <c r="F609" s="9">
        <f>IF( '7Fv9.0 opex removed'!$E610 = "N", 0, 1 )</f>
        <v>0</v>
      </c>
      <c r="G609" s="9">
        <f>'7Fv9.0 opex removed'!F610</f>
        <v>6.2050000000000001</v>
      </c>
      <c r="H609" s="9">
        <f>'7Fv9.0 opex removed'!R610</f>
        <v>0.16</v>
      </c>
      <c r="I609" s="9">
        <f>'7Fv9.0 opex removed'!G610</f>
        <v>0</v>
      </c>
      <c r="J609" s="9">
        <f>'7Fv9.0 opex removed'!H610</f>
        <v>2</v>
      </c>
      <c r="K609" s="9">
        <f>'7Fv9.0 opex removed'!I610</f>
        <v>2508.8571428571427</v>
      </c>
      <c r="L609" s="9">
        <f>'7Fv9.0 opex removed'!J610</f>
        <v>3376</v>
      </c>
    </row>
    <row r="610" spans="1:12" x14ac:dyDescent="0.35">
      <c r="A610" s="9" t="str">
        <f xml:space="preserve"> '7Fv9.0 opex removed'!A611</f>
        <v>WSH</v>
      </c>
      <c r="B610" s="9" t="str">
        <f>INDEX( 'Company Mapping'!$B$4:$B$14, MATCH( '7Fv9.0 data (2)'!$A610, 'Company Mapping'!$A$4:$A$14, 0))</f>
        <v>WSH</v>
      </c>
      <c r="C610" s="9" t="str">
        <f>'7Fv9.0 opex removed'!B611</f>
        <v>7DC200051</v>
      </c>
      <c r="D610" s="9" t="str">
        <f>'7Fv9.0 opex removed'!C611</f>
        <v>LEOMINSTER STW</v>
      </c>
      <c r="E610" s="12">
        <f>'7Fv9.0 opex removed'!D611</f>
        <v>45382</v>
      </c>
      <c r="F610" s="9">
        <f>IF( '7Fv9.0 opex removed'!$E611 = "N", 0, 1 )</f>
        <v>0</v>
      </c>
      <c r="G610" s="9">
        <f>'7Fv9.0 opex removed'!F611</f>
        <v>15.914000000000001</v>
      </c>
      <c r="H610" s="9">
        <f>'7Fv9.0 opex removed'!R611</f>
        <v>0.45900000000000002</v>
      </c>
      <c r="I610" s="9">
        <f>'7Fv9.0 opex removed'!G611</f>
        <v>1</v>
      </c>
      <c r="J610" s="9">
        <f>'7Fv9.0 opex removed'!H611</f>
        <v>0.5</v>
      </c>
      <c r="K610" s="9">
        <f>'7Fv9.0 opex removed'!I611</f>
        <v>11495.142857142857</v>
      </c>
      <c r="L610" s="9">
        <f>'7Fv9.0 opex removed'!J611</f>
        <v>15690</v>
      </c>
    </row>
    <row r="611" spans="1:12" x14ac:dyDescent="0.35">
      <c r="A611" s="9" t="str">
        <f xml:space="preserve"> '7Fv9.0 opex removed'!A612</f>
        <v>WSH</v>
      </c>
      <c r="B611" s="9" t="str">
        <f>INDEX( 'Company Mapping'!$B$4:$B$14, MATCH( '7Fv9.0 data (2)'!$A611, 'Company Mapping'!$A$4:$A$14, 0))</f>
        <v>WSH</v>
      </c>
      <c r="C611" s="9" t="str">
        <f>'7Fv9.0 opex removed'!B612</f>
        <v>7DC200055</v>
      </c>
      <c r="D611" s="9" t="str">
        <f>'7Fv9.0 opex removed'!C612</f>
        <v>ROTHERWAS STW</v>
      </c>
      <c r="E611" s="12">
        <f>'7Fv9.0 opex removed'!D612</f>
        <v>45382</v>
      </c>
      <c r="F611" s="9">
        <f>IF( '7Fv9.0 opex removed'!$E612 = "N", 0, 1 )</f>
        <v>0</v>
      </c>
      <c r="G611" s="9">
        <f>'7Fv9.0 opex removed'!F612</f>
        <v>5.0090000000000003</v>
      </c>
      <c r="H611" s="9">
        <f>'7Fv9.0 opex removed'!R612</f>
        <v>0.374</v>
      </c>
      <c r="I611" s="9">
        <f>'7Fv9.0 opex removed'!G612</f>
        <v>1</v>
      </c>
      <c r="J611" s="9">
        <f>'7Fv9.0 opex removed'!H612</f>
        <v>0.39999999999999997</v>
      </c>
      <c r="K611" s="9">
        <f>'7Fv9.0 opex removed'!I612</f>
        <v>47278.285714285717</v>
      </c>
      <c r="L611" s="9">
        <f>'7Fv9.0 opex removed'!J612</f>
        <v>110118</v>
      </c>
    </row>
    <row r="612" spans="1:12" x14ac:dyDescent="0.35">
      <c r="A612" s="9" t="str">
        <f xml:space="preserve"> '7Fv9.0 opex removed'!A613</f>
        <v>WSH</v>
      </c>
      <c r="B612" s="9" t="str">
        <f>INDEX( 'Company Mapping'!$B$4:$B$14, MATCH( '7Fv9.0 data (2)'!$A612, 'Company Mapping'!$A$4:$A$14, 0))</f>
        <v>WSH</v>
      </c>
      <c r="C612" s="9" t="str">
        <f>'7Fv9.0 opex removed'!B613</f>
        <v>7DC200058</v>
      </c>
      <c r="D612" s="9" t="str">
        <f>'7Fv9.0 opex removed'!C613</f>
        <v>WEOBLEY STW</v>
      </c>
      <c r="E612" s="12">
        <f>'7Fv9.0 opex removed'!D613</f>
        <v>45382</v>
      </c>
      <c r="F612" s="9">
        <f>IF( '7Fv9.0 opex removed'!$E613 = "N", 0, 1 )</f>
        <v>0</v>
      </c>
      <c r="G612" s="9">
        <f>'7Fv9.0 opex removed'!F613</f>
        <v>4.2240000000000002</v>
      </c>
      <c r="H612" s="9">
        <f>'7Fv9.0 opex removed'!R613</f>
        <v>8.2000000000000003E-2</v>
      </c>
      <c r="I612" s="9">
        <f>'7Fv9.0 opex removed'!G613</f>
        <v>0</v>
      </c>
      <c r="J612" s="9">
        <f>'7Fv9.0 opex removed'!H613</f>
        <v>1.5</v>
      </c>
      <c r="K612" s="9">
        <f>'7Fv9.0 opex removed'!I613</f>
        <v>1344.2857142857142</v>
      </c>
      <c r="L612" s="9">
        <f>'7Fv9.0 opex removed'!J613</f>
        <v>1368</v>
      </c>
    </row>
    <row r="613" spans="1:12" x14ac:dyDescent="0.35">
      <c r="A613" s="9" t="str">
        <f xml:space="preserve"> '7Fv9.0 opex removed'!A614</f>
        <v>WSH</v>
      </c>
      <c r="B613" s="9" t="str">
        <f>INDEX( 'Company Mapping'!$B$4:$B$14, MATCH( '7Fv9.0 data (2)'!$A613, 'Company Mapping'!$A$4:$A$14, 0))</f>
        <v>WSH</v>
      </c>
      <c r="C613" s="9" t="str">
        <f>'7Fv9.0 opex removed'!B614</f>
        <v>7DC300008</v>
      </c>
      <c r="D613" s="9" t="str">
        <f>'7Fv9.0 opex removed'!C614</f>
        <v>PONTRILAS STW</v>
      </c>
      <c r="E613" s="12">
        <f>'7Fv9.0 opex removed'!D614</f>
        <v>45747</v>
      </c>
      <c r="F613" s="9">
        <f>IF( '7Fv9.0 opex removed'!$E614 = "N", 0, 1 )</f>
        <v>0</v>
      </c>
      <c r="G613" s="9">
        <f>'7Fv9.0 opex removed'!F614</f>
        <v>7.1120000000000001</v>
      </c>
      <c r="H613" s="9">
        <f>'7Fv9.0 opex removed'!R614</f>
        <v>0</v>
      </c>
      <c r="I613" s="9">
        <f>'7Fv9.0 opex removed'!G614</f>
        <v>0</v>
      </c>
      <c r="J613" s="9">
        <f>'7Fv9.0 opex removed'!H614</f>
        <v>1.8000000000000003</v>
      </c>
      <c r="K613" s="9">
        <f>'7Fv9.0 opex removed'!I614</f>
        <v>1448.4285714285713</v>
      </c>
      <c r="L613" s="9">
        <f>'7Fv9.0 opex removed'!J614</f>
        <v>1264</v>
      </c>
    </row>
    <row r="614" spans="1:12" x14ac:dyDescent="0.35">
      <c r="A614" s="9" t="str">
        <f xml:space="preserve"> '7Fv9.0 opex removed'!A615</f>
        <v>WSH</v>
      </c>
      <c r="B614" s="9" t="str">
        <f>INDEX( 'Company Mapping'!$B$4:$B$14, MATCH( '7Fv9.0 data (2)'!$A614, 'Company Mapping'!$A$4:$A$14, 0))</f>
        <v>WSH</v>
      </c>
      <c r="C614" s="9" t="str">
        <f>'7Fv9.0 opex removed'!B615</f>
        <v>DCWW102854</v>
      </c>
      <c r="D614" s="9" t="str">
        <f>'7Fv9.0 opex removed'!C615</f>
        <v>Brecon WWTW</v>
      </c>
      <c r="E614" s="12">
        <f>'7Fv9.0 opex removed'!D615</f>
        <v>46022</v>
      </c>
      <c r="F614" s="9">
        <f>IF( '7Fv9.0 opex removed'!$E615 = "N", 0, 1 )</f>
        <v>0</v>
      </c>
      <c r="G614" s="9">
        <f>'7Fv9.0 opex removed'!F615</f>
        <v>2.6309999999999998</v>
      </c>
      <c r="H614" s="9">
        <f>'7Fv9.0 opex removed'!R615</f>
        <v>0</v>
      </c>
      <c r="I614" s="9">
        <f>'7Fv9.0 opex removed'!G615</f>
        <v>0</v>
      </c>
      <c r="J614" s="9">
        <f>'7Fv9.0 opex removed'!H615</f>
        <v>2</v>
      </c>
      <c r="K614" s="9">
        <f>'7Fv9.0 opex removed'!I615</f>
        <v>9581.7142857142862</v>
      </c>
      <c r="L614" s="9">
        <f>'7Fv9.0 opex removed'!J615</f>
        <v>10990</v>
      </c>
    </row>
    <row r="615" spans="1:12" x14ac:dyDescent="0.35">
      <c r="A615" s="9" t="str">
        <f xml:space="preserve"> '7Fv9.0 opex removed'!A616</f>
        <v>WSX</v>
      </c>
      <c r="B615" s="9" t="str">
        <f>INDEX( 'Company Mapping'!$B$4:$B$14, MATCH( '7Fv9.0 data (2)'!$A615, 'Company Mapping'!$A$4:$A$14, 0))</f>
        <v>WSX</v>
      </c>
      <c r="C615" s="9" t="str">
        <f>'7Fv9.0 opex removed'!B616</f>
        <v>7WW100001</v>
      </c>
      <c r="D615" s="9" t="str">
        <f>'7Fv9.0 opex removed'!C616</f>
        <v>RODE STW</v>
      </c>
      <c r="E615" s="12">
        <f>'7Fv9.0 opex removed'!D616</f>
        <v>44620</v>
      </c>
      <c r="F615" s="9">
        <f>IF( '7Fv9.0 opex removed'!$E616 = "N", 0, 1 )</f>
        <v>0</v>
      </c>
      <c r="G615" s="9">
        <f>'7Fv9.0 opex removed'!F616</f>
        <v>1.502383583192733</v>
      </c>
      <c r="H615" s="9">
        <f>'7Fv9.0 opex removed'!R616</f>
        <v>8.1482246592181146E-2</v>
      </c>
      <c r="I615" s="9">
        <f>'7Fv9.0 opex removed'!G616</f>
        <v>0</v>
      </c>
      <c r="J615" s="9">
        <f>'7Fv9.0 opex removed'!H616</f>
        <v>2</v>
      </c>
      <c r="K615" s="9">
        <f>'7Fv9.0 opex removed'!I616</f>
        <v>1185.1428571428571</v>
      </c>
      <c r="L615" s="9">
        <f>'7Fv9.0 opex removed'!J616</f>
        <v>1308</v>
      </c>
    </row>
    <row r="616" spans="1:12" x14ac:dyDescent="0.35">
      <c r="A616" s="9" t="str">
        <f xml:space="preserve"> '7Fv9.0 opex removed'!A617</f>
        <v>WSX</v>
      </c>
      <c r="B616" s="9" t="str">
        <f>INDEX( 'Company Mapping'!$B$4:$B$14, MATCH( '7Fv9.0 data (2)'!$A616, 'Company Mapping'!$A$4:$A$14, 0))</f>
        <v>WSX</v>
      </c>
      <c r="C616" s="9" t="str">
        <f>'7Fv9.0 opex removed'!B617</f>
        <v>7WW100033</v>
      </c>
      <c r="D616" s="9" t="str">
        <f>'7Fv9.0 opex removed'!C617</f>
        <v>ROWDE STW</v>
      </c>
      <c r="E616" s="12">
        <f>'7Fv9.0 opex removed'!D617</f>
        <v>44607</v>
      </c>
      <c r="F616" s="9">
        <f>IF( '7Fv9.0 opex removed'!$E617 = "N", 0, 1 )</f>
        <v>0</v>
      </c>
      <c r="G616" s="9">
        <f>'7Fv9.0 opex removed'!F617</f>
        <v>3.8735590215587856</v>
      </c>
      <c r="H616" s="9">
        <f>'7Fv9.0 opex removed'!R617</f>
        <v>0.3496944788096118</v>
      </c>
      <c r="I616" s="9">
        <f>'7Fv9.0 opex removed'!G617</f>
        <v>0</v>
      </c>
      <c r="J616" s="9">
        <f>'7Fv9.0 opex removed'!H617</f>
        <v>0.5</v>
      </c>
      <c r="K616" s="9">
        <f>'7Fv9.0 opex removed'!I617</f>
        <v>3059.7142857142858</v>
      </c>
      <c r="L616" s="9">
        <f>'7Fv9.0 opex removed'!J617</f>
        <v>3467</v>
      </c>
    </row>
    <row r="617" spans="1:12" x14ac:dyDescent="0.35">
      <c r="A617" s="9" t="str">
        <f xml:space="preserve"> '7Fv9.0 opex removed'!A618</f>
        <v>WSX</v>
      </c>
      <c r="B617" s="9" t="str">
        <f>INDEX( 'Company Mapping'!$B$4:$B$14, MATCH( '7Fv9.0 data (2)'!$A617, 'Company Mapping'!$A$4:$A$14, 0))</f>
        <v>WSX</v>
      </c>
      <c r="C617" s="9" t="str">
        <f>'7Fv9.0 opex removed'!B618</f>
        <v>7WW100063</v>
      </c>
      <c r="D617" s="9" t="str">
        <f>'7Fv9.0 opex removed'!C618</f>
        <v>CHEDDAR STW (AMP7)</v>
      </c>
      <c r="E617" s="12">
        <f>'7Fv9.0 opex removed'!D618</f>
        <v>44981</v>
      </c>
      <c r="F617" s="9">
        <f>IF( '7Fv9.0 opex removed'!$E618 = "N", 0, 1 )</f>
        <v>0</v>
      </c>
      <c r="G617" s="9">
        <f>'7Fv9.0 opex removed'!F618</f>
        <v>5.5473485500837842</v>
      </c>
      <c r="H617" s="9">
        <f>'7Fv9.0 opex removed'!R618</f>
        <v>5.7037602069892918E-2</v>
      </c>
      <c r="I617" s="9">
        <f>'7Fv9.0 opex removed'!G618</f>
        <v>2</v>
      </c>
      <c r="J617" s="9">
        <f>'7Fv9.0 opex removed'!H618</f>
        <v>0.70000000000000007</v>
      </c>
      <c r="K617" s="9">
        <f>'7Fv9.0 opex removed'!I618</f>
        <v>10569.285714285714</v>
      </c>
      <c r="L617" s="9">
        <f>'7Fv9.0 opex removed'!J618</f>
        <v>11392</v>
      </c>
    </row>
    <row r="618" spans="1:12" x14ac:dyDescent="0.35">
      <c r="A618" s="9" t="str">
        <f xml:space="preserve"> '7Fv9.0 opex removed'!A619</f>
        <v>WSX</v>
      </c>
      <c r="B618" s="9" t="str">
        <f>INDEX( 'Company Mapping'!$B$4:$B$14, MATCH( '7Fv9.0 data (2)'!$A618, 'Company Mapping'!$A$4:$A$14, 0))</f>
        <v>WSX</v>
      </c>
      <c r="C618" s="9" t="str">
        <f>'7Fv9.0 opex removed'!B619</f>
        <v>7WW100064</v>
      </c>
      <c r="D618" s="9" t="str">
        <f>'7Fv9.0 opex removed'!C619</f>
        <v>WINSCOMBE STW</v>
      </c>
      <c r="E618" s="12">
        <f>'7Fv9.0 opex removed'!D619</f>
        <v>44651</v>
      </c>
      <c r="F618" s="9">
        <f>IF( '7Fv9.0 opex removed'!$E619 = "N", 0, 1 )</f>
        <v>0</v>
      </c>
      <c r="G618" s="9">
        <f>'7Fv9.0 opex removed'!F619</f>
        <v>3.8042271016127929</v>
      </c>
      <c r="H618" s="9">
        <f>'7Fv9.0 opex removed'!R619</f>
        <v>0.13835934052258778</v>
      </c>
      <c r="I618" s="9">
        <f>'7Fv9.0 opex removed'!G619</f>
        <v>0</v>
      </c>
      <c r="J618" s="9">
        <f>'7Fv9.0 opex removed'!H619</f>
        <v>0.5</v>
      </c>
      <c r="K618" s="9">
        <f>'7Fv9.0 opex removed'!I619</f>
        <v>4413.7142857142853</v>
      </c>
      <c r="L618" s="9">
        <f>'7Fv9.0 opex removed'!J619</f>
        <v>4750</v>
      </c>
    </row>
    <row r="619" spans="1:12" x14ac:dyDescent="0.35">
      <c r="A619" s="9" t="str">
        <f xml:space="preserve"> '7Fv9.0 opex removed'!A620</f>
        <v>WSX</v>
      </c>
      <c r="B619" s="9" t="str">
        <f>INDEX( 'Company Mapping'!$B$4:$B$14, MATCH( '7Fv9.0 data (2)'!$A619, 'Company Mapping'!$A$4:$A$14, 0))</f>
        <v>WSX</v>
      </c>
      <c r="C619" s="9" t="str">
        <f>'7Fv9.0 opex removed'!B620</f>
        <v>7WW100065</v>
      </c>
      <c r="D619" s="9" t="str">
        <f>'7Fv9.0 opex removed'!C620</f>
        <v>HAZELBURY BRYAN STW</v>
      </c>
      <c r="E619" s="12">
        <f>'7Fv9.0 opex removed'!D620</f>
        <v>44302</v>
      </c>
      <c r="F619" s="9">
        <f>IF( '7Fv9.0 opex removed'!$E620 = "N", 0, 1 )</f>
        <v>0</v>
      </c>
      <c r="G619" s="9">
        <f>'7Fv9.0 opex removed'!F620</f>
        <v>1.121534681114366</v>
      </c>
      <c r="H619" s="9">
        <f>'7Fv9.0 opex removed'!R620</f>
        <v>7.8460139305224552E-2</v>
      </c>
      <c r="I619" s="9">
        <f>'7Fv9.0 opex removed'!G620</f>
        <v>0</v>
      </c>
      <c r="J619" s="9">
        <f>'7Fv9.0 opex removed'!H620</f>
        <v>1.5</v>
      </c>
      <c r="K619" s="9">
        <f>'7Fv9.0 opex removed'!I620</f>
        <v>952.85714285714289</v>
      </c>
      <c r="L619" s="9">
        <f>'7Fv9.0 opex removed'!J620</f>
        <v>1012</v>
      </c>
    </row>
    <row r="620" spans="1:12" x14ac:dyDescent="0.35">
      <c r="A620" s="9" t="str">
        <f xml:space="preserve"> '7Fv9.0 opex removed'!A621</f>
        <v>WSX</v>
      </c>
      <c r="B620" s="9" t="str">
        <f>INDEX( 'Company Mapping'!$B$4:$B$14, MATCH( '7Fv9.0 data (2)'!$A620, 'Company Mapping'!$A$4:$A$14, 0))</f>
        <v>WSX</v>
      </c>
      <c r="C620" s="9" t="str">
        <f>'7Fv9.0 opex removed'!B621</f>
        <v>7WW100067</v>
      </c>
      <c r="D620" s="9" t="str">
        <f>'7Fv9.0 opex removed'!C621</f>
        <v>MARNHULL STW</v>
      </c>
      <c r="E620" s="12">
        <f>'7Fv9.0 opex removed'!D621</f>
        <v>44603</v>
      </c>
      <c r="F620" s="9">
        <f>IF( '7Fv9.0 opex removed'!$E621 = "N", 0, 1 )</f>
        <v>0</v>
      </c>
      <c r="G620" s="9">
        <f>'7Fv9.0 opex removed'!F621</f>
        <v>2.8557713985743685</v>
      </c>
      <c r="H620" s="9">
        <f>'7Fv9.0 opex removed'!R621</f>
        <v>0.10135429024768947</v>
      </c>
      <c r="I620" s="9">
        <f>'7Fv9.0 opex removed'!G621</f>
        <v>0</v>
      </c>
      <c r="J620" s="9">
        <f>'7Fv9.0 opex removed'!H621</f>
        <v>1</v>
      </c>
      <c r="K620" s="9">
        <f>'7Fv9.0 opex removed'!I621</f>
        <v>625.57142857142856</v>
      </c>
      <c r="L620" s="9">
        <f>'7Fv9.0 opex removed'!J621</f>
        <v>676</v>
      </c>
    </row>
    <row r="621" spans="1:12" x14ac:dyDescent="0.35">
      <c r="A621" s="9" t="str">
        <f xml:space="preserve"> '7Fv9.0 opex removed'!A622</f>
        <v>WSX</v>
      </c>
      <c r="B621" s="9" t="str">
        <f>INDEX( 'Company Mapping'!$B$4:$B$14, MATCH( '7Fv9.0 data (2)'!$A621, 'Company Mapping'!$A$4:$A$14, 0))</f>
        <v>WSX</v>
      </c>
      <c r="C621" s="9" t="str">
        <f>'7Fv9.0 opex removed'!B622</f>
        <v>7WW100068</v>
      </c>
      <c r="D621" s="9" t="str">
        <f>'7Fv9.0 opex removed'!C622</f>
        <v>MARNHULL COMMON LANE STW</v>
      </c>
      <c r="E621" s="12">
        <f>'7Fv9.0 opex removed'!D622</f>
        <v>44651</v>
      </c>
      <c r="F621" s="9">
        <f>IF( '7Fv9.0 opex removed'!$E622 = "N", 0, 1 )</f>
        <v>0</v>
      </c>
      <c r="G621" s="9">
        <f>'7Fv9.0 opex removed'!F622</f>
        <v>2.4220354413942551</v>
      </c>
      <c r="H621" s="9">
        <f>'7Fv9.0 opex removed'!R622</f>
        <v>0.13411049252495377</v>
      </c>
      <c r="I621" s="9">
        <f>'7Fv9.0 opex removed'!G622</f>
        <v>0</v>
      </c>
      <c r="J621" s="9">
        <f>'7Fv9.0 opex removed'!H622</f>
        <v>1</v>
      </c>
      <c r="K621" s="9">
        <f>'7Fv9.0 opex removed'!I622</f>
        <v>6945.2857142857147</v>
      </c>
      <c r="L621" s="9">
        <f>'7Fv9.0 opex removed'!J622</f>
        <v>7509</v>
      </c>
    </row>
    <row r="622" spans="1:12" x14ac:dyDescent="0.35">
      <c r="A622" s="9" t="str">
        <f xml:space="preserve"> '7Fv9.0 opex removed'!A623</f>
        <v>WSX</v>
      </c>
      <c r="B622" s="9" t="str">
        <f>INDEX( 'Company Mapping'!$B$4:$B$14, MATCH( '7Fv9.0 data (2)'!$A622, 'Company Mapping'!$A$4:$A$14, 0))</f>
        <v>WSX</v>
      </c>
      <c r="C622" s="9" t="str">
        <f>'7Fv9.0 opex removed'!B623</f>
        <v>7WW100069 / 7WW200881</v>
      </c>
      <c r="D622" s="9" t="str">
        <f>'7Fv9.0 opex removed'!C623</f>
        <v>TARRANT CRAWFORD STW</v>
      </c>
      <c r="E622" s="12">
        <f>'7Fv9.0 opex removed'!D623</f>
        <v>44645</v>
      </c>
      <c r="F622" s="9">
        <f>IF( '7Fv9.0 opex removed'!$E623 = "N", 0, 1 )</f>
        <v>0</v>
      </c>
      <c r="G622" s="9">
        <f>'7Fv9.0 opex removed'!F623</f>
        <v>3.2824034654226977</v>
      </c>
      <c r="H622" s="9">
        <f>'7Fv9.0 opex removed'!R623</f>
        <v>0.24039503800369683</v>
      </c>
      <c r="I622" s="9">
        <f>'7Fv9.0 opex removed'!G623</f>
        <v>0</v>
      </c>
      <c r="J622" s="9">
        <f>'7Fv9.0 opex removed'!H623</f>
        <v>1</v>
      </c>
      <c r="K622" s="9">
        <f>'7Fv9.0 opex removed'!I623</f>
        <v>21467</v>
      </c>
      <c r="L622" s="9">
        <f>'7Fv9.0 opex removed'!J623</f>
        <v>21760</v>
      </c>
    </row>
    <row r="623" spans="1:12" x14ac:dyDescent="0.35">
      <c r="A623" s="9" t="str">
        <f xml:space="preserve"> '7Fv9.0 opex removed'!A624</f>
        <v>WSX</v>
      </c>
      <c r="B623" s="9" t="str">
        <f>INDEX( 'Company Mapping'!$B$4:$B$14, MATCH( '7Fv9.0 data (2)'!$A623, 'Company Mapping'!$A$4:$A$14, 0))</f>
        <v>WSX</v>
      </c>
      <c r="C623" s="9" t="str">
        <f>'7Fv9.0 opex removed'!B624</f>
        <v>7WW100070</v>
      </c>
      <c r="D623" s="9" t="str">
        <f>'7Fv9.0 opex removed'!C624</f>
        <v>TEMPLECOMBE STW</v>
      </c>
      <c r="E623" s="12">
        <f>'7Fv9.0 opex removed'!D624</f>
        <v>44866</v>
      </c>
      <c r="F623" s="9">
        <f>IF( '7Fv9.0 opex removed'!$E624 = "N", 0, 1 )</f>
        <v>0</v>
      </c>
      <c r="G623" s="9">
        <f>'7Fv9.0 opex removed'!F624</f>
        <v>2.0869697411750874</v>
      </c>
      <c r="H623" s="9">
        <f>'7Fv9.0 opex removed'!R624</f>
        <v>0.10306276230371032</v>
      </c>
      <c r="I623" s="9">
        <f>'7Fv9.0 opex removed'!G624</f>
        <v>0</v>
      </c>
      <c r="J623" s="9">
        <f>'7Fv9.0 opex removed'!H624</f>
        <v>1</v>
      </c>
      <c r="K623" s="9">
        <f>'7Fv9.0 opex removed'!I624</f>
        <v>1776.7142857142858</v>
      </c>
      <c r="L623" s="9">
        <f>'7Fv9.0 opex removed'!J624</f>
        <v>1963</v>
      </c>
    </row>
    <row r="624" spans="1:12" x14ac:dyDescent="0.35">
      <c r="A624" s="9" t="str">
        <f xml:space="preserve"> '7Fv9.0 opex removed'!A625</f>
        <v>WSX</v>
      </c>
      <c r="B624" s="9" t="str">
        <f>INDEX( 'Company Mapping'!$B$4:$B$14, MATCH( '7Fv9.0 data (2)'!$A624, 'Company Mapping'!$A$4:$A$14, 0))</f>
        <v>WSX</v>
      </c>
      <c r="C624" s="9" t="str">
        <f>'7Fv9.0 opex removed'!B625</f>
        <v>7WW100071</v>
      </c>
      <c r="D624" s="9" t="str">
        <f>'7Fv9.0 opex removed'!C625</f>
        <v>WINCANTON STW</v>
      </c>
      <c r="E624" s="12">
        <f>'7Fv9.0 opex removed'!D625</f>
        <v>44644</v>
      </c>
      <c r="F624" s="9">
        <f>IF( '7Fv9.0 opex removed'!$E625 = "N", 0, 1 )</f>
        <v>0</v>
      </c>
      <c r="G624" s="9">
        <f>'7Fv9.0 opex removed'!F625</f>
        <v>2.0685886751755986</v>
      </c>
      <c r="H624" s="9">
        <f>'7Fv9.0 opex removed'!R625</f>
        <v>0.28102958385951937</v>
      </c>
      <c r="I624" s="9">
        <f>'7Fv9.0 opex removed'!G625</f>
        <v>0</v>
      </c>
      <c r="J624" s="9">
        <f>'7Fv9.0 opex removed'!H625</f>
        <v>1</v>
      </c>
      <c r="K624" s="9">
        <f>'7Fv9.0 opex removed'!I625</f>
        <v>8791.1428571428569</v>
      </c>
      <c r="L624" s="9">
        <f>'7Fv9.0 opex removed'!J625</f>
        <v>9800</v>
      </c>
    </row>
    <row r="625" spans="1:12" x14ac:dyDescent="0.35">
      <c r="A625" s="9" t="str">
        <f xml:space="preserve"> '7Fv9.0 opex removed'!A626</f>
        <v>WSX</v>
      </c>
      <c r="B625" s="9" t="str">
        <f>INDEX( 'Company Mapping'!$B$4:$B$14, MATCH( '7Fv9.0 data (2)'!$A625, 'Company Mapping'!$A$4:$A$14, 0))</f>
        <v>WSX</v>
      </c>
      <c r="C625" s="9" t="str">
        <f>'7Fv9.0 opex removed'!B626</f>
        <v>7WW100072</v>
      </c>
      <c r="D625" s="9" t="str">
        <f>'7Fv9.0 opex removed'!C626</f>
        <v>PUNCKNOWLE STW</v>
      </c>
      <c r="E625" s="12">
        <f>'7Fv9.0 opex removed'!D626</f>
        <v>44334</v>
      </c>
      <c r="F625" s="9">
        <f>IF( '7Fv9.0 opex removed'!$E626 = "N", 0, 1 )</f>
        <v>0</v>
      </c>
      <c r="G625" s="9">
        <f>'7Fv9.0 opex removed'!F626</f>
        <v>0.83025189209298711</v>
      </c>
      <c r="H625" s="9">
        <f>'7Fv9.0 opex removed'!R626</f>
        <v>6.6550324064694993E-2</v>
      </c>
      <c r="I625" s="9">
        <f>'7Fv9.0 opex removed'!G626</f>
        <v>0</v>
      </c>
      <c r="J625" s="9">
        <f>'7Fv9.0 opex removed'!H626</f>
        <v>2.5</v>
      </c>
      <c r="K625" s="9">
        <f>'7Fv9.0 opex removed'!I626</f>
        <v>1369</v>
      </c>
      <c r="L625" s="9">
        <f>'7Fv9.0 opex removed'!J626</f>
        <v>1573</v>
      </c>
    </row>
    <row r="626" spans="1:12" x14ac:dyDescent="0.35">
      <c r="A626" s="9" t="str">
        <f xml:space="preserve"> '7Fv9.0 opex removed'!A627</f>
        <v>WSX</v>
      </c>
      <c r="B626" s="9" t="str">
        <f>INDEX( 'Company Mapping'!$B$4:$B$14, MATCH( '7Fv9.0 data (2)'!$A626, 'Company Mapping'!$A$4:$A$14, 0))</f>
        <v>WSX</v>
      </c>
      <c r="C626" s="9" t="str">
        <f>'7Fv9.0 opex removed'!B627</f>
        <v>7WW100073</v>
      </c>
      <c r="D626" s="9" t="str">
        <f>'7Fv9.0 opex removed'!C627</f>
        <v>CERNE ABBAS STW</v>
      </c>
      <c r="E626" s="12">
        <f>'7Fv9.0 opex removed'!D627</f>
        <v>44642</v>
      </c>
      <c r="F626" s="9">
        <f>IF( '7Fv9.0 opex removed'!$E627 = "N", 0, 1 )</f>
        <v>0</v>
      </c>
      <c r="G626" s="9">
        <f>'7Fv9.0 opex removed'!F627</f>
        <v>4.0308854435042623</v>
      </c>
      <c r="H626" s="9">
        <f>'7Fv9.0 opex removed'!R627</f>
        <v>0.20109671642144175</v>
      </c>
      <c r="I626" s="9">
        <f>'7Fv9.0 opex removed'!G627</f>
        <v>0</v>
      </c>
      <c r="J626" s="9">
        <f>'7Fv9.0 opex removed'!H627</f>
        <v>1</v>
      </c>
      <c r="K626" s="9">
        <f>'7Fv9.0 opex removed'!I627</f>
        <v>994.42857142857144</v>
      </c>
      <c r="L626" s="9">
        <f>'7Fv9.0 opex removed'!J627</f>
        <v>1062</v>
      </c>
    </row>
    <row r="627" spans="1:12" x14ac:dyDescent="0.35">
      <c r="A627" s="9" t="str">
        <f xml:space="preserve"> '7Fv9.0 opex removed'!A628</f>
        <v>WSX</v>
      </c>
      <c r="B627" s="9" t="str">
        <f>INDEX( 'Company Mapping'!$B$4:$B$14, MATCH( '7Fv9.0 data (2)'!$A627, 'Company Mapping'!$A$4:$A$14, 0))</f>
        <v>WSX</v>
      </c>
      <c r="C627" s="9" t="str">
        <f>'7Fv9.0 opex removed'!B628</f>
        <v>7WW100074</v>
      </c>
      <c r="D627" s="9" t="str">
        <f>'7Fv9.0 opex removed'!C628</f>
        <v>CORFE CASTLE STW</v>
      </c>
      <c r="E627" s="12">
        <f>'7Fv9.0 opex removed'!D628</f>
        <v>44831</v>
      </c>
      <c r="F627" s="9">
        <f>IF( '7Fv9.0 opex removed'!$E628 = "N", 0, 1 )</f>
        <v>0</v>
      </c>
      <c r="G627" s="9">
        <f>'7Fv9.0 opex removed'!F628</f>
        <v>0.71153347148617896</v>
      </c>
      <c r="H627" s="9">
        <f>'7Fv9.0 opex removed'!R628</f>
        <v>4.1228666220000001E-2</v>
      </c>
      <c r="I627" s="9">
        <f>'7Fv9.0 opex removed'!G628</f>
        <v>0</v>
      </c>
      <c r="J627" s="9">
        <f>'7Fv9.0 opex removed'!H628</f>
        <v>1.3</v>
      </c>
      <c r="K627" s="9">
        <f>'7Fv9.0 opex removed'!I628</f>
        <v>1681.1428571428571</v>
      </c>
      <c r="L627" s="9">
        <f>'7Fv9.0 opex removed'!J628</f>
        <v>1851</v>
      </c>
    </row>
    <row r="628" spans="1:12" x14ac:dyDescent="0.35">
      <c r="A628" s="9" t="str">
        <f xml:space="preserve"> '7Fv9.0 opex removed'!A629</f>
        <v>WSX</v>
      </c>
      <c r="B628" s="9" t="str">
        <f>INDEX( 'Company Mapping'!$B$4:$B$14, MATCH( '7Fv9.0 data (2)'!$A628, 'Company Mapping'!$A$4:$A$14, 0))</f>
        <v>WSX</v>
      </c>
      <c r="C628" s="9" t="str">
        <f>'7Fv9.0 opex removed'!B629</f>
        <v>7WW100075</v>
      </c>
      <c r="D628" s="9" t="str">
        <f>'7Fv9.0 opex removed'!C629</f>
        <v>WARMINSTER STW</v>
      </c>
      <c r="E628" s="12">
        <f>'7Fv9.0 opex removed'!D629</f>
        <v>44852</v>
      </c>
      <c r="F628" s="9">
        <f>IF( '7Fv9.0 opex removed'!$E629 = "N", 0, 1 )</f>
        <v>0</v>
      </c>
      <c r="G628" s="9">
        <f>'7Fv9.0 opex removed'!F629</f>
        <v>2.3433183509651294</v>
      </c>
      <c r="H628" s="9">
        <f>'7Fv9.0 opex removed'!R629</f>
        <v>4.5277628032345016E-2</v>
      </c>
      <c r="I628" s="9">
        <f>'7Fv9.0 opex removed'!G629</f>
        <v>1</v>
      </c>
      <c r="J628" s="9">
        <f>'7Fv9.0 opex removed'!H629</f>
        <v>0.5</v>
      </c>
      <c r="K628" s="9">
        <f>'7Fv9.0 opex removed'!I629</f>
        <v>25917.142857142859</v>
      </c>
      <c r="L628" s="9">
        <f>'7Fv9.0 opex removed'!J629</f>
        <v>29449</v>
      </c>
    </row>
    <row r="629" spans="1:12" x14ac:dyDescent="0.35">
      <c r="A629" s="9" t="str">
        <f xml:space="preserve"> '7Fv9.0 opex removed'!A630</f>
        <v>WSX</v>
      </c>
      <c r="B629" s="9" t="str">
        <f>INDEX( 'Company Mapping'!$B$4:$B$14, MATCH( '7Fv9.0 data (2)'!$A629, 'Company Mapping'!$A$4:$A$14, 0))</f>
        <v>WSX</v>
      </c>
      <c r="C629" s="9" t="str">
        <f>'7Fv9.0 opex removed'!B630</f>
        <v>7WW100076</v>
      </c>
      <c r="D629" s="9" t="str">
        <f>'7Fv9.0 opex removed'!C630</f>
        <v>BROADWAY STW</v>
      </c>
      <c r="E629" s="12">
        <f>'7Fv9.0 opex removed'!D630</f>
        <v>45282</v>
      </c>
      <c r="F629" s="9">
        <f>IF( '7Fv9.0 opex removed'!$E630 = "N", 0, 1 )</f>
        <v>0</v>
      </c>
      <c r="G629" s="9">
        <f>'7Fv9.0 opex removed'!F630</f>
        <v>6.6978628903576407</v>
      </c>
      <c r="H629" s="9">
        <f>'7Fv9.0 opex removed'!R630</f>
        <v>9.7749090239999989E-2</v>
      </c>
      <c r="I629" s="9">
        <f>'7Fv9.0 opex removed'!G630</f>
        <v>0</v>
      </c>
      <c r="J629" s="9">
        <f>'7Fv9.0 opex removed'!H630</f>
        <v>0.5</v>
      </c>
      <c r="K629" s="9">
        <f>'7Fv9.0 opex removed'!I630</f>
        <v>1474.5714285714287</v>
      </c>
      <c r="L629" s="9">
        <f>'7Fv9.0 opex removed'!J630</f>
        <v>1617</v>
      </c>
    </row>
    <row r="630" spans="1:12" x14ac:dyDescent="0.35">
      <c r="A630" s="9" t="str">
        <f xml:space="preserve"> '7Fv9.0 opex removed'!A631</f>
        <v>WSX</v>
      </c>
      <c r="B630" s="9" t="str">
        <f>INDEX( 'Company Mapping'!$B$4:$B$14, MATCH( '7Fv9.0 data (2)'!$A630, 'Company Mapping'!$A$4:$A$14, 0))</f>
        <v>WSX</v>
      </c>
      <c r="C630" s="9" t="str">
        <f>'7Fv9.0 opex removed'!B631</f>
        <v>7WW100077</v>
      </c>
      <c r="D630" s="9" t="str">
        <f>'7Fv9.0 opex removed'!C631</f>
        <v>SHERBORNE STW</v>
      </c>
      <c r="E630" s="12">
        <f>'7Fv9.0 opex removed'!D631</f>
        <v>44631</v>
      </c>
      <c r="F630" s="9">
        <f>IF( '7Fv9.0 opex removed'!$E631 = "N", 0, 1 )</f>
        <v>0</v>
      </c>
      <c r="G630" s="9">
        <f>'7Fv9.0 opex removed'!F631</f>
        <v>4.3655915589003174</v>
      </c>
      <c r="H630" s="9">
        <f>'7Fv9.0 opex removed'!R631</f>
        <v>0.30259055131211821</v>
      </c>
      <c r="I630" s="9">
        <f>'7Fv9.0 opex removed'!G631</f>
        <v>2</v>
      </c>
      <c r="J630" s="9">
        <f>'7Fv9.0 opex removed'!H631</f>
        <v>0.5</v>
      </c>
      <c r="K630" s="9">
        <f>'7Fv9.0 opex removed'!I631</f>
        <v>14039.285714285714</v>
      </c>
      <c r="L630" s="9">
        <f>'7Fv9.0 opex removed'!J631</f>
        <v>15143</v>
      </c>
    </row>
    <row r="631" spans="1:12" x14ac:dyDescent="0.35">
      <c r="A631" s="9" t="str">
        <f xml:space="preserve"> '7Fv9.0 opex removed'!A632</f>
        <v>WSX</v>
      </c>
      <c r="B631" s="9" t="str">
        <f>INDEX( 'Company Mapping'!$B$4:$B$14, MATCH( '7Fv9.0 data (2)'!$A631, 'Company Mapping'!$A$4:$A$14, 0))</f>
        <v>WSX</v>
      </c>
      <c r="C631" s="9" t="str">
        <f>'7Fv9.0 opex removed'!B632</f>
        <v>7WW200084</v>
      </c>
      <c r="D631" s="9" t="str">
        <f>'7Fv9.0 opex removed'!C632</f>
        <v>BISHOPS LYDEARD STW</v>
      </c>
      <c r="E631" s="12">
        <f>'7Fv9.0 opex removed'!D632</f>
        <v>45648</v>
      </c>
      <c r="F631" s="9">
        <f>IF( '7Fv9.0 opex removed'!$E632 = "N", 0, 1 )</f>
        <v>0</v>
      </c>
      <c r="G631" s="9">
        <f>'7Fv9.0 opex removed'!F632</f>
        <v>6.2437664690086487</v>
      </c>
      <c r="H631" s="9">
        <f>'7Fv9.0 opex removed'!R632</f>
        <v>6.9419297999999997E-3</v>
      </c>
      <c r="I631" s="9">
        <f>'7Fv9.0 opex removed'!G632</f>
        <v>0</v>
      </c>
      <c r="J631" s="9">
        <f>'7Fv9.0 opex removed'!H632</f>
        <v>1</v>
      </c>
      <c r="K631" s="9">
        <f>'7Fv9.0 opex removed'!I632</f>
        <v>2451.5714285714284</v>
      </c>
      <c r="L631" s="9">
        <f>'7Fv9.0 opex removed'!J632</f>
        <v>2461</v>
      </c>
    </row>
    <row r="632" spans="1:12" x14ac:dyDescent="0.35">
      <c r="A632" s="9" t="str">
        <f xml:space="preserve"> '7Fv9.0 opex removed'!A633</f>
        <v>WSX</v>
      </c>
      <c r="B632" s="9" t="str">
        <f>INDEX( 'Company Mapping'!$B$4:$B$14, MATCH( '7Fv9.0 data (2)'!$A632, 'Company Mapping'!$A$4:$A$14, 0))</f>
        <v>WSX</v>
      </c>
      <c r="C632" s="9" t="str">
        <f>'7Fv9.0 opex removed'!B633</f>
        <v>7WW200093</v>
      </c>
      <c r="D632" s="9" t="str">
        <f>'7Fv9.0 opex removed'!C633</f>
        <v>BLAGDON STW</v>
      </c>
      <c r="E632" s="12">
        <f>'7Fv9.0 opex removed'!D633</f>
        <v>46343</v>
      </c>
      <c r="F632" s="9">
        <f>IF( '7Fv9.0 opex removed'!$E633 = "N", 0, 1 )</f>
        <v>0</v>
      </c>
      <c r="G632" s="9">
        <f>'7Fv9.0 opex removed'!F633</f>
        <v>14.030820369091675</v>
      </c>
      <c r="H632" s="9">
        <f>'7Fv9.0 opex removed'!R633</f>
        <v>0</v>
      </c>
      <c r="I632" s="9">
        <f>'7Fv9.0 opex removed'!G633</f>
        <v>0</v>
      </c>
      <c r="J632" s="9">
        <f>'7Fv9.0 opex removed'!H633</f>
        <v>0.5</v>
      </c>
      <c r="K632" s="9">
        <f>'7Fv9.0 opex removed'!I633</f>
        <v>1127</v>
      </c>
      <c r="L632" s="9">
        <f>'7Fv9.0 opex removed'!J633</f>
        <v>1183</v>
      </c>
    </row>
    <row r="633" spans="1:12" x14ac:dyDescent="0.35">
      <c r="A633" s="9" t="str">
        <f xml:space="preserve"> '7Fv9.0 opex removed'!A634</f>
        <v>WSX</v>
      </c>
      <c r="B633" s="9" t="str">
        <f>INDEX( 'Company Mapping'!$B$4:$B$14, MATCH( '7Fv9.0 data (2)'!$A633, 'Company Mapping'!$A$4:$A$14, 0))</f>
        <v>WSX</v>
      </c>
      <c r="C633" s="9" t="str">
        <f>'7Fv9.0 opex removed'!B634</f>
        <v>7WW200181 / 7WW200178</v>
      </c>
      <c r="D633" s="9" t="str">
        <f>'7Fv9.0 opex removed'!C634</f>
        <v>CHARD STW</v>
      </c>
      <c r="E633" s="12">
        <f>'7Fv9.0 opex removed'!D634</f>
        <v>45562</v>
      </c>
      <c r="F633" s="9">
        <f>IF( '7Fv9.0 opex removed'!$E634 = "N", 0, 1 )</f>
        <v>0</v>
      </c>
      <c r="G633" s="9">
        <f>'7Fv9.0 opex removed'!F634</f>
        <v>2.6699714858661121</v>
      </c>
      <c r="H633" s="9">
        <f>'7Fv9.0 opex removed'!R634</f>
        <v>0.54781761800000006</v>
      </c>
      <c r="I633" s="9">
        <f>'7Fv9.0 opex removed'!G634</f>
        <v>0</v>
      </c>
      <c r="J633" s="9">
        <f>'7Fv9.0 opex removed'!H634</f>
        <v>0.5</v>
      </c>
      <c r="K633" s="9">
        <f>'7Fv9.0 opex removed'!I634</f>
        <v>18892.571428571428</v>
      </c>
      <c r="L633" s="9">
        <f>'7Fv9.0 opex removed'!J634</f>
        <v>24671</v>
      </c>
    </row>
    <row r="634" spans="1:12" x14ac:dyDescent="0.35">
      <c r="A634" s="9" t="str">
        <f xml:space="preserve"> '7Fv9.0 opex removed'!A635</f>
        <v>WSX</v>
      </c>
      <c r="B634" s="9" t="str">
        <f>INDEX( 'Company Mapping'!$B$4:$B$14, MATCH( '7Fv9.0 data (2)'!$A634, 'Company Mapping'!$A$4:$A$14, 0))</f>
        <v>WSX</v>
      </c>
      <c r="C634" s="9" t="str">
        <f>'7Fv9.0 opex removed'!B635</f>
        <v>7WW200184</v>
      </c>
      <c r="D634" s="9" t="str">
        <f>'7Fv9.0 opex removed'!C635</f>
        <v>CHARFIELD STW</v>
      </c>
      <c r="E634" s="12">
        <f>'7Fv9.0 opex removed'!D635</f>
        <v>45436</v>
      </c>
      <c r="F634" s="9">
        <f>IF( '7Fv9.0 opex removed'!$E635 = "N", 0, 1 )</f>
        <v>0</v>
      </c>
      <c r="G634" s="9">
        <f>'7Fv9.0 opex removed'!F635</f>
        <v>0.81194095947822187</v>
      </c>
      <c r="H634" s="9">
        <f>'7Fv9.0 opex removed'!R635</f>
        <v>6.4022653999999998E-2</v>
      </c>
      <c r="I634" s="9">
        <f>'7Fv9.0 opex removed'!G635</f>
        <v>0</v>
      </c>
      <c r="J634" s="9">
        <f>'7Fv9.0 opex removed'!H635</f>
        <v>1</v>
      </c>
      <c r="K634" s="9">
        <f>'7Fv9.0 opex removed'!I635</f>
        <v>4905.4285714285716</v>
      </c>
      <c r="L634" s="9">
        <f>'7Fv9.0 opex removed'!J635</f>
        <v>5151</v>
      </c>
    </row>
    <row r="635" spans="1:12" x14ac:dyDescent="0.35">
      <c r="A635" s="9" t="str">
        <f xml:space="preserve"> '7Fv9.0 opex removed'!A636</f>
        <v>WSX</v>
      </c>
      <c r="B635" s="9" t="str">
        <f>INDEX( 'Company Mapping'!$B$4:$B$14, MATCH( '7Fv9.0 data (2)'!$A635, 'Company Mapping'!$A$4:$A$14, 0))</f>
        <v>WSX</v>
      </c>
      <c r="C635" s="9" t="str">
        <f>'7Fv9.0 opex removed'!B636</f>
        <v>7WW200189</v>
      </c>
      <c r="D635" s="9" t="str">
        <f>'7Fv9.0 opex removed'!C636</f>
        <v>CHARLTON HORETHORNE STW</v>
      </c>
      <c r="E635" s="12">
        <f>'7Fv9.0 opex removed'!D636</f>
        <v>45331</v>
      </c>
      <c r="F635" s="9">
        <f>IF( '7Fv9.0 opex removed'!$E636 = "N", 0, 1 )</f>
        <v>0</v>
      </c>
      <c r="G635" s="9">
        <f>'7Fv9.0 opex removed'!F636</f>
        <v>0.70478480503501761</v>
      </c>
      <c r="H635" s="9">
        <f>'7Fv9.0 opex removed'!R636</f>
        <v>4.4000133999999996E-2</v>
      </c>
      <c r="I635" s="9">
        <f>'7Fv9.0 opex removed'!G636</f>
        <v>0</v>
      </c>
      <c r="J635" s="9">
        <f>'7Fv9.0 opex removed'!H636</f>
        <v>1.5</v>
      </c>
      <c r="K635" s="9">
        <f>'7Fv9.0 opex removed'!I636</f>
        <v>552.85714285714289</v>
      </c>
      <c r="L635" s="9">
        <f>'7Fv9.0 opex removed'!J636</f>
        <v>617</v>
      </c>
    </row>
    <row r="636" spans="1:12" x14ac:dyDescent="0.35">
      <c r="A636" s="9" t="str">
        <f xml:space="preserve"> '7Fv9.0 opex removed'!A637</f>
        <v>WSX</v>
      </c>
      <c r="B636" s="9" t="str">
        <f>INDEX( 'Company Mapping'!$B$4:$B$14, MATCH( '7Fv9.0 data (2)'!$A636, 'Company Mapping'!$A$4:$A$14, 0))</f>
        <v>WSX</v>
      </c>
      <c r="C636" s="9" t="str">
        <f>'7Fv9.0 opex removed'!B637</f>
        <v>7WW200265</v>
      </c>
      <c r="D636" s="9" t="str">
        <f>'7Fv9.0 opex removed'!C637</f>
        <v>CREWKERNE EAST STW</v>
      </c>
      <c r="E636" s="12">
        <f>'7Fv9.0 opex removed'!D637</f>
        <v>45648</v>
      </c>
      <c r="F636" s="9">
        <f>IF( '7Fv9.0 opex removed'!$E637 = "N", 0, 1 )</f>
        <v>0</v>
      </c>
      <c r="G636" s="9">
        <f>'7Fv9.0 opex removed'!F637</f>
        <v>3.6662234604240309</v>
      </c>
      <c r="H636" s="9">
        <f>'7Fv9.0 opex removed'!R637</f>
        <v>3.0111399E-2</v>
      </c>
      <c r="I636" s="9">
        <f>'7Fv9.0 opex removed'!G637</f>
        <v>0</v>
      </c>
      <c r="J636" s="9">
        <f>'7Fv9.0 opex removed'!H637</f>
        <v>1</v>
      </c>
      <c r="K636" s="9">
        <f>'7Fv9.0 opex removed'!I637</f>
        <v>7859.7142857142853</v>
      </c>
      <c r="L636" s="9">
        <f>'7Fv9.0 opex removed'!J637</f>
        <v>8696</v>
      </c>
    </row>
    <row r="637" spans="1:12" x14ac:dyDescent="0.35">
      <c r="A637" s="9" t="str">
        <f xml:space="preserve"> '7Fv9.0 opex removed'!A638</f>
        <v>WSX</v>
      </c>
      <c r="B637" s="9" t="str">
        <f>INDEX( 'Company Mapping'!$B$4:$B$14, MATCH( '7Fv9.0 data (2)'!$A637, 'Company Mapping'!$A$4:$A$14, 0))</f>
        <v>WSX</v>
      </c>
      <c r="C637" s="9" t="str">
        <f>'7Fv9.0 opex removed'!B638</f>
        <v>7WW200324</v>
      </c>
      <c r="D637" s="9" t="str">
        <f>'7Fv9.0 opex removed'!C638</f>
        <v>EAST CHINNOCK STW</v>
      </c>
      <c r="E637" s="12">
        <f>'7Fv9.0 opex removed'!D638</f>
        <v>45078</v>
      </c>
      <c r="F637" s="9">
        <f>IF( '7Fv9.0 opex removed'!$E638 = "N", 0, 1 )</f>
        <v>0</v>
      </c>
      <c r="G637" s="9">
        <f>'7Fv9.0 opex removed'!F638</f>
        <v>1.1484516435914045</v>
      </c>
      <c r="H637" s="9">
        <f>'7Fv9.0 opex removed'!R638</f>
        <v>5.0400154000000003E-2</v>
      </c>
      <c r="I637" s="9">
        <f>'7Fv9.0 opex removed'!G638</f>
        <v>0</v>
      </c>
      <c r="J637" s="9">
        <f>'7Fv9.0 opex removed'!H638</f>
        <v>1.5</v>
      </c>
      <c r="K637" s="9">
        <f>'7Fv9.0 opex removed'!I638</f>
        <v>463.85714285714283</v>
      </c>
      <c r="L637" s="9">
        <f>'7Fv9.0 opex removed'!J638</f>
        <v>516</v>
      </c>
    </row>
    <row r="638" spans="1:12" x14ac:dyDescent="0.35">
      <c r="A638" s="9" t="str">
        <f xml:space="preserve"> '7Fv9.0 opex removed'!A639</f>
        <v>WSX</v>
      </c>
      <c r="B638" s="9" t="str">
        <f>INDEX( 'Company Mapping'!$B$4:$B$14, MATCH( '7Fv9.0 data (2)'!$A638, 'Company Mapping'!$A$4:$A$14, 0))</f>
        <v>WSX</v>
      </c>
      <c r="C638" s="9" t="str">
        <f>'7Fv9.0 opex removed'!B639</f>
        <v>7WW200394</v>
      </c>
      <c r="D638" s="9" t="str">
        <f>'7Fv9.0 opex removed'!C639</f>
        <v>GLASTONBURY STW</v>
      </c>
      <c r="E638" s="12">
        <f>'7Fv9.0 opex removed'!D639</f>
        <v>45648</v>
      </c>
      <c r="F638" s="9">
        <f>IF( '7Fv9.0 opex removed'!$E639 = "N", 0, 1 )</f>
        <v>0</v>
      </c>
      <c r="G638" s="9">
        <f>'7Fv9.0 opex removed'!F639</f>
        <v>4.4542690919347798</v>
      </c>
      <c r="H638" s="9">
        <f>'7Fv9.0 opex removed'!R639</f>
        <v>0</v>
      </c>
      <c r="I638" s="9">
        <f>'7Fv9.0 opex removed'!G639</f>
        <v>2</v>
      </c>
      <c r="J638" s="9">
        <f>'7Fv9.0 opex removed'!H639</f>
        <v>0.79999999999999993</v>
      </c>
      <c r="K638" s="9">
        <f>'7Fv9.0 opex removed'!I639</f>
        <v>28467.142857142859</v>
      </c>
      <c r="L638" s="9">
        <f>'7Fv9.0 opex removed'!J639</f>
        <v>31423</v>
      </c>
    </row>
    <row r="639" spans="1:12" x14ac:dyDescent="0.35">
      <c r="A639" s="9" t="str">
        <f xml:space="preserve"> '7Fv9.0 opex removed'!A640</f>
        <v>WSX</v>
      </c>
      <c r="B639" s="9" t="str">
        <f>INDEX( 'Company Mapping'!$B$4:$B$14, MATCH( '7Fv9.0 data (2)'!$A639, 'Company Mapping'!$A$4:$A$14, 0))</f>
        <v>WSX</v>
      </c>
      <c r="C639" s="9" t="str">
        <f>'7Fv9.0 opex removed'!B640</f>
        <v>7WW200414</v>
      </c>
      <c r="D639" s="9" t="str">
        <f>'7Fv9.0 opex removed'!C640</f>
        <v>H M PRISON LEYHILL STW</v>
      </c>
      <c r="E639" s="12">
        <f>'7Fv9.0 opex removed'!D640</f>
        <v>45068</v>
      </c>
      <c r="F639" s="9">
        <f>IF( '7Fv9.0 opex removed'!$E640 = "N", 0, 1 )</f>
        <v>0</v>
      </c>
      <c r="G639" s="9">
        <f>'7Fv9.0 opex removed'!F640</f>
        <v>0.79116864402725573</v>
      </c>
      <c r="H639" s="9">
        <f>'7Fv9.0 opex removed'!R640</f>
        <v>3.7117562E-2</v>
      </c>
      <c r="I639" s="9">
        <f>'7Fv9.0 opex removed'!G640</f>
        <v>0</v>
      </c>
      <c r="J639" s="9">
        <f>'7Fv9.0 opex removed'!H640</f>
        <v>1</v>
      </c>
      <c r="K639" s="9">
        <f>'7Fv9.0 opex removed'!I640</f>
        <v>1512.2857142857142</v>
      </c>
      <c r="L639" s="9">
        <f>'7Fv9.0 opex removed'!J640</f>
        <v>2340</v>
      </c>
    </row>
    <row r="640" spans="1:12" x14ac:dyDescent="0.35">
      <c r="A640" s="9" t="str">
        <f xml:space="preserve"> '7Fv9.0 opex removed'!A641</f>
        <v>WSX</v>
      </c>
      <c r="B640" s="9" t="str">
        <f>INDEX( 'Company Mapping'!$B$4:$B$14, MATCH( '7Fv9.0 data (2)'!$A640, 'Company Mapping'!$A$4:$A$14, 0))</f>
        <v>WSX</v>
      </c>
      <c r="C640" s="9" t="str">
        <f>'7Fv9.0 opex removed'!B641</f>
        <v>7WW200421</v>
      </c>
      <c r="D640" s="9" t="str">
        <f>'7Fv9.0 opex removed'!C641</f>
        <v>HARDINGTON MANDERVILLE STW</v>
      </c>
      <c r="E640" s="12">
        <f>'7Fv9.0 opex removed'!D641</f>
        <v>45471</v>
      </c>
      <c r="F640" s="9">
        <f>IF( '7Fv9.0 opex removed'!$E641 = "N", 0, 1 )</f>
        <v>0</v>
      </c>
      <c r="G640" s="9">
        <f>'7Fv9.0 opex removed'!F641</f>
        <v>2.231993285142611</v>
      </c>
      <c r="H640" s="9">
        <f>'7Fv9.0 opex removed'!R641</f>
        <v>1.7919416399999999E-2</v>
      </c>
      <c r="I640" s="9">
        <f>'7Fv9.0 opex removed'!G641</f>
        <v>0</v>
      </c>
      <c r="J640" s="9">
        <f>'7Fv9.0 opex removed'!H641</f>
        <v>1.5</v>
      </c>
      <c r="K640" s="9">
        <f>'7Fv9.0 opex removed'!I641</f>
        <v>496.57142857142856</v>
      </c>
      <c r="L640" s="9">
        <f>'7Fv9.0 opex removed'!J641</f>
        <v>555</v>
      </c>
    </row>
    <row r="641" spans="1:12" x14ac:dyDescent="0.35">
      <c r="A641" s="9" t="str">
        <f xml:space="preserve"> '7Fv9.0 opex removed'!A642</f>
        <v>WSX</v>
      </c>
      <c r="B641" s="9" t="str">
        <f>INDEX( 'Company Mapping'!$B$4:$B$14, MATCH( '7Fv9.0 data (2)'!$A641, 'Company Mapping'!$A$4:$A$14, 0))</f>
        <v>WSX</v>
      </c>
      <c r="C641" s="9" t="str">
        <f>'7Fv9.0 opex removed'!B642</f>
        <v>7WW200457 / 7WW200456</v>
      </c>
      <c r="D641" s="9" t="str">
        <f>'7Fv9.0 opex removed'!C642</f>
        <v>HOLDENHURST STW</v>
      </c>
      <c r="E641" s="12">
        <f>'7Fv9.0 opex removed'!D642</f>
        <v>45747</v>
      </c>
      <c r="F641" s="9">
        <f>IF( '7Fv9.0 opex removed'!$E642 = "N", 0, 1 )</f>
        <v>0</v>
      </c>
      <c r="G641" s="9">
        <f>'7Fv9.0 opex removed'!F642</f>
        <v>11.018503695815756</v>
      </c>
      <c r="H641" s="9">
        <f>'7Fv9.0 opex removed'!R642</f>
        <v>0.24883813457999998</v>
      </c>
      <c r="I641" s="9">
        <f>'7Fv9.0 opex removed'!G642</f>
        <v>0</v>
      </c>
      <c r="J641" s="9">
        <f>'7Fv9.0 opex removed'!H642</f>
        <v>1</v>
      </c>
      <c r="K641" s="9">
        <f>'7Fv9.0 opex removed'!I642</f>
        <v>175364</v>
      </c>
      <c r="L641" s="9">
        <f>'7Fv9.0 opex removed'!J642</f>
        <v>194869</v>
      </c>
    </row>
    <row r="642" spans="1:12" x14ac:dyDescent="0.35">
      <c r="A642" s="9" t="str">
        <f xml:space="preserve"> '7Fv9.0 opex removed'!A643</f>
        <v>WSX</v>
      </c>
      <c r="B642" s="9" t="str">
        <f>INDEX( 'Company Mapping'!$B$4:$B$14, MATCH( '7Fv9.0 data (2)'!$A642, 'Company Mapping'!$A$4:$A$14, 0))</f>
        <v>WSX</v>
      </c>
      <c r="C642" s="9" t="str">
        <f>'7Fv9.0 opex removed'!B643</f>
        <v>7WW200486</v>
      </c>
      <c r="D642" s="9" t="str">
        <f>'7Fv9.0 opex removed'!C643</f>
        <v>ILMINSTER STW</v>
      </c>
      <c r="E642" s="12">
        <f>'7Fv9.0 opex removed'!D643</f>
        <v>45282</v>
      </c>
      <c r="F642" s="9">
        <f>IF( '7Fv9.0 opex removed'!$E643 = "N", 0, 1 )</f>
        <v>0</v>
      </c>
      <c r="G642" s="9">
        <f>'7Fv9.0 opex removed'!F643</f>
        <v>2.1915229810362544</v>
      </c>
      <c r="H642" s="9">
        <f>'7Fv9.0 opex removed'!R643</f>
        <v>0.18172554704043128</v>
      </c>
      <c r="I642" s="9">
        <f>'7Fv9.0 opex removed'!G643</f>
        <v>0</v>
      </c>
      <c r="J642" s="9">
        <f>'7Fv9.0 opex removed'!H643</f>
        <v>1</v>
      </c>
      <c r="K642" s="9">
        <f>'7Fv9.0 opex removed'!I643</f>
        <v>8570.7142857142862</v>
      </c>
      <c r="L642" s="9">
        <f>'7Fv9.0 opex removed'!J643</f>
        <v>9605</v>
      </c>
    </row>
    <row r="643" spans="1:12" x14ac:dyDescent="0.35">
      <c r="A643" s="9" t="str">
        <f xml:space="preserve"> '7Fv9.0 opex removed'!A644</f>
        <v>WSX</v>
      </c>
      <c r="B643" s="9" t="str">
        <f>INDEX( 'Company Mapping'!$B$4:$B$14, MATCH( '7Fv9.0 data (2)'!$A643, 'Company Mapping'!$A$4:$A$14, 0))</f>
        <v>WSX</v>
      </c>
      <c r="C643" s="9" t="str">
        <f>'7Fv9.0 opex removed'!B644</f>
        <v>7WW200492</v>
      </c>
      <c r="D643" s="9" t="str">
        <f>'7Fv9.0 opex removed'!C644</f>
        <v>IWERNE MINSTER STW</v>
      </c>
      <c r="E643" s="12">
        <f>'7Fv9.0 opex removed'!D644</f>
        <v>44893</v>
      </c>
      <c r="F643" s="9">
        <f>IF( '7Fv9.0 opex removed'!$E644 = "N", 0, 1 )</f>
        <v>0</v>
      </c>
      <c r="G643" s="9">
        <f>'7Fv9.0 opex removed'!F644</f>
        <v>0.832832963060954</v>
      </c>
      <c r="H643" s="9">
        <f>'7Fv9.0 opex removed'!R644</f>
        <v>5.8606678000000002E-2</v>
      </c>
      <c r="I643" s="9">
        <f>'7Fv9.0 opex removed'!G644</f>
        <v>0</v>
      </c>
      <c r="J643" s="9">
        <f>'7Fv9.0 opex removed'!H644</f>
        <v>1</v>
      </c>
      <c r="K643" s="9">
        <f>'7Fv9.0 opex removed'!I644</f>
        <v>1403.8571428571429</v>
      </c>
      <c r="L643" s="9">
        <f>'7Fv9.0 opex removed'!J644</f>
        <v>1574</v>
      </c>
    </row>
    <row r="644" spans="1:12" x14ac:dyDescent="0.35">
      <c r="A644" s="9" t="str">
        <f xml:space="preserve"> '7Fv9.0 opex removed'!A645</f>
        <v>WSX</v>
      </c>
      <c r="B644" s="9" t="str">
        <f>INDEX( 'Company Mapping'!$B$4:$B$14, MATCH( '7Fv9.0 data (2)'!$A644, 'Company Mapping'!$A$4:$A$14, 0))</f>
        <v>WSX</v>
      </c>
      <c r="C644" s="9" t="str">
        <f>'7Fv9.0 opex removed'!B645</f>
        <v>7WW200506 / 7WW200507</v>
      </c>
      <c r="D644" s="9" t="str">
        <f>'7Fv9.0 opex removed'!C645</f>
        <v>KINSON STW</v>
      </c>
      <c r="E644" s="12">
        <f>'7Fv9.0 opex removed'!D645</f>
        <v>45648</v>
      </c>
      <c r="F644" s="9">
        <f>IF( '7Fv9.0 opex removed'!$E645 = "N", 0, 1 )</f>
        <v>0</v>
      </c>
      <c r="G644" s="9">
        <f>'7Fv9.0 opex removed'!F645</f>
        <v>12.935458283846586</v>
      </c>
      <c r="H644" s="9">
        <f>'7Fv9.0 opex removed'!R645</f>
        <v>0.37590231283219999</v>
      </c>
      <c r="I644" s="9">
        <f>'7Fv9.0 opex removed'!G645</f>
        <v>0</v>
      </c>
      <c r="J644" s="9">
        <f>'7Fv9.0 opex removed'!H645</f>
        <v>1</v>
      </c>
      <c r="K644" s="9">
        <f>'7Fv9.0 opex removed'!I645</f>
        <v>48735</v>
      </c>
      <c r="L644" s="9">
        <f>'7Fv9.0 opex removed'!J645</f>
        <v>53919</v>
      </c>
    </row>
    <row r="645" spans="1:12" x14ac:dyDescent="0.35">
      <c r="A645" s="9" t="str">
        <f xml:space="preserve"> '7Fv9.0 opex removed'!A646</f>
        <v>WSX</v>
      </c>
      <c r="B645" s="9" t="str">
        <f>INDEX( 'Company Mapping'!$B$4:$B$14, MATCH( '7Fv9.0 data (2)'!$A645, 'Company Mapping'!$A$4:$A$14, 0))</f>
        <v>WSX</v>
      </c>
      <c r="C645" s="9" t="str">
        <f>'7Fv9.0 opex removed'!B646</f>
        <v>7WW200516</v>
      </c>
      <c r="D645" s="9" t="str">
        <f>'7Fv9.0 opex removed'!C646</f>
        <v>LANGPORT STW</v>
      </c>
      <c r="E645" s="12">
        <f>'7Fv9.0 opex removed'!D646</f>
        <v>45648</v>
      </c>
      <c r="F645" s="9">
        <f>IF( '7Fv9.0 opex removed'!$E646 = "N", 0, 1 )</f>
        <v>0</v>
      </c>
      <c r="G645" s="9">
        <f>'7Fv9.0 opex removed'!F646</f>
        <v>1.5690039476565902</v>
      </c>
      <c r="H645" s="9">
        <f>'7Fv9.0 opex removed'!R646</f>
        <v>6.2609598589999996E-2</v>
      </c>
      <c r="I645" s="9">
        <f>'7Fv9.0 opex removed'!G646</f>
        <v>0</v>
      </c>
      <c r="J645" s="9">
        <f>'7Fv9.0 opex removed'!H646</f>
        <v>1</v>
      </c>
      <c r="K645" s="9">
        <f>'7Fv9.0 opex removed'!I646</f>
        <v>10368.857142857143</v>
      </c>
      <c r="L645" s="9">
        <f>'7Fv9.0 opex removed'!J646</f>
        <v>11447</v>
      </c>
    </row>
    <row r="646" spans="1:12" x14ac:dyDescent="0.35">
      <c r="A646" s="9" t="str">
        <f xml:space="preserve"> '7Fv9.0 opex removed'!A647</f>
        <v>WSX</v>
      </c>
      <c r="B646" s="9" t="str">
        <f>INDEX( 'Company Mapping'!$B$4:$B$14, MATCH( '7Fv9.0 data (2)'!$A646, 'Company Mapping'!$A$4:$A$14, 0))</f>
        <v>WSX</v>
      </c>
      <c r="C646" s="9" t="str">
        <f>'7Fv9.0 opex removed'!B647</f>
        <v>7WW200577</v>
      </c>
      <c r="D646" s="9" t="str">
        <f>'7Fv9.0 opex removed'!C647</f>
        <v>MARTOCK NEW STW</v>
      </c>
      <c r="E646" s="12">
        <f>'7Fv9.0 opex removed'!D647</f>
        <v>45646</v>
      </c>
      <c r="F646" s="9">
        <f>IF( '7Fv9.0 opex removed'!$E647 = "N", 0, 1 )</f>
        <v>0</v>
      </c>
      <c r="G646" s="9">
        <f>'7Fv9.0 opex removed'!F647</f>
        <v>4.7476731466360338</v>
      </c>
      <c r="H646" s="9">
        <f>'7Fv9.0 opex removed'!R647</f>
        <v>8.2725899000000006E-2</v>
      </c>
      <c r="I646" s="9">
        <f>'7Fv9.0 opex removed'!G647</f>
        <v>0</v>
      </c>
      <c r="J646" s="9">
        <f>'7Fv9.0 opex removed'!H647</f>
        <v>1</v>
      </c>
      <c r="K646" s="9">
        <f>'7Fv9.0 opex removed'!I647</f>
        <v>9630.2857142857138</v>
      </c>
      <c r="L646" s="9">
        <f>'7Fv9.0 opex removed'!J647</f>
        <v>10538</v>
      </c>
    </row>
    <row r="647" spans="1:12" x14ac:dyDescent="0.35">
      <c r="A647" s="9" t="str">
        <f xml:space="preserve"> '7Fv9.0 opex removed'!A648</f>
        <v>WSX</v>
      </c>
      <c r="B647" s="9" t="str">
        <f>INDEX( 'Company Mapping'!$B$4:$B$14, MATCH( '7Fv9.0 data (2)'!$A647, 'Company Mapping'!$A$4:$A$14, 0))</f>
        <v>WSX</v>
      </c>
      <c r="C647" s="9" t="str">
        <f>'7Fv9.0 opex removed'!B648</f>
        <v>7WW200594</v>
      </c>
      <c r="D647" s="9" t="str">
        <f>'7Fv9.0 opex removed'!C648</f>
        <v>MERE STW</v>
      </c>
      <c r="E647" s="12">
        <f>'7Fv9.0 opex removed'!D648</f>
        <v>45648</v>
      </c>
      <c r="F647" s="9">
        <f>IF( '7Fv9.0 opex removed'!$E648 = "N", 0, 1 )</f>
        <v>0</v>
      </c>
      <c r="G647" s="9">
        <f>'7Fv9.0 opex removed'!F648</f>
        <v>3.2392798559468701</v>
      </c>
      <c r="H647" s="9">
        <f>'7Fv9.0 opex removed'!R648</f>
        <v>4.1203776599999999E-2</v>
      </c>
      <c r="I647" s="9">
        <f>'7Fv9.0 opex removed'!G648</f>
        <v>0</v>
      </c>
      <c r="J647" s="9">
        <f>'7Fv9.0 opex removed'!H648</f>
        <v>1</v>
      </c>
      <c r="K647" s="9">
        <f>'7Fv9.0 opex removed'!I648</f>
        <v>3633.4285714285716</v>
      </c>
      <c r="L647" s="9">
        <f>'7Fv9.0 opex removed'!J648</f>
        <v>3954</v>
      </c>
    </row>
    <row r="648" spans="1:12" x14ac:dyDescent="0.35">
      <c r="A648" s="9" t="str">
        <f xml:space="preserve"> '7Fv9.0 opex removed'!A649</f>
        <v>WSX</v>
      </c>
      <c r="B648" s="9" t="str">
        <f>INDEX( 'Company Mapping'!$B$4:$B$14, MATCH( '7Fv9.0 data (2)'!$A648, 'Company Mapping'!$A$4:$A$14, 0))</f>
        <v>WSX</v>
      </c>
      <c r="C648" s="9" t="str">
        <f>'7Fv9.0 opex removed'!B649</f>
        <v>7WW200598</v>
      </c>
      <c r="D648" s="9" t="str">
        <f>'7Fv9.0 opex removed'!C649</f>
        <v>MERRIOTT STW</v>
      </c>
      <c r="E648" s="12">
        <f>'7Fv9.0 opex removed'!D649</f>
        <v>45648</v>
      </c>
      <c r="F648" s="9">
        <f>IF( '7Fv9.0 opex removed'!$E649 = "N", 0, 1 )</f>
        <v>0</v>
      </c>
      <c r="G648" s="9">
        <f>'7Fv9.0 opex removed'!F649</f>
        <v>0.95748591107320413</v>
      </c>
      <c r="H648" s="9">
        <f>'7Fv9.0 opex removed'!R649</f>
        <v>1.4998726E-2</v>
      </c>
      <c r="I648" s="9">
        <f>'7Fv9.0 opex removed'!G649</f>
        <v>0</v>
      </c>
      <c r="J648" s="9">
        <f>'7Fv9.0 opex removed'!H649</f>
        <v>1</v>
      </c>
      <c r="K648" s="9">
        <f>'7Fv9.0 opex removed'!I649</f>
        <v>3924.5714285714284</v>
      </c>
      <c r="L648" s="9">
        <f>'7Fv9.0 opex removed'!J649</f>
        <v>4342</v>
      </c>
    </row>
    <row r="649" spans="1:12" x14ac:dyDescent="0.35">
      <c r="A649" s="9" t="str">
        <f xml:space="preserve"> '7Fv9.0 opex removed'!A650</f>
        <v>WSX</v>
      </c>
      <c r="B649" s="9" t="str">
        <f>INDEX( 'Company Mapping'!$B$4:$B$14, MATCH( '7Fv9.0 data (2)'!$A649, 'Company Mapping'!$A$4:$A$14, 0))</f>
        <v>WSX</v>
      </c>
      <c r="C649" s="9" t="str">
        <f>'7Fv9.0 opex removed'!B650</f>
        <v>7WW200603</v>
      </c>
      <c r="D649" s="9" t="str">
        <f>'7Fv9.0 opex removed'!C650</f>
        <v>MILBORNE PORT STW</v>
      </c>
      <c r="E649" s="12">
        <f>'7Fv9.0 opex removed'!D650</f>
        <v>45596</v>
      </c>
      <c r="F649" s="9">
        <f>IF( '7Fv9.0 opex removed'!$E650 = "N", 0, 1 )</f>
        <v>0</v>
      </c>
      <c r="G649" s="9">
        <f>'7Fv9.0 opex removed'!F650</f>
        <v>1.150805408371339</v>
      </c>
      <c r="H649" s="9">
        <f>'7Fv9.0 opex removed'!R650</f>
        <v>3.0018333999999997E-2</v>
      </c>
      <c r="I649" s="9">
        <f>'7Fv9.0 opex removed'!G650</f>
        <v>0</v>
      </c>
      <c r="J649" s="9">
        <f>'7Fv9.0 opex removed'!H650</f>
        <v>1</v>
      </c>
      <c r="K649" s="9">
        <f>'7Fv9.0 opex removed'!I650</f>
        <v>5245.5714285714284</v>
      </c>
      <c r="L649" s="9">
        <f>'7Fv9.0 opex removed'!J650</f>
        <v>5761</v>
      </c>
    </row>
    <row r="650" spans="1:12" x14ac:dyDescent="0.35">
      <c r="A650" s="9" t="str">
        <f xml:space="preserve"> '7Fv9.0 opex removed'!A651</f>
        <v>WSX</v>
      </c>
      <c r="B650" s="9" t="str">
        <f>INDEX( 'Company Mapping'!$B$4:$B$14, MATCH( '7Fv9.0 data (2)'!$A650, 'Company Mapping'!$A$4:$A$14, 0))</f>
        <v>WSX</v>
      </c>
      <c r="C650" s="9" t="str">
        <f>'7Fv9.0 opex removed'!B651</f>
        <v>7WW200612</v>
      </c>
      <c r="D650" s="9" t="str">
        <f>'7Fv9.0 opex removed'!C651</f>
        <v>MILVERTON STW</v>
      </c>
      <c r="E650" s="12">
        <f>'7Fv9.0 opex removed'!D651</f>
        <v>45517</v>
      </c>
      <c r="F650" s="9">
        <f>IF( '7Fv9.0 opex removed'!$E651 = "N", 0, 1 )</f>
        <v>0</v>
      </c>
      <c r="G650" s="9">
        <f>'7Fv9.0 opex removed'!F651</f>
        <v>2.8124055919396134</v>
      </c>
      <c r="H650" s="9">
        <f>'7Fv9.0 opex removed'!R651</f>
        <v>1.5776480700000001E-2</v>
      </c>
      <c r="I650" s="9">
        <f>'7Fv9.0 opex removed'!G651</f>
        <v>0</v>
      </c>
      <c r="J650" s="9">
        <f>'7Fv9.0 opex removed'!H651</f>
        <v>1</v>
      </c>
      <c r="K650" s="9">
        <f>'7Fv9.0 opex removed'!I651</f>
        <v>1721.2857142857142</v>
      </c>
      <c r="L650" s="9">
        <f>'7Fv9.0 opex removed'!J651</f>
        <v>1904</v>
      </c>
    </row>
    <row r="651" spans="1:12" x14ac:dyDescent="0.35">
      <c r="A651" s="9" t="str">
        <f xml:space="preserve"> '7Fv9.0 opex removed'!A652</f>
        <v>WSX</v>
      </c>
      <c r="B651" s="9" t="str">
        <f>INDEX( 'Company Mapping'!$B$4:$B$14, MATCH( '7Fv9.0 data (2)'!$A651, 'Company Mapping'!$A$4:$A$14, 0))</f>
        <v>WSX</v>
      </c>
      <c r="C651" s="9" t="str">
        <f>'7Fv9.0 opex removed'!B652</f>
        <v>7WW200626</v>
      </c>
      <c r="D651" s="9" t="str">
        <f>'7Fv9.0 opex removed'!C652</f>
        <v>NETHER STOWEY STW</v>
      </c>
      <c r="E651" s="12">
        <f>'7Fv9.0 opex removed'!D652</f>
        <v>45648</v>
      </c>
      <c r="F651" s="9">
        <f>IF( '7Fv9.0 opex removed'!$E652 = "N", 0, 1 )</f>
        <v>0</v>
      </c>
      <c r="G651" s="9">
        <f>'7Fv9.0 opex removed'!F652</f>
        <v>1.5742581195404246</v>
      </c>
      <c r="H651" s="9">
        <f>'7Fv9.0 opex removed'!R652</f>
        <v>2.0806543E-2</v>
      </c>
      <c r="I651" s="9">
        <f>'7Fv9.0 opex removed'!G652</f>
        <v>0</v>
      </c>
      <c r="J651" s="9">
        <f>'7Fv9.0 opex removed'!H652</f>
        <v>1</v>
      </c>
      <c r="K651" s="9">
        <f>'7Fv9.0 opex removed'!I652</f>
        <v>2216.2857142857142</v>
      </c>
      <c r="L651" s="9">
        <f>'7Fv9.0 opex removed'!J652</f>
        <v>2373</v>
      </c>
    </row>
    <row r="652" spans="1:12" x14ac:dyDescent="0.35">
      <c r="A652" s="9" t="str">
        <f xml:space="preserve"> '7Fv9.0 opex removed'!A653</f>
        <v>WSX</v>
      </c>
      <c r="B652" s="9" t="str">
        <f>INDEX( 'Company Mapping'!$B$4:$B$14, MATCH( '7Fv9.0 data (2)'!$A652, 'Company Mapping'!$A$4:$A$14, 0))</f>
        <v>WSX</v>
      </c>
      <c r="C652" s="9" t="str">
        <f>'7Fv9.0 opex removed'!B653</f>
        <v>7WW200639</v>
      </c>
      <c r="D652" s="9" t="str">
        <f>'7Fv9.0 opex removed'!C653</f>
        <v>NORTH NIBLEY STW</v>
      </c>
      <c r="E652" s="12">
        <f>'7Fv9.0 opex removed'!D653</f>
        <v>45169</v>
      </c>
      <c r="F652" s="9">
        <f>IF( '7Fv9.0 opex removed'!$E653 = "N", 0, 1 )</f>
        <v>0</v>
      </c>
      <c r="G652" s="9">
        <f>'7Fv9.0 opex removed'!F653</f>
        <v>0.88296700400274308</v>
      </c>
      <c r="H652" s="9">
        <f>'7Fv9.0 opex removed'!R653</f>
        <v>3.9071118000000002E-2</v>
      </c>
      <c r="I652" s="9">
        <f>'7Fv9.0 opex removed'!G653</f>
        <v>0</v>
      </c>
      <c r="J652" s="9">
        <f>'7Fv9.0 opex removed'!H653</f>
        <v>1</v>
      </c>
      <c r="K652" s="9">
        <f>'7Fv9.0 opex removed'!I653</f>
        <v>750.14285714285711</v>
      </c>
      <c r="L652" s="9">
        <f>'7Fv9.0 opex removed'!J653</f>
        <v>822</v>
      </c>
    </row>
    <row r="653" spans="1:12" x14ac:dyDescent="0.35">
      <c r="A653" s="9" t="str">
        <f xml:space="preserve"> '7Fv9.0 opex removed'!A654</f>
        <v>WSX</v>
      </c>
      <c r="B653" s="9" t="str">
        <f>INDEX( 'Company Mapping'!$B$4:$B$14, MATCH( '7Fv9.0 data (2)'!$A653, 'Company Mapping'!$A$4:$A$14, 0))</f>
        <v>WSX</v>
      </c>
      <c r="C653" s="9" t="str">
        <f>'7Fv9.0 opex removed'!B654</f>
        <v>7WW200668 / 7WW200669</v>
      </c>
      <c r="D653" s="9" t="str">
        <f>'7Fv9.0 opex removed'!C654</f>
        <v>PALMERSFORD STW</v>
      </c>
      <c r="E653" s="12">
        <f>'7Fv9.0 opex removed'!D654</f>
        <v>45648</v>
      </c>
      <c r="F653" s="9">
        <f>IF( '7Fv9.0 opex removed'!$E654 = "N", 0, 1 )</f>
        <v>0</v>
      </c>
      <c r="G653" s="9">
        <f>'7Fv9.0 opex removed'!F654</f>
        <v>7.3656117645468484</v>
      </c>
      <c r="H653" s="9">
        <f>'7Fv9.0 opex removed'!R654</f>
        <v>0.104503648</v>
      </c>
      <c r="I653" s="9">
        <f>'7Fv9.0 opex removed'!G654</f>
        <v>0</v>
      </c>
      <c r="J653" s="9">
        <f>'7Fv9.0 opex removed'!H654</f>
        <v>1</v>
      </c>
      <c r="K653" s="9">
        <f>'7Fv9.0 opex removed'!I654</f>
        <v>45316.714285714283</v>
      </c>
      <c r="L653" s="9">
        <f>'7Fv9.0 opex removed'!J654</f>
        <v>49495</v>
      </c>
    </row>
    <row r="654" spans="1:12" x14ac:dyDescent="0.35">
      <c r="A654" s="9" t="str">
        <f xml:space="preserve"> '7Fv9.0 opex removed'!A655</f>
        <v>WSX</v>
      </c>
      <c r="B654" s="9" t="str">
        <f>INDEX( 'Company Mapping'!$B$4:$B$14, MATCH( '7Fv9.0 data (2)'!$A654, 'Company Mapping'!$A$4:$A$14, 0))</f>
        <v>WSX</v>
      </c>
      <c r="C654" s="9" t="str">
        <f>'7Fv9.0 opex removed'!B655</f>
        <v>7WW200679</v>
      </c>
      <c r="D654" s="9" t="str">
        <f>'7Fv9.0 opex removed'!C655</f>
        <v>PIDDLEHINTON STW</v>
      </c>
      <c r="E654" s="12">
        <f>'7Fv9.0 opex removed'!D655</f>
        <v>45747</v>
      </c>
      <c r="F654" s="9">
        <f>IF( '7Fv9.0 opex removed'!$E655 = "N", 0, 1 )</f>
        <v>0</v>
      </c>
      <c r="G654" s="9">
        <f>'7Fv9.0 opex removed'!F655</f>
        <v>1.5575470559327003</v>
      </c>
      <c r="H654" s="9">
        <f>'7Fv9.0 opex removed'!R655</f>
        <v>3.5272062999999999E-2</v>
      </c>
      <c r="I654" s="9">
        <f>'7Fv9.0 opex removed'!G655</f>
        <v>0</v>
      </c>
      <c r="J654" s="9">
        <f>'7Fv9.0 opex removed'!H655</f>
        <v>4</v>
      </c>
      <c r="K654" s="9">
        <f>'7Fv9.0 opex removed'!I655</f>
        <v>1124.4285714285713</v>
      </c>
      <c r="L654" s="9">
        <f>'7Fv9.0 opex removed'!J655</f>
        <v>1328</v>
      </c>
    </row>
    <row r="655" spans="1:12" x14ac:dyDescent="0.35">
      <c r="A655" s="9" t="str">
        <f xml:space="preserve"> '7Fv9.0 opex removed'!A656</f>
        <v>WSX</v>
      </c>
      <c r="B655" s="9" t="str">
        <f>INDEX( 'Company Mapping'!$B$4:$B$14, MATCH( '7Fv9.0 data (2)'!$A655, 'Company Mapping'!$A$4:$A$14, 0))</f>
        <v>WSX</v>
      </c>
      <c r="C655" s="9" t="str">
        <f>'7Fv9.0 opex removed'!B656</f>
        <v>7WW200720</v>
      </c>
      <c r="D655" s="9" t="str">
        <f>'7Fv9.0 opex removed'!C656</f>
        <v>RADSTOCK STW</v>
      </c>
      <c r="E655" s="12">
        <f>'7Fv9.0 opex removed'!D656</f>
        <v>44552</v>
      </c>
      <c r="F655" s="9">
        <f>IF( '7Fv9.0 opex removed'!$E656 = "N", 0, 1 )</f>
        <v>0</v>
      </c>
      <c r="G655" s="9">
        <f>'7Fv9.0 opex removed'!F656</f>
        <v>0.27618580463286713</v>
      </c>
      <c r="H655" s="9">
        <f>'7Fv9.0 opex removed'!R656</f>
        <v>0.14519493900000002</v>
      </c>
      <c r="I655" s="9">
        <f>'7Fv9.0 opex removed'!G656</f>
        <v>1</v>
      </c>
      <c r="J655" s="9">
        <f>'7Fv9.0 opex removed'!H656</f>
        <v>0.70000000000000007</v>
      </c>
      <c r="K655" s="9">
        <f>'7Fv9.0 opex removed'!I656</f>
        <v>28066.857142857141</v>
      </c>
      <c r="L655" s="9">
        <f>'7Fv9.0 opex removed'!J656</f>
        <v>31650</v>
      </c>
    </row>
    <row r="656" spans="1:12" x14ac:dyDescent="0.35">
      <c r="A656" s="9" t="str">
        <f xml:space="preserve"> '7Fv9.0 opex removed'!A657</f>
        <v>WSX</v>
      </c>
      <c r="B656" s="9" t="str">
        <f>INDEX( 'Company Mapping'!$B$4:$B$14, MATCH( '7Fv9.0 data (2)'!$A656, 'Company Mapping'!$A$4:$A$14, 0))</f>
        <v>WSX</v>
      </c>
      <c r="C656" s="9" t="str">
        <f>'7Fv9.0 opex removed'!B657</f>
        <v>7WW200767 / 7WW200768</v>
      </c>
      <c r="D656" s="9" t="str">
        <f>'7Fv9.0 opex removed'!C657</f>
        <v>SHAFTESBURY STW</v>
      </c>
      <c r="E656" s="12">
        <f>'7Fv9.0 opex removed'!D657</f>
        <v>45648</v>
      </c>
      <c r="F656" s="9">
        <f>IF( '7Fv9.0 opex removed'!$E657 = "N", 0, 1 )</f>
        <v>0</v>
      </c>
      <c r="G656" s="9">
        <f>'7Fv9.0 opex removed'!F657</f>
        <v>4.6611001444962348</v>
      </c>
      <c r="H656" s="9">
        <f>'7Fv9.0 opex removed'!R657</f>
        <v>5.3049565999999999E-2</v>
      </c>
      <c r="I656" s="9">
        <f>'7Fv9.0 opex removed'!G657</f>
        <v>0</v>
      </c>
      <c r="J656" s="9">
        <f>'7Fv9.0 opex removed'!H657</f>
        <v>1</v>
      </c>
      <c r="K656" s="9">
        <f>'7Fv9.0 opex removed'!I657</f>
        <v>17270.857142857141</v>
      </c>
      <c r="L656" s="9">
        <f>'7Fv9.0 opex removed'!J657</f>
        <v>19656</v>
      </c>
    </row>
    <row r="657" spans="1:12" x14ac:dyDescent="0.35">
      <c r="A657" s="9" t="str">
        <f xml:space="preserve"> '7Fv9.0 opex removed'!A658</f>
        <v>WSX</v>
      </c>
      <c r="B657" s="9" t="str">
        <f>INDEX( 'Company Mapping'!$B$4:$B$14, MATCH( '7Fv9.0 data (2)'!$A657, 'Company Mapping'!$A$4:$A$14, 0))</f>
        <v>WSX</v>
      </c>
      <c r="C657" s="9" t="str">
        <f>'7Fv9.0 opex removed'!B658</f>
        <v>7WW200776 / 7WW300210</v>
      </c>
      <c r="D657" s="9" t="str">
        <f>'7Fv9.0 opex removed'!C658</f>
        <v>SHEPTON MALLET STW</v>
      </c>
      <c r="E657" s="12">
        <f>'7Fv9.0 opex removed'!D658</f>
        <v>45629</v>
      </c>
      <c r="F657" s="9">
        <f>IF( '7Fv9.0 opex removed'!$E658 = "N", 0, 1 )</f>
        <v>0</v>
      </c>
      <c r="G657" s="9">
        <f>'7Fv9.0 opex removed'!F658</f>
        <v>7.8866233377294357</v>
      </c>
      <c r="H657" s="9">
        <f>'7Fv9.0 opex removed'!R658</f>
        <v>0.17822343840000002</v>
      </c>
      <c r="I657" s="9">
        <f>'7Fv9.0 opex removed'!G658</f>
        <v>2</v>
      </c>
      <c r="J657" s="9">
        <f>'7Fv9.0 opex removed'!H658</f>
        <v>0.35000000000000003</v>
      </c>
      <c r="K657" s="9">
        <f>'7Fv9.0 opex removed'!I658</f>
        <v>40477.857142857145</v>
      </c>
      <c r="L657" s="9">
        <f>'7Fv9.0 opex removed'!J658</f>
        <v>43996</v>
      </c>
    </row>
    <row r="658" spans="1:12" x14ac:dyDescent="0.35">
      <c r="A658" s="9" t="str">
        <f xml:space="preserve"> '7Fv9.0 opex removed'!A659</f>
        <v>WSX</v>
      </c>
      <c r="B658" s="9" t="str">
        <f>INDEX( 'Company Mapping'!$B$4:$B$14, MATCH( '7Fv9.0 data (2)'!$A658, 'Company Mapping'!$A$4:$A$14, 0))</f>
        <v>WSX</v>
      </c>
      <c r="C658" s="9" t="str">
        <f>'7Fv9.0 opex removed'!B659</f>
        <v>7WW200819</v>
      </c>
      <c r="D658" s="9" t="str">
        <f>'7Fv9.0 opex removed'!C659</f>
        <v>SOUTH PETHERTON STW</v>
      </c>
      <c r="E658" s="12">
        <f>'7Fv9.0 opex removed'!D659</f>
        <v>45128</v>
      </c>
      <c r="F658" s="9">
        <f>IF( '7Fv9.0 opex removed'!$E659 = "N", 0, 1 )</f>
        <v>0</v>
      </c>
      <c r="G658" s="9">
        <f>'7Fv9.0 opex removed'!F659</f>
        <v>0.71826756307684203</v>
      </c>
      <c r="H658" s="9">
        <f>'7Fv9.0 opex removed'!R659</f>
        <v>8.2592003999999997E-2</v>
      </c>
      <c r="I658" s="9">
        <f>'7Fv9.0 opex removed'!G659</f>
        <v>0</v>
      </c>
      <c r="J658" s="9">
        <f>'7Fv9.0 opex removed'!H659</f>
        <v>1</v>
      </c>
      <c r="K658" s="9">
        <f>'7Fv9.0 opex removed'!I659</f>
        <v>6389</v>
      </c>
      <c r="L658" s="9">
        <f>'7Fv9.0 opex removed'!J659</f>
        <v>7087</v>
      </c>
    </row>
    <row r="659" spans="1:12" x14ac:dyDescent="0.35">
      <c r="A659" s="9" t="str">
        <f xml:space="preserve"> '7Fv9.0 opex removed'!A660</f>
        <v>WSX</v>
      </c>
      <c r="B659" s="9" t="str">
        <f>INDEX( 'Company Mapping'!$B$4:$B$14, MATCH( '7Fv9.0 data (2)'!$A659, 'Company Mapping'!$A$4:$A$14, 0))</f>
        <v>WSX</v>
      </c>
      <c r="C659" s="9" t="str">
        <f>'7Fv9.0 opex removed'!B660</f>
        <v>7WW200840</v>
      </c>
      <c r="D659" s="9" t="str">
        <f>'7Fv9.0 opex removed'!C660</f>
        <v>STOGURSEY STW</v>
      </c>
      <c r="E659" s="12">
        <f>'7Fv9.0 opex removed'!D660</f>
        <v>45648</v>
      </c>
      <c r="F659" s="9">
        <f>IF( '7Fv9.0 opex removed'!$E660 = "N", 0, 1 )</f>
        <v>0</v>
      </c>
      <c r="G659" s="9">
        <f>'7Fv9.0 opex removed'!F660</f>
        <v>1.5146956326916081</v>
      </c>
      <c r="H659" s="9">
        <f>'7Fv9.0 opex removed'!R660</f>
        <v>2.6699170999999997E-2</v>
      </c>
      <c r="I659" s="9">
        <f>'7Fv9.0 opex removed'!G660</f>
        <v>0</v>
      </c>
      <c r="J659" s="9">
        <f>'7Fv9.0 opex removed'!H660</f>
        <v>2.1</v>
      </c>
      <c r="K659" s="9">
        <f>'7Fv9.0 opex removed'!I660</f>
        <v>1091.2857142857142</v>
      </c>
      <c r="L659" s="9">
        <f>'7Fv9.0 opex removed'!J660</f>
        <v>1169</v>
      </c>
    </row>
    <row r="660" spans="1:12" x14ac:dyDescent="0.35">
      <c r="A660" s="9" t="str">
        <f xml:space="preserve"> '7Fv9.0 opex removed'!A661</f>
        <v>WSX</v>
      </c>
      <c r="B660" s="9" t="str">
        <f>INDEX( 'Company Mapping'!$B$4:$B$14, MATCH( '7Fv9.0 data (2)'!$A660, 'Company Mapping'!$A$4:$A$14, 0))</f>
        <v>WSX</v>
      </c>
      <c r="C660" s="9" t="str">
        <f>'7Fv9.0 opex removed'!B661</f>
        <v>7WW200917</v>
      </c>
      <c r="D660" s="9" t="str">
        <f>'7Fv9.0 opex removed'!C661</f>
        <v>TROWBRIDGE STW</v>
      </c>
      <c r="E660" s="12">
        <f>'7Fv9.0 opex removed'!D661</f>
        <v>44651</v>
      </c>
      <c r="F660" s="9">
        <f>IF( '7Fv9.0 opex removed'!$E661 = "N", 0, 1 )</f>
        <v>0</v>
      </c>
      <c r="G660" s="9">
        <f>'7Fv9.0 opex removed'!F661</f>
        <v>6.6445923419687674</v>
      </c>
      <c r="H660" s="9">
        <f>'7Fv9.0 opex removed'!R661</f>
        <v>0.44900991760646902</v>
      </c>
      <c r="I660" s="9">
        <f>'7Fv9.0 opex removed'!G661</f>
        <v>0.79999999999999993</v>
      </c>
      <c r="J660" s="9">
        <f>'7Fv9.0 opex removed'!H661</f>
        <v>0.5</v>
      </c>
      <c r="K660" s="9">
        <f>'7Fv9.0 opex removed'!I661</f>
        <v>66485.428571428565</v>
      </c>
      <c r="L660" s="9">
        <f>'7Fv9.0 opex removed'!J661</f>
        <v>79499</v>
      </c>
    </row>
    <row r="661" spans="1:12" x14ac:dyDescent="0.35">
      <c r="A661" s="9" t="str">
        <f xml:space="preserve"> '7Fv9.0 opex removed'!A662</f>
        <v>WSX</v>
      </c>
      <c r="B661" s="9" t="str">
        <f>INDEX( 'Company Mapping'!$B$4:$B$14, MATCH( '7Fv9.0 data (2)'!$A661, 'Company Mapping'!$A$4:$A$14, 0))</f>
        <v>WSX</v>
      </c>
      <c r="C661" s="9" t="str">
        <f>'7Fv9.0 opex removed'!B662</f>
        <v>7WW200922 / 7WW100057 / 7WW100058</v>
      </c>
      <c r="D661" s="9" t="str">
        <f>'7Fv9.0 opex removed'!C662</f>
        <v>UBLEY STW</v>
      </c>
      <c r="E661" s="12">
        <f>'7Fv9.0 opex removed'!D662</f>
        <v>46343</v>
      </c>
      <c r="F661" s="9">
        <f>IF( '7Fv9.0 opex removed'!$E662 = "N", 0, 1 )</f>
        <v>1</v>
      </c>
      <c r="G661" s="9">
        <f>'7Fv9.0 opex removed'!F662</f>
        <v>7.2219362991966864</v>
      </c>
      <c r="H661" s="9">
        <f>'7Fv9.0 opex removed'!R662</f>
        <v>0</v>
      </c>
      <c r="I661" s="9">
        <f>'7Fv9.0 opex removed'!G662</f>
        <v>0</v>
      </c>
      <c r="J661" s="9">
        <f>'7Fv9.0 opex removed'!H662</f>
        <v>0.5</v>
      </c>
      <c r="K661" s="9">
        <f>'7Fv9.0 opex removed'!I662</f>
        <v>1057.2857142857142</v>
      </c>
      <c r="L661" s="9">
        <f>'7Fv9.0 opex removed'!J662</f>
        <v>1167</v>
      </c>
    </row>
    <row r="662" spans="1:12" x14ac:dyDescent="0.35">
      <c r="A662" s="9" t="str">
        <f xml:space="preserve"> '7Fv9.0 opex removed'!A663</f>
        <v>WSX</v>
      </c>
      <c r="B662" s="9" t="str">
        <f>INDEX( 'Company Mapping'!$B$4:$B$14, MATCH( '7Fv9.0 data (2)'!$A662, 'Company Mapping'!$A$4:$A$14, 0))</f>
        <v>WSX</v>
      </c>
      <c r="C662" s="9" t="str">
        <f>'7Fv9.0 opex removed'!B663</f>
        <v>7WW200949</v>
      </c>
      <c r="D662" s="9" t="str">
        <f>'7Fv9.0 opex removed'!C663</f>
        <v>WELLINGTON STW (AMP7)</v>
      </c>
      <c r="E662" s="12">
        <f>'7Fv9.0 opex removed'!D663</f>
        <v>45593</v>
      </c>
      <c r="F662" s="9">
        <f>IF( '7Fv9.0 opex removed'!$E663 = "N", 0, 1 )</f>
        <v>0</v>
      </c>
      <c r="G662" s="9">
        <f>'7Fv9.0 opex removed'!F663</f>
        <v>0.86473571049388753</v>
      </c>
      <c r="H662" s="9">
        <f>'7Fv9.0 opex removed'!R663</f>
        <v>2.1244856999999999E-2</v>
      </c>
      <c r="I662" s="9">
        <f>'7Fv9.0 opex removed'!G663</f>
        <v>2</v>
      </c>
      <c r="J662" s="9">
        <f>'7Fv9.0 opex removed'!H663</f>
        <v>1</v>
      </c>
      <c r="K662" s="9">
        <f>'7Fv9.0 opex removed'!I663</f>
        <v>19354</v>
      </c>
      <c r="L662" s="9">
        <f>'7Fv9.0 opex removed'!J663</f>
        <v>20659</v>
      </c>
    </row>
    <row r="663" spans="1:12" x14ac:dyDescent="0.35">
      <c r="A663" s="9" t="str">
        <f xml:space="preserve"> '7Fv9.0 opex removed'!A664</f>
        <v>WSX</v>
      </c>
      <c r="B663" s="9" t="str">
        <f>INDEX( 'Company Mapping'!$B$4:$B$14, MATCH( '7Fv9.0 data (2)'!$A663, 'Company Mapping'!$A$4:$A$14, 0))</f>
        <v>WSX</v>
      </c>
      <c r="C663" s="9" t="str">
        <f>'7Fv9.0 opex removed'!B664</f>
        <v>7WW200991</v>
      </c>
      <c r="D663" s="9" t="str">
        <f>'7Fv9.0 opex removed'!C664</f>
        <v>WICKWAR STW</v>
      </c>
      <c r="E663" s="12">
        <f>'7Fv9.0 opex removed'!D664</f>
        <v>45648</v>
      </c>
      <c r="F663" s="9">
        <f>IF( '7Fv9.0 opex removed'!$E664 = "N", 0, 1 )</f>
        <v>0</v>
      </c>
      <c r="G663" s="9">
        <f>'7Fv9.0 opex removed'!F664</f>
        <v>2.3823973387215616</v>
      </c>
      <c r="H663" s="9">
        <f>'7Fv9.0 opex removed'!R664</f>
        <v>1.514594E-2</v>
      </c>
      <c r="I663" s="9">
        <f>'7Fv9.0 opex removed'!G664</f>
        <v>0</v>
      </c>
      <c r="J663" s="9">
        <f>'7Fv9.0 opex removed'!H664</f>
        <v>1</v>
      </c>
      <c r="K663" s="9">
        <f>'7Fv9.0 opex removed'!I664</f>
        <v>1843.5714285714287</v>
      </c>
      <c r="L663" s="9">
        <f>'7Fv9.0 opex removed'!J664</f>
        <v>2031.0000000000002</v>
      </c>
    </row>
    <row r="664" spans="1:12" x14ac:dyDescent="0.35">
      <c r="A664" s="9" t="str">
        <f xml:space="preserve"> '7Fv9.0 opex removed'!A665</f>
        <v>WSX</v>
      </c>
      <c r="B664" s="9" t="str">
        <f>INDEX( 'Company Mapping'!$B$4:$B$14, MATCH( '7Fv9.0 data (2)'!$A664, 'Company Mapping'!$A$4:$A$14, 0))</f>
        <v>WSX</v>
      </c>
      <c r="C664" s="9" t="str">
        <f>'7Fv9.0 opex removed'!B665</f>
        <v>7WW201017</v>
      </c>
      <c r="D664" s="9" t="str">
        <f>'7Fv9.0 opex removed'!C665</f>
        <v>WIVELISCOMBE (HILLSMOOR) STW</v>
      </c>
      <c r="E664" s="12">
        <f>'7Fv9.0 opex removed'!D665</f>
        <v>45648</v>
      </c>
      <c r="F664" s="9">
        <f>IF( '7Fv9.0 opex removed'!$E665 = "N", 0, 1 )</f>
        <v>0</v>
      </c>
      <c r="G664" s="9">
        <f>'7Fv9.0 opex removed'!F665</f>
        <v>0.83294232907482946</v>
      </c>
      <c r="H664" s="9">
        <f>'7Fv9.0 opex removed'!R665</f>
        <v>2.8195825000000001E-2</v>
      </c>
      <c r="I664" s="9">
        <f>'7Fv9.0 opex removed'!G665</f>
        <v>0</v>
      </c>
      <c r="J664" s="9">
        <f>'7Fv9.0 opex removed'!H665</f>
        <v>1</v>
      </c>
      <c r="K664" s="9">
        <f>'7Fv9.0 opex removed'!I665</f>
        <v>1916.1428571428571</v>
      </c>
      <c r="L664" s="9">
        <f>'7Fv9.0 opex removed'!J665</f>
        <v>2124</v>
      </c>
    </row>
    <row r="665" spans="1:12" x14ac:dyDescent="0.35">
      <c r="A665" s="9" t="str">
        <f xml:space="preserve"> '7Fv9.0 opex removed'!A666</f>
        <v>WSX</v>
      </c>
      <c r="B665" s="9" t="str">
        <f>INDEX( 'Company Mapping'!$B$4:$B$14, MATCH( '7Fv9.0 data (2)'!$A665, 'Company Mapping'!$A$4:$A$14, 0))</f>
        <v>WSX</v>
      </c>
      <c r="C665" s="9" t="str">
        <f>'7Fv9.0 opex removed'!B666</f>
        <v>7WW201021</v>
      </c>
      <c r="D665" s="9" t="str">
        <f>'7Fv9.0 opex removed'!C666</f>
        <v>WIVELISCOMBE (STYLE) STW</v>
      </c>
      <c r="E665" s="12">
        <f>'7Fv9.0 opex removed'!D666</f>
        <v>45648</v>
      </c>
      <c r="F665" s="9">
        <f>IF( '7Fv9.0 opex removed'!$E666 = "N", 0, 1 )</f>
        <v>0</v>
      </c>
      <c r="G665" s="9">
        <f>'7Fv9.0 opex removed'!F666</f>
        <v>1.6288931226391983</v>
      </c>
      <c r="H665" s="9">
        <f>'7Fv9.0 opex removed'!R666</f>
        <v>3.0472053999999998E-2</v>
      </c>
      <c r="I665" s="9">
        <f>'7Fv9.0 opex removed'!G666</f>
        <v>0</v>
      </c>
      <c r="J665" s="9">
        <f>'7Fv9.0 opex removed'!H666</f>
        <v>1</v>
      </c>
      <c r="K665" s="9">
        <f>'7Fv9.0 opex removed'!I666</f>
        <v>1497.1428571428571</v>
      </c>
      <c r="L665" s="9">
        <f>'7Fv9.0 opex removed'!J666</f>
        <v>1661</v>
      </c>
    </row>
    <row r="666" spans="1:12" x14ac:dyDescent="0.35">
      <c r="A666" s="9" t="str">
        <f xml:space="preserve"> '7Fv9.0 opex removed'!A667</f>
        <v>WSX</v>
      </c>
      <c r="B666" s="9" t="str">
        <f>INDEX( 'Company Mapping'!$B$4:$B$14, MATCH( '7Fv9.0 data (2)'!$A666, 'Company Mapping'!$A$4:$A$14, 0))</f>
        <v>WSX</v>
      </c>
      <c r="C666" s="9" t="str">
        <f>'7Fv9.0 opex removed'!B667</f>
        <v>7WW201032</v>
      </c>
      <c r="D666" s="9" t="str">
        <f>'7Fv9.0 opex removed'!C667</f>
        <v>WOTTON UNDER EDGE STW</v>
      </c>
      <c r="E666" s="12">
        <f>'7Fv9.0 opex removed'!D667</f>
        <v>45630</v>
      </c>
      <c r="F666" s="9">
        <f>IF( '7Fv9.0 opex removed'!$E667 = "N", 0, 1 )</f>
        <v>0</v>
      </c>
      <c r="G666" s="9">
        <f>'7Fv9.0 opex removed'!F667</f>
        <v>1.2397396112250962</v>
      </c>
      <c r="H666" s="9">
        <f>'7Fv9.0 opex removed'!R667</f>
        <v>1.3705698000000001E-2</v>
      </c>
      <c r="I666" s="9">
        <f>'7Fv9.0 opex removed'!G667</f>
        <v>0</v>
      </c>
      <c r="J666" s="9">
        <f>'7Fv9.0 opex removed'!H667</f>
        <v>1</v>
      </c>
      <c r="K666" s="9">
        <f>'7Fv9.0 opex removed'!I667</f>
        <v>6205</v>
      </c>
      <c r="L666" s="9">
        <f>'7Fv9.0 opex removed'!J667</f>
        <v>6811</v>
      </c>
    </row>
    <row r="667" spans="1:12" x14ac:dyDescent="0.35">
      <c r="A667" s="9" t="str">
        <f xml:space="preserve"> '7Fv9.0 opex removed'!A668</f>
        <v>WSX</v>
      </c>
      <c r="B667" s="9" t="str">
        <f>INDEX( 'Company Mapping'!$B$4:$B$14, MATCH( '7Fv9.0 data (2)'!$A667, 'Company Mapping'!$A$4:$A$14, 0))</f>
        <v>WSX</v>
      </c>
      <c r="C667" s="9" t="str">
        <f>'7Fv9.0 opex removed'!B668</f>
        <v>7WW201034</v>
      </c>
      <c r="D667" s="9" t="str">
        <f>'7Fv9.0 opex removed'!C668</f>
        <v>WRINGTON STW</v>
      </c>
      <c r="E667" s="12">
        <f>'7Fv9.0 opex removed'!D668</f>
        <v>45103</v>
      </c>
      <c r="F667" s="9">
        <f>IF( '7Fv9.0 opex removed'!$E668 = "N", 0, 1 )</f>
        <v>0</v>
      </c>
      <c r="G667" s="9">
        <f>'7Fv9.0 opex removed'!F668</f>
        <v>2.1749106264878062</v>
      </c>
      <c r="H667" s="9">
        <f>'7Fv9.0 opex removed'!R668</f>
        <v>0.10956674425957837</v>
      </c>
      <c r="I667" s="9">
        <f>'7Fv9.0 opex removed'!G668</f>
        <v>0</v>
      </c>
      <c r="J667" s="9">
        <f>'7Fv9.0 opex removed'!H668</f>
        <v>1</v>
      </c>
      <c r="K667" s="9">
        <f>'7Fv9.0 opex removed'!I668</f>
        <v>2558</v>
      </c>
      <c r="L667" s="9">
        <f>'7Fv9.0 opex removed'!J668</f>
        <v>2746</v>
      </c>
    </row>
    <row r="668" spans="1:12" x14ac:dyDescent="0.35">
      <c r="A668" s="9" t="str">
        <f xml:space="preserve"> '7Fv9.0 opex removed'!A669</f>
        <v>WSX</v>
      </c>
      <c r="B668" s="9" t="str">
        <f>INDEX( 'Company Mapping'!$B$4:$B$14, MATCH( '7Fv9.0 data (2)'!$A668, 'Company Mapping'!$A$4:$A$14, 0))</f>
        <v>WSX</v>
      </c>
      <c r="C668" s="9" t="str">
        <f>'7Fv9.0 opex removed'!B669</f>
        <v>7WW201044</v>
      </c>
      <c r="D668" s="9" t="str">
        <f>'7Fv9.0 opex removed'!C669</f>
        <v>YEOVIL PEN MILL STW</v>
      </c>
      <c r="E668" s="12">
        <f>'7Fv9.0 opex removed'!D669</f>
        <v>45648</v>
      </c>
      <c r="F668" s="9">
        <f>IF( '7Fv9.0 opex removed'!$E669 = "N", 0, 1 )</f>
        <v>0</v>
      </c>
      <c r="G668" s="9">
        <f>'7Fv9.0 opex removed'!F669</f>
        <v>3.2316390661094547</v>
      </c>
      <c r="H668" s="9">
        <f>'7Fv9.0 opex removed'!R669</f>
        <v>8.090398184E-2</v>
      </c>
      <c r="I668" s="9">
        <f>'7Fv9.0 opex removed'!G669</f>
        <v>2</v>
      </c>
      <c r="J668" s="9">
        <f>'7Fv9.0 opex removed'!H669</f>
        <v>0.59</v>
      </c>
      <c r="K668" s="9">
        <f>'7Fv9.0 opex removed'!I669</f>
        <v>60873.428571428572</v>
      </c>
      <c r="L668" s="9">
        <f>'7Fv9.0 opex removed'!J669</f>
        <v>66448</v>
      </c>
    </row>
    <row r="669" spans="1:12" x14ac:dyDescent="0.35">
      <c r="A669" s="9" t="str">
        <f xml:space="preserve"> '7Fv9.0 opex removed'!A670</f>
        <v>WSX</v>
      </c>
      <c r="B669" s="9" t="str">
        <f>INDEX( 'Company Mapping'!$B$4:$B$14, MATCH( '7Fv9.0 data (2)'!$A669, 'Company Mapping'!$A$4:$A$14, 0))</f>
        <v>WSX</v>
      </c>
      <c r="C669" s="9" t="str">
        <f>'7Fv9.0 opex removed'!B670</f>
        <v>7WW201055</v>
      </c>
      <c r="D669" s="9" t="str">
        <f>'7Fv9.0 opex removed'!C670</f>
        <v>YEOVIL WITHOUT STW</v>
      </c>
      <c r="E669" s="12">
        <f>'7Fv9.0 opex removed'!D670</f>
        <v>45247</v>
      </c>
      <c r="F669" s="9">
        <f>IF( '7Fv9.0 opex removed'!$E670 = "N", 0, 1 )</f>
        <v>0</v>
      </c>
      <c r="G669" s="9">
        <f>'7Fv9.0 opex removed'!F670</f>
        <v>1.4800230560166401</v>
      </c>
      <c r="H669" s="9">
        <f>'7Fv9.0 opex removed'!R670</f>
        <v>3.8163277000000002E-2</v>
      </c>
      <c r="I669" s="9">
        <f>'7Fv9.0 opex removed'!G670</f>
        <v>0</v>
      </c>
      <c r="J669" s="9">
        <f>'7Fv9.0 opex removed'!H670</f>
        <v>1</v>
      </c>
      <c r="K669" s="9">
        <f>'7Fv9.0 opex removed'!I670</f>
        <v>1879.8571428571429</v>
      </c>
      <c r="L669" s="9">
        <f>'7Fv9.0 opex removed'!J670</f>
        <v>2031.0000000000002</v>
      </c>
    </row>
    <row r="670" spans="1:12" x14ac:dyDescent="0.35">
      <c r="A670" s="9" t="str">
        <f xml:space="preserve"> '7Fv9.0 opex removed'!A671</f>
        <v>WSX</v>
      </c>
      <c r="B670" s="9" t="str">
        <f>INDEX( 'Company Mapping'!$B$4:$B$14, MATCH( '7Fv9.0 data (2)'!$A670, 'Company Mapping'!$A$4:$A$14, 0))</f>
        <v>WSX</v>
      </c>
      <c r="C670" s="9" t="str">
        <f>'7Fv9.0 opex removed'!B671</f>
        <v>7WW201060</v>
      </c>
      <c r="D670" s="9" t="str">
        <f>'7Fv9.0 opex removed'!C671</f>
        <v>CASTLE CARY STW</v>
      </c>
      <c r="E670" s="12">
        <f>'7Fv9.0 opex removed'!D671</f>
        <v>45648</v>
      </c>
      <c r="F670" s="9">
        <f>IF( '7Fv9.0 opex removed'!$E671 = "N", 0, 1 )</f>
        <v>0</v>
      </c>
      <c r="G670" s="9">
        <f>'7Fv9.0 opex removed'!F671</f>
        <v>5.1547140616203979</v>
      </c>
      <c r="H670" s="9">
        <f>'7Fv9.0 opex removed'!R671</f>
        <v>8.4329413734000006E-2</v>
      </c>
      <c r="I670" s="9">
        <f>'7Fv9.0 opex removed'!G671</f>
        <v>0</v>
      </c>
      <c r="J670" s="9">
        <f>'7Fv9.0 opex removed'!H671</f>
        <v>0.5</v>
      </c>
      <c r="K670" s="9">
        <f>'7Fv9.0 opex removed'!I671</f>
        <v>4504.4285714285716</v>
      </c>
      <c r="L670" s="9">
        <f>'7Fv9.0 opex removed'!J671</f>
        <v>4844</v>
      </c>
    </row>
    <row r="671" spans="1:12" x14ac:dyDescent="0.35">
      <c r="A671" s="9" t="str">
        <f xml:space="preserve"> '7Fv9.0 opex removed'!A672</f>
        <v>WSX</v>
      </c>
      <c r="B671" s="9" t="str">
        <f>INDEX( 'Company Mapping'!$B$4:$B$14, MATCH( '7Fv9.0 data (2)'!$A671, 'Company Mapping'!$A$4:$A$14, 0))</f>
        <v>WSX</v>
      </c>
      <c r="C671" s="9" t="str">
        <f>'7Fv9.0 opex removed'!B672</f>
        <v>7WW201065</v>
      </c>
      <c r="D671" s="9" t="str">
        <f>'7Fv9.0 opex removed'!C672</f>
        <v>SOMERTON STW</v>
      </c>
      <c r="E671" s="12">
        <f>'7Fv9.0 opex removed'!D672</f>
        <v>45648</v>
      </c>
      <c r="F671" s="9">
        <f>IF( '7Fv9.0 opex removed'!$E672 = "N", 0, 1 )</f>
        <v>0</v>
      </c>
      <c r="G671" s="9">
        <f>'7Fv9.0 opex removed'!F672</f>
        <v>6.9416421351477089</v>
      </c>
      <c r="H671" s="9">
        <f>'7Fv9.0 opex removed'!R672</f>
        <v>0.159267772</v>
      </c>
      <c r="I671" s="9">
        <f>'7Fv9.0 opex removed'!G672</f>
        <v>0</v>
      </c>
      <c r="J671" s="9">
        <f>'7Fv9.0 opex removed'!H672</f>
        <v>0.5</v>
      </c>
      <c r="K671" s="9">
        <f>'7Fv9.0 opex removed'!I672</f>
        <v>9204</v>
      </c>
      <c r="L671" s="9">
        <f>'7Fv9.0 opex removed'!J672</f>
        <v>9912</v>
      </c>
    </row>
    <row r="672" spans="1:12" x14ac:dyDescent="0.35">
      <c r="A672" s="9" t="str">
        <f xml:space="preserve"> '7Fv9.0 opex removed'!A673</f>
        <v>WSX</v>
      </c>
      <c r="B672" s="9" t="str">
        <f>INDEX( 'Company Mapping'!$B$4:$B$14, MATCH( '7Fv9.0 data (2)'!$A672, 'Company Mapping'!$A$4:$A$14, 0))</f>
        <v>WSX</v>
      </c>
      <c r="C672" s="9" t="str">
        <f>'7Fv9.0 opex removed'!B673</f>
        <v>7WW300195</v>
      </c>
      <c r="D672" s="9" t="str">
        <f>'7Fv9.0 opex removed'!C673</f>
        <v>DORCHESTER STW</v>
      </c>
      <c r="E672" s="12">
        <f>'7Fv9.0 opex removed'!D673</f>
        <v>45747</v>
      </c>
      <c r="F672" s="9">
        <f>IF( '7Fv9.0 opex removed'!$E673 = "N", 0, 1 )</f>
        <v>0</v>
      </c>
      <c r="G672" s="9">
        <f>'7Fv9.0 opex removed'!F673</f>
        <v>1.869763604028404</v>
      </c>
      <c r="H672" s="9">
        <f>'7Fv9.0 opex removed'!R673</f>
        <v>4.9653010000000001E-3</v>
      </c>
      <c r="I672" s="9">
        <f>'7Fv9.0 opex removed'!G673</f>
        <v>1</v>
      </c>
      <c r="J672" s="9">
        <f>'7Fv9.0 opex removed'!H673</f>
        <v>0.70000000000000007</v>
      </c>
      <c r="K672" s="9">
        <f>'7Fv9.0 opex removed'!I673</f>
        <v>35755.857142857145</v>
      </c>
      <c r="L672" s="9">
        <f>'7Fv9.0 opex removed'!J673</f>
        <v>39342</v>
      </c>
    </row>
    <row r="673" spans="1:12" x14ac:dyDescent="0.35">
      <c r="A673" s="9" t="str">
        <f xml:space="preserve"> '7Fv9.0 opex removed'!A674</f>
        <v>WSX</v>
      </c>
      <c r="B673" s="9" t="str">
        <f>INDEX( 'Company Mapping'!$B$4:$B$14, MATCH( '7Fv9.0 data (2)'!$A673, 'Company Mapping'!$A$4:$A$14, 0))</f>
        <v>WSX</v>
      </c>
      <c r="C673" s="9" t="str">
        <f>'7Fv9.0 opex removed'!B674</f>
        <v>7WW300198</v>
      </c>
      <c r="D673" s="9" t="str">
        <f>'7Fv9.0 opex removed'!C674</f>
        <v>EVERCREECH STW</v>
      </c>
      <c r="E673" s="12">
        <f>'7Fv9.0 opex removed'!D674</f>
        <v>44915</v>
      </c>
      <c r="F673" s="9">
        <f>IF( '7Fv9.0 opex removed'!$E674 = "N", 0, 1 )</f>
        <v>0</v>
      </c>
      <c r="G673" s="9">
        <f>'7Fv9.0 opex removed'!F674</f>
        <v>1.1506918289662424E-2</v>
      </c>
      <c r="H673" s="9">
        <f>'7Fv9.0 opex removed'!R674</f>
        <v>1.8848401999999997E-2</v>
      </c>
      <c r="I673" s="9">
        <f>'7Fv9.0 opex removed'!G674</f>
        <v>1.8000000000000003</v>
      </c>
      <c r="J673" s="9">
        <f>'7Fv9.0 opex removed'!H674</f>
        <v>1</v>
      </c>
      <c r="K673" s="9">
        <f>'7Fv9.0 opex removed'!I674</f>
        <v>3208</v>
      </c>
      <c r="L673" s="9">
        <f>'7Fv9.0 opex removed'!J674</f>
        <v>4107</v>
      </c>
    </row>
    <row r="674" spans="1:12" x14ac:dyDescent="0.35">
      <c r="A674" s="9" t="str">
        <f xml:space="preserve"> '7Fv9.0 opex removed'!A675</f>
        <v>WSX</v>
      </c>
      <c r="B674" s="9" t="str">
        <f>INDEX( 'Company Mapping'!$B$4:$B$14, MATCH( '7Fv9.0 data (2)'!$A674, 'Company Mapping'!$A$4:$A$14, 0))</f>
        <v>WSX</v>
      </c>
      <c r="C674" s="9" t="str">
        <f>'7Fv9.0 opex removed'!B675</f>
        <v>7WW300219</v>
      </c>
      <c r="D674" s="9" t="str">
        <f>'7Fv9.0 opex removed'!C675</f>
        <v>WELLS STW</v>
      </c>
      <c r="E674" s="12">
        <f>'7Fv9.0 opex removed'!D675</f>
        <v>45152</v>
      </c>
      <c r="F674" s="9">
        <f>IF( '7Fv9.0 opex removed'!$E675 = "N", 0, 1 )</f>
        <v>0</v>
      </c>
      <c r="G674" s="9">
        <f>'7Fv9.0 opex removed'!F675</f>
        <v>6.5710725811890913E-2</v>
      </c>
      <c r="H674" s="9">
        <f>'7Fv9.0 opex removed'!R675</f>
        <v>1.8604633799999999E-2</v>
      </c>
      <c r="I674" s="9">
        <f>'7Fv9.0 opex removed'!G675</f>
        <v>2</v>
      </c>
      <c r="J674" s="9">
        <f>'7Fv9.0 opex removed'!H675</f>
        <v>1</v>
      </c>
      <c r="K674" s="9">
        <f>'7Fv9.0 opex removed'!I675</f>
        <v>18189.142857142859</v>
      </c>
      <c r="L674" s="9">
        <f>'7Fv9.0 opex removed'!J675</f>
        <v>19761</v>
      </c>
    </row>
    <row r="675" spans="1:12" x14ac:dyDescent="0.35">
      <c r="A675" s="9" t="str">
        <f xml:space="preserve"> '7Fv9.0 opex removed'!A676</f>
        <v>WSX</v>
      </c>
      <c r="B675" s="9" t="str">
        <f>INDEX( 'Company Mapping'!$B$4:$B$14, MATCH( '7Fv9.0 data (2)'!$A675, 'Company Mapping'!$A$4:$A$14, 0))</f>
        <v>WSX</v>
      </c>
      <c r="C675" s="9" t="str">
        <f>'7Fv9.0 opex removed'!B676</f>
        <v>7WW201000 / 7WW300344</v>
      </c>
      <c r="D675" s="9" t="str">
        <f>'7Fv9.0 opex removed'!C676</f>
        <v>WIMBORNE STW</v>
      </c>
      <c r="E675" s="12">
        <f>'7Fv9.0 opex removed'!D676</f>
        <v>45747</v>
      </c>
      <c r="F675" s="9">
        <f>IF( '7Fv9.0 opex removed'!$E676 = "N", 0, 1 )</f>
        <v>0</v>
      </c>
      <c r="G675" s="9">
        <f>'7Fv9.0 opex removed'!F676</f>
        <v>2.6858713712779112</v>
      </c>
      <c r="H675" s="9">
        <f>'7Fv9.0 opex removed'!R676</f>
        <v>9.3373478999999995E-2</v>
      </c>
      <c r="I675" s="9">
        <f>'7Fv9.0 opex removed'!G676</f>
        <v>0</v>
      </c>
      <c r="J675" s="9">
        <f>'7Fv9.0 opex removed'!H676</f>
        <v>1</v>
      </c>
      <c r="K675" s="9">
        <f>'7Fv9.0 opex removed'!I676</f>
        <v>26415.571428571428</v>
      </c>
      <c r="L675" s="9">
        <f>'7Fv9.0 opex removed'!J676</f>
        <v>28167</v>
      </c>
    </row>
    <row r="676" spans="1:12" x14ac:dyDescent="0.35">
      <c r="A676" s="9" t="str">
        <f xml:space="preserve"> '7Fv9.0 opex removed'!A677</f>
        <v>WSX</v>
      </c>
      <c r="B676" s="9" t="str">
        <f>INDEX( 'Company Mapping'!$B$4:$B$14, MATCH( '7Fv9.0 data (2)'!$A676, 'Company Mapping'!$A$4:$A$14, 0))</f>
        <v>WSX</v>
      </c>
      <c r="C676" s="9" t="str">
        <f>'7Fv9.0 opex removed'!B677</f>
        <v>7WW300342</v>
      </c>
      <c r="D676" s="9" t="str">
        <f>'7Fv9.0 opex removed'!C677</f>
        <v>CRANBORNE STW</v>
      </c>
      <c r="E676" s="12">
        <f>'7Fv9.0 opex removed'!D677</f>
        <v>45648</v>
      </c>
      <c r="F676" s="9">
        <f>IF( '7Fv9.0 opex removed'!$E677 = "N", 0, 1 )</f>
        <v>0</v>
      </c>
      <c r="G676" s="9">
        <f>'7Fv9.0 opex removed'!F677</f>
        <v>6.3805378632000821E-3</v>
      </c>
      <c r="H676" s="9">
        <f>'7Fv9.0 opex removed'!R677</f>
        <v>4.7755539999999999E-2</v>
      </c>
      <c r="I676" s="9">
        <f>'7Fv9.0 opex removed'!G677</f>
        <v>2</v>
      </c>
      <c r="J676" s="9">
        <f>'7Fv9.0 opex removed'!H677</f>
        <v>1</v>
      </c>
      <c r="K676" s="9">
        <f>'7Fv9.0 opex removed'!I677</f>
        <v>795.85714285714289</v>
      </c>
      <c r="L676" s="9">
        <f>'7Fv9.0 opex removed'!J677</f>
        <v>881</v>
      </c>
    </row>
    <row r="677" spans="1:12" x14ac:dyDescent="0.35">
      <c r="A677" s="9" t="str">
        <f xml:space="preserve"> '7Fv9.0 opex removed'!A678</f>
        <v>WSX</v>
      </c>
      <c r="B677" s="9" t="str">
        <f>INDEX( 'Company Mapping'!$B$4:$B$14, MATCH( '7Fv9.0 data (2)'!$A677, 'Company Mapping'!$A$4:$A$14, 0))</f>
        <v>WSX</v>
      </c>
      <c r="C677" s="9" t="str">
        <f>'7Fv9.0 opex removed'!B678</f>
        <v>7WW300343</v>
      </c>
      <c r="D677" s="9" t="str">
        <f>'7Fv9.0 opex removed'!C678</f>
        <v>STURMINSTER NEWTON STW (AMP7)</v>
      </c>
      <c r="E677" s="12">
        <f>'7Fv9.0 opex removed'!D678</f>
        <v>45648</v>
      </c>
      <c r="F677" s="9">
        <f>IF( '7Fv9.0 opex removed'!$E678 = "N", 0, 1 )</f>
        <v>0</v>
      </c>
      <c r="G677" s="9">
        <f>'7Fv9.0 opex removed'!F678</f>
        <v>8.2678329011897228E-3</v>
      </c>
      <c r="H677" s="9">
        <f>'7Fv9.0 opex removed'!R678</f>
        <v>6.4452180999999997E-2</v>
      </c>
      <c r="I677" s="9">
        <f>'7Fv9.0 opex removed'!G678</f>
        <v>2</v>
      </c>
      <c r="J677" s="9">
        <f>'7Fv9.0 opex removed'!H678</f>
        <v>1</v>
      </c>
      <c r="K677" s="9">
        <f>'7Fv9.0 opex removed'!I678</f>
        <v>9050.5714285714294</v>
      </c>
      <c r="L677" s="9">
        <f>'7Fv9.0 opex removed'!J678</f>
        <v>10949</v>
      </c>
    </row>
    <row r="678" spans="1:12" x14ac:dyDescent="0.35">
      <c r="A678" s="9" t="str">
        <f xml:space="preserve"> '7Fv9.0 opex removed'!A679</f>
        <v>WSX</v>
      </c>
      <c r="B678" s="9" t="str">
        <f>INDEX( 'Company Mapping'!$B$4:$B$14, MATCH( '7Fv9.0 data (2)'!$A678, 'Company Mapping'!$A$4:$A$14, 0))</f>
        <v>WSX</v>
      </c>
      <c r="C678" s="9" t="str">
        <f>'7Fv9.0 opex removed'!B679</f>
        <v>7WW300345</v>
      </c>
      <c r="D678" s="9" t="str">
        <f>'7Fv9.0 opex removed'!C679</f>
        <v>ILCHESTER STW</v>
      </c>
      <c r="E678" s="12">
        <f>'7Fv9.0 opex removed'!D679</f>
        <v>45648</v>
      </c>
      <c r="F678" s="9">
        <f>IF( '7Fv9.0 opex removed'!$E679 = "N", 0, 1 )</f>
        <v>0</v>
      </c>
      <c r="G678" s="9">
        <f>'7Fv9.0 opex removed'!F679</f>
        <v>0.27368924013196033</v>
      </c>
      <c r="H678" s="9">
        <f>'7Fv9.0 opex removed'!R679</f>
        <v>4.3509248E-2</v>
      </c>
      <c r="I678" s="9">
        <f>'7Fv9.0 opex removed'!G679</f>
        <v>2.5</v>
      </c>
      <c r="J678" s="9">
        <f>'7Fv9.0 opex removed'!H679</f>
        <v>1</v>
      </c>
      <c r="K678" s="9">
        <f>'7Fv9.0 opex removed'!I679</f>
        <v>2697.4285714285716</v>
      </c>
      <c r="L678" s="9">
        <f>'7Fv9.0 opex removed'!J679</f>
        <v>2915</v>
      </c>
    </row>
    <row r="679" spans="1:12" x14ac:dyDescent="0.35">
      <c r="A679" s="9" t="str">
        <f xml:space="preserve"> '7Fv9.0 opex removed'!A680</f>
        <v>WSX</v>
      </c>
      <c r="B679" s="9" t="str">
        <f>INDEX( 'Company Mapping'!$B$4:$B$14, MATCH( '7Fv9.0 data (2)'!$A679, 'Company Mapping'!$A$4:$A$14, 0))</f>
        <v>WSX</v>
      </c>
      <c r="C679" s="9" t="str">
        <f>'7Fv9.0 opex removed'!B680</f>
        <v>7WW300346</v>
      </c>
      <c r="D679" s="9" t="str">
        <f>'7Fv9.0 opex removed'!C680</f>
        <v>SPARKFORD STW</v>
      </c>
      <c r="E679" s="12">
        <f>'7Fv9.0 opex removed'!D680</f>
        <v>45648</v>
      </c>
      <c r="F679" s="9">
        <f>IF( '7Fv9.0 opex removed'!$E680 = "N", 0, 1 )</f>
        <v>0</v>
      </c>
      <c r="G679" s="9">
        <f>'7Fv9.0 opex removed'!F680</f>
        <v>0.28990727369521735</v>
      </c>
      <c r="H679" s="9">
        <f>'7Fv9.0 opex removed'!R680</f>
        <v>4.3509248E-2</v>
      </c>
      <c r="I679" s="9">
        <f>'7Fv9.0 opex removed'!G680</f>
        <v>2.5</v>
      </c>
      <c r="J679" s="9">
        <f>'7Fv9.0 opex removed'!H680</f>
        <v>1</v>
      </c>
      <c r="K679" s="9">
        <f>'7Fv9.0 opex removed'!I680</f>
        <v>1884.8571428571429</v>
      </c>
      <c r="L679" s="9">
        <f>'7Fv9.0 opex removed'!J680</f>
        <v>1985</v>
      </c>
    </row>
    <row r="680" spans="1:12" x14ac:dyDescent="0.35">
      <c r="A680" s="9" t="str">
        <f xml:space="preserve"> '7Fv9.0 opex removed'!A681</f>
        <v>WSX</v>
      </c>
      <c r="B680" s="9" t="str">
        <f>INDEX( 'Company Mapping'!$B$4:$B$14, MATCH( '7Fv9.0 data (2)'!$A680, 'Company Mapping'!$A$4:$A$14, 0))</f>
        <v>WSX</v>
      </c>
      <c r="C680" s="9" t="str">
        <f>'7Fv9.0 opex removed'!B681</f>
        <v>7WW300347</v>
      </c>
      <c r="D680" s="9" t="str">
        <f>'7Fv9.0 opex removed'!C681</f>
        <v>THORNFORD STW (AMP7)</v>
      </c>
      <c r="E680" s="12">
        <f>'7Fv9.0 opex removed'!D681</f>
        <v>45648</v>
      </c>
      <c r="F680" s="9">
        <f>IF( '7Fv9.0 opex removed'!$E681 = "N", 0, 1 )</f>
        <v>0</v>
      </c>
      <c r="G680" s="9">
        <f>'7Fv9.0 opex removed'!F681</f>
        <v>0.13173177025583055</v>
      </c>
      <c r="H680" s="9">
        <f>'7Fv9.0 opex removed'!R681</f>
        <v>4.7527521000000003E-2</v>
      </c>
      <c r="I680" s="9">
        <f>'7Fv9.0 opex removed'!G681</f>
        <v>2</v>
      </c>
      <c r="J680" s="9">
        <f>'7Fv9.0 opex removed'!H681</f>
        <v>1.5</v>
      </c>
      <c r="K680" s="9">
        <f>'7Fv9.0 opex removed'!I681</f>
        <v>4599.4285714285716</v>
      </c>
      <c r="L680" s="9">
        <f>'7Fv9.0 opex removed'!J681</f>
        <v>4973</v>
      </c>
    </row>
    <row r="681" spans="1:12" x14ac:dyDescent="0.35">
      <c r="A681" s="9" t="str">
        <f xml:space="preserve"> '7Fv9.0 opex removed'!A682</f>
        <v>YKY</v>
      </c>
      <c r="B681" s="9" t="str">
        <f>INDEX( 'Company Mapping'!$B$4:$B$14, MATCH( '7Fv9.0 data (2)'!$A681, 'Company Mapping'!$A$4:$A$14, 0))</f>
        <v>YKY</v>
      </c>
      <c r="C681" s="9" t="str">
        <f>'7Fv9.0 opex removed'!B682</f>
        <v>7YW100120</v>
      </c>
      <c r="D681" s="9" t="str">
        <f>'7Fv9.0 opex removed'!C682</f>
        <v>Sutton on the Forest</v>
      </c>
      <c r="E681" s="12">
        <f>'7Fv9.0 opex removed'!D682</f>
        <v>44552</v>
      </c>
      <c r="F681" s="9">
        <f>IF( '7Fv9.0 opex removed'!$E682 = "N", 0, 1 )</f>
        <v>0</v>
      </c>
      <c r="G681" s="9">
        <f>'7Fv9.0 opex removed'!F682</f>
        <v>2.725303588055366</v>
      </c>
      <c r="H681" s="9">
        <f>'7Fv9.0 opex removed'!R682</f>
        <v>3.6060312130794012E-2</v>
      </c>
      <c r="I681" s="9">
        <f>'7Fv9.0 opex removed'!G682</f>
        <v>0</v>
      </c>
      <c r="J681" s="9">
        <f>'7Fv9.0 opex removed'!H682</f>
        <v>0.70000000000000007</v>
      </c>
      <c r="K681" s="9">
        <f>'7Fv9.0 opex removed'!I682</f>
        <v>1701.0074527615484</v>
      </c>
      <c r="L681" s="9">
        <f>'7Fv9.0 opex removed'!J682</f>
        <v>1778</v>
      </c>
    </row>
    <row r="682" spans="1:12" x14ac:dyDescent="0.35">
      <c r="A682" s="9" t="str">
        <f xml:space="preserve"> '7Fv9.0 opex removed'!A683</f>
        <v>YKY</v>
      </c>
      <c r="B682" s="9" t="str">
        <f>INDEX( 'Company Mapping'!$B$4:$B$14, MATCH( '7Fv9.0 data (2)'!$A682, 'Company Mapping'!$A$4:$A$14, 0))</f>
        <v>YKY</v>
      </c>
      <c r="C682" s="9" t="str">
        <f>'7Fv9.0 opex removed'!B683</f>
        <v>7YW100121</v>
      </c>
      <c r="D682" s="9" t="str">
        <f>'7Fv9.0 opex removed'!C683</f>
        <v>Harrogate South WwTW</v>
      </c>
      <c r="E682" s="12">
        <f>'7Fv9.0 opex removed'!D683</f>
        <v>45648</v>
      </c>
      <c r="F682" s="9">
        <f>IF( '7Fv9.0 opex removed'!$E683 = "N", 0, 1 )</f>
        <v>0</v>
      </c>
      <c r="G682" s="9">
        <f>'7Fv9.0 opex removed'!F683</f>
        <v>5.0661119453290295</v>
      </c>
      <c r="H682" s="9">
        <f>'7Fv9.0 opex removed'!R683</f>
        <v>9.0640753718784842E-3</v>
      </c>
      <c r="I682" s="9">
        <f>'7Fv9.0 opex removed'!G683</f>
        <v>0</v>
      </c>
      <c r="J682" s="9">
        <f>'7Fv9.0 opex removed'!H683</f>
        <v>0.39999999999999997</v>
      </c>
      <c r="K682" s="9">
        <f>'7Fv9.0 opex removed'!I683</f>
        <v>40535.847860794245</v>
      </c>
      <c r="L682" s="9">
        <f>'7Fv9.0 opex removed'!J683</f>
        <v>43698</v>
      </c>
    </row>
    <row r="683" spans="1:12" x14ac:dyDescent="0.35">
      <c r="A683" s="9" t="str">
        <f xml:space="preserve"> '7Fv9.0 opex removed'!A684</f>
        <v>YKY</v>
      </c>
      <c r="B683" s="9" t="str">
        <f>INDEX( 'Company Mapping'!$B$4:$B$14, MATCH( '7Fv9.0 data (2)'!$A683, 'Company Mapping'!$A$4:$A$14, 0))</f>
        <v>YKY</v>
      </c>
      <c r="C683" s="9" t="str">
        <f>'7Fv9.0 opex removed'!B684</f>
        <v>7YW100122</v>
      </c>
      <c r="D683" s="9" t="str">
        <f>'7Fv9.0 opex removed'!C684</f>
        <v>Stillington WwTW</v>
      </c>
      <c r="E683" s="12">
        <f>'7Fv9.0 opex removed'!D684</f>
        <v>44552</v>
      </c>
      <c r="F683" s="9">
        <f>IF( '7Fv9.0 opex removed'!$E684 = "N", 0, 1 )</f>
        <v>0</v>
      </c>
      <c r="G683" s="9">
        <f>'7Fv9.0 opex removed'!F684</f>
        <v>1.5978950849868938</v>
      </c>
      <c r="H683" s="9">
        <f>'7Fv9.0 opex removed'!R684</f>
        <v>1.0636498624763629E-2</v>
      </c>
      <c r="I683" s="9">
        <f>'7Fv9.0 opex removed'!G684</f>
        <v>0</v>
      </c>
      <c r="J683" s="9">
        <f>'7Fv9.0 opex removed'!H684</f>
        <v>1.5</v>
      </c>
      <c r="K683" s="9">
        <f>'7Fv9.0 opex removed'!I684</f>
        <v>757.09916354454128</v>
      </c>
      <c r="L683" s="9">
        <f>'7Fv9.0 opex removed'!J684</f>
        <v>877</v>
      </c>
    </row>
    <row r="684" spans="1:12" x14ac:dyDescent="0.35">
      <c r="A684" s="9" t="str">
        <f xml:space="preserve"> '7Fv9.0 opex removed'!A685</f>
        <v>YKY</v>
      </c>
      <c r="B684" s="9" t="str">
        <f>INDEX( 'Company Mapping'!$B$4:$B$14, MATCH( '7Fv9.0 data (2)'!$A684, 'Company Mapping'!$A$4:$A$14, 0))</f>
        <v>YKY</v>
      </c>
      <c r="C684" s="9" t="str">
        <f>'7Fv9.0 opex removed'!B685</f>
        <v>7YW100123</v>
      </c>
      <c r="D684" s="9" t="str">
        <f>'7Fv9.0 opex removed'!C685</f>
        <v>Sheriff Hutton STW</v>
      </c>
      <c r="E684" s="12">
        <f>'7Fv9.0 opex removed'!D685</f>
        <v>44552</v>
      </c>
      <c r="F684" s="9">
        <f>IF( '7Fv9.0 opex removed'!$E685 = "N", 0, 1 )</f>
        <v>0</v>
      </c>
      <c r="G684" s="9">
        <f>'7Fv9.0 opex removed'!F685</f>
        <v>2.1709124461349116</v>
      </c>
      <c r="H684" s="9">
        <f>'7Fv9.0 opex removed'!R685</f>
        <v>1.1895333087467173E-2</v>
      </c>
      <c r="I684" s="9">
        <f>'7Fv9.0 opex removed'!G685</f>
        <v>0</v>
      </c>
      <c r="J684" s="9">
        <f>'7Fv9.0 opex removed'!H685</f>
        <v>1</v>
      </c>
      <c r="K684" s="9">
        <f>'7Fv9.0 opex removed'!I685</f>
        <v>977.37525380422119</v>
      </c>
      <c r="L684" s="9">
        <f>'7Fv9.0 opex removed'!J685</f>
        <v>1433</v>
      </c>
    </row>
    <row r="685" spans="1:12" x14ac:dyDescent="0.35">
      <c r="A685" s="9" t="str">
        <f xml:space="preserve"> '7Fv9.0 opex removed'!A686</f>
        <v>YKY</v>
      </c>
      <c r="B685" s="9" t="str">
        <f>INDEX( 'Company Mapping'!$B$4:$B$14, MATCH( '7Fv9.0 data (2)'!$A685, 'Company Mapping'!$A$4:$A$14, 0))</f>
        <v>YKY</v>
      </c>
      <c r="C685" s="9" t="str">
        <f>'7Fv9.0 opex removed'!B686</f>
        <v>7YW100124</v>
      </c>
      <c r="D685" s="9" t="str">
        <f>'7Fv9.0 opex removed'!C686</f>
        <v>Oxenhope WwTW</v>
      </c>
      <c r="E685" s="12">
        <f>'7Fv9.0 opex removed'!D686</f>
        <v>44651</v>
      </c>
      <c r="F685" s="9">
        <f>IF( '7Fv9.0 opex removed'!$E686 = "N", 0, 1 )</f>
        <v>0</v>
      </c>
      <c r="G685" s="9">
        <f>'7Fv9.0 opex removed'!F686</f>
        <v>5.6520021732975811</v>
      </c>
      <c r="H685" s="9">
        <f>'7Fv9.0 opex removed'!R686</f>
        <v>4.1872042695615543E-2</v>
      </c>
      <c r="I685" s="9">
        <f>'7Fv9.0 opex removed'!G686</f>
        <v>0</v>
      </c>
      <c r="J685" s="9">
        <f>'7Fv9.0 opex removed'!H686</f>
        <v>0.3</v>
      </c>
      <c r="K685" s="9">
        <f>'7Fv9.0 opex removed'!I686</f>
        <v>2161.1876754216241</v>
      </c>
      <c r="L685" s="9">
        <f>'7Fv9.0 opex removed'!J686</f>
        <v>2604</v>
      </c>
    </row>
    <row r="686" spans="1:12" x14ac:dyDescent="0.35">
      <c r="A686" s="9" t="str">
        <f xml:space="preserve"> '7Fv9.0 opex removed'!A687</f>
        <v>YKY</v>
      </c>
      <c r="B686" s="9" t="str">
        <f>INDEX( 'Company Mapping'!$B$4:$B$14, MATCH( '7Fv9.0 data (2)'!$A686, 'Company Mapping'!$A$4:$A$14, 0))</f>
        <v>YKY</v>
      </c>
      <c r="C686" s="9" t="str">
        <f>'7Fv9.0 opex removed'!B687</f>
        <v>7YW100125</v>
      </c>
      <c r="D686" s="9" t="str">
        <f>'7Fv9.0 opex removed'!C687</f>
        <v>Garforth STW</v>
      </c>
      <c r="E686" s="12">
        <f>'7Fv9.0 opex removed'!D687</f>
        <v>45648</v>
      </c>
      <c r="F686" s="9">
        <f>IF( '7Fv9.0 opex removed'!$E687 = "N", 0, 1 )</f>
        <v>0</v>
      </c>
      <c r="G686" s="9">
        <f>'7Fv9.0 opex removed'!F687</f>
        <v>9.1128263081554515</v>
      </c>
      <c r="H686" s="9">
        <f>'7Fv9.0 opex removed'!R687</f>
        <v>2.6562026353575172E-2</v>
      </c>
      <c r="I686" s="9">
        <f>'7Fv9.0 opex removed'!G687</f>
        <v>0</v>
      </c>
      <c r="J686" s="9">
        <f>'7Fv9.0 opex removed'!H687</f>
        <v>0.25</v>
      </c>
      <c r="K686" s="9">
        <f>'7Fv9.0 opex removed'!I687</f>
        <v>41061.804947942452</v>
      </c>
      <c r="L686" s="9">
        <f>'7Fv9.0 opex removed'!J687</f>
        <v>42145</v>
      </c>
    </row>
    <row r="687" spans="1:12" x14ac:dyDescent="0.35">
      <c r="A687" s="9" t="str">
        <f xml:space="preserve"> '7Fv9.0 opex removed'!A688</f>
        <v>YKY</v>
      </c>
      <c r="B687" s="9" t="str">
        <f>INDEX( 'Company Mapping'!$B$4:$B$14, MATCH( '7Fv9.0 data (2)'!$A687, 'Company Mapping'!$A$4:$A$14, 0))</f>
        <v>YKY</v>
      </c>
      <c r="C687" s="9" t="str">
        <f>'7Fv9.0 opex removed'!B688</f>
        <v>7YW100126</v>
      </c>
      <c r="D687" s="9" t="str">
        <f>'7Fv9.0 opex removed'!C688</f>
        <v>Dronfield WwTW</v>
      </c>
      <c r="E687" s="12">
        <f>'7Fv9.0 opex removed'!D688</f>
        <v>45648</v>
      </c>
      <c r="F687" s="9">
        <f>IF( '7Fv9.0 opex removed'!$E688 = "N", 0, 1 )</f>
        <v>0</v>
      </c>
      <c r="G687" s="9">
        <f>'7Fv9.0 opex removed'!F688</f>
        <v>10.899851687841517</v>
      </c>
      <c r="H687" s="9">
        <f>'7Fv9.0 opex removed'!R688</f>
        <v>2.9185910144813292E-2</v>
      </c>
      <c r="I687" s="9">
        <f>'7Fv9.0 opex removed'!G688</f>
        <v>0</v>
      </c>
      <c r="J687" s="9">
        <f>'7Fv9.0 opex removed'!H688</f>
        <v>0.3</v>
      </c>
      <c r="K687" s="9">
        <f>'7Fv9.0 opex removed'!I688</f>
        <v>22952.170834789235</v>
      </c>
      <c r="L687" s="9">
        <f>'7Fv9.0 opex removed'!J688</f>
        <v>27843</v>
      </c>
    </row>
    <row r="688" spans="1:12" x14ac:dyDescent="0.35">
      <c r="A688" s="9" t="str">
        <f xml:space="preserve"> '7Fv9.0 opex removed'!A689</f>
        <v>YKY</v>
      </c>
      <c r="B688" s="9" t="str">
        <f>INDEX( 'Company Mapping'!$B$4:$B$14, MATCH( '7Fv9.0 data (2)'!$A688, 'Company Mapping'!$A$4:$A$14, 0))</f>
        <v>YKY</v>
      </c>
      <c r="C688" s="9" t="str">
        <f>'7Fv9.0 opex removed'!B689</f>
        <v>7YW100128</v>
      </c>
      <c r="D688" s="9" t="str">
        <f>'7Fv9.0 opex removed'!C689</f>
        <v>Danesmoor STW</v>
      </c>
      <c r="E688" s="12">
        <f>'7Fv9.0 opex removed'!D689</f>
        <v>45648</v>
      </c>
      <c r="F688" s="9">
        <f>IF( '7Fv9.0 opex removed'!$E689 = "N", 0, 1 )</f>
        <v>0</v>
      </c>
      <c r="G688" s="9">
        <f>'7Fv9.0 opex removed'!F689</f>
        <v>5.3164891479955623</v>
      </c>
      <c r="H688" s="9">
        <f>'7Fv9.0 opex removed'!R689</f>
        <v>5.2584684575080302E-3</v>
      </c>
      <c r="I688" s="9">
        <f>'7Fv9.0 opex removed'!G689</f>
        <v>0</v>
      </c>
      <c r="J688" s="9">
        <f>'7Fv9.0 opex removed'!H689</f>
        <v>0.39999999999999997</v>
      </c>
      <c r="K688" s="9">
        <f>'7Fv9.0 opex removed'!I689</f>
        <v>6620.3807563640676</v>
      </c>
      <c r="L688" s="9">
        <f>'7Fv9.0 opex removed'!J689</f>
        <v>8063</v>
      </c>
    </row>
    <row r="689" spans="1:12" x14ac:dyDescent="0.35">
      <c r="A689" s="9" t="str">
        <f xml:space="preserve"> '7Fv9.0 opex removed'!A690</f>
        <v>YKY</v>
      </c>
      <c r="B689" s="9" t="str">
        <f>INDEX( 'Company Mapping'!$B$4:$B$14, MATCH( '7Fv9.0 data (2)'!$A689, 'Company Mapping'!$A$4:$A$14, 0))</f>
        <v>YKY</v>
      </c>
      <c r="C689" s="9" t="str">
        <f>'7Fv9.0 opex removed'!B690</f>
        <v>7YW100129</v>
      </c>
      <c r="D689" s="9" t="str">
        <f>'7Fv9.0 opex removed'!C690</f>
        <v>Tupton WwTW</v>
      </c>
      <c r="E689" s="12">
        <f>'7Fv9.0 opex removed'!D690</f>
        <v>45648</v>
      </c>
      <c r="F689" s="9">
        <f>IF( '7Fv9.0 opex removed'!$E690 = "N", 0, 1 )</f>
        <v>0</v>
      </c>
      <c r="G689" s="9">
        <f>'7Fv9.0 opex removed'!F690</f>
        <v>6.8486354591650391</v>
      </c>
      <c r="H689" s="9">
        <f>'7Fv9.0 opex removed'!R690</f>
        <v>0</v>
      </c>
      <c r="I689" s="9">
        <f>'7Fv9.0 opex removed'!G690</f>
        <v>0</v>
      </c>
      <c r="J689" s="9">
        <f>'7Fv9.0 opex removed'!H690</f>
        <v>0.25</v>
      </c>
      <c r="K689" s="9">
        <f>'7Fv9.0 opex removed'!I690</f>
        <v>10705.275911508028</v>
      </c>
      <c r="L689" s="9">
        <f>'7Fv9.0 opex removed'!J690</f>
        <v>12093</v>
      </c>
    </row>
    <row r="690" spans="1:12" x14ac:dyDescent="0.35">
      <c r="A690" s="9" t="str">
        <f xml:space="preserve"> '7Fv9.0 opex removed'!A691</f>
        <v>YKY</v>
      </c>
      <c r="B690" s="9" t="str">
        <f>INDEX( 'Company Mapping'!$B$4:$B$14, MATCH( '7Fv9.0 data (2)'!$A690, 'Company Mapping'!$A$4:$A$14, 0))</f>
        <v>YKY</v>
      </c>
      <c r="C690" s="9" t="str">
        <f>'7Fv9.0 opex removed'!B691</f>
        <v>7YW100131</v>
      </c>
      <c r="D690" s="9" t="str">
        <f>'7Fv9.0 opex removed'!C691</f>
        <v>Ackworth WwTW</v>
      </c>
      <c r="E690" s="12">
        <f>'7Fv9.0 opex removed'!D691</f>
        <v>45648</v>
      </c>
      <c r="F690" s="9">
        <f>IF( '7Fv9.0 opex removed'!$E691 = "N", 0, 1 )</f>
        <v>0</v>
      </c>
      <c r="G690" s="9">
        <f>'7Fv9.0 opex removed'!F691</f>
        <v>4.1751119197398427</v>
      </c>
      <c r="H690" s="9">
        <f>'7Fv9.0 opex removed'!R691</f>
        <v>8.7925453029695302E-3</v>
      </c>
      <c r="I690" s="9">
        <f>'7Fv9.0 opex removed'!G691</f>
        <v>0</v>
      </c>
      <c r="J690" s="9">
        <f>'7Fv9.0 opex removed'!H691</f>
        <v>0.5</v>
      </c>
      <c r="K690" s="9">
        <f>'7Fv9.0 opex removed'!I691</f>
        <v>9325.7857334835717</v>
      </c>
      <c r="L690" s="9">
        <f>'7Fv9.0 opex removed'!J691</f>
        <v>9856</v>
      </c>
    </row>
    <row r="691" spans="1:12" x14ac:dyDescent="0.35">
      <c r="A691" s="9" t="str">
        <f xml:space="preserve"> '7Fv9.0 opex removed'!A692</f>
        <v>YKY</v>
      </c>
      <c r="B691" s="9" t="str">
        <f>INDEX( 'Company Mapping'!$B$4:$B$14, MATCH( '7Fv9.0 data (2)'!$A691, 'Company Mapping'!$A$4:$A$14, 0))</f>
        <v>YKY</v>
      </c>
      <c r="C691" s="9" t="str">
        <f>'7Fv9.0 opex removed'!B692</f>
        <v>7YW100132</v>
      </c>
      <c r="D691" s="9" t="str">
        <f>'7Fv9.0 opex removed'!C692</f>
        <v>Carleton STW</v>
      </c>
      <c r="E691" s="12">
        <f>'7Fv9.0 opex removed'!D692</f>
        <v>45648</v>
      </c>
      <c r="F691" s="9">
        <f>IF( '7Fv9.0 opex removed'!$E692 = "N", 0, 1 )</f>
        <v>0</v>
      </c>
      <c r="G691" s="9">
        <f>'7Fv9.0 opex removed'!F692</f>
        <v>5.3974295599228892</v>
      </c>
      <c r="H691" s="9">
        <f>'7Fv9.0 opex removed'!R692</f>
        <v>9.9772392295796493E-3</v>
      </c>
      <c r="I691" s="9">
        <f>'7Fv9.0 opex removed'!G692</f>
        <v>0</v>
      </c>
      <c r="J691" s="9">
        <f>'7Fv9.0 opex removed'!H692</f>
        <v>0.25</v>
      </c>
      <c r="K691" s="9">
        <f>'7Fv9.0 opex removed'!I692</f>
        <v>6338.6575773711311</v>
      </c>
      <c r="L691" s="9">
        <f>'7Fv9.0 opex removed'!J692</f>
        <v>7443</v>
      </c>
    </row>
    <row r="692" spans="1:12" x14ac:dyDescent="0.35">
      <c r="A692" s="9" t="str">
        <f xml:space="preserve"> '7Fv9.0 opex removed'!A693</f>
        <v>YKY</v>
      </c>
      <c r="B692" s="9" t="str">
        <f>INDEX( 'Company Mapping'!$B$4:$B$14, MATCH( '7Fv9.0 data (2)'!$A692, 'Company Mapping'!$A$4:$A$14, 0))</f>
        <v>YKY</v>
      </c>
      <c r="C692" s="9" t="str">
        <f>'7Fv9.0 opex removed'!B693</f>
        <v>7YW100133</v>
      </c>
      <c r="D692" s="9" t="str">
        <f>'7Fv9.0 opex removed'!C693</f>
        <v>Norton STW</v>
      </c>
      <c r="E692" s="12">
        <f>'7Fv9.0 opex removed'!D693</f>
        <v>45648</v>
      </c>
      <c r="F692" s="9">
        <f>IF( '7Fv9.0 opex removed'!$E693 = "N", 0, 1 )</f>
        <v>0</v>
      </c>
      <c r="G692" s="9">
        <f>'7Fv9.0 opex removed'!F693</f>
        <v>5.3791046304971042</v>
      </c>
      <c r="H692" s="9">
        <f>'7Fv9.0 opex removed'!R693</f>
        <v>1.1005850693780782E-2</v>
      </c>
      <c r="I692" s="9">
        <f>'7Fv9.0 opex removed'!G693</f>
        <v>0</v>
      </c>
      <c r="J692" s="9">
        <f>'7Fv9.0 opex removed'!H693</f>
        <v>0.25</v>
      </c>
      <c r="K692" s="9">
        <f>'7Fv9.0 opex removed'!I693</f>
        <v>10201.684086984722</v>
      </c>
      <c r="L692" s="9">
        <f>'7Fv9.0 opex removed'!J693</f>
        <v>12059</v>
      </c>
    </row>
    <row r="693" spans="1:12" x14ac:dyDescent="0.35">
      <c r="A693" s="9" t="str">
        <f xml:space="preserve"> '7Fv9.0 opex removed'!A694</f>
        <v>YKY</v>
      </c>
      <c r="B693" s="9" t="str">
        <f>INDEX( 'Company Mapping'!$B$4:$B$14, MATCH( '7Fv9.0 data (2)'!$A693, 'Company Mapping'!$A$4:$A$14, 0))</f>
        <v>YKY</v>
      </c>
      <c r="C693" s="9" t="str">
        <f>'7Fv9.0 opex removed'!B694</f>
        <v>7YW200005</v>
      </c>
      <c r="D693" s="9" t="str">
        <f>'7Fv9.0 opex removed'!C694</f>
        <v>BALBY STW</v>
      </c>
      <c r="E693" s="12">
        <f>'7Fv9.0 opex removed'!D694</f>
        <v>45648</v>
      </c>
      <c r="F693" s="9">
        <f>IF( '7Fv9.0 opex removed'!$E694 = "N", 0, 1 )</f>
        <v>0</v>
      </c>
      <c r="G693" s="9">
        <f>'7Fv9.0 opex removed'!F694</f>
        <v>0.62394941032765727</v>
      </c>
      <c r="H693" s="9">
        <f>'7Fv9.0 opex removed'!R694</f>
        <v>2.3509626142777158E-3</v>
      </c>
      <c r="I693" s="9">
        <f>'7Fv9.0 opex removed'!G694</f>
        <v>2</v>
      </c>
      <c r="J693" s="9">
        <f>'7Fv9.0 opex removed'!H694</f>
        <v>0.25</v>
      </c>
      <c r="K693" s="9">
        <f>'7Fv9.0 opex removed'!I694</f>
        <v>19286.68154173336</v>
      </c>
      <c r="L693" s="9">
        <f>'7Fv9.0 opex removed'!J694</f>
        <v>22844</v>
      </c>
    </row>
    <row r="694" spans="1:12" x14ac:dyDescent="0.35">
      <c r="A694" s="9" t="str">
        <f xml:space="preserve"> '7Fv9.0 opex removed'!A695</f>
        <v>YKY</v>
      </c>
      <c r="B694" s="9" t="str">
        <f>INDEX( 'Company Mapping'!$B$4:$B$14, MATCH( '7Fv9.0 data (2)'!$A694, 'Company Mapping'!$A$4:$A$14, 0))</f>
        <v>YKY</v>
      </c>
      <c r="C694" s="9" t="str">
        <f>'7Fv9.0 opex removed'!B695</f>
        <v>7YW200006</v>
      </c>
      <c r="D694" s="9" t="str">
        <f>'7Fv9.0 opex removed'!C695</f>
        <v>HATFIELD WOODHOUSE STW</v>
      </c>
      <c r="E694" s="12">
        <f>'7Fv9.0 opex removed'!D695</f>
        <v>45648</v>
      </c>
      <c r="F694" s="9">
        <f>IF( '7Fv9.0 opex removed'!$E695 = "N", 0, 1 )</f>
        <v>1</v>
      </c>
      <c r="G694" s="9">
        <f>'7Fv9.0 opex removed'!F695</f>
        <v>1.4900508121342264</v>
      </c>
      <c r="H694" s="9">
        <f>'7Fv9.0 opex removed'!R695</f>
        <v>1.2958880473571306E-3</v>
      </c>
      <c r="I694" s="9">
        <f>'7Fv9.0 opex removed'!G695</f>
        <v>0</v>
      </c>
      <c r="J694" s="9">
        <f>'7Fv9.0 opex removed'!H695</f>
        <v>0</v>
      </c>
      <c r="K694" s="9">
        <f>'7Fv9.0 opex removed'!I695</f>
        <v>457.85714285714283</v>
      </c>
      <c r="L694" s="9">
        <f>'7Fv9.0 opex removed'!J695</f>
        <v>0</v>
      </c>
    </row>
    <row r="695" spans="1:12" x14ac:dyDescent="0.35">
      <c r="A695" s="9" t="str">
        <f xml:space="preserve"> '7Fv9.0 opex removed'!A696</f>
        <v>YKY</v>
      </c>
      <c r="B695" s="9" t="str">
        <f>INDEX( 'Company Mapping'!$B$4:$B$14, MATCH( '7Fv9.0 data (2)'!$A695, 'Company Mapping'!$A$4:$A$14, 0))</f>
        <v>YKY</v>
      </c>
      <c r="C695" s="9" t="str">
        <f>'7Fv9.0 opex removed'!B696</f>
        <v>7YW200737</v>
      </c>
      <c r="D695" s="9" t="str">
        <f>'7Fv9.0 opex removed'!C696</f>
        <v>Carthorpe WwTW</v>
      </c>
      <c r="E695" s="12">
        <f>'7Fv9.0 opex removed'!D696</f>
        <v>46752</v>
      </c>
      <c r="F695" s="9">
        <f>IF( '7Fv9.0 opex removed'!$E696 = "N", 0, 1 )</f>
        <v>0</v>
      </c>
      <c r="G695" s="9">
        <f>'7Fv9.0 opex removed'!F696</f>
        <v>3.0113447464219472</v>
      </c>
      <c r="H695" s="9">
        <f>'7Fv9.0 opex removed'!R696</f>
        <v>5.2329719302397631E-3</v>
      </c>
      <c r="I695" s="9">
        <f>'7Fv9.0 opex removed'!G696</f>
        <v>0</v>
      </c>
      <c r="J695" s="9">
        <f>'7Fv9.0 opex removed'!H696</f>
        <v>0.5</v>
      </c>
      <c r="K695" s="9">
        <f>'7Fv9.0 opex removed'!I696</f>
        <v>740.58457920833757</v>
      </c>
      <c r="L695" s="9">
        <f>'7Fv9.0 opex removed'!J696</f>
        <v>1109</v>
      </c>
    </row>
    <row r="696" spans="1:12" x14ac:dyDescent="0.35">
      <c r="A696" s="9" t="str">
        <f xml:space="preserve"> '7Fv9.0 opex removed'!A697</f>
        <v>YKY</v>
      </c>
      <c r="B696" s="9" t="str">
        <f>INDEX( 'Company Mapping'!$B$4:$B$14, MATCH( '7Fv9.0 data (2)'!$A696, 'Company Mapping'!$A$4:$A$14, 0))</f>
        <v>YKY</v>
      </c>
      <c r="C696" s="9" t="str">
        <f>'7Fv9.0 opex removed'!B697</f>
        <v>7YW200743</v>
      </c>
      <c r="D696" s="9" t="str">
        <f>'7Fv9.0 opex removed'!C697</f>
        <v>Thornton le Beans WwTW</v>
      </c>
      <c r="E696" s="12">
        <f>'7Fv9.0 opex removed'!D697</f>
        <v>46752</v>
      </c>
      <c r="F696" s="9">
        <f>IF( '7Fv9.0 opex removed'!$E697 = "N", 0, 1 )</f>
        <v>0</v>
      </c>
      <c r="G696" s="9">
        <f>'7Fv9.0 opex removed'!F697</f>
        <v>4.782851519997406</v>
      </c>
      <c r="H696" s="9">
        <f>'7Fv9.0 opex removed'!R697</f>
        <v>4.5249111941247358E-3</v>
      </c>
      <c r="I696" s="9">
        <f>'7Fv9.0 opex removed'!G697</f>
        <v>0</v>
      </c>
      <c r="J696" s="9">
        <f>'7Fv9.0 opex removed'!H697</f>
        <v>1.5</v>
      </c>
      <c r="K696" s="9">
        <f>'7Fv9.0 opex removed'!I697</f>
        <v>186.58197121028999</v>
      </c>
      <c r="L696" s="9">
        <f>'7Fv9.0 opex removed'!J697</f>
        <v>206</v>
      </c>
    </row>
    <row r="697" spans="1:12" x14ac:dyDescent="0.35">
      <c r="A697" s="9" t="str">
        <f xml:space="preserve"> '7Fv9.0 opex removed'!A698</f>
        <v>YKY</v>
      </c>
      <c r="B697" s="9" t="str">
        <f>INDEX( 'Company Mapping'!$B$4:$B$14, MATCH( '7Fv9.0 data (2)'!$A697, 'Company Mapping'!$A$4:$A$14, 0))</f>
        <v>YKY</v>
      </c>
      <c r="C697" s="9" t="str">
        <f>'7Fv9.0 opex removed'!B698</f>
        <v>7YW200748</v>
      </c>
      <c r="D697" s="9" t="str">
        <f>'7Fv9.0 opex removed'!C698</f>
        <v>Rainton WwTW</v>
      </c>
      <c r="E697" s="12">
        <f>'7Fv9.0 opex removed'!D698</f>
        <v>46752</v>
      </c>
      <c r="F697" s="9">
        <f>IF( '7Fv9.0 opex removed'!$E698 = "N", 0, 1 )</f>
        <v>0</v>
      </c>
      <c r="G697" s="9">
        <f>'7Fv9.0 opex removed'!F698</f>
        <v>2.3073574140015038</v>
      </c>
      <c r="H697" s="9">
        <f>'7Fv9.0 opex removed'!R698</f>
        <v>2.6889823317498367E-3</v>
      </c>
      <c r="I697" s="9">
        <f>'7Fv9.0 opex removed'!G698</f>
        <v>0</v>
      </c>
      <c r="J697" s="9">
        <f>'7Fv9.0 opex removed'!H698</f>
        <v>3</v>
      </c>
      <c r="K697" s="9">
        <f>'7Fv9.0 opex removed'!I698</f>
        <v>379.95979722516478</v>
      </c>
      <c r="L697" s="9">
        <f>'7Fv9.0 opex removed'!J698</f>
        <v>436</v>
      </c>
    </row>
    <row r="698" spans="1:12" x14ac:dyDescent="0.35">
      <c r="A698" s="9" t="str">
        <f xml:space="preserve"> '7Fv9.0 opex removed'!A699</f>
        <v>YKY</v>
      </c>
      <c r="B698" s="9" t="str">
        <f>INDEX( 'Company Mapping'!$B$4:$B$14, MATCH( '7Fv9.0 data (2)'!$A698, 'Company Mapping'!$A$4:$A$14, 0))</f>
        <v>YKY</v>
      </c>
      <c r="C698" s="9" t="str">
        <f>'7Fv9.0 opex removed'!B699</f>
        <v>7YW200749</v>
      </c>
      <c r="D698" s="9" t="str">
        <f>'7Fv9.0 opex removed'!C699</f>
        <v>Dishforth WwTW</v>
      </c>
      <c r="E698" s="12">
        <f>'7Fv9.0 opex removed'!D699</f>
        <v>45648</v>
      </c>
      <c r="F698" s="9">
        <f>IF( '7Fv9.0 opex removed'!$E699 = "N", 0, 1 )</f>
        <v>0</v>
      </c>
      <c r="G698" s="9">
        <f>'7Fv9.0 opex removed'!F699</f>
        <v>3.7141795997595741</v>
      </c>
      <c r="H698" s="9">
        <f>'7Fv9.0 opex removed'!R699</f>
        <v>3.8249721731959236E-3</v>
      </c>
      <c r="I698" s="9">
        <f>'7Fv9.0 opex removed'!G699</f>
        <v>0</v>
      </c>
      <c r="J698" s="9">
        <f>'7Fv9.0 opex removed'!H699</f>
        <v>2.5</v>
      </c>
      <c r="K698" s="9">
        <f>'7Fv9.0 opex removed'!I699</f>
        <v>642.47500030547519</v>
      </c>
      <c r="L698" s="9">
        <f>'7Fv9.0 opex removed'!J699</f>
        <v>1016</v>
      </c>
    </row>
    <row r="699" spans="1:12" x14ac:dyDescent="0.35">
      <c r="A699" s="9" t="str">
        <f xml:space="preserve"> '7Fv9.0 opex removed'!A700</f>
        <v>YKY</v>
      </c>
      <c r="B699" s="9" t="str">
        <f>INDEX( 'Company Mapping'!$B$4:$B$14, MATCH( '7Fv9.0 data (2)'!$A699, 'Company Mapping'!$A$4:$A$14, 0))</f>
        <v>YKY</v>
      </c>
      <c r="C699" s="9" t="str">
        <f>'7Fv9.0 opex removed'!B700</f>
        <v>7YW200750</v>
      </c>
      <c r="D699" s="9" t="str">
        <f>'7Fv9.0 opex removed'!C700</f>
        <v>Kirkby Malzeard WwTW</v>
      </c>
      <c r="E699" s="12">
        <f>'7Fv9.0 opex removed'!D700</f>
        <v>45648</v>
      </c>
      <c r="F699" s="9">
        <f>IF( '7Fv9.0 opex removed'!$E700 = "N", 0, 1 )</f>
        <v>0</v>
      </c>
      <c r="G699" s="9">
        <f>'7Fv9.0 opex removed'!F700</f>
        <v>2.3510425810354643</v>
      </c>
      <c r="H699" s="9">
        <f>'7Fv9.0 opex removed'!R700</f>
        <v>1.2832772229266819E-3</v>
      </c>
      <c r="I699" s="9">
        <f>'7Fv9.0 opex removed'!G700</f>
        <v>0</v>
      </c>
      <c r="J699" s="9">
        <f>'7Fv9.0 opex removed'!H700</f>
        <v>1.5</v>
      </c>
      <c r="K699" s="9">
        <f>'7Fv9.0 opex removed'!I700</f>
        <v>1787.5377559318404</v>
      </c>
      <c r="L699" s="9">
        <f>'7Fv9.0 opex removed'!J700</f>
        <v>1756</v>
      </c>
    </row>
    <row r="700" spans="1:12" x14ac:dyDescent="0.35">
      <c r="A700" s="9" t="str">
        <f xml:space="preserve"> '7Fv9.0 opex removed'!A701</f>
        <v>YKY</v>
      </c>
      <c r="B700" s="9" t="str">
        <f>INDEX( 'Company Mapping'!$B$4:$B$14, MATCH( '7Fv9.0 data (2)'!$A700, 'Company Mapping'!$A$4:$A$14, 0))</f>
        <v>YKY</v>
      </c>
      <c r="C700" s="9" t="str">
        <f>'7Fv9.0 opex removed'!B701</f>
        <v>7YW200756</v>
      </c>
      <c r="D700" s="9" t="str">
        <f>'7Fv9.0 opex removed'!C701</f>
        <v>Killinghall STW</v>
      </c>
      <c r="E700" s="12">
        <f>'7Fv9.0 opex removed'!D701</f>
        <v>46752</v>
      </c>
      <c r="F700" s="9">
        <f>IF( '7Fv9.0 opex removed'!$E701 = "N", 0, 1 )</f>
        <v>0</v>
      </c>
      <c r="G700" s="9">
        <f>'7Fv9.0 opex removed'!F701</f>
        <v>13.995344652464413</v>
      </c>
      <c r="H700" s="9">
        <f>'7Fv9.0 opex removed'!R701</f>
        <v>1.3036560042141012E-2</v>
      </c>
      <c r="I700" s="9">
        <f>'7Fv9.0 opex removed'!G701</f>
        <v>0</v>
      </c>
      <c r="J700" s="9">
        <f>'7Fv9.0 opex removed'!H701</f>
        <v>0.5</v>
      </c>
      <c r="K700" s="9">
        <f>'7Fv9.0 opex removed'!I701</f>
        <v>3761.4660300573523</v>
      </c>
      <c r="L700" s="9">
        <f>'7Fv9.0 opex removed'!J701</f>
        <v>3741</v>
      </c>
    </row>
    <row r="701" spans="1:12" x14ac:dyDescent="0.35">
      <c r="A701" s="9" t="str">
        <f xml:space="preserve"> '7Fv9.0 opex removed'!A702</f>
        <v>YKY</v>
      </c>
      <c r="B701" s="9" t="str">
        <f>INDEX( 'Company Mapping'!$B$4:$B$14, MATCH( '7Fv9.0 data (2)'!$A701, 'Company Mapping'!$A$4:$A$14, 0))</f>
        <v>YKY</v>
      </c>
      <c r="C701" s="9" t="str">
        <f>'7Fv9.0 opex removed'!B702</f>
        <v>7YW200757</v>
      </c>
      <c r="D701" s="9" t="str">
        <f>'7Fv9.0 opex removed'!C702</f>
        <v>Shaw Mills WwTW</v>
      </c>
      <c r="E701" s="12">
        <f>'7Fv9.0 opex removed'!D702</f>
        <v>45648</v>
      </c>
      <c r="F701" s="9">
        <f>IF( '7Fv9.0 opex removed'!$E702 = "N", 0, 1 )</f>
        <v>0</v>
      </c>
      <c r="G701" s="9">
        <f>'7Fv9.0 opex removed'!F702</f>
        <v>3.0212512645194796</v>
      </c>
      <c r="H701" s="9">
        <f>'7Fv9.0 opex removed'!R702</f>
        <v>5.8618239394901432E-3</v>
      </c>
      <c r="I701" s="9">
        <f>'7Fv9.0 opex removed'!G702</f>
        <v>0</v>
      </c>
      <c r="J701" s="9">
        <f>'7Fv9.0 opex removed'!H702</f>
        <v>1</v>
      </c>
      <c r="K701" s="9">
        <f>'7Fv9.0 opex removed'!I702</f>
        <v>691.52992534843236</v>
      </c>
      <c r="L701" s="9">
        <f>'7Fv9.0 opex removed'!J702</f>
        <v>716</v>
      </c>
    </row>
    <row r="702" spans="1:12" x14ac:dyDescent="0.35">
      <c r="A702" s="9" t="str">
        <f xml:space="preserve"> '7Fv9.0 opex removed'!A703</f>
        <v>YKY</v>
      </c>
      <c r="B702" s="9" t="str">
        <f>INDEX( 'Company Mapping'!$B$4:$B$14, MATCH( '7Fv9.0 data (2)'!$A702, 'Company Mapping'!$A$4:$A$14, 0))</f>
        <v>YKY</v>
      </c>
      <c r="C702" s="9" t="str">
        <f>'7Fv9.0 opex removed'!B703</f>
        <v>7YW200777</v>
      </c>
      <c r="D702" s="9" t="str">
        <f>'7Fv9.0 opex removed'!C703</f>
        <v>Draughton WwTW</v>
      </c>
      <c r="E702" s="12">
        <f>'7Fv9.0 opex removed'!D703</f>
        <v>45648</v>
      </c>
      <c r="F702" s="9">
        <f>IF( '7Fv9.0 opex removed'!$E703 = "N", 0, 1 )</f>
        <v>0</v>
      </c>
      <c r="G702" s="9">
        <f>'7Fv9.0 opex removed'!F703</f>
        <v>2.3296636434119762</v>
      </c>
      <c r="H702" s="9">
        <f>'7Fv9.0 opex removed'!R703</f>
        <v>4.6407747633085555E-3</v>
      </c>
      <c r="I702" s="9">
        <f>'7Fv9.0 opex removed'!G703</f>
        <v>0</v>
      </c>
      <c r="J702" s="9">
        <f>'7Fv9.0 opex removed'!H703</f>
        <v>2</v>
      </c>
      <c r="K702" s="9">
        <f>'7Fv9.0 opex removed'!I703</f>
        <v>343.8757982985145</v>
      </c>
      <c r="L702" s="9">
        <f>'7Fv9.0 opex removed'!J703</f>
        <v>402</v>
      </c>
    </row>
    <row r="703" spans="1:12" x14ac:dyDescent="0.35">
      <c r="A703" s="9" t="str">
        <f xml:space="preserve"> '7Fv9.0 opex removed'!A704</f>
        <v>YKY</v>
      </c>
      <c r="B703" s="9" t="str">
        <f>INDEX( 'Company Mapping'!$B$4:$B$14, MATCH( '7Fv9.0 data (2)'!$A703, 'Company Mapping'!$A$4:$A$14, 0))</f>
        <v>YKY</v>
      </c>
      <c r="C703" s="9" t="str">
        <f>'7Fv9.0 opex removed'!B704</f>
        <v>7YW200782</v>
      </c>
      <c r="D703" s="9" t="str">
        <f>'7Fv9.0 opex removed'!C704</f>
        <v>SHERBURN IN ELMET</v>
      </c>
      <c r="E703" s="12">
        <f>'7Fv9.0 opex removed'!D704</f>
        <v>45648</v>
      </c>
      <c r="F703" s="9">
        <f>IF( '7Fv9.0 opex removed'!$E704 = "N", 0, 1 )</f>
        <v>0</v>
      </c>
      <c r="G703" s="9">
        <f>'7Fv9.0 opex removed'!F704</f>
        <v>1.5514101619707661</v>
      </c>
      <c r="H703" s="9">
        <f>'7Fv9.0 opex removed'!R704</f>
        <v>1.6734153664157016E-2</v>
      </c>
      <c r="I703" s="9">
        <f>'7Fv9.0 opex removed'!G704</f>
        <v>5</v>
      </c>
      <c r="J703" s="9">
        <f>'7Fv9.0 opex removed'!H704</f>
        <v>0.5</v>
      </c>
      <c r="K703" s="9">
        <f>'7Fv9.0 opex removed'!I704</f>
        <v>14596.296296127652</v>
      </c>
      <c r="L703" s="9">
        <f>'7Fv9.0 opex removed'!J704</f>
        <v>17308</v>
      </c>
    </row>
    <row r="704" spans="1:12" x14ac:dyDescent="0.35">
      <c r="A704" s="9" t="str">
        <f xml:space="preserve"> '7Fv9.0 opex removed'!A705</f>
        <v>YKY</v>
      </c>
      <c r="B704" s="9" t="str">
        <f>INDEX( 'Company Mapping'!$B$4:$B$14, MATCH( '7Fv9.0 data (2)'!$A704, 'Company Mapping'!$A$4:$A$14, 0))</f>
        <v>YKY</v>
      </c>
      <c r="C704" s="9" t="str">
        <f>'7Fv9.0 opex removed'!B705</f>
        <v>7YW200784</v>
      </c>
      <c r="D704" s="9" t="str">
        <f>'7Fv9.0 opex removed'!C705</f>
        <v>Harome WwTW -</v>
      </c>
      <c r="E704" s="12">
        <f>'7Fv9.0 opex removed'!D705</f>
        <v>46752</v>
      </c>
      <c r="F704" s="9">
        <f>IF( '7Fv9.0 opex removed'!$E705 = "N", 0, 1 )</f>
        <v>0</v>
      </c>
      <c r="G704" s="9">
        <f>'7Fv9.0 opex removed'!F705</f>
        <v>3.0440493174954177</v>
      </c>
      <c r="H704" s="9">
        <f>'7Fv9.0 opex removed'!R705</f>
        <v>2.735793073496022E-3</v>
      </c>
      <c r="I704" s="9">
        <f>'7Fv9.0 opex removed'!G705</f>
        <v>0</v>
      </c>
      <c r="J704" s="9">
        <f>'7Fv9.0 opex removed'!H705</f>
        <v>0.25</v>
      </c>
      <c r="K704" s="9">
        <f>'7Fv9.0 opex removed'!I705</f>
        <v>1706.832097318588</v>
      </c>
      <c r="L704" s="9">
        <f>'7Fv9.0 opex removed'!J705</f>
        <v>1627</v>
      </c>
    </row>
    <row r="705" spans="1:12" x14ac:dyDescent="0.35">
      <c r="A705" s="9" t="str">
        <f xml:space="preserve"> '7Fv9.0 opex removed'!A706</f>
        <v>YKY</v>
      </c>
      <c r="B705" s="9" t="str">
        <f>INDEX( 'Company Mapping'!$B$4:$B$14, MATCH( '7Fv9.0 data (2)'!$A705, 'Company Mapping'!$A$4:$A$14, 0))</f>
        <v>YKY</v>
      </c>
      <c r="C705" s="9" t="str">
        <f>'7Fv9.0 opex removed'!B706</f>
        <v>7YW200790</v>
      </c>
      <c r="D705" s="9" t="str">
        <f>'7Fv9.0 opex removed'!C706</f>
        <v>Bishop Wilton WwTW</v>
      </c>
      <c r="E705" s="12">
        <f>'7Fv9.0 opex removed'!D706</f>
        <v>46752</v>
      </c>
      <c r="F705" s="9">
        <f>IF( '7Fv9.0 opex removed'!$E706 = "N", 0, 1 )</f>
        <v>0</v>
      </c>
      <c r="G705" s="9">
        <f>'7Fv9.0 opex removed'!F706</f>
        <v>1.9141117027723806</v>
      </c>
      <c r="H705" s="9">
        <f>'7Fv9.0 opex removed'!R706</f>
        <v>6.2226831738018528E-3</v>
      </c>
      <c r="I705" s="9">
        <f>'7Fv9.0 opex removed'!G706</f>
        <v>0</v>
      </c>
      <c r="J705" s="9">
        <f>'7Fv9.0 opex removed'!H706</f>
        <v>1</v>
      </c>
      <c r="K705" s="9">
        <f>'7Fv9.0 opex removed'!I706</f>
        <v>387.8448536653147</v>
      </c>
      <c r="L705" s="9">
        <f>'7Fv9.0 opex removed'!J706</f>
        <v>484</v>
      </c>
    </row>
    <row r="706" spans="1:12" x14ac:dyDescent="0.35">
      <c r="A706" s="9" t="str">
        <f xml:space="preserve"> '7Fv9.0 opex removed'!A707</f>
        <v>YKY</v>
      </c>
      <c r="B706" s="9" t="str">
        <f>INDEX( 'Company Mapping'!$B$4:$B$14, MATCH( '7Fv9.0 data (2)'!$A706, 'Company Mapping'!$A$4:$A$14, 0))</f>
        <v>YKY</v>
      </c>
      <c r="C706" s="9" t="str">
        <f>'7Fv9.0 opex removed'!B707</f>
        <v>7YW200791</v>
      </c>
      <c r="D706" s="9" t="str">
        <f>'7Fv9.0 opex removed'!C707</f>
        <v>POCKLINGTON STW P</v>
      </c>
      <c r="E706" s="12">
        <f>'7Fv9.0 opex removed'!D707</f>
        <v>45648</v>
      </c>
      <c r="F706" s="9">
        <f>IF( '7Fv9.0 opex removed'!$E707 = "N", 0, 1 )</f>
        <v>0</v>
      </c>
      <c r="G706" s="9">
        <f>'7Fv9.0 opex removed'!F707</f>
        <v>6.1010053660950589</v>
      </c>
      <c r="H706" s="9">
        <f>'7Fv9.0 opex removed'!R707</f>
        <v>0</v>
      </c>
      <c r="I706" s="9">
        <f>'7Fv9.0 opex removed'!G707</f>
        <v>1</v>
      </c>
      <c r="J706" s="9">
        <f>'7Fv9.0 opex removed'!H707</f>
        <v>0.25</v>
      </c>
      <c r="K706" s="9">
        <f>'7Fv9.0 opex removed'!I707</f>
        <v>11410.612397160363</v>
      </c>
      <c r="L706" s="9">
        <f>'7Fv9.0 opex removed'!J707</f>
        <v>11132</v>
      </c>
    </row>
    <row r="707" spans="1:12" x14ac:dyDescent="0.35">
      <c r="A707" s="9" t="str">
        <f xml:space="preserve"> '7Fv9.0 opex removed'!A708</f>
        <v>YKY</v>
      </c>
      <c r="B707" s="9" t="str">
        <f>INDEX( 'Company Mapping'!$B$4:$B$14, MATCH( '7Fv9.0 data (2)'!$A707, 'Company Mapping'!$A$4:$A$14, 0))</f>
        <v>YKY</v>
      </c>
      <c r="C707" s="9" t="str">
        <f>'7Fv9.0 opex removed'!B708</f>
        <v>7YW200793</v>
      </c>
      <c r="D707" s="9" t="str">
        <f>'7Fv9.0 opex removed'!C708</f>
        <v>Crofton STW</v>
      </c>
      <c r="E707" s="12">
        <f>'7Fv9.0 opex removed'!D708</f>
        <v>45648</v>
      </c>
      <c r="F707" s="9">
        <f>IF( '7Fv9.0 opex removed'!$E708 = "N", 0, 1 )</f>
        <v>0</v>
      </c>
      <c r="G707" s="9">
        <f>'7Fv9.0 opex removed'!F708</f>
        <v>3.3652050988854141</v>
      </c>
      <c r="H707" s="9">
        <f>'7Fv9.0 opex removed'!R708</f>
        <v>6.1873369741746375E-3</v>
      </c>
      <c r="I707" s="9">
        <f>'7Fv9.0 opex removed'!G708</f>
        <v>0</v>
      </c>
      <c r="J707" s="9">
        <f>'7Fv9.0 opex removed'!H708</f>
        <v>0.70000000000000007</v>
      </c>
      <c r="K707" s="9">
        <f>'7Fv9.0 opex removed'!I708</f>
        <v>9533.6517653192077</v>
      </c>
      <c r="L707" s="9">
        <f>'7Fv9.0 opex removed'!J708</f>
        <v>10664</v>
      </c>
    </row>
    <row r="708" spans="1:12" x14ac:dyDescent="0.35">
      <c r="A708" s="9" t="str">
        <f xml:space="preserve"> '7Fv9.0 opex removed'!A709</f>
        <v>YKY</v>
      </c>
      <c r="B708" s="9" t="str">
        <f>INDEX( 'Company Mapping'!$B$4:$B$14, MATCH( '7Fv9.0 data (2)'!$A708, 'Company Mapping'!$A$4:$A$14, 0))</f>
        <v>YKY</v>
      </c>
      <c r="C708" s="9" t="str">
        <f>'7Fv9.0 opex removed'!B709</f>
        <v>7YW200794</v>
      </c>
      <c r="D708" s="9" t="str">
        <f>'7Fv9.0 opex removed'!C709</f>
        <v>Meltham WwTW</v>
      </c>
      <c r="E708" s="12">
        <f>'7Fv9.0 opex removed'!D709</f>
        <v>45648</v>
      </c>
      <c r="F708" s="9">
        <f>IF( '7Fv9.0 opex removed'!$E709 = "N", 0, 1 )</f>
        <v>0</v>
      </c>
      <c r="G708" s="9">
        <f>'7Fv9.0 opex removed'!F709</f>
        <v>6.1037059443231296</v>
      </c>
      <c r="H708" s="9">
        <f>'7Fv9.0 opex removed'!R709</f>
        <v>9.3543266729319494E-3</v>
      </c>
      <c r="I708" s="9">
        <f>'7Fv9.0 opex removed'!G709</f>
        <v>0</v>
      </c>
      <c r="J708" s="9">
        <f>'7Fv9.0 opex removed'!H709</f>
        <v>0.39999999999999997</v>
      </c>
      <c r="K708" s="9">
        <f>'7Fv9.0 opex removed'!I709</f>
        <v>8678.5629929390507</v>
      </c>
      <c r="L708" s="9">
        <f>'7Fv9.0 opex removed'!J709</f>
        <v>9707</v>
      </c>
    </row>
    <row r="709" spans="1:12" x14ac:dyDescent="0.35">
      <c r="A709" s="9" t="str">
        <f xml:space="preserve"> '7Fv9.0 opex removed'!A710</f>
        <v>YKY</v>
      </c>
      <c r="B709" s="9" t="str">
        <f>INDEX( 'Company Mapping'!$B$4:$B$14, MATCH( '7Fv9.0 data (2)'!$A709, 'Company Mapping'!$A$4:$A$14, 0))</f>
        <v>YKY</v>
      </c>
      <c r="C709" s="9" t="str">
        <f>'7Fv9.0 opex removed'!B710</f>
        <v>7YW200795</v>
      </c>
      <c r="D709" s="9" t="str">
        <f>'7Fv9.0 opex removed'!C710</f>
        <v>Neiley</v>
      </c>
      <c r="E709" s="12">
        <f>'7Fv9.0 opex removed'!D710</f>
        <v>45648</v>
      </c>
      <c r="F709" s="9">
        <f>IF( '7Fv9.0 opex removed'!$E710 = "N", 0, 1 )</f>
        <v>0</v>
      </c>
      <c r="G709" s="9">
        <f>'7Fv9.0 opex removed'!F710</f>
        <v>0.51669268894499387</v>
      </c>
      <c r="H709" s="9">
        <f>'7Fv9.0 opex removed'!R710</f>
        <v>7.8568432507038887E-3</v>
      </c>
      <c r="I709" s="9">
        <f>'7Fv9.0 opex removed'!G710</f>
        <v>0</v>
      </c>
      <c r="J709" s="9">
        <f>'7Fv9.0 opex removed'!H710</f>
        <v>0.39999999999999997</v>
      </c>
      <c r="K709" s="9">
        <f>'7Fv9.0 opex removed'!I710</f>
        <v>32905.440264618803</v>
      </c>
      <c r="L709" s="9">
        <f>'7Fv9.0 opex removed'!J710</f>
        <v>32985</v>
      </c>
    </row>
    <row r="710" spans="1:12" x14ac:dyDescent="0.35">
      <c r="A710" s="9" t="str">
        <f xml:space="preserve"> '7Fv9.0 opex removed'!A711</f>
        <v>YKY</v>
      </c>
      <c r="B710" s="9" t="str">
        <f>INDEX( 'Company Mapping'!$B$4:$B$14, MATCH( '7Fv9.0 data (2)'!$A710, 'Company Mapping'!$A$4:$A$14, 0))</f>
        <v>YKY</v>
      </c>
      <c r="C710" s="9" t="str">
        <f>'7Fv9.0 opex removed'!B711</f>
        <v>7YW200796</v>
      </c>
      <c r="D710" s="9" t="str">
        <f>'7Fv9.0 opex removed'!C711</f>
        <v>Ripponden Wood WwTW</v>
      </c>
      <c r="E710" s="12">
        <f>'7Fv9.0 opex removed'!D711</f>
        <v>45648</v>
      </c>
      <c r="F710" s="9">
        <f>IF( '7Fv9.0 opex removed'!$E711 = "N", 0, 1 )</f>
        <v>0</v>
      </c>
      <c r="G710" s="9">
        <f>'7Fv9.0 opex removed'!F711</f>
        <v>7.135814153554997</v>
      </c>
      <c r="H710" s="9">
        <f>'7Fv9.0 opex removed'!R711</f>
        <v>2.7741916445414041E-2</v>
      </c>
      <c r="I710" s="9">
        <f>'7Fv9.0 opex removed'!G711</f>
        <v>0</v>
      </c>
      <c r="J710" s="9">
        <f>'7Fv9.0 opex removed'!H711</f>
        <v>0.5</v>
      </c>
      <c r="K710" s="9">
        <f>'7Fv9.0 opex removed'!I711</f>
        <v>5285.7738243519052</v>
      </c>
      <c r="L710" s="9">
        <f>'7Fv9.0 opex removed'!J711</f>
        <v>6095</v>
      </c>
    </row>
    <row r="711" spans="1:12" x14ac:dyDescent="0.35">
      <c r="A711" s="9" t="str">
        <f xml:space="preserve"> '7Fv9.0 opex removed'!A712</f>
        <v>YKY</v>
      </c>
      <c r="B711" s="9" t="str">
        <f>INDEX( 'Company Mapping'!$B$4:$B$14, MATCH( '7Fv9.0 data (2)'!$A711, 'Company Mapping'!$A$4:$A$14, 0))</f>
        <v>YKY</v>
      </c>
      <c r="C711" s="9" t="str">
        <f>'7Fv9.0 opex removed'!B712</f>
        <v>7YW200797</v>
      </c>
      <c r="D711" s="9" t="str">
        <f>'7Fv9.0 opex removed'!C712</f>
        <v>Eastwood WwTW</v>
      </c>
      <c r="E711" s="12">
        <f>'7Fv9.0 opex removed'!D712</f>
        <v>45648</v>
      </c>
      <c r="F711" s="9">
        <f>IF( '7Fv9.0 opex removed'!$E712 = "N", 0, 1 )</f>
        <v>0</v>
      </c>
      <c r="G711" s="9">
        <f>'7Fv9.0 opex removed'!F712</f>
        <v>6.41721632766059</v>
      </c>
      <c r="H711" s="9">
        <f>'7Fv9.0 opex removed'!R712</f>
        <v>4.7844314326837868E-3</v>
      </c>
      <c r="I711" s="9">
        <f>'7Fv9.0 opex removed'!G712</f>
        <v>0</v>
      </c>
      <c r="J711" s="9">
        <f>'7Fv9.0 opex removed'!H712</f>
        <v>0.5</v>
      </c>
      <c r="K711" s="9">
        <f>'7Fv9.0 opex removed'!I712</f>
        <v>15287.803349730271</v>
      </c>
      <c r="L711" s="9">
        <f>'7Fv9.0 opex removed'!J712</f>
        <v>17415</v>
      </c>
    </row>
    <row r="712" spans="1:12" x14ac:dyDescent="0.35">
      <c r="A712" s="9" t="str">
        <f xml:space="preserve"> '7Fv9.0 opex removed'!A713</f>
        <v>YKY</v>
      </c>
      <c r="B712" s="9" t="str">
        <f>INDEX( 'Company Mapping'!$B$4:$B$14, MATCH( '7Fv9.0 data (2)'!$A712, 'Company Mapping'!$A$4:$A$14, 0))</f>
        <v>YKY</v>
      </c>
      <c r="C712" s="9" t="str">
        <f>'7Fv9.0 opex removed'!B713</f>
        <v>7YW200798</v>
      </c>
      <c r="D712" s="9" t="str">
        <f>'7Fv9.0 opex removed'!C713</f>
        <v>Redacre STW</v>
      </c>
      <c r="E712" s="12">
        <f>'7Fv9.0 opex removed'!D713</f>
        <v>45648</v>
      </c>
      <c r="F712" s="9">
        <f>IF( '7Fv9.0 opex removed'!$E713 = "N", 0, 1 )</f>
        <v>0</v>
      </c>
      <c r="G712" s="9">
        <f>'7Fv9.0 opex removed'!F713</f>
        <v>5.7792194530845915</v>
      </c>
      <c r="H712" s="9">
        <f>'7Fv9.0 opex removed'!R713</f>
        <v>1.691123179688591E-2</v>
      </c>
      <c r="I712" s="9">
        <f>'7Fv9.0 opex removed'!G713</f>
        <v>0</v>
      </c>
      <c r="J712" s="9">
        <f>'7Fv9.0 opex removed'!H713</f>
        <v>0.5</v>
      </c>
      <c r="K712" s="9">
        <f>'7Fv9.0 opex removed'!I713</f>
        <v>8062.5246802872107</v>
      </c>
      <c r="L712" s="9">
        <f>'7Fv9.0 opex removed'!J713</f>
        <v>9579</v>
      </c>
    </row>
    <row r="713" spans="1:12" x14ac:dyDescent="0.35">
      <c r="A713" s="9" t="str">
        <f xml:space="preserve"> '7Fv9.0 opex removed'!A714</f>
        <v>YKY</v>
      </c>
      <c r="B713" s="9" t="str">
        <f>INDEX( 'Company Mapping'!$B$4:$B$14, MATCH( '7Fv9.0 data (2)'!$A713, 'Company Mapping'!$A$4:$A$14, 0))</f>
        <v>YKY</v>
      </c>
      <c r="C713" s="9" t="str">
        <f>'7Fv9.0 opex removed'!B714</f>
        <v>7YW200799</v>
      </c>
      <c r="D713" s="9" t="str">
        <f>'7Fv9.0 opex removed'!C714</f>
        <v>High Royd STW</v>
      </c>
      <c r="E713" s="12">
        <f>'7Fv9.0 opex removed'!D714</f>
        <v>45648</v>
      </c>
      <c r="F713" s="9">
        <f>IF( '7Fv9.0 opex removed'!$E714 = "N", 0, 1 )</f>
        <v>0</v>
      </c>
      <c r="G713" s="9">
        <f>'7Fv9.0 opex removed'!F714</f>
        <v>3.6078685285087024</v>
      </c>
      <c r="H713" s="9">
        <f>'7Fv9.0 opex removed'!R714</f>
        <v>3.622091790978714E-3</v>
      </c>
      <c r="I713" s="9">
        <f>'7Fv9.0 opex removed'!G714</f>
        <v>0</v>
      </c>
      <c r="J713" s="9">
        <f>'7Fv9.0 opex removed'!H714</f>
        <v>0.5</v>
      </c>
      <c r="K713" s="9">
        <f>'7Fv9.0 opex removed'!I714</f>
        <v>12308.157627750001</v>
      </c>
      <c r="L713" s="9">
        <f>'7Fv9.0 opex removed'!J714</f>
        <v>13062</v>
      </c>
    </row>
    <row r="714" spans="1:12" x14ac:dyDescent="0.35">
      <c r="A714" s="9" t="str">
        <f xml:space="preserve"> '7Fv9.0 opex removed'!A715</f>
        <v>YKY</v>
      </c>
      <c r="B714" s="9" t="str">
        <f>INDEX( 'Company Mapping'!$B$4:$B$14, MATCH( '7Fv9.0 data (2)'!$A714, 'Company Mapping'!$A$4:$A$14, 0))</f>
        <v>YKY</v>
      </c>
      <c r="C714" s="9" t="str">
        <f>'7Fv9.0 opex removed'!B715</f>
        <v>7YW200800</v>
      </c>
      <c r="D714" s="9" t="str">
        <f>'7Fv9.0 opex removed'!C715</f>
        <v>Halifax Copley WwTW</v>
      </c>
      <c r="E714" s="12">
        <f>'7Fv9.0 opex removed'!D715</f>
        <v>45648</v>
      </c>
      <c r="F714" s="9">
        <f>IF( '7Fv9.0 opex removed'!$E715 = "N", 0, 1 )</f>
        <v>0</v>
      </c>
      <c r="G714" s="9">
        <f>'7Fv9.0 opex removed'!F715</f>
        <v>1.5518899874130723</v>
      </c>
      <c r="H714" s="9">
        <f>'7Fv9.0 opex removed'!R715</f>
        <v>9.4964252753078696E-3</v>
      </c>
      <c r="I714" s="9">
        <f>'7Fv9.0 opex removed'!G715</f>
        <v>0</v>
      </c>
      <c r="J714" s="9">
        <f>'7Fv9.0 opex removed'!H715</f>
        <v>0.3</v>
      </c>
      <c r="K714" s="9">
        <f>'7Fv9.0 opex removed'!I715</f>
        <v>166507.2213073142</v>
      </c>
      <c r="L714" s="9">
        <f>'7Fv9.0 opex removed'!J715</f>
        <v>176195</v>
      </c>
    </row>
    <row r="715" spans="1:12" x14ac:dyDescent="0.35">
      <c r="A715" s="9" t="str">
        <f xml:space="preserve"> '7Fv9.0 opex removed'!A716</f>
        <v>YKY</v>
      </c>
      <c r="B715" s="9" t="str">
        <f>INDEX( 'Company Mapping'!$B$4:$B$14, MATCH( '7Fv9.0 data (2)'!$A715, 'Company Mapping'!$A$4:$A$14, 0))</f>
        <v>YKY</v>
      </c>
      <c r="C715" s="9" t="str">
        <f>'7Fv9.0 opex removed'!B716</f>
        <v>7YW200803</v>
      </c>
      <c r="D715" s="9" t="str">
        <f>'7Fv9.0 opex removed'!C716</f>
        <v>Dewsbury WwTW</v>
      </c>
      <c r="E715" s="12">
        <f>'7Fv9.0 opex removed'!D716</f>
        <v>45648</v>
      </c>
      <c r="F715" s="9">
        <f>IF( '7Fv9.0 opex removed'!$E716 = "N", 0, 1 )</f>
        <v>0</v>
      </c>
      <c r="G715" s="9">
        <f>'7Fv9.0 opex removed'!F716</f>
        <v>22.598428743745934</v>
      </c>
      <c r="H715" s="9">
        <f>'7Fv9.0 opex removed'!R716</f>
        <v>9.6524377462495342E-2</v>
      </c>
      <c r="I715" s="9">
        <f>'7Fv9.0 opex removed'!G716</f>
        <v>0</v>
      </c>
      <c r="J715" s="9">
        <f>'7Fv9.0 opex removed'!H716</f>
        <v>0.48</v>
      </c>
      <c r="K715" s="9">
        <f>'7Fv9.0 opex removed'!I716</f>
        <v>365557.07165628806</v>
      </c>
      <c r="L715" s="9">
        <f>'7Fv9.0 opex removed'!J716</f>
        <v>376104</v>
      </c>
    </row>
    <row r="716" spans="1:12" x14ac:dyDescent="0.35">
      <c r="A716" s="9" t="str">
        <f xml:space="preserve"> '7Fv9.0 opex removed'!A717</f>
        <v>YKY</v>
      </c>
      <c r="B716" s="9" t="str">
        <f>INDEX( 'Company Mapping'!$B$4:$B$14, MATCH( '7Fv9.0 data (2)'!$A716, 'Company Mapping'!$A$4:$A$14, 0))</f>
        <v>YKY</v>
      </c>
      <c r="C716" s="9" t="str">
        <f>'7Fv9.0 opex removed'!B717</f>
        <v>7YW200804</v>
      </c>
      <c r="D716" s="9" t="str">
        <f>'7Fv9.0 opex removed'!C717</f>
        <v>Horbury WwTW</v>
      </c>
      <c r="E716" s="12">
        <f>'7Fv9.0 opex removed'!D717</f>
        <v>45648</v>
      </c>
      <c r="F716" s="9">
        <f>IF( '7Fv9.0 opex removed'!$E717 = "N", 0, 1 )</f>
        <v>0</v>
      </c>
      <c r="G716" s="9">
        <f>'7Fv9.0 opex removed'!F717</f>
        <v>1.97257508578046</v>
      </c>
      <c r="H716" s="9">
        <f>'7Fv9.0 opex removed'!R717</f>
        <v>5.7466951133930575E-3</v>
      </c>
      <c r="I716" s="9">
        <f>'7Fv9.0 opex removed'!G717</f>
        <v>0</v>
      </c>
      <c r="J716" s="9">
        <f>'7Fv9.0 opex removed'!H717</f>
        <v>0.70000000000000007</v>
      </c>
      <c r="K716" s="9">
        <f>'7Fv9.0 opex removed'!I717</f>
        <v>15855.239414572181</v>
      </c>
      <c r="L716" s="9">
        <f>'7Fv9.0 opex removed'!J717</f>
        <v>19102</v>
      </c>
    </row>
    <row r="717" spans="1:12" x14ac:dyDescent="0.35">
      <c r="A717" s="9" t="str">
        <f xml:space="preserve"> '7Fv9.0 opex removed'!A718</f>
        <v>YKY</v>
      </c>
      <c r="B717" s="9" t="str">
        <f>INDEX( 'Company Mapping'!$B$4:$B$14, MATCH( '7Fv9.0 data (2)'!$A717, 'Company Mapping'!$A$4:$A$14, 0))</f>
        <v>YKY</v>
      </c>
      <c r="C717" s="9" t="str">
        <f>'7Fv9.0 opex removed'!B718</f>
        <v>7YW200805</v>
      </c>
      <c r="D717" s="9" t="str">
        <f>'7Fv9.0 opex removed'!C718</f>
        <v>Caldervale</v>
      </c>
      <c r="E717" s="12">
        <f>'7Fv9.0 opex removed'!D718</f>
        <v>45648</v>
      </c>
      <c r="F717" s="9">
        <f>IF( '7Fv9.0 opex removed'!$E718 = "N", 0, 1 )</f>
        <v>0</v>
      </c>
      <c r="G717" s="9">
        <f>'7Fv9.0 opex removed'!F718</f>
        <v>5.172240322247518</v>
      </c>
      <c r="H717" s="9">
        <f>'7Fv9.0 opex removed'!R718</f>
        <v>2.1891757031819385E-2</v>
      </c>
      <c r="I717" s="9">
        <f>'7Fv9.0 opex removed'!G718</f>
        <v>0</v>
      </c>
      <c r="J717" s="9">
        <f>'7Fv9.0 opex removed'!H718</f>
        <v>0.6</v>
      </c>
      <c r="K717" s="9">
        <f>'7Fv9.0 opex removed'!I718</f>
        <v>129591.14068987469</v>
      </c>
      <c r="L717" s="9">
        <f>'7Fv9.0 opex removed'!J718</f>
        <v>131330</v>
      </c>
    </row>
    <row r="718" spans="1:12" x14ac:dyDescent="0.35">
      <c r="A718" s="9" t="str">
        <f xml:space="preserve"> '7Fv9.0 opex removed'!A719</f>
        <v>YKY</v>
      </c>
      <c r="B718" s="9" t="str">
        <f>INDEX( 'Company Mapping'!$B$4:$B$14, MATCH( '7Fv9.0 data (2)'!$A718, 'Company Mapping'!$A$4:$A$14, 0))</f>
        <v>YKY</v>
      </c>
      <c r="C718" s="9" t="str">
        <f>'7Fv9.0 opex removed'!B719</f>
        <v>7YW200806</v>
      </c>
      <c r="D718" s="9" t="str">
        <f>'7Fv9.0 opex removed'!C719</f>
        <v>STANLEY STW</v>
      </c>
      <c r="E718" s="12">
        <f>'7Fv9.0 opex removed'!D719</f>
        <v>45648</v>
      </c>
      <c r="F718" s="9">
        <f>IF( '7Fv9.0 opex removed'!$E719 = "N", 0, 1 )</f>
        <v>0</v>
      </c>
      <c r="G718" s="9">
        <f>'7Fv9.0 opex removed'!F719</f>
        <v>3.3504706985824599</v>
      </c>
      <c r="H718" s="9">
        <f>'7Fv9.0 opex removed'!R719</f>
        <v>6.7498955137414033E-3</v>
      </c>
      <c r="I718" s="9">
        <f>'7Fv9.0 opex removed'!G719</f>
        <v>0</v>
      </c>
      <c r="J718" s="9">
        <f>'7Fv9.0 opex removed'!H719</f>
        <v>1</v>
      </c>
      <c r="K718" s="9">
        <f>'7Fv9.0 opex removed'!I719</f>
        <v>20293.005447114534</v>
      </c>
      <c r="L718" s="9">
        <f>'7Fv9.0 opex removed'!J719</f>
        <v>24110</v>
      </c>
    </row>
    <row r="719" spans="1:12" x14ac:dyDescent="0.35">
      <c r="A719" s="9" t="str">
        <f xml:space="preserve"> '7Fv9.0 opex removed'!A720</f>
        <v>YKY</v>
      </c>
      <c r="B719" s="9" t="str">
        <f>INDEX( 'Company Mapping'!$B$4:$B$14, MATCH( '7Fv9.0 data (2)'!$A719, 'Company Mapping'!$A$4:$A$14, 0))</f>
        <v>YKY</v>
      </c>
      <c r="C719" s="9" t="str">
        <f>'7Fv9.0 opex removed'!B720</f>
        <v>7YW200807</v>
      </c>
      <c r="D719" s="9" t="str">
        <f>'7Fv9.0 opex removed'!C720</f>
        <v>Normanton WwTW</v>
      </c>
      <c r="E719" s="12">
        <f>'7Fv9.0 opex removed'!D720</f>
        <v>45648</v>
      </c>
      <c r="F719" s="9">
        <f>IF( '7Fv9.0 opex removed'!$E720 = "N", 0, 1 )</f>
        <v>0</v>
      </c>
      <c r="G719" s="9">
        <f>'7Fv9.0 opex removed'!F720</f>
        <v>1.4256374867444623</v>
      </c>
      <c r="H719" s="9">
        <f>'7Fv9.0 opex removed'!R720</f>
        <v>1.3155504728951809E-2</v>
      </c>
      <c r="I719" s="9">
        <f>'7Fv9.0 opex removed'!G720</f>
        <v>0</v>
      </c>
      <c r="J719" s="9">
        <f>'7Fv9.0 opex removed'!H720</f>
        <v>0.79999999999999993</v>
      </c>
      <c r="K719" s="9">
        <f>'7Fv9.0 opex removed'!I720</f>
        <v>47393.590634352877</v>
      </c>
      <c r="L719" s="9">
        <f>'7Fv9.0 opex removed'!J720</f>
        <v>53425</v>
      </c>
    </row>
    <row r="720" spans="1:12" x14ac:dyDescent="0.35">
      <c r="A720" s="9" t="str">
        <f xml:space="preserve"> '7Fv9.0 opex removed'!A721</f>
        <v>YKY</v>
      </c>
      <c r="B720" s="9" t="str">
        <f>INDEX( 'Company Mapping'!$B$4:$B$14, MATCH( '7Fv9.0 data (2)'!$A720, 'Company Mapping'!$A$4:$A$14, 0))</f>
        <v>YKY</v>
      </c>
      <c r="C720" s="9" t="str">
        <f>'7Fv9.0 opex removed'!B721</f>
        <v>7YW200810</v>
      </c>
      <c r="D720" s="9" t="str">
        <f>'7Fv9.0 opex removed'!C721</f>
        <v>EMBSAY STW</v>
      </c>
      <c r="E720" s="12">
        <f>'7Fv9.0 opex removed'!D721</f>
        <v>46752</v>
      </c>
      <c r="F720" s="9">
        <f>IF( '7Fv9.0 opex removed'!$E721 = "N", 0, 1 )</f>
        <v>0</v>
      </c>
      <c r="G720" s="9">
        <f>'7Fv9.0 opex removed'!F721</f>
        <v>0.45156511214456457</v>
      </c>
      <c r="H720" s="9">
        <f>'7Fv9.0 opex removed'!R721</f>
        <v>1.4048391466182575E-4</v>
      </c>
      <c r="I720" s="9">
        <f>'7Fv9.0 opex removed'!G721</f>
        <v>2</v>
      </c>
      <c r="J720" s="9">
        <f>'7Fv9.0 opex removed'!H721</f>
        <v>0.25</v>
      </c>
      <c r="K720" s="9">
        <f>'7Fv9.0 opex removed'!I721</f>
        <v>2014.615017652269</v>
      </c>
      <c r="L720" s="9">
        <f>'7Fv9.0 opex removed'!J721</f>
        <v>2123</v>
      </c>
    </row>
    <row r="721" spans="1:12" x14ac:dyDescent="0.35">
      <c r="A721" s="9" t="str">
        <f xml:space="preserve"> '7Fv9.0 opex removed'!A722</f>
        <v>YKY</v>
      </c>
      <c r="B721" s="9" t="str">
        <f>INDEX( 'Company Mapping'!$B$4:$B$14, MATCH( '7Fv9.0 data (2)'!$A721, 'Company Mapping'!$A$4:$A$14, 0))</f>
        <v>YKY</v>
      </c>
      <c r="C721" s="9" t="str">
        <f>'7Fv9.0 opex removed'!B722</f>
        <v>7YW200811</v>
      </c>
      <c r="D721" s="9" t="str">
        <f>'7Fv9.0 opex removed'!C722</f>
        <v>East Marton WwTW</v>
      </c>
      <c r="E721" s="12">
        <f>'7Fv9.0 opex removed'!D722</f>
        <v>46752</v>
      </c>
      <c r="F721" s="9">
        <f>IF( '7Fv9.0 opex removed'!$E722 = "N", 0, 1 )</f>
        <v>0</v>
      </c>
      <c r="G721" s="9">
        <f>'7Fv9.0 opex removed'!F722</f>
        <v>0.59367476087475557</v>
      </c>
      <c r="H721" s="9">
        <f>'7Fv9.0 opex removed'!R722</f>
        <v>0</v>
      </c>
      <c r="I721" s="9">
        <f>'7Fv9.0 opex removed'!G722</f>
        <v>0</v>
      </c>
      <c r="J721" s="9">
        <f>'7Fv9.0 opex removed'!H722</f>
        <v>4</v>
      </c>
      <c r="K721" s="9">
        <f>'7Fv9.0 opex removed'!I722</f>
        <v>182.0850466207369</v>
      </c>
      <c r="L721" s="9">
        <f>'7Fv9.0 opex removed'!J722</f>
        <v>207</v>
      </c>
    </row>
    <row r="722" spans="1:12" x14ac:dyDescent="0.35">
      <c r="A722" s="9" t="str">
        <f xml:space="preserve"> '7Fv9.0 opex removed'!A723</f>
        <v>YKY</v>
      </c>
      <c r="B722" s="9" t="str">
        <f>INDEX( 'Company Mapping'!$B$4:$B$14, MATCH( '7Fv9.0 data (2)'!$A722, 'Company Mapping'!$A$4:$A$14, 0))</f>
        <v>YKY</v>
      </c>
      <c r="C722" s="9" t="str">
        <f>'7Fv9.0 opex removed'!B723</f>
        <v>7YW200816</v>
      </c>
      <c r="D722" s="9" t="str">
        <f>'7Fv9.0 opex removed'!C723</f>
        <v>KEIGHLEY MARLEY STW</v>
      </c>
      <c r="E722" s="12">
        <f>'7Fv9.0 opex removed'!D723</f>
        <v>45648</v>
      </c>
      <c r="F722" s="9">
        <f>IF( '7Fv9.0 opex removed'!$E723 = "N", 0, 1 )</f>
        <v>0</v>
      </c>
      <c r="G722" s="9">
        <f>'7Fv9.0 opex removed'!F723</f>
        <v>19.571949209061984</v>
      </c>
      <c r="H722" s="9">
        <f>'7Fv9.0 opex removed'!R723</f>
        <v>6.257978266362961E-2</v>
      </c>
      <c r="I722" s="9">
        <f>'7Fv9.0 opex removed'!G723</f>
        <v>0</v>
      </c>
      <c r="J722" s="9">
        <f>'7Fv9.0 opex removed'!H723</f>
        <v>1.5999999999999999</v>
      </c>
      <c r="K722" s="9">
        <f>'7Fv9.0 opex removed'!I723</f>
        <v>90939.176361218095</v>
      </c>
      <c r="L722" s="9">
        <f>'7Fv9.0 opex removed'!J723</f>
        <v>103889</v>
      </c>
    </row>
    <row r="723" spans="1:12" x14ac:dyDescent="0.35">
      <c r="A723" s="9" t="str">
        <f xml:space="preserve"> '7Fv9.0 opex removed'!A724</f>
        <v>YKY</v>
      </c>
      <c r="B723" s="9" t="str">
        <f>INDEX( 'Company Mapping'!$B$4:$B$14, MATCH( '7Fv9.0 data (2)'!$A723, 'Company Mapping'!$A$4:$A$14, 0))</f>
        <v>YKY</v>
      </c>
      <c r="C723" s="9" t="str">
        <f>'7Fv9.0 opex removed'!B724</f>
        <v>7YW200817</v>
      </c>
      <c r="D723" s="9" t="str">
        <f>'7Fv9.0 opex removed'!C724</f>
        <v>Dowley Gap WwTW</v>
      </c>
      <c r="E723" s="12">
        <f>'7Fv9.0 opex removed'!D724</f>
        <v>45648</v>
      </c>
      <c r="F723" s="9">
        <f>IF( '7Fv9.0 opex removed'!$E724 = "N", 0, 1 )</f>
        <v>0</v>
      </c>
      <c r="G723" s="9">
        <f>'7Fv9.0 opex removed'!F724</f>
        <v>3.1274708327666816</v>
      </c>
      <c r="H723" s="9">
        <f>'7Fv9.0 opex removed'!R724</f>
        <v>1.1061069271328491E-2</v>
      </c>
      <c r="I723" s="9">
        <f>'7Fv9.0 opex removed'!G724</f>
        <v>0</v>
      </c>
      <c r="J723" s="9">
        <f>'7Fv9.0 opex removed'!H724</f>
        <v>0.6</v>
      </c>
      <c r="K723" s="9">
        <f>'7Fv9.0 opex removed'!I724</f>
        <v>40028.833966128535</v>
      </c>
      <c r="L723" s="9">
        <f>'7Fv9.0 opex removed'!J724</f>
        <v>46076</v>
      </c>
    </row>
    <row r="724" spans="1:12" x14ac:dyDescent="0.35">
      <c r="A724" s="9" t="str">
        <f xml:space="preserve"> '7Fv9.0 opex removed'!A725</f>
        <v>YKY</v>
      </c>
      <c r="B724" s="9" t="str">
        <f>INDEX( 'Company Mapping'!$B$4:$B$14, MATCH( '7Fv9.0 data (2)'!$A724, 'Company Mapping'!$A$4:$A$14, 0))</f>
        <v>YKY</v>
      </c>
      <c r="C724" s="9" t="str">
        <f>'7Fv9.0 opex removed'!B725</f>
        <v>7YW200818</v>
      </c>
      <c r="D724" s="9" t="str">
        <f>'7Fv9.0 opex removed'!C725</f>
        <v>Bradford Esholt WwTW</v>
      </c>
      <c r="E724" s="12">
        <f>'7Fv9.0 opex removed'!D725</f>
        <v>45648</v>
      </c>
      <c r="F724" s="9">
        <f>IF( '7Fv9.0 opex removed'!$E725 = "N", 0, 1 )</f>
        <v>0</v>
      </c>
      <c r="G724" s="9">
        <f>'7Fv9.0 opex removed'!F725</f>
        <v>17.010290213356082</v>
      </c>
      <c r="H724" s="9">
        <f>'7Fv9.0 opex removed'!R725</f>
        <v>0.12515435941021991</v>
      </c>
      <c r="I724" s="9">
        <f>'7Fv9.0 opex removed'!G725</f>
        <v>0</v>
      </c>
      <c r="J724" s="9">
        <f>'7Fv9.0 opex removed'!H725</f>
        <v>0.5</v>
      </c>
      <c r="K724" s="9">
        <f>'7Fv9.0 opex removed'!I725</f>
        <v>425210.67485912034</v>
      </c>
      <c r="L724" s="9">
        <f>'7Fv9.0 opex removed'!J725</f>
        <v>464878</v>
      </c>
    </row>
    <row r="725" spans="1:12" x14ac:dyDescent="0.35">
      <c r="A725" s="9" t="str">
        <f xml:space="preserve"> '7Fv9.0 opex removed'!A726</f>
        <v>YKY</v>
      </c>
      <c r="B725" s="9" t="str">
        <f>INDEX( 'Company Mapping'!$B$4:$B$14, MATCH( '7Fv9.0 data (2)'!$A725, 'Company Mapping'!$A$4:$A$14, 0))</f>
        <v>YKY</v>
      </c>
      <c r="C725" s="9" t="str">
        <f>'7Fv9.0 opex removed'!B726</f>
        <v>7YW200819</v>
      </c>
      <c r="D725" s="9" t="str">
        <f>'7Fv9.0 opex removed'!C726</f>
        <v>Knostrop WwTW</v>
      </c>
      <c r="E725" s="12">
        <f>'7Fv9.0 opex removed'!D726</f>
        <v>45648</v>
      </c>
      <c r="F725" s="9">
        <f>IF( '7Fv9.0 opex removed'!$E726 = "N", 0, 1 )</f>
        <v>0</v>
      </c>
      <c r="G725" s="9">
        <f>'7Fv9.0 opex removed'!F726</f>
        <v>59.192910892338986</v>
      </c>
      <c r="H725" s="9">
        <f>'7Fv9.0 opex removed'!R726</f>
        <v>0.31614837048207284</v>
      </c>
      <c r="I725" s="9">
        <f>'7Fv9.0 opex removed'!G726</f>
        <v>0</v>
      </c>
      <c r="J725" s="9">
        <f>'7Fv9.0 opex removed'!H726</f>
        <v>0.39999999999999997</v>
      </c>
      <c r="K725" s="9">
        <f>'7Fv9.0 opex removed'!I726</f>
        <v>751561.1446954984</v>
      </c>
      <c r="L725" s="9">
        <f>'7Fv9.0 opex removed'!J726</f>
        <v>870076</v>
      </c>
    </row>
    <row r="726" spans="1:12" x14ac:dyDescent="0.35">
      <c r="A726" s="9" t="str">
        <f xml:space="preserve"> '7Fv9.0 opex removed'!A727</f>
        <v>YKY</v>
      </c>
      <c r="B726" s="9" t="str">
        <f>INDEX( 'Company Mapping'!$B$4:$B$14, MATCH( '7Fv9.0 data (2)'!$A726, 'Company Mapping'!$A$4:$A$14, 0))</f>
        <v>YKY</v>
      </c>
      <c r="C726" s="9" t="str">
        <f>'7Fv9.0 opex removed'!B727</f>
        <v>7YW200820</v>
      </c>
      <c r="D726" s="9" t="str">
        <f>'7Fv9.0 opex removed'!C727</f>
        <v>Lemonroyd WwTW</v>
      </c>
      <c r="E726" s="12">
        <f>'7Fv9.0 opex removed'!D727</f>
        <v>45648</v>
      </c>
      <c r="F726" s="9">
        <f>IF( '7Fv9.0 opex removed'!$E727 = "N", 0, 1 )</f>
        <v>0</v>
      </c>
      <c r="G726" s="9">
        <f>'7Fv9.0 opex removed'!F727</f>
        <v>2.5811253368593978</v>
      </c>
      <c r="H726" s="9">
        <f>'7Fv9.0 opex removed'!R727</f>
        <v>9.5109514153957735E-3</v>
      </c>
      <c r="I726" s="9">
        <f>'7Fv9.0 opex removed'!G727</f>
        <v>0</v>
      </c>
      <c r="J726" s="9">
        <f>'7Fv9.0 opex removed'!H727</f>
        <v>2</v>
      </c>
      <c r="K726" s="9">
        <f>'7Fv9.0 opex removed'!I727</f>
        <v>32182.24348343665</v>
      </c>
      <c r="L726" s="9">
        <f>'7Fv9.0 opex removed'!J727</f>
        <v>39823</v>
      </c>
    </row>
    <row r="727" spans="1:12" x14ac:dyDescent="0.35">
      <c r="A727" s="9" t="str">
        <f xml:space="preserve"> '7Fv9.0 opex removed'!A728</f>
        <v>YKY</v>
      </c>
      <c r="B727" s="9" t="str">
        <f>INDEX( 'Company Mapping'!$B$4:$B$14, MATCH( '7Fv9.0 data (2)'!$A727, 'Company Mapping'!$A$4:$A$14, 0))</f>
        <v>YKY</v>
      </c>
      <c r="C727" s="9" t="str">
        <f>'7Fv9.0 opex removed'!B728</f>
        <v>7YW200823</v>
      </c>
      <c r="D727" s="9" t="str">
        <f>'7Fv9.0 opex removed'!C728</f>
        <v>Sutton STW</v>
      </c>
      <c r="E727" s="12">
        <f>'7Fv9.0 opex removed'!D728</f>
        <v>45648</v>
      </c>
      <c r="F727" s="9">
        <f>IF( '7Fv9.0 opex removed'!$E728 = "N", 0, 1 )</f>
        <v>0</v>
      </c>
      <c r="G727" s="9">
        <f>'7Fv9.0 opex removed'!F728</f>
        <v>1.8617083825285932</v>
      </c>
      <c r="H727" s="9">
        <f>'7Fv9.0 opex removed'!R728</f>
        <v>1.1777678638662192E-2</v>
      </c>
      <c r="I727" s="9">
        <f>'7Fv9.0 opex removed'!G728</f>
        <v>0</v>
      </c>
      <c r="J727" s="9">
        <f>'7Fv9.0 opex removed'!H728</f>
        <v>1</v>
      </c>
      <c r="K727" s="9">
        <f>'7Fv9.0 opex removed'!I728</f>
        <v>63154.392963598249</v>
      </c>
      <c r="L727" s="9">
        <f>'7Fv9.0 opex removed'!J728</f>
        <v>72467</v>
      </c>
    </row>
    <row r="728" spans="1:12" x14ac:dyDescent="0.35">
      <c r="A728" s="9" t="str">
        <f xml:space="preserve"> '7Fv9.0 opex removed'!A729</f>
        <v>YKY</v>
      </c>
      <c r="B728" s="9" t="str">
        <f>INDEX( 'Company Mapping'!$B$4:$B$14, MATCH( '7Fv9.0 data (2)'!$A728, 'Company Mapping'!$A$4:$A$14, 0))</f>
        <v>YKY</v>
      </c>
      <c r="C728" s="9" t="str">
        <f>'7Fv9.0 opex removed'!B729</f>
        <v>7YW200825</v>
      </c>
      <c r="D728" s="9" t="str">
        <f>'7Fv9.0 opex removed'!C729</f>
        <v>Elmsall STW</v>
      </c>
      <c r="E728" s="12">
        <f>'7Fv9.0 opex removed'!D729</f>
        <v>45648</v>
      </c>
      <c r="F728" s="9">
        <f>IF( '7Fv9.0 opex removed'!$E729 = "N", 0, 1 )</f>
        <v>0</v>
      </c>
      <c r="G728" s="9">
        <f>'7Fv9.0 opex removed'!F729</f>
        <v>12.266686128798954</v>
      </c>
      <c r="H728" s="9">
        <f>'7Fv9.0 opex removed'!R729</f>
        <v>3.5704763657385043E-2</v>
      </c>
      <c r="I728" s="9">
        <f>'7Fv9.0 opex removed'!G729</f>
        <v>0</v>
      </c>
      <c r="J728" s="9">
        <f>'7Fv9.0 opex removed'!H729</f>
        <v>0.3</v>
      </c>
      <c r="K728" s="9">
        <f>'7Fv9.0 opex removed'!I729</f>
        <v>36144.794690249859</v>
      </c>
      <c r="L728" s="9">
        <f>'7Fv9.0 opex removed'!J729</f>
        <v>41241</v>
      </c>
    </row>
    <row r="729" spans="1:12" x14ac:dyDescent="0.35">
      <c r="A729" s="9" t="str">
        <f xml:space="preserve"> '7Fv9.0 opex removed'!A730</f>
        <v>YKY</v>
      </c>
      <c r="B729" s="9" t="str">
        <f>INDEX( 'Company Mapping'!$B$4:$B$14, MATCH( '7Fv9.0 data (2)'!$A729, 'Company Mapping'!$A$4:$A$14, 0))</f>
        <v>YKY</v>
      </c>
      <c r="C729" s="9" t="str">
        <f>'7Fv9.0 opex removed'!B730</f>
        <v>7YW200826</v>
      </c>
      <c r="D729" s="9" t="str">
        <f>'7Fv9.0 opex removed'!C730</f>
        <v>Upton Wrangbrook WFD</v>
      </c>
      <c r="E729" s="12">
        <f>'7Fv9.0 opex removed'!D730</f>
        <v>45648</v>
      </c>
      <c r="F729" s="9">
        <f>IF( '7Fv9.0 opex removed'!$E730 = "N", 0, 1 )</f>
        <v>0</v>
      </c>
      <c r="G729" s="9">
        <f>'7Fv9.0 opex removed'!F730</f>
        <v>6.6288672725812452</v>
      </c>
      <c r="H729" s="9">
        <f>'7Fv9.0 opex removed'!R730</f>
        <v>7.7326850887934088E-3</v>
      </c>
      <c r="I729" s="9">
        <f>'7Fv9.0 opex removed'!G730</f>
        <v>0</v>
      </c>
      <c r="J729" s="9">
        <f>'7Fv9.0 opex removed'!H730</f>
        <v>0.5</v>
      </c>
      <c r="K729" s="9">
        <f>'7Fv9.0 opex removed'!I730</f>
        <v>6564.685342104136</v>
      </c>
      <c r="L729" s="9">
        <f>'7Fv9.0 opex removed'!J730</f>
        <v>7344</v>
      </c>
    </row>
    <row r="730" spans="1:12" x14ac:dyDescent="0.35">
      <c r="A730" s="9" t="str">
        <f xml:space="preserve"> '7Fv9.0 opex removed'!A731</f>
        <v>YKY</v>
      </c>
      <c r="B730" s="9" t="str">
        <f>INDEX( 'Company Mapping'!$B$4:$B$14, MATCH( '7Fv9.0 data (2)'!$A730, 'Company Mapping'!$A$4:$A$14, 0))</f>
        <v>YKY</v>
      </c>
      <c r="C730" s="9" t="str">
        <f>'7Fv9.0 opex removed'!B731</f>
        <v>7YW200827</v>
      </c>
      <c r="D730" s="9" t="str">
        <f>'7Fv9.0 opex removed'!C731</f>
        <v>Adwick No 2 STW</v>
      </c>
      <c r="E730" s="12">
        <f>'7Fv9.0 opex removed'!D731</f>
        <v>45648</v>
      </c>
      <c r="F730" s="9">
        <f>IF( '7Fv9.0 opex removed'!$E731 = "N", 0, 1 )</f>
        <v>0</v>
      </c>
      <c r="G730" s="9">
        <f>'7Fv9.0 opex removed'!F731</f>
        <v>10.377742977017954</v>
      </c>
      <c r="H730" s="9">
        <f>'7Fv9.0 opex removed'!R731</f>
        <v>1.5467249591984185E-2</v>
      </c>
      <c r="I730" s="9">
        <f>'7Fv9.0 opex removed'!G731</f>
        <v>0</v>
      </c>
      <c r="J730" s="9">
        <f>'7Fv9.0 opex removed'!H731</f>
        <v>0.3</v>
      </c>
      <c r="K730" s="9">
        <f>'7Fv9.0 opex removed'!I731</f>
        <v>20643.327019115291</v>
      </c>
      <c r="L730" s="9">
        <f>'7Fv9.0 opex removed'!J731</f>
        <v>25003</v>
      </c>
    </row>
    <row r="731" spans="1:12" x14ac:dyDescent="0.35">
      <c r="A731" s="9" t="str">
        <f xml:space="preserve"> '7Fv9.0 opex removed'!A732</f>
        <v>YKY</v>
      </c>
      <c r="B731" s="9" t="str">
        <f>INDEX( 'Company Mapping'!$B$4:$B$14, MATCH( '7Fv9.0 data (2)'!$A731, 'Company Mapping'!$A$4:$A$14, 0))</f>
        <v>YKY</v>
      </c>
      <c r="C731" s="9" t="str">
        <f>'7Fv9.0 opex removed'!B732</f>
        <v>7YW200830</v>
      </c>
      <c r="D731" s="9" t="str">
        <f>'7Fv9.0 opex removed'!C732</f>
        <v>Grimethorpe STW</v>
      </c>
      <c r="E731" s="12">
        <f>'7Fv9.0 opex removed'!D732</f>
        <v>45648</v>
      </c>
      <c r="F731" s="9">
        <f>IF( '7Fv9.0 opex removed'!$E732 = "N", 0, 1 )</f>
        <v>0</v>
      </c>
      <c r="G731" s="9">
        <f>'7Fv9.0 opex removed'!F732</f>
        <v>3.1859126672392866</v>
      </c>
      <c r="H731" s="9">
        <f>'7Fv9.0 opex removed'!R732</f>
        <v>9.6908226953969813E-3</v>
      </c>
      <c r="I731" s="9">
        <f>'7Fv9.0 opex removed'!G732</f>
        <v>0</v>
      </c>
      <c r="J731" s="9">
        <f>'7Fv9.0 opex removed'!H732</f>
        <v>0.25</v>
      </c>
      <c r="K731" s="9">
        <f>'7Fv9.0 opex removed'!I732</f>
        <v>13168.472353820569</v>
      </c>
      <c r="L731" s="9">
        <f>'7Fv9.0 opex removed'!J732</f>
        <v>17097</v>
      </c>
    </row>
    <row r="732" spans="1:12" x14ac:dyDescent="0.35">
      <c r="A732" s="9" t="str">
        <f xml:space="preserve"> '7Fv9.0 opex removed'!A733</f>
        <v>YKY</v>
      </c>
      <c r="B732" s="9" t="str">
        <f>INDEX( 'Company Mapping'!$B$4:$B$14, MATCH( '7Fv9.0 data (2)'!$A732, 'Company Mapping'!$A$4:$A$14, 0))</f>
        <v>YKY</v>
      </c>
      <c r="C732" s="9" t="str">
        <f>'7Fv9.0 opex removed'!B733</f>
        <v>7YW200831</v>
      </c>
      <c r="D732" s="9" t="str">
        <f>'7Fv9.0 opex removed'!C733</f>
        <v>Clayton West WwTW</v>
      </c>
      <c r="E732" s="12">
        <f>'7Fv9.0 opex removed'!D733</f>
        <v>45648</v>
      </c>
      <c r="F732" s="9">
        <f>IF( '7Fv9.0 opex removed'!$E733 = "N", 0, 1 )</f>
        <v>0</v>
      </c>
      <c r="G732" s="9">
        <f>'7Fv9.0 opex removed'!F733</f>
        <v>8.0959078093747259</v>
      </c>
      <c r="H732" s="9">
        <f>'7Fv9.0 opex removed'!R733</f>
        <v>1.520813739339867E-2</v>
      </c>
      <c r="I732" s="9">
        <f>'7Fv9.0 opex removed'!G733</f>
        <v>0</v>
      </c>
      <c r="J732" s="9">
        <f>'7Fv9.0 opex removed'!H733</f>
        <v>0.25</v>
      </c>
      <c r="K732" s="9">
        <f>'7Fv9.0 opex removed'!I733</f>
        <v>20698.447052427811</v>
      </c>
      <c r="L732" s="9">
        <f>'7Fv9.0 opex removed'!J733</f>
        <v>23872</v>
      </c>
    </row>
    <row r="733" spans="1:12" x14ac:dyDescent="0.35">
      <c r="A733" s="9" t="str">
        <f xml:space="preserve"> '7Fv9.0 opex removed'!A734</f>
        <v>YKY</v>
      </c>
      <c r="B733" s="9" t="str">
        <f>INDEX( 'Company Mapping'!$B$4:$B$14, MATCH( '7Fv9.0 data (2)'!$A733, 'Company Mapping'!$A$4:$A$14, 0))</f>
        <v>YKY</v>
      </c>
      <c r="C733" s="9" t="str">
        <f>'7Fv9.0 opex removed'!B734</f>
        <v>7YW200832</v>
      </c>
      <c r="D733" s="9" t="str">
        <f>'7Fv9.0 opex removed'!C734</f>
        <v>Hoylandswaine WwTW</v>
      </c>
      <c r="E733" s="12">
        <f>'7Fv9.0 opex removed'!D734</f>
        <v>45648</v>
      </c>
      <c r="F733" s="9">
        <f>IF( '7Fv9.0 opex removed'!$E734 = "N", 0, 1 )</f>
        <v>0</v>
      </c>
      <c r="G733" s="9">
        <f>'7Fv9.0 opex removed'!F734</f>
        <v>4.817764131492023</v>
      </c>
      <c r="H733" s="9">
        <f>'7Fv9.0 opex removed'!R734</f>
        <v>6.7879602711301019E-3</v>
      </c>
      <c r="I733" s="9">
        <f>'7Fv9.0 opex removed'!G734</f>
        <v>0</v>
      </c>
      <c r="J733" s="9">
        <f>'7Fv9.0 opex removed'!H734</f>
        <v>0.39999999999999997</v>
      </c>
      <c r="K733" s="9">
        <f>'7Fv9.0 opex removed'!I734</f>
        <v>982.40834964144835</v>
      </c>
      <c r="L733" s="9">
        <f>'7Fv9.0 opex removed'!J734</f>
        <v>1159</v>
      </c>
    </row>
    <row r="734" spans="1:12" x14ac:dyDescent="0.35">
      <c r="A734" s="9" t="str">
        <f xml:space="preserve"> '7Fv9.0 opex removed'!A735</f>
        <v>YKY</v>
      </c>
      <c r="B734" s="9" t="str">
        <f>INDEX( 'Company Mapping'!$B$4:$B$14, MATCH( '7Fv9.0 data (2)'!$A734, 'Company Mapping'!$A$4:$A$14, 0))</f>
        <v>YKY</v>
      </c>
      <c r="C734" s="9" t="str">
        <f>'7Fv9.0 opex removed'!B735</f>
        <v>7YW200846</v>
      </c>
      <c r="D734" s="9" t="str">
        <f>'7Fv9.0 opex removed'!C735</f>
        <v>Ingbirchworth No2 WwTW</v>
      </c>
      <c r="E734" s="12">
        <f>'7Fv9.0 opex removed'!D735</f>
        <v>45648</v>
      </c>
      <c r="F734" s="9">
        <f>IF( '7Fv9.0 opex removed'!$E735 = "N", 0, 1 )</f>
        <v>0</v>
      </c>
      <c r="G734" s="9">
        <f>'7Fv9.0 opex removed'!F735</f>
        <v>1.9580415528869124</v>
      </c>
      <c r="H734" s="9">
        <f>'7Fv9.0 opex removed'!R735</f>
        <v>3.5869836734569449E-3</v>
      </c>
      <c r="I734" s="9">
        <f>'7Fv9.0 opex removed'!G735</f>
        <v>0</v>
      </c>
      <c r="J734" s="9">
        <f>'7Fv9.0 opex removed'!H735</f>
        <v>1</v>
      </c>
      <c r="K734" s="9">
        <f>'7Fv9.0 opex removed'!I735</f>
        <v>589.41871588311471</v>
      </c>
      <c r="L734" s="9">
        <f>'7Fv9.0 opex removed'!J735</f>
        <v>671</v>
      </c>
    </row>
    <row r="735" spans="1:12" x14ac:dyDescent="0.35">
      <c r="A735" s="9" t="str">
        <f xml:space="preserve"> '7Fv9.0 opex removed'!A736</f>
        <v>YKY</v>
      </c>
      <c r="B735" s="9" t="str">
        <f>INDEX( 'Company Mapping'!$B$4:$B$14, MATCH( '7Fv9.0 data (2)'!$A735, 'Company Mapping'!$A$4:$A$14, 0))</f>
        <v>YKY</v>
      </c>
      <c r="C735" s="9" t="str">
        <f>'7Fv9.0 opex removed'!B736</f>
        <v>7YW200847</v>
      </c>
      <c r="D735" s="9" t="str">
        <f>'7Fv9.0 opex removed'!C736</f>
        <v>Cheesebottom WwTW</v>
      </c>
      <c r="E735" s="12">
        <f>'7Fv9.0 opex removed'!D736</f>
        <v>45648</v>
      </c>
      <c r="F735" s="9">
        <f>IF( '7Fv9.0 opex removed'!$E736 = "N", 0, 1 )</f>
        <v>0</v>
      </c>
      <c r="G735" s="9">
        <f>'7Fv9.0 opex removed'!F736</f>
        <v>6.2384023909047688</v>
      </c>
      <c r="H735" s="9">
        <f>'7Fv9.0 opex removed'!R736</f>
        <v>1.448039164855503E-2</v>
      </c>
      <c r="I735" s="9">
        <f>'7Fv9.0 opex removed'!G736</f>
        <v>0</v>
      </c>
      <c r="J735" s="9">
        <f>'7Fv9.0 opex removed'!H736</f>
        <v>0.5</v>
      </c>
      <c r="K735" s="9">
        <f>'7Fv9.0 opex removed'!I736</f>
        <v>14281.499871194379</v>
      </c>
      <c r="L735" s="9">
        <f>'7Fv9.0 opex removed'!J736</f>
        <v>18938</v>
      </c>
    </row>
    <row r="736" spans="1:12" x14ac:dyDescent="0.35">
      <c r="A736" s="9" t="str">
        <f xml:space="preserve"> '7Fv9.0 opex removed'!A737</f>
        <v>YKY</v>
      </c>
      <c r="B736" s="9" t="str">
        <f>INDEX( 'Company Mapping'!$B$4:$B$14, MATCH( '7Fv9.0 data (2)'!$A736, 'Company Mapping'!$A$4:$A$14, 0))</f>
        <v>YKY</v>
      </c>
      <c r="C736" s="9" t="str">
        <f>'7Fv9.0 opex removed'!B737</f>
        <v>7YW200848</v>
      </c>
      <c r="D736" s="9" t="str">
        <f>'7Fv9.0 opex removed'!C737</f>
        <v>Ewden (stocksbridge) WwTW</v>
      </c>
      <c r="E736" s="12">
        <f>'7Fv9.0 opex removed'!D737</f>
        <v>45648</v>
      </c>
      <c r="F736" s="9">
        <f>IF( '7Fv9.0 opex removed'!$E737 = "N", 0, 1 )</f>
        <v>0</v>
      </c>
      <c r="G736" s="9">
        <f>'7Fv9.0 opex removed'!F737</f>
        <v>2.2541934332551667</v>
      </c>
      <c r="H736" s="9">
        <f>'7Fv9.0 opex removed'!R737</f>
        <v>7.6084344595076913E-3</v>
      </c>
      <c r="I736" s="9">
        <f>'7Fv9.0 opex removed'!G737</f>
        <v>0</v>
      </c>
      <c r="J736" s="9">
        <f>'7Fv9.0 opex removed'!H737</f>
        <v>0.90000000000000013</v>
      </c>
      <c r="K736" s="9">
        <f>'7Fv9.0 opex removed'!I737</f>
        <v>13554.98419470603</v>
      </c>
      <c r="L736" s="9">
        <f>'7Fv9.0 opex removed'!J737</f>
        <v>16056</v>
      </c>
    </row>
    <row r="737" spans="1:12" x14ac:dyDescent="0.35">
      <c r="A737" s="9" t="str">
        <f xml:space="preserve"> '7Fv9.0 opex removed'!A738</f>
        <v>YKY</v>
      </c>
      <c r="B737" s="9" t="str">
        <f>INDEX( 'Company Mapping'!$B$4:$B$14, MATCH( '7Fv9.0 data (2)'!$A737, 'Company Mapping'!$A$4:$A$14, 0))</f>
        <v>YKY</v>
      </c>
      <c r="C737" s="9" t="str">
        <f>'7Fv9.0 opex removed'!B738</f>
        <v>7YW200850</v>
      </c>
      <c r="D737" s="9" t="str">
        <f>'7Fv9.0 opex removed'!C738</f>
        <v>Blackburn Meadows</v>
      </c>
      <c r="E737" s="12">
        <f>'7Fv9.0 opex removed'!D738</f>
        <v>45648</v>
      </c>
      <c r="F737" s="9">
        <f>IF( '7Fv9.0 opex removed'!$E738 = "N", 0, 1 )</f>
        <v>0</v>
      </c>
      <c r="G737" s="9">
        <f>'7Fv9.0 opex removed'!F738</f>
        <v>43.529750066082521</v>
      </c>
      <c r="H737" s="9">
        <f>'7Fv9.0 opex removed'!R738</f>
        <v>0</v>
      </c>
      <c r="I737" s="9">
        <f>'7Fv9.0 opex removed'!G738</f>
        <v>0</v>
      </c>
      <c r="J737" s="9">
        <f>'7Fv9.0 opex removed'!H738</f>
        <v>0.3</v>
      </c>
      <c r="K737" s="9">
        <f>'7Fv9.0 opex removed'!I738</f>
        <v>543374.43029649032</v>
      </c>
      <c r="L737" s="9">
        <f>'7Fv9.0 opex removed'!J738</f>
        <v>697777</v>
      </c>
    </row>
    <row r="738" spans="1:12" x14ac:dyDescent="0.35">
      <c r="A738" s="9" t="str">
        <f xml:space="preserve"> '7Fv9.0 opex removed'!A739</f>
        <v>YKY</v>
      </c>
      <c r="B738" s="9" t="str">
        <f>INDEX( 'Company Mapping'!$B$4:$B$14, MATCH( '7Fv9.0 data (2)'!$A738, 'Company Mapping'!$A$4:$A$14, 0))</f>
        <v>YKY</v>
      </c>
      <c r="C738" s="9" t="str">
        <f>'7Fv9.0 opex removed'!B739</f>
        <v>7YW200857</v>
      </c>
      <c r="D738" s="9" t="str">
        <f>'7Fv9.0 opex removed'!C739</f>
        <v>Old Whittington WwTW</v>
      </c>
      <c r="E738" s="12">
        <f>'7Fv9.0 opex removed'!D739</f>
        <v>45648</v>
      </c>
      <c r="F738" s="9">
        <f>IF( '7Fv9.0 opex removed'!$E739 = "N", 0, 1 )</f>
        <v>0</v>
      </c>
      <c r="G738" s="9">
        <f>'7Fv9.0 opex removed'!F739</f>
        <v>13.094722582839204</v>
      </c>
      <c r="H738" s="9">
        <f>'7Fv9.0 opex removed'!R739</f>
        <v>0.11510515278181521</v>
      </c>
      <c r="I738" s="9">
        <f>'7Fv9.0 opex removed'!G739</f>
        <v>0</v>
      </c>
      <c r="J738" s="9">
        <f>'7Fv9.0 opex removed'!H739</f>
        <v>0.3</v>
      </c>
      <c r="K738" s="9">
        <f>'7Fv9.0 opex removed'!I739</f>
        <v>117775.68931287863</v>
      </c>
      <c r="L738" s="9">
        <f>'7Fv9.0 opex removed'!J739</f>
        <v>132236</v>
      </c>
    </row>
    <row r="739" spans="1:12" x14ac:dyDescent="0.35">
      <c r="A739" s="9" t="str">
        <f xml:space="preserve"> '7Fv9.0 opex removed'!A740</f>
        <v>YKY</v>
      </c>
      <c r="B739" s="9" t="str">
        <f>INDEX( 'Company Mapping'!$B$4:$B$14, MATCH( '7Fv9.0 data (2)'!$A739, 'Company Mapping'!$A$4:$A$14, 0))</f>
        <v>YKY</v>
      </c>
      <c r="C739" s="9" t="str">
        <f>'7Fv9.0 opex removed'!B740</f>
        <v>7YW200858</v>
      </c>
      <c r="D739" s="9" t="str">
        <f>'7Fv9.0 opex removed'!C740</f>
        <v>Stockley STW</v>
      </c>
      <c r="E739" s="12">
        <f>'7Fv9.0 opex removed'!D740</f>
        <v>45648</v>
      </c>
      <c r="F739" s="9">
        <f>IF( '7Fv9.0 opex removed'!$E740 = "N", 0, 1 )</f>
        <v>0</v>
      </c>
      <c r="G739" s="9">
        <f>'7Fv9.0 opex removed'!F740</f>
        <v>4.8341821687625925</v>
      </c>
      <c r="H739" s="9">
        <f>'7Fv9.0 opex removed'!R740</f>
        <v>8.5024315317486221E-3</v>
      </c>
      <c r="I739" s="9">
        <f>'7Fv9.0 opex removed'!G740</f>
        <v>0</v>
      </c>
      <c r="J739" s="9">
        <f>'7Fv9.0 opex removed'!H740</f>
        <v>1</v>
      </c>
      <c r="K739" s="9">
        <f>'7Fv9.0 opex removed'!I740</f>
        <v>2848.2595115556428</v>
      </c>
      <c r="L739" s="9">
        <f>'7Fv9.0 opex removed'!J740</f>
        <v>2980</v>
      </c>
    </row>
    <row r="740" spans="1:12" x14ac:dyDescent="0.35">
      <c r="A740" s="9" t="str">
        <f xml:space="preserve"> '7Fv9.0 opex removed'!A741</f>
        <v>YKY</v>
      </c>
      <c r="B740" s="9" t="str">
        <f>INDEX( 'Company Mapping'!$B$4:$B$14, MATCH( '7Fv9.0 data (2)'!$A740, 'Company Mapping'!$A$4:$A$14, 0))</f>
        <v>YKY</v>
      </c>
      <c r="C740" s="9" t="str">
        <f>'7Fv9.0 opex removed'!B741</f>
        <v>7YW200859</v>
      </c>
      <c r="D740" s="9" t="str">
        <f>'7Fv9.0 opex removed'!C741</f>
        <v>Bolsover STW</v>
      </c>
      <c r="E740" s="12">
        <f>'7Fv9.0 opex removed'!D741</f>
        <v>45648</v>
      </c>
      <c r="F740" s="9">
        <f>IF( '7Fv9.0 opex removed'!$E741 = "N", 0, 1 )</f>
        <v>0</v>
      </c>
      <c r="G740" s="9">
        <f>'7Fv9.0 opex removed'!F741</f>
        <v>4.533031546767794</v>
      </c>
      <c r="H740" s="9">
        <f>'7Fv9.0 opex removed'!R741</f>
        <v>1.268055978865221E-2</v>
      </c>
      <c r="I740" s="9">
        <f>'7Fv9.0 opex removed'!G741</f>
        <v>0</v>
      </c>
      <c r="J740" s="9">
        <f>'7Fv9.0 opex removed'!H741</f>
        <v>1</v>
      </c>
      <c r="K740" s="9">
        <f>'7Fv9.0 opex removed'!I741</f>
        <v>10390.026167265309</v>
      </c>
      <c r="L740" s="9">
        <f>'7Fv9.0 opex removed'!J741</f>
        <v>11812</v>
      </c>
    </row>
    <row r="741" spans="1:12" x14ac:dyDescent="0.35">
      <c r="A741" s="9" t="str">
        <f xml:space="preserve"> '7Fv9.0 opex removed'!A742</f>
        <v>YKY</v>
      </c>
      <c r="B741" s="9" t="str">
        <f>INDEX( 'Company Mapping'!$B$4:$B$14, MATCH( '7Fv9.0 data (2)'!$A741, 'Company Mapping'!$A$4:$A$14, 0))</f>
        <v>YKY</v>
      </c>
      <c r="C741" s="9" t="str">
        <f>'7Fv9.0 opex removed'!B742</f>
        <v>7YW200860</v>
      </c>
      <c r="D741" s="9" t="str">
        <f>'7Fv9.0 opex removed'!C742</f>
        <v>Staveley WwTW</v>
      </c>
      <c r="E741" s="12">
        <f>'7Fv9.0 opex removed'!D742</f>
        <v>45648</v>
      </c>
      <c r="F741" s="9">
        <f>IF( '7Fv9.0 opex removed'!$E742 = "N", 0, 1 )</f>
        <v>0</v>
      </c>
      <c r="G741" s="9">
        <f>'7Fv9.0 opex removed'!F742</f>
        <v>3.5925107278250699</v>
      </c>
      <c r="H741" s="9">
        <f>'7Fv9.0 opex removed'!R742</f>
        <v>1.9030139619470334E-2</v>
      </c>
      <c r="I741" s="9">
        <f>'7Fv9.0 opex removed'!G742</f>
        <v>0</v>
      </c>
      <c r="J741" s="9">
        <f>'7Fv9.0 opex removed'!H742</f>
        <v>1</v>
      </c>
      <c r="K741" s="9">
        <f>'7Fv9.0 opex removed'!I742</f>
        <v>30480.276260447692</v>
      </c>
      <c r="L741" s="9">
        <f>'7Fv9.0 opex removed'!J742</f>
        <v>39714</v>
      </c>
    </row>
    <row r="742" spans="1:12" x14ac:dyDescent="0.35">
      <c r="A742" s="9" t="str">
        <f xml:space="preserve"> '7Fv9.0 opex removed'!A743</f>
        <v>YKY</v>
      </c>
      <c r="B742" s="9" t="str">
        <f>INDEX( 'Company Mapping'!$B$4:$B$14, MATCH( '7Fv9.0 data (2)'!$A742, 'Company Mapping'!$A$4:$A$14, 0))</f>
        <v>YKY</v>
      </c>
      <c r="C742" s="9" t="str">
        <f>'7Fv9.0 opex removed'!B743</f>
        <v>7YW200861</v>
      </c>
      <c r="D742" s="9" t="str">
        <f>'7Fv9.0 opex removed'!C743</f>
        <v>Woodhouse Mill WwTW</v>
      </c>
      <c r="E742" s="12">
        <f>'7Fv9.0 opex removed'!D743</f>
        <v>45648</v>
      </c>
      <c r="F742" s="9">
        <f>IF( '7Fv9.0 opex removed'!$E743 = "N", 0, 1 )</f>
        <v>0</v>
      </c>
      <c r="G742" s="9">
        <f>'7Fv9.0 opex removed'!F743</f>
        <v>4.1265737849040853</v>
      </c>
      <c r="H742" s="9">
        <f>'7Fv9.0 opex removed'!R743</f>
        <v>3.2314978398530536E-2</v>
      </c>
      <c r="I742" s="9">
        <f>'7Fv9.0 opex removed'!G743</f>
        <v>0</v>
      </c>
      <c r="J742" s="9">
        <f>'7Fv9.0 opex removed'!H743</f>
        <v>0.90000000000000013</v>
      </c>
      <c r="K742" s="9">
        <f>'7Fv9.0 opex removed'!I743</f>
        <v>135245.65557775032</v>
      </c>
      <c r="L742" s="9">
        <f>'7Fv9.0 opex removed'!J743</f>
        <v>157589</v>
      </c>
    </row>
    <row r="743" spans="1:12" x14ac:dyDescent="0.35">
      <c r="A743" s="9" t="str">
        <f xml:space="preserve"> '7Fv9.0 opex removed'!A744</f>
        <v>YKY</v>
      </c>
      <c r="B743" s="9" t="str">
        <f>INDEX( 'Company Mapping'!$B$4:$B$14, MATCH( '7Fv9.0 data (2)'!$A743, 'Company Mapping'!$A$4:$A$14, 0))</f>
        <v>YKY</v>
      </c>
      <c r="C743" s="9" t="str">
        <f>'7Fv9.0 opex removed'!B744</f>
        <v>7YW200862</v>
      </c>
      <c r="D743" s="9" t="str">
        <f>'7Fv9.0 opex removed'!C744</f>
        <v>Long Lane WwTW</v>
      </c>
      <c r="E743" s="12">
        <f>'7Fv9.0 opex removed'!D744</f>
        <v>45648</v>
      </c>
      <c r="F743" s="9">
        <f>IF( '7Fv9.0 opex removed'!$E744 = "N", 0, 1 )</f>
        <v>0</v>
      </c>
      <c r="G743" s="9">
        <f>'7Fv9.0 opex removed'!F744</f>
        <v>5.4081306069507278</v>
      </c>
      <c r="H743" s="9">
        <f>'7Fv9.0 opex removed'!R744</f>
        <v>7.7352375716396252E-3</v>
      </c>
      <c r="I743" s="9">
        <f>'7Fv9.0 opex removed'!G744</f>
        <v>0</v>
      </c>
      <c r="J743" s="9">
        <f>'7Fv9.0 opex removed'!H744</f>
        <v>0.5</v>
      </c>
      <c r="K743" s="9">
        <f>'7Fv9.0 opex removed'!I744</f>
        <v>23807.229210895468</v>
      </c>
      <c r="L743" s="9">
        <f>'7Fv9.0 opex removed'!J744</f>
        <v>26809</v>
      </c>
    </row>
    <row r="744" spans="1:12" x14ac:dyDescent="0.35">
      <c r="A744" s="9" t="str">
        <f xml:space="preserve"> '7Fv9.0 opex removed'!A745</f>
        <v>YKY</v>
      </c>
      <c r="B744" s="9" t="str">
        <f>INDEX( 'Company Mapping'!$B$4:$B$14, MATCH( '7Fv9.0 data (2)'!$A744, 'Company Mapping'!$A$4:$A$14, 0))</f>
        <v>YKY</v>
      </c>
      <c r="C744" s="9" t="str">
        <f>'7Fv9.0 opex removed'!B745</f>
        <v>7YW200863</v>
      </c>
      <c r="D744" s="9" t="str">
        <f>'7Fv9.0 opex removed'!C745</f>
        <v>Aldwarke WwTW</v>
      </c>
      <c r="E744" s="12">
        <f>'7Fv9.0 opex removed'!D745</f>
        <v>45648</v>
      </c>
      <c r="F744" s="9">
        <f>IF( '7Fv9.0 opex removed'!$E745 = "N", 0, 1 )</f>
        <v>0</v>
      </c>
      <c r="G744" s="9">
        <f>'7Fv9.0 opex removed'!F745</f>
        <v>4.2312498009480199</v>
      </c>
      <c r="H744" s="9">
        <f>'7Fv9.0 opex removed'!R745</f>
        <v>2.7112060063705493E-2</v>
      </c>
      <c r="I744" s="9">
        <f>'7Fv9.0 opex removed'!G745</f>
        <v>0</v>
      </c>
      <c r="J744" s="9">
        <f>'7Fv9.0 opex removed'!H745</f>
        <v>0.70000000000000007</v>
      </c>
      <c r="K744" s="9">
        <f>'7Fv9.0 opex removed'!I745</f>
        <v>112914.58242159701</v>
      </c>
      <c r="L744" s="9">
        <f>'7Fv9.0 opex removed'!J745</f>
        <v>129683</v>
      </c>
    </row>
    <row r="745" spans="1:12" x14ac:dyDescent="0.35">
      <c r="A745" s="9" t="str">
        <f xml:space="preserve"> '7Fv9.0 opex removed'!A746</f>
        <v>YKY</v>
      </c>
      <c r="B745" s="9" t="str">
        <f>INDEX( 'Company Mapping'!$B$4:$B$14, MATCH( '7Fv9.0 data (2)'!$A745, 'Company Mapping'!$A$4:$A$14, 0))</f>
        <v>YKY</v>
      </c>
      <c r="C745" s="9" t="str">
        <f>'7Fv9.0 opex removed'!B746</f>
        <v>7YW200864</v>
      </c>
      <c r="D745" s="9" t="str">
        <f>'7Fv9.0 opex removed'!C746</f>
        <v>Mexborough Swinton WwTW</v>
      </c>
      <c r="E745" s="12">
        <f>'7Fv9.0 opex removed'!D746</f>
        <v>45648</v>
      </c>
      <c r="F745" s="9">
        <f>IF( '7Fv9.0 opex removed'!$E746 = "N", 0, 1 )</f>
        <v>0</v>
      </c>
      <c r="G745" s="9">
        <f>'7Fv9.0 opex removed'!F746</f>
        <v>1.4608568844263501</v>
      </c>
      <c r="H745" s="9">
        <f>'7Fv9.0 opex removed'!R746</f>
        <v>2.9243063440483304E-3</v>
      </c>
      <c r="I745" s="9">
        <f>'7Fv9.0 opex removed'!G746</f>
        <v>0</v>
      </c>
      <c r="J745" s="9">
        <f>'7Fv9.0 opex removed'!H746</f>
        <v>1</v>
      </c>
      <c r="K745" s="9">
        <f>'7Fv9.0 opex removed'!I746</f>
        <v>18154.443784862735</v>
      </c>
      <c r="L745" s="9">
        <f>'7Fv9.0 opex removed'!J746</f>
        <v>19027</v>
      </c>
    </row>
    <row r="746" spans="1:12" x14ac:dyDescent="0.35">
      <c r="A746" s="9" t="str">
        <f xml:space="preserve"> '7Fv9.0 opex removed'!A747</f>
        <v>YKY</v>
      </c>
      <c r="B746" s="9" t="str">
        <f>INDEX( 'Company Mapping'!$B$4:$B$14, MATCH( '7Fv9.0 data (2)'!$A746, 'Company Mapping'!$A$4:$A$14, 0))</f>
        <v>YKY</v>
      </c>
      <c r="C746" s="9" t="str">
        <f>'7Fv9.0 opex removed'!B747</f>
        <v>7YW200865</v>
      </c>
      <c r="D746" s="9" t="str">
        <f>'7Fv9.0 opex removed'!C747</f>
        <v>Denaby WwTW</v>
      </c>
      <c r="E746" s="12">
        <f>'7Fv9.0 opex removed'!D747</f>
        <v>45648</v>
      </c>
      <c r="F746" s="9">
        <f>IF( '7Fv9.0 opex removed'!$E747 = "N", 0, 1 )</f>
        <v>0</v>
      </c>
      <c r="G746" s="9">
        <f>'7Fv9.0 opex removed'!F747</f>
        <v>1.4866321272644496</v>
      </c>
      <c r="H746" s="9">
        <f>'7Fv9.0 opex removed'!R747</f>
        <v>7.9523005820162657E-3</v>
      </c>
      <c r="I746" s="9">
        <f>'7Fv9.0 opex removed'!G747</f>
        <v>0</v>
      </c>
      <c r="J746" s="9">
        <f>'7Fv9.0 opex removed'!H747</f>
        <v>0.6</v>
      </c>
      <c r="K746" s="9">
        <f>'7Fv9.0 opex removed'!I747</f>
        <v>32420.285188681115</v>
      </c>
      <c r="L746" s="9">
        <f>'7Fv9.0 opex removed'!J747</f>
        <v>35311</v>
      </c>
    </row>
    <row r="747" spans="1:12" x14ac:dyDescent="0.35">
      <c r="A747" s="9" t="str">
        <f xml:space="preserve"> '7Fv9.0 opex removed'!A748</f>
        <v>YKY</v>
      </c>
      <c r="B747" s="9" t="str">
        <f>INDEX( 'Company Mapping'!$B$4:$B$14, MATCH( '7Fv9.0 data (2)'!$A747, 'Company Mapping'!$A$4:$A$14, 0))</f>
        <v>YKY</v>
      </c>
      <c r="C747" s="9" t="str">
        <f>'7Fv9.0 opex removed'!B748</f>
        <v>7YW200866</v>
      </c>
      <c r="D747" s="9" t="str">
        <f>'7Fv9.0 opex removed'!C748</f>
        <v>Clifton STW</v>
      </c>
      <c r="E747" s="12">
        <f>'7Fv9.0 opex removed'!D748</f>
        <v>45648</v>
      </c>
      <c r="F747" s="9">
        <f>IF( '7Fv9.0 opex removed'!$E748 = "N", 0, 1 )</f>
        <v>0</v>
      </c>
      <c r="G747" s="9">
        <f>'7Fv9.0 opex removed'!F748</f>
        <v>1.7221527384369264</v>
      </c>
      <c r="H747" s="9">
        <f>'7Fv9.0 opex removed'!R748</f>
        <v>1.3009637786938323E-3</v>
      </c>
      <c r="I747" s="9">
        <f>'7Fv9.0 opex removed'!G748</f>
        <v>0</v>
      </c>
      <c r="J747" s="9">
        <f>'7Fv9.0 opex removed'!H748</f>
        <v>4</v>
      </c>
      <c r="K747" s="9">
        <f>'7Fv9.0 opex removed'!I748</f>
        <v>161.34671252366834</v>
      </c>
      <c r="L747" s="9">
        <f>'7Fv9.0 opex removed'!J748</f>
        <v>176</v>
      </c>
    </row>
    <row r="748" spans="1:12" x14ac:dyDescent="0.35">
      <c r="A748" s="9" t="str">
        <f xml:space="preserve"> '7Fv9.0 opex removed'!A749</f>
        <v>YKY</v>
      </c>
      <c r="B748" s="9" t="str">
        <f>INDEX( 'Company Mapping'!$B$4:$B$14, MATCH( '7Fv9.0 data (2)'!$A748, 'Company Mapping'!$A$4:$A$14, 0))</f>
        <v>YKY</v>
      </c>
      <c r="C748" s="9" t="str">
        <f>'7Fv9.0 opex removed'!B749</f>
        <v>7YW200867</v>
      </c>
      <c r="D748" s="9" t="str">
        <f>'7Fv9.0 opex removed'!C749</f>
        <v>Bentley STW</v>
      </c>
      <c r="E748" s="12">
        <f>'7Fv9.0 opex removed'!D749</f>
        <v>45648</v>
      </c>
      <c r="F748" s="9">
        <f>IF( '7Fv9.0 opex removed'!$E749 = "N", 0, 1 )</f>
        <v>0</v>
      </c>
      <c r="G748" s="9">
        <f>'7Fv9.0 opex removed'!F749</f>
        <v>3.0406972105577368</v>
      </c>
      <c r="H748" s="9">
        <f>'7Fv9.0 opex removed'!R749</f>
        <v>9.1319635248033621E-3</v>
      </c>
      <c r="I748" s="9">
        <f>'7Fv9.0 opex removed'!G749</f>
        <v>0</v>
      </c>
      <c r="J748" s="9">
        <f>'7Fv9.0 opex removed'!H749</f>
        <v>1.5</v>
      </c>
      <c r="K748" s="9">
        <f>'7Fv9.0 opex removed'!I749</f>
        <v>22617.428656083182</v>
      </c>
      <c r="L748" s="9">
        <f>'7Fv9.0 opex removed'!J749</f>
        <v>26325.419999999991</v>
      </c>
    </row>
    <row r="749" spans="1:12" x14ac:dyDescent="0.35">
      <c r="A749" s="9" t="str">
        <f xml:space="preserve"> '7Fv9.0 opex removed'!A750</f>
        <v>YKY</v>
      </c>
      <c r="B749" s="9" t="str">
        <f>INDEX( 'Company Mapping'!$B$4:$B$14, MATCH( '7Fv9.0 data (2)'!$A749, 'Company Mapping'!$A$4:$A$14, 0))</f>
        <v>YKY</v>
      </c>
      <c r="C749" s="9" t="str">
        <f>'7Fv9.0 opex removed'!B750</f>
        <v>7YW200872</v>
      </c>
      <c r="D749" s="9" t="str">
        <f>'7Fv9.0 opex removed'!C750</f>
        <v>KIRK SMEATON WwTW Transfer to Norton</v>
      </c>
      <c r="E749" s="12">
        <f>'7Fv9.0 opex removed'!D750</f>
        <v>45648</v>
      </c>
      <c r="F749" s="9">
        <f>IF( '7Fv9.0 opex removed'!$E750 = "N", 0, 1 )</f>
        <v>1</v>
      </c>
      <c r="G749" s="9">
        <f>'7Fv9.0 opex removed'!F750</f>
        <v>2.9310263208025855</v>
      </c>
      <c r="H749" s="9">
        <f>'7Fv9.0 opex removed'!R750</f>
        <v>2.2378261395383549E-3</v>
      </c>
      <c r="I749" s="9">
        <f>'7Fv9.0 opex removed'!G750</f>
        <v>0</v>
      </c>
      <c r="J749" s="9">
        <f>'7Fv9.0 opex removed'!H750</f>
        <v>0</v>
      </c>
      <c r="K749" s="9">
        <f>'7Fv9.0 opex removed'!I750</f>
        <v>690.14285714285711</v>
      </c>
      <c r="L749" s="9">
        <f>'7Fv9.0 opex removed'!J750</f>
        <v>0</v>
      </c>
    </row>
    <row r="750" spans="1:12" x14ac:dyDescent="0.35">
      <c r="A750" s="9" t="str">
        <f xml:space="preserve"> '7Fv9.0 opex removed'!A751</f>
        <v>YKY</v>
      </c>
      <c r="B750" s="9" t="str">
        <f>INDEX( 'Company Mapping'!$B$4:$B$14, MATCH( '7Fv9.0 data (2)'!$A750, 'Company Mapping'!$A$4:$A$14, 0))</f>
        <v>YKY</v>
      </c>
      <c r="C750" s="9" t="str">
        <f>'7Fv9.0 opex removed'!B751</f>
        <v>7YW200915</v>
      </c>
      <c r="D750" s="9" t="str">
        <f>'7Fv9.0 opex removed'!C751</f>
        <v>BOLTON ON DEARNE</v>
      </c>
      <c r="E750" s="12">
        <f>'7Fv9.0 opex removed'!D751</f>
        <v>45747</v>
      </c>
      <c r="F750" s="9">
        <f>IF( '7Fv9.0 opex removed'!$E751 = "N", 0, 1 )</f>
        <v>0</v>
      </c>
      <c r="G750" s="9">
        <f>'7Fv9.0 opex removed'!F751</f>
        <v>2.0986969448896318</v>
      </c>
      <c r="H750" s="9">
        <f>'7Fv9.0 opex removed'!R751</f>
        <v>0</v>
      </c>
      <c r="I750" s="9">
        <f>'7Fv9.0 opex removed'!G751</f>
        <v>0</v>
      </c>
      <c r="J750" s="9">
        <f>'7Fv9.0 opex removed'!H751</f>
        <v>2</v>
      </c>
      <c r="K750" s="9">
        <f>'7Fv9.0 opex removed'!I751</f>
        <v>24851.137400487274</v>
      </c>
      <c r="L750" s="9">
        <f>'7Fv9.0 opex removed'!J751</f>
        <v>32774</v>
      </c>
    </row>
    <row r="751" spans="1:12" x14ac:dyDescent="0.35">
      <c r="A751" s="9" t="str">
        <f xml:space="preserve"> '7Fv9.0 opex removed'!A752</f>
        <v>YKY</v>
      </c>
      <c r="B751" s="9" t="str">
        <f>INDEX( 'Company Mapping'!$B$4:$B$14, MATCH( '7Fv9.0 data (2)'!$A751, 'Company Mapping'!$A$4:$A$14, 0))</f>
        <v>YKY</v>
      </c>
      <c r="C751" s="9" t="str">
        <f>'7Fv9.0 opex removed'!B752</f>
        <v>7YW200918</v>
      </c>
      <c r="D751" s="9" t="str">
        <f>'7Fv9.0 opex removed'!C752</f>
        <v>Castleford WwTW</v>
      </c>
      <c r="E751" s="12">
        <f>'7Fv9.0 opex removed'!D752</f>
        <v>45648</v>
      </c>
      <c r="F751" s="9">
        <f>IF( '7Fv9.0 opex removed'!$E752 = "N", 0, 1 )</f>
        <v>0</v>
      </c>
      <c r="G751" s="9">
        <f>'7Fv9.0 opex removed'!F752</f>
        <v>2.0095601542614459</v>
      </c>
      <c r="H751" s="9">
        <f>'7Fv9.0 opex removed'!R752</f>
        <v>6.1975607836907741E-3</v>
      </c>
      <c r="I751" s="9">
        <f>'7Fv9.0 opex removed'!G752</f>
        <v>0</v>
      </c>
      <c r="J751" s="9">
        <f>'7Fv9.0 opex removed'!H752</f>
        <v>2</v>
      </c>
      <c r="K751" s="9">
        <f>'7Fv9.0 opex removed'!I752</f>
        <v>35050.615626939296</v>
      </c>
      <c r="L751" s="9">
        <f>'7Fv9.0 opex removed'!J752</f>
        <v>42668</v>
      </c>
    </row>
    <row r="752" spans="1:12" x14ac:dyDescent="0.35">
      <c r="A752" s="9" t="str">
        <f xml:space="preserve"> '7Fv9.0 opex removed'!A753</f>
        <v>YKY</v>
      </c>
      <c r="B752" s="9" t="str">
        <f>INDEX( 'Company Mapping'!$B$4:$B$14, MATCH( '7Fv9.0 data (2)'!$A752, 'Company Mapping'!$A$4:$A$14, 0))</f>
        <v>YKY</v>
      </c>
      <c r="C752" s="9" t="str">
        <f>'7Fv9.0 opex removed'!B753</f>
        <v>7YW200921</v>
      </c>
      <c r="D752" s="9" t="str">
        <f>'7Fv9.0 opex removed'!C753</f>
        <v>Darton WwTW</v>
      </c>
      <c r="E752" s="12">
        <f>'7Fv9.0 opex removed'!D753</f>
        <v>45747</v>
      </c>
      <c r="F752" s="9">
        <f>IF( '7Fv9.0 opex removed'!$E753 = "N", 0, 1 )</f>
        <v>0</v>
      </c>
      <c r="G752" s="9">
        <f>'7Fv9.0 opex removed'!F753</f>
        <v>1.2533473609593198</v>
      </c>
      <c r="H752" s="9">
        <f>'7Fv9.0 opex removed'!R753</f>
        <v>0</v>
      </c>
      <c r="I752" s="9">
        <f>'7Fv9.0 opex removed'!G753</f>
        <v>0</v>
      </c>
      <c r="J752" s="9">
        <f>'7Fv9.0 opex removed'!H753</f>
        <v>2</v>
      </c>
      <c r="K752" s="9">
        <f>'7Fv9.0 opex removed'!I753</f>
        <v>23872.13485243508</v>
      </c>
      <c r="L752" s="9">
        <f>'7Fv9.0 opex removed'!J753</f>
        <v>30478</v>
      </c>
    </row>
    <row r="753" spans="1:12" x14ac:dyDescent="0.35">
      <c r="A753" s="9" t="str">
        <f xml:space="preserve"> '7Fv9.0 opex removed'!A754</f>
        <v>YKY</v>
      </c>
      <c r="B753" s="9" t="str">
        <f>INDEX( 'Company Mapping'!$B$4:$B$14, MATCH( '7Fv9.0 data (2)'!$A753, 'Company Mapping'!$A$4:$A$14, 0))</f>
        <v>YKY</v>
      </c>
      <c r="C753" s="9" t="str">
        <f>'7Fv9.0 opex removed'!B754</f>
        <v>7YW200934</v>
      </c>
      <c r="D753" s="9" t="str">
        <f>'7Fv9.0 opex removed'!C754</f>
        <v>Lundwood WwTW</v>
      </c>
      <c r="E753" s="12">
        <f>'7Fv9.0 opex removed'!D754</f>
        <v>45747</v>
      </c>
      <c r="F753" s="9">
        <f>IF( '7Fv9.0 opex removed'!$E754 = "N", 0, 1 )</f>
        <v>0</v>
      </c>
      <c r="G753" s="9">
        <f>'7Fv9.0 opex removed'!F754</f>
        <v>2.9133852961250368</v>
      </c>
      <c r="H753" s="9">
        <f>'7Fv9.0 opex removed'!R754</f>
        <v>0</v>
      </c>
      <c r="I753" s="9">
        <f>'7Fv9.0 opex removed'!G754</f>
        <v>0</v>
      </c>
      <c r="J753" s="9">
        <f>'7Fv9.0 opex removed'!H754</f>
        <v>2</v>
      </c>
      <c r="K753" s="9">
        <f>'7Fv9.0 opex removed'!I754</f>
        <v>88841.670779826833</v>
      </c>
      <c r="L753" s="9">
        <f>'7Fv9.0 opex removed'!J754</f>
        <v>100994.55999999998</v>
      </c>
    </row>
    <row r="754" spans="1:12" x14ac:dyDescent="0.35">
      <c r="A754" s="9" t="str">
        <f xml:space="preserve"> '7Fv9.0 opex removed'!A755</f>
        <v>YKY</v>
      </c>
      <c r="B754" s="9" t="str">
        <f>INDEX( 'Company Mapping'!$B$4:$B$14, MATCH( '7Fv9.0 data (2)'!$A754, 'Company Mapping'!$A$4:$A$14, 0))</f>
        <v>YKY</v>
      </c>
      <c r="C754" s="9" t="str">
        <f>'7Fv9.0 opex removed'!B755</f>
        <v>7YW200938</v>
      </c>
      <c r="D754" s="9" t="str">
        <f>'7Fv9.0 opex removed'!C755</f>
        <v>Sandall WwTW</v>
      </c>
      <c r="E754" s="12">
        <f>'7Fv9.0 opex removed'!D755</f>
        <v>45747</v>
      </c>
      <c r="F754" s="9">
        <f>IF( '7Fv9.0 opex removed'!$E755 = "N", 0, 1 )</f>
        <v>0</v>
      </c>
      <c r="G754" s="9">
        <f>'7Fv9.0 opex removed'!F755</f>
        <v>8.4458449015535759</v>
      </c>
      <c r="H754" s="9">
        <f>'7Fv9.0 opex removed'!R755</f>
        <v>0</v>
      </c>
      <c r="I754" s="9">
        <f>'7Fv9.0 opex removed'!G755</f>
        <v>0</v>
      </c>
      <c r="J754" s="9">
        <f>'7Fv9.0 opex removed'!H755</f>
        <v>2</v>
      </c>
      <c r="K754" s="9">
        <f>'7Fv9.0 opex removed'!I755</f>
        <v>100432.33696678843</v>
      </c>
      <c r="L754" s="9">
        <f>'7Fv9.0 opex removed'!J755</f>
        <v>107604</v>
      </c>
    </row>
    <row r="755" spans="1:12" x14ac:dyDescent="0.35">
      <c r="A755" s="9" t="str">
        <f xml:space="preserve"> '7Fv9.0 opex removed'!A756</f>
        <v>YKY</v>
      </c>
      <c r="B755" s="9" t="str">
        <f>INDEX( 'Company Mapping'!$B$4:$B$14, MATCH( '7Fv9.0 data (2)'!$A755, 'Company Mapping'!$A$4:$A$14, 0))</f>
        <v>YKY</v>
      </c>
      <c r="C755" s="9" t="str">
        <f>'7Fv9.0 opex removed'!B756</f>
        <v>7YW200940</v>
      </c>
      <c r="D755" s="9" t="str">
        <f>'7Fv9.0 opex removed'!C756</f>
        <v>Snaith WwTW</v>
      </c>
      <c r="E755" s="12">
        <f>'7Fv9.0 opex removed'!D756</f>
        <v>45747</v>
      </c>
      <c r="F755" s="9">
        <f>IF( '7Fv9.0 opex removed'!$E756 = "N", 0, 1 )</f>
        <v>0</v>
      </c>
      <c r="G755" s="9">
        <f>'7Fv9.0 opex removed'!F756</f>
        <v>1.3308067842133773</v>
      </c>
      <c r="H755" s="9">
        <f>'7Fv9.0 opex removed'!R756</f>
        <v>0</v>
      </c>
      <c r="I755" s="9">
        <f>'7Fv9.0 opex removed'!G756</f>
        <v>0</v>
      </c>
      <c r="J755" s="9">
        <f>'7Fv9.0 opex removed'!H756</f>
        <v>2</v>
      </c>
      <c r="K755" s="9">
        <f>'7Fv9.0 opex removed'!I756</f>
        <v>8964.1349223514317</v>
      </c>
      <c r="L755" s="9">
        <f>'7Fv9.0 opex removed'!J756</f>
        <v>10708</v>
      </c>
    </row>
    <row r="756" spans="1:12" x14ac:dyDescent="0.35">
      <c r="A756" s="9" t="str">
        <f xml:space="preserve"> '7Fv9.0 opex removed'!A757</f>
        <v>YKY</v>
      </c>
      <c r="B756" s="9" t="str">
        <f>INDEX( 'Company Mapping'!$B$4:$B$14, MATCH( '7Fv9.0 data (2)'!$A756, 'Company Mapping'!$A$4:$A$14, 0))</f>
        <v>YKY</v>
      </c>
      <c r="C756" s="9" t="str">
        <f>'7Fv9.0 opex removed'!B757</f>
        <v>7YW200947</v>
      </c>
      <c r="D756" s="9" t="str">
        <f>'7Fv9.0 opex removed'!C757</f>
        <v>Wombwell STW</v>
      </c>
      <c r="E756" s="12">
        <f>'7Fv9.0 opex removed'!D757</f>
        <v>45747</v>
      </c>
      <c r="F756" s="9">
        <f>IF( '7Fv9.0 opex removed'!$E757 = "N", 0, 1 )</f>
        <v>0</v>
      </c>
      <c r="G756" s="9">
        <f>'7Fv9.0 opex removed'!F757</f>
        <v>1.8269845434778422</v>
      </c>
      <c r="H756" s="9">
        <f>'7Fv9.0 opex removed'!R757</f>
        <v>0</v>
      </c>
      <c r="I756" s="9">
        <f>'7Fv9.0 opex removed'!G757</f>
        <v>0</v>
      </c>
      <c r="J756" s="9">
        <f>'7Fv9.0 opex removed'!H757</f>
        <v>2</v>
      </c>
      <c r="K756" s="9">
        <f>'7Fv9.0 opex removed'!I757</f>
        <v>54283.191459989292</v>
      </c>
      <c r="L756" s="9">
        <f>'7Fv9.0 opex removed'!J757</f>
        <v>71921</v>
      </c>
    </row>
    <row r="757" spans="1:12" x14ac:dyDescent="0.35">
      <c r="A757" s="9" t="str">
        <f xml:space="preserve"> '7Fv9.0 opex removed'!A758</f>
        <v>YKY</v>
      </c>
      <c r="B757" s="9" t="str">
        <f>INDEX( 'Company Mapping'!$B$4:$B$14, MATCH( '7Fv9.0 data (2)'!$A757, 'Company Mapping'!$A$4:$A$14, 0))</f>
        <v>YKY</v>
      </c>
      <c r="C757" s="9" t="str">
        <f>'7Fv9.0 opex removed'!B758</f>
        <v>7YW200949</v>
      </c>
      <c r="D757" s="9" t="str">
        <f>'7Fv9.0 opex removed'!C758</f>
        <v>Worsbrough</v>
      </c>
      <c r="E757" s="12">
        <f>'7Fv9.0 opex removed'!D758</f>
        <v>45747</v>
      </c>
      <c r="F757" s="9">
        <f>IF( '7Fv9.0 opex removed'!$E758 = "N", 0, 1 )</f>
        <v>0</v>
      </c>
      <c r="G757" s="9">
        <f>'7Fv9.0 opex removed'!F758</f>
        <v>4.2127672109254259</v>
      </c>
      <c r="H757" s="9">
        <f>'7Fv9.0 opex removed'!R758</f>
        <v>0</v>
      </c>
      <c r="I757" s="9">
        <f>'7Fv9.0 opex removed'!G758</f>
        <v>0</v>
      </c>
      <c r="J757" s="9">
        <f>'7Fv9.0 opex removed'!H758</f>
        <v>2</v>
      </c>
      <c r="K757" s="9">
        <f>'7Fv9.0 opex removed'!I758</f>
        <v>20539.211347238539</v>
      </c>
      <c r="L757" s="9">
        <f>'7Fv9.0 opex removed'!J758</f>
        <v>27026</v>
      </c>
    </row>
    <row r="758" spans="1:12" x14ac:dyDescent="0.35">
      <c r="A758" s="9" t="str">
        <f xml:space="preserve"> '7Fv9.0 opex removed'!A759</f>
        <v>YKY</v>
      </c>
      <c r="B758" s="9" t="str">
        <f>INDEX( 'Company Mapping'!$B$4:$B$14, MATCH( '7Fv9.0 data (2)'!$A758, 'Company Mapping'!$A$4:$A$14, 0))</f>
        <v>YKY</v>
      </c>
      <c r="C758" s="9" t="str">
        <f>'7Fv9.0 opex removed'!B759</f>
        <v>7YW200954</v>
      </c>
      <c r="D758" s="9" t="str">
        <f>'7Fv9.0 opex removed'!C759</f>
        <v>Huddersfield Complex</v>
      </c>
      <c r="E758" s="12">
        <f>'7Fv9.0 opex removed'!D759</f>
        <v>45747</v>
      </c>
      <c r="F758" s="9">
        <f>IF( '7Fv9.0 opex removed'!$E759 = "N", 0, 1 )</f>
        <v>0</v>
      </c>
      <c r="G758" s="9">
        <f>'7Fv9.0 opex removed'!F759</f>
        <v>34.126404314502906</v>
      </c>
      <c r="H758" s="9">
        <f>'7Fv9.0 opex removed'!R759</f>
        <v>0</v>
      </c>
      <c r="I758" s="9">
        <f>'7Fv9.0 opex removed'!G759</f>
        <v>0</v>
      </c>
      <c r="J758" s="9">
        <f>'7Fv9.0 opex removed'!H759</f>
        <v>0.5</v>
      </c>
      <c r="K758" s="9">
        <f>'7Fv9.0 opex removed'!I759</f>
        <v>259088.90707241069</v>
      </c>
      <c r="L758" s="9">
        <f>'7Fv9.0 opex removed'!J759</f>
        <v>312683</v>
      </c>
    </row>
    <row r="759" spans="1:12" x14ac:dyDescent="0.35">
      <c r="A759" s="9" t="str">
        <f xml:space="preserve"> '7Fv9.0 opex removed'!A760</f>
        <v>YKY</v>
      </c>
      <c r="B759" s="9" t="str">
        <f>INDEX( 'Company Mapping'!$B$4:$B$14, MATCH( '7Fv9.0 data (2)'!$A759, 'Company Mapping'!$A$4:$A$14, 0))</f>
        <v>YKY</v>
      </c>
      <c r="C759" s="9" t="str">
        <f>'7Fv9.0 opex removed'!B760</f>
        <v>7YW200956</v>
      </c>
      <c r="D759" s="9" t="str">
        <f>'7Fv9.0 opex removed'!C760</f>
        <v>Wath on Dearne STW</v>
      </c>
      <c r="E759" s="12">
        <f>'7Fv9.0 opex removed'!D760</f>
        <v>45747</v>
      </c>
      <c r="F759" s="9">
        <f>IF( '7Fv9.0 opex removed'!$E760 = "N", 0, 1 )</f>
        <v>0</v>
      </c>
      <c r="G759" s="9">
        <f>'7Fv9.0 opex removed'!F760</f>
        <v>4.8686791453686169</v>
      </c>
      <c r="H759" s="9">
        <f>'7Fv9.0 opex removed'!R760</f>
        <v>0</v>
      </c>
      <c r="I759" s="9">
        <f>'7Fv9.0 opex removed'!G760</f>
        <v>0</v>
      </c>
      <c r="J759" s="9">
        <f>'7Fv9.0 opex removed'!H760</f>
        <v>2</v>
      </c>
      <c r="K759" s="9">
        <f>'7Fv9.0 opex removed'!I760</f>
        <v>24128.254984569427</v>
      </c>
      <c r="L759" s="9">
        <f>'7Fv9.0 opex removed'!J760</f>
        <v>24547</v>
      </c>
    </row>
    <row r="760" spans="1:12" x14ac:dyDescent="0.35">
      <c r="A760" s="9" t="str">
        <f xml:space="preserve"> '7Fv9.0 opex removed'!A761</f>
        <v>YKY</v>
      </c>
      <c r="B760" s="9" t="str">
        <f>INDEX( 'Company Mapping'!$B$4:$B$14, MATCH( '7Fv9.0 data (2)'!$A760, 'Company Mapping'!$A$4:$A$14, 0))</f>
        <v>YKY</v>
      </c>
      <c r="C760" s="9" t="str">
        <f>'7Fv9.0 opex removed'!B761</f>
        <v>7YW200958</v>
      </c>
      <c r="D760" s="9" t="str">
        <f>'7Fv9.0 opex removed'!C761</f>
        <v>THORNE STW</v>
      </c>
      <c r="E760" s="12">
        <f>'7Fv9.0 opex removed'!D761</f>
        <v>45747</v>
      </c>
      <c r="F760" s="9">
        <f>IF( '7Fv9.0 opex removed'!$E761 = "N", 0, 1 )</f>
        <v>0</v>
      </c>
      <c r="G760" s="9">
        <f>'7Fv9.0 opex removed'!F761</f>
        <v>2.1881584578208151</v>
      </c>
      <c r="H760" s="9">
        <f>'7Fv9.0 opex removed'!R761</f>
        <v>0</v>
      </c>
      <c r="I760" s="9">
        <f>'7Fv9.0 opex removed'!G761</f>
        <v>0</v>
      </c>
      <c r="J760" s="9">
        <f>'7Fv9.0 opex removed'!H761</f>
        <v>2</v>
      </c>
      <c r="K760" s="9">
        <f>'7Fv9.0 opex removed'!I761</f>
        <v>39908.003540586047</v>
      </c>
      <c r="L760" s="9">
        <f>'7Fv9.0 opex removed'!J761</f>
        <v>50795</v>
      </c>
    </row>
    <row r="761" spans="1:12" x14ac:dyDescent="0.35">
      <c r="A761" s="9" t="str">
        <f xml:space="preserve"> '7Fv9.0 opex removed'!A762</f>
        <v>YKY</v>
      </c>
      <c r="B761" s="9" t="str">
        <f>INDEX( 'Company Mapping'!$B$4:$B$14, MATCH( '7Fv9.0 data (2)'!$A761, 'Company Mapping'!$A$4:$A$14, 0))</f>
        <v>YKY</v>
      </c>
      <c r="C761" s="9" t="str">
        <f>'7Fv9.0 opex removed'!B762</f>
        <v>7YW300682</v>
      </c>
      <c r="D761" s="9" t="str">
        <f>'7Fv9.0 opex removed'!C762</f>
        <v>Skipton UWWTD</v>
      </c>
      <c r="E761" s="12">
        <f>'7Fv9.0 opex removed'!D762</f>
        <v>45648</v>
      </c>
      <c r="F761" s="9">
        <f>IF( '7Fv9.0 opex removed'!$E762 = "N", 0, 1 )</f>
        <v>0</v>
      </c>
      <c r="G761" s="9">
        <f>'7Fv9.0 opex removed'!F762</f>
        <v>0</v>
      </c>
      <c r="H761" s="9">
        <f>'7Fv9.0 opex removed'!R762</f>
        <v>0</v>
      </c>
      <c r="I761" s="9">
        <f>'7Fv9.0 opex removed'!G762</f>
        <v>0.5</v>
      </c>
      <c r="J761" s="9">
        <f>'7Fv9.0 opex removed'!H762</f>
        <v>0.3</v>
      </c>
      <c r="K761" s="9">
        <f>'7Fv9.0 opex removed'!I762</f>
        <v>19999.159923992003</v>
      </c>
      <c r="L761" s="9">
        <f>'7Fv9.0 opex removed'!J762</f>
        <v>19750</v>
      </c>
    </row>
    <row r="762" spans="1:12" x14ac:dyDescent="0.35">
      <c r="E762" s="12"/>
    </row>
    <row r="763" spans="1:12" x14ac:dyDescent="0.35">
      <c r="E763" s="12"/>
    </row>
    <row r="764" spans="1:12" x14ac:dyDescent="0.35">
      <c r="E764" s="12"/>
    </row>
    <row r="765" spans="1:12" x14ac:dyDescent="0.35">
      <c r="E765" s="12"/>
    </row>
    <row r="766" spans="1:12" x14ac:dyDescent="0.35">
      <c r="E766" s="12"/>
    </row>
    <row r="767" spans="1:12" x14ac:dyDescent="0.35">
      <c r="E767" s="12"/>
    </row>
    <row r="768" spans="1:12" x14ac:dyDescent="0.35">
      <c r="E768" s="12"/>
    </row>
    <row r="769" spans="5:5" x14ac:dyDescent="0.35">
      <c r="E769" s="12"/>
    </row>
    <row r="770" spans="5:5" x14ac:dyDescent="0.35">
      <c r="E770" s="12"/>
    </row>
    <row r="771" spans="5:5" x14ac:dyDescent="0.35">
      <c r="E771" s="12"/>
    </row>
    <row r="772" spans="5:5" x14ac:dyDescent="0.35">
      <c r="E772" s="12"/>
    </row>
    <row r="773" spans="5:5" x14ac:dyDescent="0.35">
      <c r="E773" s="12"/>
    </row>
    <row r="774" spans="5:5" x14ac:dyDescent="0.35">
      <c r="E774" s="12"/>
    </row>
    <row r="775" spans="5:5" x14ac:dyDescent="0.35">
      <c r="E775" s="12"/>
    </row>
    <row r="776" spans="5:5" x14ac:dyDescent="0.35">
      <c r="E776" s="12"/>
    </row>
    <row r="777" spans="5:5" x14ac:dyDescent="0.35">
      <c r="E777" s="12"/>
    </row>
    <row r="778" spans="5:5" x14ac:dyDescent="0.35">
      <c r="E778" s="12"/>
    </row>
    <row r="779" spans="5:5" x14ac:dyDescent="0.35">
      <c r="E779" s="12"/>
    </row>
    <row r="780" spans="5:5" x14ac:dyDescent="0.35">
      <c r="E780" s="12"/>
    </row>
    <row r="781" spans="5:5" x14ac:dyDescent="0.35">
      <c r="E781" s="12"/>
    </row>
    <row r="782" spans="5:5" x14ac:dyDescent="0.35">
      <c r="E782" s="12"/>
    </row>
    <row r="783" spans="5:5" x14ac:dyDescent="0.35">
      <c r="E783" s="12"/>
    </row>
    <row r="784" spans="5:5" x14ac:dyDescent="0.35">
      <c r="E784" s="12"/>
    </row>
    <row r="785" spans="5:5" x14ac:dyDescent="0.35">
      <c r="E785" s="12"/>
    </row>
    <row r="786" spans="5:5" x14ac:dyDescent="0.35">
      <c r="E786" s="12"/>
    </row>
    <row r="787" spans="5:5" x14ac:dyDescent="0.35">
      <c r="E787" s="12"/>
    </row>
    <row r="788" spans="5:5" x14ac:dyDescent="0.35">
      <c r="E788" s="12"/>
    </row>
    <row r="789" spans="5:5" x14ac:dyDescent="0.35">
      <c r="E789" s="12"/>
    </row>
    <row r="790" spans="5:5" x14ac:dyDescent="0.35">
      <c r="E790" s="12"/>
    </row>
    <row r="791" spans="5:5" x14ac:dyDescent="0.35">
      <c r="E791" s="12"/>
    </row>
    <row r="792" spans="5:5" x14ac:dyDescent="0.35">
      <c r="E792" s="12"/>
    </row>
    <row r="793" spans="5:5" x14ac:dyDescent="0.35">
      <c r="E793" s="12"/>
    </row>
    <row r="794" spans="5:5" x14ac:dyDescent="0.35">
      <c r="E794" s="12"/>
    </row>
    <row r="795" spans="5:5" x14ac:dyDescent="0.35">
      <c r="E795" s="12"/>
    </row>
    <row r="796" spans="5:5" x14ac:dyDescent="0.35">
      <c r="E796" s="12"/>
    </row>
    <row r="797" spans="5:5" x14ac:dyDescent="0.35">
      <c r="E797" s="12"/>
    </row>
    <row r="798" spans="5:5" x14ac:dyDescent="0.35">
      <c r="E798" s="12"/>
    </row>
    <row r="799" spans="5:5" x14ac:dyDescent="0.35">
      <c r="E799" s="12"/>
    </row>
    <row r="800" spans="5:5" x14ac:dyDescent="0.35">
      <c r="E800" s="12"/>
    </row>
    <row r="801" spans="5:5" x14ac:dyDescent="0.35">
      <c r="E801" s="12"/>
    </row>
    <row r="802" spans="5:5" x14ac:dyDescent="0.35">
      <c r="E802" s="12"/>
    </row>
    <row r="803" spans="5:5" x14ac:dyDescent="0.35">
      <c r="E803" s="12"/>
    </row>
    <row r="804" spans="5:5" x14ac:dyDescent="0.35">
      <c r="E804" s="12"/>
    </row>
    <row r="805" spans="5:5" x14ac:dyDescent="0.35">
      <c r="E805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57DD-D721-4F42-80A5-510A3A2F388A}">
  <sheetPr>
    <tabColor rgb="FFFFDB8E"/>
  </sheetPr>
  <dimension ref="A1:L805"/>
  <sheetViews>
    <sheetView zoomScale="80" zoomScaleNormal="80" workbookViewId="0"/>
  </sheetViews>
  <sheetFormatPr defaultRowHeight="13.5" x14ac:dyDescent="0.35"/>
  <cols>
    <col min="1" max="2" width="9.06640625" style="9"/>
    <col min="3" max="3" width="12.73046875" style="9" bestFit="1" customWidth="1"/>
    <col min="4" max="4" width="14.46484375" style="9" bestFit="1" customWidth="1"/>
    <col min="5" max="5" width="29" style="9" bestFit="1" customWidth="1"/>
    <col min="6" max="6" width="23.53125" style="9" bestFit="1" customWidth="1"/>
    <col min="7" max="7" width="23.53125" style="9" customWidth="1"/>
    <col min="8" max="9" width="9.06640625" style="9"/>
    <col min="10" max="10" width="18.46484375" style="9" bestFit="1" customWidth="1"/>
    <col min="11" max="11" width="19.1328125" style="9" bestFit="1" customWidth="1"/>
    <col min="12" max="13" width="12.73046875" style="9" bestFit="1" customWidth="1"/>
    <col min="14" max="16384" width="9.06640625" style="9"/>
  </cols>
  <sheetData>
    <row r="1" spans="1:12" ht="13.9" x14ac:dyDescent="0.4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72</v>
      </c>
      <c r="G1" s="11" t="s">
        <v>61</v>
      </c>
      <c r="H1" s="11" t="s">
        <v>62</v>
      </c>
      <c r="I1" s="11" t="s">
        <v>63</v>
      </c>
      <c r="J1" s="11" t="s">
        <v>64</v>
      </c>
      <c r="K1" s="11" t="s">
        <v>65</v>
      </c>
      <c r="L1" s="11" t="s">
        <v>66</v>
      </c>
    </row>
    <row r="2" spans="1:12" ht="13.9" x14ac:dyDescent="0.4">
      <c r="A2" s="1" t="s">
        <v>67</v>
      </c>
      <c r="B2" s="1" t="s">
        <v>8</v>
      </c>
      <c r="C2" s="1" t="s">
        <v>10</v>
      </c>
      <c r="D2" s="1" t="s">
        <v>11</v>
      </c>
      <c r="E2" s="1" t="s">
        <v>68</v>
      </c>
      <c r="F2" s="1" t="s">
        <v>73</v>
      </c>
      <c r="G2" s="1" t="s">
        <v>13</v>
      </c>
      <c r="H2" s="1" t="s">
        <v>14</v>
      </c>
      <c r="I2" s="1" t="s">
        <v>69</v>
      </c>
      <c r="J2" s="1" t="s">
        <v>70</v>
      </c>
      <c r="K2" s="1" t="s">
        <v>15</v>
      </c>
      <c r="L2" s="1" t="s">
        <v>71</v>
      </c>
    </row>
    <row r="3" spans="1:12" x14ac:dyDescent="0.35">
      <c r="A3" s="9" t="s">
        <v>16</v>
      </c>
      <c r="B3" s="9" t="s">
        <v>16</v>
      </c>
      <c r="C3" s="9" t="s">
        <v>79</v>
      </c>
      <c r="D3" s="9" t="s">
        <v>80</v>
      </c>
      <c r="E3" s="12">
        <v>45657</v>
      </c>
      <c r="F3" s="9">
        <v>0</v>
      </c>
      <c r="G3" s="9">
        <v>0</v>
      </c>
      <c r="H3" s="9">
        <v>1.2793948957266706E-2</v>
      </c>
      <c r="I3" s="9">
        <v>1</v>
      </c>
      <c r="J3" s="9">
        <v>0.70000000000000007</v>
      </c>
      <c r="K3" s="9">
        <v>3793.726753225757</v>
      </c>
      <c r="L3" s="9">
        <v>3925.2518390000541</v>
      </c>
    </row>
    <row r="4" spans="1:12" x14ac:dyDescent="0.35">
      <c r="A4" s="9" t="s">
        <v>16</v>
      </c>
      <c r="B4" s="9" t="s">
        <v>16</v>
      </c>
      <c r="C4" s="9" t="s">
        <v>85</v>
      </c>
      <c r="D4" s="9" t="s">
        <v>86</v>
      </c>
      <c r="E4" s="12">
        <v>45648</v>
      </c>
      <c r="F4" s="9">
        <v>0</v>
      </c>
      <c r="G4" s="9">
        <v>2.5393197330424351</v>
      </c>
      <c r="H4" s="9">
        <v>0.13495050081380072</v>
      </c>
      <c r="I4" s="9">
        <v>0</v>
      </c>
      <c r="J4" s="9">
        <v>0.3</v>
      </c>
      <c r="K4" s="9">
        <v>5364.9126119950088</v>
      </c>
      <c r="L4" s="9">
        <v>5481</v>
      </c>
    </row>
    <row r="5" spans="1:12" x14ac:dyDescent="0.35">
      <c r="A5" s="9" t="s">
        <v>16</v>
      </c>
      <c r="B5" s="9" t="s">
        <v>16</v>
      </c>
      <c r="C5" s="9" t="s">
        <v>87</v>
      </c>
      <c r="D5" s="9" t="s">
        <v>88</v>
      </c>
      <c r="E5" s="12">
        <v>45648</v>
      </c>
      <c r="F5" s="9">
        <v>0</v>
      </c>
      <c r="G5" s="9">
        <v>1.4198449685155388</v>
      </c>
      <c r="H5" s="9">
        <v>1.3250826659046196E-2</v>
      </c>
      <c r="I5" s="9">
        <v>0</v>
      </c>
      <c r="J5" s="9">
        <v>0.5</v>
      </c>
      <c r="K5" s="9">
        <v>5007.5338042300564</v>
      </c>
      <c r="L5" s="9">
        <v>5238</v>
      </c>
    </row>
    <row r="6" spans="1:12" x14ac:dyDescent="0.35">
      <c r="A6" s="9" t="s">
        <v>16</v>
      </c>
      <c r="B6" s="9" t="s">
        <v>16</v>
      </c>
      <c r="C6" s="9" t="s">
        <v>89</v>
      </c>
      <c r="D6" s="9" t="s">
        <v>90</v>
      </c>
      <c r="E6" s="12">
        <v>45490</v>
      </c>
      <c r="F6" s="9">
        <v>0</v>
      </c>
      <c r="G6" s="9">
        <v>0.6064623113272678</v>
      </c>
      <c r="H6" s="9">
        <v>1.5221256675272826E-2</v>
      </c>
      <c r="I6" s="9">
        <v>0</v>
      </c>
      <c r="J6" s="9">
        <v>1</v>
      </c>
      <c r="K6" s="9">
        <v>4043.6277705036459</v>
      </c>
      <c r="L6" s="9">
        <v>4307</v>
      </c>
    </row>
    <row r="7" spans="1:12" x14ac:dyDescent="0.35">
      <c r="A7" s="9" t="s">
        <v>16</v>
      </c>
      <c r="B7" s="9" t="s">
        <v>16</v>
      </c>
      <c r="C7" s="9" t="s">
        <v>91</v>
      </c>
      <c r="D7" s="9" t="s">
        <v>92</v>
      </c>
      <c r="E7" s="12">
        <v>45560</v>
      </c>
      <c r="F7" s="9">
        <v>0</v>
      </c>
      <c r="G7" s="9">
        <v>0.66590246988224755</v>
      </c>
      <c r="H7" s="9">
        <v>1.5954910573652479E-2</v>
      </c>
      <c r="I7" s="9">
        <v>0</v>
      </c>
      <c r="J7" s="9">
        <v>0.5</v>
      </c>
      <c r="K7" s="9">
        <v>3630.8112605179131</v>
      </c>
      <c r="L7" s="9">
        <v>3737</v>
      </c>
    </row>
    <row r="8" spans="1:12" x14ac:dyDescent="0.35">
      <c r="A8" s="9" t="s">
        <v>16</v>
      </c>
      <c r="B8" s="9" t="s">
        <v>16</v>
      </c>
      <c r="C8" s="9" t="s">
        <v>93</v>
      </c>
      <c r="D8" s="9" t="s">
        <v>94</v>
      </c>
      <c r="E8" s="12">
        <v>45657</v>
      </c>
      <c r="F8" s="9">
        <v>0</v>
      </c>
      <c r="G8" s="9">
        <v>0</v>
      </c>
      <c r="H8" s="9">
        <v>1.2793948957266706E-2</v>
      </c>
      <c r="I8" s="9">
        <v>1</v>
      </c>
      <c r="J8" s="9">
        <v>0.70000000000000007</v>
      </c>
      <c r="K8" s="9">
        <v>6560.6960281833726</v>
      </c>
      <c r="L8" s="9">
        <v>6762.9608039404829</v>
      </c>
    </row>
    <row r="9" spans="1:12" x14ac:dyDescent="0.35">
      <c r="A9" s="9" t="s">
        <v>16</v>
      </c>
      <c r="B9" s="9" t="s">
        <v>16</v>
      </c>
      <c r="C9" s="9" t="s">
        <v>95</v>
      </c>
      <c r="D9" s="9" t="s">
        <v>96</v>
      </c>
      <c r="E9" s="12">
        <v>45648</v>
      </c>
      <c r="F9" s="9">
        <v>0</v>
      </c>
      <c r="G9" s="9">
        <v>1.2069529132498789</v>
      </c>
      <c r="H9" s="9">
        <v>4.8055289123427247E-3</v>
      </c>
      <c r="I9" s="9">
        <v>0</v>
      </c>
      <c r="J9" s="9">
        <v>1</v>
      </c>
      <c r="K9" s="9">
        <v>266.39915613585168</v>
      </c>
      <c r="L9" s="9">
        <v>265</v>
      </c>
    </row>
    <row r="10" spans="1:12" x14ac:dyDescent="0.35">
      <c r="A10" s="9" t="s">
        <v>16</v>
      </c>
      <c r="B10" s="9" t="s">
        <v>16</v>
      </c>
      <c r="C10" s="9" t="s">
        <v>97</v>
      </c>
      <c r="D10" s="9" t="s">
        <v>98</v>
      </c>
      <c r="E10" s="12">
        <v>45559</v>
      </c>
      <c r="F10" s="9">
        <v>0</v>
      </c>
      <c r="G10" s="9">
        <v>1.1689661103965936</v>
      </c>
      <c r="H10" s="9">
        <v>2.3544997670745995E-2</v>
      </c>
      <c r="I10" s="9">
        <v>0</v>
      </c>
      <c r="J10" s="9">
        <v>1</v>
      </c>
      <c r="K10" s="9">
        <v>474.44507917062634</v>
      </c>
      <c r="L10" s="9">
        <v>512</v>
      </c>
    </row>
    <row r="11" spans="1:12" x14ac:dyDescent="0.35">
      <c r="A11" s="9" t="s">
        <v>16</v>
      </c>
      <c r="B11" s="9" t="s">
        <v>16</v>
      </c>
      <c r="C11" s="9" t="s">
        <v>99</v>
      </c>
      <c r="D11" s="9" t="s">
        <v>100</v>
      </c>
      <c r="E11" s="12">
        <v>45629</v>
      </c>
      <c r="F11" s="9">
        <v>0</v>
      </c>
      <c r="G11" s="9">
        <v>0.52640269912720306</v>
      </c>
      <c r="H11" s="9">
        <v>3.6680897187260204E-2</v>
      </c>
      <c r="I11" s="9">
        <v>0</v>
      </c>
      <c r="J11" s="9">
        <v>0.5</v>
      </c>
      <c r="K11" s="9">
        <v>2486.8510607963876</v>
      </c>
      <c r="L11" s="9">
        <v>2320</v>
      </c>
    </row>
    <row r="12" spans="1:12" x14ac:dyDescent="0.35">
      <c r="A12" s="9" t="s">
        <v>16</v>
      </c>
      <c r="B12" s="9" t="s">
        <v>16</v>
      </c>
      <c r="C12" s="9" t="s">
        <v>101</v>
      </c>
      <c r="D12" s="9" t="s">
        <v>102</v>
      </c>
      <c r="E12" s="12">
        <v>45441</v>
      </c>
      <c r="F12" s="9">
        <v>0</v>
      </c>
      <c r="G12" s="9">
        <v>1.4467744340515925</v>
      </c>
      <c r="H12" s="9">
        <v>8.8731203629985964E-3</v>
      </c>
      <c r="I12" s="9">
        <v>0</v>
      </c>
      <c r="J12" s="9">
        <v>0.79999999999999993</v>
      </c>
      <c r="K12" s="9">
        <v>1010.22844456454</v>
      </c>
      <c r="L12" s="9">
        <v>1043</v>
      </c>
    </row>
    <row r="13" spans="1:12" x14ac:dyDescent="0.35">
      <c r="A13" s="9" t="s">
        <v>16</v>
      </c>
      <c r="B13" s="9" t="s">
        <v>16</v>
      </c>
      <c r="C13" s="9" t="s">
        <v>103</v>
      </c>
      <c r="D13" s="9" t="s">
        <v>104</v>
      </c>
      <c r="E13" s="12">
        <v>45524</v>
      </c>
      <c r="F13" s="9">
        <v>0</v>
      </c>
      <c r="G13" s="9">
        <v>2.3836829379765732</v>
      </c>
      <c r="H13" s="9">
        <v>5.0440570392822404E-2</v>
      </c>
      <c r="I13" s="9">
        <v>0</v>
      </c>
      <c r="J13" s="9">
        <v>0.39999999999999997</v>
      </c>
      <c r="K13" s="9">
        <v>3266.0675055568595</v>
      </c>
      <c r="L13" s="9">
        <v>3486</v>
      </c>
    </row>
    <row r="14" spans="1:12" x14ac:dyDescent="0.35">
      <c r="A14" s="9" t="s">
        <v>16</v>
      </c>
      <c r="B14" s="9" t="s">
        <v>16</v>
      </c>
      <c r="C14" s="9" t="s">
        <v>105</v>
      </c>
      <c r="D14" s="9" t="s">
        <v>106</v>
      </c>
      <c r="E14" s="12">
        <v>44909</v>
      </c>
      <c r="F14" s="9">
        <v>0</v>
      </c>
      <c r="G14" s="9">
        <v>1.8452778335212281</v>
      </c>
      <c r="H14" s="9">
        <v>3.4939254234866803E-2</v>
      </c>
      <c r="I14" s="9">
        <v>0</v>
      </c>
      <c r="J14" s="9">
        <v>0.5</v>
      </c>
      <c r="K14" s="9">
        <v>4027.182284462765</v>
      </c>
      <c r="L14" s="9">
        <v>4402</v>
      </c>
    </row>
    <row r="15" spans="1:12" x14ac:dyDescent="0.35">
      <c r="A15" s="9" t="s">
        <v>16</v>
      </c>
      <c r="B15" s="9" t="s">
        <v>16</v>
      </c>
      <c r="C15" s="9" t="s">
        <v>107</v>
      </c>
      <c r="D15" s="9" t="s">
        <v>108</v>
      </c>
      <c r="E15" s="12">
        <v>45624</v>
      </c>
      <c r="F15" s="9">
        <v>0</v>
      </c>
      <c r="G15" s="9">
        <v>1.5406636474950219</v>
      </c>
      <c r="H15" s="9">
        <v>2.2720460889708964E-3</v>
      </c>
      <c r="I15" s="9">
        <v>0</v>
      </c>
      <c r="J15" s="9">
        <v>1</v>
      </c>
      <c r="K15" s="9">
        <v>483.0564268982078</v>
      </c>
      <c r="L15" s="9">
        <v>563</v>
      </c>
    </row>
    <row r="16" spans="1:12" x14ac:dyDescent="0.35">
      <c r="A16" s="9" t="s">
        <v>16</v>
      </c>
      <c r="B16" s="9" t="s">
        <v>16</v>
      </c>
      <c r="C16" s="9" t="s">
        <v>109</v>
      </c>
      <c r="D16" s="9" t="s">
        <v>110</v>
      </c>
      <c r="E16" s="12">
        <v>45544</v>
      </c>
      <c r="F16" s="9">
        <v>0</v>
      </c>
      <c r="G16" s="9">
        <v>0.6579096518322064</v>
      </c>
      <c r="H16" s="9">
        <v>0.12730415418291199</v>
      </c>
      <c r="I16" s="9">
        <v>0</v>
      </c>
      <c r="J16" s="9">
        <v>0.79999999999999993</v>
      </c>
      <c r="K16" s="9">
        <v>2071.7009741851243</v>
      </c>
      <c r="L16" s="9">
        <v>2003</v>
      </c>
    </row>
    <row r="17" spans="1:12" x14ac:dyDescent="0.35">
      <c r="A17" s="9" t="s">
        <v>16</v>
      </c>
      <c r="B17" s="9" t="s">
        <v>16</v>
      </c>
      <c r="C17" s="9" t="s">
        <v>111</v>
      </c>
      <c r="D17" s="9" t="s">
        <v>112</v>
      </c>
      <c r="E17" s="12">
        <v>45596</v>
      </c>
      <c r="F17" s="9">
        <v>0</v>
      </c>
      <c r="G17" s="9">
        <v>1.2931189254795952</v>
      </c>
      <c r="H17" s="9">
        <v>8.3462398322863007E-3</v>
      </c>
      <c r="I17" s="9">
        <v>0</v>
      </c>
      <c r="J17" s="9">
        <v>0.39999999999999997</v>
      </c>
      <c r="K17" s="9">
        <v>1323.2062173322154</v>
      </c>
      <c r="L17" s="9">
        <v>1446</v>
      </c>
    </row>
    <row r="18" spans="1:12" x14ac:dyDescent="0.35">
      <c r="A18" s="9" t="s">
        <v>16</v>
      </c>
      <c r="B18" s="9" t="s">
        <v>16</v>
      </c>
      <c r="C18" s="9" t="s">
        <v>113</v>
      </c>
      <c r="D18" s="9" t="s">
        <v>114</v>
      </c>
      <c r="E18" s="12">
        <v>45646</v>
      </c>
      <c r="F18" s="9">
        <v>0</v>
      </c>
      <c r="G18" s="9">
        <v>0.61107796325191699</v>
      </c>
      <c r="H18" s="9">
        <v>1.0984146588202201E-2</v>
      </c>
      <c r="I18" s="9">
        <v>0</v>
      </c>
      <c r="J18" s="9">
        <v>1</v>
      </c>
      <c r="K18" s="9">
        <v>1752.7913470202091</v>
      </c>
      <c r="L18" s="9">
        <v>1766</v>
      </c>
    </row>
    <row r="19" spans="1:12" x14ac:dyDescent="0.35">
      <c r="A19" s="9" t="s">
        <v>16</v>
      </c>
      <c r="B19" s="9" t="s">
        <v>16</v>
      </c>
      <c r="C19" s="9" t="s">
        <v>115</v>
      </c>
      <c r="D19" s="9" t="s">
        <v>116</v>
      </c>
      <c r="E19" s="12">
        <v>45583</v>
      </c>
      <c r="F19" s="9">
        <v>0</v>
      </c>
      <c r="G19" s="9">
        <v>1.2019399109254185</v>
      </c>
      <c r="H19" s="9">
        <v>2.0258775932347296E-2</v>
      </c>
      <c r="I19" s="9">
        <v>0</v>
      </c>
      <c r="J19" s="9">
        <v>1</v>
      </c>
      <c r="K19" s="9">
        <v>2790.9861068477585</v>
      </c>
      <c r="L19" s="9">
        <v>2996</v>
      </c>
    </row>
    <row r="20" spans="1:12" x14ac:dyDescent="0.35">
      <c r="A20" s="9" t="s">
        <v>16</v>
      </c>
      <c r="B20" s="9" t="s">
        <v>16</v>
      </c>
      <c r="C20" s="9" t="s">
        <v>117</v>
      </c>
      <c r="D20" s="9" t="s">
        <v>118</v>
      </c>
      <c r="E20" s="12">
        <v>45559</v>
      </c>
      <c r="F20" s="9">
        <v>0</v>
      </c>
      <c r="G20" s="9">
        <v>1.7544351058245535</v>
      </c>
      <c r="H20" s="9">
        <v>6.3562225430859928E-3</v>
      </c>
      <c r="I20" s="9">
        <v>0</v>
      </c>
      <c r="J20" s="9">
        <v>0.39999999999999997</v>
      </c>
      <c r="K20" s="9">
        <v>791.95549354247703</v>
      </c>
      <c r="L20" s="9">
        <v>751</v>
      </c>
    </row>
    <row r="21" spans="1:12" x14ac:dyDescent="0.35">
      <c r="A21" s="9" t="s">
        <v>16</v>
      </c>
      <c r="B21" s="9" t="s">
        <v>16</v>
      </c>
      <c r="C21" s="9" t="s">
        <v>119</v>
      </c>
      <c r="D21" s="9" t="s">
        <v>120</v>
      </c>
      <c r="E21" s="12">
        <v>45621</v>
      </c>
      <c r="F21" s="9">
        <v>0</v>
      </c>
      <c r="G21" s="9">
        <v>2.8810832829214252</v>
      </c>
      <c r="H21" s="9">
        <v>3.5726809912542699E-2</v>
      </c>
      <c r="I21" s="9">
        <v>0</v>
      </c>
      <c r="J21" s="9">
        <v>0.3</v>
      </c>
      <c r="K21" s="9">
        <v>4221.2469375285564</v>
      </c>
      <c r="L21" s="9">
        <v>4406</v>
      </c>
    </row>
    <row r="22" spans="1:12" x14ac:dyDescent="0.35">
      <c r="A22" s="9" t="s">
        <v>16</v>
      </c>
      <c r="B22" s="9" t="s">
        <v>16</v>
      </c>
      <c r="C22" s="9" t="s">
        <v>121</v>
      </c>
      <c r="D22" s="9" t="s">
        <v>122</v>
      </c>
      <c r="E22" s="12">
        <v>45301</v>
      </c>
      <c r="F22" s="9">
        <v>0</v>
      </c>
      <c r="G22" s="9">
        <v>0.87639259147390236</v>
      </c>
      <c r="H22" s="9">
        <v>1.4997837006427425E-2</v>
      </c>
      <c r="I22" s="9">
        <v>0</v>
      </c>
      <c r="J22" s="9">
        <v>0.5</v>
      </c>
      <c r="K22" s="9">
        <v>7693.5481963061175</v>
      </c>
      <c r="L22" s="9">
        <v>7750</v>
      </c>
    </row>
    <row r="23" spans="1:12" x14ac:dyDescent="0.35">
      <c r="A23" s="9" t="s">
        <v>16</v>
      </c>
      <c r="B23" s="9" t="s">
        <v>16</v>
      </c>
      <c r="C23" s="9" t="s">
        <v>123</v>
      </c>
      <c r="D23" s="9" t="s">
        <v>124</v>
      </c>
      <c r="E23" s="12">
        <v>45648</v>
      </c>
      <c r="F23" s="9">
        <v>0</v>
      </c>
      <c r="G23" s="9">
        <v>1.7370327122365889</v>
      </c>
      <c r="H23" s="9">
        <v>7.1774540090217651E-2</v>
      </c>
      <c r="I23" s="9">
        <v>0</v>
      </c>
      <c r="J23" s="9">
        <v>0.5</v>
      </c>
      <c r="K23" s="9">
        <v>1037.4475614471523</v>
      </c>
      <c r="L23" s="9">
        <v>1073</v>
      </c>
    </row>
    <row r="24" spans="1:12" x14ac:dyDescent="0.35">
      <c r="A24" s="9" t="s">
        <v>16</v>
      </c>
      <c r="B24" s="9" t="s">
        <v>16</v>
      </c>
      <c r="C24" s="9" t="s">
        <v>125</v>
      </c>
      <c r="D24" s="9" t="s">
        <v>126</v>
      </c>
      <c r="E24" s="12">
        <v>44974</v>
      </c>
      <c r="F24" s="9">
        <v>0</v>
      </c>
      <c r="G24" s="9">
        <v>1.0617230279313992</v>
      </c>
      <c r="H24" s="9">
        <v>7.8564622995302383E-2</v>
      </c>
      <c r="I24" s="9">
        <v>0</v>
      </c>
      <c r="J24" s="9">
        <v>0.79999999999999993</v>
      </c>
      <c r="K24" s="9">
        <v>4354.4943960228102</v>
      </c>
      <c r="L24" s="9">
        <v>3876</v>
      </c>
    </row>
    <row r="25" spans="1:12" x14ac:dyDescent="0.35">
      <c r="A25" s="9" t="s">
        <v>16</v>
      </c>
      <c r="B25" s="9" t="s">
        <v>16</v>
      </c>
      <c r="C25" s="9" t="s">
        <v>127</v>
      </c>
      <c r="D25" s="9" t="s">
        <v>128</v>
      </c>
      <c r="E25" s="12">
        <v>45271</v>
      </c>
      <c r="F25" s="9">
        <v>0</v>
      </c>
      <c r="G25" s="9">
        <v>1.5528954441279439</v>
      </c>
      <c r="H25" s="9">
        <v>9.2352356095415297E-2</v>
      </c>
      <c r="I25" s="9">
        <v>0</v>
      </c>
      <c r="J25" s="9">
        <v>0.5</v>
      </c>
      <c r="K25" s="9">
        <v>5978.3816511784162</v>
      </c>
      <c r="L25" s="9">
        <v>5034</v>
      </c>
    </row>
    <row r="26" spans="1:12" x14ac:dyDescent="0.35">
      <c r="A26" s="9" t="s">
        <v>16</v>
      </c>
      <c r="B26" s="9" t="s">
        <v>16</v>
      </c>
      <c r="C26" s="9" t="s">
        <v>129</v>
      </c>
      <c r="D26" s="9" t="s">
        <v>130</v>
      </c>
      <c r="E26" s="12">
        <v>45533</v>
      </c>
      <c r="F26" s="9">
        <v>0</v>
      </c>
      <c r="G26" s="9">
        <v>5.5804250625238888E-4</v>
      </c>
      <c r="H26" s="9">
        <v>5.8661911527327498E-3</v>
      </c>
      <c r="I26" s="9">
        <v>2.5</v>
      </c>
      <c r="J26" s="9">
        <v>0.5</v>
      </c>
      <c r="K26" s="9">
        <v>5387.8179302114941</v>
      </c>
      <c r="L26" s="9">
        <v>4876</v>
      </c>
    </row>
    <row r="27" spans="1:12" x14ac:dyDescent="0.35">
      <c r="A27" s="9" t="s">
        <v>16</v>
      </c>
      <c r="B27" s="9" t="s">
        <v>16</v>
      </c>
      <c r="C27" s="9" t="s">
        <v>131</v>
      </c>
      <c r="D27" s="9" t="s">
        <v>132</v>
      </c>
      <c r="E27" s="12">
        <v>44469</v>
      </c>
      <c r="F27" s="9">
        <v>1</v>
      </c>
      <c r="G27" s="9">
        <v>2.251983758262416</v>
      </c>
      <c r="H27" s="9">
        <v>1.2695682184775256E-3</v>
      </c>
      <c r="I27" s="9">
        <v>0</v>
      </c>
      <c r="J27" s="9">
        <v>2</v>
      </c>
      <c r="K27" s="9">
        <v>693.71428571428567</v>
      </c>
      <c r="L27" s="9">
        <v>1182</v>
      </c>
    </row>
    <row r="28" spans="1:12" x14ac:dyDescent="0.35">
      <c r="A28" s="9" t="s">
        <v>16</v>
      </c>
      <c r="B28" s="9" t="s">
        <v>16</v>
      </c>
      <c r="C28" s="9" t="s">
        <v>133</v>
      </c>
      <c r="D28" s="9" t="s">
        <v>134</v>
      </c>
      <c r="E28" s="12">
        <v>45363</v>
      </c>
      <c r="F28" s="9">
        <v>0</v>
      </c>
      <c r="G28" s="9">
        <v>1.4467883549786453</v>
      </c>
      <c r="H28" s="9">
        <v>3.6014809927637503E-2</v>
      </c>
      <c r="I28" s="9">
        <v>0</v>
      </c>
      <c r="J28" s="9">
        <v>0.3</v>
      </c>
      <c r="K28" s="9">
        <v>3283.4405515881431</v>
      </c>
      <c r="L28" s="9">
        <v>3395</v>
      </c>
    </row>
    <row r="29" spans="1:12" x14ac:dyDescent="0.35">
      <c r="A29" s="9" t="s">
        <v>16</v>
      </c>
      <c r="B29" s="9" t="s">
        <v>16</v>
      </c>
      <c r="C29" s="9" t="s">
        <v>135</v>
      </c>
      <c r="D29" s="9" t="s">
        <v>136</v>
      </c>
      <c r="E29" s="12">
        <v>45552</v>
      </c>
      <c r="F29" s="9">
        <v>0</v>
      </c>
      <c r="G29" s="9">
        <v>0.19674217367084795</v>
      </c>
      <c r="H29" s="9">
        <v>1.246613033779947E-2</v>
      </c>
      <c r="I29" s="9">
        <v>2.5</v>
      </c>
      <c r="J29" s="9">
        <v>0.5</v>
      </c>
      <c r="K29" s="9">
        <v>9052.2539993741102</v>
      </c>
      <c r="L29" s="9">
        <v>9347.5778765032392</v>
      </c>
    </row>
    <row r="30" spans="1:12" x14ac:dyDescent="0.35">
      <c r="A30" s="9" t="s">
        <v>16</v>
      </c>
      <c r="B30" s="9" t="s">
        <v>16</v>
      </c>
      <c r="C30" s="9" t="s">
        <v>137</v>
      </c>
      <c r="D30" s="9" t="s">
        <v>138</v>
      </c>
      <c r="E30" s="12">
        <v>45372</v>
      </c>
      <c r="F30" s="9">
        <v>0</v>
      </c>
      <c r="G30" s="9">
        <v>1.3502910956619731</v>
      </c>
      <c r="H30" s="9">
        <v>8.7066617110670708E-3</v>
      </c>
      <c r="I30" s="9">
        <v>0</v>
      </c>
      <c r="J30" s="9">
        <v>0.5</v>
      </c>
      <c r="K30" s="9">
        <v>832.8064353738456</v>
      </c>
      <c r="L30" s="9">
        <v>727</v>
      </c>
    </row>
    <row r="31" spans="1:12" x14ac:dyDescent="0.35">
      <c r="A31" s="9" t="s">
        <v>16</v>
      </c>
      <c r="B31" s="9" t="s">
        <v>16</v>
      </c>
      <c r="C31" s="9" t="s">
        <v>139</v>
      </c>
      <c r="D31" s="9" t="s">
        <v>140</v>
      </c>
      <c r="E31" s="12">
        <v>45593</v>
      </c>
      <c r="F31" s="9">
        <v>0</v>
      </c>
      <c r="G31" s="9">
        <v>2.7108061943084656</v>
      </c>
      <c r="H31" s="9">
        <v>6.7011490665075312E-3</v>
      </c>
      <c r="I31" s="9">
        <v>0</v>
      </c>
      <c r="J31" s="9">
        <v>0.5</v>
      </c>
      <c r="K31" s="9">
        <v>631.1657185124451</v>
      </c>
      <c r="L31" s="9">
        <v>558</v>
      </c>
    </row>
    <row r="32" spans="1:12" x14ac:dyDescent="0.35">
      <c r="A32" s="9" t="s">
        <v>16</v>
      </c>
      <c r="B32" s="9" t="s">
        <v>16</v>
      </c>
      <c r="C32" s="9" t="s">
        <v>141</v>
      </c>
      <c r="D32" s="9" t="s">
        <v>142</v>
      </c>
      <c r="E32" s="12">
        <v>45195</v>
      </c>
      <c r="F32" s="9">
        <v>0</v>
      </c>
      <c r="G32" s="9">
        <v>2.3923428955428943</v>
      </c>
      <c r="H32" s="9">
        <v>3.8030039188648848E-2</v>
      </c>
      <c r="I32" s="9">
        <v>0</v>
      </c>
      <c r="J32" s="9">
        <v>0.3</v>
      </c>
      <c r="K32" s="9">
        <v>7378.3856626585648</v>
      </c>
      <c r="L32" s="9">
        <v>7928</v>
      </c>
    </row>
    <row r="33" spans="1:12" x14ac:dyDescent="0.35">
      <c r="A33" s="9" t="s">
        <v>16</v>
      </c>
      <c r="B33" s="9" t="s">
        <v>16</v>
      </c>
      <c r="C33" s="9" t="s">
        <v>143</v>
      </c>
      <c r="D33" s="9" t="s">
        <v>144</v>
      </c>
      <c r="E33" s="12">
        <v>45648</v>
      </c>
      <c r="F33" s="9">
        <v>0</v>
      </c>
      <c r="G33" s="9">
        <v>3.0459917652896271</v>
      </c>
      <c r="H33" s="9">
        <v>1.0147579736341417E-3</v>
      </c>
      <c r="I33" s="9">
        <v>0</v>
      </c>
      <c r="J33" s="9">
        <v>0.5</v>
      </c>
      <c r="K33" s="9">
        <v>396.95352698702885</v>
      </c>
      <c r="L33" s="9">
        <v>414</v>
      </c>
    </row>
    <row r="34" spans="1:12" x14ac:dyDescent="0.35">
      <c r="A34" s="9" t="s">
        <v>16</v>
      </c>
      <c r="B34" s="9" t="s">
        <v>16</v>
      </c>
      <c r="C34" s="9" t="s">
        <v>145</v>
      </c>
      <c r="D34" s="9" t="s">
        <v>146</v>
      </c>
      <c r="E34" s="12">
        <v>45617</v>
      </c>
      <c r="F34" s="9">
        <v>0</v>
      </c>
      <c r="G34" s="9">
        <v>4.7616779751451466</v>
      </c>
      <c r="H34" s="9">
        <v>5.4342498229060978E-3</v>
      </c>
      <c r="I34" s="9">
        <v>1</v>
      </c>
      <c r="J34" s="9">
        <v>0.3</v>
      </c>
      <c r="K34" s="9">
        <v>12240.727364906079</v>
      </c>
      <c r="L34" s="9">
        <v>15304</v>
      </c>
    </row>
    <row r="35" spans="1:12" x14ac:dyDescent="0.35">
      <c r="A35" s="9" t="s">
        <v>16</v>
      </c>
      <c r="B35" s="9" t="s">
        <v>16</v>
      </c>
      <c r="C35" s="9" t="s">
        <v>147</v>
      </c>
      <c r="D35" s="9" t="s">
        <v>148</v>
      </c>
      <c r="E35" s="12">
        <v>45657</v>
      </c>
      <c r="F35" s="9">
        <v>0</v>
      </c>
      <c r="G35" s="9">
        <v>0</v>
      </c>
      <c r="H35" s="9">
        <v>1.2793948957266706E-2</v>
      </c>
      <c r="I35" s="9">
        <v>1</v>
      </c>
      <c r="J35" s="9">
        <v>0.5</v>
      </c>
      <c r="K35" s="9">
        <v>6039.4630569241353</v>
      </c>
      <c r="L35" s="9">
        <v>6478.1758297996075</v>
      </c>
    </row>
    <row r="36" spans="1:12" x14ac:dyDescent="0.35">
      <c r="A36" s="9" t="s">
        <v>16</v>
      </c>
      <c r="B36" s="9" t="s">
        <v>16</v>
      </c>
      <c r="C36" s="9" t="s">
        <v>149</v>
      </c>
      <c r="D36" s="9" t="s">
        <v>150</v>
      </c>
      <c r="E36" s="12">
        <v>45482</v>
      </c>
      <c r="F36" s="9">
        <v>0</v>
      </c>
      <c r="G36" s="9">
        <v>0.47534543994842959</v>
      </c>
      <c r="H36" s="9">
        <v>9.8302527826199769E-3</v>
      </c>
      <c r="I36" s="9">
        <v>0</v>
      </c>
      <c r="J36" s="9">
        <v>1.5</v>
      </c>
      <c r="K36" s="9">
        <v>1852.7386142969704</v>
      </c>
      <c r="L36" s="9">
        <v>1847</v>
      </c>
    </row>
    <row r="37" spans="1:12" x14ac:dyDescent="0.35">
      <c r="A37" s="9" t="s">
        <v>16</v>
      </c>
      <c r="B37" s="9" t="s">
        <v>16</v>
      </c>
      <c r="C37" s="9" t="s">
        <v>151</v>
      </c>
      <c r="D37" s="9" t="s">
        <v>152</v>
      </c>
      <c r="E37" s="12">
        <v>45524</v>
      </c>
      <c r="F37" s="9">
        <v>0</v>
      </c>
      <c r="G37" s="9">
        <v>2.9998780171237516</v>
      </c>
      <c r="H37" s="9">
        <v>2.7284583118072699E-2</v>
      </c>
      <c r="I37" s="9">
        <v>0</v>
      </c>
      <c r="J37" s="9">
        <v>0.3</v>
      </c>
      <c r="K37" s="9">
        <v>905.71411609305812</v>
      </c>
      <c r="L37" s="9">
        <v>923</v>
      </c>
    </row>
    <row r="38" spans="1:12" x14ac:dyDescent="0.35">
      <c r="A38" s="9" t="s">
        <v>16</v>
      </c>
      <c r="B38" s="9" t="s">
        <v>16</v>
      </c>
      <c r="C38" s="9" t="s">
        <v>153</v>
      </c>
      <c r="D38" s="9" t="s">
        <v>154</v>
      </c>
      <c r="E38" s="12">
        <v>45657</v>
      </c>
      <c r="F38" s="9">
        <v>0</v>
      </c>
      <c r="G38" s="9">
        <v>0</v>
      </c>
      <c r="H38" s="9">
        <v>1.2793948957266706E-2</v>
      </c>
      <c r="I38" s="9">
        <v>1</v>
      </c>
      <c r="J38" s="9">
        <v>1</v>
      </c>
      <c r="K38" s="9">
        <v>9325.8431162501256</v>
      </c>
      <c r="L38" s="9">
        <v>9460.2331712497107</v>
      </c>
    </row>
    <row r="39" spans="1:12" x14ac:dyDescent="0.35">
      <c r="A39" s="9" t="s">
        <v>16</v>
      </c>
      <c r="B39" s="9" t="s">
        <v>16</v>
      </c>
      <c r="C39" s="9" t="s">
        <v>155</v>
      </c>
      <c r="D39" s="9" t="s">
        <v>156</v>
      </c>
      <c r="E39" s="12">
        <v>45555</v>
      </c>
      <c r="F39" s="9">
        <v>0</v>
      </c>
      <c r="G39" s="9">
        <v>2.2874370598367348</v>
      </c>
      <c r="H39" s="9">
        <v>5.1039621554402601E-2</v>
      </c>
      <c r="I39" s="9">
        <v>0</v>
      </c>
      <c r="J39" s="9">
        <v>0.5</v>
      </c>
      <c r="K39" s="9">
        <v>6385.5004880960905</v>
      </c>
      <c r="L39" s="9">
        <v>5954</v>
      </c>
    </row>
    <row r="40" spans="1:12" x14ac:dyDescent="0.35">
      <c r="A40" s="9" t="s">
        <v>16</v>
      </c>
      <c r="B40" s="9" t="s">
        <v>16</v>
      </c>
      <c r="C40" s="9" t="s">
        <v>157</v>
      </c>
      <c r="D40" s="9" t="s">
        <v>158</v>
      </c>
      <c r="E40" s="12">
        <v>45572</v>
      </c>
      <c r="F40" s="9">
        <v>0</v>
      </c>
      <c r="G40" s="9">
        <v>1.7233132174274954</v>
      </c>
      <c r="H40" s="9">
        <v>2.4180930030647925E-2</v>
      </c>
      <c r="I40" s="9">
        <v>0</v>
      </c>
      <c r="J40" s="9">
        <v>0.6</v>
      </c>
      <c r="K40" s="9">
        <v>4296.6607213748084</v>
      </c>
      <c r="L40" s="9">
        <v>4959</v>
      </c>
    </row>
    <row r="41" spans="1:12" x14ac:dyDescent="0.35">
      <c r="A41" s="9" t="s">
        <v>16</v>
      </c>
      <c r="B41" s="9" t="s">
        <v>16</v>
      </c>
      <c r="C41" s="9" t="s">
        <v>159</v>
      </c>
      <c r="D41" s="9" t="s">
        <v>160</v>
      </c>
      <c r="E41" s="12">
        <v>45471</v>
      </c>
      <c r="F41" s="9">
        <v>0</v>
      </c>
      <c r="G41" s="9">
        <v>1.1310893020117669</v>
      </c>
      <c r="H41" s="9">
        <v>9.7376904263852759E-2</v>
      </c>
      <c r="I41" s="9">
        <v>0</v>
      </c>
      <c r="J41" s="9">
        <v>0.5</v>
      </c>
      <c r="K41" s="9">
        <v>7845.3592938645552</v>
      </c>
      <c r="L41" s="9">
        <v>7459</v>
      </c>
    </row>
    <row r="42" spans="1:12" x14ac:dyDescent="0.35">
      <c r="A42" s="9" t="s">
        <v>16</v>
      </c>
      <c r="B42" s="9" t="s">
        <v>16</v>
      </c>
      <c r="C42" s="9" t="s">
        <v>161</v>
      </c>
      <c r="D42" s="9" t="s">
        <v>162</v>
      </c>
      <c r="E42" s="12">
        <v>45648</v>
      </c>
      <c r="F42" s="9">
        <v>0</v>
      </c>
      <c r="G42" s="9">
        <v>2.5866140250481262</v>
      </c>
      <c r="H42" s="9">
        <v>3.120484851173131E-2</v>
      </c>
      <c r="I42" s="9">
        <v>0</v>
      </c>
      <c r="J42" s="9">
        <v>0.79999999999999993</v>
      </c>
      <c r="K42" s="9">
        <v>1738.6142337107747</v>
      </c>
      <c r="L42" s="9">
        <v>1840</v>
      </c>
    </row>
    <row r="43" spans="1:12" x14ac:dyDescent="0.35">
      <c r="A43" s="9" t="s">
        <v>16</v>
      </c>
      <c r="B43" s="9" t="s">
        <v>16</v>
      </c>
      <c r="C43" s="9" t="s">
        <v>163</v>
      </c>
      <c r="D43" s="9" t="s">
        <v>164</v>
      </c>
      <c r="E43" s="12">
        <v>45657</v>
      </c>
      <c r="F43" s="9">
        <v>0</v>
      </c>
      <c r="G43" s="9">
        <v>0</v>
      </c>
      <c r="H43" s="9">
        <v>1.2793948957266706E-2</v>
      </c>
      <c r="I43" s="9">
        <v>1</v>
      </c>
      <c r="J43" s="9">
        <v>0.3</v>
      </c>
      <c r="K43" s="9">
        <v>3809.1553289498333</v>
      </c>
      <c r="L43" s="9">
        <v>3939.5069230408812</v>
      </c>
    </row>
    <row r="44" spans="1:12" x14ac:dyDescent="0.35">
      <c r="A44" s="9" t="s">
        <v>16</v>
      </c>
      <c r="B44" s="9" t="s">
        <v>16</v>
      </c>
      <c r="C44" s="9" t="s">
        <v>165</v>
      </c>
      <c r="D44" s="9" t="s">
        <v>166</v>
      </c>
      <c r="E44" s="12">
        <v>44286</v>
      </c>
      <c r="F44" s="9">
        <v>0</v>
      </c>
      <c r="G44" s="9">
        <v>0</v>
      </c>
      <c r="H44" s="9">
        <v>2.2166934123782149</v>
      </c>
      <c r="I44" s="9">
        <v>1</v>
      </c>
      <c r="J44" s="9">
        <v>0.25</v>
      </c>
      <c r="K44" s="9">
        <v>12842.945607264237</v>
      </c>
      <c r="L44" s="9">
        <v>11723</v>
      </c>
    </row>
    <row r="45" spans="1:12" x14ac:dyDescent="0.35">
      <c r="A45" s="9" t="s">
        <v>16</v>
      </c>
      <c r="B45" s="9" t="s">
        <v>16</v>
      </c>
      <c r="C45" s="9" t="s">
        <v>167</v>
      </c>
      <c r="D45" s="9" t="s">
        <v>168</v>
      </c>
      <c r="E45" s="12">
        <v>45622</v>
      </c>
      <c r="F45" s="9">
        <v>0</v>
      </c>
      <c r="G45" s="9">
        <v>2.9340428118028949</v>
      </c>
      <c r="H45" s="9">
        <v>2.0070526851784499E-2</v>
      </c>
      <c r="I45" s="9">
        <v>0</v>
      </c>
      <c r="J45" s="9">
        <v>0.5</v>
      </c>
      <c r="K45" s="9">
        <v>831.27826044379378</v>
      </c>
      <c r="L45" s="9">
        <v>809</v>
      </c>
    </row>
    <row r="46" spans="1:12" x14ac:dyDescent="0.35">
      <c r="A46" s="9" t="s">
        <v>16</v>
      </c>
      <c r="B46" s="9" t="s">
        <v>16</v>
      </c>
      <c r="C46" s="9" t="s">
        <v>169</v>
      </c>
      <c r="D46" s="9" t="s">
        <v>170</v>
      </c>
      <c r="E46" s="12">
        <v>45639</v>
      </c>
      <c r="F46" s="9">
        <v>0</v>
      </c>
      <c r="G46" s="9">
        <v>0.62999709986014862</v>
      </c>
      <c r="H46" s="9">
        <v>1.2460958042522499E-2</v>
      </c>
      <c r="I46" s="9">
        <v>0</v>
      </c>
      <c r="J46" s="9">
        <v>1</v>
      </c>
      <c r="K46" s="9">
        <v>3281.9039519591574</v>
      </c>
      <c r="L46" s="9">
        <v>3471</v>
      </c>
    </row>
    <row r="47" spans="1:12" x14ac:dyDescent="0.35">
      <c r="A47" s="9" t="s">
        <v>16</v>
      </c>
      <c r="B47" s="9" t="s">
        <v>16</v>
      </c>
      <c r="C47" s="9" t="s">
        <v>171</v>
      </c>
      <c r="D47" s="9" t="s">
        <v>172</v>
      </c>
      <c r="E47" s="12">
        <v>45657</v>
      </c>
      <c r="F47" s="9">
        <v>0</v>
      </c>
      <c r="G47" s="9">
        <v>0</v>
      </c>
      <c r="H47" s="9">
        <v>1.2793948957266706E-2</v>
      </c>
      <c r="I47" s="9">
        <v>2</v>
      </c>
      <c r="J47" s="9">
        <v>0.70000000000000007</v>
      </c>
      <c r="K47" s="9">
        <v>9533.1665495702928</v>
      </c>
      <c r="L47" s="9">
        <v>10027.927644561752</v>
      </c>
    </row>
    <row r="48" spans="1:12" x14ac:dyDescent="0.35">
      <c r="A48" s="9" t="s">
        <v>16</v>
      </c>
      <c r="B48" s="9" t="s">
        <v>16</v>
      </c>
      <c r="C48" s="9" t="s">
        <v>173</v>
      </c>
      <c r="D48" s="9" t="s">
        <v>174</v>
      </c>
      <c r="E48" s="12">
        <v>45657</v>
      </c>
      <c r="F48" s="9">
        <v>0</v>
      </c>
      <c r="G48" s="9">
        <v>0</v>
      </c>
      <c r="H48" s="9">
        <v>1.2793948957266706E-2</v>
      </c>
      <c r="I48" s="9">
        <v>2</v>
      </c>
      <c r="J48" s="9">
        <v>0.79999999999999993</v>
      </c>
      <c r="K48" s="9">
        <v>13157.007802091448</v>
      </c>
      <c r="L48" s="9">
        <v>13960.701879419326</v>
      </c>
    </row>
    <row r="49" spans="1:12" x14ac:dyDescent="0.35">
      <c r="A49" s="9" t="s">
        <v>16</v>
      </c>
      <c r="B49" s="9" t="s">
        <v>16</v>
      </c>
      <c r="C49" s="9" t="s">
        <v>175</v>
      </c>
      <c r="D49" s="9" t="s">
        <v>176</v>
      </c>
      <c r="E49" s="12">
        <v>45558</v>
      </c>
      <c r="F49" s="9">
        <v>0</v>
      </c>
      <c r="G49" s="9">
        <v>1.3062894713426334</v>
      </c>
      <c r="H49" s="9">
        <v>4.9323420929334996E-3</v>
      </c>
      <c r="I49" s="9">
        <v>2</v>
      </c>
      <c r="J49" s="9">
        <v>0.39999999999999997</v>
      </c>
      <c r="K49" s="9">
        <v>303.1762811108336</v>
      </c>
      <c r="L49" s="9">
        <v>291</v>
      </c>
    </row>
    <row r="50" spans="1:12" x14ac:dyDescent="0.35">
      <c r="A50" s="9" t="s">
        <v>16</v>
      </c>
      <c r="B50" s="9" t="s">
        <v>16</v>
      </c>
      <c r="C50" s="9" t="s">
        <v>177</v>
      </c>
      <c r="D50" s="9" t="s">
        <v>178</v>
      </c>
      <c r="E50" s="12">
        <v>45009</v>
      </c>
      <c r="F50" s="9">
        <v>0</v>
      </c>
      <c r="G50" s="9">
        <v>0.73336373981333447</v>
      </c>
      <c r="H50" s="9">
        <v>5.8246717463522621E-3</v>
      </c>
      <c r="I50" s="9">
        <v>0</v>
      </c>
      <c r="J50" s="9">
        <v>0.5</v>
      </c>
      <c r="K50" s="9">
        <v>2021.3993192347273</v>
      </c>
      <c r="L50" s="9">
        <v>2033</v>
      </c>
    </row>
    <row r="51" spans="1:12" x14ac:dyDescent="0.35">
      <c r="A51" s="9" t="s">
        <v>16</v>
      </c>
      <c r="B51" s="9" t="s">
        <v>16</v>
      </c>
      <c r="C51" s="9" t="s">
        <v>179</v>
      </c>
      <c r="D51" s="9" t="s">
        <v>180</v>
      </c>
      <c r="E51" s="12">
        <v>45559</v>
      </c>
      <c r="F51" s="9">
        <v>0</v>
      </c>
      <c r="G51" s="9">
        <v>1.5887919999966154</v>
      </c>
      <c r="H51" s="9">
        <v>3.6668258361772246E-2</v>
      </c>
      <c r="I51" s="9">
        <v>2</v>
      </c>
      <c r="J51" s="9">
        <v>0.5</v>
      </c>
      <c r="K51" s="9">
        <v>10968.257584321429</v>
      </c>
      <c r="L51" s="9">
        <v>11538</v>
      </c>
    </row>
    <row r="52" spans="1:12" x14ac:dyDescent="0.35">
      <c r="A52" s="9" t="s">
        <v>16</v>
      </c>
      <c r="B52" s="9" t="s">
        <v>16</v>
      </c>
      <c r="C52" s="9" t="s">
        <v>181</v>
      </c>
      <c r="D52" s="9" t="s">
        <v>182</v>
      </c>
      <c r="E52" s="12">
        <v>45648</v>
      </c>
      <c r="F52" s="9">
        <v>0</v>
      </c>
      <c r="G52" s="9">
        <v>1.2586388469928989</v>
      </c>
      <c r="H52" s="9">
        <v>4.5440921779417928E-3</v>
      </c>
      <c r="I52" s="9">
        <v>0</v>
      </c>
      <c r="J52" s="9">
        <v>1</v>
      </c>
      <c r="K52" s="9">
        <v>209.06394947304324</v>
      </c>
      <c r="L52" s="9">
        <v>197</v>
      </c>
    </row>
    <row r="53" spans="1:12" x14ac:dyDescent="0.35">
      <c r="A53" s="9" t="s">
        <v>16</v>
      </c>
      <c r="B53" s="9" t="s">
        <v>16</v>
      </c>
      <c r="C53" s="9" t="s">
        <v>183</v>
      </c>
      <c r="D53" s="9" t="s">
        <v>184</v>
      </c>
      <c r="E53" s="12">
        <v>45648</v>
      </c>
      <c r="F53" s="9">
        <v>0</v>
      </c>
      <c r="G53" s="9">
        <v>0.19337076072387763</v>
      </c>
      <c r="H53" s="9">
        <v>2.781097446221863E-2</v>
      </c>
      <c r="I53" s="9">
        <v>2</v>
      </c>
      <c r="J53" s="9">
        <v>0.90000000000000013</v>
      </c>
      <c r="K53" s="9">
        <v>33115.015093320493</v>
      </c>
      <c r="L53" s="9">
        <v>35434</v>
      </c>
    </row>
    <row r="54" spans="1:12" x14ac:dyDescent="0.35">
      <c r="A54" s="9" t="s">
        <v>16</v>
      </c>
      <c r="B54" s="9" t="s">
        <v>16</v>
      </c>
      <c r="C54" s="9" t="s">
        <v>185</v>
      </c>
      <c r="D54" s="9" t="s">
        <v>186</v>
      </c>
      <c r="E54" s="12">
        <v>45747</v>
      </c>
      <c r="F54" s="9">
        <v>0</v>
      </c>
      <c r="G54" s="9">
        <v>0</v>
      </c>
      <c r="H54" s="9">
        <v>0</v>
      </c>
      <c r="I54" s="9">
        <v>0</v>
      </c>
      <c r="J54" s="9">
        <v>2</v>
      </c>
      <c r="K54" s="9">
        <v>7329.791083412123</v>
      </c>
      <c r="L54" s="9">
        <v>7312.1406431816449</v>
      </c>
    </row>
    <row r="55" spans="1:12" x14ac:dyDescent="0.35">
      <c r="A55" s="9" t="s">
        <v>16</v>
      </c>
      <c r="B55" s="9" t="s">
        <v>16</v>
      </c>
      <c r="C55" s="9" t="s">
        <v>187</v>
      </c>
      <c r="D55" s="9" t="s">
        <v>188</v>
      </c>
      <c r="E55" s="12">
        <v>44617</v>
      </c>
      <c r="F55" s="9">
        <v>0</v>
      </c>
      <c r="G55" s="9">
        <v>2.2034227317649626</v>
      </c>
      <c r="H55" s="9">
        <v>1.9434106124299851E-2</v>
      </c>
      <c r="I55" s="9">
        <v>2</v>
      </c>
      <c r="J55" s="9">
        <v>0.6</v>
      </c>
      <c r="K55" s="9">
        <v>61306.247409548509</v>
      </c>
      <c r="L55" s="9">
        <v>50863</v>
      </c>
    </row>
    <row r="56" spans="1:12" x14ac:dyDescent="0.35">
      <c r="A56" s="9" t="s">
        <v>16</v>
      </c>
      <c r="B56" s="9" t="s">
        <v>16</v>
      </c>
      <c r="C56" s="9" t="s">
        <v>189</v>
      </c>
      <c r="D56" s="9" t="s">
        <v>190</v>
      </c>
      <c r="E56" s="12">
        <v>45471</v>
      </c>
      <c r="F56" s="9">
        <v>0</v>
      </c>
      <c r="G56" s="9">
        <v>0.65643986120290487</v>
      </c>
      <c r="H56" s="9">
        <v>8.3848755675642508E-3</v>
      </c>
      <c r="I56" s="9">
        <v>0</v>
      </c>
      <c r="J56" s="9">
        <v>0.5</v>
      </c>
      <c r="K56" s="9">
        <v>2428.0682334322805</v>
      </c>
      <c r="L56" s="9">
        <v>2629</v>
      </c>
    </row>
    <row r="57" spans="1:12" x14ac:dyDescent="0.35">
      <c r="A57" s="9" t="s">
        <v>16</v>
      </c>
      <c r="B57" s="9" t="s">
        <v>16</v>
      </c>
      <c r="C57" s="9" t="s">
        <v>191</v>
      </c>
      <c r="D57" s="9" t="s">
        <v>192</v>
      </c>
      <c r="E57" s="12">
        <v>45648</v>
      </c>
      <c r="F57" s="9">
        <v>0</v>
      </c>
      <c r="G57" s="9">
        <v>1.1528116232978285</v>
      </c>
      <c r="H57" s="9">
        <v>7.112445624589959E-3</v>
      </c>
      <c r="I57" s="9">
        <v>0</v>
      </c>
      <c r="J57" s="9">
        <v>0.90000000000000013</v>
      </c>
      <c r="K57" s="9">
        <v>315.78968697542706</v>
      </c>
      <c r="L57" s="9">
        <v>327</v>
      </c>
    </row>
    <row r="58" spans="1:12" x14ac:dyDescent="0.35">
      <c r="A58" s="9" t="s">
        <v>16</v>
      </c>
      <c r="B58" s="9" t="s">
        <v>16</v>
      </c>
      <c r="C58" s="9" t="s">
        <v>193</v>
      </c>
      <c r="D58" s="9" t="s">
        <v>194</v>
      </c>
      <c r="E58" s="12">
        <v>45594</v>
      </c>
      <c r="F58" s="9">
        <v>0</v>
      </c>
      <c r="G58" s="9">
        <v>0.78117312864452315</v>
      </c>
      <c r="H58" s="9">
        <v>2.3279486055267515E-2</v>
      </c>
      <c r="I58" s="9">
        <v>0</v>
      </c>
      <c r="J58" s="9">
        <v>1</v>
      </c>
      <c r="K58" s="9">
        <v>2587.7903185049286</v>
      </c>
      <c r="L58" s="9">
        <v>2668</v>
      </c>
    </row>
    <row r="59" spans="1:12" x14ac:dyDescent="0.35">
      <c r="A59" s="9" t="s">
        <v>16</v>
      </c>
      <c r="B59" s="9" t="s">
        <v>16</v>
      </c>
      <c r="C59" s="9" t="s">
        <v>195</v>
      </c>
      <c r="D59" s="9" t="s">
        <v>196</v>
      </c>
      <c r="E59" s="12">
        <v>45538</v>
      </c>
      <c r="F59" s="9">
        <v>0</v>
      </c>
      <c r="G59" s="9">
        <v>2.164289857669766</v>
      </c>
      <c r="H59" s="9">
        <v>4.1210209685964547E-2</v>
      </c>
      <c r="I59" s="9">
        <v>0</v>
      </c>
      <c r="J59" s="9">
        <v>0.5</v>
      </c>
      <c r="K59" s="9">
        <v>4471.3233210480175</v>
      </c>
      <c r="L59" s="9">
        <v>4277</v>
      </c>
    </row>
    <row r="60" spans="1:12" x14ac:dyDescent="0.35">
      <c r="A60" s="9" t="s">
        <v>16</v>
      </c>
      <c r="B60" s="9" t="s">
        <v>16</v>
      </c>
      <c r="C60" s="9" t="s">
        <v>197</v>
      </c>
      <c r="D60" s="9" t="s">
        <v>198</v>
      </c>
      <c r="E60" s="12">
        <v>45648</v>
      </c>
      <c r="F60" s="9">
        <v>1</v>
      </c>
      <c r="G60" s="9">
        <v>3.5765998352373369</v>
      </c>
      <c r="H60" s="9">
        <v>6.7177389095107324E-3</v>
      </c>
      <c r="I60" s="9">
        <v>0</v>
      </c>
      <c r="J60" s="9">
        <v>0.5</v>
      </c>
      <c r="K60" s="9">
        <v>248.30659852625811</v>
      </c>
      <c r="L60" s="9">
        <v>228</v>
      </c>
    </row>
    <row r="61" spans="1:12" x14ac:dyDescent="0.35">
      <c r="A61" s="9" t="s">
        <v>16</v>
      </c>
      <c r="B61" s="9" t="s">
        <v>16</v>
      </c>
      <c r="C61" s="9" t="s">
        <v>199</v>
      </c>
      <c r="D61" s="9" t="s">
        <v>200</v>
      </c>
      <c r="E61" s="12">
        <v>45461</v>
      </c>
      <c r="F61" s="9">
        <v>0</v>
      </c>
      <c r="G61" s="9">
        <v>2.6127610131492185</v>
      </c>
      <c r="H61" s="9">
        <v>0.10500285285063851</v>
      </c>
      <c r="I61" s="9">
        <v>0</v>
      </c>
      <c r="J61" s="9">
        <v>0.5</v>
      </c>
      <c r="K61" s="9">
        <v>5621.8708823263514</v>
      </c>
      <c r="L61" s="9">
        <v>5922</v>
      </c>
    </row>
    <row r="62" spans="1:12" x14ac:dyDescent="0.35">
      <c r="A62" s="9" t="s">
        <v>16</v>
      </c>
      <c r="B62" s="9" t="s">
        <v>16</v>
      </c>
      <c r="C62" s="9" t="s">
        <v>201</v>
      </c>
      <c r="D62" s="9" t="s">
        <v>202</v>
      </c>
      <c r="E62" s="12">
        <v>45230</v>
      </c>
      <c r="F62" s="9">
        <v>0</v>
      </c>
      <c r="G62" s="9">
        <v>1.5133579719834447</v>
      </c>
      <c r="H62" s="9">
        <v>3.5270108293009653E-2</v>
      </c>
      <c r="I62" s="9">
        <v>0</v>
      </c>
      <c r="J62" s="9">
        <v>0.79999999999999993</v>
      </c>
      <c r="K62" s="9">
        <v>3036.5906479227779</v>
      </c>
      <c r="L62" s="9">
        <v>2962</v>
      </c>
    </row>
    <row r="63" spans="1:12" x14ac:dyDescent="0.35">
      <c r="A63" s="9" t="s">
        <v>16</v>
      </c>
      <c r="B63" s="9" t="s">
        <v>16</v>
      </c>
      <c r="C63" s="9" t="s">
        <v>203</v>
      </c>
      <c r="D63" s="9" t="s">
        <v>204</v>
      </c>
      <c r="E63" s="12">
        <v>45434</v>
      </c>
      <c r="F63" s="9">
        <v>0</v>
      </c>
      <c r="G63" s="9">
        <v>2.6689421243936358</v>
      </c>
      <c r="H63" s="9">
        <v>3.0411676440298296E-2</v>
      </c>
      <c r="I63" s="9">
        <v>0</v>
      </c>
      <c r="J63" s="9">
        <v>0.3</v>
      </c>
      <c r="K63" s="9">
        <v>1342.620976323215</v>
      </c>
      <c r="L63" s="9">
        <v>1435</v>
      </c>
    </row>
    <row r="64" spans="1:12" x14ac:dyDescent="0.35">
      <c r="A64" s="9" t="s">
        <v>16</v>
      </c>
      <c r="B64" s="9" t="s">
        <v>16</v>
      </c>
      <c r="C64" s="9" t="s">
        <v>205</v>
      </c>
      <c r="D64" s="9" t="s">
        <v>206</v>
      </c>
      <c r="E64" s="12">
        <v>45412</v>
      </c>
      <c r="F64" s="9">
        <v>0</v>
      </c>
      <c r="G64" s="9">
        <v>2.3855301720909519</v>
      </c>
      <c r="H64" s="9">
        <v>2.63732852120395E-2</v>
      </c>
      <c r="I64" s="9">
        <v>0</v>
      </c>
      <c r="J64" s="9">
        <v>0.25</v>
      </c>
      <c r="K64" s="9">
        <v>1211.3033528071735</v>
      </c>
      <c r="L64" s="9">
        <v>1197</v>
      </c>
    </row>
    <row r="65" spans="1:12" x14ac:dyDescent="0.35">
      <c r="A65" s="9" t="s">
        <v>16</v>
      </c>
      <c r="B65" s="9" t="s">
        <v>16</v>
      </c>
      <c r="C65" s="9" t="s">
        <v>207</v>
      </c>
      <c r="D65" s="9" t="s">
        <v>208</v>
      </c>
      <c r="E65" s="12">
        <v>45648</v>
      </c>
      <c r="F65" s="9">
        <v>0</v>
      </c>
      <c r="G65" s="9">
        <v>2.6687785903744881</v>
      </c>
      <c r="H65" s="9">
        <v>3.0554894494516253E-2</v>
      </c>
      <c r="I65" s="9">
        <v>0</v>
      </c>
      <c r="J65" s="9">
        <v>0.3</v>
      </c>
      <c r="K65" s="9">
        <v>7178.3287780816418</v>
      </c>
      <c r="L65" s="9">
        <v>7454</v>
      </c>
    </row>
    <row r="66" spans="1:12" x14ac:dyDescent="0.35">
      <c r="A66" s="9" t="s">
        <v>16</v>
      </c>
      <c r="B66" s="9" t="s">
        <v>16</v>
      </c>
      <c r="C66" s="9" t="s">
        <v>209</v>
      </c>
      <c r="D66" s="9" t="s">
        <v>210</v>
      </c>
      <c r="E66" s="12">
        <v>45617</v>
      </c>
      <c r="F66" s="9">
        <v>0</v>
      </c>
      <c r="G66" s="9">
        <v>3.3349047520082595</v>
      </c>
      <c r="H66" s="9">
        <v>6.8035674442748953E-2</v>
      </c>
      <c r="I66" s="9">
        <v>0</v>
      </c>
      <c r="J66" s="9">
        <v>0.25</v>
      </c>
      <c r="K66" s="9">
        <v>7031.4474795274555</v>
      </c>
      <c r="L66" s="9">
        <v>7079</v>
      </c>
    </row>
    <row r="67" spans="1:12" x14ac:dyDescent="0.35">
      <c r="A67" s="9" t="s">
        <v>16</v>
      </c>
      <c r="B67" s="9" t="s">
        <v>16</v>
      </c>
      <c r="C67" s="9" t="s">
        <v>211</v>
      </c>
      <c r="D67" s="9" t="s">
        <v>212</v>
      </c>
      <c r="E67" s="12">
        <v>44897</v>
      </c>
      <c r="F67" s="9">
        <v>0</v>
      </c>
      <c r="G67" s="9">
        <v>0.7658058447217615</v>
      </c>
      <c r="H67" s="9">
        <v>6.6715605427207128E-2</v>
      </c>
      <c r="I67" s="9">
        <v>1</v>
      </c>
      <c r="J67" s="9">
        <v>0.6</v>
      </c>
      <c r="K67" s="9">
        <v>8518.849396665415</v>
      </c>
      <c r="L67" s="9">
        <v>8647</v>
      </c>
    </row>
    <row r="68" spans="1:12" x14ac:dyDescent="0.35">
      <c r="A68" s="9" t="s">
        <v>16</v>
      </c>
      <c r="B68" s="9" t="s">
        <v>16</v>
      </c>
      <c r="C68" s="9" t="s">
        <v>213</v>
      </c>
      <c r="D68" s="9" t="s">
        <v>214</v>
      </c>
      <c r="E68" s="12">
        <v>45552</v>
      </c>
      <c r="F68" s="9">
        <v>0</v>
      </c>
      <c r="G68" s="9">
        <v>1.9881768162343258</v>
      </c>
      <c r="H68" s="9">
        <v>4.8298789019759591E-2</v>
      </c>
      <c r="I68" s="9">
        <v>0</v>
      </c>
      <c r="J68" s="9">
        <v>0.39999999999999997</v>
      </c>
      <c r="K68" s="9">
        <v>5290.2822897575797</v>
      </c>
      <c r="L68" s="9">
        <v>5610</v>
      </c>
    </row>
    <row r="69" spans="1:12" x14ac:dyDescent="0.35">
      <c r="A69" s="9" t="s">
        <v>16</v>
      </c>
      <c r="B69" s="9" t="s">
        <v>16</v>
      </c>
      <c r="C69" s="9" t="s">
        <v>215</v>
      </c>
      <c r="D69" s="9" t="s">
        <v>216</v>
      </c>
      <c r="E69" s="12">
        <v>45648</v>
      </c>
      <c r="F69" s="9">
        <v>0</v>
      </c>
      <c r="G69" s="9">
        <v>1.2491364174497253</v>
      </c>
      <c r="H69" s="9">
        <v>7.7370973185131474E-3</v>
      </c>
      <c r="I69" s="9">
        <v>0</v>
      </c>
      <c r="J69" s="9">
        <v>4.5</v>
      </c>
      <c r="K69" s="9">
        <v>1129.9482613016755</v>
      </c>
      <c r="L69" s="9">
        <v>1127</v>
      </c>
    </row>
    <row r="70" spans="1:12" x14ac:dyDescent="0.35">
      <c r="A70" s="9" t="s">
        <v>16</v>
      </c>
      <c r="B70" s="9" t="s">
        <v>16</v>
      </c>
      <c r="C70" s="9" t="s">
        <v>217</v>
      </c>
      <c r="D70" s="9" t="s">
        <v>218</v>
      </c>
      <c r="E70" s="12">
        <v>45562</v>
      </c>
      <c r="F70" s="9">
        <v>0</v>
      </c>
      <c r="G70" s="9">
        <v>3.4323128237727678</v>
      </c>
      <c r="H70" s="9">
        <v>4.2335551266604064E-2</v>
      </c>
      <c r="I70" s="9">
        <v>0</v>
      </c>
      <c r="J70" s="9">
        <v>0.3</v>
      </c>
      <c r="K70" s="9">
        <v>7641.0138510860897</v>
      </c>
      <c r="L70" s="9">
        <v>7626</v>
      </c>
    </row>
    <row r="71" spans="1:12" x14ac:dyDescent="0.35">
      <c r="A71" s="9" t="s">
        <v>16</v>
      </c>
      <c r="B71" s="9" t="s">
        <v>16</v>
      </c>
      <c r="C71" s="9" t="s">
        <v>219</v>
      </c>
      <c r="D71" s="9" t="s">
        <v>220</v>
      </c>
      <c r="E71" s="12">
        <v>45009</v>
      </c>
      <c r="F71" s="9">
        <v>0</v>
      </c>
      <c r="G71" s="9">
        <v>1.4149996425316769</v>
      </c>
      <c r="H71" s="9">
        <v>3.4186621651908361E-2</v>
      </c>
      <c r="I71" s="9">
        <v>0</v>
      </c>
      <c r="J71" s="9">
        <v>3</v>
      </c>
      <c r="K71" s="9">
        <v>472.59614585911669</v>
      </c>
      <c r="L71" s="9">
        <v>451</v>
      </c>
    </row>
    <row r="72" spans="1:12" x14ac:dyDescent="0.35">
      <c r="A72" s="9" t="s">
        <v>16</v>
      </c>
      <c r="B72" s="9" t="s">
        <v>16</v>
      </c>
      <c r="C72" s="9" t="s">
        <v>221</v>
      </c>
      <c r="D72" s="9" t="s">
        <v>222</v>
      </c>
      <c r="E72" s="12">
        <v>45261</v>
      </c>
      <c r="F72" s="9">
        <v>0</v>
      </c>
      <c r="G72" s="9">
        <v>0.52181609356007697</v>
      </c>
      <c r="H72" s="9">
        <v>0.12567098786144559</v>
      </c>
      <c r="I72" s="9">
        <v>1</v>
      </c>
      <c r="J72" s="9">
        <v>1</v>
      </c>
      <c r="K72" s="9">
        <v>333373.07808806858</v>
      </c>
      <c r="L72" s="9">
        <v>350803</v>
      </c>
    </row>
    <row r="73" spans="1:12" x14ac:dyDescent="0.35">
      <c r="A73" s="9" t="s">
        <v>16</v>
      </c>
      <c r="B73" s="9" t="s">
        <v>16</v>
      </c>
      <c r="C73" s="9" t="s">
        <v>223</v>
      </c>
      <c r="D73" s="9" t="s">
        <v>224</v>
      </c>
      <c r="E73" s="12">
        <v>44292</v>
      </c>
      <c r="F73" s="9">
        <v>0</v>
      </c>
      <c r="G73" s="9">
        <v>2.1547778599714538</v>
      </c>
      <c r="H73" s="9">
        <v>4.5648825803857533E-2</v>
      </c>
      <c r="I73" s="9">
        <v>0</v>
      </c>
      <c r="J73" s="9">
        <v>0.5</v>
      </c>
      <c r="K73" s="9">
        <v>7740.1694254566228</v>
      </c>
      <c r="L73" s="9">
        <v>6580</v>
      </c>
    </row>
    <row r="74" spans="1:12" x14ac:dyDescent="0.35">
      <c r="A74" s="9" t="s">
        <v>16</v>
      </c>
      <c r="B74" s="9" t="s">
        <v>16</v>
      </c>
      <c r="C74" s="9" t="s">
        <v>225</v>
      </c>
      <c r="D74" s="9" t="s">
        <v>226</v>
      </c>
      <c r="E74" s="12">
        <v>45472</v>
      </c>
      <c r="F74" s="9">
        <v>0</v>
      </c>
      <c r="G74" s="9">
        <v>1.4078258779198567</v>
      </c>
      <c r="H74" s="9">
        <v>7.7370973185131474E-3</v>
      </c>
      <c r="I74" s="9">
        <v>0</v>
      </c>
      <c r="J74" s="9">
        <v>3.1999999999999997</v>
      </c>
      <c r="K74" s="9">
        <v>383.46595470383943</v>
      </c>
      <c r="L74" s="9">
        <v>305</v>
      </c>
    </row>
    <row r="75" spans="1:12" x14ac:dyDescent="0.35">
      <c r="A75" s="9" t="s">
        <v>16</v>
      </c>
      <c r="B75" s="9" t="s">
        <v>16</v>
      </c>
      <c r="C75" s="9" t="s">
        <v>227</v>
      </c>
      <c r="D75" s="9" t="s">
        <v>228</v>
      </c>
      <c r="E75" s="12">
        <v>44651</v>
      </c>
      <c r="F75" s="9">
        <v>0</v>
      </c>
      <c r="G75" s="9">
        <v>0.6643716382474566</v>
      </c>
      <c r="H75" s="9">
        <v>2.057426013043041E-2</v>
      </c>
      <c r="I75" s="9">
        <v>0</v>
      </c>
      <c r="J75" s="9">
        <v>5.5</v>
      </c>
      <c r="K75" s="9">
        <v>6754.1306532757126</v>
      </c>
      <c r="L75" s="9">
        <v>7828</v>
      </c>
    </row>
    <row r="76" spans="1:12" x14ac:dyDescent="0.35">
      <c r="A76" s="9" t="s">
        <v>16</v>
      </c>
      <c r="B76" s="9" t="s">
        <v>16</v>
      </c>
      <c r="C76" s="9" t="s">
        <v>229</v>
      </c>
      <c r="D76" s="9" t="s">
        <v>230</v>
      </c>
      <c r="E76" s="12">
        <v>45626</v>
      </c>
      <c r="F76" s="9">
        <v>0</v>
      </c>
      <c r="G76" s="9">
        <v>1.3470398999999999E-2</v>
      </c>
      <c r="H76" s="9">
        <v>0</v>
      </c>
      <c r="I76" s="9">
        <v>2</v>
      </c>
      <c r="J76" s="9">
        <v>1.0999999999999999</v>
      </c>
      <c r="K76" s="9">
        <v>18992.939959949064</v>
      </c>
      <c r="L76" s="9">
        <v>20789</v>
      </c>
    </row>
    <row r="77" spans="1:12" x14ac:dyDescent="0.35">
      <c r="A77" s="9" t="s">
        <v>16</v>
      </c>
      <c r="B77" s="9" t="s">
        <v>16</v>
      </c>
      <c r="C77" s="9" t="s">
        <v>231</v>
      </c>
      <c r="D77" s="9" t="s">
        <v>232</v>
      </c>
      <c r="E77" s="12">
        <v>44995</v>
      </c>
      <c r="F77" s="9">
        <v>0</v>
      </c>
      <c r="G77" s="9">
        <v>2.8072476774594453</v>
      </c>
      <c r="H77" s="9">
        <v>0.13199857381367724</v>
      </c>
      <c r="I77" s="9">
        <v>2.5</v>
      </c>
      <c r="J77" s="9">
        <v>0.25</v>
      </c>
      <c r="K77" s="9">
        <v>5732.5226625029509</v>
      </c>
      <c r="L77" s="9">
        <v>6043</v>
      </c>
    </row>
    <row r="78" spans="1:12" x14ac:dyDescent="0.35">
      <c r="A78" s="9" t="s">
        <v>16</v>
      </c>
      <c r="B78" s="9" t="s">
        <v>16</v>
      </c>
      <c r="C78" s="9" t="s">
        <v>233</v>
      </c>
      <c r="D78" s="9" t="s">
        <v>234</v>
      </c>
      <c r="E78" s="12">
        <v>44543</v>
      </c>
      <c r="F78" s="9">
        <v>0</v>
      </c>
      <c r="G78" s="9">
        <v>1.1036429391732661</v>
      </c>
      <c r="H78" s="9">
        <v>1.3225629860285675E-2</v>
      </c>
      <c r="I78" s="9">
        <v>1.5999999999999999</v>
      </c>
      <c r="J78" s="9">
        <v>0.39999999999999997</v>
      </c>
      <c r="K78" s="9">
        <v>23444.779653562506</v>
      </c>
      <c r="L78" s="9">
        <v>20545</v>
      </c>
    </row>
    <row r="79" spans="1:12" x14ac:dyDescent="0.35">
      <c r="A79" s="9" t="s">
        <v>16</v>
      </c>
      <c r="B79" s="9" t="s">
        <v>16</v>
      </c>
      <c r="C79" s="9" t="s">
        <v>235</v>
      </c>
      <c r="D79" s="9" t="s">
        <v>236</v>
      </c>
      <c r="E79" s="12">
        <v>45657</v>
      </c>
      <c r="F79" s="9">
        <v>0</v>
      </c>
      <c r="G79" s="9">
        <v>0</v>
      </c>
      <c r="H79" s="9">
        <v>1.2793948957266706E-2</v>
      </c>
      <c r="I79" s="9">
        <v>1</v>
      </c>
      <c r="J79" s="9">
        <v>1.4000000000000001</v>
      </c>
      <c r="K79" s="9">
        <v>195776.62723616979</v>
      </c>
      <c r="L79" s="9">
        <v>210591.50742964863</v>
      </c>
    </row>
    <row r="80" spans="1:12" x14ac:dyDescent="0.35">
      <c r="A80" s="9" t="s">
        <v>16</v>
      </c>
      <c r="B80" s="9" t="s">
        <v>16</v>
      </c>
      <c r="C80" s="9" t="s">
        <v>237</v>
      </c>
      <c r="D80" s="9" t="s">
        <v>238</v>
      </c>
      <c r="E80" s="12">
        <v>45657</v>
      </c>
      <c r="F80" s="9">
        <v>0</v>
      </c>
      <c r="G80" s="9">
        <v>0</v>
      </c>
      <c r="H80" s="9">
        <v>1.2793948957266706E-2</v>
      </c>
      <c r="I80" s="9">
        <v>1</v>
      </c>
      <c r="J80" s="9">
        <v>0.6</v>
      </c>
      <c r="K80" s="9">
        <v>10378.499034431459</v>
      </c>
      <c r="L80" s="9">
        <v>10822.85904267122</v>
      </c>
    </row>
    <row r="81" spans="1:12" x14ac:dyDescent="0.35">
      <c r="A81" s="9" t="s">
        <v>16</v>
      </c>
      <c r="B81" s="9" t="s">
        <v>16</v>
      </c>
      <c r="C81" s="9" t="s">
        <v>239</v>
      </c>
      <c r="D81" s="9" t="s">
        <v>240</v>
      </c>
      <c r="E81" s="12">
        <v>45382</v>
      </c>
      <c r="F81" s="9">
        <v>0</v>
      </c>
      <c r="G81" s="9">
        <v>1.3263904930571594E-2</v>
      </c>
      <c r="H81" s="9">
        <v>4.1604206688991563E-2</v>
      </c>
      <c r="I81" s="9">
        <v>2</v>
      </c>
      <c r="J81" s="9">
        <v>1</v>
      </c>
      <c r="K81" s="9">
        <v>22526.217554506893</v>
      </c>
      <c r="L81" s="9">
        <v>23253.036357121051</v>
      </c>
    </row>
    <row r="82" spans="1:12" x14ac:dyDescent="0.35">
      <c r="A82" s="9" t="s">
        <v>16</v>
      </c>
      <c r="B82" s="9" t="s">
        <v>16</v>
      </c>
      <c r="C82" s="9" t="s">
        <v>241</v>
      </c>
      <c r="D82" s="9" t="s">
        <v>242</v>
      </c>
      <c r="E82" s="12">
        <v>45565</v>
      </c>
      <c r="F82" s="9">
        <v>0</v>
      </c>
      <c r="G82" s="9">
        <v>1.15762107867368</v>
      </c>
      <c r="H82" s="9">
        <v>6.1190149015658592E-3</v>
      </c>
      <c r="I82" s="9">
        <v>0</v>
      </c>
      <c r="J82" s="9">
        <v>4</v>
      </c>
      <c r="K82" s="9">
        <v>290.54203828237291</v>
      </c>
      <c r="L82" s="9">
        <v>298</v>
      </c>
    </row>
    <row r="83" spans="1:12" x14ac:dyDescent="0.35">
      <c r="A83" s="9" t="s">
        <v>16</v>
      </c>
      <c r="B83" s="9" t="s">
        <v>16</v>
      </c>
      <c r="C83" s="9" t="s">
        <v>243</v>
      </c>
      <c r="D83" s="9" t="s">
        <v>244</v>
      </c>
      <c r="E83" s="12">
        <v>44977</v>
      </c>
      <c r="F83" s="9">
        <v>0</v>
      </c>
      <c r="G83" s="9">
        <v>0.63434398479891629</v>
      </c>
      <c r="H83" s="9">
        <v>5.0331022584352486E-2</v>
      </c>
      <c r="I83" s="9">
        <v>0</v>
      </c>
      <c r="J83" s="9">
        <v>4.5</v>
      </c>
      <c r="K83" s="9">
        <v>6436.3479694809967</v>
      </c>
      <c r="L83" s="9">
        <v>6829</v>
      </c>
    </row>
    <row r="84" spans="1:12" x14ac:dyDescent="0.35">
      <c r="A84" s="9" t="s">
        <v>16</v>
      </c>
      <c r="B84" s="9" t="s">
        <v>16</v>
      </c>
      <c r="C84" s="9" t="s">
        <v>245</v>
      </c>
      <c r="D84" s="9" t="s">
        <v>246</v>
      </c>
      <c r="E84" s="12">
        <v>45058</v>
      </c>
      <c r="F84" s="9">
        <v>0</v>
      </c>
      <c r="G84" s="9">
        <v>1.0972148947490707</v>
      </c>
      <c r="H84" s="9">
        <v>1.0064915309017819E-2</v>
      </c>
      <c r="I84" s="9">
        <v>3</v>
      </c>
      <c r="J84" s="9">
        <v>0.79999999999999993</v>
      </c>
      <c r="K84" s="9">
        <v>1274.2224167262186</v>
      </c>
      <c r="L84" s="9">
        <v>1475</v>
      </c>
    </row>
    <row r="85" spans="1:12" x14ac:dyDescent="0.35">
      <c r="A85" s="9" t="s">
        <v>16</v>
      </c>
      <c r="B85" s="9" t="s">
        <v>16</v>
      </c>
      <c r="C85" s="9" t="s">
        <v>247</v>
      </c>
      <c r="D85" s="9" t="s">
        <v>248</v>
      </c>
      <c r="E85" s="12">
        <v>45489</v>
      </c>
      <c r="F85" s="9">
        <v>0</v>
      </c>
      <c r="G85" s="9">
        <v>1.5147406470406057</v>
      </c>
      <c r="H85" s="9">
        <v>8.6855205914821935E-3</v>
      </c>
      <c r="I85" s="9">
        <v>0</v>
      </c>
      <c r="J85" s="9">
        <v>0.79999999999999993</v>
      </c>
      <c r="K85" s="9">
        <v>236.23236818681193</v>
      </c>
      <c r="L85" s="9">
        <v>258</v>
      </c>
    </row>
    <row r="86" spans="1:12" x14ac:dyDescent="0.35">
      <c r="A86" s="9" t="s">
        <v>16</v>
      </c>
      <c r="B86" s="9" t="s">
        <v>16</v>
      </c>
      <c r="C86" s="9" t="s">
        <v>249</v>
      </c>
      <c r="D86" s="9" t="s">
        <v>250</v>
      </c>
      <c r="E86" s="12">
        <v>45586</v>
      </c>
      <c r="F86" s="9">
        <v>0</v>
      </c>
      <c r="G86" s="9">
        <v>3.1837874646304081</v>
      </c>
      <c r="H86" s="9">
        <v>4.2348753833794099E-2</v>
      </c>
      <c r="I86" s="9">
        <v>0</v>
      </c>
      <c r="J86" s="9">
        <v>0.5</v>
      </c>
      <c r="K86" s="9">
        <v>1232.3224772890335</v>
      </c>
      <c r="L86" s="9">
        <v>1215</v>
      </c>
    </row>
    <row r="87" spans="1:12" x14ac:dyDescent="0.35">
      <c r="A87" s="9" t="s">
        <v>16</v>
      </c>
      <c r="B87" s="9" t="s">
        <v>16</v>
      </c>
      <c r="C87" s="9" t="s">
        <v>251</v>
      </c>
      <c r="D87" s="9" t="s">
        <v>252</v>
      </c>
      <c r="E87" s="12">
        <v>45648</v>
      </c>
      <c r="F87" s="9">
        <v>0</v>
      </c>
      <c r="G87" s="9">
        <v>2.8321762404350563</v>
      </c>
      <c r="H87" s="9">
        <v>3.74869563757185E-2</v>
      </c>
      <c r="I87" s="9">
        <v>2</v>
      </c>
      <c r="J87" s="9">
        <v>0.25</v>
      </c>
      <c r="K87" s="9">
        <v>9023.2732739715739</v>
      </c>
      <c r="L87" s="9">
        <v>9081</v>
      </c>
    </row>
    <row r="88" spans="1:12" x14ac:dyDescent="0.35">
      <c r="A88" s="9" t="s">
        <v>16</v>
      </c>
      <c r="B88" s="9" t="s">
        <v>16</v>
      </c>
      <c r="C88" s="9" t="s">
        <v>253</v>
      </c>
      <c r="D88" s="9" t="s">
        <v>254</v>
      </c>
      <c r="E88" s="12">
        <v>45646</v>
      </c>
      <c r="F88" s="9">
        <v>0</v>
      </c>
      <c r="G88" s="9">
        <v>1.9056493699074182</v>
      </c>
      <c r="H88" s="9">
        <v>1.6967719387460802E-2</v>
      </c>
      <c r="I88" s="9">
        <v>0</v>
      </c>
      <c r="J88" s="9">
        <v>0.70000000000000007</v>
      </c>
      <c r="K88" s="9">
        <v>2280.1591102463594</v>
      </c>
      <c r="L88" s="9">
        <v>2295</v>
      </c>
    </row>
    <row r="89" spans="1:12" x14ac:dyDescent="0.35">
      <c r="A89" s="9" t="s">
        <v>16</v>
      </c>
      <c r="B89" s="9" t="s">
        <v>16</v>
      </c>
      <c r="C89" s="9" t="s">
        <v>255</v>
      </c>
      <c r="D89" s="9" t="s">
        <v>256</v>
      </c>
      <c r="E89" s="12">
        <v>45139</v>
      </c>
      <c r="F89" s="9">
        <v>0</v>
      </c>
      <c r="G89" s="9">
        <v>1.8487460705994496</v>
      </c>
      <c r="H89" s="9">
        <v>7.1231677614654832E-3</v>
      </c>
      <c r="I89" s="9">
        <v>1</v>
      </c>
      <c r="J89" s="9">
        <v>0.25</v>
      </c>
      <c r="K89" s="9">
        <v>8691.8330861802824</v>
      </c>
      <c r="L89" s="9">
        <v>8625</v>
      </c>
    </row>
    <row r="90" spans="1:12" x14ac:dyDescent="0.35">
      <c r="A90" s="9" t="s">
        <v>16</v>
      </c>
      <c r="B90" s="9" t="s">
        <v>16</v>
      </c>
      <c r="C90" s="9" t="s">
        <v>257</v>
      </c>
      <c r="D90" s="9" t="s">
        <v>258</v>
      </c>
      <c r="E90" s="12">
        <v>45616</v>
      </c>
      <c r="F90" s="9">
        <v>0</v>
      </c>
      <c r="G90" s="9">
        <v>4.9865122074577535</v>
      </c>
      <c r="H90" s="9">
        <v>9.5176855352258061E-2</v>
      </c>
      <c r="I90" s="9">
        <v>2</v>
      </c>
      <c r="J90" s="9">
        <v>0.25</v>
      </c>
      <c r="K90" s="9">
        <v>31355.136534812442</v>
      </c>
      <c r="L90" s="9">
        <v>31766</v>
      </c>
    </row>
    <row r="91" spans="1:12" x14ac:dyDescent="0.35">
      <c r="A91" s="9" t="s">
        <v>16</v>
      </c>
      <c r="B91" s="9" t="s">
        <v>16</v>
      </c>
      <c r="C91" s="9" t="s">
        <v>259</v>
      </c>
      <c r="D91" s="9" t="s">
        <v>260</v>
      </c>
      <c r="E91" s="12">
        <v>45622</v>
      </c>
      <c r="F91" s="9">
        <v>0</v>
      </c>
      <c r="G91" s="9">
        <v>2.8353923681601603</v>
      </c>
      <c r="H91" s="9">
        <v>2.5913588616039252E-2</v>
      </c>
      <c r="I91" s="9">
        <v>0</v>
      </c>
      <c r="J91" s="9">
        <v>0.39999999999999997</v>
      </c>
      <c r="K91" s="9">
        <v>1101.3438505666825</v>
      </c>
      <c r="L91" s="9">
        <v>934</v>
      </c>
    </row>
    <row r="92" spans="1:12" x14ac:dyDescent="0.35">
      <c r="A92" s="9" t="s">
        <v>16</v>
      </c>
      <c r="B92" s="9" t="s">
        <v>16</v>
      </c>
      <c r="C92" s="9" t="s">
        <v>261</v>
      </c>
      <c r="D92" s="9" t="s">
        <v>262</v>
      </c>
      <c r="E92" s="12">
        <v>45648</v>
      </c>
      <c r="F92" s="9">
        <v>0</v>
      </c>
      <c r="G92" s="9">
        <v>0.88581813831981548</v>
      </c>
      <c r="H92" s="9">
        <v>5.0429047121910348E-2</v>
      </c>
      <c r="I92" s="9">
        <v>0</v>
      </c>
      <c r="J92" s="9">
        <v>1</v>
      </c>
      <c r="K92" s="9">
        <v>1830.0370880578853</v>
      </c>
      <c r="L92" s="9">
        <v>1920</v>
      </c>
    </row>
    <row r="93" spans="1:12" x14ac:dyDescent="0.35">
      <c r="A93" s="9" t="s">
        <v>16</v>
      </c>
      <c r="B93" s="9" t="s">
        <v>16</v>
      </c>
      <c r="C93" s="9" t="s">
        <v>263</v>
      </c>
      <c r="D93" s="9" t="s">
        <v>264</v>
      </c>
      <c r="E93" s="12">
        <v>45648</v>
      </c>
      <c r="F93" s="9">
        <v>0</v>
      </c>
      <c r="G93" s="9">
        <v>1.5343776754732528</v>
      </c>
      <c r="H93" s="9">
        <v>1.4820155667278501E-2</v>
      </c>
      <c r="I93" s="9">
        <v>0</v>
      </c>
      <c r="J93" s="9">
        <v>0.6</v>
      </c>
      <c r="K93" s="9">
        <v>1892.0524757566109</v>
      </c>
      <c r="L93" s="9">
        <v>1919</v>
      </c>
    </row>
    <row r="94" spans="1:12" x14ac:dyDescent="0.35">
      <c r="A94" s="9" t="s">
        <v>16</v>
      </c>
      <c r="B94" s="9" t="s">
        <v>16</v>
      </c>
      <c r="C94" s="9" t="s">
        <v>265</v>
      </c>
      <c r="D94" s="9" t="s">
        <v>266</v>
      </c>
      <c r="E94" s="12">
        <v>45504</v>
      </c>
      <c r="F94" s="9">
        <v>0</v>
      </c>
      <c r="G94" s="9">
        <v>1.3966443149209107</v>
      </c>
      <c r="H94" s="9">
        <v>1.4967400293781741E-2</v>
      </c>
      <c r="I94" s="9">
        <v>2</v>
      </c>
      <c r="J94" s="9">
        <v>0.79999999999999993</v>
      </c>
      <c r="K94" s="9">
        <v>15382.853966009552</v>
      </c>
      <c r="L94" s="9">
        <v>15097</v>
      </c>
    </row>
    <row r="95" spans="1:12" x14ac:dyDescent="0.35">
      <c r="A95" s="9" t="s">
        <v>16</v>
      </c>
      <c r="B95" s="9" t="s">
        <v>16</v>
      </c>
      <c r="C95" s="9" t="s">
        <v>267</v>
      </c>
      <c r="D95" s="9" t="s">
        <v>268</v>
      </c>
      <c r="E95" s="12">
        <v>45604</v>
      </c>
      <c r="F95" s="9">
        <v>0</v>
      </c>
      <c r="G95" s="9">
        <v>1.9265000547267186</v>
      </c>
      <c r="H95" s="9">
        <v>1.1085545387831366E-2</v>
      </c>
      <c r="I95" s="9">
        <v>0</v>
      </c>
      <c r="J95" s="9">
        <v>1</v>
      </c>
      <c r="K95" s="9">
        <v>758.45870518544655</v>
      </c>
      <c r="L95" s="9">
        <v>753</v>
      </c>
    </row>
    <row r="96" spans="1:12" x14ac:dyDescent="0.35">
      <c r="A96" s="9" t="s">
        <v>16</v>
      </c>
      <c r="B96" s="9" t="s">
        <v>16</v>
      </c>
      <c r="C96" s="9" t="s">
        <v>269</v>
      </c>
      <c r="D96" s="9" t="s">
        <v>270</v>
      </c>
      <c r="E96" s="12">
        <v>45555</v>
      </c>
      <c r="F96" s="9">
        <v>0</v>
      </c>
      <c r="G96" s="9">
        <v>1.0831342894142955</v>
      </c>
      <c r="H96" s="9">
        <v>9.2268912985861498E-3</v>
      </c>
      <c r="I96" s="9">
        <v>0</v>
      </c>
      <c r="J96" s="9">
        <v>2.5</v>
      </c>
      <c r="K96" s="9">
        <v>1681.0878060743696</v>
      </c>
      <c r="L96" s="9">
        <v>1648</v>
      </c>
    </row>
    <row r="97" spans="1:12" x14ac:dyDescent="0.35">
      <c r="A97" s="9" t="s">
        <v>16</v>
      </c>
      <c r="B97" s="9" t="s">
        <v>16</v>
      </c>
      <c r="C97" s="9" t="s">
        <v>271</v>
      </c>
      <c r="D97" s="9" t="s">
        <v>272</v>
      </c>
      <c r="E97" s="12">
        <v>45646</v>
      </c>
      <c r="F97" s="9">
        <v>1</v>
      </c>
      <c r="G97" s="9">
        <v>1.3228474534849413</v>
      </c>
      <c r="H97" s="9">
        <v>1.6633661629673045E-3</v>
      </c>
      <c r="I97" s="9">
        <v>0</v>
      </c>
      <c r="J97" s="9">
        <v>0.79999999999999993</v>
      </c>
      <c r="K97" s="9">
        <v>303.39051175313034</v>
      </c>
      <c r="L97" s="9">
        <v>409</v>
      </c>
    </row>
    <row r="98" spans="1:12" x14ac:dyDescent="0.35">
      <c r="A98" s="9" t="s">
        <v>16</v>
      </c>
      <c r="B98" s="9" t="s">
        <v>16</v>
      </c>
      <c r="C98" s="9" t="s">
        <v>273</v>
      </c>
      <c r="D98" s="9" t="s">
        <v>274</v>
      </c>
      <c r="E98" s="12">
        <v>44286</v>
      </c>
      <c r="F98" s="9">
        <v>0</v>
      </c>
      <c r="G98" s="9">
        <v>1.0969450026084417</v>
      </c>
      <c r="H98" s="9">
        <v>5.0817891260044962E-2</v>
      </c>
      <c r="I98" s="9">
        <v>0</v>
      </c>
      <c r="J98" s="9">
        <v>0.90000000000000013</v>
      </c>
      <c r="K98" s="9">
        <v>1428.1255127107781</v>
      </c>
      <c r="L98" s="9">
        <v>1427</v>
      </c>
    </row>
    <row r="99" spans="1:12" x14ac:dyDescent="0.35">
      <c r="A99" s="9" t="s">
        <v>16</v>
      </c>
      <c r="B99" s="9" t="s">
        <v>16</v>
      </c>
      <c r="C99" s="9" t="s">
        <v>275</v>
      </c>
      <c r="D99" s="9" t="s">
        <v>276</v>
      </c>
      <c r="E99" s="12">
        <v>44809</v>
      </c>
      <c r="F99" s="9">
        <v>0</v>
      </c>
      <c r="G99" s="9">
        <v>3.7127444311050013</v>
      </c>
      <c r="H99" s="9">
        <v>0.1360611950594022</v>
      </c>
      <c r="I99" s="9">
        <v>0</v>
      </c>
      <c r="J99" s="9">
        <v>0.25</v>
      </c>
      <c r="K99" s="9">
        <v>8424.4453892485999</v>
      </c>
      <c r="L99" s="9">
        <v>7766</v>
      </c>
    </row>
    <row r="100" spans="1:12" x14ac:dyDescent="0.35">
      <c r="A100" s="9" t="s">
        <v>16</v>
      </c>
      <c r="B100" s="9" t="s">
        <v>16</v>
      </c>
      <c r="C100" s="9" t="s">
        <v>277</v>
      </c>
      <c r="D100" s="9" t="s">
        <v>278</v>
      </c>
      <c r="E100" s="12">
        <v>45648</v>
      </c>
      <c r="F100" s="9">
        <v>0</v>
      </c>
      <c r="G100" s="9">
        <v>18.963966023754907</v>
      </c>
      <c r="H100" s="9">
        <v>0.14967995392467698</v>
      </c>
      <c r="I100" s="9">
        <v>1</v>
      </c>
      <c r="J100" s="9">
        <v>0.25</v>
      </c>
      <c r="K100" s="9">
        <v>230392.41680164868</v>
      </c>
      <c r="L100" s="9">
        <v>257661</v>
      </c>
    </row>
    <row r="101" spans="1:12" x14ac:dyDescent="0.35">
      <c r="A101" s="9" t="s">
        <v>16</v>
      </c>
      <c r="B101" s="9" t="s">
        <v>16</v>
      </c>
      <c r="C101" s="9" t="s">
        <v>279</v>
      </c>
      <c r="D101" s="9" t="s">
        <v>280</v>
      </c>
      <c r="E101" s="12">
        <v>45555</v>
      </c>
      <c r="F101" s="9">
        <v>0</v>
      </c>
      <c r="G101" s="9">
        <v>3.1251406432103566</v>
      </c>
      <c r="H101" s="9">
        <v>2.9516569106199705E-2</v>
      </c>
      <c r="I101" s="9">
        <v>0</v>
      </c>
      <c r="J101" s="9">
        <v>0.3</v>
      </c>
      <c r="K101" s="9">
        <v>692.60662199207002</v>
      </c>
      <c r="L101" s="9">
        <v>702</v>
      </c>
    </row>
    <row r="102" spans="1:12" x14ac:dyDescent="0.35">
      <c r="A102" s="9" t="s">
        <v>16</v>
      </c>
      <c r="B102" s="9" t="s">
        <v>16</v>
      </c>
      <c r="C102" s="9" t="s">
        <v>281</v>
      </c>
      <c r="D102" s="9" t="s">
        <v>282</v>
      </c>
      <c r="E102" s="12">
        <v>45219</v>
      </c>
      <c r="F102" s="9">
        <v>0</v>
      </c>
      <c r="G102" s="9">
        <v>3.6170030358018739</v>
      </c>
      <c r="H102" s="9">
        <v>7.6907774559204084E-2</v>
      </c>
      <c r="I102" s="9">
        <v>1</v>
      </c>
      <c r="J102" s="9">
        <v>0.25</v>
      </c>
      <c r="K102" s="9">
        <v>98141.832145007094</v>
      </c>
      <c r="L102" s="9">
        <v>134136</v>
      </c>
    </row>
    <row r="103" spans="1:12" x14ac:dyDescent="0.35">
      <c r="A103" s="9" t="s">
        <v>16</v>
      </c>
      <c r="B103" s="9" t="s">
        <v>16</v>
      </c>
      <c r="C103" s="9" t="s">
        <v>283</v>
      </c>
      <c r="D103" s="9" t="s">
        <v>284</v>
      </c>
      <c r="E103" s="12">
        <v>45646</v>
      </c>
      <c r="F103" s="9">
        <v>1</v>
      </c>
      <c r="G103" s="9">
        <v>3.1985762219361509</v>
      </c>
      <c r="H103" s="9">
        <v>8.9968232713954783E-4</v>
      </c>
      <c r="I103" s="9">
        <v>0</v>
      </c>
      <c r="J103" s="9">
        <v>0.3</v>
      </c>
      <c r="K103" s="9">
        <v>334.31559686330081</v>
      </c>
      <c r="L103" s="9">
        <v>496</v>
      </c>
    </row>
    <row r="104" spans="1:12" x14ac:dyDescent="0.35">
      <c r="A104" s="9" t="s">
        <v>16</v>
      </c>
      <c r="B104" s="9" t="s">
        <v>16</v>
      </c>
      <c r="C104" s="9" t="s">
        <v>285</v>
      </c>
      <c r="D104" s="9" t="s">
        <v>286</v>
      </c>
      <c r="E104" s="12">
        <v>45544</v>
      </c>
      <c r="F104" s="9">
        <v>0</v>
      </c>
      <c r="G104" s="9">
        <v>1.4248169910441102</v>
      </c>
      <c r="H104" s="9">
        <v>8.376308037307701E-3</v>
      </c>
      <c r="I104" s="9">
        <v>0</v>
      </c>
      <c r="J104" s="9">
        <v>0.70000000000000007</v>
      </c>
      <c r="K104" s="9">
        <v>743.22916516477403</v>
      </c>
      <c r="L104" s="9">
        <v>785</v>
      </c>
    </row>
    <row r="105" spans="1:12" x14ac:dyDescent="0.35">
      <c r="A105" s="9" t="s">
        <v>16</v>
      </c>
      <c r="B105" s="9" t="s">
        <v>16</v>
      </c>
      <c r="C105" s="9" t="s">
        <v>287</v>
      </c>
      <c r="D105" s="9" t="s">
        <v>288</v>
      </c>
      <c r="E105" s="12">
        <v>44775</v>
      </c>
      <c r="F105" s="9">
        <v>0</v>
      </c>
      <c r="G105" s="9">
        <v>1.0193687916522987</v>
      </c>
      <c r="H105" s="9">
        <v>4.5190625528732285E-2</v>
      </c>
      <c r="I105" s="9">
        <v>0</v>
      </c>
      <c r="J105" s="9">
        <v>0.90000000000000013</v>
      </c>
      <c r="K105" s="9">
        <v>1731.508701606967</v>
      </c>
      <c r="L105" s="9">
        <v>1814</v>
      </c>
    </row>
    <row r="106" spans="1:12" x14ac:dyDescent="0.35">
      <c r="A106" s="9" t="s">
        <v>16</v>
      </c>
      <c r="B106" s="9" t="s">
        <v>16</v>
      </c>
      <c r="C106" s="9" t="s">
        <v>289</v>
      </c>
      <c r="D106" s="9" t="s">
        <v>290</v>
      </c>
      <c r="E106" s="12">
        <v>45555</v>
      </c>
      <c r="F106" s="9">
        <v>0</v>
      </c>
      <c r="G106" s="9">
        <v>2.7016508894730085</v>
      </c>
      <c r="H106" s="9">
        <v>2.6571619718238352E-2</v>
      </c>
      <c r="I106" s="9">
        <v>0</v>
      </c>
      <c r="J106" s="9">
        <v>0.39999999999999997</v>
      </c>
      <c r="K106" s="9">
        <v>700.75153319644357</v>
      </c>
      <c r="L106" s="9">
        <v>713</v>
      </c>
    </row>
    <row r="107" spans="1:12" x14ac:dyDescent="0.35">
      <c r="A107" s="9" t="s">
        <v>16</v>
      </c>
      <c r="B107" s="9" t="s">
        <v>16</v>
      </c>
      <c r="C107" s="9" t="s">
        <v>291</v>
      </c>
      <c r="D107" s="9" t="s">
        <v>292</v>
      </c>
      <c r="E107" s="12">
        <v>45555</v>
      </c>
      <c r="F107" s="9">
        <v>0</v>
      </c>
      <c r="G107" s="9">
        <v>2.0937500785546432</v>
      </c>
      <c r="H107" s="9">
        <v>3.5990484941191898E-2</v>
      </c>
      <c r="I107" s="9">
        <v>0</v>
      </c>
      <c r="J107" s="9">
        <v>0.5</v>
      </c>
      <c r="K107" s="9">
        <v>2205.7704667519943</v>
      </c>
      <c r="L107" s="9">
        <v>2284</v>
      </c>
    </row>
    <row r="108" spans="1:12" x14ac:dyDescent="0.35">
      <c r="A108" s="9" t="s">
        <v>16</v>
      </c>
      <c r="B108" s="9" t="s">
        <v>16</v>
      </c>
      <c r="C108" s="9" t="s">
        <v>293</v>
      </c>
      <c r="D108" s="9" t="s">
        <v>294</v>
      </c>
      <c r="E108" s="12">
        <v>45470</v>
      </c>
      <c r="F108" s="9">
        <v>0</v>
      </c>
      <c r="G108" s="9">
        <v>2.9272597520046562</v>
      </c>
      <c r="H108" s="9">
        <v>2.4096104952488734E-2</v>
      </c>
      <c r="I108" s="9">
        <v>0</v>
      </c>
      <c r="J108" s="9">
        <v>0.25</v>
      </c>
      <c r="K108" s="9">
        <v>1571.0711024762852</v>
      </c>
      <c r="L108" s="9">
        <v>1688</v>
      </c>
    </row>
    <row r="109" spans="1:12" x14ac:dyDescent="0.35">
      <c r="A109" s="9" t="s">
        <v>16</v>
      </c>
      <c r="B109" s="9" t="s">
        <v>16</v>
      </c>
      <c r="C109" s="9" t="s">
        <v>295</v>
      </c>
      <c r="D109" s="9" t="s">
        <v>296</v>
      </c>
      <c r="E109" s="12">
        <v>45230</v>
      </c>
      <c r="F109" s="9">
        <v>0</v>
      </c>
      <c r="G109" s="9">
        <v>1.11546303625529</v>
      </c>
      <c r="H109" s="9">
        <v>4.9183828981226672E-3</v>
      </c>
      <c r="I109" s="9">
        <v>0</v>
      </c>
      <c r="J109" s="9">
        <v>1</v>
      </c>
      <c r="K109" s="9">
        <v>760.13816082419464</v>
      </c>
      <c r="L109" s="9">
        <v>791</v>
      </c>
    </row>
    <row r="110" spans="1:12" x14ac:dyDescent="0.35">
      <c r="A110" s="9" t="s">
        <v>16</v>
      </c>
      <c r="B110" s="9" t="s">
        <v>16</v>
      </c>
      <c r="C110" s="9" t="s">
        <v>297</v>
      </c>
      <c r="D110" s="9" t="s">
        <v>298</v>
      </c>
      <c r="E110" s="12">
        <v>44529</v>
      </c>
      <c r="F110" s="9">
        <v>0</v>
      </c>
      <c r="G110" s="9">
        <v>0.94718307077322772</v>
      </c>
      <c r="H110" s="9">
        <v>4.9900972211819654E-2</v>
      </c>
      <c r="I110" s="9">
        <v>0</v>
      </c>
      <c r="J110" s="9">
        <v>1</v>
      </c>
      <c r="K110" s="9">
        <v>1116.5020916200615</v>
      </c>
      <c r="L110" s="9">
        <v>1097</v>
      </c>
    </row>
    <row r="111" spans="1:12" x14ac:dyDescent="0.35">
      <c r="A111" s="9" t="s">
        <v>16</v>
      </c>
      <c r="B111" s="9" t="s">
        <v>16</v>
      </c>
      <c r="C111" s="9" t="s">
        <v>299</v>
      </c>
      <c r="D111" s="9" t="s">
        <v>300</v>
      </c>
      <c r="E111" s="12">
        <v>45596</v>
      </c>
      <c r="F111" s="9">
        <v>0</v>
      </c>
      <c r="G111" s="9">
        <v>1.1367698340698464</v>
      </c>
      <c r="H111" s="9">
        <v>1.2787683194363316E-2</v>
      </c>
      <c r="I111" s="9">
        <v>0</v>
      </c>
      <c r="J111" s="9">
        <v>1</v>
      </c>
      <c r="K111" s="9">
        <v>547.63036657764485</v>
      </c>
      <c r="L111" s="9">
        <v>565</v>
      </c>
    </row>
    <row r="112" spans="1:12" x14ac:dyDescent="0.35">
      <c r="A112" s="9" t="s">
        <v>16</v>
      </c>
      <c r="B112" s="9" t="s">
        <v>16</v>
      </c>
      <c r="C112" s="9" t="s">
        <v>301</v>
      </c>
      <c r="D112" s="9" t="s">
        <v>302</v>
      </c>
      <c r="E112" s="12">
        <v>45352</v>
      </c>
      <c r="F112" s="9">
        <v>0</v>
      </c>
      <c r="G112" s="9">
        <v>2.7002206565152811</v>
      </c>
      <c r="H112" s="9">
        <v>3.8175633917650949E-2</v>
      </c>
      <c r="I112" s="9">
        <v>0</v>
      </c>
      <c r="J112" s="9">
        <v>0.25</v>
      </c>
      <c r="K112" s="9">
        <v>3766.2339827318037</v>
      </c>
      <c r="L112" s="9">
        <v>5116</v>
      </c>
    </row>
    <row r="113" spans="1:12" x14ac:dyDescent="0.35">
      <c r="A113" s="9" t="s">
        <v>16</v>
      </c>
      <c r="B113" s="9" t="s">
        <v>16</v>
      </c>
      <c r="C113" s="9" t="s">
        <v>303</v>
      </c>
      <c r="D113" s="9" t="s">
        <v>304</v>
      </c>
      <c r="E113" s="12">
        <v>45449</v>
      </c>
      <c r="F113" s="9">
        <v>0</v>
      </c>
      <c r="G113" s="9">
        <v>2.0791303865826927</v>
      </c>
      <c r="H113" s="9">
        <v>1.9483040384443297E-2</v>
      </c>
      <c r="I113" s="9">
        <v>0</v>
      </c>
      <c r="J113" s="9">
        <v>0.25</v>
      </c>
      <c r="K113" s="9">
        <v>3963.4166892539747</v>
      </c>
      <c r="L113" s="9">
        <v>4028</v>
      </c>
    </row>
    <row r="114" spans="1:12" x14ac:dyDescent="0.35">
      <c r="A114" s="9" t="s">
        <v>16</v>
      </c>
      <c r="B114" s="9" t="s">
        <v>16</v>
      </c>
      <c r="C114" s="9" t="s">
        <v>305</v>
      </c>
      <c r="D114" s="9" t="s">
        <v>306</v>
      </c>
      <c r="E114" s="12">
        <v>44286</v>
      </c>
      <c r="F114" s="9">
        <v>0</v>
      </c>
      <c r="G114" s="9">
        <v>2.7323113352647419</v>
      </c>
      <c r="H114" s="9">
        <v>8.1688890050139559E-2</v>
      </c>
      <c r="I114" s="9">
        <v>0</v>
      </c>
      <c r="J114" s="9">
        <v>0.3</v>
      </c>
      <c r="K114" s="9">
        <v>878.27823495350276</v>
      </c>
      <c r="L114" s="9">
        <v>866</v>
      </c>
    </row>
    <row r="115" spans="1:12" x14ac:dyDescent="0.35">
      <c r="A115" s="9" t="s">
        <v>16</v>
      </c>
      <c r="B115" s="9" t="s">
        <v>16</v>
      </c>
      <c r="C115" s="9" t="s">
        <v>307</v>
      </c>
      <c r="D115" s="9" t="s">
        <v>308</v>
      </c>
      <c r="E115" s="12">
        <v>44286</v>
      </c>
      <c r="F115" s="9">
        <v>0</v>
      </c>
      <c r="G115" s="9">
        <v>0.81183757585477567</v>
      </c>
      <c r="H115" s="9">
        <v>3.6690428994882014E-2</v>
      </c>
      <c r="I115" s="9">
        <v>0</v>
      </c>
      <c r="J115" s="9">
        <v>1</v>
      </c>
      <c r="K115" s="9">
        <v>670.07355534957537</v>
      </c>
      <c r="L115" s="9">
        <v>703</v>
      </c>
    </row>
    <row r="116" spans="1:12" x14ac:dyDescent="0.35">
      <c r="A116" s="9" t="s">
        <v>16</v>
      </c>
      <c r="B116" s="9" t="s">
        <v>16</v>
      </c>
      <c r="C116" s="9" t="s">
        <v>309</v>
      </c>
      <c r="D116" s="9" t="s">
        <v>310</v>
      </c>
      <c r="E116" s="12">
        <v>45268</v>
      </c>
      <c r="F116" s="9">
        <v>0</v>
      </c>
      <c r="G116" s="9">
        <v>1.6063443907057777</v>
      </c>
      <c r="H116" s="9">
        <v>1.9470414629507864E-2</v>
      </c>
      <c r="I116" s="9">
        <v>0</v>
      </c>
      <c r="J116" s="9">
        <v>0.79999999999999993</v>
      </c>
      <c r="K116" s="9">
        <v>1276.6346809632346</v>
      </c>
      <c r="L116" s="9">
        <v>1184</v>
      </c>
    </row>
    <row r="117" spans="1:12" x14ac:dyDescent="0.35">
      <c r="A117" s="9" t="s">
        <v>16</v>
      </c>
      <c r="B117" s="9" t="s">
        <v>16</v>
      </c>
      <c r="C117" s="9" t="s">
        <v>311</v>
      </c>
      <c r="D117" s="9" t="s">
        <v>312</v>
      </c>
      <c r="E117" s="12">
        <v>45471</v>
      </c>
      <c r="F117" s="9">
        <v>0</v>
      </c>
      <c r="G117" s="9">
        <v>2.0085039137485579</v>
      </c>
      <c r="H117" s="9">
        <v>4.085606033342095E-2</v>
      </c>
      <c r="I117" s="9">
        <v>0</v>
      </c>
      <c r="J117" s="9">
        <v>0.5</v>
      </c>
      <c r="K117" s="9">
        <v>1882.883450470737</v>
      </c>
      <c r="L117" s="9">
        <v>2077</v>
      </c>
    </row>
    <row r="118" spans="1:12" x14ac:dyDescent="0.35">
      <c r="A118" s="9" t="s">
        <v>16</v>
      </c>
      <c r="B118" s="9" t="s">
        <v>16</v>
      </c>
      <c r="C118" s="9" t="s">
        <v>313</v>
      </c>
      <c r="D118" s="9" t="s">
        <v>314</v>
      </c>
      <c r="E118" s="12">
        <v>45648</v>
      </c>
      <c r="F118" s="9">
        <v>0</v>
      </c>
      <c r="G118" s="9">
        <v>1.5692392682749527</v>
      </c>
      <c r="H118" s="9">
        <v>3.4080691334563437E-3</v>
      </c>
      <c r="I118" s="9">
        <v>0</v>
      </c>
      <c r="J118" s="9">
        <v>1</v>
      </c>
      <c r="K118" s="9">
        <v>438.2022045742853</v>
      </c>
      <c r="L118" s="9">
        <v>439</v>
      </c>
    </row>
    <row r="119" spans="1:12" x14ac:dyDescent="0.35">
      <c r="A119" s="9" t="s">
        <v>16</v>
      </c>
      <c r="B119" s="9" t="s">
        <v>16</v>
      </c>
      <c r="C119" s="9" t="s">
        <v>315</v>
      </c>
      <c r="D119" s="9" t="s">
        <v>316</v>
      </c>
      <c r="E119" s="12">
        <v>45345</v>
      </c>
      <c r="F119" s="9">
        <v>0</v>
      </c>
      <c r="G119" s="9">
        <v>2.5778409101095936</v>
      </c>
      <c r="H119" s="9">
        <v>3.4821387764697974E-2</v>
      </c>
      <c r="I119" s="9">
        <v>0</v>
      </c>
      <c r="J119" s="9">
        <v>0.25</v>
      </c>
      <c r="K119" s="9">
        <v>6150.3898536624783</v>
      </c>
      <c r="L119" s="9">
        <v>6324</v>
      </c>
    </row>
    <row r="120" spans="1:12" x14ac:dyDescent="0.35">
      <c r="A120" s="9" t="s">
        <v>16</v>
      </c>
      <c r="B120" s="9" t="s">
        <v>16</v>
      </c>
      <c r="C120" s="9" t="s">
        <v>317</v>
      </c>
      <c r="D120" s="9" t="s">
        <v>318</v>
      </c>
      <c r="E120" s="12">
        <v>45408</v>
      </c>
      <c r="F120" s="9">
        <v>0</v>
      </c>
      <c r="G120" s="9">
        <v>2.6477526168728018</v>
      </c>
      <c r="H120" s="9">
        <v>1.2547210432215E-2</v>
      </c>
      <c r="I120" s="9">
        <v>0</v>
      </c>
      <c r="J120" s="9">
        <v>0.25</v>
      </c>
      <c r="K120" s="9">
        <v>1563.9311562558528</v>
      </c>
      <c r="L120" s="9">
        <v>1528</v>
      </c>
    </row>
    <row r="121" spans="1:12" x14ac:dyDescent="0.35">
      <c r="A121" s="9" t="s">
        <v>16</v>
      </c>
      <c r="B121" s="9" t="s">
        <v>16</v>
      </c>
      <c r="C121" s="9" t="s">
        <v>319</v>
      </c>
      <c r="D121" s="9" t="s">
        <v>320</v>
      </c>
      <c r="E121" s="12">
        <v>45548</v>
      </c>
      <c r="F121" s="9">
        <v>0</v>
      </c>
      <c r="G121" s="9">
        <v>1.3632246944977267</v>
      </c>
      <c r="H121" s="9">
        <v>7.2131223247108387E-3</v>
      </c>
      <c r="I121" s="9">
        <v>0</v>
      </c>
      <c r="J121" s="9">
        <v>1</v>
      </c>
      <c r="K121" s="9">
        <v>329.2652870937365</v>
      </c>
      <c r="L121" s="9">
        <v>345</v>
      </c>
    </row>
    <row r="122" spans="1:12" x14ac:dyDescent="0.35">
      <c r="A122" s="9" t="s">
        <v>16</v>
      </c>
      <c r="B122" s="9" t="s">
        <v>16</v>
      </c>
      <c r="C122" s="9" t="s">
        <v>321</v>
      </c>
      <c r="D122" s="9" t="s">
        <v>322</v>
      </c>
      <c r="E122" s="12">
        <v>45648</v>
      </c>
      <c r="F122" s="9">
        <v>0</v>
      </c>
      <c r="G122" s="9">
        <v>2.933620190594636</v>
      </c>
      <c r="H122" s="9">
        <v>1.8376299145770995E-2</v>
      </c>
      <c r="I122" s="9">
        <v>0</v>
      </c>
      <c r="J122" s="9">
        <v>0.3</v>
      </c>
      <c r="K122" s="9">
        <v>495.67616153132593</v>
      </c>
      <c r="L122" s="9">
        <v>476</v>
      </c>
    </row>
    <row r="123" spans="1:12" x14ac:dyDescent="0.35">
      <c r="A123" s="9" t="s">
        <v>16</v>
      </c>
      <c r="B123" s="9" t="s">
        <v>16</v>
      </c>
      <c r="C123" s="9" t="s">
        <v>323</v>
      </c>
      <c r="D123" s="9" t="s">
        <v>324</v>
      </c>
      <c r="E123" s="12">
        <v>45648</v>
      </c>
      <c r="F123" s="9">
        <v>0</v>
      </c>
      <c r="G123" s="9">
        <v>1.1636151925780449</v>
      </c>
      <c r="H123" s="9">
        <v>8.5574549330228247E-3</v>
      </c>
      <c r="I123" s="9">
        <v>0</v>
      </c>
      <c r="J123" s="9">
        <v>1</v>
      </c>
      <c r="K123" s="9">
        <v>536.37425455987579</v>
      </c>
      <c r="L123" s="9">
        <v>571</v>
      </c>
    </row>
    <row r="124" spans="1:12" x14ac:dyDescent="0.35">
      <c r="A124" s="9" t="s">
        <v>16</v>
      </c>
      <c r="B124" s="9" t="s">
        <v>16</v>
      </c>
      <c r="C124" s="9" t="s">
        <v>325</v>
      </c>
      <c r="D124" s="9" t="s">
        <v>326</v>
      </c>
      <c r="E124" s="12">
        <v>45646</v>
      </c>
      <c r="F124" s="9">
        <v>0</v>
      </c>
      <c r="G124" s="9">
        <v>1.8904271973689186</v>
      </c>
      <c r="H124" s="9">
        <v>2.890844982211695E-2</v>
      </c>
      <c r="I124" s="9">
        <v>0</v>
      </c>
      <c r="J124" s="9">
        <v>0.6</v>
      </c>
      <c r="K124" s="9">
        <v>1166.5310581852873</v>
      </c>
      <c r="L124" s="9">
        <v>1150</v>
      </c>
    </row>
    <row r="125" spans="1:12" x14ac:dyDescent="0.35">
      <c r="A125" s="9" t="s">
        <v>16</v>
      </c>
      <c r="B125" s="9" t="s">
        <v>16</v>
      </c>
      <c r="C125" s="9" t="s">
        <v>327</v>
      </c>
      <c r="D125" s="9" t="s">
        <v>328</v>
      </c>
      <c r="E125" s="12">
        <v>45537</v>
      </c>
      <c r="F125" s="9">
        <v>0</v>
      </c>
      <c r="G125" s="9">
        <v>3.2438251094127937</v>
      </c>
      <c r="H125" s="9">
        <v>2.4365233133076362E-2</v>
      </c>
      <c r="I125" s="9">
        <v>0</v>
      </c>
      <c r="J125" s="9">
        <v>0.3</v>
      </c>
      <c r="K125" s="9">
        <v>3244.242061254602</v>
      </c>
      <c r="L125" s="9">
        <v>3123</v>
      </c>
    </row>
    <row r="126" spans="1:12" x14ac:dyDescent="0.35">
      <c r="A126" s="9" t="s">
        <v>16</v>
      </c>
      <c r="B126" s="9" t="s">
        <v>16</v>
      </c>
      <c r="C126" s="9" t="s">
        <v>329</v>
      </c>
      <c r="D126" s="9" t="s">
        <v>330</v>
      </c>
      <c r="E126" s="12">
        <v>45450</v>
      </c>
      <c r="F126" s="9">
        <v>0</v>
      </c>
      <c r="G126" s="9">
        <v>3.5519543136131491</v>
      </c>
      <c r="H126" s="9">
        <v>4.90308341650883E-2</v>
      </c>
      <c r="I126" s="9">
        <v>0</v>
      </c>
      <c r="J126" s="9">
        <v>0.25</v>
      </c>
      <c r="K126" s="9">
        <v>7999.4024067940336</v>
      </c>
      <c r="L126" s="9">
        <v>8316</v>
      </c>
    </row>
    <row r="127" spans="1:12" x14ac:dyDescent="0.35">
      <c r="A127" s="9" t="s">
        <v>16</v>
      </c>
      <c r="B127" s="9" t="s">
        <v>16</v>
      </c>
      <c r="C127" s="9" t="s">
        <v>331</v>
      </c>
      <c r="D127" s="9" t="s">
        <v>332</v>
      </c>
      <c r="E127" s="12">
        <v>44286</v>
      </c>
      <c r="F127" s="9">
        <v>0</v>
      </c>
      <c r="G127" s="9">
        <v>3.1494106576463854</v>
      </c>
      <c r="H127" s="9">
        <v>2.8351958380645963E-2</v>
      </c>
      <c r="I127" s="9">
        <v>0</v>
      </c>
      <c r="J127" s="9">
        <v>0.25</v>
      </c>
      <c r="K127" s="9">
        <v>1131.8841936642898</v>
      </c>
      <c r="L127" s="9">
        <v>1021</v>
      </c>
    </row>
    <row r="128" spans="1:12" x14ac:dyDescent="0.35">
      <c r="A128" s="9" t="s">
        <v>16</v>
      </c>
      <c r="B128" s="9" t="s">
        <v>16</v>
      </c>
      <c r="C128" s="9" t="s">
        <v>333</v>
      </c>
      <c r="D128" s="9" t="s">
        <v>334</v>
      </c>
      <c r="E128" s="12">
        <v>45643</v>
      </c>
      <c r="F128" s="9">
        <v>0</v>
      </c>
      <c r="G128" s="9">
        <v>1.2149101077976578</v>
      </c>
      <c r="H128" s="9">
        <v>7.6454193614029003E-3</v>
      </c>
      <c r="I128" s="9">
        <v>0</v>
      </c>
      <c r="J128" s="9">
        <v>0.79999999999999993</v>
      </c>
      <c r="K128" s="9">
        <v>719.29780994210489</v>
      </c>
      <c r="L128" s="9">
        <v>791</v>
      </c>
    </row>
    <row r="129" spans="1:12" x14ac:dyDescent="0.35">
      <c r="A129" s="9" t="s">
        <v>16</v>
      </c>
      <c r="B129" s="9" t="s">
        <v>16</v>
      </c>
      <c r="C129" s="9" t="s">
        <v>335</v>
      </c>
      <c r="D129" s="9" t="s">
        <v>336</v>
      </c>
      <c r="E129" s="12">
        <v>44915</v>
      </c>
      <c r="F129" s="9">
        <v>0</v>
      </c>
      <c r="G129" s="9">
        <v>3.6773205244449936</v>
      </c>
      <c r="H129" s="9">
        <v>5.4346177693270215E-2</v>
      </c>
      <c r="I129" s="9">
        <v>0</v>
      </c>
      <c r="J129" s="9">
        <v>0.25</v>
      </c>
      <c r="K129" s="9">
        <v>21271.069188870217</v>
      </c>
      <c r="L129" s="9">
        <v>22766</v>
      </c>
    </row>
    <row r="130" spans="1:12" x14ac:dyDescent="0.35">
      <c r="A130" s="9" t="s">
        <v>16</v>
      </c>
      <c r="B130" s="9" t="s">
        <v>16</v>
      </c>
      <c r="C130" s="9" t="s">
        <v>337</v>
      </c>
      <c r="D130" s="9" t="s">
        <v>338</v>
      </c>
      <c r="E130" s="12">
        <v>45565</v>
      </c>
      <c r="F130" s="9">
        <v>0</v>
      </c>
      <c r="G130" s="9">
        <v>1.8082906959746461</v>
      </c>
      <c r="H130" s="9">
        <v>1.7892894926580798E-2</v>
      </c>
      <c r="I130" s="9">
        <v>0</v>
      </c>
      <c r="J130" s="9">
        <v>0.3</v>
      </c>
      <c r="K130" s="9">
        <v>2246.4721134646438</v>
      </c>
      <c r="L130" s="9">
        <v>2424</v>
      </c>
    </row>
    <row r="131" spans="1:12" x14ac:dyDescent="0.35">
      <c r="A131" s="9" t="s">
        <v>16</v>
      </c>
      <c r="B131" s="9" t="s">
        <v>16</v>
      </c>
      <c r="C131" s="9" t="s">
        <v>339</v>
      </c>
      <c r="D131" s="9" t="s">
        <v>340</v>
      </c>
      <c r="E131" s="12">
        <v>45009</v>
      </c>
      <c r="F131" s="9">
        <v>0</v>
      </c>
      <c r="G131" s="9">
        <v>1.8019718073718247</v>
      </c>
      <c r="H131" s="9">
        <v>3.7264046881221702E-2</v>
      </c>
      <c r="I131" s="9">
        <v>0</v>
      </c>
      <c r="J131" s="9">
        <v>0.3</v>
      </c>
      <c r="K131" s="9">
        <v>4822.2676234596802</v>
      </c>
      <c r="L131" s="9">
        <v>4911</v>
      </c>
    </row>
    <row r="132" spans="1:12" x14ac:dyDescent="0.35">
      <c r="A132" s="9" t="s">
        <v>16</v>
      </c>
      <c r="B132" s="9" t="s">
        <v>16</v>
      </c>
      <c r="C132" s="9" t="s">
        <v>341</v>
      </c>
      <c r="D132" s="9" t="s">
        <v>342</v>
      </c>
      <c r="E132" s="12">
        <v>45279</v>
      </c>
      <c r="F132" s="9">
        <v>0</v>
      </c>
      <c r="G132" s="9">
        <v>2.1074679746831242</v>
      </c>
      <c r="H132" s="9">
        <v>2.0404746515291599E-2</v>
      </c>
      <c r="I132" s="9">
        <v>0</v>
      </c>
      <c r="J132" s="9">
        <v>0.5</v>
      </c>
      <c r="K132" s="9">
        <v>675.94663969105659</v>
      </c>
      <c r="L132" s="9">
        <v>746</v>
      </c>
    </row>
    <row r="133" spans="1:12" x14ac:dyDescent="0.35">
      <c r="A133" s="9" t="s">
        <v>16</v>
      </c>
      <c r="B133" s="9" t="s">
        <v>16</v>
      </c>
      <c r="C133" s="9" t="s">
        <v>343</v>
      </c>
      <c r="D133" s="9" t="s">
        <v>344</v>
      </c>
      <c r="E133" s="12">
        <v>45648</v>
      </c>
      <c r="F133" s="9">
        <v>0</v>
      </c>
      <c r="G133" s="9">
        <v>3.1710605532678087</v>
      </c>
      <c r="H133" s="9">
        <v>2.4821728825913693E-2</v>
      </c>
      <c r="I133" s="9">
        <v>0</v>
      </c>
      <c r="J133" s="9">
        <v>0.25</v>
      </c>
      <c r="K133" s="9">
        <v>7673.3782787726695</v>
      </c>
      <c r="L133" s="9">
        <v>7854</v>
      </c>
    </row>
    <row r="134" spans="1:12" x14ac:dyDescent="0.35">
      <c r="A134" s="9" t="s">
        <v>16</v>
      </c>
      <c r="B134" s="9" t="s">
        <v>16</v>
      </c>
      <c r="C134" s="9" t="s">
        <v>345</v>
      </c>
      <c r="D134" s="9" t="s">
        <v>346</v>
      </c>
      <c r="E134" s="12">
        <v>45559</v>
      </c>
      <c r="F134" s="9">
        <v>0</v>
      </c>
      <c r="G134" s="9">
        <v>1.6400787808540711</v>
      </c>
      <c r="H134" s="9">
        <v>7.1849248015001584E-3</v>
      </c>
      <c r="I134" s="9">
        <v>0</v>
      </c>
      <c r="J134" s="9">
        <v>1</v>
      </c>
      <c r="K134" s="9">
        <v>308.04079745597556</v>
      </c>
      <c r="L134" s="9">
        <v>328</v>
      </c>
    </row>
    <row r="135" spans="1:12" x14ac:dyDescent="0.35">
      <c r="A135" s="9" t="s">
        <v>16</v>
      </c>
      <c r="B135" s="9" t="s">
        <v>16</v>
      </c>
      <c r="C135" s="9" t="s">
        <v>347</v>
      </c>
      <c r="D135" s="9" t="s">
        <v>348</v>
      </c>
      <c r="E135" s="12">
        <v>45413</v>
      </c>
      <c r="F135" s="9">
        <v>0</v>
      </c>
      <c r="G135" s="9">
        <v>2.8763052510325444</v>
      </c>
      <c r="H135" s="9">
        <v>4.9321686225199148E-2</v>
      </c>
      <c r="I135" s="9">
        <v>0</v>
      </c>
      <c r="J135" s="9">
        <v>0.3</v>
      </c>
      <c r="K135" s="9">
        <v>1905.2270235859403</v>
      </c>
      <c r="L135" s="9">
        <v>1943</v>
      </c>
    </row>
    <row r="136" spans="1:12" x14ac:dyDescent="0.35">
      <c r="A136" s="9" t="s">
        <v>16</v>
      </c>
      <c r="B136" s="9" t="s">
        <v>16</v>
      </c>
      <c r="C136" s="9" t="s">
        <v>349</v>
      </c>
      <c r="D136" s="9" t="s">
        <v>350</v>
      </c>
      <c r="E136" s="12">
        <v>45648</v>
      </c>
      <c r="F136" s="9">
        <v>0</v>
      </c>
      <c r="G136" s="9">
        <v>1.7343014691134917</v>
      </c>
      <c r="H136" s="9">
        <v>2.7630945710530753E-2</v>
      </c>
      <c r="I136" s="9">
        <v>0</v>
      </c>
      <c r="J136" s="9">
        <v>0.6</v>
      </c>
      <c r="K136" s="9">
        <v>548.72007090199691</v>
      </c>
      <c r="L136" s="9">
        <v>556</v>
      </c>
    </row>
    <row r="137" spans="1:12" x14ac:dyDescent="0.35">
      <c r="A137" s="9" t="s">
        <v>16</v>
      </c>
      <c r="B137" s="9" t="s">
        <v>16</v>
      </c>
      <c r="C137" s="9" t="s">
        <v>351</v>
      </c>
      <c r="D137" s="9" t="s">
        <v>352</v>
      </c>
      <c r="E137" s="12">
        <v>45646</v>
      </c>
      <c r="F137" s="9">
        <v>0</v>
      </c>
      <c r="G137" s="9">
        <v>0.67833572238603868</v>
      </c>
      <c r="H137" s="9">
        <v>7.0225709502523921E-3</v>
      </c>
      <c r="I137" s="9">
        <v>0</v>
      </c>
      <c r="J137" s="9">
        <v>1</v>
      </c>
      <c r="K137" s="9">
        <v>546.89758865951387</v>
      </c>
      <c r="L137" s="9">
        <v>573</v>
      </c>
    </row>
    <row r="138" spans="1:12" x14ac:dyDescent="0.35">
      <c r="A138" s="9" t="s">
        <v>16</v>
      </c>
      <c r="B138" s="9" t="s">
        <v>16</v>
      </c>
      <c r="C138" s="9" t="s">
        <v>353</v>
      </c>
      <c r="D138" s="9" t="s">
        <v>354</v>
      </c>
      <c r="E138" s="12">
        <v>45540</v>
      </c>
      <c r="F138" s="9">
        <v>0</v>
      </c>
      <c r="G138" s="9">
        <v>2.7623647905184976</v>
      </c>
      <c r="H138" s="9">
        <v>4.6937046273117351E-2</v>
      </c>
      <c r="I138" s="9">
        <v>0</v>
      </c>
      <c r="J138" s="9">
        <v>0.25</v>
      </c>
      <c r="K138" s="9">
        <v>2122.6882000607952</v>
      </c>
      <c r="L138" s="9">
        <v>2117</v>
      </c>
    </row>
    <row r="139" spans="1:12" x14ac:dyDescent="0.35">
      <c r="A139" s="9" t="s">
        <v>16</v>
      </c>
      <c r="B139" s="9" t="s">
        <v>16</v>
      </c>
      <c r="C139" s="9" t="s">
        <v>355</v>
      </c>
      <c r="D139" s="9" t="s">
        <v>356</v>
      </c>
      <c r="E139" s="12">
        <v>45510</v>
      </c>
      <c r="F139" s="9">
        <v>0</v>
      </c>
      <c r="G139" s="9">
        <v>1.6753062694458736</v>
      </c>
      <c r="H139" s="9">
        <v>3.2672624169760633E-2</v>
      </c>
      <c r="I139" s="9">
        <v>0</v>
      </c>
      <c r="J139" s="9">
        <v>0.90000000000000013</v>
      </c>
      <c r="K139" s="9">
        <v>2825.1627029176989</v>
      </c>
      <c r="L139" s="9">
        <v>3711</v>
      </c>
    </row>
    <row r="140" spans="1:12" x14ac:dyDescent="0.35">
      <c r="A140" s="9" t="s">
        <v>16</v>
      </c>
      <c r="B140" s="9" t="s">
        <v>16</v>
      </c>
      <c r="C140" s="9" t="s">
        <v>357</v>
      </c>
      <c r="D140" s="9" t="s">
        <v>358</v>
      </c>
      <c r="E140" s="12">
        <v>45195</v>
      </c>
      <c r="F140" s="9">
        <v>0</v>
      </c>
      <c r="G140" s="9">
        <v>2.5555166095530124</v>
      </c>
      <c r="H140" s="9">
        <v>3.4062274088982727E-2</v>
      </c>
      <c r="I140" s="9">
        <v>0</v>
      </c>
      <c r="J140" s="9">
        <v>0.25</v>
      </c>
      <c r="K140" s="9">
        <v>10182.337625555434</v>
      </c>
      <c r="L140" s="9">
        <v>11682</v>
      </c>
    </row>
    <row r="141" spans="1:12" x14ac:dyDescent="0.35">
      <c r="A141" s="9" t="s">
        <v>16</v>
      </c>
      <c r="B141" s="9" t="s">
        <v>16</v>
      </c>
      <c r="C141" s="9" t="s">
        <v>359</v>
      </c>
      <c r="D141" s="9" t="s">
        <v>360</v>
      </c>
      <c r="E141" s="12">
        <v>44978</v>
      </c>
      <c r="F141" s="9">
        <v>0</v>
      </c>
      <c r="G141" s="9">
        <v>3.2725858716037339</v>
      </c>
      <c r="H141" s="9">
        <v>8.7439123573698874E-2</v>
      </c>
      <c r="I141" s="9">
        <v>0</v>
      </c>
      <c r="J141" s="9">
        <v>0.25</v>
      </c>
      <c r="K141" s="9">
        <v>5763.2805312517621</v>
      </c>
      <c r="L141" s="9">
        <v>6020</v>
      </c>
    </row>
    <row r="142" spans="1:12" x14ac:dyDescent="0.35">
      <c r="A142" s="9" t="s">
        <v>16</v>
      </c>
      <c r="B142" s="9" t="s">
        <v>16</v>
      </c>
      <c r="C142" s="9" t="s">
        <v>361</v>
      </c>
      <c r="D142" s="9" t="s">
        <v>362</v>
      </c>
      <c r="E142" s="12">
        <v>45632</v>
      </c>
      <c r="F142" s="9">
        <v>0</v>
      </c>
      <c r="G142" s="9">
        <v>2.6639961632223339</v>
      </c>
      <c r="H142" s="9">
        <v>2.875313775417479E-2</v>
      </c>
      <c r="I142" s="9">
        <v>0</v>
      </c>
      <c r="J142" s="9">
        <v>0.3</v>
      </c>
      <c r="K142" s="9">
        <v>1718.3634328445526</v>
      </c>
      <c r="L142" s="9">
        <v>1905</v>
      </c>
    </row>
    <row r="143" spans="1:12" x14ac:dyDescent="0.35">
      <c r="A143" s="9" t="s">
        <v>16</v>
      </c>
      <c r="B143" s="9" t="s">
        <v>16</v>
      </c>
      <c r="C143" s="9" t="s">
        <v>363</v>
      </c>
      <c r="D143" s="9" t="s">
        <v>364</v>
      </c>
      <c r="E143" s="12">
        <v>45562</v>
      </c>
      <c r="F143" s="9">
        <v>0</v>
      </c>
      <c r="G143" s="9">
        <v>3.12428621784637</v>
      </c>
      <c r="H143" s="9">
        <v>3.2929310376128597E-2</v>
      </c>
      <c r="I143" s="9">
        <v>2</v>
      </c>
      <c r="J143" s="9">
        <v>0.25</v>
      </c>
      <c r="K143" s="9">
        <v>26702.854291661002</v>
      </c>
      <c r="L143" s="9">
        <v>28154</v>
      </c>
    </row>
    <row r="144" spans="1:12" x14ac:dyDescent="0.35">
      <c r="A144" s="9" t="s">
        <v>16</v>
      </c>
      <c r="B144" s="9" t="s">
        <v>16</v>
      </c>
      <c r="C144" s="9" t="s">
        <v>365</v>
      </c>
      <c r="D144" s="9" t="s">
        <v>366</v>
      </c>
      <c r="E144" s="12">
        <v>45615</v>
      </c>
      <c r="F144" s="9">
        <v>0</v>
      </c>
      <c r="G144" s="9">
        <v>2.7567625408162706</v>
      </c>
      <c r="H144" s="9">
        <v>1.3120901228137688E-2</v>
      </c>
      <c r="I144" s="9">
        <v>0</v>
      </c>
      <c r="J144" s="9">
        <v>0.25</v>
      </c>
      <c r="K144" s="9">
        <v>406.95323020679876</v>
      </c>
      <c r="L144" s="9">
        <v>431</v>
      </c>
    </row>
    <row r="145" spans="1:12" x14ac:dyDescent="0.35">
      <c r="A145" s="9" t="s">
        <v>16</v>
      </c>
      <c r="B145" s="9" t="s">
        <v>16</v>
      </c>
      <c r="C145" s="9" t="s">
        <v>367</v>
      </c>
      <c r="D145" s="9" t="s">
        <v>368</v>
      </c>
      <c r="E145" s="12">
        <v>45646</v>
      </c>
      <c r="F145" s="9">
        <v>0</v>
      </c>
      <c r="G145" s="9">
        <v>1.126939656786945</v>
      </c>
      <c r="H145" s="9">
        <v>7.398836869886077E-3</v>
      </c>
      <c r="I145" s="9">
        <v>0</v>
      </c>
      <c r="J145" s="9">
        <v>1</v>
      </c>
      <c r="K145" s="9">
        <v>424.65248987890743</v>
      </c>
      <c r="L145" s="9">
        <v>356</v>
      </c>
    </row>
    <row r="146" spans="1:12" x14ac:dyDescent="0.35">
      <c r="A146" s="9" t="s">
        <v>16</v>
      </c>
      <c r="B146" s="9" t="s">
        <v>16</v>
      </c>
      <c r="C146" s="9" t="s">
        <v>369</v>
      </c>
      <c r="D146" s="9" t="s">
        <v>370</v>
      </c>
      <c r="E146" s="12">
        <v>45199</v>
      </c>
      <c r="F146" s="9">
        <v>0</v>
      </c>
      <c r="G146" s="9">
        <v>2.9196271057450485</v>
      </c>
      <c r="H146" s="9">
        <v>0.15496560536012213</v>
      </c>
      <c r="I146" s="9">
        <v>0</v>
      </c>
      <c r="J146" s="9">
        <v>0.25</v>
      </c>
      <c r="K146" s="9">
        <v>4107.6807618745324</v>
      </c>
      <c r="L146" s="9">
        <v>4339</v>
      </c>
    </row>
    <row r="147" spans="1:12" x14ac:dyDescent="0.35">
      <c r="A147" s="9" t="s">
        <v>16</v>
      </c>
      <c r="B147" s="9" t="s">
        <v>16</v>
      </c>
      <c r="C147" s="9" t="s">
        <v>371</v>
      </c>
      <c r="D147" s="9" t="s">
        <v>372</v>
      </c>
      <c r="E147" s="12">
        <v>45648</v>
      </c>
      <c r="F147" s="9">
        <v>0</v>
      </c>
      <c r="G147" s="9">
        <v>1.4709038509447392</v>
      </c>
      <c r="H147" s="9">
        <v>4.1675629582997881E-3</v>
      </c>
      <c r="I147" s="9">
        <v>0</v>
      </c>
      <c r="J147" s="9">
        <v>1</v>
      </c>
      <c r="K147" s="9">
        <v>354.73920624230897</v>
      </c>
      <c r="L147" s="9">
        <v>436</v>
      </c>
    </row>
    <row r="148" spans="1:12" x14ac:dyDescent="0.35">
      <c r="A148" s="9" t="s">
        <v>16</v>
      </c>
      <c r="B148" s="9" t="s">
        <v>16</v>
      </c>
      <c r="C148" s="9" t="s">
        <v>373</v>
      </c>
      <c r="D148" s="9" t="s">
        <v>374</v>
      </c>
      <c r="E148" s="12">
        <v>45412</v>
      </c>
      <c r="F148" s="9">
        <v>0</v>
      </c>
      <c r="G148" s="9">
        <v>0.58693717087109021</v>
      </c>
      <c r="H148" s="9">
        <v>5.3900880825261833E-3</v>
      </c>
      <c r="I148" s="9">
        <v>0</v>
      </c>
      <c r="J148" s="9">
        <v>0.79999999999999993</v>
      </c>
      <c r="K148" s="9">
        <v>445.36749518826929</v>
      </c>
      <c r="L148" s="9">
        <v>474</v>
      </c>
    </row>
    <row r="149" spans="1:12" x14ac:dyDescent="0.35">
      <c r="A149" s="9" t="s">
        <v>16</v>
      </c>
      <c r="B149" s="9" t="s">
        <v>16</v>
      </c>
      <c r="C149" s="9" t="s">
        <v>375</v>
      </c>
      <c r="D149" s="9" t="s">
        <v>376</v>
      </c>
      <c r="E149" s="12">
        <v>45648</v>
      </c>
      <c r="F149" s="9">
        <v>0</v>
      </c>
      <c r="G149" s="9">
        <v>2.8223995528923198</v>
      </c>
      <c r="H149" s="9">
        <v>2.804659481476043E-2</v>
      </c>
      <c r="I149" s="9">
        <v>0</v>
      </c>
      <c r="J149" s="9">
        <v>0.25</v>
      </c>
      <c r="K149" s="9">
        <v>3164.6031739892487</v>
      </c>
      <c r="L149" s="9">
        <v>3343</v>
      </c>
    </row>
    <row r="150" spans="1:12" x14ac:dyDescent="0.35">
      <c r="A150" s="9" t="s">
        <v>16</v>
      </c>
      <c r="B150" s="9" t="s">
        <v>16</v>
      </c>
      <c r="C150" s="9" t="s">
        <v>377</v>
      </c>
      <c r="D150" s="9" t="s">
        <v>378</v>
      </c>
      <c r="E150" s="12">
        <v>45328</v>
      </c>
      <c r="F150" s="9">
        <v>0</v>
      </c>
      <c r="G150" s="9">
        <v>5.2733328737346605</v>
      </c>
      <c r="H150" s="9">
        <v>0.10274047506163268</v>
      </c>
      <c r="I150" s="9">
        <v>2</v>
      </c>
      <c r="J150" s="9">
        <v>0.3</v>
      </c>
      <c r="K150" s="9">
        <v>21171.686948687799</v>
      </c>
      <c r="L150" s="9">
        <v>22588</v>
      </c>
    </row>
    <row r="151" spans="1:12" x14ac:dyDescent="0.35">
      <c r="A151" s="9" t="s">
        <v>16</v>
      </c>
      <c r="B151" s="9" t="s">
        <v>16</v>
      </c>
      <c r="C151" s="9" t="s">
        <v>379</v>
      </c>
      <c r="D151" s="9" t="s">
        <v>380</v>
      </c>
      <c r="E151" s="12">
        <v>45306</v>
      </c>
      <c r="F151" s="9">
        <v>0</v>
      </c>
      <c r="G151" s="9">
        <v>2.465943525308214</v>
      </c>
      <c r="H151" s="9">
        <v>4.6997182683160138E-2</v>
      </c>
      <c r="I151" s="9">
        <v>0</v>
      </c>
      <c r="J151" s="9">
        <v>0.39999999999999997</v>
      </c>
      <c r="K151" s="9">
        <v>6861.6347854326605</v>
      </c>
      <c r="L151" s="9">
        <v>6967</v>
      </c>
    </row>
    <row r="152" spans="1:12" x14ac:dyDescent="0.35">
      <c r="A152" s="9" t="s">
        <v>16</v>
      </c>
      <c r="B152" s="9" t="s">
        <v>16</v>
      </c>
      <c r="C152" s="9" t="s">
        <v>381</v>
      </c>
      <c r="D152" s="9" t="s">
        <v>382</v>
      </c>
      <c r="E152" s="12">
        <v>45648</v>
      </c>
      <c r="F152" s="9">
        <v>0</v>
      </c>
      <c r="G152" s="9">
        <v>1.4664519373002878</v>
      </c>
      <c r="H152" s="9">
        <v>7.4539671203926149E-3</v>
      </c>
      <c r="I152" s="9">
        <v>0</v>
      </c>
      <c r="J152" s="9">
        <v>1</v>
      </c>
      <c r="K152" s="9">
        <v>662.15284880266211</v>
      </c>
      <c r="L152" s="9">
        <v>737</v>
      </c>
    </row>
    <row r="153" spans="1:12" x14ac:dyDescent="0.35">
      <c r="A153" s="9" t="s">
        <v>16</v>
      </c>
      <c r="B153" s="9" t="s">
        <v>16</v>
      </c>
      <c r="C153" s="9" t="s">
        <v>383</v>
      </c>
      <c r="D153" s="9" t="s">
        <v>384</v>
      </c>
      <c r="E153" s="12">
        <v>45648</v>
      </c>
      <c r="F153" s="9">
        <v>0</v>
      </c>
      <c r="G153" s="9">
        <v>1.3800704431776261</v>
      </c>
      <c r="H153" s="9">
        <v>1.8748420870887184E-2</v>
      </c>
      <c r="I153" s="9">
        <v>0</v>
      </c>
      <c r="J153" s="9">
        <v>0.79999999999999993</v>
      </c>
      <c r="K153" s="9">
        <v>800.26169023534203</v>
      </c>
      <c r="L153" s="9">
        <v>845</v>
      </c>
    </row>
    <row r="154" spans="1:12" x14ac:dyDescent="0.35">
      <c r="A154" s="9" t="s">
        <v>16</v>
      </c>
      <c r="B154" s="9" t="s">
        <v>16</v>
      </c>
      <c r="C154" s="9" t="s">
        <v>385</v>
      </c>
      <c r="D154" s="9" t="s">
        <v>386</v>
      </c>
      <c r="E154" s="12">
        <v>45198</v>
      </c>
      <c r="F154" s="9">
        <v>0</v>
      </c>
      <c r="G154" s="9">
        <v>2.4440136991349992</v>
      </c>
      <c r="H154" s="9">
        <v>1.8826165751668098E-2</v>
      </c>
      <c r="I154" s="9">
        <v>0</v>
      </c>
      <c r="J154" s="9">
        <v>0.25</v>
      </c>
      <c r="K154" s="9">
        <v>2279.7690806141632</v>
      </c>
      <c r="L154" s="9">
        <v>2334</v>
      </c>
    </row>
    <row r="155" spans="1:12" x14ac:dyDescent="0.35">
      <c r="A155" s="9" t="s">
        <v>16</v>
      </c>
      <c r="B155" s="9" t="s">
        <v>16</v>
      </c>
      <c r="C155" s="9" t="s">
        <v>387</v>
      </c>
      <c r="D155" s="9" t="s">
        <v>388</v>
      </c>
      <c r="E155" s="12">
        <v>44642</v>
      </c>
      <c r="F155" s="9">
        <v>0</v>
      </c>
      <c r="G155" s="9">
        <v>1.0892899765036148</v>
      </c>
      <c r="H155" s="9">
        <v>6.223598062990135E-2</v>
      </c>
      <c r="I155" s="9">
        <v>0</v>
      </c>
      <c r="J155" s="9">
        <v>1</v>
      </c>
      <c r="K155" s="9">
        <v>471.10276909378439</v>
      </c>
      <c r="L155" s="9">
        <v>458</v>
      </c>
    </row>
    <row r="156" spans="1:12" x14ac:dyDescent="0.35">
      <c r="A156" s="9" t="s">
        <v>16</v>
      </c>
      <c r="B156" s="9" t="s">
        <v>16</v>
      </c>
      <c r="C156" s="9" t="s">
        <v>389</v>
      </c>
      <c r="D156" s="9" t="s">
        <v>390</v>
      </c>
      <c r="E156" s="12">
        <v>45349</v>
      </c>
      <c r="F156" s="9">
        <v>0</v>
      </c>
      <c r="G156" s="9">
        <v>1.6621006011362878</v>
      </c>
      <c r="H156" s="9">
        <v>4.6131565319370987E-3</v>
      </c>
      <c r="I156" s="9">
        <v>0</v>
      </c>
      <c r="J156" s="9">
        <v>1</v>
      </c>
      <c r="K156" s="9">
        <v>17219.396459965792</v>
      </c>
      <c r="L156" s="9">
        <v>15726</v>
      </c>
    </row>
    <row r="157" spans="1:12" x14ac:dyDescent="0.35">
      <c r="A157" s="9" t="s">
        <v>16</v>
      </c>
      <c r="B157" s="9" t="s">
        <v>16</v>
      </c>
      <c r="C157" s="9" t="s">
        <v>391</v>
      </c>
      <c r="D157" s="9" t="s">
        <v>392</v>
      </c>
      <c r="E157" s="12">
        <v>44382</v>
      </c>
      <c r="F157" s="9">
        <v>0</v>
      </c>
      <c r="G157" s="9">
        <v>0.65616707733321289</v>
      </c>
      <c r="H157" s="9">
        <v>7.540246253505023E-2</v>
      </c>
      <c r="I157" s="9">
        <v>0</v>
      </c>
      <c r="J157" s="9">
        <v>4</v>
      </c>
      <c r="K157" s="9">
        <v>10753.798384195319</v>
      </c>
      <c r="L157" s="9">
        <v>10646</v>
      </c>
    </row>
    <row r="158" spans="1:12" x14ac:dyDescent="0.35">
      <c r="A158" s="9" t="s">
        <v>16</v>
      </c>
      <c r="B158" s="9" t="s">
        <v>16</v>
      </c>
      <c r="C158" s="9" t="s">
        <v>393</v>
      </c>
      <c r="D158" s="9" t="s">
        <v>394</v>
      </c>
      <c r="E158" s="12">
        <v>45741</v>
      </c>
      <c r="F158" s="9">
        <v>0</v>
      </c>
      <c r="G158" s="9">
        <v>5.4048954048580163E-5</v>
      </c>
      <c r="H158" s="9">
        <v>2.4285857901900004E-2</v>
      </c>
      <c r="I158" s="9">
        <v>2</v>
      </c>
      <c r="J158" s="9">
        <v>0.5</v>
      </c>
      <c r="K158" s="9">
        <v>15637.356933149555</v>
      </c>
      <c r="L158" s="9">
        <v>15699</v>
      </c>
    </row>
    <row r="159" spans="1:12" x14ac:dyDescent="0.35">
      <c r="A159" s="9" t="s">
        <v>16</v>
      </c>
      <c r="B159" s="9" t="s">
        <v>16</v>
      </c>
      <c r="C159" s="9" t="s">
        <v>395</v>
      </c>
      <c r="D159" s="9" t="s">
        <v>396</v>
      </c>
      <c r="E159" s="12">
        <v>45345</v>
      </c>
      <c r="F159" s="9">
        <v>0</v>
      </c>
      <c r="G159" s="9">
        <v>2.9779244704202257</v>
      </c>
      <c r="H159" s="9">
        <v>1.818143404784385E-2</v>
      </c>
      <c r="I159" s="9">
        <v>0</v>
      </c>
      <c r="J159" s="9">
        <v>0.25</v>
      </c>
      <c r="K159" s="9">
        <v>600.60409487900495</v>
      </c>
      <c r="L159" s="9">
        <v>706</v>
      </c>
    </row>
    <row r="160" spans="1:12" x14ac:dyDescent="0.35">
      <c r="A160" s="9" t="s">
        <v>16</v>
      </c>
      <c r="B160" s="9" t="s">
        <v>16</v>
      </c>
      <c r="C160" s="9" t="s">
        <v>397</v>
      </c>
      <c r="D160" s="9" t="s">
        <v>398</v>
      </c>
      <c r="E160" s="12">
        <v>44953</v>
      </c>
      <c r="F160" s="9">
        <v>0</v>
      </c>
      <c r="G160" s="9">
        <v>0.30037739636004307</v>
      </c>
      <c r="H160" s="9">
        <v>9.4804863500437282E-4</v>
      </c>
      <c r="I160" s="9">
        <v>0</v>
      </c>
      <c r="J160" s="9">
        <v>0.90000000000000013</v>
      </c>
      <c r="K160" s="9">
        <v>345217.12854164699</v>
      </c>
      <c r="L160" s="9">
        <v>271766</v>
      </c>
    </row>
    <row r="161" spans="1:12" x14ac:dyDescent="0.35">
      <c r="A161" s="9" t="s">
        <v>17</v>
      </c>
      <c r="B161" s="9" t="s">
        <v>17</v>
      </c>
      <c r="C161" s="9" t="s">
        <v>399</v>
      </c>
      <c r="D161" s="9" t="s">
        <v>400</v>
      </c>
      <c r="E161" s="12">
        <v>45742</v>
      </c>
      <c r="F161" s="9">
        <v>0</v>
      </c>
      <c r="G161" s="9">
        <v>4.5892862321300001</v>
      </c>
      <c r="H161" s="9">
        <v>0</v>
      </c>
      <c r="I161" s="9">
        <v>0</v>
      </c>
      <c r="J161" s="9">
        <v>1.5</v>
      </c>
      <c r="K161" s="9">
        <v>731.94544694809827</v>
      </c>
      <c r="L161" s="9">
        <v>1786</v>
      </c>
    </row>
    <row r="162" spans="1:12" x14ac:dyDescent="0.35">
      <c r="A162" s="9" t="s">
        <v>17</v>
      </c>
      <c r="B162" s="9" t="s">
        <v>17</v>
      </c>
      <c r="C162" s="9" t="s">
        <v>401</v>
      </c>
      <c r="D162" s="9" t="s">
        <v>402</v>
      </c>
      <c r="E162" s="12">
        <v>45742</v>
      </c>
      <c r="F162" s="9">
        <v>0</v>
      </c>
      <c r="G162" s="9">
        <v>0.63344378399000001</v>
      </c>
      <c r="H162" s="9">
        <v>5.9908333333333341E-4</v>
      </c>
      <c r="I162" s="9">
        <v>0</v>
      </c>
      <c r="J162" s="9">
        <v>2</v>
      </c>
      <c r="K162" s="9">
        <v>1184.9079216832704</v>
      </c>
      <c r="L162" s="9">
        <v>843</v>
      </c>
    </row>
    <row r="163" spans="1:12" x14ac:dyDescent="0.35">
      <c r="A163" s="9" t="s">
        <v>17</v>
      </c>
      <c r="B163" s="9" t="s">
        <v>17</v>
      </c>
      <c r="C163" s="9" t="s">
        <v>403</v>
      </c>
      <c r="D163" s="9" t="s">
        <v>404</v>
      </c>
      <c r="E163" s="12">
        <v>45601</v>
      </c>
      <c r="F163" s="9">
        <v>0</v>
      </c>
      <c r="G163" s="9">
        <v>2.2787138285599999</v>
      </c>
      <c r="H163" s="9">
        <v>0</v>
      </c>
      <c r="I163" s="9">
        <v>0</v>
      </c>
      <c r="J163" s="9">
        <v>1.5</v>
      </c>
      <c r="K163" s="9">
        <v>1024.5075207340471</v>
      </c>
      <c r="L163" s="9">
        <v>1464</v>
      </c>
    </row>
    <row r="164" spans="1:12" x14ac:dyDescent="0.35">
      <c r="A164" s="9" t="s">
        <v>18</v>
      </c>
      <c r="B164" s="9" t="s">
        <v>18</v>
      </c>
      <c r="C164" s="9" t="s">
        <v>405</v>
      </c>
      <c r="D164" s="9" t="s">
        <v>406</v>
      </c>
      <c r="E164" s="12">
        <v>45648</v>
      </c>
      <c r="F164" s="9">
        <v>0</v>
      </c>
      <c r="G164" s="9">
        <v>2.5249999999999999</v>
      </c>
      <c r="H164" s="9">
        <v>8.7999999999999995E-2</v>
      </c>
      <c r="I164" s="9">
        <v>0</v>
      </c>
      <c r="J164" s="9">
        <v>0.70000000000000007</v>
      </c>
      <c r="K164" s="9">
        <v>1940.5714285714287</v>
      </c>
      <c r="L164" s="9">
        <v>2424</v>
      </c>
    </row>
    <row r="165" spans="1:12" x14ac:dyDescent="0.35">
      <c r="A165" s="9" t="s">
        <v>18</v>
      </c>
      <c r="B165" s="9" t="s">
        <v>18</v>
      </c>
      <c r="C165" s="9" t="s">
        <v>407</v>
      </c>
      <c r="D165" s="9" t="s">
        <v>408</v>
      </c>
      <c r="E165" s="12">
        <v>45648</v>
      </c>
      <c r="F165" s="9">
        <v>0</v>
      </c>
      <c r="G165" s="9">
        <v>2.41</v>
      </c>
      <c r="H165" s="9">
        <v>3.0000000000000001E-3</v>
      </c>
      <c r="I165" s="9">
        <v>0</v>
      </c>
      <c r="J165" s="9">
        <v>1</v>
      </c>
      <c r="K165" s="9">
        <v>1250.8571428571429</v>
      </c>
      <c r="L165" s="9">
        <v>1161</v>
      </c>
    </row>
    <row r="166" spans="1:12" x14ac:dyDescent="0.35">
      <c r="A166" s="9" t="s">
        <v>18</v>
      </c>
      <c r="B166" s="9" t="s">
        <v>18</v>
      </c>
      <c r="C166" s="9" t="s">
        <v>409</v>
      </c>
      <c r="D166" s="9" t="s">
        <v>410</v>
      </c>
      <c r="E166" s="12">
        <v>45648</v>
      </c>
      <c r="F166" s="9">
        <v>0</v>
      </c>
      <c r="G166" s="9">
        <v>0.75900000000000001</v>
      </c>
      <c r="H166" s="9">
        <v>0.14000000000000001</v>
      </c>
      <c r="I166" s="9">
        <v>2</v>
      </c>
      <c r="J166" s="9">
        <v>0.25</v>
      </c>
      <c r="K166" s="9">
        <v>8829.8571428571431</v>
      </c>
      <c r="L166" s="9">
        <v>13011</v>
      </c>
    </row>
    <row r="167" spans="1:12" x14ac:dyDescent="0.35">
      <c r="A167" s="9" t="s">
        <v>18</v>
      </c>
      <c r="B167" s="9" t="s">
        <v>18</v>
      </c>
      <c r="C167" s="9" t="s">
        <v>411</v>
      </c>
      <c r="D167" s="9" t="s">
        <v>412</v>
      </c>
      <c r="E167" s="12">
        <v>45648</v>
      </c>
      <c r="F167" s="9">
        <v>0</v>
      </c>
      <c r="G167" s="9">
        <v>3.4490000000000003</v>
      </c>
      <c r="H167" s="9">
        <v>2.7E-2</v>
      </c>
      <c r="I167" s="9">
        <v>0</v>
      </c>
      <c r="J167" s="9">
        <v>0.39999999999999997</v>
      </c>
      <c r="K167" s="9">
        <v>2473.5714285714284</v>
      </c>
      <c r="L167" s="9">
        <v>2921</v>
      </c>
    </row>
    <row r="168" spans="1:12" x14ac:dyDescent="0.35">
      <c r="A168" s="9" t="s">
        <v>18</v>
      </c>
      <c r="B168" s="9" t="s">
        <v>18</v>
      </c>
      <c r="C168" s="9" t="s">
        <v>413</v>
      </c>
      <c r="D168" s="9" t="s">
        <v>414</v>
      </c>
      <c r="E168" s="12" t="s">
        <v>1582</v>
      </c>
      <c r="F168" s="9">
        <v>0</v>
      </c>
      <c r="G168" s="9">
        <v>2.3130000000000002</v>
      </c>
      <c r="H168" s="9">
        <v>6.9000000000000006E-2</v>
      </c>
      <c r="I168" s="9">
        <v>0</v>
      </c>
      <c r="J168" s="9">
        <v>0.25</v>
      </c>
      <c r="K168" s="9">
        <v>2645.7142857142858</v>
      </c>
      <c r="L168" s="9">
        <v>3354</v>
      </c>
    </row>
    <row r="169" spans="1:12" x14ac:dyDescent="0.35">
      <c r="A169" s="9" t="s">
        <v>18</v>
      </c>
      <c r="B169" s="9" t="s">
        <v>18</v>
      </c>
      <c r="C169" s="9" t="s">
        <v>415</v>
      </c>
      <c r="D169" s="9" t="s">
        <v>416</v>
      </c>
      <c r="E169" s="12">
        <v>45648</v>
      </c>
      <c r="F169" s="9">
        <v>0</v>
      </c>
      <c r="G169" s="9">
        <v>1.7070000000000001</v>
      </c>
      <c r="H169" s="9">
        <v>8.9999999999999993E-3</v>
      </c>
      <c r="I169" s="9">
        <v>0</v>
      </c>
      <c r="J169" s="9">
        <v>0.90000000000000013</v>
      </c>
      <c r="K169" s="9">
        <v>5044.2857142857147</v>
      </c>
      <c r="L169" s="9">
        <v>4625</v>
      </c>
    </row>
    <row r="170" spans="1:12" x14ac:dyDescent="0.35">
      <c r="A170" s="9" t="s">
        <v>18</v>
      </c>
      <c r="B170" s="9" t="s">
        <v>18</v>
      </c>
      <c r="C170" s="9" t="s">
        <v>417</v>
      </c>
      <c r="D170" s="9" t="s">
        <v>418</v>
      </c>
      <c r="E170" s="12">
        <v>45648</v>
      </c>
      <c r="F170" s="9">
        <v>0</v>
      </c>
      <c r="G170" s="9">
        <v>5.593</v>
      </c>
      <c r="H170" s="9">
        <v>0</v>
      </c>
      <c r="I170" s="9">
        <v>0</v>
      </c>
      <c r="J170" s="9">
        <v>1</v>
      </c>
      <c r="K170" s="9">
        <v>2300.4285714285716</v>
      </c>
      <c r="L170" s="9">
        <v>2931</v>
      </c>
    </row>
    <row r="171" spans="1:12" x14ac:dyDescent="0.35">
      <c r="A171" s="9" t="s">
        <v>18</v>
      </c>
      <c r="B171" s="9" t="s">
        <v>18</v>
      </c>
      <c r="C171" s="9" t="s">
        <v>419</v>
      </c>
      <c r="D171" s="9" t="s">
        <v>420</v>
      </c>
      <c r="E171" s="12" t="s">
        <v>1583</v>
      </c>
      <c r="F171" s="9">
        <v>0</v>
      </c>
      <c r="G171" s="9">
        <v>2.11</v>
      </c>
      <c r="H171" s="9">
        <v>8.9999999999999993E-3</v>
      </c>
      <c r="I171" s="9">
        <v>0</v>
      </c>
      <c r="J171" s="9">
        <v>0.6</v>
      </c>
      <c r="K171" s="9">
        <v>4109.1428571428569</v>
      </c>
      <c r="L171" s="9">
        <v>5406</v>
      </c>
    </row>
    <row r="172" spans="1:12" x14ac:dyDescent="0.35">
      <c r="A172" s="9" t="s">
        <v>18</v>
      </c>
      <c r="B172" s="9" t="s">
        <v>18</v>
      </c>
      <c r="C172" s="9" t="s">
        <v>421</v>
      </c>
      <c r="D172" s="9" t="s">
        <v>422</v>
      </c>
      <c r="E172" s="12" t="s">
        <v>1583</v>
      </c>
      <c r="F172" s="9">
        <v>0</v>
      </c>
      <c r="G172" s="9">
        <v>3.0619999999999994</v>
      </c>
      <c r="H172" s="9">
        <v>0.08</v>
      </c>
      <c r="I172" s="9">
        <v>0</v>
      </c>
      <c r="J172" s="9">
        <v>0.3</v>
      </c>
      <c r="K172" s="9">
        <v>2941.5714285714284</v>
      </c>
      <c r="L172" s="9">
        <v>3502</v>
      </c>
    </row>
    <row r="173" spans="1:12" x14ac:dyDescent="0.35">
      <c r="A173" s="9" t="s">
        <v>18</v>
      </c>
      <c r="B173" s="9" t="s">
        <v>18</v>
      </c>
      <c r="C173" s="9" t="s">
        <v>423</v>
      </c>
      <c r="D173" s="9" t="s">
        <v>424</v>
      </c>
      <c r="E173" s="12">
        <v>45648</v>
      </c>
      <c r="F173" s="9">
        <v>0</v>
      </c>
      <c r="G173" s="9">
        <v>5.5469999999999997</v>
      </c>
      <c r="H173" s="9">
        <v>4.9000000000000002E-2</v>
      </c>
      <c r="I173" s="9">
        <v>0</v>
      </c>
      <c r="J173" s="9">
        <v>0.3</v>
      </c>
      <c r="K173" s="9">
        <v>2337.5714285714284</v>
      </c>
      <c r="L173" s="9">
        <v>2228</v>
      </c>
    </row>
    <row r="174" spans="1:12" x14ac:dyDescent="0.35">
      <c r="A174" s="9" t="s">
        <v>18</v>
      </c>
      <c r="B174" s="9" t="s">
        <v>18</v>
      </c>
      <c r="C174" s="9" t="s">
        <v>425</v>
      </c>
      <c r="D174" s="9" t="s">
        <v>426</v>
      </c>
      <c r="E174" s="12">
        <v>45648</v>
      </c>
      <c r="F174" s="9">
        <v>1</v>
      </c>
      <c r="G174" s="9">
        <v>5.8059999999999992</v>
      </c>
      <c r="H174" s="9">
        <v>0</v>
      </c>
      <c r="I174" s="9">
        <v>0</v>
      </c>
      <c r="J174" s="9">
        <v>0.3</v>
      </c>
      <c r="K174" s="9">
        <v>1248.5714285714287</v>
      </c>
      <c r="L174" s="9">
        <v>1663</v>
      </c>
    </row>
    <row r="175" spans="1:12" x14ac:dyDescent="0.35">
      <c r="A175" s="9" t="s">
        <v>18</v>
      </c>
      <c r="B175" s="9" t="s">
        <v>18</v>
      </c>
      <c r="C175" s="9" t="s">
        <v>427</v>
      </c>
      <c r="D175" s="9" t="s">
        <v>428</v>
      </c>
      <c r="E175" s="12" t="s">
        <v>1583</v>
      </c>
      <c r="F175" s="9">
        <v>0</v>
      </c>
      <c r="G175" s="9">
        <v>3.714</v>
      </c>
      <c r="H175" s="9">
        <v>0</v>
      </c>
      <c r="I175" s="9">
        <v>0</v>
      </c>
      <c r="J175" s="9">
        <v>0.3</v>
      </c>
      <c r="K175" s="9">
        <v>5256.1428571428569</v>
      </c>
      <c r="L175" s="9">
        <v>6846</v>
      </c>
    </row>
    <row r="176" spans="1:12" x14ac:dyDescent="0.35">
      <c r="A176" s="9" t="s">
        <v>18</v>
      </c>
      <c r="B176" s="9" t="s">
        <v>18</v>
      </c>
      <c r="C176" s="9" t="s">
        <v>429</v>
      </c>
      <c r="D176" s="9" t="s">
        <v>430</v>
      </c>
      <c r="E176" s="12">
        <v>45648</v>
      </c>
      <c r="F176" s="9">
        <v>0</v>
      </c>
      <c r="G176" s="9">
        <v>5.3169999999999993</v>
      </c>
      <c r="H176" s="9">
        <v>0</v>
      </c>
      <c r="I176" s="9">
        <v>0</v>
      </c>
      <c r="J176" s="9">
        <v>0.70000000000000007</v>
      </c>
      <c r="K176" s="9">
        <v>4427.1428571428569</v>
      </c>
      <c r="L176" s="9">
        <v>5257.3499999999995</v>
      </c>
    </row>
    <row r="177" spans="1:12" x14ac:dyDescent="0.35">
      <c r="A177" s="9" t="s">
        <v>18</v>
      </c>
      <c r="B177" s="9" t="s">
        <v>18</v>
      </c>
      <c r="C177" s="9" t="s">
        <v>431</v>
      </c>
      <c r="D177" s="9" t="s">
        <v>432</v>
      </c>
      <c r="E177" s="12">
        <v>45747</v>
      </c>
      <c r="F177" s="9">
        <v>0</v>
      </c>
      <c r="G177" s="9">
        <v>1.3659999999999999</v>
      </c>
      <c r="H177" s="9">
        <v>0</v>
      </c>
      <c r="I177" s="9">
        <v>0</v>
      </c>
      <c r="J177" s="9">
        <v>2.2599999999999998</v>
      </c>
      <c r="K177" s="9">
        <v>693.28571428571433</v>
      </c>
      <c r="L177" s="9">
        <v>865</v>
      </c>
    </row>
    <row r="178" spans="1:12" x14ac:dyDescent="0.35">
      <c r="A178" s="9" t="s">
        <v>18</v>
      </c>
      <c r="B178" s="9" t="s">
        <v>18</v>
      </c>
      <c r="C178" s="9" t="s">
        <v>433</v>
      </c>
      <c r="D178" s="9" t="s">
        <v>434</v>
      </c>
      <c r="E178" s="12">
        <v>45747</v>
      </c>
      <c r="F178" s="9">
        <v>1</v>
      </c>
      <c r="G178" s="9">
        <v>0</v>
      </c>
      <c r="H178" s="9">
        <v>0</v>
      </c>
      <c r="I178" s="9">
        <v>0</v>
      </c>
      <c r="J178" s="9">
        <v>0.3</v>
      </c>
      <c r="K178" s="9">
        <v>720.57142857142856</v>
      </c>
      <c r="L178" s="9">
        <v>629</v>
      </c>
    </row>
    <row r="179" spans="1:12" x14ac:dyDescent="0.35">
      <c r="A179" s="9" t="s">
        <v>18</v>
      </c>
      <c r="B179" s="9" t="s">
        <v>18</v>
      </c>
      <c r="C179" s="9" t="s">
        <v>435</v>
      </c>
      <c r="D179" s="9" t="s">
        <v>436</v>
      </c>
      <c r="E179" s="12" t="s">
        <v>1582</v>
      </c>
      <c r="F179" s="9">
        <v>0</v>
      </c>
      <c r="G179" s="9">
        <v>3.3109999999999999</v>
      </c>
      <c r="H179" s="9">
        <v>0</v>
      </c>
      <c r="I179" s="9">
        <v>0</v>
      </c>
      <c r="J179" s="9">
        <v>0.39999999999999997</v>
      </c>
      <c r="K179" s="9">
        <v>817.28571428571433</v>
      </c>
      <c r="L179" s="9">
        <v>844</v>
      </c>
    </row>
    <row r="180" spans="1:12" x14ac:dyDescent="0.35">
      <c r="A180" s="9" t="s">
        <v>18</v>
      </c>
      <c r="B180" s="9" t="s">
        <v>18</v>
      </c>
      <c r="C180" s="9" t="s">
        <v>437</v>
      </c>
      <c r="D180" s="9" t="s">
        <v>438</v>
      </c>
      <c r="E180" s="12">
        <v>45648</v>
      </c>
      <c r="F180" s="9">
        <v>1</v>
      </c>
      <c r="G180" s="9">
        <v>0</v>
      </c>
      <c r="H180" s="9">
        <v>0</v>
      </c>
      <c r="I180" s="9">
        <v>0</v>
      </c>
      <c r="J180" s="9">
        <v>0.6</v>
      </c>
      <c r="K180" s="9">
        <v>1435.4285714285713</v>
      </c>
      <c r="L180" s="9">
        <v>1752</v>
      </c>
    </row>
    <row r="181" spans="1:12" x14ac:dyDescent="0.35">
      <c r="A181" s="9" t="s">
        <v>18</v>
      </c>
      <c r="B181" s="9" t="s">
        <v>18</v>
      </c>
      <c r="C181" s="9" t="s">
        <v>439</v>
      </c>
      <c r="D181" s="9" t="s">
        <v>1579</v>
      </c>
      <c r="E181" s="12">
        <v>45747</v>
      </c>
      <c r="F181" s="9">
        <v>1</v>
      </c>
      <c r="G181" s="9">
        <v>9.6180000000000003</v>
      </c>
      <c r="H181" s="9">
        <v>0</v>
      </c>
      <c r="I181" s="9">
        <v>0</v>
      </c>
      <c r="J181" s="9">
        <v>0.3</v>
      </c>
      <c r="K181" s="9">
        <v>1429.8571428571429</v>
      </c>
      <c r="L181" s="9">
        <v>1313</v>
      </c>
    </row>
    <row r="182" spans="1:12" x14ac:dyDescent="0.35">
      <c r="A182" s="9" t="s">
        <v>18</v>
      </c>
      <c r="B182" s="9" t="s">
        <v>18</v>
      </c>
      <c r="C182" s="9" t="s">
        <v>440</v>
      </c>
      <c r="D182" s="9" t="s">
        <v>1580</v>
      </c>
      <c r="E182" s="12">
        <v>45747</v>
      </c>
      <c r="F182" s="9">
        <v>1</v>
      </c>
      <c r="G182" s="9">
        <v>0</v>
      </c>
      <c r="H182" s="9">
        <v>0</v>
      </c>
      <c r="I182" s="9">
        <v>0</v>
      </c>
      <c r="J182" s="9">
        <v>1</v>
      </c>
      <c r="K182" s="9">
        <v>1403</v>
      </c>
      <c r="L182" s="9">
        <v>1437</v>
      </c>
    </row>
    <row r="183" spans="1:12" x14ac:dyDescent="0.35">
      <c r="A183" s="9" t="s">
        <v>18</v>
      </c>
      <c r="B183" s="9" t="s">
        <v>18</v>
      </c>
      <c r="C183" s="9" t="s">
        <v>441</v>
      </c>
      <c r="D183" s="9" t="s">
        <v>442</v>
      </c>
      <c r="E183" s="12">
        <v>45648</v>
      </c>
      <c r="F183" s="9">
        <v>0</v>
      </c>
      <c r="G183" s="9">
        <v>3.1920000000000002</v>
      </c>
      <c r="H183" s="9">
        <v>0</v>
      </c>
      <c r="I183" s="9">
        <v>0</v>
      </c>
      <c r="J183" s="9">
        <v>0.25</v>
      </c>
      <c r="K183" s="9">
        <v>5086.8571428571431</v>
      </c>
      <c r="L183" s="9">
        <v>6488</v>
      </c>
    </row>
    <row r="184" spans="1:12" x14ac:dyDescent="0.35">
      <c r="A184" s="9" t="s">
        <v>18</v>
      </c>
      <c r="B184" s="9" t="s">
        <v>18</v>
      </c>
      <c r="C184" s="9" t="s">
        <v>443</v>
      </c>
      <c r="D184" s="9" t="s">
        <v>444</v>
      </c>
      <c r="E184" s="12" t="s">
        <v>1582</v>
      </c>
      <c r="F184" s="9">
        <v>0</v>
      </c>
      <c r="G184" s="9">
        <v>3.2570000000000001</v>
      </c>
      <c r="H184" s="9">
        <v>0.08</v>
      </c>
      <c r="I184" s="9">
        <v>0</v>
      </c>
      <c r="J184" s="9">
        <v>0.25</v>
      </c>
      <c r="K184" s="9">
        <v>4673.1428571428569</v>
      </c>
      <c r="L184" s="9">
        <v>5414</v>
      </c>
    </row>
    <row r="185" spans="1:12" x14ac:dyDescent="0.35">
      <c r="A185" s="9" t="s">
        <v>18</v>
      </c>
      <c r="B185" s="9" t="s">
        <v>18</v>
      </c>
      <c r="C185" s="9" t="s">
        <v>445</v>
      </c>
      <c r="D185" s="9" t="s">
        <v>446</v>
      </c>
      <c r="E185" s="12" t="s">
        <v>1582</v>
      </c>
      <c r="F185" s="9">
        <v>0</v>
      </c>
      <c r="G185" s="9">
        <v>12.59</v>
      </c>
      <c r="H185" s="9">
        <v>0.13100000000000001</v>
      </c>
      <c r="I185" s="9">
        <v>0</v>
      </c>
      <c r="J185" s="9">
        <v>0.5</v>
      </c>
      <c r="K185" s="9">
        <v>4671.5714285714284</v>
      </c>
      <c r="L185" s="9">
        <v>5706</v>
      </c>
    </row>
    <row r="186" spans="1:12" x14ac:dyDescent="0.35">
      <c r="A186" s="9" t="s">
        <v>18</v>
      </c>
      <c r="B186" s="9" t="s">
        <v>18</v>
      </c>
      <c r="C186" s="9" t="s">
        <v>447</v>
      </c>
      <c r="D186" s="9" t="s">
        <v>448</v>
      </c>
      <c r="E186" s="12">
        <v>45648</v>
      </c>
      <c r="F186" s="9">
        <v>0</v>
      </c>
      <c r="G186" s="9">
        <v>3.6240000000000001</v>
      </c>
      <c r="H186" s="9">
        <v>0</v>
      </c>
      <c r="I186" s="9">
        <v>0</v>
      </c>
      <c r="J186" s="9">
        <v>2</v>
      </c>
      <c r="K186" s="9">
        <v>306.28571428571428</v>
      </c>
      <c r="L186" s="9">
        <v>291</v>
      </c>
    </row>
    <row r="187" spans="1:12" x14ac:dyDescent="0.35">
      <c r="A187" s="9" t="s">
        <v>18</v>
      </c>
      <c r="B187" s="9" t="s">
        <v>18</v>
      </c>
      <c r="C187" s="9" t="s">
        <v>449</v>
      </c>
      <c r="D187" s="9" t="s">
        <v>450</v>
      </c>
      <c r="E187" s="12">
        <v>45819</v>
      </c>
      <c r="F187" s="9">
        <v>1</v>
      </c>
      <c r="G187" s="9">
        <v>11.233000000000001</v>
      </c>
      <c r="H187" s="9">
        <v>0</v>
      </c>
      <c r="I187" s="9">
        <v>0</v>
      </c>
      <c r="J187" s="9">
        <v>0.39999999999999997</v>
      </c>
      <c r="K187" s="9">
        <v>711.57142857142856</v>
      </c>
      <c r="L187" s="9">
        <v>1652</v>
      </c>
    </row>
    <row r="188" spans="1:12" x14ac:dyDescent="0.35">
      <c r="A188" s="9" t="s">
        <v>18</v>
      </c>
      <c r="B188" s="9" t="s">
        <v>18</v>
      </c>
      <c r="C188" s="9" t="s">
        <v>451</v>
      </c>
      <c r="D188" s="9" t="s">
        <v>452</v>
      </c>
      <c r="E188" s="12">
        <v>46477</v>
      </c>
      <c r="F188" s="9">
        <v>0</v>
      </c>
      <c r="G188" s="9">
        <v>0.13900000000000001</v>
      </c>
      <c r="H188" s="9">
        <v>0.113</v>
      </c>
      <c r="I188" s="9">
        <v>0</v>
      </c>
      <c r="J188" s="9">
        <v>0.3</v>
      </c>
      <c r="K188" s="9">
        <v>4042.2857142857142</v>
      </c>
      <c r="L188" s="9">
        <v>0</v>
      </c>
    </row>
    <row r="189" spans="1:12" x14ac:dyDescent="0.35">
      <c r="A189" s="9" t="s">
        <v>18</v>
      </c>
      <c r="B189" s="9" t="s">
        <v>18</v>
      </c>
      <c r="C189" s="9" t="s">
        <v>453</v>
      </c>
      <c r="D189" s="9" t="s">
        <v>454</v>
      </c>
      <c r="E189" s="12">
        <v>46477</v>
      </c>
      <c r="F189" s="9">
        <v>0</v>
      </c>
      <c r="G189" s="9">
        <v>2.4390000000000001</v>
      </c>
      <c r="H189" s="9">
        <v>0</v>
      </c>
      <c r="I189" s="9">
        <v>0</v>
      </c>
      <c r="J189" s="9">
        <v>0.70000000000000007</v>
      </c>
      <c r="K189" s="9">
        <v>6189</v>
      </c>
      <c r="L189" s="9">
        <v>0</v>
      </c>
    </row>
    <row r="190" spans="1:12" x14ac:dyDescent="0.35">
      <c r="A190" s="9" t="s">
        <v>19</v>
      </c>
      <c r="B190" s="9" t="s">
        <v>19</v>
      </c>
      <c r="C190" s="9" t="s">
        <v>455</v>
      </c>
      <c r="D190" s="9" t="s">
        <v>456</v>
      </c>
      <c r="E190" s="12" t="s">
        <v>1584</v>
      </c>
      <c r="F190" s="9">
        <v>0</v>
      </c>
      <c r="G190" s="9">
        <v>1.393</v>
      </c>
      <c r="H190" s="9">
        <v>5.2000000000000005E-2</v>
      </c>
      <c r="I190" s="9">
        <v>0</v>
      </c>
      <c r="J190" s="9">
        <v>1</v>
      </c>
      <c r="K190" s="9">
        <v>1830</v>
      </c>
      <c r="L190" s="9">
        <v>2123</v>
      </c>
    </row>
    <row r="191" spans="1:12" x14ac:dyDescent="0.35">
      <c r="A191" s="9" t="s">
        <v>19</v>
      </c>
      <c r="B191" s="9" t="s">
        <v>19</v>
      </c>
      <c r="C191" s="9" t="s">
        <v>457</v>
      </c>
      <c r="D191" s="9" t="s">
        <v>458</v>
      </c>
      <c r="E191" s="12" t="s">
        <v>1584</v>
      </c>
      <c r="F191" s="9">
        <v>0</v>
      </c>
      <c r="G191" s="9">
        <v>8.5549999999999979</v>
      </c>
      <c r="H191" s="9">
        <v>0.14599999999999999</v>
      </c>
      <c r="I191" s="9">
        <v>0</v>
      </c>
      <c r="J191" s="9">
        <v>0.3</v>
      </c>
      <c r="K191" s="9">
        <v>2081</v>
      </c>
      <c r="L191" s="9">
        <v>2393</v>
      </c>
    </row>
    <row r="192" spans="1:12" x14ac:dyDescent="0.35">
      <c r="A192" s="9" t="s">
        <v>19</v>
      </c>
      <c r="B192" s="9" t="s">
        <v>19</v>
      </c>
      <c r="C192" s="9" t="s">
        <v>459</v>
      </c>
      <c r="D192" s="9" t="s">
        <v>460</v>
      </c>
      <c r="E192" s="12" t="s">
        <v>1584</v>
      </c>
      <c r="F192" s="9">
        <v>0</v>
      </c>
      <c r="G192" s="9">
        <v>7.0549999999999997</v>
      </c>
      <c r="H192" s="9">
        <v>0.14299999999999999</v>
      </c>
      <c r="I192" s="9">
        <v>0</v>
      </c>
      <c r="J192" s="9">
        <v>0.3</v>
      </c>
      <c r="K192" s="9">
        <v>716.42857142857144</v>
      </c>
      <c r="L192" s="9">
        <v>1266</v>
      </c>
    </row>
    <row r="193" spans="1:12" x14ac:dyDescent="0.35">
      <c r="A193" s="9" t="s">
        <v>19</v>
      </c>
      <c r="B193" s="9" t="s">
        <v>19</v>
      </c>
      <c r="C193" s="9" t="s">
        <v>461</v>
      </c>
      <c r="D193" s="9" t="s">
        <v>462</v>
      </c>
      <c r="E193" s="12" t="s">
        <v>1585</v>
      </c>
      <c r="F193" s="9">
        <v>0</v>
      </c>
      <c r="G193" s="9">
        <v>0</v>
      </c>
      <c r="H193" s="9">
        <v>0</v>
      </c>
      <c r="I193" s="9">
        <v>0</v>
      </c>
      <c r="J193" s="9">
        <v>2</v>
      </c>
      <c r="K193" s="9">
        <v>9685.8571428571431</v>
      </c>
      <c r="L193" s="9">
        <v>10256</v>
      </c>
    </row>
    <row r="194" spans="1:12" x14ac:dyDescent="0.35">
      <c r="A194" s="9" t="s">
        <v>19</v>
      </c>
      <c r="B194" s="9" t="s">
        <v>19</v>
      </c>
      <c r="C194" s="9" t="s">
        <v>463</v>
      </c>
      <c r="D194" s="9" t="s">
        <v>464</v>
      </c>
      <c r="E194" s="12" t="s">
        <v>1585</v>
      </c>
      <c r="F194" s="9">
        <v>0</v>
      </c>
      <c r="G194" s="9">
        <v>2.2959999999999998</v>
      </c>
      <c r="H194" s="9">
        <v>0</v>
      </c>
      <c r="I194" s="9">
        <v>0</v>
      </c>
      <c r="J194" s="9">
        <v>2</v>
      </c>
      <c r="K194" s="9">
        <v>10023.571428571429</v>
      </c>
      <c r="L194" s="9">
        <v>11040</v>
      </c>
    </row>
    <row r="195" spans="1:12" x14ac:dyDescent="0.35">
      <c r="A195" s="9" t="s">
        <v>19</v>
      </c>
      <c r="B195" s="9" t="s">
        <v>19</v>
      </c>
      <c r="C195" s="9" t="s">
        <v>465</v>
      </c>
      <c r="D195" s="9" t="s">
        <v>466</v>
      </c>
      <c r="E195" s="12" t="s">
        <v>1585</v>
      </c>
      <c r="F195" s="9">
        <v>0</v>
      </c>
      <c r="G195" s="9">
        <v>0.40100000000000002</v>
      </c>
      <c r="H195" s="9">
        <v>2.8000000000000001E-2</v>
      </c>
      <c r="I195" s="9">
        <v>0</v>
      </c>
      <c r="J195" s="9">
        <v>2.6</v>
      </c>
      <c r="K195" s="9">
        <v>1626.4285714285713</v>
      </c>
      <c r="L195" s="9">
        <v>1639</v>
      </c>
    </row>
    <row r="196" spans="1:12" x14ac:dyDescent="0.35">
      <c r="A196" s="9" t="s">
        <v>19</v>
      </c>
      <c r="B196" s="9" t="s">
        <v>19</v>
      </c>
      <c r="C196" s="9" t="s">
        <v>467</v>
      </c>
      <c r="D196" s="9" t="s">
        <v>468</v>
      </c>
      <c r="E196" s="12" t="s">
        <v>1585</v>
      </c>
      <c r="F196" s="9">
        <v>0</v>
      </c>
      <c r="G196" s="9">
        <v>1.4079999999999999</v>
      </c>
      <c r="H196" s="9">
        <v>3.6000000000000004E-2</v>
      </c>
      <c r="I196" s="9">
        <v>0</v>
      </c>
      <c r="J196" s="9">
        <v>5.6000000000000005</v>
      </c>
      <c r="K196" s="9">
        <v>3931.2857142857142</v>
      </c>
      <c r="L196" s="9">
        <v>3815</v>
      </c>
    </row>
    <row r="197" spans="1:12" x14ac:dyDescent="0.35">
      <c r="A197" s="9" t="s">
        <v>19</v>
      </c>
      <c r="B197" s="9" t="s">
        <v>19</v>
      </c>
      <c r="C197" s="9" t="s">
        <v>469</v>
      </c>
      <c r="D197" s="9" t="s">
        <v>470</v>
      </c>
      <c r="E197" s="12" t="s">
        <v>1585</v>
      </c>
      <c r="F197" s="9">
        <v>0</v>
      </c>
      <c r="G197" s="9">
        <v>1.258</v>
      </c>
      <c r="H197" s="9">
        <v>0</v>
      </c>
      <c r="I197" s="9">
        <v>0</v>
      </c>
      <c r="J197" s="9">
        <v>4.7</v>
      </c>
      <c r="K197" s="9">
        <v>2263.4285714285716</v>
      </c>
      <c r="L197" s="9">
        <v>2481</v>
      </c>
    </row>
    <row r="198" spans="1:12" x14ac:dyDescent="0.35">
      <c r="A198" s="9" t="s">
        <v>19</v>
      </c>
      <c r="B198" s="9" t="s">
        <v>19</v>
      </c>
      <c r="C198" s="9" t="s">
        <v>471</v>
      </c>
      <c r="D198" s="9" t="s">
        <v>472</v>
      </c>
      <c r="E198" s="12" t="s">
        <v>1585</v>
      </c>
      <c r="F198" s="9">
        <v>0</v>
      </c>
      <c r="G198" s="9">
        <v>3.0279999999999996</v>
      </c>
      <c r="H198" s="9">
        <v>0</v>
      </c>
      <c r="I198" s="9">
        <v>0</v>
      </c>
      <c r="J198" s="9">
        <v>2.3000000000000003</v>
      </c>
      <c r="K198" s="9">
        <v>390.14285714285717</v>
      </c>
      <c r="L198" s="9">
        <v>354</v>
      </c>
    </row>
    <row r="199" spans="1:12" x14ac:dyDescent="0.35">
      <c r="A199" s="9" t="s">
        <v>19</v>
      </c>
      <c r="B199" s="9" t="s">
        <v>19</v>
      </c>
      <c r="C199" s="9" t="s">
        <v>474</v>
      </c>
      <c r="D199" s="9" t="s">
        <v>475</v>
      </c>
      <c r="E199" s="12" t="s">
        <v>1587</v>
      </c>
      <c r="F199" s="9">
        <v>0</v>
      </c>
      <c r="G199" s="9">
        <v>2.1059999999999999</v>
      </c>
      <c r="H199" s="9">
        <v>3.5000000000000003E-2</v>
      </c>
      <c r="I199" s="9">
        <v>1</v>
      </c>
      <c r="J199" s="9">
        <v>0.5</v>
      </c>
      <c r="K199" s="9">
        <v>6465.1428571428569</v>
      </c>
      <c r="L199" s="9">
        <v>5942</v>
      </c>
    </row>
    <row r="200" spans="1:12" x14ac:dyDescent="0.35">
      <c r="A200" s="9" t="s">
        <v>19</v>
      </c>
      <c r="B200" s="9" t="s">
        <v>19</v>
      </c>
      <c r="C200" s="9" t="s">
        <v>476</v>
      </c>
      <c r="D200" s="9" t="s">
        <v>477</v>
      </c>
      <c r="E200" s="12" t="s">
        <v>1587</v>
      </c>
      <c r="F200" s="9">
        <v>0</v>
      </c>
      <c r="G200" s="9">
        <v>0.17799999999999999</v>
      </c>
      <c r="H200" s="9">
        <v>8.0000000000000002E-3</v>
      </c>
      <c r="I200" s="9">
        <v>1</v>
      </c>
      <c r="J200" s="9">
        <v>0.5</v>
      </c>
      <c r="K200" s="9">
        <v>2314.1428571428573</v>
      </c>
      <c r="L200" s="9">
        <v>2703</v>
      </c>
    </row>
    <row r="201" spans="1:12" x14ac:dyDescent="0.35">
      <c r="A201" s="9" t="s">
        <v>19</v>
      </c>
      <c r="B201" s="9" t="s">
        <v>19</v>
      </c>
      <c r="C201" s="9" t="s">
        <v>478</v>
      </c>
      <c r="D201" s="9" t="s">
        <v>479</v>
      </c>
      <c r="E201" s="12" t="s">
        <v>1587</v>
      </c>
      <c r="F201" s="9">
        <v>0</v>
      </c>
      <c r="G201" s="9">
        <v>2.9129999999999998</v>
      </c>
      <c r="H201" s="9">
        <v>0.115</v>
      </c>
      <c r="I201" s="9">
        <v>2</v>
      </c>
      <c r="J201" s="9">
        <v>0.3</v>
      </c>
      <c r="K201" s="9">
        <v>43796.142857142855</v>
      </c>
      <c r="L201" s="9">
        <v>39790</v>
      </c>
    </row>
    <row r="202" spans="1:12" x14ac:dyDescent="0.35">
      <c r="A202" s="9" t="s">
        <v>19</v>
      </c>
      <c r="B202" s="9" t="s">
        <v>19</v>
      </c>
      <c r="C202" s="9" t="s">
        <v>480</v>
      </c>
      <c r="D202" s="9" t="s">
        <v>481</v>
      </c>
      <c r="E202" s="12" t="s">
        <v>1587</v>
      </c>
      <c r="F202" s="9">
        <v>0</v>
      </c>
      <c r="G202" s="9">
        <v>0.13799999999999998</v>
      </c>
      <c r="H202" s="9">
        <v>8.0000000000000002E-3</v>
      </c>
      <c r="I202" s="9">
        <v>1</v>
      </c>
      <c r="J202" s="9">
        <v>0.5</v>
      </c>
      <c r="K202" s="9">
        <v>3278.1428571428573</v>
      </c>
      <c r="L202" s="9">
        <v>3005</v>
      </c>
    </row>
    <row r="203" spans="1:12" x14ac:dyDescent="0.35">
      <c r="A203" s="9" t="s">
        <v>19</v>
      </c>
      <c r="B203" s="9" t="s">
        <v>19</v>
      </c>
      <c r="C203" s="9" t="s">
        <v>482</v>
      </c>
      <c r="D203" s="9" t="s">
        <v>483</v>
      </c>
      <c r="E203" s="12" t="s">
        <v>1587</v>
      </c>
      <c r="F203" s="9">
        <v>1</v>
      </c>
      <c r="G203" s="9">
        <v>4.8049999999999997</v>
      </c>
      <c r="H203" s="9">
        <v>1.4E-2</v>
      </c>
      <c r="I203" s="9">
        <v>0</v>
      </c>
      <c r="J203" s="9">
        <v>0.5</v>
      </c>
      <c r="K203" s="9">
        <v>390.57142857142856</v>
      </c>
      <c r="L203" s="9">
        <v>385</v>
      </c>
    </row>
    <row r="204" spans="1:12" x14ac:dyDescent="0.35">
      <c r="A204" s="9" t="s">
        <v>19</v>
      </c>
      <c r="B204" s="9" t="s">
        <v>19</v>
      </c>
      <c r="C204" s="9" t="s">
        <v>484</v>
      </c>
      <c r="D204" s="9" t="s">
        <v>485</v>
      </c>
      <c r="E204" s="12" t="s">
        <v>1587</v>
      </c>
      <c r="F204" s="9">
        <v>0</v>
      </c>
      <c r="G204" s="9">
        <v>1.3280000000000001</v>
      </c>
      <c r="H204" s="9">
        <v>8.0000000000000002E-3</v>
      </c>
      <c r="I204" s="9">
        <v>0</v>
      </c>
      <c r="J204" s="9">
        <v>1</v>
      </c>
      <c r="K204" s="9">
        <v>7237.1428571428569</v>
      </c>
      <c r="L204" s="9">
        <v>6768</v>
      </c>
    </row>
    <row r="205" spans="1:12" x14ac:dyDescent="0.35">
      <c r="A205" s="9" t="s">
        <v>19</v>
      </c>
      <c r="B205" s="9" t="s">
        <v>19</v>
      </c>
      <c r="C205" s="9" t="s">
        <v>486</v>
      </c>
      <c r="D205" s="9" t="s">
        <v>487</v>
      </c>
      <c r="E205" s="12" t="s">
        <v>1587</v>
      </c>
      <c r="F205" s="9">
        <v>0</v>
      </c>
      <c r="G205" s="9">
        <v>0</v>
      </c>
      <c r="H205" s="9">
        <v>7.0000000000000001E-3</v>
      </c>
      <c r="I205" s="9">
        <v>1</v>
      </c>
      <c r="J205" s="9">
        <v>0.70000000000000007</v>
      </c>
      <c r="K205" s="9">
        <v>1043.7142857142858</v>
      </c>
      <c r="L205" s="9">
        <v>1036</v>
      </c>
    </row>
    <row r="206" spans="1:12" x14ac:dyDescent="0.35">
      <c r="A206" s="9" t="s">
        <v>19</v>
      </c>
      <c r="B206" s="9" t="s">
        <v>19</v>
      </c>
      <c r="C206" s="9" t="s">
        <v>488</v>
      </c>
      <c r="D206" s="9" t="s">
        <v>489</v>
      </c>
      <c r="E206" s="12" t="s">
        <v>1587</v>
      </c>
      <c r="F206" s="9">
        <v>0</v>
      </c>
      <c r="G206" s="9">
        <v>0.13700000000000001</v>
      </c>
      <c r="H206" s="9">
        <v>8.0000000000000002E-3</v>
      </c>
      <c r="I206" s="9">
        <v>1</v>
      </c>
      <c r="J206" s="9">
        <v>0.5</v>
      </c>
      <c r="K206" s="9">
        <v>6231.5714285714284</v>
      </c>
      <c r="L206" s="9">
        <v>5037</v>
      </c>
    </row>
    <row r="207" spans="1:12" x14ac:dyDescent="0.35">
      <c r="A207" s="9" t="s">
        <v>19</v>
      </c>
      <c r="B207" s="9" t="s">
        <v>19</v>
      </c>
      <c r="C207" s="9" t="s">
        <v>490</v>
      </c>
      <c r="D207" s="9" t="s">
        <v>491</v>
      </c>
      <c r="E207" s="12" t="s">
        <v>1587</v>
      </c>
      <c r="F207" s="9">
        <v>0</v>
      </c>
      <c r="G207" s="9">
        <v>2.4969999999999999</v>
      </c>
      <c r="H207" s="9">
        <v>7.0000000000000001E-3</v>
      </c>
      <c r="I207" s="9">
        <v>0</v>
      </c>
      <c r="J207" s="9">
        <v>0.90000000000000013</v>
      </c>
      <c r="K207" s="9">
        <v>1383.8571428571429</v>
      </c>
      <c r="L207" s="9">
        <v>1411</v>
      </c>
    </row>
    <row r="208" spans="1:12" x14ac:dyDescent="0.35">
      <c r="A208" s="9" t="s">
        <v>19</v>
      </c>
      <c r="B208" s="9" t="s">
        <v>19</v>
      </c>
      <c r="C208" s="9" t="s">
        <v>492</v>
      </c>
      <c r="D208" s="9" t="s">
        <v>493</v>
      </c>
      <c r="E208" s="12" t="s">
        <v>1587</v>
      </c>
      <c r="F208" s="9">
        <v>0</v>
      </c>
      <c r="G208" s="9">
        <v>4.8319999999999999</v>
      </c>
      <c r="H208" s="9">
        <v>4.3999999999999997E-2</v>
      </c>
      <c r="I208" s="9">
        <v>2</v>
      </c>
      <c r="J208" s="9">
        <v>0.25</v>
      </c>
      <c r="K208" s="9">
        <v>22093.142857142859</v>
      </c>
      <c r="L208" s="9">
        <v>19083</v>
      </c>
    </row>
    <row r="209" spans="1:12" x14ac:dyDescent="0.35">
      <c r="A209" s="9" t="s">
        <v>19</v>
      </c>
      <c r="B209" s="9" t="s">
        <v>19</v>
      </c>
      <c r="C209" s="9" t="s">
        <v>494</v>
      </c>
      <c r="D209" s="9" t="s">
        <v>495</v>
      </c>
      <c r="E209" s="12" t="s">
        <v>1587</v>
      </c>
      <c r="F209" s="9">
        <v>0</v>
      </c>
      <c r="G209" s="9">
        <v>2.7030000000000003</v>
      </c>
      <c r="H209" s="9">
        <v>2.5999999999999999E-2</v>
      </c>
      <c r="I209" s="9">
        <v>2</v>
      </c>
      <c r="J209" s="9">
        <v>0.3</v>
      </c>
      <c r="K209" s="9">
        <v>14292.857142857143</v>
      </c>
      <c r="L209" s="9">
        <v>13796</v>
      </c>
    </row>
    <row r="210" spans="1:12" x14ac:dyDescent="0.35">
      <c r="A210" s="9" t="s">
        <v>19</v>
      </c>
      <c r="B210" s="9" t="s">
        <v>19</v>
      </c>
      <c r="C210" s="9" t="s">
        <v>496</v>
      </c>
      <c r="D210" s="9" t="s">
        <v>497</v>
      </c>
      <c r="E210" s="12" t="s">
        <v>1587</v>
      </c>
      <c r="F210" s="9">
        <v>0</v>
      </c>
      <c r="G210" s="9">
        <v>-1.4999999999999999E-2</v>
      </c>
      <c r="H210" s="9">
        <v>2.4E-2</v>
      </c>
      <c r="I210" s="9">
        <v>2</v>
      </c>
      <c r="J210" s="9">
        <v>0.5</v>
      </c>
      <c r="K210" s="9">
        <v>11023</v>
      </c>
      <c r="L210" s="9">
        <v>10544</v>
      </c>
    </row>
    <row r="211" spans="1:12" x14ac:dyDescent="0.35">
      <c r="A211" s="9" t="s">
        <v>19</v>
      </c>
      <c r="B211" s="9" t="s">
        <v>19</v>
      </c>
      <c r="C211" s="9" t="s">
        <v>498</v>
      </c>
      <c r="D211" s="9" t="s">
        <v>499</v>
      </c>
      <c r="E211" s="12" t="s">
        <v>1587</v>
      </c>
      <c r="F211" s="9">
        <v>0</v>
      </c>
      <c r="G211" s="9">
        <v>4.327</v>
      </c>
      <c r="H211" s="9">
        <v>3.5999999999999997E-2</v>
      </c>
      <c r="I211" s="9">
        <v>0</v>
      </c>
      <c r="J211" s="9">
        <v>0.25</v>
      </c>
      <c r="K211" s="9">
        <v>6889.2857142857147</v>
      </c>
      <c r="L211" s="9">
        <v>6557</v>
      </c>
    </row>
    <row r="212" spans="1:12" x14ac:dyDescent="0.35">
      <c r="A212" s="9" t="s">
        <v>19</v>
      </c>
      <c r="B212" s="9" t="s">
        <v>19</v>
      </c>
      <c r="C212" s="9" t="s">
        <v>500</v>
      </c>
      <c r="D212" s="9" t="s">
        <v>501</v>
      </c>
      <c r="E212" s="12" t="s">
        <v>1587</v>
      </c>
      <c r="F212" s="9">
        <v>0</v>
      </c>
      <c r="G212" s="9">
        <v>5.6179999999999994</v>
      </c>
      <c r="H212" s="9">
        <v>3.7999999999999999E-2</v>
      </c>
      <c r="I212" s="9">
        <v>0</v>
      </c>
      <c r="J212" s="9">
        <v>0.3</v>
      </c>
      <c r="K212" s="9">
        <v>5282.4285714285716</v>
      </c>
      <c r="L212" s="9">
        <v>5147</v>
      </c>
    </row>
    <row r="213" spans="1:12" x14ac:dyDescent="0.35">
      <c r="A213" s="9" t="s">
        <v>19</v>
      </c>
      <c r="B213" s="9" t="s">
        <v>19</v>
      </c>
      <c r="C213" s="9" t="s">
        <v>502</v>
      </c>
      <c r="D213" s="9" t="s">
        <v>503</v>
      </c>
      <c r="E213" s="12" t="s">
        <v>1587</v>
      </c>
      <c r="F213" s="9">
        <v>0</v>
      </c>
      <c r="G213" s="9">
        <v>3.0630000000000002</v>
      </c>
      <c r="H213" s="9">
        <v>2.5000000000000001E-2</v>
      </c>
      <c r="I213" s="9">
        <v>0</v>
      </c>
      <c r="J213" s="9">
        <v>0.5</v>
      </c>
      <c r="K213" s="9">
        <v>323.57142857142856</v>
      </c>
      <c r="L213" s="9">
        <v>325</v>
      </c>
    </row>
    <row r="214" spans="1:12" x14ac:dyDescent="0.35">
      <c r="A214" s="9" t="s">
        <v>19</v>
      </c>
      <c r="B214" s="9" t="s">
        <v>19</v>
      </c>
      <c r="C214" s="9" t="s">
        <v>504</v>
      </c>
      <c r="D214" s="9" t="s">
        <v>505</v>
      </c>
      <c r="E214" s="12" t="s">
        <v>1587</v>
      </c>
      <c r="F214" s="9">
        <v>0</v>
      </c>
      <c r="G214" s="9">
        <v>3.988</v>
      </c>
      <c r="H214" s="9">
        <v>8.6999999999999994E-2</v>
      </c>
      <c r="I214" s="9">
        <v>2</v>
      </c>
      <c r="J214" s="9">
        <v>0.25</v>
      </c>
      <c r="K214" s="9">
        <v>15084</v>
      </c>
      <c r="L214" s="9">
        <v>14727</v>
      </c>
    </row>
    <row r="215" spans="1:12" x14ac:dyDescent="0.35">
      <c r="A215" s="9" t="s">
        <v>19</v>
      </c>
      <c r="B215" s="9" t="s">
        <v>19</v>
      </c>
      <c r="C215" s="9" t="s">
        <v>506</v>
      </c>
      <c r="D215" s="9" t="s">
        <v>507</v>
      </c>
      <c r="E215" s="12" t="s">
        <v>1587</v>
      </c>
      <c r="F215" s="9">
        <v>0</v>
      </c>
      <c r="G215" s="9">
        <v>7.0020000000000007</v>
      </c>
      <c r="H215" s="9">
        <v>5.8000000000000003E-2</v>
      </c>
      <c r="I215" s="9">
        <v>2</v>
      </c>
      <c r="J215" s="9">
        <v>0.25</v>
      </c>
      <c r="K215" s="9">
        <v>10983</v>
      </c>
      <c r="L215" s="9">
        <v>10432</v>
      </c>
    </row>
    <row r="216" spans="1:12" x14ac:dyDescent="0.35">
      <c r="A216" s="9" t="s">
        <v>19</v>
      </c>
      <c r="B216" s="9" t="s">
        <v>19</v>
      </c>
      <c r="C216" s="9" t="s">
        <v>508</v>
      </c>
      <c r="D216" s="9" t="s">
        <v>509</v>
      </c>
      <c r="E216" s="12" t="s">
        <v>1587</v>
      </c>
      <c r="F216" s="9">
        <v>0</v>
      </c>
      <c r="G216" s="9">
        <v>3.9299999999999997</v>
      </c>
      <c r="H216" s="9">
        <v>4.1000000000000002E-2</v>
      </c>
      <c r="I216" s="9">
        <v>2</v>
      </c>
      <c r="J216" s="9">
        <v>0.25</v>
      </c>
      <c r="K216" s="9">
        <v>30670</v>
      </c>
      <c r="L216" s="9">
        <v>32057</v>
      </c>
    </row>
    <row r="217" spans="1:12" x14ac:dyDescent="0.35">
      <c r="A217" s="9" t="s">
        <v>19</v>
      </c>
      <c r="B217" s="9" t="s">
        <v>19</v>
      </c>
      <c r="C217" s="9" t="s">
        <v>510</v>
      </c>
      <c r="D217" s="9" t="s">
        <v>511</v>
      </c>
      <c r="E217" s="12" t="s">
        <v>1585</v>
      </c>
      <c r="F217" s="9">
        <v>0</v>
      </c>
      <c r="G217" s="9">
        <v>2.3089999999999997</v>
      </c>
      <c r="H217" s="9">
        <v>5.8999999999999997E-2</v>
      </c>
      <c r="I217" s="9">
        <v>0</v>
      </c>
      <c r="J217" s="9">
        <v>3</v>
      </c>
      <c r="K217" s="9">
        <v>6006.8571428571431</v>
      </c>
      <c r="L217" s="9">
        <v>6170</v>
      </c>
    </row>
    <row r="218" spans="1:12" x14ac:dyDescent="0.35">
      <c r="A218" s="9" t="s">
        <v>19</v>
      </c>
      <c r="B218" s="9" t="s">
        <v>19</v>
      </c>
      <c r="C218" s="9" t="s">
        <v>512</v>
      </c>
      <c r="D218" s="9" t="s">
        <v>513</v>
      </c>
      <c r="E218" s="12" t="s">
        <v>1588</v>
      </c>
      <c r="F218" s="9">
        <v>0</v>
      </c>
      <c r="G218" s="9">
        <v>1.5130000000000003</v>
      </c>
      <c r="H218" s="9">
        <v>3.9E-2</v>
      </c>
      <c r="I218" s="9">
        <v>0</v>
      </c>
      <c r="J218" s="9">
        <v>0.5</v>
      </c>
      <c r="K218" s="9">
        <v>283</v>
      </c>
      <c r="L218" s="9">
        <v>315</v>
      </c>
    </row>
    <row r="219" spans="1:12" x14ac:dyDescent="0.35">
      <c r="A219" s="9" t="s">
        <v>19</v>
      </c>
      <c r="B219" s="9" t="s">
        <v>19</v>
      </c>
      <c r="C219" s="9" t="s">
        <v>514</v>
      </c>
      <c r="D219" s="9" t="s">
        <v>515</v>
      </c>
      <c r="E219" s="12" t="s">
        <v>1588</v>
      </c>
      <c r="F219" s="9">
        <v>0</v>
      </c>
      <c r="G219" s="9">
        <v>2.0780000000000003</v>
      </c>
      <c r="H219" s="9">
        <v>7.4999999999999997E-2</v>
      </c>
      <c r="I219" s="9">
        <v>0</v>
      </c>
      <c r="J219" s="9">
        <v>0.79999999999999993</v>
      </c>
      <c r="K219" s="9">
        <v>1367.5714285714287</v>
      </c>
      <c r="L219" s="9">
        <v>1669</v>
      </c>
    </row>
    <row r="220" spans="1:12" x14ac:dyDescent="0.35">
      <c r="A220" s="9" t="s">
        <v>19</v>
      </c>
      <c r="B220" s="9" t="s">
        <v>19</v>
      </c>
      <c r="C220" s="9" t="s">
        <v>516</v>
      </c>
      <c r="D220" s="9" t="s">
        <v>517</v>
      </c>
      <c r="E220" s="12" t="s">
        <v>1587</v>
      </c>
      <c r="F220" s="9">
        <v>0</v>
      </c>
      <c r="G220" s="9">
        <v>0.46100000000000002</v>
      </c>
      <c r="H220" s="9">
        <v>8.0000000000000002E-3</v>
      </c>
      <c r="I220" s="9">
        <v>1</v>
      </c>
      <c r="J220" s="9">
        <v>0.5</v>
      </c>
      <c r="K220" s="9">
        <v>4309.7142857142853</v>
      </c>
      <c r="L220" s="9">
        <v>3853</v>
      </c>
    </row>
    <row r="221" spans="1:12" x14ac:dyDescent="0.35">
      <c r="A221" s="9" t="s">
        <v>19</v>
      </c>
      <c r="B221" s="9" t="s">
        <v>19</v>
      </c>
      <c r="C221" s="9" t="s">
        <v>518</v>
      </c>
      <c r="D221" s="9" t="s">
        <v>519</v>
      </c>
      <c r="E221" s="12" t="s">
        <v>1587</v>
      </c>
      <c r="F221" s="9">
        <v>0</v>
      </c>
      <c r="G221" s="9">
        <v>1.7030000000000001</v>
      </c>
      <c r="H221" s="9">
        <v>1.7000000000000001E-2</v>
      </c>
      <c r="I221" s="9">
        <v>1</v>
      </c>
      <c r="J221" s="9">
        <v>0.5</v>
      </c>
      <c r="K221" s="9">
        <v>1584.8571428571429</v>
      </c>
      <c r="L221" s="9">
        <v>1575</v>
      </c>
    </row>
    <row r="222" spans="1:12" x14ac:dyDescent="0.35">
      <c r="A222" s="9" t="s">
        <v>19</v>
      </c>
      <c r="B222" s="9" t="s">
        <v>19</v>
      </c>
      <c r="C222" s="9" t="s">
        <v>520</v>
      </c>
      <c r="D222" s="9" t="s">
        <v>521</v>
      </c>
      <c r="E222" s="12" t="s">
        <v>1587</v>
      </c>
      <c r="F222" s="9">
        <v>0</v>
      </c>
      <c r="G222" s="9">
        <v>5.141</v>
      </c>
      <c r="H222" s="9">
        <v>3.5999999999999997E-2</v>
      </c>
      <c r="I222" s="9">
        <v>0</v>
      </c>
      <c r="J222" s="9">
        <v>0.25</v>
      </c>
      <c r="K222" s="9">
        <v>3534.1428571428573</v>
      </c>
      <c r="L222" s="9">
        <v>3434</v>
      </c>
    </row>
    <row r="223" spans="1:12" x14ac:dyDescent="0.35">
      <c r="A223" s="9" t="s">
        <v>19</v>
      </c>
      <c r="B223" s="9" t="s">
        <v>19</v>
      </c>
      <c r="C223" s="9" t="s">
        <v>522</v>
      </c>
      <c r="D223" s="9" t="s">
        <v>523</v>
      </c>
      <c r="E223" s="12" t="s">
        <v>1588</v>
      </c>
      <c r="F223" s="9">
        <v>0</v>
      </c>
      <c r="G223" s="9">
        <v>2.3490000000000002</v>
      </c>
      <c r="H223" s="9">
        <v>4.2000000000000003E-2</v>
      </c>
      <c r="I223" s="9">
        <v>0</v>
      </c>
      <c r="J223" s="9">
        <v>0.90000000000000013</v>
      </c>
      <c r="K223" s="9">
        <v>8779.1428571428569</v>
      </c>
      <c r="L223" s="9">
        <v>9204</v>
      </c>
    </row>
    <row r="224" spans="1:12" x14ac:dyDescent="0.35">
      <c r="A224" s="9" t="s">
        <v>19</v>
      </c>
      <c r="B224" s="9" t="s">
        <v>19</v>
      </c>
      <c r="C224" s="9" t="s">
        <v>524</v>
      </c>
      <c r="D224" s="9" t="s">
        <v>525</v>
      </c>
      <c r="E224" s="12" t="s">
        <v>1587</v>
      </c>
      <c r="F224" s="9">
        <v>0</v>
      </c>
      <c r="G224" s="9">
        <v>1.5929999999999997</v>
      </c>
      <c r="H224" s="9">
        <v>0.13</v>
      </c>
      <c r="I224" s="9">
        <v>2</v>
      </c>
      <c r="J224" s="9">
        <v>0.39999999999999997</v>
      </c>
      <c r="K224" s="9">
        <v>15971.285714285714</v>
      </c>
      <c r="L224" s="9">
        <v>13641</v>
      </c>
    </row>
    <row r="225" spans="1:12" x14ac:dyDescent="0.35">
      <c r="A225" s="9" t="s">
        <v>19</v>
      </c>
      <c r="B225" s="9" t="s">
        <v>19</v>
      </c>
      <c r="C225" s="9" t="s">
        <v>526</v>
      </c>
      <c r="D225" s="9" t="s">
        <v>527</v>
      </c>
      <c r="E225" s="12" t="s">
        <v>1587</v>
      </c>
      <c r="F225" s="9">
        <v>0</v>
      </c>
      <c r="G225" s="9">
        <v>2.7029999999999998</v>
      </c>
      <c r="H225" s="9">
        <v>7.0000000000000001E-3</v>
      </c>
      <c r="I225" s="9">
        <v>0</v>
      </c>
      <c r="J225" s="9">
        <v>2</v>
      </c>
      <c r="K225" s="9">
        <v>100.42857142857143</v>
      </c>
      <c r="L225" s="9">
        <v>117</v>
      </c>
    </row>
    <row r="226" spans="1:12" x14ac:dyDescent="0.35">
      <c r="A226" s="9" t="s">
        <v>19</v>
      </c>
      <c r="B226" s="9" t="s">
        <v>19</v>
      </c>
      <c r="C226" s="9" t="s">
        <v>528</v>
      </c>
      <c r="D226" s="9" t="s">
        <v>529</v>
      </c>
      <c r="E226" s="12" t="s">
        <v>1587</v>
      </c>
      <c r="F226" s="9">
        <v>0</v>
      </c>
      <c r="G226" s="9">
        <v>3.411</v>
      </c>
      <c r="H226" s="9">
        <v>2.8000000000000001E-2</v>
      </c>
      <c r="I226" s="9">
        <v>0</v>
      </c>
      <c r="J226" s="9">
        <v>1</v>
      </c>
      <c r="K226" s="9">
        <v>618.71428571428567</v>
      </c>
      <c r="L226" s="9">
        <v>643</v>
      </c>
    </row>
    <row r="227" spans="1:12" x14ac:dyDescent="0.35">
      <c r="A227" s="9" t="s">
        <v>19</v>
      </c>
      <c r="B227" s="9" t="s">
        <v>19</v>
      </c>
      <c r="C227" s="9" t="s">
        <v>530</v>
      </c>
      <c r="D227" s="9" t="s">
        <v>531</v>
      </c>
      <c r="E227" s="12" t="s">
        <v>1587</v>
      </c>
      <c r="F227" s="9">
        <v>0</v>
      </c>
      <c r="G227" s="9">
        <v>3.6779999999999999</v>
      </c>
      <c r="H227" s="9">
        <v>2.5000000000000001E-2</v>
      </c>
      <c r="I227" s="9">
        <v>1</v>
      </c>
      <c r="J227" s="9">
        <v>0.5</v>
      </c>
      <c r="K227" s="9">
        <v>3969.5714285714284</v>
      </c>
      <c r="L227" s="9">
        <v>3773</v>
      </c>
    </row>
    <row r="228" spans="1:12" x14ac:dyDescent="0.35">
      <c r="A228" s="9" t="s">
        <v>19</v>
      </c>
      <c r="B228" s="9" t="s">
        <v>19</v>
      </c>
      <c r="C228" s="9" t="s">
        <v>532</v>
      </c>
      <c r="D228" s="9" t="s">
        <v>533</v>
      </c>
      <c r="E228" s="12" t="s">
        <v>1587</v>
      </c>
      <c r="F228" s="9">
        <v>1</v>
      </c>
      <c r="G228" s="9">
        <v>1.0110000000000001</v>
      </c>
      <c r="H228" s="9">
        <v>7.0000000000000001E-3</v>
      </c>
      <c r="I228" s="9">
        <v>0</v>
      </c>
      <c r="J228" s="9">
        <v>0.70000000000000007</v>
      </c>
      <c r="K228" s="9">
        <v>524.85714285714289</v>
      </c>
      <c r="L228" s="9">
        <v>526</v>
      </c>
    </row>
    <row r="229" spans="1:12" x14ac:dyDescent="0.35">
      <c r="A229" s="9" t="s">
        <v>19</v>
      </c>
      <c r="B229" s="9" t="s">
        <v>19</v>
      </c>
      <c r="C229" s="9" t="s">
        <v>534</v>
      </c>
      <c r="D229" s="9" t="s">
        <v>535</v>
      </c>
      <c r="E229" s="12" t="s">
        <v>1587</v>
      </c>
      <c r="F229" s="9">
        <v>0</v>
      </c>
      <c r="G229" s="9">
        <v>1.5030000000000001</v>
      </c>
      <c r="H229" s="9">
        <v>1.4E-2</v>
      </c>
      <c r="I229" s="9">
        <v>0</v>
      </c>
      <c r="J229" s="9">
        <v>0.5</v>
      </c>
      <c r="K229" s="9">
        <v>181.85714285714286</v>
      </c>
      <c r="L229" s="9">
        <v>135</v>
      </c>
    </row>
    <row r="230" spans="1:12" x14ac:dyDescent="0.35">
      <c r="A230" s="9" t="s">
        <v>19</v>
      </c>
      <c r="B230" s="9" t="s">
        <v>19</v>
      </c>
      <c r="C230" s="9" t="s">
        <v>536</v>
      </c>
      <c r="D230" s="9" t="s">
        <v>537</v>
      </c>
      <c r="E230" s="12" t="s">
        <v>1587</v>
      </c>
      <c r="F230" s="9">
        <v>0</v>
      </c>
      <c r="G230" s="9">
        <v>1.966</v>
      </c>
      <c r="H230" s="9">
        <v>2.5999999999999999E-2</v>
      </c>
      <c r="I230" s="9">
        <v>1</v>
      </c>
      <c r="J230" s="9">
        <v>0.39999999999999997</v>
      </c>
      <c r="K230" s="9">
        <v>3081.7142857142858</v>
      </c>
      <c r="L230" s="9">
        <v>3128</v>
      </c>
    </row>
    <row r="231" spans="1:12" x14ac:dyDescent="0.35">
      <c r="A231" s="9" t="s">
        <v>19</v>
      </c>
      <c r="B231" s="9" t="s">
        <v>19</v>
      </c>
      <c r="C231" s="9" t="s">
        <v>538</v>
      </c>
      <c r="D231" s="9" t="s">
        <v>539</v>
      </c>
      <c r="E231" s="12" t="s">
        <v>1588</v>
      </c>
      <c r="F231" s="9">
        <v>0</v>
      </c>
      <c r="G231" s="9">
        <v>4.3600000000000003</v>
      </c>
      <c r="H231" s="9">
        <v>0.23699999999999999</v>
      </c>
      <c r="I231" s="9">
        <v>1</v>
      </c>
      <c r="J231" s="9">
        <v>0.3</v>
      </c>
      <c r="K231" s="9">
        <v>3662.7142857142858</v>
      </c>
      <c r="L231" s="9">
        <v>4066</v>
      </c>
    </row>
    <row r="232" spans="1:12" x14ac:dyDescent="0.35">
      <c r="A232" s="9" t="s">
        <v>19</v>
      </c>
      <c r="B232" s="9" t="s">
        <v>19</v>
      </c>
      <c r="C232" s="9" t="s">
        <v>540</v>
      </c>
      <c r="D232" s="9" t="s">
        <v>541</v>
      </c>
      <c r="E232" s="12" t="s">
        <v>1587</v>
      </c>
      <c r="F232" s="9">
        <v>0</v>
      </c>
      <c r="G232" s="9">
        <v>3.9449999999999998</v>
      </c>
      <c r="H232" s="9">
        <v>2.8000000000000001E-2</v>
      </c>
      <c r="I232" s="9">
        <v>0</v>
      </c>
      <c r="J232" s="9">
        <v>0.39999999999999997</v>
      </c>
      <c r="K232" s="9">
        <v>432.28571428571428</v>
      </c>
      <c r="L232" s="9">
        <v>481</v>
      </c>
    </row>
    <row r="233" spans="1:12" x14ac:dyDescent="0.35">
      <c r="A233" s="9" t="s">
        <v>19</v>
      </c>
      <c r="B233" s="9" t="s">
        <v>19</v>
      </c>
      <c r="C233" s="9" t="s">
        <v>542</v>
      </c>
      <c r="D233" s="9" t="s">
        <v>543</v>
      </c>
      <c r="E233" s="12" t="s">
        <v>1587</v>
      </c>
      <c r="F233" s="9">
        <v>0</v>
      </c>
      <c r="G233" s="9">
        <v>1.7389999999999999</v>
      </c>
      <c r="H233" s="9">
        <v>7.0000000000000001E-3</v>
      </c>
      <c r="I233" s="9">
        <v>0</v>
      </c>
      <c r="J233" s="9">
        <v>0.79999999999999993</v>
      </c>
      <c r="K233" s="9">
        <v>729.57142857142856</v>
      </c>
      <c r="L233" s="9">
        <v>761</v>
      </c>
    </row>
    <row r="234" spans="1:12" x14ac:dyDescent="0.35">
      <c r="A234" s="9" t="s">
        <v>19</v>
      </c>
      <c r="B234" s="9" t="s">
        <v>19</v>
      </c>
      <c r="C234" s="9" t="s">
        <v>544</v>
      </c>
      <c r="D234" s="9" t="s">
        <v>545</v>
      </c>
      <c r="E234" s="12" t="s">
        <v>1588</v>
      </c>
      <c r="F234" s="9">
        <v>1</v>
      </c>
      <c r="G234" s="9">
        <v>2.105</v>
      </c>
      <c r="H234" s="9">
        <v>-5.5000000000000007E-2</v>
      </c>
      <c r="I234" s="9">
        <v>0</v>
      </c>
      <c r="J234" s="9">
        <v>1</v>
      </c>
      <c r="K234" s="9">
        <v>313.85714285714283</v>
      </c>
      <c r="L234" s="9">
        <v>430</v>
      </c>
    </row>
    <row r="235" spans="1:12" x14ac:dyDescent="0.35">
      <c r="A235" s="9" t="s">
        <v>19</v>
      </c>
      <c r="B235" s="9" t="s">
        <v>19</v>
      </c>
      <c r="C235" s="9" t="s">
        <v>546</v>
      </c>
      <c r="D235" s="9" t="s">
        <v>547</v>
      </c>
      <c r="E235" s="12" t="s">
        <v>1587</v>
      </c>
      <c r="F235" s="9">
        <v>0</v>
      </c>
      <c r="G235" s="9">
        <v>3.056</v>
      </c>
      <c r="H235" s="9">
        <v>3.4000000000000002E-2</v>
      </c>
      <c r="I235" s="9">
        <v>0</v>
      </c>
      <c r="J235" s="9">
        <v>0.39999999999999997</v>
      </c>
      <c r="K235" s="9">
        <v>2615.4285714285716</v>
      </c>
      <c r="L235" s="9">
        <v>2586</v>
      </c>
    </row>
    <row r="236" spans="1:12" x14ac:dyDescent="0.35">
      <c r="A236" s="9" t="s">
        <v>19</v>
      </c>
      <c r="B236" s="9" t="s">
        <v>19</v>
      </c>
      <c r="C236" s="9" t="s">
        <v>548</v>
      </c>
      <c r="D236" s="9" t="s">
        <v>549</v>
      </c>
      <c r="E236" s="12" t="s">
        <v>1587</v>
      </c>
      <c r="F236" s="9">
        <v>0</v>
      </c>
      <c r="G236" s="9">
        <v>0.78200000000000003</v>
      </c>
      <c r="H236" s="9">
        <v>7.0000000000000001E-3</v>
      </c>
      <c r="I236" s="9">
        <v>0</v>
      </c>
      <c r="J236" s="9">
        <v>1</v>
      </c>
      <c r="K236" s="9">
        <v>262.57142857142856</v>
      </c>
      <c r="L236" s="9">
        <v>253</v>
      </c>
    </row>
    <row r="237" spans="1:12" x14ac:dyDescent="0.35">
      <c r="A237" s="9" t="s">
        <v>19</v>
      </c>
      <c r="B237" s="9" t="s">
        <v>19</v>
      </c>
      <c r="C237" s="9" t="s">
        <v>550</v>
      </c>
      <c r="D237" s="9" t="s">
        <v>551</v>
      </c>
      <c r="E237" s="12" t="s">
        <v>1587</v>
      </c>
      <c r="F237" s="9">
        <v>0</v>
      </c>
      <c r="G237" s="9">
        <v>4.4589999999999996</v>
      </c>
      <c r="H237" s="9">
        <v>1.6E-2</v>
      </c>
      <c r="I237" s="9">
        <v>0</v>
      </c>
      <c r="J237" s="9">
        <v>0.5</v>
      </c>
      <c r="K237" s="9">
        <v>200.71428571428572</v>
      </c>
      <c r="L237" s="9">
        <v>179</v>
      </c>
    </row>
    <row r="238" spans="1:12" x14ac:dyDescent="0.35">
      <c r="A238" s="9" t="s">
        <v>19</v>
      </c>
      <c r="B238" s="9" t="s">
        <v>19</v>
      </c>
      <c r="C238" s="9" t="s">
        <v>552</v>
      </c>
      <c r="D238" s="9" t="s">
        <v>553</v>
      </c>
      <c r="E238" s="12" t="s">
        <v>1587</v>
      </c>
      <c r="F238" s="9">
        <v>0</v>
      </c>
      <c r="G238" s="9">
        <v>3.59</v>
      </c>
      <c r="H238" s="9">
        <v>6.3E-2</v>
      </c>
      <c r="I238" s="9">
        <v>2</v>
      </c>
      <c r="J238" s="9">
        <v>0.25</v>
      </c>
      <c r="K238" s="9">
        <v>64466.285714285717</v>
      </c>
      <c r="L238" s="9">
        <v>59252</v>
      </c>
    </row>
    <row r="239" spans="1:12" x14ac:dyDescent="0.35">
      <c r="A239" s="9" t="s">
        <v>19</v>
      </c>
      <c r="B239" s="9" t="s">
        <v>19</v>
      </c>
      <c r="C239" s="9" t="s">
        <v>554</v>
      </c>
      <c r="D239" s="9" t="s">
        <v>555</v>
      </c>
      <c r="E239" s="12" t="s">
        <v>1587</v>
      </c>
      <c r="F239" s="9">
        <v>1</v>
      </c>
      <c r="G239" s="9">
        <v>3.0410000000000004</v>
      </c>
      <c r="H239" s="9">
        <v>1.4999999999999999E-2</v>
      </c>
      <c r="I239" s="9">
        <v>0</v>
      </c>
      <c r="J239" s="9">
        <v>0.5</v>
      </c>
      <c r="K239" s="9">
        <v>1645.8571428571429</v>
      </c>
      <c r="L239" s="9">
        <v>1863</v>
      </c>
    </row>
    <row r="240" spans="1:12" x14ac:dyDescent="0.35">
      <c r="A240" s="9" t="s">
        <v>19</v>
      </c>
      <c r="B240" s="9" t="s">
        <v>19</v>
      </c>
      <c r="C240" s="9" t="s">
        <v>556</v>
      </c>
      <c r="D240" s="9" t="s">
        <v>557</v>
      </c>
      <c r="E240" s="12" t="s">
        <v>1587</v>
      </c>
      <c r="F240" s="9">
        <v>0</v>
      </c>
      <c r="G240" s="9">
        <v>2.8540000000000001</v>
      </c>
      <c r="H240" s="9">
        <v>1.9E-2</v>
      </c>
      <c r="I240" s="9">
        <v>2</v>
      </c>
      <c r="J240" s="9">
        <v>0.3</v>
      </c>
      <c r="K240" s="9">
        <v>422.42857142857144</v>
      </c>
      <c r="L240" s="9">
        <v>476</v>
      </c>
    </row>
    <row r="241" spans="1:12" x14ac:dyDescent="0.35">
      <c r="A241" s="9" t="s">
        <v>19</v>
      </c>
      <c r="B241" s="9" t="s">
        <v>19</v>
      </c>
      <c r="C241" s="9" t="s">
        <v>558</v>
      </c>
      <c r="D241" s="9" t="s">
        <v>559</v>
      </c>
      <c r="E241" s="12" t="s">
        <v>1588</v>
      </c>
      <c r="F241" s="9">
        <v>0</v>
      </c>
      <c r="G241" s="9">
        <v>4.1070000000000002</v>
      </c>
      <c r="H241" s="9">
        <v>0.25700000000000001</v>
      </c>
      <c r="I241" s="9">
        <v>0</v>
      </c>
      <c r="J241" s="9">
        <v>0.3</v>
      </c>
      <c r="K241" s="9">
        <v>5570.2857142857147</v>
      </c>
      <c r="L241" s="9">
        <v>6128</v>
      </c>
    </row>
    <row r="242" spans="1:12" x14ac:dyDescent="0.35">
      <c r="A242" s="9" t="s">
        <v>19</v>
      </c>
      <c r="B242" s="9" t="s">
        <v>19</v>
      </c>
      <c r="C242" s="9" t="s">
        <v>560</v>
      </c>
      <c r="D242" s="9" t="s">
        <v>561</v>
      </c>
      <c r="E242" s="12" t="s">
        <v>1587</v>
      </c>
      <c r="F242" s="9">
        <v>0</v>
      </c>
      <c r="G242" s="9">
        <v>11.803000000000001</v>
      </c>
      <c r="H242" s="9">
        <v>0.23499999999999999</v>
      </c>
      <c r="I242" s="9">
        <v>1</v>
      </c>
      <c r="J242" s="9">
        <v>0.25</v>
      </c>
      <c r="K242" s="9">
        <v>77154.428571428565</v>
      </c>
      <c r="L242" s="9">
        <v>72075</v>
      </c>
    </row>
    <row r="243" spans="1:12" x14ac:dyDescent="0.35">
      <c r="A243" s="9" t="s">
        <v>19</v>
      </c>
      <c r="B243" s="9" t="s">
        <v>19</v>
      </c>
      <c r="C243" s="9" t="s">
        <v>562</v>
      </c>
      <c r="D243" s="9" t="s">
        <v>563</v>
      </c>
      <c r="E243" s="12" t="s">
        <v>1588</v>
      </c>
      <c r="F243" s="9">
        <v>0</v>
      </c>
      <c r="G243" s="9">
        <v>2.2140000000000004</v>
      </c>
      <c r="H243" s="9">
        <v>0.28299999999999997</v>
      </c>
      <c r="I243" s="9">
        <v>2</v>
      </c>
      <c r="J243" s="9">
        <v>0.3</v>
      </c>
      <c r="K243" s="9">
        <v>26407.142857142859</v>
      </c>
      <c r="L243" s="9">
        <v>32659</v>
      </c>
    </row>
    <row r="244" spans="1:12" x14ac:dyDescent="0.35">
      <c r="A244" s="9" t="s">
        <v>19</v>
      </c>
      <c r="B244" s="9" t="s">
        <v>19</v>
      </c>
      <c r="C244" s="9" t="s">
        <v>564</v>
      </c>
      <c r="D244" s="9" t="s">
        <v>565</v>
      </c>
      <c r="E244" s="12" t="s">
        <v>1588</v>
      </c>
      <c r="F244" s="9">
        <v>0</v>
      </c>
      <c r="G244" s="9">
        <v>2.4460000000000002</v>
      </c>
      <c r="H244" s="9">
        <v>8.1000000000000003E-2</v>
      </c>
      <c r="I244" s="9">
        <v>0</v>
      </c>
      <c r="J244" s="9">
        <v>0.70000000000000007</v>
      </c>
      <c r="K244" s="9">
        <v>3481.7142857142858</v>
      </c>
      <c r="L244" s="9">
        <v>4427</v>
      </c>
    </row>
    <row r="245" spans="1:12" x14ac:dyDescent="0.35">
      <c r="A245" s="9" t="s">
        <v>19</v>
      </c>
      <c r="B245" s="9" t="s">
        <v>19</v>
      </c>
      <c r="C245" s="9" t="s">
        <v>566</v>
      </c>
      <c r="D245" s="9" t="s">
        <v>567</v>
      </c>
      <c r="E245" s="12" t="s">
        <v>1587</v>
      </c>
      <c r="F245" s="9">
        <v>1</v>
      </c>
      <c r="G245" s="9">
        <v>1.1260000000000001</v>
      </c>
      <c r="H245" s="9">
        <v>1.4E-2</v>
      </c>
      <c r="I245" s="9">
        <v>0</v>
      </c>
      <c r="J245" s="9">
        <v>0.39999999999999997</v>
      </c>
      <c r="K245" s="9">
        <v>1081</v>
      </c>
      <c r="L245" s="9">
        <v>1187</v>
      </c>
    </row>
    <row r="246" spans="1:12" x14ac:dyDescent="0.35">
      <c r="A246" s="9" t="s">
        <v>19</v>
      </c>
      <c r="B246" s="9" t="s">
        <v>19</v>
      </c>
      <c r="C246" s="9" t="s">
        <v>568</v>
      </c>
      <c r="D246" s="9" t="s">
        <v>569</v>
      </c>
      <c r="E246" s="12" t="s">
        <v>1588</v>
      </c>
      <c r="F246" s="9">
        <v>0</v>
      </c>
      <c r="G246" s="9">
        <v>4.0230000000000006</v>
      </c>
      <c r="H246" s="9">
        <v>9.4E-2</v>
      </c>
      <c r="I246" s="9">
        <v>0</v>
      </c>
      <c r="J246" s="9">
        <v>0.5</v>
      </c>
      <c r="K246" s="9">
        <v>3625</v>
      </c>
      <c r="L246" s="9">
        <v>4399</v>
      </c>
    </row>
    <row r="247" spans="1:12" x14ac:dyDescent="0.35">
      <c r="A247" s="9" t="s">
        <v>19</v>
      </c>
      <c r="B247" s="9" t="s">
        <v>19</v>
      </c>
      <c r="C247" s="9" t="s">
        <v>570</v>
      </c>
      <c r="D247" s="9" t="s">
        <v>571</v>
      </c>
      <c r="E247" s="12" t="s">
        <v>1587</v>
      </c>
      <c r="F247" s="9">
        <v>0</v>
      </c>
      <c r="G247" s="9">
        <v>1.3680000000000001</v>
      </c>
      <c r="H247" s="9">
        <v>0.01</v>
      </c>
      <c r="I247" s="9">
        <v>0</v>
      </c>
      <c r="J247" s="9">
        <v>0.70000000000000007</v>
      </c>
      <c r="K247" s="9">
        <v>588.57142857142856</v>
      </c>
      <c r="L247" s="9">
        <v>605</v>
      </c>
    </row>
    <row r="248" spans="1:12" x14ac:dyDescent="0.35">
      <c r="A248" s="9" t="s">
        <v>19</v>
      </c>
      <c r="B248" s="9" t="s">
        <v>19</v>
      </c>
      <c r="C248" s="9" t="s">
        <v>572</v>
      </c>
      <c r="D248" s="9" t="s">
        <v>573</v>
      </c>
      <c r="E248" s="12" t="s">
        <v>1585</v>
      </c>
      <c r="F248" s="9">
        <v>0</v>
      </c>
      <c r="G248" s="9">
        <v>0</v>
      </c>
      <c r="H248" s="9">
        <v>0</v>
      </c>
      <c r="I248" s="9">
        <v>0</v>
      </c>
      <c r="J248" s="9">
        <v>1</v>
      </c>
      <c r="K248" s="9">
        <v>300.28571428571428</v>
      </c>
      <c r="L248" s="9">
        <v>290</v>
      </c>
    </row>
    <row r="249" spans="1:12" x14ac:dyDescent="0.35">
      <c r="A249" s="9" t="s">
        <v>19</v>
      </c>
      <c r="B249" s="9" t="s">
        <v>19</v>
      </c>
      <c r="C249" s="9" t="s">
        <v>574</v>
      </c>
      <c r="D249" s="9" t="s">
        <v>575</v>
      </c>
      <c r="E249" s="12" t="s">
        <v>1587</v>
      </c>
      <c r="F249" s="9">
        <v>0</v>
      </c>
      <c r="G249" s="9">
        <v>3.0690000000000004</v>
      </c>
      <c r="H249" s="9">
        <v>1.0999999999999999E-2</v>
      </c>
      <c r="I249" s="9">
        <v>2</v>
      </c>
      <c r="J249" s="9">
        <v>0.5</v>
      </c>
      <c r="K249" s="9">
        <v>1195.7142857142858</v>
      </c>
      <c r="L249" s="9">
        <v>1135</v>
      </c>
    </row>
    <row r="250" spans="1:12" x14ac:dyDescent="0.35">
      <c r="A250" s="9" t="s">
        <v>19</v>
      </c>
      <c r="B250" s="9" t="s">
        <v>19</v>
      </c>
      <c r="C250" s="9" t="s">
        <v>576</v>
      </c>
      <c r="D250" s="9" t="s">
        <v>577</v>
      </c>
      <c r="E250" s="12" t="s">
        <v>1587</v>
      </c>
      <c r="F250" s="9">
        <v>0</v>
      </c>
      <c r="G250" s="9">
        <v>0.81100000000000005</v>
      </c>
      <c r="H250" s="9">
        <v>0.01</v>
      </c>
      <c r="I250" s="9">
        <v>2</v>
      </c>
      <c r="J250" s="9">
        <v>0.6</v>
      </c>
      <c r="K250" s="9">
        <v>22433.142857142859</v>
      </c>
      <c r="L250" s="9">
        <v>20656</v>
      </c>
    </row>
    <row r="251" spans="1:12" x14ac:dyDescent="0.35">
      <c r="A251" s="9" t="s">
        <v>19</v>
      </c>
      <c r="B251" s="9" t="s">
        <v>19</v>
      </c>
      <c r="C251" s="9" t="s">
        <v>578</v>
      </c>
      <c r="D251" s="9" t="s">
        <v>579</v>
      </c>
      <c r="E251" s="12" t="s">
        <v>1587</v>
      </c>
      <c r="F251" s="9">
        <v>0</v>
      </c>
      <c r="G251" s="9">
        <v>2.4440000000000004</v>
      </c>
      <c r="H251" s="9">
        <v>1.4E-2</v>
      </c>
      <c r="I251" s="9">
        <v>0</v>
      </c>
      <c r="J251" s="9">
        <v>0.5</v>
      </c>
      <c r="K251" s="9">
        <v>301.71428571428572</v>
      </c>
      <c r="L251" s="9">
        <v>265</v>
      </c>
    </row>
    <row r="252" spans="1:12" x14ac:dyDescent="0.35">
      <c r="A252" s="9" t="s">
        <v>19</v>
      </c>
      <c r="B252" s="9" t="s">
        <v>19</v>
      </c>
      <c r="C252" s="9" t="s">
        <v>580</v>
      </c>
      <c r="D252" s="9" t="s">
        <v>581</v>
      </c>
      <c r="E252" s="12" t="s">
        <v>1587</v>
      </c>
      <c r="F252" s="9">
        <v>0</v>
      </c>
      <c r="G252" s="9">
        <v>2.6920000000000002</v>
      </c>
      <c r="H252" s="9">
        <v>2.8000000000000001E-2</v>
      </c>
      <c r="I252" s="9">
        <v>0</v>
      </c>
      <c r="J252" s="9">
        <v>0.3</v>
      </c>
      <c r="K252" s="9">
        <v>816.28571428571433</v>
      </c>
      <c r="L252" s="9">
        <v>798</v>
      </c>
    </row>
    <row r="253" spans="1:12" x14ac:dyDescent="0.35">
      <c r="A253" s="9" t="s">
        <v>19</v>
      </c>
      <c r="B253" s="9" t="s">
        <v>19</v>
      </c>
      <c r="C253" s="9" t="s">
        <v>582</v>
      </c>
      <c r="D253" s="9" t="s">
        <v>583</v>
      </c>
      <c r="E253" s="12" t="s">
        <v>1587</v>
      </c>
      <c r="F253" s="9">
        <v>0</v>
      </c>
      <c r="G253" s="9">
        <v>2.3290000000000002</v>
      </c>
      <c r="H253" s="9">
        <v>3.3000000000000002E-2</v>
      </c>
      <c r="I253" s="9">
        <v>0</v>
      </c>
      <c r="J253" s="9">
        <v>0.3</v>
      </c>
      <c r="K253" s="9">
        <v>1827.4285714285713</v>
      </c>
      <c r="L253" s="9">
        <v>1697</v>
      </c>
    </row>
    <row r="254" spans="1:12" x14ac:dyDescent="0.35">
      <c r="A254" s="9" t="s">
        <v>19</v>
      </c>
      <c r="B254" s="9" t="s">
        <v>19</v>
      </c>
      <c r="C254" s="9" t="s">
        <v>584</v>
      </c>
      <c r="D254" s="9" t="s">
        <v>585</v>
      </c>
      <c r="E254" s="12" t="s">
        <v>1587</v>
      </c>
      <c r="F254" s="9">
        <v>0</v>
      </c>
      <c r="G254" s="9">
        <v>5.42</v>
      </c>
      <c r="H254" s="9">
        <v>2.5000000000000001E-2</v>
      </c>
      <c r="I254" s="9">
        <v>0</v>
      </c>
      <c r="J254" s="9">
        <v>0.39999999999999997</v>
      </c>
      <c r="K254" s="9">
        <v>2377.8571428571427</v>
      </c>
      <c r="L254" s="9">
        <v>2809</v>
      </c>
    </row>
    <row r="255" spans="1:12" x14ac:dyDescent="0.35">
      <c r="A255" s="9" t="s">
        <v>19</v>
      </c>
      <c r="B255" s="9" t="s">
        <v>19</v>
      </c>
      <c r="C255" s="9" t="s">
        <v>586</v>
      </c>
      <c r="D255" s="9" t="s">
        <v>587</v>
      </c>
      <c r="E255" s="12" t="s">
        <v>1587</v>
      </c>
      <c r="F255" s="9">
        <v>0</v>
      </c>
      <c r="G255" s="9">
        <v>15.965</v>
      </c>
      <c r="H255" s="9">
        <v>0.14599999999999999</v>
      </c>
      <c r="I255" s="9">
        <v>2</v>
      </c>
      <c r="J255" s="9">
        <v>0.25</v>
      </c>
      <c r="K255" s="9">
        <v>42493.285714285717</v>
      </c>
      <c r="L255" s="9">
        <v>40793</v>
      </c>
    </row>
    <row r="256" spans="1:12" x14ac:dyDescent="0.35">
      <c r="A256" s="9" t="s">
        <v>19</v>
      </c>
      <c r="B256" s="9" t="s">
        <v>19</v>
      </c>
      <c r="C256" s="9" t="s">
        <v>588</v>
      </c>
      <c r="D256" s="9" t="s">
        <v>589</v>
      </c>
      <c r="E256" s="12" t="s">
        <v>1587</v>
      </c>
      <c r="F256" s="9">
        <v>0</v>
      </c>
      <c r="G256" s="9">
        <v>2.8490000000000002</v>
      </c>
      <c r="H256" s="9">
        <v>7.0000000000000001E-3</v>
      </c>
      <c r="I256" s="9">
        <v>0</v>
      </c>
      <c r="J256" s="9">
        <v>1</v>
      </c>
      <c r="K256" s="9">
        <v>809.28571428571433</v>
      </c>
      <c r="L256" s="9">
        <v>681</v>
      </c>
    </row>
    <row r="257" spans="1:12" x14ac:dyDescent="0.35">
      <c r="A257" s="9" t="s">
        <v>19</v>
      </c>
      <c r="B257" s="9" t="s">
        <v>19</v>
      </c>
      <c r="C257" s="9" t="s">
        <v>590</v>
      </c>
      <c r="D257" s="9" t="s">
        <v>591</v>
      </c>
      <c r="E257" s="12" t="s">
        <v>1587</v>
      </c>
      <c r="F257" s="9">
        <v>0</v>
      </c>
      <c r="G257" s="9">
        <v>1.6870000000000001</v>
      </c>
      <c r="H257" s="9">
        <v>2.9000000000000001E-2</v>
      </c>
      <c r="I257" s="9">
        <v>0</v>
      </c>
      <c r="J257" s="9">
        <v>0.39999999999999997</v>
      </c>
      <c r="K257" s="9">
        <v>1184.1428571428571</v>
      </c>
      <c r="L257" s="9">
        <v>1379</v>
      </c>
    </row>
    <row r="258" spans="1:12" x14ac:dyDescent="0.35">
      <c r="A258" s="9" t="s">
        <v>19</v>
      </c>
      <c r="B258" s="9" t="s">
        <v>19</v>
      </c>
      <c r="C258" s="9" t="s">
        <v>592</v>
      </c>
      <c r="D258" s="9" t="s">
        <v>593</v>
      </c>
      <c r="E258" s="12" t="s">
        <v>1587</v>
      </c>
      <c r="F258" s="9">
        <v>0</v>
      </c>
      <c r="G258" s="9">
        <v>1.417</v>
      </c>
      <c r="H258" s="9">
        <v>7.0000000000000001E-3</v>
      </c>
      <c r="I258" s="9">
        <v>0</v>
      </c>
      <c r="J258" s="9">
        <v>1</v>
      </c>
      <c r="K258" s="9">
        <v>860.14285714285711</v>
      </c>
      <c r="L258" s="9">
        <v>856</v>
      </c>
    </row>
    <row r="259" spans="1:12" x14ac:dyDescent="0.35">
      <c r="A259" s="9" t="s">
        <v>19</v>
      </c>
      <c r="B259" s="9" t="s">
        <v>19</v>
      </c>
      <c r="C259" s="9" t="s">
        <v>594</v>
      </c>
      <c r="D259" s="9" t="s">
        <v>595</v>
      </c>
      <c r="E259" s="12" t="s">
        <v>1587</v>
      </c>
      <c r="F259" s="9">
        <v>0</v>
      </c>
      <c r="G259" s="9">
        <v>0</v>
      </c>
      <c r="H259" s="9">
        <v>9.0999999999999998E-2</v>
      </c>
      <c r="I259" s="9">
        <v>2</v>
      </c>
      <c r="J259" s="9">
        <v>1.5</v>
      </c>
      <c r="K259" s="9">
        <v>14490.571428571429</v>
      </c>
      <c r="L259" s="9">
        <v>14210</v>
      </c>
    </row>
    <row r="260" spans="1:12" x14ac:dyDescent="0.35">
      <c r="A260" s="9" t="s">
        <v>19</v>
      </c>
      <c r="B260" s="9" t="s">
        <v>19</v>
      </c>
      <c r="C260" s="9" t="s">
        <v>596</v>
      </c>
      <c r="D260" s="9" t="s">
        <v>597</v>
      </c>
      <c r="E260" s="12" t="s">
        <v>1587</v>
      </c>
      <c r="F260" s="9">
        <v>0</v>
      </c>
      <c r="G260" s="9">
        <v>2.7759999999999998</v>
      </c>
      <c r="H260" s="9">
        <v>2E-3</v>
      </c>
      <c r="I260" s="9">
        <v>1</v>
      </c>
      <c r="J260" s="9">
        <v>0.70000000000000007</v>
      </c>
      <c r="K260" s="9">
        <v>951.71428571428567</v>
      </c>
      <c r="L260" s="9">
        <v>912</v>
      </c>
    </row>
    <row r="261" spans="1:12" x14ac:dyDescent="0.35">
      <c r="A261" s="9" t="s">
        <v>19</v>
      </c>
      <c r="B261" s="9" t="s">
        <v>19</v>
      </c>
      <c r="C261" s="9" t="s">
        <v>598</v>
      </c>
      <c r="D261" s="9" t="s">
        <v>599</v>
      </c>
      <c r="E261" s="12" t="s">
        <v>1587</v>
      </c>
      <c r="F261" s="9">
        <v>0</v>
      </c>
      <c r="G261" s="9">
        <v>4.9020000000000001</v>
      </c>
      <c r="H261" s="9">
        <v>8.9999999999999993E-3</v>
      </c>
      <c r="I261" s="9">
        <v>2</v>
      </c>
      <c r="J261" s="9">
        <v>0.5</v>
      </c>
      <c r="K261" s="9">
        <v>178</v>
      </c>
      <c r="L261" s="9">
        <v>214</v>
      </c>
    </row>
    <row r="262" spans="1:12" x14ac:dyDescent="0.35">
      <c r="A262" s="9" t="s">
        <v>19</v>
      </c>
      <c r="B262" s="9" t="s">
        <v>19</v>
      </c>
      <c r="C262" s="9" t="s">
        <v>600</v>
      </c>
      <c r="D262" s="9" t="s">
        <v>601</v>
      </c>
      <c r="E262" s="12" t="s">
        <v>1587</v>
      </c>
      <c r="F262" s="9">
        <v>0</v>
      </c>
      <c r="G262" s="9">
        <v>1.8290000000000002</v>
      </c>
      <c r="H262" s="9">
        <v>2.9000000000000001E-2</v>
      </c>
      <c r="I262" s="9">
        <v>0</v>
      </c>
      <c r="J262" s="9">
        <v>0.5</v>
      </c>
      <c r="K262" s="9">
        <v>8014</v>
      </c>
      <c r="L262" s="9">
        <v>7700</v>
      </c>
    </row>
    <row r="263" spans="1:12" x14ac:dyDescent="0.35">
      <c r="A263" s="9" t="s">
        <v>19</v>
      </c>
      <c r="B263" s="9" t="s">
        <v>19</v>
      </c>
      <c r="C263" s="9" t="s">
        <v>602</v>
      </c>
      <c r="D263" s="9" t="s">
        <v>603</v>
      </c>
      <c r="E263" s="12" t="s">
        <v>1589</v>
      </c>
      <c r="F263" s="9">
        <v>0</v>
      </c>
      <c r="G263" s="9">
        <v>4.1980000000000004</v>
      </c>
      <c r="H263" s="9">
        <v>0</v>
      </c>
      <c r="I263" s="9">
        <v>0</v>
      </c>
      <c r="J263" s="9">
        <v>0.25</v>
      </c>
      <c r="K263" s="9">
        <v>11941.428571428571</v>
      </c>
      <c r="L263" s="9">
        <v>15473</v>
      </c>
    </row>
    <row r="264" spans="1:12" x14ac:dyDescent="0.35">
      <c r="A264" s="9" t="s">
        <v>19</v>
      </c>
      <c r="B264" s="9" t="s">
        <v>19</v>
      </c>
      <c r="C264" s="9" t="s">
        <v>604</v>
      </c>
      <c r="D264" s="9" t="s">
        <v>605</v>
      </c>
      <c r="E264" s="12" t="s">
        <v>1587</v>
      </c>
      <c r="F264" s="9">
        <v>0</v>
      </c>
      <c r="G264" s="9">
        <v>2.7829999999999995</v>
      </c>
      <c r="H264" s="9">
        <v>8.9999999999999993E-3</v>
      </c>
      <c r="I264" s="9">
        <v>5</v>
      </c>
      <c r="J264" s="9">
        <v>0.25</v>
      </c>
      <c r="K264" s="9">
        <v>6301.1428571428569</v>
      </c>
      <c r="L264" s="9">
        <v>13007</v>
      </c>
    </row>
    <row r="265" spans="1:12" x14ac:dyDescent="0.35">
      <c r="A265" s="9" t="s">
        <v>19</v>
      </c>
      <c r="B265" s="9" t="s">
        <v>19</v>
      </c>
      <c r="C265" s="9" t="s">
        <v>606</v>
      </c>
      <c r="D265" s="9" t="s">
        <v>607</v>
      </c>
      <c r="E265" s="12" t="s">
        <v>1588</v>
      </c>
      <c r="F265" s="9">
        <v>1</v>
      </c>
      <c r="G265" s="9">
        <v>2.0249999999999999</v>
      </c>
      <c r="H265" s="9">
        <v>-0.124</v>
      </c>
      <c r="I265" s="9">
        <v>1</v>
      </c>
      <c r="J265" s="9">
        <v>0.5</v>
      </c>
      <c r="K265" s="9">
        <v>1276.5714285714287</v>
      </c>
      <c r="L265" s="9">
        <v>1412</v>
      </c>
    </row>
    <row r="266" spans="1:12" x14ac:dyDescent="0.35">
      <c r="A266" s="9" t="s">
        <v>19</v>
      </c>
      <c r="B266" s="9" t="s">
        <v>19</v>
      </c>
      <c r="C266" s="9" t="s">
        <v>608</v>
      </c>
      <c r="D266" s="9" t="s">
        <v>609</v>
      </c>
      <c r="E266" s="12" t="s">
        <v>1587</v>
      </c>
      <c r="F266" s="9">
        <v>0</v>
      </c>
      <c r="G266" s="9">
        <v>8.3350000000000009</v>
      </c>
      <c r="H266" s="9">
        <v>3.1E-2</v>
      </c>
      <c r="I266" s="9">
        <v>0</v>
      </c>
      <c r="J266" s="9">
        <v>0.3</v>
      </c>
      <c r="K266" s="9">
        <v>1106.2857142857142</v>
      </c>
      <c r="L266" s="9">
        <v>1103</v>
      </c>
    </row>
    <row r="267" spans="1:12" x14ac:dyDescent="0.35">
      <c r="A267" s="9" t="s">
        <v>19</v>
      </c>
      <c r="B267" s="9" t="s">
        <v>19</v>
      </c>
      <c r="C267" s="9" t="s">
        <v>610</v>
      </c>
      <c r="D267" s="9" t="s">
        <v>611</v>
      </c>
      <c r="E267" s="12" t="s">
        <v>1588</v>
      </c>
      <c r="F267" s="9">
        <v>0</v>
      </c>
      <c r="G267" s="9">
        <v>3.4319999999999999</v>
      </c>
      <c r="H267" s="9">
        <v>0.17899999999999999</v>
      </c>
      <c r="I267" s="9">
        <v>0</v>
      </c>
      <c r="J267" s="9">
        <v>0.25</v>
      </c>
      <c r="K267" s="9">
        <v>2760</v>
      </c>
      <c r="L267" s="9">
        <v>3063</v>
      </c>
    </row>
    <row r="268" spans="1:12" x14ac:dyDescent="0.35">
      <c r="A268" s="9" t="s">
        <v>19</v>
      </c>
      <c r="B268" s="9" t="s">
        <v>19</v>
      </c>
      <c r="C268" s="9" t="s">
        <v>612</v>
      </c>
      <c r="D268" s="9" t="s">
        <v>613</v>
      </c>
      <c r="E268" s="12" t="s">
        <v>1585</v>
      </c>
      <c r="F268" s="9">
        <v>0</v>
      </c>
      <c r="G268" s="9">
        <v>2.5939999999999999</v>
      </c>
      <c r="H268" s="9">
        <v>0</v>
      </c>
      <c r="I268" s="9">
        <v>0</v>
      </c>
      <c r="J268" s="9">
        <v>3.5</v>
      </c>
      <c r="K268" s="9">
        <v>2705.7142857142858</v>
      </c>
      <c r="L268" s="9">
        <v>2203</v>
      </c>
    </row>
    <row r="269" spans="1:12" x14ac:dyDescent="0.35">
      <c r="A269" s="9" t="s">
        <v>19</v>
      </c>
      <c r="B269" s="9" t="s">
        <v>19</v>
      </c>
      <c r="C269" s="9" t="s">
        <v>614</v>
      </c>
      <c r="D269" s="9" t="s">
        <v>615</v>
      </c>
      <c r="E269" s="12" t="s">
        <v>1587</v>
      </c>
      <c r="F269" s="9">
        <v>0</v>
      </c>
      <c r="G269" s="9">
        <v>1.825</v>
      </c>
      <c r="H269" s="9">
        <v>1E-3</v>
      </c>
      <c r="I269" s="9">
        <v>0</v>
      </c>
      <c r="J269" s="9">
        <v>2</v>
      </c>
      <c r="K269" s="9">
        <v>118.85714285714286</v>
      </c>
      <c r="L269" s="9">
        <v>119</v>
      </c>
    </row>
    <row r="270" spans="1:12" x14ac:dyDescent="0.35">
      <c r="A270" s="9" t="s">
        <v>19</v>
      </c>
      <c r="B270" s="9" t="s">
        <v>19</v>
      </c>
      <c r="C270" s="9" t="s">
        <v>616</v>
      </c>
      <c r="D270" s="9" t="s">
        <v>617</v>
      </c>
      <c r="E270" s="12" t="s">
        <v>1585</v>
      </c>
      <c r="F270" s="9">
        <v>0</v>
      </c>
      <c r="G270" s="9">
        <v>0.10800000000000001</v>
      </c>
      <c r="H270" s="9">
        <v>0</v>
      </c>
      <c r="I270" s="9">
        <v>2</v>
      </c>
      <c r="J270" s="9">
        <v>0.70000000000000007</v>
      </c>
      <c r="K270" s="9">
        <v>778.85714285714289</v>
      </c>
      <c r="L270" s="9">
        <v>708</v>
      </c>
    </row>
    <row r="271" spans="1:12" x14ac:dyDescent="0.35">
      <c r="A271" s="9" t="s">
        <v>19</v>
      </c>
      <c r="B271" s="9" t="s">
        <v>19</v>
      </c>
      <c r="C271" s="9" t="s">
        <v>618</v>
      </c>
      <c r="D271" s="9" t="s">
        <v>619</v>
      </c>
      <c r="E271" s="12" t="s">
        <v>1585</v>
      </c>
      <c r="F271" s="9">
        <v>0</v>
      </c>
      <c r="G271" s="9">
        <v>0.51500000000000001</v>
      </c>
      <c r="H271" s="9">
        <v>0</v>
      </c>
      <c r="I271" s="9">
        <v>0</v>
      </c>
      <c r="J271" s="9">
        <v>4.5</v>
      </c>
      <c r="K271" s="9">
        <v>284.85714285714283</v>
      </c>
      <c r="L271" s="9">
        <v>278</v>
      </c>
    </row>
    <row r="272" spans="1:12" x14ac:dyDescent="0.35">
      <c r="A272" s="9" t="s">
        <v>19</v>
      </c>
      <c r="B272" s="9" t="s">
        <v>19</v>
      </c>
      <c r="C272" s="9" t="s">
        <v>620</v>
      </c>
      <c r="D272" s="9" t="s">
        <v>621</v>
      </c>
      <c r="E272" s="12" t="s">
        <v>1585</v>
      </c>
      <c r="F272" s="9">
        <v>0</v>
      </c>
      <c r="G272" s="9">
        <v>2.02</v>
      </c>
      <c r="H272" s="9">
        <v>0</v>
      </c>
      <c r="I272" s="9">
        <v>2</v>
      </c>
      <c r="J272" s="9">
        <v>1.2</v>
      </c>
      <c r="K272" s="9">
        <v>4297.7142857142853</v>
      </c>
      <c r="L272" s="9">
        <v>5960</v>
      </c>
    </row>
    <row r="273" spans="1:12" x14ac:dyDescent="0.35">
      <c r="A273" s="9" t="s">
        <v>19</v>
      </c>
      <c r="B273" s="9" t="s">
        <v>19</v>
      </c>
      <c r="C273" s="9" t="s">
        <v>622</v>
      </c>
      <c r="D273" s="9" t="s">
        <v>623</v>
      </c>
      <c r="E273" s="12" t="s">
        <v>1585</v>
      </c>
      <c r="F273" s="9">
        <v>0</v>
      </c>
      <c r="G273" s="9">
        <v>0.80500000000000005</v>
      </c>
      <c r="H273" s="9">
        <v>0</v>
      </c>
      <c r="I273" s="9">
        <v>0</v>
      </c>
      <c r="J273" s="9">
        <v>4.3999999999999995</v>
      </c>
      <c r="K273" s="9">
        <v>1815.7142857142858</v>
      </c>
      <c r="L273" s="9">
        <v>1734</v>
      </c>
    </row>
    <row r="274" spans="1:12" x14ac:dyDescent="0.35">
      <c r="A274" s="9" t="s">
        <v>19</v>
      </c>
      <c r="B274" s="9" t="s">
        <v>19</v>
      </c>
      <c r="C274" s="9" t="s">
        <v>624</v>
      </c>
      <c r="D274" s="9" t="s">
        <v>625</v>
      </c>
      <c r="E274" s="12" t="s">
        <v>1587</v>
      </c>
      <c r="F274" s="9">
        <v>0</v>
      </c>
      <c r="G274" s="9">
        <v>1.2889999999999999</v>
      </c>
      <c r="H274" s="9">
        <v>7.0000000000000001E-3</v>
      </c>
      <c r="I274" s="9">
        <v>0</v>
      </c>
      <c r="J274" s="9">
        <v>2</v>
      </c>
      <c r="K274" s="9">
        <v>1209.2857142857142</v>
      </c>
      <c r="L274" s="9">
        <v>1150</v>
      </c>
    </row>
    <row r="275" spans="1:12" x14ac:dyDescent="0.35">
      <c r="A275" s="9" t="s">
        <v>19</v>
      </c>
      <c r="B275" s="9" t="s">
        <v>19</v>
      </c>
      <c r="C275" s="9" t="s">
        <v>626</v>
      </c>
      <c r="D275" s="9" t="s">
        <v>627</v>
      </c>
      <c r="E275" s="12" t="s">
        <v>1585</v>
      </c>
      <c r="F275" s="9">
        <v>0</v>
      </c>
      <c r="G275" s="9">
        <v>1.0649999999999999</v>
      </c>
      <c r="H275" s="9">
        <v>0</v>
      </c>
      <c r="I275" s="9">
        <v>1</v>
      </c>
      <c r="J275" s="9">
        <v>0.6</v>
      </c>
      <c r="K275" s="9">
        <v>106020.42857142857</v>
      </c>
      <c r="L275" s="9">
        <v>100388</v>
      </c>
    </row>
    <row r="276" spans="1:12" x14ac:dyDescent="0.35">
      <c r="A276" s="9" t="s">
        <v>19</v>
      </c>
      <c r="B276" s="9" t="s">
        <v>19</v>
      </c>
      <c r="C276" s="9" t="s">
        <v>628</v>
      </c>
      <c r="D276" s="9" t="s">
        <v>629</v>
      </c>
      <c r="E276" s="12" t="s">
        <v>1585</v>
      </c>
      <c r="F276" s="9">
        <v>0</v>
      </c>
      <c r="G276" s="9">
        <v>2.4609999999999999</v>
      </c>
      <c r="H276" s="9">
        <v>0</v>
      </c>
      <c r="I276" s="9">
        <v>1</v>
      </c>
      <c r="J276" s="9">
        <v>0.25</v>
      </c>
      <c r="K276" s="9">
        <v>18329.571428571428</v>
      </c>
      <c r="L276" s="9">
        <v>16459</v>
      </c>
    </row>
    <row r="277" spans="1:12" x14ac:dyDescent="0.35">
      <c r="A277" s="9" t="s">
        <v>19</v>
      </c>
      <c r="B277" s="9" t="s">
        <v>19</v>
      </c>
      <c r="C277" s="9" t="s">
        <v>630</v>
      </c>
      <c r="D277" s="9" t="s">
        <v>631</v>
      </c>
      <c r="E277" s="12" t="s">
        <v>1585</v>
      </c>
      <c r="F277" s="9">
        <v>0</v>
      </c>
      <c r="G277" s="9">
        <v>1.492</v>
      </c>
      <c r="H277" s="9">
        <v>0</v>
      </c>
      <c r="I277" s="9">
        <v>1</v>
      </c>
      <c r="J277" s="9">
        <v>0.3</v>
      </c>
      <c r="K277" s="9">
        <v>65107.428571428572</v>
      </c>
      <c r="L277" s="9">
        <v>61474</v>
      </c>
    </row>
    <row r="278" spans="1:12" x14ac:dyDescent="0.35">
      <c r="A278" s="9" t="s">
        <v>19</v>
      </c>
      <c r="B278" s="9" t="s">
        <v>19</v>
      </c>
      <c r="C278" s="9" t="s">
        <v>632</v>
      </c>
      <c r="D278" s="9" t="s">
        <v>633</v>
      </c>
      <c r="E278" s="12" t="s">
        <v>1585</v>
      </c>
      <c r="F278" s="9">
        <v>0</v>
      </c>
      <c r="G278" s="9">
        <v>5.8120000000000003</v>
      </c>
      <c r="H278" s="9">
        <v>0</v>
      </c>
      <c r="I278" s="9">
        <v>1</v>
      </c>
      <c r="J278" s="9">
        <v>0.39999999999999997</v>
      </c>
      <c r="K278" s="9">
        <v>20150.714285714286</v>
      </c>
      <c r="L278" s="9">
        <v>19036</v>
      </c>
    </row>
    <row r="279" spans="1:12" x14ac:dyDescent="0.35">
      <c r="A279" s="9" t="s">
        <v>19</v>
      </c>
      <c r="B279" s="9" t="s">
        <v>19</v>
      </c>
      <c r="C279" s="9" t="s">
        <v>634</v>
      </c>
      <c r="D279" s="9" t="s">
        <v>635</v>
      </c>
      <c r="E279" s="12" t="s">
        <v>1585</v>
      </c>
      <c r="F279" s="9">
        <v>0</v>
      </c>
      <c r="G279" s="9">
        <v>1.4E-2</v>
      </c>
      <c r="H279" s="9">
        <v>0</v>
      </c>
      <c r="I279" s="9">
        <v>2</v>
      </c>
      <c r="J279" s="9">
        <v>0.5</v>
      </c>
      <c r="K279" s="9">
        <v>4059.8571428571427</v>
      </c>
      <c r="L279" s="9">
        <v>4258</v>
      </c>
    </row>
    <row r="280" spans="1:12" x14ac:dyDescent="0.35">
      <c r="A280" s="9" t="s">
        <v>19</v>
      </c>
      <c r="B280" s="9" t="s">
        <v>19</v>
      </c>
      <c r="C280" s="9" t="s">
        <v>636</v>
      </c>
      <c r="D280" s="9" t="s">
        <v>637</v>
      </c>
      <c r="E280" s="12" t="s">
        <v>1585</v>
      </c>
      <c r="F280" s="9">
        <v>1</v>
      </c>
      <c r="G280" s="9">
        <v>5.6229999999999993</v>
      </c>
      <c r="H280" s="9">
        <v>0</v>
      </c>
      <c r="I280" s="9">
        <v>0</v>
      </c>
      <c r="J280" s="9">
        <v>2</v>
      </c>
      <c r="K280" s="9">
        <v>947.71428571428567</v>
      </c>
      <c r="L280" s="9">
        <v>387</v>
      </c>
    </row>
    <row r="281" spans="1:12" x14ac:dyDescent="0.35">
      <c r="A281" s="9" t="s">
        <v>19</v>
      </c>
      <c r="B281" s="9" t="s">
        <v>19</v>
      </c>
      <c r="C281" s="9" t="s">
        <v>638</v>
      </c>
      <c r="D281" s="9" t="s">
        <v>639</v>
      </c>
      <c r="E281" s="12" t="s">
        <v>1584</v>
      </c>
      <c r="F281" s="9">
        <v>0</v>
      </c>
      <c r="G281" s="9">
        <v>2.6240000000000001</v>
      </c>
      <c r="H281" s="9">
        <v>4.0999999999999995E-2</v>
      </c>
      <c r="I281" s="9">
        <v>1</v>
      </c>
      <c r="J281" s="9">
        <v>0.39999999999999997</v>
      </c>
      <c r="K281" s="9">
        <v>1665</v>
      </c>
      <c r="L281" s="9">
        <v>1968</v>
      </c>
    </row>
    <row r="282" spans="1:12" x14ac:dyDescent="0.35">
      <c r="A282" s="9" t="s">
        <v>19</v>
      </c>
      <c r="B282" s="9" t="s">
        <v>19</v>
      </c>
      <c r="C282" s="9" t="s">
        <v>640</v>
      </c>
      <c r="D282" s="9" t="s">
        <v>641</v>
      </c>
      <c r="E282" s="12" t="s">
        <v>1587</v>
      </c>
      <c r="F282" s="9">
        <v>0</v>
      </c>
      <c r="G282" s="9">
        <v>1.4990000000000001</v>
      </c>
      <c r="H282" s="9">
        <v>1.7000000000000001E-2</v>
      </c>
      <c r="I282" s="9">
        <v>1</v>
      </c>
      <c r="J282" s="9">
        <v>0.5</v>
      </c>
      <c r="K282" s="9">
        <v>1635.5714285714287</v>
      </c>
      <c r="L282" s="9">
        <v>1593</v>
      </c>
    </row>
    <row r="283" spans="1:12" x14ac:dyDescent="0.35">
      <c r="A283" s="9" t="s">
        <v>19</v>
      </c>
      <c r="B283" s="9" t="s">
        <v>19</v>
      </c>
      <c r="C283" s="9" t="s">
        <v>642</v>
      </c>
      <c r="D283" s="9" t="s">
        <v>643</v>
      </c>
      <c r="E283" s="12" t="s">
        <v>1587</v>
      </c>
      <c r="F283" s="9">
        <v>0</v>
      </c>
      <c r="G283" s="9">
        <v>3.0920000000000001</v>
      </c>
      <c r="H283" s="9">
        <v>1.4E-2</v>
      </c>
      <c r="I283" s="9">
        <v>2</v>
      </c>
      <c r="J283" s="9">
        <v>0.25</v>
      </c>
      <c r="K283" s="9">
        <v>919.14285714285711</v>
      </c>
      <c r="L283" s="9">
        <v>864</v>
      </c>
    </row>
    <row r="284" spans="1:12" x14ac:dyDescent="0.35">
      <c r="A284" s="9" t="s">
        <v>19</v>
      </c>
      <c r="B284" s="9" t="s">
        <v>19</v>
      </c>
      <c r="C284" s="9" t="s">
        <v>644</v>
      </c>
      <c r="D284" s="9" t="s">
        <v>645</v>
      </c>
      <c r="E284" s="12" t="s">
        <v>1587</v>
      </c>
      <c r="F284" s="9">
        <v>1</v>
      </c>
      <c r="G284" s="9">
        <v>2.2439999999999998</v>
      </c>
      <c r="H284" s="9">
        <v>7.0000000000000001E-3</v>
      </c>
      <c r="I284" s="9">
        <v>1</v>
      </c>
      <c r="J284" s="9">
        <v>0.25</v>
      </c>
      <c r="K284" s="9">
        <v>1161.2857142857142</v>
      </c>
      <c r="L284" s="9">
        <v>1102</v>
      </c>
    </row>
    <row r="285" spans="1:12" x14ac:dyDescent="0.35">
      <c r="A285" s="9" t="s">
        <v>19</v>
      </c>
      <c r="B285" s="9" t="s">
        <v>19</v>
      </c>
      <c r="C285" s="9" t="s">
        <v>1586</v>
      </c>
      <c r="D285" s="9" t="s">
        <v>473</v>
      </c>
      <c r="E285" s="12" t="s">
        <v>1587</v>
      </c>
      <c r="F285" s="9">
        <v>0</v>
      </c>
      <c r="G285" s="9">
        <v>4.2389999999999999</v>
      </c>
      <c r="H285" s="9">
        <v>3.4000000000000002E-2</v>
      </c>
      <c r="I285" s="9">
        <v>0</v>
      </c>
      <c r="J285" s="9">
        <v>0.3</v>
      </c>
      <c r="K285" s="9">
        <v>2762.8571428571427</v>
      </c>
      <c r="L285" s="9">
        <v>2882</v>
      </c>
    </row>
    <row r="286" spans="1:12" x14ac:dyDescent="0.35">
      <c r="A286" s="9" t="s">
        <v>20</v>
      </c>
      <c r="B286" s="9" t="s">
        <v>20</v>
      </c>
      <c r="C286" s="9" t="s">
        <v>646</v>
      </c>
      <c r="D286" s="9" t="s">
        <v>647</v>
      </c>
      <c r="E286" s="12">
        <v>45566</v>
      </c>
      <c r="F286" s="9">
        <v>0</v>
      </c>
      <c r="G286" s="9">
        <v>0.95313100035999987</v>
      </c>
      <c r="H286" s="9">
        <v>6.9133333333333338E-3</v>
      </c>
      <c r="I286" s="9">
        <v>0</v>
      </c>
      <c r="J286" s="9">
        <v>2</v>
      </c>
      <c r="K286" s="9">
        <v>8683.6333205595729</v>
      </c>
      <c r="L286" s="9">
        <v>20791</v>
      </c>
    </row>
    <row r="287" spans="1:12" x14ac:dyDescent="0.35">
      <c r="A287" s="9" t="s">
        <v>20</v>
      </c>
      <c r="B287" s="9" t="s">
        <v>20</v>
      </c>
      <c r="C287" s="9" t="s">
        <v>648</v>
      </c>
      <c r="D287" s="9" t="s">
        <v>649</v>
      </c>
      <c r="E287" s="12">
        <v>44438</v>
      </c>
      <c r="F287" s="9">
        <v>0</v>
      </c>
      <c r="G287" s="9">
        <v>1.9018191982819996</v>
      </c>
      <c r="H287" s="9">
        <v>0.42812</v>
      </c>
      <c r="I287" s="9">
        <v>0</v>
      </c>
      <c r="J287" s="9">
        <v>1</v>
      </c>
      <c r="K287" s="9">
        <v>3873.6353296871102</v>
      </c>
      <c r="L287" s="9">
        <v>5209</v>
      </c>
    </row>
    <row r="288" spans="1:12" x14ac:dyDescent="0.35">
      <c r="A288" s="9" t="s">
        <v>20</v>
      </c>
      <c r="B288" s="9" t="s">
        <v>20</v>
      </c>
      <c r="C288" s="9" t="s">
        <v>650</v>
      </c>
      <c r="D288" s="9" t="s">
        <v>651</v>
      </c>
      <c r="E288" s="12">
        <v>45648</v>
      </c>
      <c r="F288" s="9">
        <v>0</v>
      </c>
      <c r="G288" s="9">
        <v>2.0288284999399999</v>
      </c>
      <c r="H288" s="9">
        <v>3.1112722500000002E-2</v>
      </c>
      <c r="I288" s="9">
        <v>0</v>
      </c>
      <c r="J288" s="9">
        <v>1</v>
      </c>
      <c r="K288" s="9">
        <v>568.53030706820539</v>
      </c>
      <c r="L288" s="9">
        <v>861</v>
      </c>
    </row>
    <row r="289" spans="1:12" x14ac:dyDescent="0.35">
      <c r="A289" s="9" t="s">
        <v>20</v>
      </c>
      <c r="B289" s="9" t="s">
        <v>20</v>
      </c>
      <c r="C289" s="9" t="s">
        <v>652</v>
      </c>
      <c r="D289" s="9" t="s">
        <v>653</v>
      </c>
      <c r="E289" s="12">
        <v>45747</v>
      </c>
      <c r="F289" s="9">
        <v>0</v>
      </c>
      <c r="G289" s="9">
        <v>7.9520115736880008</v>
      </c>
      <c r="H289" s="9">
        <v>0</v>
      </c>
      <c r="I289" s="9">
        <v>0</v>
      </c>
      <c r="J289" s="9">
        <v>0.19999999999999998</v>
      </c>
      <c r="K289" s="9">
        <v>120503.84933332817</v>
      </c>
      <c r="L289" s="9">
        <v>179879</v>
      </c>
    </row>
    <row r="290" spans="1:12" x14ac:dyDescent="0.35">
      <c r="A290" s="9" t="s">
        <v>20</v>
      </c>
      <c r="B290" s="9" t="s">
        <v>20</v>
      </c>
      <c r="C290" s="9" t="s">
        <v>654</v>
      </c>
      <c r="D290" s="9" t="s">
        <v>38</v>
      </c>
      <c r="E290" s="12">
        <v>45648</v>
      </c>
      <c r="F290" s="9">
        <v>0</v>
      </c>
      <c r="G290" s="9">
        <v>1.216298416244</v>
      </c>
      <c r="H290" s="9">
        <v>2.3054376769721607E-2</v>
      </c>
      <c r="I290" s="9">
        <v>0</v>
      </c>
      <c r="J290" s="9">
        <v>0.3</v>
      </c>
      <c r="K290" s="9">
        <v>1231.2763357525512</v>
      </c>
      <c r="L290" s="9">
        <v>1638</v>
      </c>
    </row>
    <row r="291" spans="1:12" x14ac:dyDescent="0.35">
      <c r="A291" s="9" t="s">
        <v>20</v>
      </c>
      <c r="B291" s="9" t="s">
        <v>20</v>
      </c>
      <c r="C291" s="9" t="s">
        <v>655</v>
      </c>
      <c r="D291" s="9" t="s">
        <v>39</v>
      </c>
      <c r="E291" s="12">
        <v>45648</v>
      </c>
      <c r="F291" s="9">
        <v>0</v>
      </c>
      <c r="G291" s="9">
        <v>2.02429519332</v>
      </c>
      <c r="H291" s="9">
        <v>0</v>
      </c>
      <c r="I291" s="9">
        <v>2</v>
      </c>
      <c r="J291" s="9">
        <v>0.5</v>
      </c>
      <c r="K291" s="9">
        <v>11503.971711773545</v>
      </c>
      <c r="L291" s="9">
        <v>12468</v>
      </c>
    </row>
    <row r="292" spans="1:12" x14ac:dyDescent="0.35">
      <c r="A292" s="9" t="s">
        <v>20</v>
      </c>
      <c r="B292" s="9" t="s">
        <v>20</v>
      </c>
      <c r="C292" s="9" t="s">
        <v>656</v>
      </c>
      <c r="D292" s="9" t="s">
        <v>657</v>
      </c>
      <c r="E292" s="12">
        <v>44375</v>
      </c>
      <c r="F292" s="9">
        <v>0</v>
      </c>
      <c r="G292" s="9">
        <v>2.3272989485499997</v>
      </c>
      <c r="H292" s="9">
        <v>0.22426249999999998</v>
      </c>
      <c r="I292" s="9">
        <v>0</v>
      </c>
      <c r="J292" s="9">
        <v>1.5999999999999999</v>
      </c>
      <c r="K292" s="9">
        <v>9457.036975049894</v>
      </c>
      <c r="L292" s="9">
        <v>10273</v>
      </c>
    </row>
    <row r="293" spans="1:12" x14ac:dyDescent="0.35">
      <c r="A293" s="9" t="s">
        <v>20</v>
      </c>
      <c r="B293" s="9" t="s">
        <v>20</v>
      </c>
      <c r="C293" s="9" t="s">
        <v>658</v>
      </c>
      <c r="D293" s="9" t="s">
        <v>659</v>
      </c>
      <c r="E293" s="12">
        <v>45648</v>
      </c>
      <c r="F293" s="9">
        <v>0</v>
      </c>
      <c r="G293" s="9">
        <v>2.2597968174799998</v>
      </c>
      <c r="H293" s="9">
        <v>0</v>
      </c>
      <c r="I293" s="9">
        <v>0</v>
      </c>
      <c r="J293" s="9">
        <v>0.25</v>
      </c>
      <c r="K293" s="9">
        <v>10465.192986950524</v>
      </c>
      <c r="L293" s="9">
        <v>11939</v>
      </c>
    </row>
    <row r="294" spans="1:12" x14ac:dyDescent="0.35">
      <c r="A294" s="9" t="s">
        <v>20</v>
      </c>
      <c r="B294" s="9" t="s">
        <v>20</v>
      </c>
      <c r="C294" s="9" t="s">
        <v>660</v>
      </c>
      <c r="D294" s="9" t="s">
        <v>661</v>
      </c>
      <c r="E294" s="12">
        <v>45260</v>
      </c>
      <c r="F294" s="9">
        <v>0</v>
      </c>
      <c r="G294" s="9">
        <v>3.500192991784</v>
      </c>
      <c r="H294" s="9">
        <v>3.7598999999999994E-2</v>
      </c>
      <c r="I294" s="9">
        <v>0</v>
      </c>
      <c r="J294" s="9">
        <v>0.3</v>
      </c>
      <c r="K294" s="9">
        <v>3940.8251074692171</v>
      </c>
      <c r="L294" s="9">
        <v>4404</v>
      </c>
    </row>
    <row r="295" spans="1:12" x14ac:dyDescent="0.35">
      <c r="A295" s="9" t="s">
        <v>20</v>
      </c>
      <c r="B295" s="9" t="s">
        <v>20</v>
      </c>
      <c r="C295" s="9" t="s">
        <v>662</v>
      </c>
      <c r="D295" s="9" t="s">
        <v>30</v>
      </c>
      <c r="E295" s="12">
        <v>44196</v>
      </c>
      <c r="F295" s="9">
        <v>0</v>
      </c>
      <c r="G295" s="9">
        <v>1.9497194002499998</v>
      </c>
      <c r="H295" s="9">
        <v>0.78327449999999987</v>
      </c>
      <c r="I295" s="9">
        <v>2</v>
      </c>
      <c r="J295" s="9">
        <v>0.39999999999999997</v>
      </c>
      <c r="K295" s="9">
        <v>59608.238261175327</v>
      </c>
      <c r="L295" s="9">
        <v>87940</v>
      </c>
    </row>
    <row r="296" spans="1:12" x14ac:dyDescent="0.35">
      <c r="A296" s="9" t="s">
        <v>20</v>
      </c>
      <c r="B296" s="9" t="s">
        <v>20</v>
      </c>
      <c r="C296" s="9" t="s">
        <v>663</v>
      </c>
      <c r="D296" s="9" t="s">
        <v>664</v>
      </c>
      <c r="E296" s="12">
        <v>45648</v>
      </c>
      <c r="F296" s="9">
        <v>0</v>
      </c>
      <c r="G296" s="9">
        <v>9.146425811676</v>
      </c>
      <c r="H296" s="9">
        <v>0</v>
      </c>
      <c r="I296" s="9">
        <v>0</v>
      </c>
      <c r="J296" s="9">
        <v>0.19999999999999998</v>
      </c>
      <c r="K296" s="9">
        <v>45193.303968393477</v>
      </c>
      <c r="L296" s="9">
        <v>55442</v>
      </c>
    </row>
    <row r="297" spans="1:12" x14ac:dyDescent="0.35">
      <c r="A297" s="9" t="s">
        <v>20</v>
      </c>
      <c r="B297" s="9" t="s">
        <v>20</v>
      </c>
      <c r="C297" s="9" t="s">
        <v>665</v>
      </c>
      <c r="D297" s="9" t="s">
        <v>666</v>
      </c>
      <c r="E297" s="12">
        <v>44365</v>
      </c>
      <c r="F297" s="9">
        <v>0</v>
      </c>
      <c r="G297" s="9">
        <v>3.8527247300280001</v>
      </c>
      <c r="H297" s="9">
        <v>0.5392832500000001</v>
      </c>
      <c r="I297" s="9">
        <v>1</v>
      </c>
      <c r="J297" s="9">
        <v>0.3</v>
      </c>
      <c r="K297" s="9">
        <v>63739.001282975005</v>
      </c>
      <c r="L297" s="9">
        <v>73077</v>
      </c>
    </row>
    <row r="298" spans="1:12" x14ac:dyDescent="0.35">
      <c r="A298" s="9" t="s">
        <v>20</v>
      </c>
      <c r="B298" s="9" t="s">
        <v>20</v>
      </c>
      <c r="C298" s="9" t="s">
        <v>667</v>
      </c>
      <c r="D298" s="9" t="s">
        <v>34</v>
      </c>
      <c r="E298" s="12">
        <v>44459</v>
      </c>
      <c r="F298" s="9">
        <v>0</v>
      </c>
      <c r="G298" s="9">
        <v>5.8111547997640001</v>
      </c>
      <c r="H298" s="9">
        <v>0.25878774999999998</v>
      </c>
      <c r="I298" s="9">
        <v>0</v>
      </c>
      <c r="J298" s="9">
        <v>0.5</v>
      </c>
      <c r="K298" s="9">
        <v>2497.5816301580348</v>
      </c>
      <c r="L298" s="9">
        <v>3946</v>
      </c>
    </row>
    <row r="299" spans="1:12" x14ac:dyDescent="0.35">
      <c r="A299" s="9" t="s">
        <v>20</v>
      </c>
      <c r="B299" s="9" t="s">
        <v>20</v>
      </c>
      <c r="C299" s="9" t="s">
        <v>668</v>
      </c>
      <c r="D299" s="9" t="s">
        <v>669</v>
      </c>
      <c r="E299" s="12">
        <v>44459</v>
      </c>
      <c r="F299" s="9">
        <v>0</v>
      </c>
      <c r="G299" s="9">
        <v>0.89801407268</v>
      </c>
      <c r="H299" s="9">
        <v>6.5923333333333334E-2</v>
      </c>
      <c r="I299" s="9">
        <v>0</v>
      </c>
      <c r="J299" s="9">
        <v>1.5</v>
      </c>
      <c r="K299" s="9">
        <v>813.75785485242852</v>
      </c>
      <c r="L299" s="9">
        <v>1000</v>
      </c>
    </row>
    <row r="300" spans="1:12" x14ac:dyDescent="0.35">
      <c r="A300" s="9" t="s">
        <v>20</v>
      </c>
      <c r="B300" s="9" t="s">
        <v>20</v>
      </c>
      <c r="C300" s="9" t="s">
        <v>670</v>
      </c>
      <c r="D300" s="9" t="s">
        <v>671</v>
      </c>
      <c r="E300" s="12">
        <v>44550</v>
      </c>
      <c r="F300" s="9">
        <v>0</v>
      </c>
      <c r="G300" s="9">
        <v>1.219742169216</v>
      </c>
      <c r="H300" s="9">
        <v>7.7681500000000001E-2</v>
      </c>
      <c r="I300" s="9">
        <v>0</v>
      </c>
      <c r="J300" s="9">
        <v>1.5</v>
      </c>
      <c r="K300" s="9">
        <v>571.75234337082566</v>
      </c>
      <c r="L300" s="9">
        <v>724</v>
      </c>
    </row>
    <row r="301" spans="1:12" x14ac:dyDescent="0.35">
      <c r="A301" s="9" t="s">
        <v>20</v>
      </c>
      <c r="B301" s="9" t="s">
        <v>20</v>
      </c>
      <c r="C301" s="9" t="s">
        <v>672</v>
      </c>
      <c r="D301" s="9" t="s">
        <v>673</v>
      </c>
      <c r="E301" s="12">
        <v>44313</v>
      </c>
      <c r="F301" s="9">
        <v>0</v>
      </c>
      <c r="G301" s="9">
        <v>1.8876064034239999</v>
      </c>
      <c r="H301" s="9">
        <v>0.21122916666666663</v>
      </c>
      <c r="I301" s="9">
        <v>0.6</v>
      </c>
      <c r="J301" s="9">
        <v>0.3</v>
      </c>
      <c r="K301" s="9">
        <v>16170.213772362709</v>
      </c>
      <c r="L301" s="9">
        <v>17221</v>
      </c>
    </row>
    <row r="302" spans="1:12" x14ac:dyDescent="0.35">
      <c r="A302" s="9" t="s">
        <v>20</v>
      </c>
      <c r="B302" s="9" t="s">
        <v>20</v>
      </c>
      <c r="C302" s="9" t="s">
        <v>674</v>
      </c>
      <c r="D302" s="9" t="s">
        <v>675</v>
      </c>
      <c r="E302" s="12">
        <v>44552</v>
      </c>
      <c r="F302" s="9">
        <v>0</v>
      </c>
      <c r="G302" s="9">
        <v>4.6698588580499996</v>
      </c>
      <c r="H302" s="9">
        <v>0.18698399999999998</v>
      </c>
      <c r="I302" s="9">
        <v>1</v>
      </c>
      <c r="J302" s="9">
        <v>0.25</v>
      </c>
      <c r="K302" s="9">
        <v>14301.960242275933</v>
      </c>
      <c r="L302" s="9">
        <v>17692</v>
      </c>
    </row>
    <row r="303" spans="1:12" x14ac:dyDescent="0.35">
      <c r="A303" s="9" t="s">
        <v>20</v>
      </c>
      <c r="B303" s="9" t="s">
        <v>20</v>
      </c>
      <c r="C303" s="9" t="s">
        <v>676</v>
      </c>
      <c r="D303" s="9" t="s">
        <v>677</v>
      </c>
      <c r="E303" s="12">
        <v>45648</v>
      </c>
      <c r="F303" s="9">
        <v>0</v>
      </c>
      <c r="G303" s="9">
        <v>7.4171142688339993</v>
      </c>
      <c r="H303" s="9">
        <v>0</v>
      </c>
      <c r="I303" s="9">
        <v>2</v>
      </c>
      <c r="J303" s="9">
        <v>0.3</v>
      </c>
      <c r="K303" s="9">
        <v>80725.180302670022</v>
      </c>
      <c r="L303" s="9">
        <v>116069</v>
      </c>
    </row>
    <row r="304" spans="1:12" x14ac:dyDescent="0.35">
      <c r="A304" s="9" t="s">
        <v>20</v>
      </c>
      <c r="B304" s="9" t="s">
        <v>20</v>
      </c>
      <c r="C304" s="9" t="s">
        <v>678</v>
      </c>
      <c r="D304" s="9" t="s">
        <v>679</v>
      </c>
      <c r="E304" s="12">
        <v>44543</v>
      </c>
      <c r="F304" s="9">
        <v>0</v>
      </c>
      <c r="G304" s="9">
        <v>7.1087757758259995</v>
      </c>
      <c r="H304" s="9">
        <v>0.45766666666666661</v>
      </c>
      <c r="I304" s="9">
        <v>0</v>
      </c>
      <c r="J304" s="9">
        <v>1</v>
      </c>
      <c r="K304" s="9">
        <v>20593.732898207098</v>
      </c>
      <c r="L304" s="9">
        <v>32271</v>
      </c>
    </row>
    <row r="305" spans="1:12" x14ac:dyDescent="0.35">
      <c r="A305" s="9" t="s">
        <v>20</v>
      </c>
      <c r="B305" s="9" t="s">
        <v>20</v>
      </c>
      <c r="C305" s="9" t="s">
        <v>680</v>
      </c>
      <c r="D305" s="9" t="s">
        <v>681</v>
      </c>
      <c r="E305" s="12">
        <v>44431</v>
      </c>
      <c r="F305" s="9">
        <v>0</v>
      </c>
      <c r="G305" s="9">
        <v>1.63363277006</v>
      </c>
      <c r="H305" s="9">
        <v>0.31320375000000006</v>
      </c>
      <c r="I305" s="9">
        <v>0</v>
      </c>
      <c r="J305" s="9">
        <v>0.39999999999999997</v>
      </c>
      <c r="K305" s="9">
        <v>7460.2700749305495</v>
      </c>
      <c r="L305" s="9">
        <v>8823</v>
      </c>
    </row>
    <row r="306" spans="1:12" x14ac:dyDescent="0.35">
      <c r="A306" s="9" t="s">
        <v>20</v>
      </c>
      <c r="B306" s="9" t="s">
        <v>20</v>
      </c>
      <c r="C306" s="9" t="s">
        <v>682</v>
      </c>
      <c r="D306" s="9" t="s">
        <v>683</v>
      </c>
      <c r="E306" s="12">
        <v>45648</v>
      </c>
      <c r="F306" s="9">
        <v>0</v>
      </c>
      <c r="G306" s="9">
        <v>6.3927167227700004</v>
      </c>
      <c r="H306" s="9">
        <v>0</v>
      </c>
      <c r="I306" s="9">
        <v>2</v>
      </c>
      <c r="J306" s="9">
        <v>0.3</v>
      </c>
      <c r="K306" s="9">
        <v>40318.224405042369</v>
      </c>
      <c r="L306" s="9">
        <v>39944</v>
      </c>
    </row>
    <row r="307" spans="1:12" x14ac:dyDescent="0.35">
      <c r="A307" s="9" t="s">
        <v>20</v>
      </c>
      <c r="B307" s="9" t="s">
        <v>20</v>
      </c>
      <c r="C307" s="9" t="s">
        <v>684</v>
      </c>
      <c r="D307" s="9" t="s">
        <v>685</v>
      </c>
      <c r="E307" s="12">
        <v>45648</v>
      </c>
      <c r="F307" s="9">
        <v>0</v>
      </c>
      <c r="G307" s="9">
        <v>2.7435163785239998</v>
      </c>
      <c r="H307" s="9">
        <v>1.2385803333333336E-2</v>
      </c>
      <c r="I307" s="9">
        <v>0</v>
      </c>
      <c r="J307" s="9">
        <v>0.3</v>
      </c>
      <c r="K307" s="9">
        <v>15213.40211676509</v>
      </c>
      <c r="L307" s="9">
        <v>19555</v>
      </c>
    </row>
    <row r="308" spans="1:12" x14ac:dyDescent="0.35">
      <c r="A308" s="9" t="s">
        <v>20</v>
      </c>
      <c r="B308" s="9" t="s">
        <v>20</v>
      </c>
      <c r="C308" s="9" t="s">
        <v>686</v>
      </c>
      <c r="D308" s="9" t="s">
        <v>687</v>
      </c>
      <c r="E308" s="12">
        <v>45648</v>
      </c>
      <c r="F308" s="9">
        <v>0</v>
      </c>
      <c r="G308" s="9">
        <v>1.048004290448</v>
      </c>
      <c r="H308" s="9">
        <v>0</v>
      </c>
      <c r="I308" s="9">
        <v>0</v>
      </c>
      <c r="J308" s="9">
        <v>1.5999999999999999</v>
      </c>
      <c r="K308" s="9">
        <v>666.81617978142083</v>
      </c>
      <c r="L308" s="9">
        <v>725</v>
      </c>
    </row>
    <row r="309" spans="1:12" x14ac:dyDescent="0.35">
      <c r="A309" s="9" t="s">
        <v>20</v>
      </c>
      <c r="B309" s="9" t="s">
        <v>20</v>
      </c>
      <c r="C309" s="9" t="s">
        <v>688</v>
      </c>
      <c r="D309" s="9" t="s">
        <v>689</v>
      </c>
      <c r="E309" s="12">
        <v>45648</v>
      </c>
      <c r="F309" s="9">
        <v>0</v>
      </c>
      <c r="G309" s="9">
        <v>3.6207101555699999</v>
      </c>
      <c r="H309" s="9">
        <v>0</v>
      </c>
      <c r="I309" s="9">
        <v>0</v>
      </c>
      <c r="J309" s="9">
        <v>0.3</v>
      </c>
      <c r="K309" s="9">
        <v>246.8784168092439</v>
      </c>
      <c r="L309" s="9">
        <v>283</v>
      </c>
    </row>
    <row r="310" spans="1:12" x14ac:dyDescent="0.35">
      <c r="A310" s="9" t="s">
        <v>20</v>
      </c>
      <c r="B310" s="9" t="s">
        <v>20</v>
      </c>
      <c r="C310" s="9" t="s">
        <v>690</v>
      </c>
      <c r="D310" s="9" t="s">
        <v>691</v>
      </c>
      <c r="E310" s="12">
        <v>44469</v>
      </c>
      <c r="F310" s="9">
        <v>0</v>
      </c>
      <c r="G310" s="9">
        <v>4.4327166779339997</v>
      </c>
      <c r="H310" s="9">
        <v>4.1670399551721832E-2</v>
      </c>
      <c r="I310" s="9">
        <v>2</v>
      </c>
      <c r="J310" s="9">
        <v>0.3</v>
      </c>
      <c r="K310" s="9">
        <v>12781.302986779187</v>
      </c>
      <c r="L310" s="9">
        <v>23017</v>
      </c>
    </row>
    <row r="311" spans="1:12" x14ac:dyDescent="0.35">
      <c r="A311" s="9" t="s">
        <v>20</v>
      </c>
      <c r="B311" s="9" t="s">
        <v>20</v>
      </c>
      <c r="C311" s="9" t="s">
        <v>692</v>
      </c>
      <c r="D311" s="9" t="s">
        <v>693</v>
      </c>
      <c r="E311" s="12">
        <v>44453</v>
      </c>
      <c r="F311" s="9">
        <v>0</v>
      </c>
      <c r="G311" s="9">
        <v>0.83160676900999997</v>
      </c>
      <c r="H311" s="9">
        <v>0.40770000000000001</v>
      </c>
      <c r="I311" s="9">
        <v>0</v>
      </c>
      <c r="J311" s="9">
        <v>2</v>
      </c>
      <c r="K311" s="9">
        <v>12950.651174882896</v>
      </c>
      <c r="L311" s="9">
        <v>14045</v>
      </c>
    </row>
    <row r="312" spans="1:12" x14ac:dyDescent="0.35">
      <c r="A312" s="9" t="s">
        <v>20</v>
      </c>
      <c r="B312" s="9" t="s">
        <v>20</v>
      </c>
      <c r="C312" s="9" t="s">
        <v>694</v>
      </c>
      <c r="D312" s="9" t="s">
        <v>695</v>
      </c>
      <c r="E312" s="12">
        <v>45648</v>
      </c>
      <c r="F312" s="9">
        <v>0</v>
      </c>
      <c r="G312" s="9">
        <v>2.9419074047200002</v>
      </c>
      <c r="H312" s="9">
        <v>9.1578333333333338E-3</v>
      </c>
      <c r="I312" s="9">
        <v>0</v>
      </c>
      <c r="J312" s="9">
        <v>0.25</v>
      </c>
      <c r="K312" s="9">
        <v>3668.6287202179119</v>
      </c>
      <c r="L312" s="9">
        <v>4879</v>
      </c>
    </row>
    <row r="313" spans="1:12" x14ac:dyDescent="0.35">
      <c r="A313" s="9" t="s">
        <v>20</v>
      </c>
      <c r="B313" s="9" t="s">
        <v>20</v>
      </c>
      <c r="C313" s="9" t="s">
        <v>696</v>
      </c>
      <c r="D313" s="9" t="s">
        <v>697</v>
      </c>
      <c r="E313" s="12">
        <v>45648</v>
      </c>
      <c r="F313" s="9">
        <v>1</v>
      </c>
      <c r="G313" s="9">
        <v>5.4350676784900003</v>
      </c>
      <c r="H313" s="9">
        <v>0</v>
      </c>
      <c r="I313" s="9">
        <v>0</v>
      </c>
      <c r="J313" s="9">
        <v>0.79999999999999993</v>
      </c>
      <c r="K313" s="9">
        <v>816.32648393760758</v>
      </c>
      <c r="L313" s="9">
        <v>1156</v>
      </c>
    </row>
    <row r="314" spans="1:12" x14ac:dyDescent="0.35">
      <c r="A314" s="9" t="s">
        <v>20</v>
      </c>
      <c r="B314" s="9" t="s">
        <v>20</v>
      </c>
      <c r="C314" s="9" t="s">
        <v>698</v>
      </c>
      <c r="D314" s="9" t="s">
        <v>699</v>
      </c>
      <c r="E314" s="12">
        <v>45648</v>
      </c>
      <c r="F314" s="9">
        <v>1</v>
      </c>
      <c r="G314" s="9">
        <v>2.7398878717400001</v>
      </c>
      <c r="H314" s="9">
        <v>3.0171666666666663E-3</v>
      </c>
      <c r="I314" s="9">
        <v>0</v>
      </c>
      <c r="J314" s="9">
        <v>0.70000000000000007</v>
      </c>
      <c r="K314" s="9">
        <v>464.59646532158837</v>
      </c>
      <c r="L314" s="9">
        <v>467</v>
      </c>
    </row>
    <row r="315" spans="1:12" x14ac:dyDescent="0.35">
      <c r="A315" s="9" t="s">
        <v>20</v>
      </c>
      <c r="B315" s="9" t="s">
        <v>20</v>
      </c>
      <c r="C315" s="9" t="s">
        <v>700</v>
      </c>
      <c r="D315" s="9" t="s">
        <v>701</v>
      </c>
      <c r="E315" s="12">
        <v>45648</v>
      </c>
      <c r="F315" s="9">
        <v>0</v>
      </c>
      <c r="G315" s="9">
        <v>2.628179265654</v>
      </c>
      <c r="H315" s="9">
        <v>3.0500000000000002E-3</v>
      </c>
      <c r="I315" s="9">
        <v>0</v>
      </c>
      <c r="J315" s="9">
        <v>0.3</v>
      </c>
      <c r="K315" s="9">
        <v>2569.3511233592321</v>
      </c>
      <c r="L315" s="9">
        <v>2950</v>
      </c>
    </row>
    <row r="316" spans="1:12" x14ac:dyDescent="0.35">
      <c r="A316" s="9" t="s">
        <v>20</v>
      </c>
      <c r="B316" s="9" t="s">
        <v>20</v>
      </c>
      <c r="C316" s="9" t="s">
        <v>702</v>
      </c>
      <c r="D316" s="9" t="s">
        <v>703</v>
      </c>
      <c r="E316" s="12">
        <v>45648</v>
      </c>
      <c r="F316" s="9">
        <v>0</v>
      </c>
      <c r="G316" s="9">
        <v>6.8779288602299999</v>
      </c>
      <c r="H316" s="9">
        <v>3.0141333333333336E-2</v>
      </c>
      <c r="I316" s="9">
        <v>0</v>
      </c>
      <c r="J316" s="9">
        <v>0.35000000000000003</v>
      </c>
      <c r="K316" s="9">
        <v>9684.4749909951952</v>
      </c>
      <c r="L316" s="9">
        <v>11162</v>
      </c>
    </row>
    <row r="317" spans="1:12" x14ac:dyDescent="0.35">
      <c r="A317" s="9" t="s">
        <v>20</v>
      </c>
      <c r="B317" s="9" t="s">
        <v>20</v>
      </c>
      <c r="C317" s="9" t="s">
        <v>704</v>
      </c>
      <c r="D317" s="9" t="s">
        <v>705</v>
      </c>
      <c r="E317" s="12">
        <v>45648</v>
      </c>
      <c r="F317" s="9">
        <v>0</v>
      </c>
      <c r="G317" s="9">
        <v>16.428118126539999</v>
      </c>
      <c r="H317" s="9">
        <v>0</v>
      </c>
      <c r="I317" s="9">
        <v>1</v>
      </c>
      <c r="J317" s="9">
        <v>0.19999999999999998</v>
      </c>
      <c r="K317" s="9">
        <v>8132.1109824678297</v>
      </c>
      <c r="L317" s="9">
        <v>10112</v>
      </c>
    </row>
    <row r="318" spans="1:12" x14ac:dyDescent="0.35">
      <c r="A318" s="9" t="s">
        <v>20</v>
      </c>
      <c r="B318" s="9" t="s">
        <v>20</v>
      </c>
      <c r="C318" s="9" t="s">
        <v>706</v>
      </c>
      <c r="D318" s="9" t="s">
        <v>707</v>
      </c>
      <c r="E318" s="12">
        <v>45648</v>
      </c>
      <c r="F318" s="9">
        <v>1</v>
      </c>
      <c r="G318" s="9">
        <v>1.2690832182399998</v>
      </c>
      <c r="H318" s="9">
        <v>0</v>
      </c>
      <c r="I318" s="9">
        <v>0</v>
      </c>
      <c r="J318" s="9">
        <v>0.79999999999999993</v>
      </c>
      <c r="K318" s="9">
        <v>7581.5563273902799</v>
      </c>
      <c r="L318" s="9">
        <v>6792</v>
      </c>
    </row>
    <row r="319" spans="1:12" x14ac:dyDescent="0.35">
      <c r="A319" s="9" t="s">
        <v>20</v>
      </c>
      <c r="B319" s="9" t="s">
        <v>20</v>
      </c>
      <c r="C319" s="9" t="s">
        <v>708</v>
      </c>
      <c r="D319" s="9" t="s">
        <v>709</v>
      </c>
      <c r="E319" s="12">
        <v>45648</v>
      </c>
      <c r="F319" s="9">
        <v>0</v>
      </c>
      <c r="G319" s="9">
        <v>3.3714900909100001</v>
      </c>
      <c r="H319" s="9">
        <v>6.3144999999999989E-3</v>
      </c>
      <c r="I319" s="9">
        <v>0</v>
      </c>
      <c r="J319" s="9">
        <v>0.5</v>
      </c>
      <c r="K319" s="9">
        <v>2993.1542481155338</v>
      </c>
      <c r="L319" s="9">
        <v>3880</v>
      </c>
    </row>
    <row r="320" spans="1:12" x14ac:dyDescent="0.35">
      <c r="A320" s="9" t="s">
        <v>20</v>
      </c>
      <c r="B320" s="9" t="s">
        <v>20</v>
      </c>
      <c r="C320" s="9" t="s">
        <v>710</v>
      </c>
      <c r="D320" s="9" t="s">
        <v>711</v>
      </c>
      <c r="E320" s="12">
        <v>45648</v>
      </c>
      <c r="F320" s="9">
        <v>1</v>
      </c>
      <c r="G320" s="9">
        <v>4.5519462631999996</v>
      </c>
      <c r="H320" s="9">
        <v>4.7696666666666665E-2</v>
      </c>
      <c r="I320" s="9">
        <v>0</v>
      </c>
      <c r="J320" s="9">
        <v>0.70000000000000007</v>
      </c>
      <c r="K320" s="9">
        <v>2323.6057076180755</v>
      </c>
      <c r="L320" s="9">
        <v>1732</v>
      </c>
    </row>
    <row r="321" spans="1:12" x14ac:dyDescent="0.35">
      <c r="A321" s="9" t="s">
        <v>20</v>
      </c>
      <c r="B321" s="9" t="s">
        <v>20</v>
      </c>
      <c r="C321" s="9" t="s">
        <v>712</v>
      </c>
      <c r="D321" s="9" t="s">
        <v>713</v>
      </c>
      <c r="E321" s="12">
        <v>45648</v>
      </c>
      <c r="F321" s="9">
        <v>0</v>
      </c>
      <c r="G321" s="9">
        <v>2.8481243253099997</v>
      </c>
      <c r="H321" s="9">
        <v>1.0160225462677627E-2</v>
      </c>
      <c r="I321" s="9">
        <v>0</v>
      </c>
      <c r="J321" s="9">
        <v>0.19999999999999998</v>
      </c>
      <c r="K321" s="9">
        <v>5604.5602029937709</v>
      </c>
      <c r="L321" s="9">
        <v>5464</v>
      </c>
    </row>
    <row r="322" spans="1:12" x14ac:dyDescent="0.35">
      <c r="A322" s="9" t="s">
        <v>20</v>
      </c>
      <c r="B322" s="9" t="s">
        <v>20</v>
      </c>
      <c r="C322" s="9" t="s">
        <v>714</v>
      </c>
      <c r="D322" s="9" t="s">
        <v>715</v>
      </c>
      <c r="E322" s="12">
        <v>45648</v>
      </c>
      <c r="F322" s="9">
        <v>1</v>
      </c>
      <c r="G322" s="9">
        <v>4.8546408764155196</v>
      </c>
      <c r="H322" s="9">
        <v>0</v>
      </c>
      <c r="I322" s="9">
        <v>2</v>
      </c>
      <c r="J322" s="9">
        <v>0.19999999999999998</v>
      </c>
      <c r="K322" s="9">
        <v>33116.673384083741</v>
      </c>
      <c r="L322" s="9">
        <v>46166</v>
      </c>
    </row>
    <row r="323" spans="1:12" x14ac:dyDescent="0.35">
      <c r="A323" s="9" t="s">
        <v>20</v>
      </c>
      <c r="B323" s="9" t="s">
        <v>20</v>
      </c>
      <c r="C323" s="9" t="s">
        <v>716</v>
      </c>
      <c r="D323" s="9" t="s">
        <v>717</v>
      </c>
      <c r="E323" s="12">
        <v>45648</v>
      </c>
      <c r="F323" s="9">
        <v>0</v>
      </c>
      <c r="G323" s="9">
        <v>2.5571495241500002</v>
      </c>
      <c r="H323" s="9">
        <v>4.2828333333333338E-3</v>
      </c>
      <c r="I323" s="9">
        <v>0</v>
      </c>
      <c r="J323" s="9">
        <v>0.35000000000000003</v>
      </c>
      <c r="K323" s="9">
        <v>835.62360689325237</v>
      </c>
      <c r="L323" s="9">
        <v>692</v>
      </c>
    </row>
    <row r="324" spans="1:12" x14ac:dyDescent="0.35">
      <c r="A324" s="9" t="s">
        <v>20</v>
      </c>
      <c r="B324" s="9" t="s">
        <v>20</v>
      </c>
      <c r="C324" s="9" t="s">
        <v>718</v>
      </c>
      <c r="D324" s="9" t="s">
        <v>719</v>
      </c>
      <c r="E324" s="12">
        <v>45648</v>
      </c>
      <c r="F324" s="9">
        <v>0</v>
      </c>
      <c r="G324" s="9">
        <v>13.00202618456</v>
      </c>
      <c r="H324" s="9">
        <v>0</v>
      </c>
      <c r="I324" s="9">
        <v>2</v>
      </c>
      <c r="J324" s="9">
        <v>0.25</v>
      </c>
      <c r="K324" s="9">
        <v>50541.579708397912</v>
      </c>
      <c r="L324" s="9">
        <v>64817</v>
      </c>
    </row>
    <row r="325" spans="1:12" x14ac:dyDescent="0.35">
      <c r="A325" s="9" t="s">
        <v>20</v>
      </c>
      <c r="B325" s="9" t="s">
        <v>20</v>
      </c>
      <c r="C325" s="9" t="s">
        <v>720</v>
      </c>
      <c r="D325" s="9" t="s">
        <v>721</v>
      </c>
      <c r="E325" s="12">
        <v>45747</v>
      </c>
      <c r="F325" s="9">
        <v>0</v>
      </c>
      <c r="G325" s="9">
        <v>7.9476209165775202</v>
      </c>
      <c r="H325" s="9">
        <v>0</v>
      </c>
      <c r="I325" s="9">
        <v>0</v>
      </c>
      <c r="J325" s="9">
        <v>0.25</v>
      </c>
      <c r="K325" s="9">
        <v>13312.730214415593</v>
      </c>
      <c r="L325" s="9">
        <v>27937</v>
      </c>
    </row>
    <row r="326" spans="1:12" x14ac:dyDescent="0.35">
      <c r="A326" s="9" t="s">
        <v>20</v>
      </c>
      <c r="B326" s="9" t="s">
        <v>20</v>
      </c>
      <c r="C326" s="9" t="s">
        <v>722</v>
      </c>
      <c r="D326" s="9" t="s">
        <v>723</v>
      </c>
      <c r="E326" s="12">
        <v>45648</v>
      </c>
      <c r="F326" s="9">
        <v>0</v>
      </c>
      <c r="G326" s="9">
        <v>7.56683558764</v>
      </c>
      <c r="H326" s="9">
        <v>1.4092336972330113E-2</v>
      </c>
      <c r="I326" s="9">
        <v>2</v>
      </c>
      <c r="J326" s="9">
        <v>0.19999999999999998</v>
      </c>
      <c r="K326" s="9">
        <v>29234.92558212105</v>
      </c>
      <c r="L326" s="9">
        <v>32948</v>
      </c>
    </row>
    <row r="327" spans="1:12" x14ac:dyDescent="0.35">
      <c r="A327" s="9" t="s">
        <v>20</v>
      </c>
      <c r="B327" s="9" t="s">
        <v>20</v>
      </c>
      <c r="C327" s="9" t="s">
        <v>724</v>
      </c>
      <c r="D327" s="9" t="s">
        <v>725</v>
      </c>
      <c r="E327" s="12">
        <v>45648</v>
      </c>
      <c r="F327" s="9">
        <v>0</v>
      </c>
      <c r="G327" s="9">
        <v>2.6495491578200001</v>
      </c>
      <c r="H327" s="9">
        <v>3.5479166666666671E-3</v>
      </c>
      <c r="I327" s="9">
        <v>0</v>
      </c>
      <c r="J327" s="9">
        <v>0.25</v>
      </c>
      <c r="K327" s="9">
        <v>3204.4438341848881</v>
      </c>
      <c r="L327" s="9">
        <v>3554</v>
      </c>
    </row>
    <row r="328" spans="1:12" x14ac:dyDescent="0.35">
      <c r="A328" s="9" t="s">
        <v>20</v>
      </c>
      <c r="B328" s="9" t="s">
        <v>20</v>
      </c>
      <c r="C328" s="9" t="s">
        <v>726</v>
      </c>
      <c r="D328" s="9" t="s">
        <v>727</v>
      </c>
      <c r="E328" s="12">
        <v>45648</v>
      </c>
      <c r="F328" s="9">
        <v>0</v>
      </c>
      <c r="G328" s="9">
        <v>5.5655517725199992</v>
      </c>
      <c r="H328" s="9">
        <v>0</v>
      </c>
      <c r="I328" s="9">
        <v>2</v>
      </c>
      <c r="J328" s="9">
        <v>0.19999999999999998</v>
      </c>
      <c r="K328" s="9">
        <v>1309.9207148648909</v>
      </c>
      <c r="L328" s="9">
        <v>1511</v>
      </c>
    </row>
    <row r="329" spans="1:12" x14ac:dyDescent="0.35">
      <c r="A329" s="9" t="s">
        <v>20</v>
      </c>
      <c r="B329" s="9" t="s">
        <v>20</v>
      </c>
      <c r="C329" s="9" t="s">
        <v>728</v>
      </c>
      <c r="D329" s="9" t="s">
        <v>729</v>
      </c>
      <c r="E329" s="12">
        <v>45648</v>
      </c>
      <c r="F329" s="9">
        <v>0</v>
      </c>
      <c r="G329" s="9">
        <v>1.678412763314</v>
      </c>
      <c r="H329" s="9">
        <v>0</v>
      </c>
      <c r="I329" s="9">
        <v>0</v>
      </c>
      <c r="J329" s="9">
        <v>1</v>
      </c>
      <c r="K329" s="9">
        <v>2562.8629352593375</v>
      </c>
      <c r="L329" s="9">
        <v>2583</v>
      </c>
    </row>
    <row r="330" spans="1:12" x14ac:dyDescent="0.35">
      <c r="A330" s="9" t="s">
        <v>20</v>
      </c>
      <c r="B330" s="9" t="s">
        <v>20</v>
      </c>
      <c r="C330" s="9" t="s">
        <v>730</v>
      </c>
      <c r="D330" s="9" t="s">
        <v>731</v>
      </c>
      <c r="E330" s="12">
        <v>45747</v>
      </c>
      <c r="F330" s="9">
        <v>1</v>
      </c>
      <c r="G330" s="9">
        <v>19.457485692310478</v>
      </c>
      <c r="H330" s="9">
        <v>0</v>
      </c>
      <c r="I330" s="9">
        <v>0</v>
      </c>
      <c r="J330" s="9">
        <v>0.19999999999999998</v>
      </c>
      <c r="K330" s="9">
        <v>6055.0126274079748</v>
      </c>
      <c r="L330" s="9">
        <v>6695</v>
      </c>
    </row>
    <row r="331" spans="1:12" x14ac:dyDescent="0.35">
      <c r="A331" s="9" t="s">
        <v>20</v>
      </c>
      <c r="B331" s="9" t="s">
        <v>20</v>
      </c>
      <c r="C331" s="9" t="s">
        <v>732</v>
      </c>
      <c r="D331" s="9" t="s">
        <v>733</v>
      </c>
      <c r="E331" s="12">
        <v>45648</v>
      </c>
      <c r="F331" s="9">
        <v>0</v>
      </c>
      <c r="G331" s="9">
        <v>1.1742811662299999</v>
      </c>
      <c r="H331" s="9">
        <v>1.9042499999999997E-3</v>
      </c>
      <c r="I331" s="9">
        <v>0</v>
      </c>
      <c r="J331" s="9">
        <v>1</v>
      </c>
      <c r="K331" s="9">
        <v>504.81349878260346</v>
      </c>
      <c r="L331" s="9">
        <v>578</v>
      </c>
    </row>
    <row r="332" spans="1:12" x14ac:dyDescent="0.35">
      <c r="A332" s="9" t="s">
        <v>20</v>
      </c>
      <c r="B332" s="9" t="s">
        <v>20</v>
      </c>
      <c r="C332" s="9" t="s">
        <v>734</v>
      </c>
      <c r="D332" s="9" t="s">
        <v>735</v>
      </c>
      <c r="E332" s="12">
        <v>45648</v>
      </c>
      <c r="F332" s="9">
        <v>0</v>
      </c>
      <c r="G332" s="9">
        <v>18.66367183477</v>
      </c>
      <c r="H332" s="9">
        <v>0</v>
      </c>
      <c r="I332" s="9">
        <v>0</v>
      </c>
      <c r="J332" s="9">
        <v>0.6</v>
      </c>
      <c r="K332" s="9">
        <v>5896.7542336023153</v>
      </c>
      <c r="L332" s="9">
        <v>8090</v>
      </c>
    </row>
    <row r="333" spans="1:12" x14ac:dyDescent="0.35">
      <c r="A333" s="9" t="s">
        <v>20</v>
      </c>
      <c r="B333" s="9" t="s">
        <v>20</v>
      </c>
      <c r="C333" s="9" t="s">
        <v>736</v>
      </c>
      <c r="D333" s="9" t="s">
        <v>737</v>
      </c>
      <c r="E333" s="12">
        <v>45648</v>
      </c>
      <c r="F333" s="9">
        <v>0</v>
      </c>
      <c r="G333" s="9">
        <v>16.485071297050002</v>
      </c>
      <c r="H333" s="9">
        <v>0</v>
      </c>
      <c r="I333" s="9">
        <v>2</v>
      </c>
      <c r="J333" s="9">
        <v>0.19999999999999998</v>
      </c>
      <c r="K333" s="9">
        <v>57708.901672664062</v>
      </c>
      <c r="L333" s="9">
        <v>124095</v>
      </c>
    </row>
    <row r="334" spans="1:12" x14ac:dyDescent="0.35">
      <c r="A334" s="9" t="s">
        <v>20</v>
      </c>
      <c r="B334" s="9" t="s">
        <v>20</v>
      </c>
      <c r="C334" s="9" t="s">
        <v>738</v>
      </c>
      <c r="D334" s="9" t="s">
        <v>739</v>
      </c>
      <c r="E334" s="12">
        <v>45648</v>
      </c>
      <c r="F334" s="9">
        <v>0</v>
      </c>
      <c r="G334" s="9">
        <v>15.374029441982479</v>
      </c>
      <c r="H334" s="9">
        <v>0</v>
      </c>
      <c r="I334" s="9">
        <v>2</v>
      </c>
      <c r="J334" s="9">
        <v>0.19999999999999998</v>
      </c>
      <c r="K334" s="9">
        <v>56402.907597277394</v>
      </c>
      <c r="L334" s="9">
        <v>100462.60090295994</v>
      </c>
    </row>
    <row r="335" spans="1:12" x14ac:dyDescent="0.35">
      <c r="A335" s="9" t="s">
        <v>20</v>
      </c>
      <c r="B335" s="9" t="s">
        <v>20</v>
      </c>
      <c r="C335" s="9" t="s">
        <v>740</v>
      </c>
      <c r="D335" s="9" t="s">
        <v>741</v>
      </c>
      <c r="E335" s="12">
        <v>45648</v>
      </c>
      <c r="F335" s="9">
        <v>0</v>
      </c>
      <c r="G335" s="9">
        <v>7.6816255345559989</v>
      </c>
      <c r="H335" s="9">
        <v>0</v>
      </c>
      <c r="I335" s="9">
        <v>0</v>
      </c>
      <c r="J335" s="9">
        <v>0.19999999999999998</v>
      </c>
      <c r="K335" s="9">
        <v>20525.177148090206</v>
      </c>
      <c r="L335" s="9">
        <v>24242</v>
      </c>
    </row>
    <row r="336" spans="1:12" x14ac:dyDescent="0.35">
      <c r="A336" s="9" t="s">
        <v>20</v>
      </c>
      <c r="B336" s="9" t="s">
        <v>20</v>
      </c>
      <c r="C336" s="9" t="s">
        <v>742</v>
      </c>
      <c r="D336" s="9" t="s">
        <v>743</v>
      </c>
      <c r="E336" s="12">
        <v>45648</v>
      </c>
      <c r="F336" s="9">
        <v>0</v>
      </c>
      <c r="G336" s="9">
        <v>3.9179723250439995</v>
      </c>
      <c r="H336" s="9">
        <v>4.1833333333333327E-2</v>
      </c>
      <c r="I336" s="9">
        <v>2</v>
      </c>
      <c r="J336" s="9">
        <v>0.19999999999999998</v>
      </c>
      <c r="K336" s="9">
        <v>9229.9988582384158</v>
      </c>
      <c r="L336" s="9">
        <v>10534</v>
      </c>
    </row>
    <row r="337" spans="1:12" x14ac:dyDescent="0.35">
      <c r="A337" s="9" t="s">
        <v>20</v>
      </c>
      <c r="B337" s="9" t="s">
        <v>20</v>
      </c>
      <c r="C337" s="9" t="s">
        <v>744</v>
      </c>
      <c r="D337" s="9" t="s">
        <v>745</v>
      </c>
      <c r="E337" s="12">
        <v>45648</v>
      </c>
      <c r="F337" s="9">
        <v>0</v>
      </c>
      <c r="G337" s="9">
        <v>9.6708061251240007</v>
      </c>
      <c r="H337" s="9">
        <v>0</v>
      </c>
      <c r="I337" s="9">
        <v>2</v>
      </c>
      <c r="J337" s="9">
        <v>0.19999999999999998</v>
      </c>
      <c r="K337" s="9">
        <v>9237.0624592256954</v>
      </c>
      <c r="L337" s="9">
        <v>10515</v>
      </c>
    </row>
    <row r="338" spans="1:12" x14ac:dyDescent="0.35">
      <c r="A338" s="9" t="s">
        <v>20</v>
      </c>
      <c r="B338" s="9" t="s">
        <v>20</v>
      </c>
      <c r="C338" s="9" t="s">
        <v>746</v>
      </c>
      <c r="D338" s="9" t="s">
        <v>747</v>
      </c>
      <c r="E338" s="12">
        <v>45648</v>
      </c>
      <c r="F338" s="9">
        <v>0</v>
      </c>
      <c r="G338" s="9">
        <v>7.2292139439999996</v>
      </c>
      <c r="H338" s="9">
        <v>8.078536750000001E-2</v>
      </c>
      <c r="I338" s="9">
        <v>2</v>
      </c>
      <c r="J338" s="9">
        <v>0.3</v>
      </c>
      <c r="K338" s="9">
        <v>23191.721848936992</v>
      </c>
      <c r="L338" s="9">
        <v>28064</v>
      </c>
    </row>
    <row r="339" spans="1:12" x14ac:dyDescent="0.35">
      <c r="A339" s="9" t="s">
        <v>20</v>
      </c>
      <c r="B339" s="9" t="s">
        <v>20</v>
      </c>
      <c r="C339" s="9" t="s">
        <v>748</v>
      </c>
      <c r="D339" s="9" t="s">
        <v>749</v>
      </c>
      <c r="E339" s="12">
        <v>45648</v>
      </c>
      <c r="F339" s="9">
        <v>0</v>
      </c>
      <c r="G339" s="9">
        <v>1.1488961500500001</v>
      </c>
      <c r="H339" s="9">
        <v>0</v>
      </c>
      <c r="I339" s="9">
        <v>0</v>
      </c>
      <c r="J339" s="9">
        <v>0.39999999999999997</v>
      </c>
      <c r="K339" s="9">
        <v>1946.8612137529642</v>
      </c>
      <c r="L339" s="9">
        <v>2548</v>
      </c>
    </row>
    <row r="340" spans="1:12" x14ac:dyDescent="0.35">
      <c r="A340" s="9" t="s">
        <v>20</v>
      </c>
      <c r="B340" s="9" t="s">
        <v>20</v>
      </c>
      <c r="C340" s="9" t="s">
        <v>750</v>
      </c>
      <c r="D340" s="9" t="s">
        <v>751</v>
      </c>
      <c r="E340" s="12">
        <v>45648</v>
      </c>
      <c r="F340" s="9">
        <v>0</v>
      </c>
      <c r="G340" s="9">
        <v>2.8886769183959999</v>
      </c>
      <c r="H340" s="9">
        <v>1.8275416666666669E-2</v>
      </c>
      <c r="I340" s="9">
        <v>2</v>
      </c>
      <c r="J340" s="9">
        <v>0.19999999999999998</v>
      </c>
      <c r="K340" s="9">
        <v>14381.775433792198</v>
      </c>
      <c r="L340" s="9">
        <v>22988</v>
      </c>
    </row>
    <row r="341" spans="1:12" x14ac:dyDescent="0.35">
      <c r="A341" s="9" t="s">
        <v>20</v>
      </c>
      <c r="B341" s="9" t="s">
        <v>20</v>
      </c>
      <c r="C341" s="9" t="s">
        <v>752</v>
      </c>
      <c r="D341" s="9" t="s">
        <v>753</v>
      </c>
      <c r="E341" s="12">
        <v>45648</v>
      </c>
      <c r="F341" s="9">
        <v>0</v>
      </c>
      <c r="G341" s="9">
        <v>10.8774389957</v>
      </c>
      <c r="H341" s="9">
        <v>0</v>
      </c>
      <c r="I341" s="9">
        <v>2</v>
      </c>
      <c r="J341" s="9">
        <v>0.19999999999999998</v>
      </c>
      <c r="K341" s="9">
        <v>10916.079191358671</v>
      </c>
      <c r="L341" s="9">
        <v>12204</v>
      </c>
    </row>
    <row r="342" spans="1:12" x14ac:dyDescent="0.35">
      <c r="A342" s="9" t="s">
        <v>20</v>
      </c>
      <c r="B342" s="9" t="s">
        <v>20</v>
      </c>
      <c r="C342" s="9" t="s">
        <v>754</v>
      </c>
      <c r="D342" s="9" t="s">
        <v>36</v>
      </c>
      <c r="E342" s="12">
        <v>45747</v>
      </c>
      <c r="F342" s="9">
        <v>0</v>
      </c>
      <c r="G342" s="9">
        <v>22.800106885611999</v>
      </c>
      <c r="H342" s="9">
        <v>0</v>
      </c>
      <c r="I342" s="9">
        <v>2</v>
      </c>
      <c r="J342" s="9">
        <v>0.19999999999999998</v>
      </c>
      <c r="K342" s="9">
        <v>48035.753920572926</v>
      </c>
      <c r="L342" s="9">
        <v>55081</v>
      </c>
    </row>
    <row r="343" spans="1:12" x14ac:dyDescent="0.35">
      <c r="A343" s="9" t="s">
        <v>20</v>
      </c>
      <c r="B343" s="9" t="s">
        <v>20</v>
      </c>
      <c r="C343" s="9" t="s">
        <v>755</v>
      </c>
      <c r="D343" s="9" t="s">
        <v>756</v>
      </c>
      <c r="E343" s="12">
        <v>45648</v>
      </c>
      <c r="F343" s="9">
        <v>0</v>
      </c>
      <c r="G343" s="9">
        <v>0</v>
      </c>
      <c r="H343" s="9">
        <v>0</v>
      </c>
      <c r="I343" s="9">
        <v>2</v>
      </c>
      <c r="J343" s="9">
        <v>0.19999999999999998</v>
      </c>
      <c r="K343" s="9">
        <v>28398.158914177806</v>
      </c>
      <c r="L343" s="9">
        <v>32807</v>
      </c>
    </row>
    <row r="344" spans="1:12" x14ac:dyDescent="0.35">
      <c r="A344" s="9" t="s">
        <v>20</v>
      </c>
      <c r="B344" s="9" t="s">
        <v>20</v>
      </c>
      <c r="C344" s="9" t="s">
        <v>757</v>
      </c>
      <c r="D344" s="9" t="s">
        <v>758</v>
      </c>
      <c r="E344" s="12">
        <v>45648</v>
      </c>
      <c r="F344" s="9">
        <v>0</v>
      </c>
      <c r="G344" s="9">
        <v>1.3830768207039998</v>
      </c>
      <c r="H344" s="9">
        <v>9.8583333333333335E-4</v>
      </c>
      <c r="I344" s="9">
        <v>0</v>
      </c>
      <c r="J344" s="9">
        <v>2</v>
      </c>
      <c r="K344" s="9">
        <v>543.11795960966219</v>
      </c>
      <c r="L344" s="9">
        <v>641</v>
      </c>
    </row>
    <row r="345" spans="1:12" x14ac:dyDescent="0.35">
      <c r="A345" s="9" t="s">
        <v>20</v>
      </c>
      <c r="B345" s="9" t="s">
        <v>20</v>
      </c>
      <c r="C345" s="9" t="s">
        <v>759</v>
      </c>
      <c r="D345" s="9" t="s">
        <v>760</v>
      </c>
      <c r="E345" s="12">
        <v>45747</v>
      </c>
      <c r="F345" s="9">
        <v>1</v>
      </c>
      <c r="G345" s="9">
        <v>3.5550803494799998</v>
      </c>
      <c r="H345" s="9">
        <v>0</v>
      </c>
      <c r="I345" s="9">
        <v>0</v>
      </c>
      <c r="J345" s="9">
        <v>0.3</v>
      </c>
      <c r="K345" s="9">
        <v>535.01098406230244</v>
      </c>
      <c r="L345" s="9">
        <v>726</v>
      </c>
    </row>
    <row r="346" spans="1:12" x14ac:dyDescent="0.35">
      <c r="A346" s="9" t="s">
        <v>20</v>
      </c>
      <c r="B346" s="9" t="s">
        <v>20</v>
      </c>
      <c r="C346" s="9" t="s">
        <v>761</v>
      </c>
      <c r="D346" s="9" t="s">
        <v>762</v>
      </c>
      <c r="E346" s="12">
        <v>45747</v>
      </c>
      <c r="F346" s="9">
        <v>0</v>
      </c>
      <c r="G346" s="9">
        <v>24.071994812788002</v>
      </c>
      <c r="H346" s="9">
        <v>0</v>
      </c>
      <c r="I346" s="9">
        <v>1</v>
      </c>
      <c r="J346" s="9">
        <v>0.25</v>
      </c>
      <c r="K346" s="9">
        <v>66754.719337018163</v>
      </c>
      <c r="L346" s="9">
        <v>77665</v>
      </c>
    </row>
    <row r="347" spans="1:12" x14ac:dyDescent="0.35">
      <c r="A347" s="9" t="s">
        <v>20</v>
      </c>
      <c r="B347" s="9" t="s">
        <v>20</v>
      </c>
      <c r="C347" s="9" t="s">
        <v>763</v>
      </c>
      <c r="D347" s="9" t="s">
        <v>764</v>
      </c>
      <c r="E347" s="12">
        <v>45648</v>
      </c>
      <c r="F347" s="9">
        <v>0</v>
      </c>
      <c r="G347" s="9">
        <v>1.4996917923399999</v>
      </c>
      <c r="H347" s="9">
        <v>4.2520833333333334E-3</v>
      </c>
      <c r="I347" s="9">
        <v>0</v>
      </c>
      <c r="J347" s="9">
        <v>0.3</v>
      </c>
      <c r="K347" s="9">
        <v>2129.4194475524696</v>
      </c>
      <c r="L347" s="9">
        <v>2673</v>
      </c>
    </row>
    <row r="348" spans="1:12" x14ac:dyDescent="0.35">
      <c r="A348" s="9" t="s">
        <v>20</v>
      </c>
      <c r="B348" s="9" t="s">
        <v>20</v>
      </c>
      <c r="C348" s="9" t="s">
        <v>765</v>
      </c>
      <c r="D348" s="9" t="s">
        <v>766</v>
      </c>
      <c r="E348" s="12">
        <v>45351</v>
      </c>
      <c r="F348" s="9">
        <v>0</v>
      </c>
      <c r="G348" s="9">
        <v>0.86358156225399996</v>
      </c>
      <c r="H348" s="9">
        <v>2.661875E-2</v>
      </c>
      <c r="I348" s="9">
        <v>0</v>
      </c>
      <c r="J348" s="9">
        <v>2.8000000000000003</v>
      </c>
      <c r="K348" s="9">
        <v>9903.1751505078173</v>
      </c>
      <c r="L348" s="9">
        <v>10378</v>
      </c>
    </row>
    <row r="349" spans="1:12" x14ac:dyDescent="0.35">
      <c r="A349" s="9" t="s">
        <v>20</v>
      </c>
      <c r="B349" s="9" t="s">
        <v>20</v>
      </c>
      <c r="C349" s="9" t="s">
        <v>767</v>
      </c>
      <c r="D349" s="9" t="s">
        <v>768</v>
      </c>
      <c r="E349" s="12">
        <v>45648</v>
      </c>
      <c r="F349" s="9">
        <v>0</v>
      </c>
      <c r="G349" s="9">
        <v>7.7673791149960003</v>
      </c>
      <c r="H349" s="9">
        <v>6.9631499999999999E-2</v>
      </c>
      <c r="I349" s="9">
        <v>2</v>
      </c>
      <c r="J349" s="9">
        <v>0.3</v>
      </c>
      <c r="K349" s="9">
        <v>26115.189915627649</v>
      </c>
      <c r="L349" s="9">
        <v>28905</v>
      </c>
    </row>
    <row r="350" spans="1:12" x14ac:dyDescent="0.35">
      <c r="A350" s="9" t="s">
        <v>20</v>
      </c>
      <c r="B350" s="9" t="s">
        <v>20</v>
      </c>
      <c r="C350" s="9" t="s">
        <v>769</v>
      </c>
      <c r="D350" s="9" t="s">
        <v>770</v>
      </c>
      <c r="E350" s="12">
        <v>45648</v>
      </c>
      <c r="F350" s="9">
        <v>0</v>
      </c>
      <c r="G350" s="9">
        <v>3.36029381115</v>
      </c>
      <c r="H350" s="9">
        <v>9.044333333333333E-3</v>
      </c>
      <c r="I350" s="9">
        <v>2</v>
      </c>
      <c r="J350" s="9">
        <v>0.3</v>
      </c>
      <c r="K350" s="9">
        <v>1179.7150998717134</v>
      </c>
      <c r="L350" s="9">
        <v>1331</v>
      </c>
    </row>
    <row r="351" spans="1:12" x14ac:dyDescent="0.35">
      <c r="A351" s="9" t="s">
        <v>20</v>
      </c>
      <c r="B351" s="9" t="s">
        <v>20</v>
      </c>
      <c r="C351" s="9" t="s">
        <v>771</v>
      </c>
      <c r="D351" s="9" t="s">
        <v>772</v>
      </c>
      <c r="E351" s="12">
        <v>45648</v>
      </c>
      <c r="F351" s="9">
        <v>0</v>
      </c>
      <c r="G351" s="9">
        <v>2.7621322161299999</v>
      </c>
      <c r="H351" s="9">
        <v>2.194570333333333E-2</v>
      </c>
      <c r="I351" s="9">
        <v>2</v>
      </c>
      <c r="J351" s="9">
        <v>0.19999999999999998</v>
      </c>
      <c r="K351" s="9">
        <v>3725.9146749837132</v>
      </c>
      <c r="L351" s="9">
        <v>4723</v>
      </c>
    </row>
    <row r="352" spans="1:12" x14ac:dyDescent="0.35">
      <c r="A352" s="9" t="s">
        <v>20</v>
      </c>
      <c r="B352" s="9" t="s">
        <v>20</v>
      </c>
      <c r="C352" s="9" t="s">
        <v>773</v>
      </c>
      <c r="D352" s="9" t="s">
        <v>774</v>
      </c>
      <c r="E352" s="12">
        <v>45648</v>
      </c>
      <c r="F352" s="9">
        <v>0</v>
      </c>
      <c r="G352" s="9">
        <v>14.723641144430001</v>
      </c>
      <c r="H352" s="9">
        <v>0</v>
      </c>
      <c r="I352" s="9">
        <v>2</v>
      </c>
      <c r="J352" s="9">
        <v>0.3</v>
      </c>
      <c r="K352" s="9">
        <v>28587.96706629152</v>
      </c>
      <c r="L352" s="9">
        <v>40698</v>
      </c>
    </row>
    <row r="353" spans="1:12" x14ac:dyDescent="0.35">
      <c r="A353" s="9" t="s">
        <v>20</v>
      </c>
      <c r="B353" s="9" t="s">
        <v>20</v>
      </c>
      <c r="C353" s="9" t="s">
        <v>775</v>
      </c>
      <c r="D353" s="9" t="s">
        <v>776</v>
      </c>
      <c r="E353" s="12">
        <v>45648</v>
      </c>
      <c r="F353" s="9">
        <v>1</v>
      </c>
      <c r="G353" s="9">
        <v>9.2730526862059985</v>
      </c>
      <c r="H353" s="9">
        <v>4.2401666666666673E-3</v>
      </c>
      <c r="I353" s="9">
        <v>0</v>
      </c>
      <c r="J353" s="9">
        <v>0.75</v>
      </c>
      <c r="K353" s="9">
        <v>1651.9678670404676</v>
      </c>
      <c r="L353" s="9">
        <v>1816</v>
      </c>
    </row>
    <row r="354" spans="1:12" x14ac:dyDescent="0.35">
      <c r="A354" s="9" t="s">
        <v>20</v>
      </c>
      <c r="B354" s="9" t="s">
        <v>20</v>
      </c>
      <c r="C354" s="9" t="s">
        <v>777</v>
      </c>
      <c r="D354" s="9" t="s">
        <v>778</v>
      </c>
      <c r="E354" s="12">
        <v>45648</v>
      </c>
      <c r="F354" s="9">
        <v>0</v>
      </c>
      <c r="G354" s="9">
        <v>14.610862816840001</v>
      </c>
      <c r="H354" s="9">
        <v>0</v>
      </c>
      <c r="I354" s="9">
        <v>2</v>
      </c>
      <c r="J354" s="9">
        <v>0.6</v>
      </c>
      <c r="K354" s="9">
        <v>55986.667697810211</v>
      </c>
      <c r="L354" s="9">
        <v>66363</v>
      </c>
    </row>
    <row r="355" spans="1:12" x14ac:dyDescent="0.35">
      <c r="A355" s="9" t="s">
        <v>20</v>
      </c>
      <c r="B355" s="9" t="s">
        <v>20</v>
      </c>
      <c r="C355" s="9" t="s">
        <v>779</v>
      </c>
      <c r="D355" s="9" t="s">
        <v>780</v>
      </c>
      <c r="E355" s="12">
        <v>45648</v>
      </c>
      <c r="F355" s="9">
        <v>0</v>
      </c>
      <c r="G355" s="9">
        <v>4.9289895793500005</v>
      </c>
      <c r="H355" s="9">
        <v>0</v>
      </c>
      <c r="I355" s="9">
        <v>0</v>
      </c>
      <c r="J355" s="9">
        <v>0.39999999999999997</v>
      </c>
      <c r="K355" s="9">
        <v>2276.9021836617517</v>
      </c>
      <c r="L355" s="9">
        <v>2212</v>
      </c>
    </row>
    <row r="356" spans="1:12" x14ac:dyDescent="0.35">
      <c r="A356" s="9" t="s">
        <v>20</v>
      </c>
      <c r="B356" s="9" t="s">
        <v>20</v>
      </c>
      <c r="C356" s="9" t="s">
        <v>781</v>
      </c>
      <c r="D356" s="9" t="s">
        <v>782</v>
      </c>
      <c r="E356" s="12">
        <v>44804</v>
      </c>
      <c r="F356" s="9">
        <v>0</v>
      </c>
      <c r="G356" s="9">
        <v>5.1666773400000018E-3</v>
      </c>
      <c r="H356" s="9">
        <v>9.7599999999999987E-4</v>
      </c>
      <c r="I356" s="9">
        <v>0.90000000000000013</v>
      </c>
      <c r="J356" s="9">
        <v>0.5</v>
      </c>
      <c r="K356" s="9">
        <v>594.96601381388621</v>
      </c>
      <c r="L356" s="9">
        <v>756</v>
      </c>
    </row>
    <row r="357" spans="1:12" x14ac:dyDescent="0.35">
      <c r="A357" s="9" t="s">
        <v>20</v>
      </c>
      <c r="B357" s="9" t="s">
        <v>20</v>
      </c>
      <c r="C357" s="9" t="s">
        <v>783</v>
      </c>
      <c r="D357" s="9" t="s">
        <v>784</v>
      </c>
      <c r="E357" s="12">
        <v>45648</v>
      </c>
      <c r="F357" s="9">
        <v>0</v>
      </c>
      <c r="G357" s="9">
        <v>2.0121015492900001</v>
      </c>
      <c r="H357" s="9">
        <v>4.540833333333333E-4</v>
      </c>
      <c r="I357" s="9">
        <v>0</v>
      </c>
      <c r="J357" s="9">
        <v>2.5</v>
      </c>
      <c r="K357" s="9">
        <v>1420.3902873874792</v>
      </c>
      <c r="L357" s="9">
        <v>1768</v>
      </c>
    </row>
    <row r="358" spans="1:12" x14ac:dyDescent="0.35">
      <c r="A358" s="9" t="s">
        <v>20</v>
      </c>
      <c r="B358" s="9" t="s">
        <v>20</v>
      </c>
      <c r="C358" s="9" t="s">
        <v>785</v>
      </c>
      <c r="D358" s="9" t="s">
        <v>786</v>
      </c>
      <c r="E358" s="12">
        <v>45648</v>
      </c>
      <c r="F358" s="9">
        <v>0</v>
      </c>
      <c r="G358" s="9">
        <v>1.0849851950699998</v>
      </c>
      <c r="H358" s="9">
        <v>8.3360249999999986E-4</v>
      </c>
      <c r="I358" s="9">
        <v>0</v>
      </c>
      <c r="J358" s="9">
        <v>1.5999999999999999</v>
      </c>
      <c r="K358" s="9">
        <v>148.28492061224478</v>
      </c>
      <c r="L358" s="9">
        <v>178</v>
      </c>
    </row>
    <row r="359" spans="1:12" x14ac:dyDescent="0.35">
      <c r="A359" s="9" t="s">
        <v>20</v>
      </c>
      <c r="B359" s="9" t="s">
        <v>20</v>
      </c>
      <c r="C359" s="9" t="s">
        <v>787</v>
      </c>
      <c r="D359" s="9" t="s">
        <v>788</v>
      </c>
      <c r="E359" s="12">
        <v>45648</v>
      </c>
      <c r="F359" s="9">
        <v>0</v>
      </c>
      <c r="G359" s="9">
        <v>2.5762974902679998</v>
      </c>
      <c r="H359" s="9">
        <v>7.7620833333333335E-3</v>
      </c>
      <c r="I359" s="9">
        <v>0</v>
      </c>
      <c r="J359" s="9">
        <v>0.70000000000000007</v>
      </c>
      <c r="K359" s="9">
        <v>4396.2452407226674</v>
      </c>
      <c r="L359" s="9">
        <v>6305</v>
      </c>
    </row>
    <row r="360" spans="1:12" x14ac:dyDescent="0.35">
      <c r="A360" s="9" t="s">
        <v>20</v>
      </c>
      <c r="B360" s="9" t="s">
        <v>20</v>
      </c>
      <c r="C360" s="9" t="s">
        <v>789</v>
      </c>
      <c r="D360" s="9" t="s">
        <v>790</v>
      </c>
      <c r="E360" s="12">
        <v>45648</v>
      </c>
      <c r="F360" s="9">
        <v>0</v>
      </c>
      <c r="G360" s="9">
        <v>1.1981662834059998</v>
      </c>
      <c r="H360" s="9">
        <v>2.5051666666666668E-3</v>
      </c>
      <c r="I360" s="9">
        <v>0</v>
      </c>
      <c r="J360" s="9">
        <v>1.25</v>
      </c>
      <c r="K360" s="9">
        <v>1569.9749811144491</v>
      </c>
      <c r="L360" s="9">
        <v>13252</v>
      </c>
    </row>
    <row r="361" spans="1:12" x14ac:dyDescent="0.35">
      <c r="A361" s="9" t="s">
        <v>20</v>
      </c>
      <c r="B361" s="9" t="s">
        <v>20</v>
      </c>
      <c r="C361" s="9" t="s">
        <v>791</v>
      </c>
      <c r="D361" s="9" t="s">
        <v>792</v>
      </c>
      <c r="E361" s="12">
        <v>44410</v>
      </c>
      <c r="F361" s="9">
        <v>0</v>
      </c>
      <c r="G361" s="9">
        <v>9.6611410323219999</v>
      </c>
      <c r="H361" s="9">
        <v>0.92913142892412859</v>
      </c>
      <c r="I361" s="9">
        <v>0</v>
      </c>
      <c r="J361" s="9">
        <v>0.25</v>
      </c>
      <c r="K361" s="9">
        <v>17593.542855638661</v>
      </c>
      <c r="L361" s="9">
        <v>52602</v>
      </c>
    </row>
    <row r="362" spans="1:12" x14ac:dyDescent="0.35">
      <c r="A362" s="9" t="s">
        <v>20</v>
      </c>
      <c r="B362" s="9" t="s">
        <v>20</v>
      </c>
      <c r="C362" s="9" t="s">
        <v>793</v>
      </c>
      <c r="D362" s="9" t="s">
        <v>27</v>
      </c>
      <c r="E362" s="12">
        <v>45648</v>
      </c>
      <c r="F362" s="9">
        <v>0</v>
      </c>
      <c r="G362" s="9">
        <v>4.721984073969999</v>
      </c>
      <c r="H362" s="9">
        <v>5.1820833333333328E-3</v>
      </c>
      <c r="I362" s="9">
        <v>0</v>
      </c>
      <c r="J362" s="9">
        <v>0.70000000000000007</v>
      </c>
      <c r="K362" s="9">
        <v>2724.3593919141467</v>
      </c>
      <c r="L362" s="9">
        <v>2596</v>
      </c>
    </row>
    <row r="363" spans="1:12" x14ac:dyDescent="0.35">
      <c r="A363" s="9" t="s">
        <v>20</v>
      </c>
      <c r="B363" s="9" t="s">
        <v>20</v>
      </c>
      <c r="C363" s="9" t="s">
        <v>794</v>
      </c>
      <c r="D363" s="9" t="s">
        <v>795</v>
      </c>
      <c r="E363" s="12">
        <v>45648</v>
      </c>
      <c r="F363" s="9">
        <v>0</v>
      </c>
      <c r="G363" s="9">
        <v>2.63906369634</v>
      </c>
      <c r="H363" s="9">
        <v>6.7038333333333333E-3</v>
      </c>
      <c r="I363" s="9">
        <v>2</v>
      </c>
      <c r="J363" s="9">
        <v>0.25</v>
      </c>
      <c r="K363" s="9">
        <v>2727.7455447643779</v>
      </c>
      <c r="L363" s="9">
        <v>3332</v>
      </c>
    </row>
    <row r="364" spans="1:12" x14ac:dyDescent="0.35">
      <c r="A364" s="9" t="s">
        <v>20</v>
      </c>
      <c r="B364" s="9" t="s">
        <v>20</v>
      </c>
      <c r="C364" s="9" t="s">
        <v>796</v>
      </c>
      <c r="D364" s="9" t="s">
        <v>797</v>
      </c>
      <c r="E364" s="12">
        <v>44943</v>
      </c>
      <c r="F364" s="9">
        <v>0</v>
      </c>
      <c r="G364" s="9">
        <v>0.63778738714000005</v>
      </c>
      <c r="H364" s="9">
        <v>4.5022499999999986E-2</v>
      </c>
      <c r="I364" s="9">
        <v>0</v>
      </c>
      <c r="J364" s="9">
        <v>0.75</v>
      </c>
      <c r="K364" s="9">
        <v>2030.0566106785593</v>
      </c>
      <c r="L364" s="9">
        <v>3020</v>
      </c>
    </row>
    <row r="365" spans="1:12" x14ac:dyDescent="0.35">
      <c r="A365" s="9" t="s">
        <v>20</v>
      </c>
      <c r="B365" s="9" t="s">
        <v>20</v>
      </c>
      <c r="C365" s="9" t="s">
        <v>798</v>
      </c>
      <c r="D365" s="9" t="s">
        <v>799</v>
      </c>
      <c r="E365" s="12">
        <v>45648</v>
      </c>
      <c r="F365" s="9">
        <v>0</v>
      </c>
      <c r="G365" s="9">
        <v>0.6559568335</v>
      </c>
      <c r="H365" s="9">
        <v>1.0886533333333333E-3</v>
      </c>
      <c r="I365" s="9">
        <v>0</v>
      </c>
      <c r="J365" s="9">
        <v>0.70000000000000007</v>
      </c>
      <c r="K365" s="9">
        <v>757.13483644496216</v>
      </c>
      <c r="L365" s="9">
        <v>838</v>
      </c>
    </row>
    <row r="366" spans="1:12" x14ac:dyDescent="0.35">
      <c r="A366" s="9" t="s">
        <v>20</v>
      </c>
      <c r="B366" s="9" t="s">
        <v>20</v>
      </c>
      <c r="C366" s="9" t="s">
        <v>800</v>
      </c>
      <c r="D366" s="9" t="s">
        <v>801</v>
      </c>
      <c r="E366" s="12">
        <v>45648</v>
      </c>
      <c r="F366" s="9">
        <v>0</v>
      </c>
      <c r="G366" s="9">
        <v>2.2651601167800002</v>
      </c>
      <c r="H366" s="9">
        <v>0</v>
      </c>
      <c r="I366" s="9">
        <v>2</v>
      </c>
      <c r="J366" s="9">
        <v>0.3</v>
      </c>
      <c r="K366" s="9">
        <v>17370.677127206054</v>
      </c>
      <c r="L366" s="9">
        <v>22257</v>
      </c>
    </row>
    <row r="367" spans="1:12" x14ac:dyDescent="0.35">
      <c r="A367" s="9" t="s">
        <v>20</v>
      </c>
      <c r="B367" s="9" t="s">
        <v>20</v>
      </c>
      <c r="C367" s="9" t="s">
        <v>802</v>
      </c>
      <c r="D367" s="9" t="s">
        <v>29</v>
      </c>
      <c r="E367" s="12">
        <v>45648</v>
      </c>
      <c r="F367" s="9">
        <v>0</v>
      </c>
      <c r="G367" s="9">
        <v>0.64014924597</v>
      </c>
      <c r="H367" s="9">
        <v>1.2335833333333333E-3</v>
      </c>
      <c r="I367" s="9">
        <v>0</v>
      </c>
      <c r="J367" s="9">
        <v>0.79999999999999993</v>
      </c>
      <c r="K367" s="9">
        <v>683.76748487716122</v>
      </c>
      <c r="L367" s="9">
        <v>1429</v>
      </c>
    </row>
    <row r="368" spans="1:12" x14ac:dyDescent="0.35">
      <c r="A368" s="9" t="s">
        <v>20</v>
      </c>
      <c r="B368" s="9" t="s">
        <v>20</v>
      </c>
      <c r="C368" s="9" t="s">
        <v>803</v>
      </c>
      <c r="D368" s="9" t="s">
        <v>804</v>
      </c>
      <c r="E368" s="12">
        <v>45648</v>
      </c>
      <c r="F368" s="9">
        <v>0</v>
      </c>
      <c r="G368" s="9">
        <v>2.6223558875940003</v>
      </c>
      <c r="H368" s="9">
        <v>2.2091333333333331E-2</v>
      </c>
      <c r="I368" s="9">
        <v>0</v>
      </c>
      <c r="J368" s="9">
        <v>0.35000000000000003</v>
      </c>
      <c r="K368" s="9">
        <v>4112.5702883299873</v>
      </c>
      <c r="L368" s="9">
        <v>6606</v>
      </c>
    </row>
    <row r="369" spans="1:12" x14ac:dyDescent="0.35">
      <c r="A369" s="9" t="s">
        <v>20</v>
      </c>
      <c r="B369" s="9" t="s">
        <v>20</v>
      </c>
      <c r="C369" s="9" t="s">
        <v>805</v>
      </c>
      <c r="D369" s="9" t="s">
        <v>806</v>
      </c>
      <c r="E369" s="12">
        <v>45648</v>
      </c>
      <c r="F369" s="9">
        <v>0</v>
      </c>
      <c r="G369" s="9">
        <v>5.2474055553049999</v>
      </c>
      <c r="H369" s="9">
        <v>5.5247500000000001E-3</v>
      </c>
      <c r="I369" s="9">
        <v>2</v>
      </c>
      <c r="J369" s="9">
        <v>0.19999999999999998</v>
      </c>
      <c r="K369" s="9">
        <v>5585.9027211381772</v>
      </c>
      <c r="L369" s="9">
        <v>7536</v>
      </c>
    </row>
    <row r="370" spans="1:12" x14ac:dyDescent="0.35">
      <c r="A370" s="9" t="s">
        <v>20</v>
      </c>
      <c r="B370" s="9" t="s">
        <v>20</v>
      </c>
      <c r="C370" s="9" t="s">
        <v>807</v>
      </c>
      <c r="D370" s="9" t="s">
        <v>808</v>
      </c>
      <c r="E370" s="12">
        <v>45648</v>
      </c>
      <c r="F370" s="9">
        <v>0</v>
      </c>
      <c r="G370" s="9">
        <v>0.84865172493999996</v>
      </c>
      <c r="H370" s="9">
        <v>0</v>
      </c>
      <c r="I370" s="9">
        <v>0</v>
      </c>
      <c r="J370" s="9">
        <v>1.5</v>
      </c>
      <c r="K370" s="9">
        <v>9618.8049160655191</v>
      </c>
      <c r="L370" s="9">
        <v>7658</v>
      </c>
    </row>
    <row r="371" spans="1:12" x14ac:dyDescent="0.35">
      <c r="A371" s="9" t="s">
        <v>20</v>
      </c>
      <c r="B371" s="9" t="s">
        <v>20</v>
      </c>
      <c r="C371" s="9" t="s">
        <v>809</v>
      </c>
      <c r="D371" s="9" t="s">
        <v>810</v>
      </c>
      <c r="E371" s="12">
        <v>45648</v>
      </c>
      <c r="F371" s="9">
        <v>0</v>
      </c>
      <c r="G371" s="9">
        <v>0.95348028235400006</v>
      </c>
      <c r="H371" s="9">
        <v>5.0849999999999992E-3</v>
      </c>
      <c r="I371" s="9">
        <v>0</v>
      </c>
      <c r="J371" s="9">
        <v>2.5</v>
      </c>
      <c r="K371" s="9">
        <v>640.67412949983679</v>
      </c>
      <c r="L371" s="9">
        <v>702</v>
      </c>
    </row>
    <row r="372" spans="1:12" x14ac:dyDescent="0.35">
      <c r="A372" s="9" t="s">
        <v>20</v>
      </c>
      <c r="B372" s="9" t="s">
        <v>20</v>
      </c>
      <c r="C372" s="9" t="s">
        <v>811</v>
      </c>
      <c r="D372" s="9" t="s">
        <v>812</v>
      </c>
      <c r="E372" s="12">
        <v>45648</v>
      </c>
      <c r="F372" s="9">
        <v>0</v>
      </c>
      <c r="G372" s="9">
        <v>2.5700696055199996</v>
      </c>
      <c r="H372" s="9">
        <v>1.5910833333333335E-3</v>
      </c>
      <c r="I372" s="9">
        <v>0</v>
      </c>
      <c r="J372" s="9">
        <v>0.70000000000000007</v>
      </c>
      <c r="K372" s="9">
        <v>439.92619249301487</v>
      </c>
      <c r="L372" s="9">
        <v>504</v>
      </c>
    </row>
    <row r="373" spans="1:12" x14ac:dyDescent="0.35">
      <c r="A373" s="9" t="s">
        <v>20</v>
      </c>
      <c r="B373" s="9" t="s">
        <v>20</v>
      </c>
      <c r="C373" s="9" t="s">
        <v>813</v>
      </c>
      <c r="D373" s="9" t="s">
        <v>814</v>
      </c>
      <c r="E373" s="12">
        <v>45648</v>
      </c>
      <c r="F373" s="9">
        <v>0</v>
      </c>
      <c r="G373" s="9">
        <v>1.36091836621</v>
      </c>
      <c r="H373" s="9">
        <v>1.4975000000000001E-3</v>
      </c>
      <c r="I373" s="9">
        <v>0</v>
      </c>
      <c r="J373" s="9">
        <v>2.3000000000000003</v>
      </c>
      <c r="K373" s="9">
        <v>698.43621605321118</v>
      </c>
      <c r="L373" s="9">
        <v>808</v>
      </c>
    </row>
    <row r="374" spans="1:12" x14ac:dyDescent="0.35">
      <c r="A374" s="9" t="s">
        <v>20</v>
      </c>
      <c r="B374" s="9" t="s">
        <v>20</v>
      </c>
      <c r="C374" s="9" t="s">
        <v>815</v>
      </c>
      <c r="D374" s="9" t="s">
        <v>31</v>
      </c>
      <c r="E374" s="12">
        <v>45648</v>
      </c>
      <c r="F374" s="9">
        <v>0</v>
      </c>
      <c r="G374" s="9">
        <v>7.3049345434260005</v>
      </c>
      <c r="H374" s="9">
        <v>0</v>
      </c>
      <c r="I374" s="9">
        <v>0</v>
      </c>
      <c r="J374" s="9">
        <v>2.5</v>
      </c>
      <c r="K374" s="9">
        <v>3142.4648789914204</v>
      </c>
      <c r="L374" s="9">
        <v>4469</v>
      </c>
    </row>
    <row r="375" spans="1:12" x14ac:dyDescent="0.35">
      <c r="A375" s="9" t="s">
        <v>20</v>
      </c>
      <c r="B375" s="9" t="s">
        <v>20</v>
      </c>
      <c r="C375" s="9" t="s">
        <v>816</v>
      </c>
      <c r="D375" s="9" t="s">
        <v>817</v>
      </c>
      <c r="E375" s="12">
        <v>45273</v>
      </c>
      <c r="F375" s="9">
        <v>0</v>
      </c>
      <c r="G375" s="9">
        <v>0.65401243123000008</v>
      </c>
      <c r="H375" s="9">
        <v>2.3437499999999993E-2</v>
      </c>
      <c r="I375" s="9">
        <v>0</v>
      </c>
      <c r="J375" s="9">
        <v>0.5</v>
      </c>
      <c r="K375" s="9">
        <v>2139.0616343564111</v>
      </c>
      <c r="L375" s="9">
        <v>2579</v>
      </c>
    </row>
    <row r="376" spans="1:12" x14ac:dyDescent="0.35">
      <c r="A376" s="9" t="s">
        <v>20</v>
      </c>
      <c r="B376" s="9" t="s">
        <v>20</v>
      </c>
      <c r="C376" s="9" t="s">
        <v>818</v>
      </c>
      <c r="D376" s="9" t="s">
        <v>819</v>
      </c>
      <c r="E376" s="12">
        <v>45648</v>
      </c>
      <c r="F376" s="9">
        <v>1</v>
      </c>
      <c r="G376" s="9">
        <v>1.41501371017</v>
      </c>
      <c r="H376" s="9">
        <v>-3.3758333333333334E-4</v>
      </c>
      <c r="I376" s="9">
        <v>0</v>
      </c>
      <c r="J376" s="9">
        <v>4.6000000000000005</v>
      </c>
      <c r="K376" s="9">
        <v>91.026870847445068</v>
      </c>
      <c r="L376" s="9">
        <v>127</v>
      </c>
    </row>
    <row r="377" spans="1:12" x14ac:dyDescent="0.35">
      <c r="A377" s="9" t="s">
        <v>20</v>
      </c>
      <c r="B377" s="9" t="s">
        <v>20</v>
      </c>
      <c r="C377" s="9" t="s">
        <v>820</v>
      </c>
      <c r="D377" s="9" t="s">
        <v>821</v>
      </c>
      <c r="E377" s="12">
        <v>45648</v>
      </c>
      <c r="F377" s="9">
        <v>0</v>
      </c>
      <c r="G377" s="9">
        <v>2.5889638995900004</v>
      </c>
      <c r="H377" s="9">
        <v>3.0546666666666669E-3</v>
      </c>
      <c r="I377" s="9">
        <v>0</v>
      </c>
      <c r="J377" s="9">
        <v>0.90000000000000013</v>
      </c>
      <c r="K377" s="9">
        <v>1513.6160643488613</v>
      </c>
      <c r="L377" s="9">
        <v>2085</v>
      </c>
    </row>
    <row r="378" spans="1:12" x14ac:dyDescent="0.35">
      <c r="A378" s="9" t="s">
        <v>20</v>
      </c>
      <c r="B378" s="9" t="s">
        <v>20</v>
      </c>
      <c r="C378" s="9" t="s">
        <v>822</v>
      </c>
      <c r="D378" s="9" t="s">
        <v>823</v>
      </c>
      <c r="E378" s="12">
        <v>45648</v>
      </c>
      <c r="F378" s="9">
        <v>0</v>
      </c>
      <c r="G378" s="9">
        <v>0.69188838654999996</v>
      </c>
      <c r="H378" s="9">
        <v>4.1368333333333335E-3</v>
      </c>
      <c r="I378" s="9">
        <v>0</v>
      </c>
      <c r="J378" s="9">
        <v>0.90000000000000013</v>
      </c>
      <c r="K378" s="9">
        <v>2387.8656174927432</v>
      </c>
      <c r="L378" s="9">
        <v>2774</v>
      </c>
    </row>
    <row r="379" spans="1:12" x14ac:dyDescent="0.35">
      <c r="A379" s="9" t="s">
        <v>20</v>
      </c>
      <c r="B379" s="9" t="s">
        <v>20</v>
      </c>
      <c r="C379" s="9" t="s">
        <v>824</v>
      </c>
      <c r="D379" s="9" t="s">
        <v>825</v>
      </c>
      <c r="E379" s="12">
        <v>45747</v>
      </c>
      <c r="F379" s="9">
        <v>1</v>
      </c>
      <c r="G379" s="9">
        <v>36.083858379519995</v>
      </c>
      <c r="H379" s="9">
        <v>0</v>
      </c>
      <c r="I379" s="9">
        <v>1</v>
      </c>
      <c r="J379" s="9">
        <v>9.9999999999999992E-2</v>
      </c>
      <c r="K379" s="9">
        <v>50501.297281208856</v>
      </c>
      <c r="L379" s="9">
        <v>78036</v>
      </c>
    </row>
    <row r="380" spans="1:12" x14ac:dyDescent="0.35">
      <c r="A380" s="9" t="s">
        <v>20</v>
      </c>
      <c r="B380" s="9" t="s">
        <v>20</v>
      </c>
      <c r="C380" s="9" t="s">
        <v>826</v>
      </c>
      <c r="D380" s="9" t="s">
        <v>827</v>
      </c>
      <c r="E380" s="12">
        <v>45648</v>
      </c>
      <c r="F380" s="9">
        <v>0</v>
      </c>
      <c r="G380" s="9">
        <v>3.6356051816100003</v>
      </c>
      <c r="H380" s="9">
        <v>0</v>
      </c>
      <c r="I380" s="9">
        <v>0</v>
      </c>
      <c r="J380" s="9">
        <v>0.75</v>
      </c>
      <c r="K380" s="9">
        <v>999.50800005747067</v>
      </c>
      <c r="L380" s="9">
        <v>1315</v>
      </c>
    </row>
    <row r="381" spans="1:12" x14ac:dyDescent="0.35">
      <c r="A381" s="9" t="s">
        <v>20</v>
      </c>
      <c r="B381" s="9" t="s">
        <v>20</v>
      </c>
      <c r="C381" s="9" t="s">
        <v>828</v>
      </c>
      <c r="D381" s="9" t="s">
        <v>829</v>
      </c>
      <c r="E381" s="12">
        <v>45648</v>
      </c>
      <c r="F381" s="9">
        <v>0</v>
      </c>
      <c r="G381" s="9">
        <v>1.05005892154</v>
      </c>
      <c r="H381" s="9">
        <v>1.8868333333333335E-3</v>
      </c>
      <c r="I381" s="9">
        <v>0</v>
      </c>
      <c r="J381" s="9">
        <v>1</v>
      </c>
      <c r="K381" s="9">
        <v>592.43633192064419</v>
      </c>
      <c r="L381" s="9">
        <v>734</v>
      </c>
    </row>
    <row r="382" spans="1:12" x14ac:dyDescent="0.35">
      <c r="A382" s="9" t="s">
        <v>20</v>
      </c>
      <c r="B382" s="9" t="s">
        <v>20</v>
      </c>
      <c r="C382" s="9" t="s">
        <v>830</v>
      </c>
      <c r="D382" s="9" t="s">
        <v>831</v>
      </c>
      <c r="E382" s="12">
        <v>45648</v>
      </c>
      <c r="F382" s="9">
        <v>0</v>
      </c>
      <c r="G382" s="9">
        <v>1.8622659547899998</v>
      </c>
      <c r="H382" s="9">
        <v>6.6666666666666664E-4</v>
      </c>
      <c r="I382" s="9">
        <v>0</v>
      </c>
      <c r="J382" s="9">
        <v>1.3</v>
      </c>
      <c r="K382" s="9">
        <v>254.99811878110799</v>
      </c>
      <c r="L382" s="9">
        <v>282</v>
      </c>
    </row>
    <row r="383" spans="1:12" x14ac:dyDescent="0.35">
      <c r="A383" s="9" t="s">
        <v>20</v>
      </c>
      <c r="B383" s="9" t="s">
        <v>20</v>
      </c>
      <c r="C383" s="9" t="s">
        <v>832</v>
      </c>
      <c r="D383" s="9" t="s">
        <v>833</v>
      </c>
      <c r="E383" s="12">
        <v>45139</v>
      </c>
      <c r="F383" s="9">
        <v>0</v>
      </c>
      <c r="G383" s="9">
        <v>7.4695479469659993</v>
      </c>
      <c r="H383" s="9">
        <v>0.11186173464702492</v>
      </c>
      <c r="I383" s="9">
        <v>0</v>
      </c>
      <c r="J383" s="9">
        <v>0.19999999999999998</v>
      </c>
      <c r="K383" s="9">
        <v>5150.0271086643397</v>
      </c>
      <c r="L383" s="9">
        <v>5138</v>
      </c>
    </row>
    <row r="384" spans="1:12" x14ac:dyDescent="0.35">
      <c r="A384" s="9" t="s">
        <v>20</v>
      </c>
      <c r="B384" s="9" t="s">
        <v>20</v>
      </c>
      <c r="C384" s="9" t="s">
        <v>834</v>
      </c>
      <c r="D384" s="9" t="s">
        <v>835</v>
      </c>
      <c r="E384" s="12">
        <v>45648</v>
      </c>
      <c r="F384" s="9">
        <v>0</v>
      </c>
      <c r="G384" s="9">
        <v>3.5964667356039999</v>
      </c>
      <c r="H384" s="9">
        <v>7.9266666666666652E-3</v>
      </c>
      <c r="I384" s="9">
        <v>2</v>
      </c>
      <c r="J384" s="9">
        <v>0.3</v>
      </c>
      <c r="K384" s="9">
        <v>8384.7399255945074</v>
      </c>
      <c r="L384" s="9">
        <v>7835</v>
      </c>
    </row>
    <row r="385" spans="1:12" x14ac:dyDescent="0.35">
      <c r="A385" s="9" t="s">
        <v>20</v>
      </c>
      <c r="B385" s="9" t="s">
        <v>20</v>
      </c>
      <c r="C385" s="9" t="s">
        <v>836</v>
      </c>
      <c r="D385" s="9" t="s">
        <v>837</v>
      </c>
      <c r="E385" s="12">
        <v>45648</v>
      </c>
      <c r="F385" s="9">
        <v>0</v>
      </c>
      <c r="G385" s="9">
        <v>1.77279581153</v>
      </c>
      <c r="H385" s="9">
        <v>1.678E-3</v>
      </c>
      <c r="I385" s="9">
        <v>0</v>
      </c>
      <c r="J385" s="9">
        <v>2</v>
      </c>
      <c r="K385" s="9">
        <v>764.64064701970517</v>
      </c>
      <c r="L385" s="9">
        <v>1341</v>
      </c>
    </row>
    <row r="386" spans="1:12" x14ac:dyDescent="0.35">
      <c r="A386" s="9" t="s">
        <v>20</v>
      </c>
      <c r="B386" s="9" t="s">
        <v>20</v>
      </c>
      <c r="C386" s="9" t="s">
        <v>838</v>
      </c>
      <c r="D386" s="9" t="s">
        <v>839</v>
      </c>
      <c r="E386" s="12">
        <v>45648</v>
      </c>
      <c r="F386" s="9">
        <v>1</v>
      </c>
      <c r="G386" s="9">
        <v>2.4789814585659999</v>
      </c>
      <c r="H386" s="9">
        <v>0</v>
      </c>
      <c r="I386" s="9">
        <v>0</v>
      </c>
      <c r="J386" s="9">
        <v>1.5999999999999999</v>
      </c>
      <c r="K386" s="9">
        <v>359.12569023769146</v>
      </c>
      <c r="L386" s="9">
        <v>352</v>
      </c>
    </row>
    <row r="387" spans="1:12" x14ac:dyDescent="0.35">
      <c r="A387" s="9" t="s">
        <v>20</v>
      </c>
      <c r="B387" s="9" t="s">
        <v>20</v>
      </c>
      <c r="C387" s="9" t="s">
        <v>840</v>
      </c>
      <c r="D387" s="9" t="s">
        <v>841</v>
      </c>
      <c r="E387" s="12">
        <v>45648</v>
      </c>
      <c r="F387" s="9">
        <v>0</v>
      </c>
      <c r="G387" s="9">
        <v>2.6895828289499999</v>
      </c>
      <c r="H387" s="9">
        <v>0</v>
      </c>
      <c r="I387" s="9">
        <v>0</v>
      </c>
      <c r="J387" s="9">
        <v>1.2</v>
      </c>
      <c r="K387" s="9">
        <v>840.09142016950659</v>
      </c>
      <c r="L387" s="9">
        <v>1019.8000000000001</v>
      </c>
    </row>
    <row r="388" spans="1:12" x14ac:dyDescent="0.35">
      <c r="A388" s="9" t="s">
        <v>20</v>
      </c>
      <c r="B388" s="9" t="s">
        <v>20</v>
      </c>
      <c r="C388" s="9" t="s">
        <v>842</v>
      </c>
      <c r="D388" s="9" t="s">
        <v>843</v>
      </c>
      <c r="E388" s="12">
        <v>45648</v>
      </c>
      <c r="F388" s="9">
        <v>0</v>
      </c>
      <c r="G388" s="9">
        <v>6.591946787622641</v>
      </c>
      <c r="H388" s="9">
        <v>0</v>
      </c>
      <c r="I388" s="9">
        <v>0</v>
      </c>
      <c r="J388" s="9">
        <v>1.5</v>
      </c>
      <c r="K388" s="9">
        <v>1501.3978921191924</v>
      </c>
      <c r="L388" s="9">
        <v>2060</v>
      </c>
    </row>
    <row r="389" spans="1:12" x14ac:dyDescent="0.35">
      <c r="A389" s="9" t="s">
        <v>20</v>
      </c>
      <c r="B389" s="9" t="s">
        <v>20</v>
      </c>
      <c r="C389" s="9" t="s">
        <v>844</v>
      </c>
      <c r="D389" s="9" t="s">
        <v>845</v>
      </c>
      <c r="E389" s="12">
        <v>45648</v>
      </c>
      <c r="F389" s="9">
        <v>1</v>
      </c>
      <c r="G389" s="9">
        <v>0.42065617793336002</v>
      </c>
      <c r="H389" s="9">
        <v>0</v>
      </c>
      <c r="I389" s="9">
        <v>0</v>
      </c>
      <c r="J389" s="9">
        <v>0.3</v>
      </c>
      <c r="K389" s="9">
        <v>1490.0323762376083</v>
      </c>
      <c r="L389" s="9">
        <v>1686</v>
      </c>
    </row>
    <row r="390" spans="1:12" x14ac:dyDescent="0.35">
      <c r="A390" s="9" t="s">
        <v>20</v>
      </c>
      <c r="B390" s="9" t="s">
        <v>20</v>
      </c>
      <c r="C390" s="9" t="s">
        <v>846</v>
      </c>
      <c r="D390" s="9" t="s">
        <v>847</v>
      </c>
      <c r="E390" s="12">
        <v>45648</v>
      </c>
      <c r="F390" s="9">
        <v>0</v>
      </c>
      <c r="G390" s="9">
        <v>6.8179127404519999</v>
      </c>
      <c r="H390" s="9">
        <v>6.5404660011008559E-2</v>
      </c>
      <c r="I390" s="9">
        <v>2</v>
      </c>
      <c r="J390" s="9">
        <v>0.3</v>
      </c>
      <c r="K390" s="9">
        <v>39557.13113736279</v>
      </c>
      <c r="L390" s="9">
        <v>36989</v>
      </c>
    </row>
    <row r="391" spans="1:12" x14ac:dyDescent="0.35">
      <c r="A391" s="9" t="s">
        <v>20</v>
      </c>
      <c r="B391" s="9" t="s">
        <v>20</v>
      </c>
      <c r="C391" s="9" t="s">
        <v>848</v>
      </c>
      <c r="D391" s="9" t="s">
        <v>849</v>
      </c>
      <c r="E391" s="12">
        <v>45747</v>
      </c>
      <c r="F391" s="9">
        <v>1</v>
      </c>
      <c r="G391" s="9">
        <v>6.22069335622</v>
      </c>
      <c r="H391" s="9">
        <v>0</v>
      </c>
      <c r="I391" s="9">
        <v>0</v>
      </c>
      <c r="J391" s="9">
        <v>0.6</v>
      </c>
      <c r="K391" s="9">
        <v>582.80450223690934</v>
      </c>
      <c r="L391" s="9">
        <v>240</v>
      </c>
    </row>
    <row r="392" spans="1:12" x14ac:dyDescent="0.35">
      <c r="A392" s="9" t="s">
        <v>20</v>
      </c>
      <c r="B392" s="9" t="s">
        <v>20</v>
      </c>
      <c r="C392" s="9" t="s">
        <v>850</v>
      </c>
      <c r="D392" s="9" t="s">
        <v>851</v>
      </c>
      <c r="E392" s="12">
        <v>45648</v>
      </c>
      <c r="F392" s="9">
        <v>0</v>
      </c>
      <c r="G392" s="9">
        <v>2.0568530023860001</v>
      </c>
      <c r="H392" s="9">
        <v>0</v>
      </c>
      <c r="I392" s="9">
        <v>2</v>
      </c>
      <c r="J392" s="9">
        <v>0.3</v>
      </c>
      <c r="K392" s="9">
        <v>2902.1570368145121</v>
      </c>
      <c r="L392" s="9">
        <v>3067</v>
      </c>
    </row>
    <row r="393" spans="1:12" x14ac:dyDescent="0.35">
      <c r="A393" s="9" t="s">
        <v>20</v>
      </c>
      <c r="B393" s="9" t="s">
        <v>20</v>
      </c>
      <c r="C393" s="9" t="s">
        <v>852</v>
      </c>
      <c r="D393" s="9" t="s">
        <v>853</v>
      </c>
      <c r="E393" s="12">
        <v>45648</v>
      </c>
      <c r="F393" s="9">
        <v>0</v>
      </c>
      <c r="G393" s="9">
        <v>4.9456517198899999</v>
      </c>
      <c r="H393" s="9">
        <v>5.2781666666666662E-3</v>
      </c>
      <c r="I393" s="9">
        <v>2</v>
      </c>
      <c r="J393" s="9">
        <v>0.3</v>
      </c>
      <c r="K393" s="9">
        <v>18676.480601581516</v>
      </c>
      <c r="L393" s="9">
        <v>24968</v>
      </c>
    </row>
    <row r="394" spans="1:12" x14ac:dyDescent="0.35">
      <c r="A394" s="9" t="s">
        <v>20</v>
      </c>
      <c r="B394" s="9" t="s">
        <v>20</v>
      </c>
      <c r="C394" s="9" t="s">
        <v>854</v>
      </c>
      <c r="D394" s="9" t="s">
        <v>855</v>
      </c>
      <c r="E394" s="12">
        <v>45648</v>
      </c>
      <c r="F394" s="9">
        <v>0</v>
      </c>
      <c r="G394" s="9">
        <v>2.1136754091199998</v>
      </c>
      <c r="H394" s="9">
        <v>0</v>
      </c>
      <c r="I394" s="9">
        <v>0</v>
      </c>
      <c r="J394" s="9">
        <v>0.90000000000000013</v>
      </c>
      <c r="K394" s="9">
        <v>1029.8217531065102</v>
      </c>
      <c r="L394" s="9">
        <v>1372</v>
      </c>
    </row>
    <row r="395" spans="1:12" x14ac:dyDescent="0.35">
      <c r="A395" s="9" t="s">
        <v>20</v>
      </c>
      <c r="B395" s="9" t="s">
        <v>20</v>
      </c>
      <c r="C395" s="9" t="s">
        <v>856</v>
      </c>
      <c r="D395" s="9" t="s">
        <v>857</v>
      </c>
      <c r="E395" s="12">
        <v>45648</v>
      </c>
      <c r="F395" s="9">
        <v>0</v>
      </c>
      <c r="G395" s="9">
        <v>5.0808189179600003</v>
      </c>
      <c r="H395" s="9">
        <v>1.7078250000000003E-2</v>
      </c>
      <c r="I395" s="9">
        <v>0</v>
      </c>
      <c r="J395" s="9">
        <v>0.21</v>
      </c>
      <c r="K395" s="9">
        <v>22415.136106621714</v>
      </c>
      <c r="L395" s="9">
        <v>29899</v>
      </c>
    </row>
    <row r="396" spans="1:12" x14ac:dyDescent="0.35">
      <c r="A396" s="9" t="s">
        <v>20</v>
      </c>
      <c r="B396" s="9" t="s">
        <v>20</v>
      </c>
      <c r="C396" s="9" t="s">
        <v>858</v>
      </c>
      <c r="D396" s="9" t="s">
        <v>859</v>
      </c>
      <c r="E396" s="12">
        <v>45648</v>
      </c>
      <c r="F396" s="9">
        <v>0</v>
      </c>
      <c r="G396" s="9">
        <v>0.38061797571</v>
      </c>
      <c r="H396" s="9">
        <v>2.7781362761224958E-2</v>
      </c>
      <c r="I396" s="9">
        <v>0</v>
      </c>
      <c r="J396" s="9">
        <v>0.90000000000000013</v>
      </c>
      <c r="K396" s="9">
        <v>2808.0415224587482</v>
      </c>
      <c r="L396" s="9">
        <v>3946</v>
      </c>
    </row>
    <row r="397" spans="1:12" x14ac:dyDescent="0.35">
      <c r="A397" s="9" t="s">
        <v>20</v>
      </c>
      <c r="B397" s="9" t="s">
        <v>20</v>
      </c>
      <c r="C397" s="9" t="s">
        <v>860</v>
      </c>
      <c r="D397" s="9" t="s">
        <v>861</v>
      </c>
      <c r="E397" s="12">
        <v>45648</v>
      </c>
      <c r="F397" s="9">
        <v>0</v>
      </c>
      <c r="G397" s="9">
        <v>0.77745637759399988</v>
      </c>
      <c r="H397" s="9">
        <v>0.11480067000000001</v>
      </c>
      <c r="I397" s="9">
        <v>0</v>
      </c>
      <c r="J397" s="9">
        <v>1</v>
      </c>
      <c r="K397" s="9">
        <v>99558.592696685912</v>
      </c>
      <c r="L397" s="9">
        <v>146419</v>
      </c>
    </row>
    <row r="398" spans="1:12" x14ac:dyDescent="0.35">
      <c r="A398" s="9" t="s">
        <v>20</v>
      </c>
      <c r="B398" s="9" t="s">
        <v>20</v>
      </c>
      <c r="C398" s="9" t="s">
        <v>862</v>
      </c>
      <c r="D398" s="9" t="s">
        <v>863</v>
      </c>
      <c r="E398" s="12">
        <v>45648</v>
      </c>
      <c r="F398" s="9">
        <v>0</v>
      </c>
      <c r="G398" s="9">
        <v>0.82370644888200006</v>
      </c>
      <c r="H398" s="9">
        <v>1.5023749999999999E-2</v>
      </c>
      <c r="I398" s="9">
        <v>0</v>
      </c>
      <c r="J398" s="9">
        <v>0.65</v>
      </c>
      <c r="K398" s="9">
        <v>385.34334672618468</v>
      </c>
      <c r="L398" s="9">
        <v>499</v>
      </c>
    </row>
    <row r="399" spans="1:12" x14ac:dyDescent="0.35">
      <c r="A399" s="9" t="s">
        <v>20</v>
      </c>
      <c r="B399" s="9" t="s">
        <v>20</v>
      </c>
      <c r="C399" s="9" t="s">
        <v>864</v>
      </c>
      <c r="D399" s="9" t="s">
        <v>865</v>
      </c>
      <c r="E399" s="12">
        <v>45350</v>
      </c>
      <c r="F399" s="9">
        <v>0</v>
      </c>
      <c r="G399" s="9">
        <v>0.92079693380600003</v>
      </c>
      <c r="H399" s="9">
        <v>8.6053333333333329E-3</v>
      </c>
      <c r="I399" s="9">
        <v>0</v>
      </c>
      <c r="J399" s="9">
        <v>1</v>
      </c>
      <c r="K399" s="9">
        <v>550.54914598523305</v>
      </c>
      <c r="L399" s="9">
        <v>576</v>
      </c>
    </row>
    <row r="400" spans="1:12" x14ac:dyDescent="0.35">
      <c r="A400" s="9" t="s">
        <v>20</v>
      </c>
      <c r="B400" s="9" t="s">
        <v>20</v>
      </c>
      <c r="C400" s="9" t="s">
        <v>866</v>
      </c>
      <c r="D400" s="9" t="s">
        <v>867</v>
      </c>
      <c r="E400" s="12">
        <v>45648</v>
      </c>
      <c r="F400" s="9">
        <v>0</v>
      </c>
      <c r="G400" s="9">
        <v>7.1274130152519986</v>
      </c>
      <c r="H400" s="9">
        <v>0</v>
      </c>
      <c r="I400" s="9">
        <v>1</v>
      </c>
      <c r="J400" s="9">
        <v>0.19999999999999998</v>
      </c>
      <c r="K400" s="9">
        <v>106577.6386355479</v>
      </c>
      <c r="L400" s="9">
        <v>227706</v>
      </c>
    </row>
    <row r="401" spans="1:12" x14ac:dyDescent="0.35">
      <c r="A401" s="9" t="s">
        <v>20</v>
      </c>
      <c r="B401" s="9" t="s">
        <v>20</v>
      </c>
      <c r="C401" s="9" t="s">
        <v>868</v>
      </c>
      <c r="D401" s="9" t="s">
        <v>869</v>
      </c>
      <c r="E401" s="12">
        <v>45648</v>
      </c>
      <c r="F401" s="9">
        <v>0</v>
      </c>
      <c r="G401" s="9">
        <v>1.3435057405699999</v>
      </c>
      <c r="H401" s="9">
        <v>0</v>
      </c>
      <c r="I401" s="9">
        <v>0</v>
      </c>
      <c r="J401" s="9">
        <v>0.6</v>
      </c>
      <c r="K401" s="9">
        <v>1172.0473974563113</v>
      </c>
      <c r="L401" s="9">
        <v>1768</v>
      </c>
    </row>
    <row r="402" spans="1:12" x14ac:dyDescent="0.35">
      <c r="A402" s="9" t="s">
        <v>20</v>
      </c>
      <c r="B402" s="9" t="s">
        <v>20</v>
      </c>
      <c r="C402" s="9" t="s">
        <v>870</v>
      </c>
      <c r="D402" s="9" t="s">
        <v>871</v>
      </c>
      <c r="E402" s="12">
        <v>45271</v>
      </c>
      <c r="F402" s="9">
        <v>0</v>
      </c>
      <c r="G402" s="9">
        <v>0.69728229002600006</v>
      </c>
      <c r="H402" s="9">
        <v>1.2092E-2</v>
      </c>
      <c r="I402" s="9">
        <v>0</v>
      </c>
      <c r="J402" s="9">
        <v>1.2</v>
      </c>
      <c r="K402" s="9">
        <v>475.02213639028116</v>
      </c>
      <c r="L402" s="9">
        <v>644</v>
      </c>
    </row>
    <row r="403" spans="1:12" x14ac:dyDescent="0.35">
      <c r="A403" s="9" t="s">
        <v>20</v>
      </c>
      <c r="B403" s="9" t="s">
        <v>20</v>
      </c>
      <c r="C403" s="9" t="s">
        <v>872</v>
      </c>
      <c r="D403" s="9" t="s">
        <v>873</v>
      </c>
      <c r="E403" s="12">
        <v>45648</v>
      </c>
      <c r="F403" s="9">
        <v>0</v>
      </c>
      <c r="G403" s="9">
        <v>2.2271322483999998</v>
      </c>
      <c r="H403" s="9">
        <v>0</v>
      </c>
      <c r="I403" s="9">
        <v>0</v>
      </c>
      <c r="J403" s="9">
        <v>0.75</v>
      </c>
      <c r="K403" s="9">
        <v>1764.1005407614589</v>
      </c>
      <c r="L403" s="9">
        <v>2110</v>
      </c>
    </row>
    <row r="404" spans="1:12" x14ac:dyDescent="0.35">
      <c r="A404" s="9" t="s">
        <v>20</v>
      </c>
      <c r="B404" s="9" t="s">
        <v>20</v>
      </c>
      <c r="C404" s="9" t="s">
        <v>874</v>
      </c>
      <c r="D404" s="9" t="s">
        <v>35</v>
      </c>
      <c r="E404" s="12">
        <v>44791</v>
      </c>
      <c r="F404" s="9">
        <v>0</v>
      </c>
      <c r="G404" s="9">
        <v>0.56087273757999989</v>
      </c>
      <c r="H404" s="9">
        <v>5.3637499999999991E-2</v>
      </c>
      <c r="I404" s="9">
        <v>0</v>
      </c>
      <c r="J404" s="9">
        <v>1</v>
      </c>
      <c r="K404" s="9">
        <v>1975.1817356904514</v>
      </c>
      <c r="L404" s="9">
        <v>2708</v>
      </c>
    </row>
    <row r="405" spans="1:12" x14ac:dyDescent="0.35">
      <c r="A405" s="9" t="s">
        <v>20</v>
      </c>
      <c r="B405" s="9" t="s">
        <v>20</v>
      </c>
      <c r="C405" s="9" t="s">
        <v>875</v>
      </c>
      <c r="D405" s="9" t="s">
        <v>876</v>
      </c>
      <c r="E405" s="12">
        <v>45648</v>
      </c>
      <c r="F405" s="9">
        <v>0</v>
      </c>
      <c r="G405" s="9">
        <v>0.58522472910000001</v>
      </c>
      <c r="H405" s="9">
        <v>1.5830833333333333E-3</v>
      </c>
      <c r="I405" s="9">
        <v>0</v>
      </c>
      <c r="J405" s="9">
        <v>1</v>
      </c>
      <c r="K405" s="9">
        <v>832.80488360089362</v>
      </c>
      <c r="L405" s="9">
        <v>1179</v>
      </c>
    </row>
    <row r="406" spans="1:12" x14ac:dyDescent="0.35">
      <c r="A406" s="9" t="s">
        <v>20</v>
      </c>
      <c r="B406" s="9" t="s">
        <v>20</v>
      </c>
      <c r="C406" s="9" t="s">
        <v>877</v>
      </c>
      <c r="D406" s="9" t="s">
        <v>878</v>
      </c>
      <c r="E406" s="12">
        <v>45648</v>
      </c>
      <c r="F406" s="9">
        <v>0</v>
      </c>
      <c r="G406" s="9">
        <v>3.0250493933099998</v>
      </c>
      <c r="H406" s="9">
        <v>0</v>
      </c>
      <c r="I406" s="9">
        <v>2</v>
      </c>
      <c r="J406" s="9">
        <v>0.39999999999999997</v>
      </c>
      <c r="K406" s="9">
        <v>13925.708157059727</v>
      </c>
      <c r="L406" s="9">
        <v>13873</v>
      </c>
    </row>
    <row r="407" spans="1:12" x14ac:dyDescent="0.35">
      <c r="A407" s="9" t="s">
        <v>20</v>
      </c>
      <c r="B407" s="9" t="s">
        <v>20</v>
      </c>
      <c r="C407" s="9" t="s">
        <v>879</v>
      </c>
      <c r="D407" s="9" t="s">
        <v>880</v>
      </c>
      <c r="E407" s="12">
        <v>45648</v>
      </c>
      <c r="F407" s="9">
        <v>0</v>
      </c>
      <c r="G407" s="9">
        <v>27.382547892385997</v>
      </c>
      <c r="H407" s="9">
        <v>5.5676499999999997E-2</v>
      </c>
      <c r="I407" s="9">
        <v>1</v>
      </c>
      <c r="J407" s="9">
        <v>0.25</v>
      </c>
      <c r="K407" s="9">
        <v>283228.74437298125</v>
      </c>
      <c r="L407" s="9">
        <v>313474</v>
      </c>
    </row>
    <row r="408" spans="1:12" x14ac:dyDescent="0.35">
      <c r="A408" s="9" t="s">
        <v>20</v>
      </c>
      <c r="B408" s="9" t="s">
        <v>20</v>
      </c>
      <c r="C408" s="9" t="s">
        <v>881</v>
      </c>
      <c r="D408" s="9" t="s">
        <v>882</v>
      </c>
      <c r="E408" s="12">
        <v>45648</v>
      </c>
      <c r="F408" s="9">
        <v>0</v>
      </c>
      <c r="G408" s="9">
        <v>7.5162257936000003</v>
      </c>
      <c r="H408" s="9">
        <v>0</v>
      </c>
      <c r="I408" s="9">
        <v>1</v>
      </c>
      <c r="J408" s="9">
        <v>0.39999999999999997</v>
      </c>
      <c r="K408" s="9">
        <v>119544.58159143706</v>
      </c>
      <c r="L408" s="9">
        <v>212307</v>
      </c>
    </row>
    <row r="409" spans="1:12" x14ac:dyDescent="0.35">
      <c r="A409" s="9" t="s">
        <v>20</v>
      </c>
      <c r="B409" s="9" t="s">
        <v>20</v>
      </c>
      <c r="C409" s="9" t="s">
        <v>883</v>
      </c>
      <c r="D409" s="9" t="s">
        <v>884</v>
      </c>
      <c r="E409" s="12">
        <v>45648</v>
      </c>
      <c r="F409" s="9">
        <v>0</v>
      </c>
      <c r="G409" s="9">
        <v>1.76144736814</v>
      </c>
      <c r="H409" s="9">
        <v>0</v>
      </c>
      <c r="I409" s="9">
        <v>0</v>
      </c>
      <c r="J409" s="9">
        <v>1</v>
      </c>
      <c r="K409" s="9">
        <v>2761.221319793995</v>
      </c>
      <c r="L409" s="9">
        <v>3785</v>
      </c>
    </row>
    <row r="410" spans="1:12" x14ac:dyDescent="0.35">
      <c r="A410" s="9" t="s">
        <v>20</v>
      </c>
      <c r="B410" s="9" t="s">
        <v>20</v>
      </c>
      <c r="C410" s="9" t="s">
        <v>885</v>
      </c>
      <c r="D410" s="9" t="s">
        <v>886</v>
      </c>
      <c r="E410" s="12">
        <v>45648</v>
      </c>
      <c r="F410" s="9">
        <v>0</v>
      </c>
      <c r="G410" s="9">
        <v>3.3264230279199998</v>
      </c>
      <c r="H410" s="9">
        <v>2.4589583333333335E-2</v>
      </c>
      <c r="I410" s="9">
        <v>0</v>
      </c>
      <c r="J410" s="9">
        <v>0.5</v>
      </c>
      <c r="K410" s="9">
        <v>8913.4339308082308</v>
      </c>
      <c r="L410" s="9">
        <v>10733</v>
      </c>
    </row>
    <row r="411" spans="1:12" x14ac:dyDescent="0.35">
      <c r="A411" s="9" t="s">
        <v>20</v>
      </c>
      <c r="B411" s="9" t="s">
        <v>20</v>
      </c>
      <c r="C411" s="9" t="s">
        <v>887</v>
      </c>
      <c r="D411" s="9" t="s">
        <v>888</v>
      </c>
      <c r="E411" s="12">
        <v>45648</v>
      </c>
      <c r="F411" s="9">
        <v>0</v>
      </c>
      <c r="G411" s="9">
        <v>1.00169595211</v>
      </c>
      <c r="H411" s="9">
        <v>7.3733333333333333E-4</v>
      </c>
      <c r="I411" s="9">
        <v>0</v>
      </c>
      <c r="J411" s="9">
        <v>1</v>
      </c>
      <c r="K411" s="9">
        <v>378.73094385767388</v>
      </c>
      <c r="L411" s="9">
        <v>559</v>
      </c>
    </row>
    <row r="412" spans="1:12" x14ac:dyDescent="0.35">
      <c r="A412" s="9" t="s">
        <v>20</v>
      </c>
      <c r="B412" s="9" t="s">
        <v>20</v>
      </c>
      <c r="C412" s="9" t="s">
        <v>889</v>
      </c>
      <c r="D412" s="9" t="s">
        <v>890</v>
      </c>
      <c r="E412" s="12">
        <v>45648</v>
      </c>
      <c r="F412" s="9">
        <v>0</v>
      </c>
      <c r="G412" s="9">
        <v>5.01972174484</v>
      </c>
      <c r="H412" s="9">
        <v>0</v>
      </c>
      <c r="I412" s="9">
        <v>0</v>
      </c>
      <c r="J412" s="9">
        <v>1</v>
      </c>
      <c r="K412" s="9">
        <v>446.29995039510857</v>
      </c>
      <c r="L412" s="9">
        <v>926</v>
      </c>
    </row>
    <row r="413" spans="1:12" x14ac:dyDescent="0.35">
      <c r="A413" s="9" t="s">
        <v>20</v>
      </c>
      <c r="B413" s="9" t="s">
        <v>20</v>
      </c>
      <c r="C413" s="9" t="s">
        <v>891</v>
      </c>
      <c r="D413" s="9" t="s">
        <v>892</v>
      </c>
      <c r="E413" s="12">
        <v>45271</v>
      </c>
      <c r="F413" s="9">
        <v>0</v>
      </c>
      <c r="G413" s="9">
        <v>0.81296597136599991</v>
      </c>
      <c r="H413" s="9">
        <v>2.384E-2</v>
      </c>
      <c r="I413" s="9">
        <v>0</v>
      </c>
      <c r="J413" s="9">
        <v>0.75</v>
      </c>
      <c r="K413" s="9">
        <v>1116.1694577720086</v>
      </c>
      <c r="L413" s="9">
        <v>1120</v>
      </c>
    </row>
    <row r="414" spans="1:12" x14ac:dyDescent="0.35">
      <c r="A414" s="9" t="s">
        <v>20</v>
      </c>
      <c r="B414" s="9" t="s">
        <v>20</v>
      </c>
      <c r="C414" s="9" t="s">
        <v>893</v>
      </c>
      <c r="D414" s="9" t="s">
        <v>894</v>
      </c>
      <c r="E414" s="12">
        <v>45648</v>
      </c>
      <c r="F414" s="9">
        <v>0</v>
      </c>
      <c r="G414" s="9">
        <v>4.0566057860499996</v>
      </c>
      <c r="H414" s="9">
        <v>0</v>
      </c>
      <c r="I414" s="9">
        <v>0</v>
      </c>
      <c r="J414" s="9">
        <v>0.75</v>
      </c>
      <c r="K414" s="9">
        <v>1982.2997008536458</v>
      </c>
      <c r="L414" s="9">
        <v>3353</v>
      </c>
    </row>
    <row r="415" spans="1:12" x14ac:dyDescent="0.35">
      <c r="A415" s="9" t="s">
        <v>20</v>
      </c>
      <c r="B415" s="9" t="s">
        <v>20</v>
      </c>
      <c r="C415" s="9" t="s">
        <v>895</v>
      </c>
      <c r="D415" s="9" t="s">
        <v>896</v>
      </c>
      <c r="E415" s="12">
        <v>45648</v>
      </c>
      <c r="F415" s="9">
        <v>0</v>
      </c>
      <c r="G415" s="9">
        <v>4.0176064591799996</v>
      </c>
      <c r="H415" s="9">
        <v>4.9162499999999996E-3</v>
      </c>
      <c r="I415" s="9">
        <v>0</v>
      </c>
      <c r="J415" s="9">
        <v>0.3</v>
      </c>
      <c r="K415" s="9">
        <v>3727.1051816194522</v>
      </c>
      <c r="L415" s="9">
        <v>4260</v>
      </c>
    </row>
    <row r="416" spans="1:12" x14ac:dyDescent="0.35">
      <c r="A416" s="9" t="s">
        <v>20</v>
      </c>
      <c r="B416" s="9" t="s">
        <v>20</v>
      </c>
      <c r="C416" s="9" t="s">
        <v>897</v>
      </c>
      <c r="D416" s="9" t="s">
        <v>37</v>
      </c>
      <c r="E416" s="12">
        <v>45648</v>
      </c>
      <c r="F416" s="9">
        <v>0</v>
      </c>
      <c r="G416" s="9">
        <v>1.7580278035199999</v>
      </c>
      <c r="H416" s="9">
        <v>7.7780166666666678E-2</v>
      </c>
      <c r="I416" s="9">
        <v>1</v>
      </c>
      <c r="J416" s="9">
        <v>0.39999999999999997</v>
      </c>
      <c r="K416" s="9">
        <v>353105.46617318562</v>
      </c>
      <c r="L416" s="9">
        <v>450980</v>
      </c>
    </row>
    <row r="417" spans="1:12" x14ac:dyDescent="0.35">
      <c r="A417" s="9" t="s">
        <v>20</v>
      </c>
      <c r="B417" s="9" t="s">
        <v>20</v>
      </c>
      <c r="C417" s="9" t="s">
        <v>898</v>
      </c>
      <c r="D417" s="9" t="s">
        <v>899</v>
      </c>
      <c r="E417" s="12">
        <v>46154</v>
      </c>
      <c r="F417" s="9">
        <v>0</v>
      </c>
      <c r="G417" s="9">
        <v>19.367628017119998</v>
      </c>
      <c r="H417" s="9">
        <v>0</v>
      </c>
      <c r="I417" s="9">
        <v>0</v>
      </c>
      <c r="J417" s="9">
        <v>1</v>
      </c>
      <c r="K417" s="9">
        <v>93630.868749738482</v>
      </c>
      <c r="L417" s="9">
        <v>125118</v>
      </c>
    </row>
    <row r="418" spans="1:12" x14ac:dyDescent="0.35">
      <c r="A418" s="9" t="s">
        <v>20</v>
      </c>
      <c r="B418" s="9" t="s">
        <v>20</v>
      </c>
      <c r="C418" s="9" t="s">
        <v>900</v>
      </c>
      <c r="D418" s="9" t="s">
        <v>901</v>
      </c>
      <c r="E418" s="12">
        <v>45648</v>
      </c>
      <c r="F418" s="9">
        <v>0</v>
      </c>
      <c r="G418" s="9">
        <v>1.2555813597759999</v>
      </c>
      <c r="H418" s="9">
        <v>1.4917083333333333E-2</v>
      </c>
      <c r="I418" s="9">
        <v>0</v>
      </c>
      <c r="J418" s="9">
        <v>1.2</v>
      </c>
      <c r="K418" s="9">
        <v>1060.5839715549848</v>
      </c>
      <c r="L418" s="9">
        <v>1453</v>
      </c>
    </row>
    <row r="419" spans="1:12" x14ac:dyDescent="0.35">
      <c r="A419" s="9" t="s">
        <v>20</v>
      </c>
      <c r="B419" s="9" t="s">
        <v>20</v>
      </c>
      <c r="C419" s="9" t="s">
        <v>902</v>
      </c>
      <c r="D419" s="9" t="s">
        <v>903</v>
      </c>
      <c r="E419" s="12">
        <v>45648</v>
      </c>
      <c r="F419" s="9">
        <v>0</v>
      </c>
      <c r="G419" s="9">
        <v>1.84620629213</v>
      </c>
      <c r="H419" s="9">
        <v>1.7170333333333333E-2</v>
      </c>
      <c r="I419" s="9">
        <v>0</v>
      </c>
      <c r="J419" s="9">
        <v>0.6</v>
      </c>
      <c r="K419" s="9">
        <v>6546.4956943066518</v>
      </c>
      <c r="L419" s="9">
        <v>7301</v>
      </c>
    </row>
    <row r="420" spans="1:12" x14ac:dyDescent="0.35">
      <c r="A420" s="9" t="s">
        <v>20</v>
      </c>
      <c r="B420" s="9" t="s">
        <v>20</v>
      </c>
      <c r="C420" s="9" t="s">
        <v>904</v>
      </c>
      <c r="D420" s="9" t="s">
        <v>905</v>
      </c>
      <c r="E420" s="12">
        <v>45648</v>
      </c>
      <c r="F420" s="9">
        <v>0</v>
      </c>
      <c r="G420" s="9">
        <v>1.1764282286900001</v>
      </c>
      <c r="H420" s="9">
        <v>3.7173333333333342E-3</v>
      </c>
      <c r="I420" s="9">
        <v>0</v>
      </c>
      <c r="J420" s="9">
        <v>0.70000000000000007</v>
      </c>
      <c r="K420" s="9">
        <v>1048.2198019000682</v>
      </c>
      <c r="L420" s="9">
        <v>1465</v>
      </c>
    </row>
    <row r="421" spans="1:12" x14ac:dyDescent="0.35">
      <c r="A421" s="9" t="s">
        <v>20</v>
      </c>
      <c r="B421" s="9" t="s">
        <v>20</v>
      </c>
      <c r="C421" s="9" t="s">
        <v>906</v>
      </c>
      <c r="D421" s="9" t="s">
        <v>907</v>
      </c>
      <c r="E421" s="12">
        <v>45648</v>
      </c>
      <c r="F421" s="9">
        <v>0</v>
      </c>
      <c r="G421" s="9">
        <v>3.5019584818799996</v>
      </c>
      <c r="H421" s="9">
        <v>3.0795833333333335E-3</v>
      </c>
      <c r="I421" s="9">
        <v>0</v>
      </c>
      <c r="J421" s="9">
        <v>0.5</v>
      </c>
      <c r="K421" s="9">
        <v>856.08328509602961</v>
      </c>
      <c r="L421" s="9">
        <v>1022</v>
      </c>
    </row>
    <row r="422" spans="1:12" x14ac:dyDescent="0.35">
      <c r="A422" s="9" t="s">
        <v>20</v>
      </c>
      <c r="B422" s="9" t="s">
        <v>20</v>
      </c>
      <c r="C422" s="9" t="s">
        <v>908</v>
      </c>
      <c r="D422" s="9" t="s">
        <v>909</v>
      </c>
      <c r="E422" s="12">
        <v>45648</v>
      </c>
      <c r="F422" s="9">
        <v>0</v>
      </c>
      <c r="G422" s="9">
        <v>1.8440646268199998</v>
      </c>
      <c r="H422" s="9">
        <v>4.0634649999999996E-3</v>
      </c>
      <c r="I422" s="9">
        <v>0</v>
      </c>
      <c r="J422" s="9">
        <v>0.79999999999999993</v>
      </c>
      <c r="K422" s="9">
        <v>758.00214497170634</v>
      </c>
      <c r="L422" s="9">
        <v>1343</v>
      </c>
    </row>
    <row r="423" spans="1:12" x14ac:dyDescent="0.35">
      <c r="A423" s="9" t="s">
        <v>20</v>
      </c>
      <c r="B423" s="9" t="s">
        <v>20</v>
      </c>
      <c r="C423" s="9" t="s">
        <v>910</v>
      </c>
      <c r="D423" s="9" t="s">
        <v>911</v>
      </c>
      <c r="E423" s="12">
        <v>45648</v>
      </c>
      <c r="F423" s="9">
        <v>0</v>
      </c>
      <c r="G423" s="9">
        <v>0.95266412505000009</v>
      </c>
      <c r="H423" s="9">
        <v>3.5950000000000001E-4</v>
      </c>
      <c r="I423" s="9">
        <v>0</v>
      </c>
      <c r="J423" s="9">
        <v>1.0999999999999999</v>
      </c>
      <c r="K423" s="9">
        <v>654.40039664033077</v>
      </c>
      <c r="L423" s="9">
        <v>707</v>
      </c>
    </row>
    <row r="424" spans="1:12" x14ac:dyDescent="0.35">
      <c r="A424" s="9" t="s">
        <v>20</v>
      </c>
      <c r="B424" s="9" t="s">
        <v>20</v>
      </c>
      <c r="C424" s="9" t="s">
        <v>912</v>
      </c>
      <c r="D424" s="9" t="s">
        <v>913</v>
      </c>
      <c r="E424" s="12">
        <v>45648</v>
      </c>
      <c r="F424" s="9">
        <v>0</v>
      </c>
      <c r="G424" s="9">
        <v>1.00853605212</v>
      </c>
      <c r="H424" s="9">
        <v>0</v>
      </c>
      <c r="I424" s="9">
        <v>0</v>
      </c>
      <c r="J424" s="9">
        <v>1.5999999999999999</v>
      </c>
      <c r="K424" s="9">
        <v>1132.9076287742703</v>
      </c>
      <c r="L424" s="9">
        <v>1317</v>
      </c>
    </row>
    <row r="425" spans="1:12" x14ac:dyDescent="0.35">
      <c r="A425" s="9" t="s">
        <v>20</v>
      </c>
      <c r="B425" s="9" t="s">
        <v>20</v>
      </c>
      <c r="C425" s="9" t="s">
        <v>914</v>
      </c>
      <c r="D425" s="9" t="s">
        <v>40</v>
      </c>
      <c r="E425" s="12">
        <v>46154</v>
      </c>
      <c r="F425" s="9">
        <v>0</v>
      </c>
      <c r="G425" s="9">
        <v>23.475971436129999</v>
      </c>
      <c r="H425" s="9">
        <v>0</v>
      </c>
      <c r="I425" s="9">
        <v>0</v>
      </c>
      <c r="J425" s="9">
        <v>1</v>
      </c>
      <c r="K425" s="9">
        <v>113761.17224226338</v>
      </c>
      <c r="L425" s="9">
        <v>166691</v>
      </c>
    </row>
    <row r="426" spans="1:12" x14ac:dyDescent="0.35">
      <c r="A426" s="9" t="s">
        <v>20</v>
      </c>
      <c r="B426" s="9" t="s">
        <v>20</v>
      </c>
      <c r="C426" s="9" t="s">
        <v>915</v>
      </c>
      <c r="D426" s="9" t="s">
        <v>916</v>
      </c>
      <c r="E426" s="12">
        <v>45648</v>
      </c>
      <c r="F426" s="9">
        <v>0</v>
      </c>
      <c r="G426" s="9">
        <v>1.8027287378300001</v>
      </c>
      <c r="H426" s="9">
        <v>0</v>
      </c>
      <c r="I426" s="9">
        <v>0</v>
      </c>
      <c r="J426" s="9">
        <v>1.4000000000000001</v>
      </c>
      <c r="K426" s="9">
        <v>852.80424595637919</v>
      </c>
      <c r="L426" s="9">
        <v>947</v>
      </c>
    </row>
    <row r="427" spans="1:12" x14ac:dyDescent="0.35">
      <c r="A427" s="9" t="s">
        <v>20</v>
      </c>
      <c r="B427" s="9" t="s">
        <v>20</v>
      </c>
      <c r="C427" s="9" t="s">
        <v>917</v>
      </c>
      <c r="D427" s="9" t="s">
        <v>918</v>
      </c>
      <c r="E427" s="12">
        <v>45382</v>
      </c>
      <c r="F427" s="9">
        <v>0</v>
      </c>
      <c r="G427" s="9">
        <v>0.85893206443000003</v>
      </c>
      <c r="H427" s="9">
        <v>1.5812416666666669E-3</v>
      </c>
      <c r="I427" s="9">
        <v>0</v>
      </c>
      <c r="J427" s="9">
        <v>2</v>
      </c>
      <c r="K427" s="9">
        <v>210.43324291455329</v>
      </c>
      <c r="L427" s="9">
        <v>227</v>
      </c>
    </row>
    <row r="428" spans="1:12" x14ac:dyDescent="0.35">
      <c r="A428" s="9" t="s">
        <v>20</v>
      </c>
      <c r="B428" s="9" t="s">
        <v>20</v>
      </c>
      <c r="C428" s="9" t="s">
        <v>919</v>
      </c>
      <c r="D428" s="9" t="s">
        <v>920</v>
      </c>
      <c r="E428" s="12">
        <v>46154</v>
      </c>
      <c r="F428" s="9">
        <v>0</v>
      </c>
      <c r="G428" s="9">
        <v>3.7171564211000003</v>
      </c>
      <c r="H428" s="9">
        <v>0</v>
      </c>
      <c r="I428" s="9">
        <v>0</v>
      </c>
      <c r="J428" s="9">
        <v>2</v>
      </c>
      <c r="K428" s="9">
        <v>14809.79821390932</v>
      </c>
      <c r="L428" s="9">
        <v>23471</v>
      </c>
    </row>
    <row r="429" spans="1:12" x14ac:dyDescent="0.35">
      <c r="A429" s="9" t="s">
        <v>20</v>
      </c>
      <c r="B429" s="9" t="s">
        <v>20</v>
      </c>
      <c r="C429" s="9" t="s">
        <v>921</v>
      </c>
      <c r="D429" s="9" t="s">
        <v>922</v>
      </c>
      <c r="E429" s="12">
        <v>46154</v>
      </c>
      <c r="F429" s="9">
        <v>0</v>
      </c>
      <c r="G429" s="9">
        <v>1.64349235217</v>
      </c>
      <c r="H429" s="9">
        <v>1.7404500000000003E-2</v>
      </c>
      <c r="I429" s="9">
        <v>0</v>
      </c>
      <c r="J429" s="9">
        <v>2</v>
      </c>
      <c r="K429" s="9">
        <v>11634.936532218057</v>
      </c>
      <c r="L429" s="9">
        <v>13901</v>
      </c>
    </row>
    <row r="430" spans="1:12" x14ac:dyDescent="0.35">
      <c r="A430" s="9" t="s">
        <v>20</v>
      </c>
      <c r="B430" s="9" t="s">
        <v>20</v>
      </c>
      <c r="C430" s="9" t="s">
        <v>923</v>
      </c>
      <c r="D430" s="9" t="s">
        <v>924</v>
      </c>
      <c r="E430" s="12">
        <v>46154</v>
      </c>
      <c r="F430" s="9">
        <v>0</v>
      </c>
      <c r="G430" s="9">
        <v>3.2139344939200001</v>
      </c>
      <c r="H430" s="9">
        <v>0</v>
      </c>
      <c r="I430" s="9">
        <v>0</v>
      </c>
      <c r="J430" s="9">
        <v>2</v>
      </c>
      <c r="K430" s="9">
        <v>35835.480625626456</v>
      </c>
      <c r="L430" s="9">
        <v>41323.792369655952</v>
      </c>
    </row>
    <row r="431" spans="1:12" x14ac:dyDescent="0.35">
      <c r="A431" s="9" t="s">
        <v>20</v>
      </c>
      <c r="B431" s="9" t="s">
        <v>20</v>
      </c>
      <c r="C431" s="9" t="s">
        <v>925</v>
      </c>
      <c r="D431" s="9" t="s">
        <v>28</v>
      </c>
      <c r="E431" s="12">
        <v>45747</v>
      </c>
      <c r="F431" s="9">
        <v>0</v>
      </c>
      <c r="G431" s="9">
        <v>4.3480995282199997</v>
      </c>
      <c r="H431" s="9">
        <v>0</v>
      </c>
      <c r="I431" s="9">
        <v>1</v>
      </c>
      <c r="J431" s="9">
        <v>0.39999999999999997</v>
      </c>
      <c r="K431" s="9">
        <v>1855.7246727218837</v>
      </c>
      <c r="L431" s="9">
        <v>3388</v>
      </c>
    </row>
    <row r="432" spans="1:12" x14ac:dyDescent="0.35">
      <c r="A432" s="9" t="s">
        <v>20</v>
      </c>
      <c r="B432" s="9" t="s">
        <v>20</v>
      </c>
      <c r="C432" s="9" t="s">
        <v>926</v>
      </c>
      <c r="D432" s="9" t="s">
        <v>33</v>
      </c>
      <c r="E432" s="12">
        <v>45747</v>
      </c>
      <c r="F432" s="9">
        <v>0</v>
      </c>
      <c r="G432" s="9">
        <v>1.094380467658</v>
      </c>
      <c r="H432" s="9">
        <v>7.1900999999999993E-2</v>
      </c>
      <c r="I432" s="9">
        <v>0</v>
      </c>
      <c r="J432" s="9">
        <v>3.5</v>
      </c>
      <c r="K432" s="9">
        <v>1788.284084281338</v>
      </c>
      <c r="L432" s="9">
        <v>2326</v>
      </c>
    </row>
    <row r="433" spans="1:12" x14ac:dyDescent="0.35">
      <c r="A433" s="9" t="s">
        <v>20</v>
      </c>
      <c r="B433" s="9" t="s">
        <v>20</v>
      </c>
      <c r="C433" s="9" t="s">
        <v>927</v>
      </c>
      <c r="D433" s="9" t="s">
        <v>928</v>
      </c>
      <c r="E433" s="12">
        <v>46743</v>
      </c>
      <c r="F433" s="9">
        <v>0</v>
      </c>
      <c r="G433" s="9">
        <v>6.8009231640000001E-2</v>
      </c>
      <c r="H433" s="9">
        <v>0</v>
      </c>
      <c r="I433" s="9">
        <v>1.5999999999999999</v>
      </c>
      <c r="J433" s="9">
        <v>0.96999999999999986</v>
      </c>
      <c r="K433" s="9">
        <v>9457.036975049894</v>
      </c>
      <c r="L433" s="9">
        <v>10273</v>
      </c>
    </row>
    <row r="434" spans="1:12" x14ac:dyDescent="0.35">
      <c r="A434" s="9" t="s">
        <v>20</v>
      </c>
      <c r="B434" s="9" t="s">
        <v>20</v>
      </c>
      <c r="C434" s="9" t="s">
        <v>929</v>
      </c>
      <c r="D434" s="9" t="s">
        <v>930</v>
      </c>
      <c r="E434" s="12">
        <v>45747</v>
      </c>
      <c r="F434" s="9">
        <v>0</v>
      </c>
      <c r="G434" s="9">
        <v>2.7069446343799997</v>
      </c>
      <c r="H434" s="9">
        <v>0</v>
      </c>
      <c r="I434" s="9">
        <v>0</v>
      </c>
      <c r="J434" s="9">
        <v>0.35000000000000003</v>
      </c>
      <c r="K434" s="9">
        <v>1607.4165740893675</v>
      </c>
      <c r="L434" s="9">
        <v>1761</v>
      </c>
    </row>
    <row r="435" spans="1:12" x14ac:dyDescent="0.35">
      <c r="A435" s="9" t="s">
        <v>20</v>
      </c>
      <c r="B435" s="9" t="s">
        <v>20</v>
      </c>
      <c r="C435" s="9" t="s">
        <v>931</v>
      </c>
      <c r="D435" s="9" t="s">
        <v>932</v>
      </c>
      <c r="E435" s="12">
        <v>46112</v>
      </c>
      <c r="F435" s="9">
        <v>0</v>
      </c>
      <c r="G435" s="9">
        <v>2.2470234400000003E-3</v>
      </c>
      <c r="H435" s="9">
        <v>0</v>
      </c>
      <c r="I435" s="9">
        <v>2</v>
      </c>
      <c r="J435" s="9">
        <v>1.2</v>
      </c>
      <c r="K435" s="9">
        <v>12084.519915064488</v>
      </c>
      <c r="L435" s="9">
        <v>19429</v>
      </c>
    </row>
    <row r="436" spans="1:12" x14ac:dyDescent="0.35">
      <c r="A436" s="9" t="s">
        <v>20</v>
      </c>
      <c r="B436" s="9" t="s">
        <v>20</v>
      </c>
      <c r="C436" s="9" t="s">
        <v>933</v>
      </c>
      <c r="D436" s="9" t="s">
        <v>934</v>
      </c>
      <c r="E436" s="12">
        <v>46743</v>
      </c>
      <c r="F436" s="9">
        <v>0</v>
      </c>
      <c r="G436" s="9">
        <v>7.1339463826799996</v>
      </c>
      <c r="H436" s="9">
        <v>0</v>
      </c>
      <c r="I436" s="9">
        <v>2</v>
      </c>
      <c r="J436" s="9">
        <v>0.25</v>
      </c>
      <c r="K436" s="9">
        <v>12950.651174882896</v>
      </c>
      <c r="L436" s="9">
        <v>14156</v>
      </c>
    </row>
    <row r="437" spans="1:12" x14ac:dyDescent="0.35">
      <c r="A437" s="9" t="s">
        <v>20</v>
      </c>
      <c r="B437" s="9" t="s">
        <v>20</v>
      </c>
      <c r="C437" s="9" t="s">
        <v>935</v>
      </c>
      <c r="D437" s="9" t="s">
        <v>936</v>
      </c>
      <c r="E437" s="12">
        <v>46743</v>
      </c>
      <c r="F437" s="9">
        <v>0</v>
      </c>
      <c r="G437" s="9">
        <v>7.3346416624668693</v>
      </c>
      <c r="H437" s="9">
        <v>0</v>
      </c>
      <c r="I437" s="9">
        <v>0</v>
      </c>
      <c r="J437" s="9">
        <v>0.22</v>
      </c>
      <c r="K437" s="9">
        <v>8852.5522237873211</v>
      </c>
      <c r="L437" s="9">
        <v>10136</v>
      </c>
    </row>
    <row r="438" spans="1:12" x14ac:dyDescent="0.35">
      <c r="A438" s="9" t="s">
        <v>20</v>
      </c>
      <c r="B438" s="9" t="s">
        <v>20</v>
      </c>
      <c r="C438" s="9" t="s">
        <v>937</v>
      </c>
      <c r="D438" s="9" t="s">
        <v>938</v>
      </c>
      <c r="E438" s="12">
        <v>45747</v>
      </c>
      <c r="F438" s="9">
        <v>0</v>
      </c>
      <c r="G438" s="9">
        <v>3.5093433782400001</v>
      </c>
      <c r="H438" s="9">
        <v>0</v>
      </c>
      <c r="I438" s="9">
        <v>0</v>
      </c>
      <c r="J438" s="9">
        <v>0.65</v>
      </c>
      <c r="K438" s="9">
        <v>1521.6947414579847</v>
      </c>
      <c r="L438" s="9">
        <v>1608</v>
      </c>
    </row>
    <row r="439" spans="1:12" x14ac:dyDescent="0.35">
      <c r="A439" s="9" t="s">
        <v>20</v>
      </c>
      <c r="B439" s="9" t="s">
        <v>20</v>
      </c>
      <c r="C439" s="9" t="s">
        <v>939</v>
      </c>
      <c r="D439" s="9" t="s">
        <v>940</v>
      </c>
      <c r="E439" s="12">
        <v>46743</v>
      </c>
      <c r="F439" s="9">
        <v>0</v>
      </c>
      <c r="G439" s="9">
        <v>2.3824112732799998</v>
      </c>
      <c r="H439" s="9">
        <v>0</v>
      </c>
      <c r="I439" s="9">
        <v>0</v>
      </c>
      <c r="J439" s="9">
        <v>1</v>
      </c>
      <c r="K439" s="9">
        <v>3685.567320411461</v>
      </c>
      <c r="L439" s="9">
        <v>3653</v>
      </c>
    </row>
    <row r="440" spans="1:12" x14ac:dyDescent="0.35">
      <c r="A440" s="9" t="s">
        <v>20</v>
      </c>
      <c r="B440" s="9" t="s">
        <v>20</v>
      </c>
      <c r="C440" s="9" t="s">
        <v>941</v>
      </c>
      <c r="D440" s="9" t="s">
        <v>942</v>
      </c>
      <c r="E440" s="12">
        <v>46112</v>
      </c>
      <c r="F440" s="9">
        <v>0</v>
      </c>
      <c r="G440" s="9">
        <v>7.5214598878600007</v>
      </c>
      <c r="H440" s="9">
        <v>0</v>
      </c>
      <c r="I440" s="9">
        <v>0</v>
      </c>
      <c r="J440" s="9">
        <v>0.3</v>
      </c>
      <c r="K440" s="9">
        <v>3426.2981732761014</v>
      </c>
      <c r="L440" s="9">
        <v>4158</v>
      </c>
    </row>
    <row r="441" spans="1:12" x14ac:dyDescent="0.35">
      <c r="A441" s="9" t="s">
        <v>20</v>
      </c>
      <c r="B441" s="9" t="s">
        <v>20</v>
      </c>
      <c r="C441" s="9" t="s">
        <v>943</v>
      </c>
      <c r="D441" s="9" t="s">
        <v>944</v>
      </c>
      <c r="E441" s="12">
        <v>46112</v>
      </c>
      <c r="F441" s="9">
        <v>0</v>
      </c>
      <c r="G441" s="9">
        <v>4.1049782831800004</v>
      </c>
      <c r="H441" s="9">
        <v>1.5662047500000002E-2</v>
      </c>
      <c r="I441" s="9">
        <v>2</v>
      </c>
      <c r="J441" s="9">
        <v>0.35000000000000003</v>
      </c>
      <c r="K441" s="9">
        <v>21148.239543795462</v>
      </c>
      <c r="L441" s="9">
        <v>25036</v>
      </c>
    </row>
    <row r="442" spans="1:12" x14ac:dyDescent="0.35">
      <c r="A442" s="9" t="s">
        <v>20</v>
      </c>
      <c r="B442" s="9" t="s">
        <v>20</v>
      </c>
      <c r="C442" s="9" t="s">
        <v>945</v>
      </c>
      <c r="D442" s="9" t="s">
        <v>946</v>
      </c>
      <c r="E442" s="12">
        <v>46743</v>
      </c>
      <c r="F442" s="9">
        <v>0</v>
      </c>
      <c r="G442" s="9">
        <v>2.4192608768923778</v>
      </c>
      <c r="H442" s="9">
        <v>0</v>
      </c>
      <c r="I442" s="9">
        <v>0</v>
      </c>
      <c r="J442" s="9">
        <v>0.90000000000000013</v>
      </c>
      <c r="K442" s="9">
        <v>2812.4391084031136</v>
      </c>
      <c r="L442" s="9">
        <v>2773</v>
      </c>
    </row>
    <row r="443" spans="1:12" x14ac:dyDescent="0.35">
      <c r="A443" s="9" t="s">
        <v>20</v>
      </c>
      <c r="B443" s="9" t="s">
        <v>20</v>
      </c>
      <c r="C443" s="9" t="s">
        <v>947</v>
      </c>
      <c r="D443" s="9" t="s">
        <v>948</v>
      </c>
      <c r="E443" s="12">
        <v>45747</v>
      </c>
      <c r="F443" s="9">
        <v>0</v>
      </c>
      <c r="G443" s="9">
        <v>2.2988065648000005</v>
      </c>
      <c r="H443" s="9">
        <v>5.7032416666666658E-3</v>
      </c>
      <c r="I443" s="9">
        <v>0</v>
      </c>
      <c r="J443" s="9">
        <v>1.5</v>
      </c>
      <c r="K443" s="9">
        <v>217.09581393769105</v>
      </c>
      <c r="L443" s="9">
        <v>230</v>
      </c>
    </row>
    <row r="444" spans="1:12" x14ac:dyDescent="0.35">
      <c r="A444" s="9" t="s">
        <v>20</v>
      </c>
      <c r="B444" s="9" t="s">
        <v>20</v>
      </c>
      <c r="C444" s="9" t="s">
        <v>949</v>
      </c>
      <c r="D444" s="9" t="s">
        <v>950</v>
      </c>
      <c r="E444" s="12">
        <v>46357</v>
      </c>
      <c r="F444" s="9">
        <v>0</v>
      </c>
      <c r="G444" s="9">
        <v>7.1782293285289738</v>
      </c>
      <c r="H444" s="9">
        <v>0</v>
      </c>
      <c r="I444" s="9">
        <v>2</v>
      </c>
      <c r="J444" s="9">
        <v>0.37000000000000005</v>
      </c>
      <c r="K444" s="9">
        <v>30821.235325369023</v>
      </c>
      <c r="L444" s="9">
        <v>32732</v>
      </c>
    </row>
    <row r="445" spans="1:12" x14ac:dyDescent="0.35">
      <c r="A445" s="9" t="s">
        <v>20</v>
      </c>
      <c r="B445" s="9" t="s">
        <v>20</v>
      </c>
      <c r="C445" s="9" t="s">
        <v>951</v>
      </c>
      <c r="D445" s="9" t="s">
        <v>952</v>
      </c>
      <c r="E445" s="12">
        <v>46112</v>
      </c>
      <c r="F445" s="9">
        <v>0</v>
      </c>
      <c r="G445" s="9">
        <v>3.5096525886299998</v>
      </c>
      <c r="H445" s="9">
        <v>0</v>
      </c>
      <c r="I445" s="9">
        <v>0</v>
      </c>
      <c r="J445" s="9">
        <v>0.90000000000000013</v>
      </c>
      <c r="K445" s="9">
        <v>5651.0006241261699</v>
      </c>
      <c r="L445" s="9">
        <v>5904</v>
      </c>
    </row>
    <row r="446" spans="1:12" x14ac:dyDescent="0.35">
      <c r="A446" s="9" t="s">
        <v>20</v>
      </c>
      <c r="B446" s="9" t="s">
        <v>20</v>
      </c>
      <c r="C446" s="9" t="s">
        <v>953</v>
      </c>
      <c r="D446" s="9" t="s">
        <v>954</v>
      </c>
      <c r="E446" s="12">
        <v>45747</v>
      </c>
      <c r="F446" s="9">
        <v>0</v>
      </c>
      <c r="G446" s="9">
        <v>3.3898754118800003</v>
      </c>
      <c r="H446" s="9">
        <v>2.0607003333333332E-2</v>
      </c>
      <c r="I446" s="9">
        <v>0</v>
      </c>
      <c r="J446" s="9">
        <v>0.35000000000000003</v>
      </c>
      <c r="K446" s="9">
        <v>4190.7588296966478</v>
      </c>
      <c r="L446" s="9">
        <v>4058</v>
      </c>
    </row>
    <row r="447" spans="1:12" x14ac:dyDescent="0.35">
      <c r="A447" s="9" t="s">
        <v>20</v>
      </c>
      <c r="B447" s="9" t="s">
        <v>20</v>
      </c>
      <c r="C447" s="9" t="s">
        <v>955</v>
      </c>
      <c r="D447" s="9" t="s">
        <v>956</v>
      </c>
      <c r="E447" s="12">
        <v>46477</v>
      </c>
      <c r="F447" s="9">
        <v>0</v>
      </c>
      <c r="G447" s="9">
        <v>9.2970230361299997</v>
      </c>
      <c r="H447" s="9">
        <v>0</v>
      </c>
      <c r="I447" s="9">
        <v>2</v>
      </c>
      <c r="J447" s="9">
        <v>0.4900000000000001</v>
      </c>
      <c r="K447" s="9">
        <v>16859.894029508065</v>
      </c>
      <c r="L447" s="9">
        <v>17898</v>
      </c>
    </row>
    <row r="448" spans="1:12" x14ac:dyDescent="0.35">
      <c r="A448" s="9" t="s">
        <v>20</v>
      </c>
      <c r="B448" s="9" t="s">
        <v>20</v>
      </c>
      <c r="C448" s="9" t="s">
        <v>957</v>
      </c>
      <c r="D448" s="9" t="s">
        <v>958</v>
      </c>
      <c r="E448" s="12">
        <v>46743</v>
      </c>
      <c r="F448" s="9">
        <v>0</v>
      </c>
      <c r="G448" s="9">
        <v>9.1247241087800006</v>
      </c>
      <c r="H448" s="9">
        <v>0</v>
      </c>
      <c r="I448" s="9">
        <v>2</v>
      </c>
      <c r="J448" s="9">
        <v>0.25</v>
      </c>
      <c r="K448" s="9">
        <v>30950.724086449824</v>
      </c>
      <c r="L448" s="9">
        <v>31800</v>
      </c>
    </row>
    <row r="449" spans="1:12" x14ac:dyDescent="0.35">
      <c r="A449" s="9" t="s">
        <v>20</v>
      </c>
      <c r="B449" s="9" t="s">
        <v>20</v>
      </c>
      <c r="C449" s="9" t="s">
        <v>959</v>
      </c>
      <c r="D449" s="9" t="s">
        <v>960</v>
      </c>
      <c r="E449" s="12">
        <v>46112</v>
      </c>
      <c r="F449" s="9">
        <v>0</v>
      </c>
      <c r="G449" s="9">
        <v>5.9574857838400002</v>
      </c>
      <c r="H449" s="9">
        <v>0</v>
      </c>
      <c r="I449" s="9">
        <v>0</v>
      </c>
      <c r="J449" s="9">
        <v>0.70000000000000007</v>
      </c>
      <c r="K449" s="9">
        <v>2749.1185689691924</v>
      </c>
      <c r="L449" s="9">
        <v>3173</v>
      </c>
    </row>
    <row r="450" spans="1:12" x14ac:dyDescent="0.35">
      <c r="A450" s="9" t="s">
        <v>20</v>
      </c>
      <c r="B450" s="9" t="s">
        <v>20</v>
      </c>
      <c r="C450" s="9" t="s">
        <v>961</v>
      </c>
      <c r="D450" s="9" t="s">
        <v>962</v>
      </c>
      <c r="E450" s="12">
        <v>46743</v>
      </c>
      <c r="F450" s="9">
        <v>0</v>
      </c>
      <c r="G450" s="9">
        <v>2.1334963224100001</v>
      </c>
      <c r="H450" s="9">
        <v>0</v>
      </c>
      <c r="I450" s="9">
        <v>0</v>
      </c>
      <c r="J450" s="9">
        <v>2</v>
      </c>
      <c r="K450" s="9">
        <v>312.985990464363</v>
      </c>
      <c r="L450" s="9">
        <v>307</v>
      </c>
    </row>
    <row r="451" spans="1:12" x14ac:dyDescent="0.35">
      <c r="A451" s="9" t="s">
        <v>20</v>
      </c>
      <c r="B451" s="9" t="s">
        <v>20</v>
      </c>
      <c r="C451" s="9" t="s">
        <v>963</v>
      </c>
      <c r="D451" s="9" t="s">
        <v>964</v>
      </c>
      <c r="E451" s="12">
        <v>45747</v>
      </c>
      <c r="F451" s="9">
        <v>0</v>
      </c>
      <c r="G451" s="9">
        <v>2.7277730932600006</v>
      </c>
      <c r="H451" s="9">
        <v>0</v>
      </c>
      <c r="I451" s="9">
        <v>0</v>
      </c>
      <c r="J451" s="9">
        <v>1.5</v>
      </c>
      <c r="K451" s="9">
        <v>164.26134192157949</v>
      </c>
      <c r="L451" s="9">
        <v>239</v>
      </c>
    </row>
    <row r="452" spans="1:12" x14ac:dyDescent="0.35">
      <c r="A452" s="9" t="s">
        <v>20</v>
      </c>
      <c r="B452" s="9" t="s">
        <v>20</v>
      </c>
      <c r="C452" s="9" t="s">
        <v>965</v>
      </c>
      <c r="D452" s="9" t="s">
        <v>966</v>
      </c>
      <c r="E452" s="12">
        <v>46112</v>
      </c>
      <c r="F452" s="9">
        <v>0</v>
      </c>
      <c r="G452" s="9">
        <v>1.7093646898500001</v>
      </c>
      <c r="H452" s="9">
        <v>0</v>
      </c>
      <c r="I452" s="9">
        <v>0</v>
      </c>
      <c r="J452" s="9">
        <v>0.5</v>
      </c>
      <c r="K452" s="9">
        <v>7117.7823596170811</v>
      </c>
      <c r="L452" s="9">
        <v>9020</v>
      </c>
    </row>
    <row r="453" spans="1:12" x14ac:dyDescent="0.35">
      <c r="A453" s="9" t="s">
        <v>20</v>
      </c>
      <c r="B453" s="9" t="s">
        <v>20</v>
      </c>
      <c r="C453" s="9" t="s">
        <v>967</v>
      </c>
      <c r="D453" s="9" t="s">
        <v>968</v>
      </c>
      <c r="E453" s="12">
        <v>46743</v>
      </c>
      <c r="F453" s="9">
        <v>0</v>
      </c>
      <c r="G453" s="9">
        <v>3.9647896577799999</v>
      </c>
      <c r="H453" s="9">
        <v>0</v>
      </c>
      <c r="I453" s="9">
        <v>0</v>
      </c>
      <c r="J453" s="9">
        <v>0.75</v>
      </c>
      <c r="K453" s="9">
        <v>5299.591501450459</v>
      </c>
      <c r="L453" s="9">
        <v>11354</v>
      </c>
    </row>
    <row r="454" spans="1:12" x14ac:dyDescent="0.35">
      <c r="A454" s="9" t="s">
        <v>20</v>
      </c>
      <c r="B454" s="9" t="s">
        <v>20</v>
      </c>
      <c r="C454" s="9" t="s">
        <v>969</v>
      </c>
      <c r="D454" s="9" t="s">
        <v>970</v>
      </c>
      <c r="E454" s="12">
        <v>46743</v>
      </c>
      <c r="F454" s="9">
        <v>0</v>
      </c>
      <c r="G454" s="9">
        <v>20.14351249145907</v>
      </c>
      <c r="H454" s="9">
        <v>0</v>
      </c>
      <c r="I454" s="9">
        <v>1</v>
      </c>
      <c r="J454" s="9">
        <v>0.19999999999999998</v>
      </c>
      <c r="K454" s="9">
        <v>114184.31084457572</v>
      </c>
      <c r="L454" s="9">
        <v>139626</v>
      </c>
    </row>
    <row r="455" spans="1:12" x14ac:dyDescent="0.35">
      <c r="A455" s="9" t="s">
        <v>20</v>
      </c>
      <c r="B455" s="9" t="s">
        <v>20</v>
      </c>
      <c r="C455" s="9" t="s">
        <v>971</v>
      </c>
      <c r="D455" s="9" t="s">
        <v>972</v>
      </c>
      <c r="E455" s="12">
        <v>46743</v>
      </c>
      <c r="F455" s="9">
        <v>0</v>
      </c>
      <c r="G455" s="9">
        <v>25.144620109520002</v>
      </c>
      <c r="H455" s="9">
        <v>0</v>
      </c>
      <c r="I455" s="9">
        <v>2</v>
      </c>
      <c r="J455" s="9">
        <v>0.19999999999999998</v>
      </c>
      <c r="K455" s="9">
        <v>74149.827048930674</v>
      </c>
      <c r="L455" s="9">
        <v>88423</v>
      </c>
    </row>
    <row r="456" spans="1:12" x14ac:dyDescent="0.35">
      <c r="A456" s="9" t="s">
        <v>20</v>
      </c>
      <c r="B456" s="9" t="s">
        <v>20</v>
      </c>
      <c r="C456" s="9" t="s">
        <v>973</v>
      </c>
      <c r="D456" s="9" t="s">
        <v>974</v>
      </c>
      <c r="E456" s="12">
        <v>46743</v>
      </c>
      <c r="F456" s="9">
        <v>0</v>
      </c>
      <c r="G456" s="9">
        <v>1.4966869764299999</v>
      </c>
      <c r="H456" s="9">
        <v>0</v>
      </c>
      <c r="I456" s="9">
        <v>0</v>
      </c>
      <c r="J456" s="9">
        <v>1.5</v>
      </c>
      <c r="K456" s="9">
        <v>1074.0273373222956</v>
      </c>
      <c r="L456" s="9">
        <v>1786</v>
      </c>
    </row>
    <row r="457" spans="1:12" x14ac:dyDescent="0.35">
      <c r="A457" s="9" t="s">
        <v>20</v>
      </c>
      <c r="B457" s="9" t="s">
        <v>20</v>
      </c>
      <c r="C457" s="9" t="s">
        <v>975</v>
      </c>
      <c r="D457" s="9" t="s">
        <v>976</v>
      </c>
      <c r="E457" s="12">
        <v>46477</v>
      </c>
      <c r="F457" s="9">
        <v>0</v>
      </c>
      <c r="G457" s="9">
        <v>17.55872733595</v>
      </c>
      <c r="H457" s="9">
        <v>0</v>
      </c>
      <c r="I457" s="9">
        <v>1</v>
      </c>
      <c r="J457" s="9">
        <v>0.19999999999999998</v>
      </c>
      <c r="K457" s="9">
        <v>94637.193248056807</v>
      </c>
      <c r="L457" s="9">
        <v>104435</v>
      </c>
    </row>
    <row r="458" spans="1:12" x14ac:dyDescent="0.35">
      <c r="A458" s="9" t="s">
        <v>20</v>
      </c>
      <c r="B458" s="9" t="s">
        <v>20</v>
      </c>
      <c r="C458" s="9" t="s">
        <v>977</v>
      </c>
      <c r="D458" s="9" t="s">
        <v>978</v>
      </c>
      <c r="E458" s="12">
        <v>46112</v>
      </c>
      <c r="F458" s="9">
        <v>0</v>
      </c>
      <c r="G458" s="9">
        <v>8.5569092845500005</v>
      </c>
      <c r="H458" s="9">
        <v>0</v>
      </c>
      <c r="I458" s="9">
        <v>2</v>
      </c>
      <c r="J458" s="9">
        <v>1</v>
      </c>
      <c r="K458" s="9">
        <v>22636.051866102622</v>
      </c>
      <c r="L458" s="9">
        <v>29544</v>
      </c>
    </row>
    <row r="459" spans="1:12" x14ac:dyDescent="0.35">
      <c r="A459" s="9" t="s">
        <v>20</v>
      </c>
      <c r="B459" s="9" t="s">
        <v>20</v>
      </c>
      <c r="C459" s="9" t="s">
        <v>979</v>
      </c>
      <c r="D459" s="9" t="s">
        <v>980</v>
      </c>
      <c r="E459" s="12">
        <v>46477</v>
      </c>
      <c r="F459" s="9">
        <v>0</v>
      </c>
      <c r="G459" s="9">
        <v>4.2931881490599997</v>
      </c>
      <c r="H459" s="9">
        <v>0</v>
      </c>
      <c r="I459" s="9">
        <v>0</v>
      </c>
      <c r="J459" s="9">
        <v>1.2</v>
      </c>
      <c r="K459" s="9">
        <v>6017.4918227478456</v>
      </c>
      <c r="L459" s="9">
        <v>6293</v>
      </c>
    </row>
    <row r="460" spans="1:12" x14ac:dyDescent="0.35">
      <c r="A460" s="9" t="s">
        <v>20</v>
      </c>
      <c r="B460" s="9" t="s">
        <v>20</v>
      </c>
      <c r="C460" s="9" t="s">
        <v>981</v>
      </c>
      <c r="D460" s="9" t="s">
        <v>982</v>
      </c>
      <c r="E460" s="12">
        <v>45747</v>
      </c>
      <c r="F460" s="9">
        <v>0</v>
      </c>
      <c r="G460" s="9">
        <v>3.6757567312699995</v>
      </c>
      <c r="H460" s="9">
        <v>0</v>
      </c>
      <c r="I460" s="9">
        <v>0</v>
      </c>
      <c r="J460" s="9">
        <v>0.65</v>
      </c>
      <c r="K460" s="9">
        <v>585.40178618955156</v>
      </c>
      <c r="L460" s="9">
        <v>567</v>
      </c>
    </row>
    <row r="461" spans="1:12" x14ac:dyDescent="0.35">
      <c r="A461" s="9" t="s">
        <v>20</v>
      </c>
      <c r="B461" s="9" t="s">
        <v>20</v>
      </c>
      <c r="C461" s="9" t="s">
        <v>983</v>
      </c>
      <c r="D461" s="9" t="s">
        <v>984</v>
      </c>
      <c r="E461" s="12">
        <v>46743</v>
      </c>
      <c r="F461" s="9">
        <v>0</v>
      </c>
      <c r="G461" s="9">
        <v>5.8458057912600001</v>
      </c>
      <c r="H461" s="9">
        <v>0</v>
      </c>
      <c r="I461" s="9">
        <v>2</v>
      </c>
      <c r="J461" s="9">
        <v>0.19999999999999998</v>
      </c>
      <c r="K461" s="9">
        <v>12128.994296453462</v>
      </c>
      <c r="L461" s="9">
        <v>13547</v>
      </c>
    </row>
    <row r="462" spans="1:12" x14ac:dyDescent="0.35">
      <c r="A462" s="9" t="s">
        <v>20</v>
      </c>
      <c r="B462" s="9" t="s">
        <v>20</v>
      </c>
      <c r="C462" s="9" t="s">
        <v>985</v>
      </c>
      <c r="D462" s="9" t="s">
        <v>986</v>
      </c>
      <c r="E462" s="12">
        <v>46477</v>
      </c>
      <c r="F462" s="9">
        <v>0</v>
      </c>
      <c r="G462" s="9">
        <v>10.131627752010001</v>
      </c>
      <c r="H462" s="9">
        <v>0</v>
      </c>
      <c r="I462" s="9">
        <v>2</v>
      </c>
      <c r="J462" s="9">
        <v>0.3</v>
      </c>
      <c r="K462" s="9">
        <v>27126.908772879135</v>
      </c>
      <c r="L462" s="9">
        <v>31178</v>
      </c>
    </row>
    <row r="463" spans="1:12" x14ac:dyDescent="0.35">
      <c r="A463" s="9" t="s">
        <v>20</v>
      </c>
      <c r="B463" s="9" t="s">
        <v>20</v>
      </c>
      <c r="C463" s="9" t="s">
        <v>987</v>
      </c>
      <c r="D463" s="9" t="s">
        <v>988</v>
      </c>
      <c r="E463" s="12">
        <v>46112</v>
      </c>
      <c r="F463" s="9">
        <v>0</v>
      </c>
      <c r="G463" s="9">
        <v>3.09654664343</v>
      </c>
      <c r="H463" s="9">
        <v>0</v>
      </c>
      <c r="I463" s="9">
        <v>0</v>
      </c>
      <c r="J463" s="9">
        <v>0.70000000000000007</v>
      </c>
      <c r="K463" s="9">
        <v>8454.182693242461</v>
      </c>
      <c r="L463" s="9">
        <v>9974</v>
      </c>
    </row>
    <row r="464" spans="1:12" x14ac:dyDescent="0.35">
      <c r="A464" s="9" t="s">
        <v>20</v>
      </c>
      <c r="B464" s="9" t="s">
        <v>20</v>
      </c>
      <c r="C464" s="9" t="s">
        <v>989</v>
      </c>
      <c r="D464" s="9" t="s">
        <v>990</v>
      </c>
      <c r="E464" s="12">
        <v>45747</v>
      </c>
      <c r="F464" s="9">
        <v>0</v>
      </c>
      <c r="G464" s="9">
        <v>1.2283362252200001</v>
      </c>
      <c r="H464" s="9">
        <v>6.2632900000000004E-3</v>
      </c>
      <c r="I464" s="9">
        <v>0</v>
      </c>
      <c r="J464" s="9">
        <v>1.3499999999999999</v>
      </c>
      <c r="K464" s="9">
        <v>3624.4611949178529</v>
      </c>
      <c r="L464" s="9">
        <v>3760</v>
      </c>
    </row>
    <row r="465" spans="1:12" x14ac:dyDescent="0.35">
      <c r="A465" s="9" t="s">
        <v>20</v>
      </c>
      <c r="B465" s="9" t="s">
        <v>20</v>
      </c>
      <c r="C465" s="9" t="s">
        <v>991</v>
      </c>
      <c r="D465" s="9" t="s">
        <v>992</v>
      </c>
      <c r="E465" s="12">
        <v>45747</v>
      </c>
      <c r="F465" s="9">
        <v>0</v>
      </c>
      <c r="G465" s="9">
        <v>3.5801231791900001</v>
      </c>
      <c r="H465" s="9">
        <v>0</v>
      </c>
      <c r="I465" s="9">
        <v>0</v>
      </c>
      <c r="J465" s="9">
        <v>0.70000000000000007</v>
      </c>
      <c r="K465" s="9">
        <v>871.17555465690384</v>
      </c>
      <c r="L465" s="9">
        <v>854</v>
      </c>
    </row>
    <row r="466" spans="1:12" x14ac:dyDescent="0.35">
      <c r="A466" s="9" t="s">
        <v>20</v>
      </c>
      <c r="B466" s="9" t="s">
        <v>20</v>
      </c>
      <c r="C466" s="9" t="s">
        <v>993</v>
      </c>
      <c r="D466" s="9" t="s">
        <v>994</v>
      </c>
      <c r="E466" s="12">
        <v>45747</v>
      </c>
      <c r="F466" s="9">
        <v>0</v>
      </c>
      <c r="G466" s="9">
        <v>5.5611172549200001</v>
      </c>
      <c r="H466" s="9">
        <v>0</v>
      </c>
      <c r="I466" s="9">
        <v>1</v>
      </c>
      <c r="J466" s="9">
        <v>0.25</v>
      </c>
      <c r="K466" s="9">
        <v>2208.1708312462624</v>
      </c>
      <c r="L466" s="9">
        <v>2318</v>
      </c>
    </row>
    <row r="467" spans="1:12" x14ac:dyDescent="0.35">
      <c r="A467" s="9" t="s">
        <v>20</v>
      </c>
      <c r="B467" s="9" t="s">
        <v>20</v>
      </c>
      <c r="C467" s="9" t="s">
        <v>995</v>
      </c>
      <c r="D467" s="9" t="s">
        <v>996</v>
      </c>
      <c r="E467" s="12">
        <v>46692</v>
      </c>
      <c r="F467" s="9">
        <v>0</v>
      </c>
      <c r="G467" s="9">
        <v>3.4257236377</v>
      </c>
      <c r="H467" s="9">
        <v>0</v>
      </c>
      <c r="I467" s="9">
        <v>2</v>
      </c>
      <c r="J467" s="9">
        <v>0.5</v>
      </c>
      <c r="K467" s="9">
        <v>48035.753920572926</v>
      </c>
      <c r="L467" s="9">
        <v>55081</v>
      </c>
    </row>
    <row r="468" spans="1:12" x14ac:dyDescent="0.35">
      <c r="A468" s="9" t="s">
        <v>20</v>
      </c>
      <c r="B468" s="9" t="s">
        <v>20</v>
      </c>
      <c r="C468" s="9" t="s">
        <v>997</v>
      </c>
      <c r="D468" s="9" t="s">
        <v>998</v>
      </c>
      <c r="E468" s="12">
        <v>46112</v>
      </c>
      <c r="F468" s="9">
        <v>0</v>
      </c>
      <c r="G468" s="9">
        <v>9.1920196993999994</v>
      </c>
      <c r="H468" s="9">
        <v>0</v>
      </c>
      <c r="I468" s="9">
        <v>0</v>
      </c>
      <c r="J468" s="9">
        <v>0.39999999999999997</v>
      </c>
      <c r="K468" s="9">
        <v>7884.7899368670987</v>
      </c>
      <c r="L468" s="9">
        <v>8035</v>
      </c>
    </row>
    <row r="469" spans="1:12" x14ac:dyDescent="0.35">
      <c r="A469" s="9" t="s">
        <v>20</v>
      </c>
      <c r="B469" s="9" t="s">
        <v>20</v>
      </c>
      <c r="C469" s="9" t="s">
        <v>999</v>
      </c>
      <c r="D469" s="9" t="s">
        <v>1000</v>
      </c>
      <c r="E469" s="12">
        <v>46743</v>
      </c>
      <c r="F469" s="9">
        <v>0</v>
      </c>
      <c r="G469" s="9">
        <v>10.348411620790001</v>
      </c>
      <c r="H469" s="9">
        <v>0</v>
      </c>
      <c r="I469" s="9">
        <v>2</v>
      </c>
      <c r="J469" s="9">
        <v>0.25</v>
      </c>
      <c r="K469" s="9">
        <v>40311.306163937596</v>
      </c>
      <c r="L469" s="9">
        <v>60742</v>
      </c>
    </row>
    <row r="470" spans="1:12" x14ac:dyDescent="0.35">
      <c r="A470" s="9" t="s">
        <v>20</v>
      </c>
      <c r="B470" s="9" t="s">
        <v>20</v>
      </c>
      <c r="C470" s="9" t="s">
        <v>1001</v>
      </c>
      <c r="D470" s="9" t="s">
        <v>1002</v>
      </c>
      <c r="E470" s="12">
        <v>46477</v>
      </c>
      <c r="F470" s="9">
        <v>0</v>
      </c>
      <c r="G470" s="9">
        <v>10.00673861319</v>
      </c>
      <c r="H470" s="9">
        <v>0</v>
      </c>
      <c r="I470" s="9">
        <v>2</v>
      </c>
      <c r="J470" s="9">
        <v>0.19999999999999998</v>
      </c>
      <c r="K470" s="9">
        <v>33683.914261870334</v>
      </c>
      <c r="L470" s="9">
        <v>40257</v>
      </c>
    </row>
    <row r="471" spans="1:12" x14ac:dyDescent="0.35">
      <c r="A471" s="9" t="s">
        <v>20</v>
      </c>
      <c r="B471" s="9" t="s">
        <v>20</v>
      </c>
      <c r="C471" s="9" t="s">
        <v>1003</v>
      </c>
      <c r="D471" s="9" t="s">
        <v>1004</v>
      </c>
      <c r="E471" s="12">
        <v>46112</v>
      </c>
      <c r="F471" s="9">
        <v>0</v>
      </c>
      <c r="G471" s="9">
        <v>6.9011541549399995</v>
      </c>
      <c r="H471" s="9">
        <v>0</v>
      </c>
      <c r="I471" s="9">
        <v>0</v>
      </c>
      <c r="J471" s="9">
        <v>0.70000000000000007</v>
      </c>
      <c r="K471" s="9">
        <v>7152.3762236879647</v>
      </c>
      <c r="L471" s="9">
        <v>7165</v>
      </c>
    </row>
    <row r="472" spans="1:12" x14ac:dyDescent="0.35">
      <c r="A472" s="9" t="s">
        <v>20</v>
      </c>
      <c r="B472" s="9" t="s">
        <v>20</v>
      </c>
      <c r="C472" s="9" t="s">
        <v>1005</v>
      </c>
      <c r="D472" s="9" t="s">
        <v>1006</v>
      </c>
      <c r="E472" s="12">
        <v>46752</v>
      </c>
      <c r="F472" s="9">
        <v>0</v>
      </c>
      <c r="G472" s="9">
        <v>77.214580563984853</v>
      </c>
      <c r="H472" s="9">
        <v>0</v>
      </c>
      <c r="I472" s="9">
        <v>1</v>
      </c>
      <c r="J472" s="9">
        <v>0.19999999999999998</v>
      </c>
      <c r="K472" s="9">
        <v>702080.10941709368</v>
      </c>
      <c r="L472" s="9">
        <v>890169</v>
      </c>
    </row>
    <row r="473" spans="1:12" x14ac:dyDescent="0.35">
      <c r="A473" s="9" t="s">
        <v>20</v>
      </c>
      <c r="B473" s="9" t="s">
        <v>20</v>
      </c>
      <c r="C473" s="9" t="s">
        <v>1007</v>
      </c>
      <c r="D473" s="9" t="s">
        <v>1008</v>
      </c>
      <c r="E473" s="12">
        <v>46112</v>
      </c>
      <c r="F473" s="9">
        <v>0</v>
      </c>
      <c r="G473" s="9">
        <v>4.6412412970099997</v>
      </c>
      <c r="H473" s="9">
        <v>0</v>
      </c>
      <c r="I473" s="9">
        <v>2.8000000000000003</v>
      </c>
      <c r="J473" s="9">
        <v>0.39999999999999997</v>
      </c>
      <c r="K473" s="9">
        <v>9903.1751505078173</v>
      </c>
      <c r="L473" s="9">
        <v>10431</v>
      </c>
    </row>
    <row r="474" spans="1:12" x14ac:dyDescent="0.35">
      <c r="A474" s="9" t="s">
        <v>20</v>
      </c>
      <c r="B474" s="9" t="s">
        <v>20</v>
      </c>
      <c r="C474" s="9" t="s">
        <v>1009</v>
      </c>
      <c r="D474" s="9" t="s">
        <v>1010</v>
      </c>
      <c r="E474" s="12">
        <v>45747</v>
      </c>
      <c r="F474" s="9">
        <v>0</v>
      </c>
      <c r="G474" s="9">
        <v>4.2940665454599998</v>
      </c>
      <c r="H474" s="9">
        <v>0</v>
      </c>
      <c r="I474" s="9">
        <v>0</v>
      </c>
      <c r="J474" s="9">
        <v>0.3</v>
      </c>
      <c r="K474" s="9">
        <v>465.73091417004628</v>
      </c>
      <c r="L474" s="9">
        <v>509</v>
      </c>
    </row>
    <row r="475" spans="1:12" x14ac:dyDescent="0.35">
      <c r="A475" s="9" t="s">
        <v>20</v>
      </c>
      <c r="B475" s="9" t="s">
        <v>20</v>
      </c>
      <c r="C475" s="9" t="s">
        <v>1011</v>
      </c>
      <c r="D475" s="9" t="s">
        <v>1012</v>
      </c>
      <c r="E475" s="12">
        <v>45747</v>
      </c>
      <c r="F475" s="9">
        <v>0</v>
      </c>
      <c r="G475" s="9">
        <v>1.033477354E-2</v>
      </c>
      <c r="H475" s="9">
        <v>0</v>
      </c>
      <c r="I475" s="9">
        <v>0.79999999999999993</v>
      </c>
      <c r="J475" s="9">
        <v>0.37000000000000005</v>
      </c>
      <c r="K475" s="9">
        <v>5243.7890555045606</v>
      </c>
      <c r="L475" s="9">
        <v>5909</v>
      </c>
    </row>
    <row r="476" spans="1:12" x14ac:dyDescent="0.35">
      <c r="A476" s="9" t="s">
        <v>20</v>
      </c>
      <c r="B476" s="9" t="s">
        <v>20</v>
      </c>
      <c r="C476" s="9" t="s">
        <v>1013</v>
      </c>
      <c r="D476" s="9" t="s">
        <v>1014</v>
      </c>
      <c r="E476" s="12">
        <v>46477</v>
      </c>
      <c r="F476" s="9">
        <v>0</v>
      </c>
      <c r="G476" s="9">
        <v>2.6609301910000001E-2</v>
      </c>
      <c r="H476" s="9">
        <v>0</v>
      </c>
      <c r="I476" s="9">
        <v>2</v>
      </c>
      <c r="J476" s="9">
        <v>0.3</v>
      </c>
      <c r="K476" s="9">
        <v>55986.667697810211</v>
      </c>
      <c r="L476" s="9">
        <v>66363</v>
      </c>
    </row>
    <row r="477" spans="1:12" x14ac:dyDescent="0.35">
      <c r="A477" s="9" t="s">
        <v>20</v>
      </c>
      <c r="B477" s="9" t="s">
        <v>20</v>
      </c>
      <c r="C477" s="9" t="s">
        <v>1590</v>
      </c>
      <c r="D477" s="9" t="s">
        <v>32</v>
      </c>
      <c r="E477" s="12">
        <v>46154</v>
      </c>
      <c r="F477" s="9">
        <v>0</v>
      </c>
      <c r="G477" s="9">
        <v>1.643043823</v>
      </c>
      <c r="H477" s="9">
        <v>0</v>
      </c>
      <c r="I477" s="9">
        <v>0</v>
      </c>
      <c r="J477" s="9">
        <v>2</v>
      </c>
      <c r="K477" s="9">
        <v>75885.892240847359</v>
      </c>
      <c r="L477" s="9">
        <v>81857</v>
      </c>
    </row>
    <row r="478" spans="1:12" x14ac:dyDescent="0.35">
      <c r="A478" s="9" t="s">
        <v>21</v>
      </c>
      <c r="B478" s="9" t="s">
        <v>21</v>
      </c>
      <c r="C478" s="9" t="s">
        <v>1015</v>
      </c>
      <c r="D478" s="9" t="s">
        <v>1016</v>
      </c>
      <c r="E478" s="12">
        <v>44561</v>
      </c>
      <c r="F478" s="9">
        <v>0</v>
      </c>
      <c r="G478" s="9">
        <v>1.0968089999999999</v>
      </c>
      <c r="H478" s="9">
        <v>0.373</v>
      </c>
      <c r="I478" s="9">
        <v>0</v>
      </c>
      <c r="J478" s="9">
        <v>0.5</v>
      </c>
      <c r="K478" s="9">
        <v>12420.534545811304</v>
      </c>
      <c r="L478" s="9">
        <v>15027</v>
      </c>
    </row>
    <row r="479" spans="1:12" x14ac:dyDescent="0.35">
      <c r="A479" s="9" t="s">
        <v>21</v>
      </c>
      <c r="B479" s="9" t="s">
        <v>21</v>
      </c>
      <c r="C479" s="9" t="s">
        <v>1017</v>
      </c>
      <c r="D479" s="9" t="s">
        <v>1018</v>
      </c>
      <c r="E479" s="12">
        <v>44552</v>
      </c>
      <c r="F479" s="9">
        <v>0</v>
      </c>
      <c r="G479" s="9">
        <v>0.55952188999999997</v>
      </c>
      <c r="H479" s="9">
        <v>0.12</v>
      </c>
      <c r="I479" s="9">
        <v>0</v>
      </c>
      <c r="J479" s="9">
        <v>1.8000000000000003</v>
      </c>
      <c r="K479" s="9">
        <v>1071.5252899843688</v>
      </c>
      <c r="L479" s="9">
        <v>986</v>
      </c>
    </row>
    <row r="480" spans="1:12" x14ac:dyDescent="0.35">
      <c r="A480" s="9" t="s">
        <v>21</v>
      </c>
      <c r="B480" s="9" t="s">
        <v>21</v>
      </c>
      <c r="C480" s="9" t="s">
        <v>1019</v>
      </c>
      <c r="D480" s="9" t="s">
        <v>1020</v>
      </c>
      <c r="E480" s="12">
        <v>45648</v>
      </c>
      <c r="F480" s="9">
        <v>0</v>
      </c>
      <c r="G480" s="9">
        <v>1.6069503700000003</v>
      </c>
      <c r="H480" s="9">
        <v>0</v>
      </c>
      <c r="I480" s="9">
        <v>0</v>
      </c>
      <c r="J480" s="9">
        <v>2</v>
      </c>
      <c r="K480" s="9">
        <v>1491.2844490423429</v>
      </c>
      <c r="L480" s="9">
        <v>1576</v>
      </c>
    </row>
    <row r="481" spans="1:12" x14ac:dyDescent="0.35">
      <c r="A481" s="9" t="s">
        <v>21</v>
      </c>
      <c r="B481" s="9" t="s">
        <v>21</v>
      </c>
      <c r="C481" s="9" t="s">
        <v>1021</v>
      </c>
      <c r="D481" s="9" t="s">
        <v>1022</v>
      </c>
      <c r="E481" s="12">
        <v>45648</v>
      </c>
      <c r="F481" s="9">
        <v>0</v>
      </c>
      <c r="G481" s="9">
        <v>1.8541468399999987</v>
      </c>
      <c r="H481" s="9">
        <v>0</v>
      </c>
      <c r="I481" s="9">
        <v>0</v>
      </c>
      <c r="J481" s="9">
        <v>1.3</v>
      </c>
      <c r="K481" s="9">
        <v>1235.2505102717334</v>
      </c>
      <c r="L481" s="9">
        <v>1284</v>
      </c>
    </row>
    <row r="482" spans="1:12" x14ac:dyDescent="0.35">
      <c r="A482" s="9" t="s">
        <v>21</v>
      </c>
      <c r="B482" s="9" t="s">
        <v>21</v>
      </c>
      <c r="C482" s="9" t="s">
        <v>1023</v>
      </c>
      <c r="D482" s="9" t="s">
        <v>1024</v>
      </c>
      <c r="E482" s="12">
        <v>45648</v>
      </c>
      <c r="F482" s="9">
        <v>0</v>
      </c>
      <c r="G482" s="9">
        <v>1.2308968799999993</v>
      </c>
      <c r="H482" s="9">
        <v>0</v>
      </c>
      <c r="I482" s="9">
        <v>0</v>
      </c>
      <c r="J482" s="9">
        <v>1.3</v>
      </c>
      <c r="K482" s="9">
        <v>777.8678553911592</v>
      </c>
      <c r="L482" s="9">
        <v>844</v>
      </c>
    </row>
    <row r="483" spans="1:12" x14ac:dyDescent="0.35">
      <c r="A483" s="9" t="s">
        <v>21</v>
      </c>
      <c r="B483" s="9" t="s">
        <v>21</v>
      </c>
      <c r="C483" s="9" t="s">
        <v>1025</v>
      </c>
      <c r="D483" s="9" t="s">
        <v>1026</v>
      </c>
      <c r="E483" s="12">
        <v>45648</v>
      </c>
      <c r="F483" s="9">
        <v>0</v>
      </c>
      <c r="G483" s="9">
        <v>1.00378955</v>
      </c>
      <c r="H483" s="9">
        <v>0</v>
      </c>
      <c r="I483" s="9">
        <v>0</v>
      </c>
      <c r="J483" s="9">
        <v>3.3000000000000003</v>
      </c>
      <c r="K483" s="9">
        <v>707.962920437305</v>
      </c>
      <c r="L483" s="9">
        <v>795</v>
      </c>
    </row>
    <row r="484" spans="1:12" x14ac:dyDescent="0.35">
      <c r="A484" s="9" t="s">
        <v>21</v>
      </c>
      <c r="B484" s="9" t="s">
        <v>21</v>
      </c>
      <c r="C484" s="9" t="s">
        <v>1027</v>
      </c>
      <c r="D484" s="9" t="s">
        <v>1028</v>
      </c>
      <c r="E484" s="12">
        <v>45648</v>
      </c>
      <c r="F484" s="9">
        <v>0</v>
      </c>
      <c r="G484" s="9">
        <v>2.2647852999999998</v>
      </c>
      <c r="H484" s="9">
        <v>0</v>
      </c>
      <c r="I484" s="9">
        <v>0</v>
      </c>
      <c r="J484" s="9">
        <v>0.39999999999999997</v>
      </c>
      <c r="K484" s="9">
        <v>760.29998676472246</v>
      </c>
      <c r="L484" s="9">
        <v>752</v>
      </c>
    </row>
    <row r="485" spans="1:12" x14ac:dyDescent="0.35">
      <c r="A485" s="9" t="s">
        <v>21</v>
      </c>
      <c r="B485" s="9" t="s">
        <v>21</v>
      </c>
      <c r="C485" s="9" t="s">
        <v>1029</v>
      </c>
      <c r="D485" s="9" t="s">
        <v>1030</v>
      </c>
      <c r="E485" s="12">
        <v>45648</v>
      </c>
      <c r="F485" s="9">
        <v>0</v>
      </c>
      <c r="G485" s="9">
        <v>9.0761440199999992</v>
      </c>
      <c r="H485" s="9">
        <v>0</v>
      </c>
      <c r="I485" s="9">
        <v>0</v>
      </c>
      <c r="J485" s="9">
        <v>0.39999999999999997</v>
      </c>
      <c r="K485" s="9">
        <v>4896.4148016322488</v>
      </c>
      <c r="L485" s="9">
        <v>5938</v>
      </c>
    </row>
    <row r="486" spans="1:12" x14ac:dyDescent="0.35">
      <c r="A486" s="9" t="s">
        <v>21</v>
      </c>
      <c r="B486" s="9" t="s">
        <v>21</v>
      </c>
      <c r="C486" s="9" t="s">
        <v>1031</v>
      </c>
      <c r="D486" s="9" t="s">
        <v>1032</v>
      </c>
      <c r="E486" s="12">
        <v>45648</v>
      </c>
      <c r="F486" s="9">
        <v>0</v>
      </c>
      <c r="G486" s="9">
        <v>1.23036221</v>
      </c>
      <c r="H486" s="9">
        <v>0</v>
      </c>
      <c r="I486" s="9">
        <v>0</v>
      </c>
      <c r="J486" s="9">
        <v>1.3</v>
      </c>
      <c r="K486" s="9">
        <v>1347.3728600594939</v>
      </c>
      <c r="L486" s="9">
        <v>1638</v>
      </c>
    </row>
    <row r="487" spans="1:12" x14ac:dyDescent="0.35">
      <c r="A487" s="9" t="s">
        <v>21</v>
      </c>
      <c r="B487" s="9" t="s">
        <v>21</v>
      </c>
      <c r="C487" s="9" t="s">
        <v>1033</v>
      </c>
      <c r="D487" s="9" t="s">
        <v>1034</v>
      </c>
      <c r="E487" s="12">
        <v>45648</v>
      </c>
      <c r="F487" s="9">
        <v>0</v>
      </c>
      <c r="G487" s="9">
        <v>1.4957054500000004</v>
      </c>
      <c r="H487" s="9">
        <v>0</v>
      </c>
      <c r="I487" s="9">
        <v>0</v>
      </c>
      <c r="J487" s="9">
        <v>1.5</v>
      </c>
      <c r="K487" s="9">
        <v>490.9247482169406</v>
      </c>
      <c r="L487" s="9">
        <v>462</v>
      </c>
    </row>
    <row r="488" spans="1:12" x14ac:dyDescent="0.35">
      <c r="A488" s="9" t="s">
        <v>21</v>
      </c>
      <c r="B488" s="9" t="s">
        <v>21</v>
      </c>
      <c r="C488" s="9" t="s">
        <v>1035</v>
      </c>
      <c r="D488" s="9" t="s">
        <v>1036</v>
      </c>
      <c r="E488" s="12">
        <v>45648</v>
      </c>
      <c r="F488" s="9">
        <v>0</v>
      </c>
      <c r="G488" s="9">
        <v>1.08824053</v>
      </c>
      <c r="H488" s="9">
        <v>0</v>
      </c>
      <c r="I488" s="9">
        <v>2</v>
      </c>
      <c r="J488" s="9">
        <v>0.5</v>
      </c>
      <c r="K488" s="9">
        <v>9749.8113842613056</v>
      </c>
      <c r="L488" s="9">
        <v>15964</v>
      </c>
    </row>
    <row r="489" spans="1:12" x14ac:dyDescent="0.35">
      <c r="A489" s="9" t="s">
        <v>21</v>
      </c>
      <c r="B489" s="9" t="s">
        <v>21</v>
      </c>
      <c r="C489" s="9" t="s">
        <v>1037</v>
      </c>
      <c r="D489" s="9" t="s">
        <v>1038</v>
      </c>
      <c r="E489" s="12">
        <v>45648</v>
      </c>
      <c r="F489" s="9">
        <v>0</v>
      </c>
      <c r="G489" s="9">
        <v>2.2568559800000001</v>
      </c>
      <c r="H489" s="9">
        <v>0</v>
      </c>
      <c r="I489" s="9">
        <v>0</v>
      </c>
      <c r="J489" s="9">
        <v>0.5</v>
      </c>
      <c r="K489" s="9">
        <v>2126.9420616522357</v>
      </c>
      <c r="L489" s="9">
        <v>2595</v>
      </c>
    </row>
    <row r="490" spans="1:12" x14ac:dyDescent="0.35">
      <c r="A490" s="9" t="s">
        <v>21</v>
      </c>
      <c r="B490" s="9" t="s">
        <v>21</v>
      </c>
      <c r="C490" s="9" t="s">
        <v>1039</v>
      </c>
      <c r="D490" s="9" t="s">
        <v>1040</v>
      </c>
      <c r="E490" s="12">
        <v>45648</v>
      </c>
      <c r="F490" s="9">
        <v>0</v>
      </c>
      <c r="G490" s="9">
        <v>2.3158328100000114</v>
      </c>
      <c r="H490" s="9">
        <v>0</v>
      </c>
      <c r="I490" s="9">
        <v>0</v>
      </c>
      <c r="J490" s="9">
        <v>0.3</v>
      </c>
      <c r="K490" s="9">
        <v>2348.5744602812156</v>
      </c>
      <c r="L490" s="9">
        <v>2718</v>
      </c>
    </row>
    <row r="491" spans="1:12" x14ac:dyDescent="0.35">
      <c r="A491" s="9" t="s">
        <v>21</v>
      </c>
      <c r="B491" s="9" t="s">
        <v>21</v>
      </c>
      <c r="C491" s="9" t="s">
        <v>1041</v>
      </c>
      <c r="D491" s="9" t="s">
        <v>1042</v>
      </c>
      <c r="E491" s="12">
        <v>45648</v>
      </c>
      <c r="F491" s="9">
        <v>0</v>
      </c>
      <c r="G491" s="9">
        <v>1.0722880100000003</v>
      </c>
      <c r="H491" s="9">
        <v>0</v>
      </c>
      <c r="I491" s="9">
        <v>0</v>
      </c>
      <c r="J491" s="9">
        <v>3.8000000000000003</v>
      </c>
      <c r="K491" s="9">
        <v>1998.8790459129746</v>
      </c>
      <c r="L491" s="9">
        <v>2200</v>
      </c>
    </row>
    <row r="492" spans="1:12" x14ac:dyDescent="0.35">
      <c r="A492" s="9" t="s">
        <v>21</v>
      </c>
      <c r="B492" s="9" t="s">
        <v>21</v>
      </c>
      <c r="C492" s="9" t="s">
        <v>1043</v>
      </c>
      <c r="D492" s="9" t="s">
        <v>1044</v>
      </c>
      <c r="E492" s="12">
        <v>45648</v>
      </c>
      <c r="F492" s="9">
        <v>0</v>
      </c>
      <c r="G492" s="9">
        <v>2.3096764900000002</v>
      </c>
      <c r="H492" s="9">
        <v>0</v>
      </c>
      <c r="I492" s="9">
        <v>0</v>
      </c>
      <c r="J492" s="9">
        <v>0.25</v>
      </c>
      <c r="K492" s="9">
        <v>3842.9547182808014</v>
      </c>
      <c r="L492" s="9">
        <v>4177</v>
      </c>
    </row>
    <row r="493" spans="1:12" x14ac:dyDescent="0.35">
      <c r="A493" s="9" t="s">
        <v>21</v>
      </c>
      <c r="B493" s="9" t="s">
        <v>21</v>
      </c>
      <c r="C493" s="9" t="s">
        <v>1045</v>
      </c>
      <c r="D493" s="9" t="s">
        <v>1046</v>
      </c>
      <c r="E493" s="12">
        <v>45648</v>
      </c>
      <c r="F493" s="9">
        <v>0</v>
      </c>
      <c r="G493" s="9">
        <v>0.50702749999999996</v>
      </c>
      <c r="H493" s="9">
        <v>0</v>
      </c>
      <c r="I493" s="9">
        <v>0</v>
      </c>
      <c r="J493" s="9">
        <v>1</v>
      </c>
      <c r="K493" s="9">
        <v>859.20665824441664</v>
      </c>
      <c r="L493" s="9">
        <v>1004</v>
      </c>
    </row>
    <row r="494" spans="1:12" x14ac:dyDescent="0.35">
      <c r="A494" s="9" t="s">
        <v>21</v>
      </c>
      <c r="B494" s="9" t="s">
        <v>21</v>
      </c>
      <c r="C494" s="9" t="s">
        <v>1047</v>
      </c>
      <c r="D494" s="9" t="s">
        <v>1048</v>
      </c>
      <c r="E494" s="12">
        <v>45648</v>
      </c>
      <c r="F494" s="9">
        <v>1</v>
      </c>
      <c r="G494" s="9">
        <v>6.3592039700000011</v>
      </c>
      <c r="H494" s="9">
        <v>0</v>
      </c>
      <c r="I494" s="9">
        <v>0</v>
      </c>
      <c r="J494" s="9">
        <v>0.5</v>
      </c>
      <c r="K494" s="9">
        <v>1679.9047206950434</v>
      </c>
      <c r="L494" s="9">
        <v>2312</v>
      </c>
    </row>
    <row r="495" spans="1:12" x14ac:dyDescent="0.35">
      <c r="A495" s="9" t="s">
        <v>21</v>
      </c>
      <c r="B495" s="9" t="s">
        <v>21</v>
      </c>
      <c r="C495" s="9" t="s">
        <v>1049</v>
      </c>
      <c r="D495" s="9" t="s">
        <v>1050</v>
      </c>
      <c r="E495" s="12">
        <v>45747</v>
      </c>
      <c r="F495" s="9">
        <v>0</v>
      </c>
      <c r="G495" s="9">
        <v>1.2949766399999998</v>
      </c>
      <c r="H495" s="9">
        <v>0</v>
      </c>
      <c r="I495" s="9">
        <v>0</v>
      </c>
      <c r="J495" s="9">
        <v>2.5</v>
      </c>
      <c r="K495" s="9">
        <v>552.67611432654746</v>
      </c>
      <c r="L495" s="9">
        <v>624</v>
      </c>
    </row>
    <row r="496" spans="1:12" x14ac:dyDescent="0.35">
      <c r="A496" s="9" t="s">
        <v>21</v>
      </c>
      <c r="B496" s="9" t="s">
        <v>21</v>
      </c>
      <c r="C496" s="9" t="s">
        <v>1051</v>
      </c>
      <c r="D496" s="9" t="s">
        <v>1052</v>
      </c>
      <c r="E496" s="12">
        <v>45648</v>
      </c>
      <c r="F496" s="9">
        <v>0</v>
      </c>
      <c r="G496" s="9">
        <v>9.4392779999999968E-2</v>
      </c>
      <c r="H496" s="9">
        <v>0</v>
      </c>
      <c r="I496" s="9">
        <v>0</v>
      </c>
      <c r="J496" s="9">
        <v>2.6</v>
      </c>
      <c r="K496" s="9">
        <v>273.89777532546663</v>
      </c>
      <c r="L496" s="9">
        <v>273</v>
      </c>
    </row>
    <row r="497" spans="1:12" x14ac:dyDescent="0.35">
      <c r="A497" s="9" t="s">
        <v>21</v>
      </c>
      <c r="B497" s="9" t="s">
        <v>21</v>
      </c>
      <c r="C497" s="9" t="s">
        <v>1053</v>
      </c>
      <c r="D497" s="9" t="s">
        <v>1054</v>
      </c>
      <c r="E497" s="12">
        <v>45747</v>
      </c>
      <c r="F497" s="9">
        <v>0</v>
      </c>
      <c r="G497" s="9">
        <v>2.8901108799999986</v>
      </c>
      <c r="H497" s="9">
        <v>0</v>
      </c>
      <c r="I497" s="9">
        <v>0</v>
      </c>
      <c r="J497" s="9">
        <v>0.25</v>
      </c>
      <c r="K497" s="9">
        <v>1791.8937428468271</v>
      </c>
      <c r="L497" s="9">
        <v>2631</v>
      </c>
    </row>
    <row r="498" spans="1:12" x14ac:dyDescent="0.35">
      <c r="A498" s="9" t="s">
        <v>21</v>
      </c>
      <c r="B498" s="9" t="s">
        <v>21</v>
      </c>
      <c r="C498" s="9" t="s">
        <v>1055</v>
      </c>
      <c r="D498" s="9" t="s">
        <v>1056</v>
      </c>
      <c r="E498" s="12">
        <v>45648</v>
      </c>
      <c r="F498" s="9">
        <v>0</v>
      </c>
      <c r="G498" s="9">
        <v>3.288463419999998</v>
      </c>
      <c r="H498" s="9">
        <v>0</v>
      </c>
      <c r="I498" s="9">
        <v>0</v>
      </c>
      <c r="J498" s="9">
        <v>0.6</v>
      </c>
      <c r="K498" s="9">
        <v>6166.2502244406833</v>
      </c>
      <c r="L498" s="9">
        <v>8943</v>
      </c>
    </row>
    <row r="499" spans="1:12" x14ac:dyDescent="0.35">
      <c r="A499" s="9" t="s">
        <v>21</v>
      </c>
      <c r="B499" s="9" t="s">
        <v>21</v>
      </c>
      <c r="C499" s="9" t="s">
        <v>1057</v>
      </c>
      <c r="D499" s="9" t="s">
        <v>1058</v>
      </c>
      <c r="E499" s="12">
        <v>45747</v>
      </c>
      <c r="F499" s="9">
        <v>0</v>
      </c>
      <c r="G499" s="9">
        <v>0.17493752999999998</v>
      </c>
      <c r="H499" s="9">
        <v>0</v>
      </c>
      <c r="I499" s="9">
        <v>0</v>
      </c>
      <c r="J499" s="9">
        <v>2</v>
      </c>
      <c r="K499" s="9">
        <v>503.9019074152323</v>
      </c>
      <c r="L499" s="9">
        <v>590</v>
      </c>
    </row>
    <row r="500" spans="1:12" x14ac:dyDescent="0.35">
      <c r="A500" s="9" t="s">
        <v>21</v>
      </c>
      <c r="B500" s="9" t="s">
        <v>21</v>
      </c>
      <c r="C500" s="9" t="s">
        <v>1059</v>
      </c>
      <c r="D500" s="9" t="s">
        <v>1060</v>
      </c>
      <c r="E500" s="12">
        <v>45648</v>
      </c>
      <c r="F500" s="9">
        <v>0</v>
      </c>
      <c r="G500" s="9">
        <v>1.0261946899999999</v>
      </c>
      <c r="H500" s="9">
        <v>0</v>
      </c>
      <c r="I500" s="9">
        <v>0</v>
      </c>
      <c r="J500" s="9">
        <v>3.8999999999999995</v>
      </c>
      <c r="K500" s="9">
        <v>452.44084035940563</v>
      </c>
      <c r="L500" s="9">
        <v>485</v>
      </c>
    </row>
    <row r="501" spans="1:12" x14ac:dyDescent="0.35">
      <c r="A501" s="9" t="s">
        <v>21</v>
      </c>
      <c r="B501" s="9" t="s">
        <v>21</v>
      </c>
      <c r="C501" s="9" t="s">
        <v>1061</v>
      </c>
      <c r="D501" s="9" t="s">
        <v>1062</v>
      </c>
      <c r="E501" s="12">
        <v>45648</v>
      </c>
      <c r="F501" s="9">
        <v>0</v>
      </c>
      <c r="G501" s="9">
        <v>0.88206649000000004</v>
      </c>
      <c r="H501" s="9">
        <v>0</v>
      </c>
      <c r="I501" s="9">
        <v>0</v>
      </c>
      <c r="J501" s="9">
        <v>1</v>
      </c>
      <c r="K501" s="9">
        <v>3824.105292600575</v>
      </c>
      <c r="L501" s="9">
        <v>3812</v>
      </c>
    </row>
    <row r="502" spans="1:12" x14ac:dyDescent="0.35">
      <c r="A502" s="9" t="s">
        <v>21</v>
      </c>
      <c r="B502" s="9" t="s">
        <v>21</v>
      </c>
      <c r="C502" s="9" t="s">
        <v>1063</v>
      </c>
      <c r="D502" s="9" t="s">
        <v>1064</v>
      </c>
      <c r="E502" s="12">
        <v>45648</v>
      </c>
      <c r="F502" s="9">
        <v>0</v>
      </c>
      <c r="G502" s="9">
        <v>0.80605685000000005</v>
      </c>
      <c r="H502" s="9">
        <v>0</v>
      </c>
      <c r="I502" s="9">
        <v>0</v>
      </c>
      <c r="J502" s="9">
        <v>3</v>
      </c>
      <c r="K502" s="9">
        <v>264.23656096556044</v>
      </c>
      <c r="L502" s="9">
        <v>314</v>
      </c>
    </row>
    <row r="503" spans="1:12" x14ac:dyDescent="0.35">
      <c r="A503" s="9" t="s">
        <v>21</v>
      </c>
      <c r="B503" s="9" t="s">
        <v>21</v>
      </c>
      <c r="C503" s="9" t="s">
        <v>1065</v>
      </c>
      <c r="D503" s="9" t="s">
        <v>1066</v>
      </c>
      <c r="E503" s="12">
        <v>45648</v>
      </c>
      <c r="F503" s="9">
        <v>0</v>
      </c>
      <c r="G503" s="9">
        <v>3.4028854299999987</v>
      </c>
      <c r="H503" s="9">
        <v>0</v>
      </c>
      <c r="I503" s="9">
        <v>0</v>
      </c>
      <c r="J503" s="9">
        <v>1</v>
      </c>
      <c r="K503" s="9">
        <v>1322.9688035401684</v>
      </c>
      <c r="L503" s="9">
        <v>1543</v>
      </c>
    </row>
    <row r="504" spans="1:12" x14ac:dyDescent="0.35">
      <c r="A504" s="9" t="s">
        <v>21</v>
      </c>
      <c r="B504" s="9" t="s">
        <v>21</v>
      </c>
      <c r="C504" s="9" t="s">
        <v>1067</v>
      </c>
      <c r="D504" s="9" t="s">
        <v>1068</v>
      </c>
      <c r="E504" s="12">
        <v>45648</v>
      </c>
      <c r="F504" s="9">
        <v>0</v>
      </c>
      <c r="G504" s="9">
        <v>1.8344193299999996</v>
      </c>
      <c r="H504" s="9">
        <v>0</v>
      </c>
      <c r="I504" s="9">
        <v>0</v>
      </c>
      <c r="J504" s="9">
        <v>1.2</v>
      </c>
      <c r="K504" s="9">
        <v>1321.7003323528206</v>
      </c>
      <c r="L504" s="9">
        <v>1471</v>
      </c>
    </row>
    <row r="505" spans="1:12" x14ac:dyDescent="0.35">
      <c r="A505" s="9" t="s">
        <v>21</v>
      </c>
      <c r="B505" s="9" t="s">
        <v>21</v>
      </c>
      <c r="C505" s="9" t="s">
        <v>1069</v>
      </c>
      <c r="D505" s="9" t="s">
        <v>1070</v>
      </c>
      <c r="E505" s="12">
        <v>45738</v>
      </c>
      <c r="F505" s="9">
        <v>0</v>
      </c>
      <c r="G505" s="9">
        <v>0</v>
      </c>
      <c r="H505" s="9">
        <v>0</v>
      </c>
      <c r="I505" s="9">
        <v>1</v>
      </c>
      <c r="J505" s="9">
        <v>0.79999999999999993</v>
      </c>
      <c r="K505" s="9">
        <v>3608.9789919367531</v>
      </c>
      <c r="L505" s="9">
        <v>3725</v>
      </c>
    </row>
    <row r="506" spans="1:12" x14ac:dyDescent="0.35">
      <c r="A506" s="9" t="s">
        <v>22</v>
      </c>
      <c r="B506" s="9" t="s">
        <v>22</v>
      </c>
      <c r="C506" s="9" t="s">
        <v>1071</v>
      </c>
      <c r="D506" s="9" t="s">
        <v>1072</v>
      </c>
      <c r="E506" s="12">
        <v>45495</v>
      </c>
      <c r="F506" s="9">
        <v>0</v>
      </c>
      <c r="G506" s="9">
        <v>12.455000000000002</v>
      </c>
      <c r="H506" s="9">
        <v>8.6134315886313331E-2</v>
      </c>
      <c r="I506" s="9">
        <v>0</v>
      </c>
      <c r="J506" s="9">
        <v>0.25</v>
      </c>
      <c r="K506" s="9">
        <v>6940.4245849433237</v>
      </c>
      <c r="L506" s="9">
        <v>7736</v>
      </c>
    </row>
    <row r="507" spans="1:12" x14ac:dyDescent="0.35">
      <c r="A507" s="9" t="s">
        <v>22</v>
      </c>
      <c r="B507" s="9" t="s">
        <v>22</v>
      </c>
      <c r="C507" s="9" t="s">
        <v>1073</v>
      </c>
      <c r="D507" s="9" t="s">
        <v>1074</v>
      </c>
      <c r="E507" s="12">
        <v>45705</v>
      </c>
      <c r="F507" s="9">
        <v>0</v>
      </c>
      <c r="G507" s="9">
        <v>11.935</v>
      </c>
      <c r="H507" s="9">
        <v>4.6530096501587508E-2</v>
      </c>
      <c r="I507" s="9">
        <v>2</v>
      </c>
      <c r="J507" s="9">
        <v>0.39999999999999997</v>
      </c>
      <c r="K507" s="9">
        <v>25233.122063876919</v>
      </c>
      <c r="L507" s="9">
        <v>25645</v>
      </c>
    </row>
    <row r="508" spans="1:12" x14ac:dyDescent="0.35">
      <c r="A508" s="9" t="s">
        <v>22</v>
      </c>
      <c r="B508" s="9" t="s">
        <v>22</v>
      </c>
      <c r="C508" s="9" t="s">
        <v>1075</v>
      </c>
      <c r="D508" s="9" t="s">
        <v>1076</v>
      </c>
      <c r="E508" s="12">
        <v>45648</v>
      </c>
      <c r="F508" s="9">
        <v>0</v>
      </c>
      <c r="G508" s="9">
        <v>14.686999999999999</v>
      </c>
      <c r="H508" s="9">
        <v>5.2993330692572498E-2</v>
      </c>
      <c r="I508" s="9">
        <v>2</v>
      </c>
      <c r="J508" s="9">
        <v>0.25</v>
      </c>
      <c r="K508" s="9">
        <v>36591.657515493236</v>
      </c>
      <c r="L508" s="9">
        <v>37683</v>
      </c>
    </row>
    <row r="509" spans="1:12" x14ac:dyDescent="0.35">
      <c r="A509" s="9" t="s">
        <v>22</v>
      </c>
      <c r="B509" s="9" t="s">
        <v>22</v>
      </c>
      <c r="C509" s="9" t="s">
        <v>1077</v>
      </c>
      <c r="D509" s="9" t="s">
        <v>1078</v>
      </c>
      <c r="E509" s="12">
        <v>46033</v>
      </c>
      <c r="F509" s="9">
        <v>0</v>
      </c>
      <c r="G509" s="9">
        <v>17.981000000000002</v>
      </c>
      <c r="H509" s="9">
        <v>0</v>
      </c>
      <c r="I509" s="9">
        <v>2</v>
      </c>
      <c r="J509" s="9">
        <v>0.3</v>
      </c>
      <c r="K509" s="9">
        <v>10800.664003348093</v>
      </c>
      <c r="L509" s="9">
        <v>11476</v>
      </c>
    </row>
    <row r="510" spans="1:12" x14ac:dyDescent="0.35">
      <c r="A510" s="9" t="s">
        <v>22</v>
      </c>
      <c r="B510" s="9" t="s">
        <v>22</v>
      </c>
      <c r="C510" s="9" t="s">
        <v>1079</v>
      </c>
      <c r="D510" s="9" t="s">
        <v>1080</v>
      </c>
      <c r="E510" s="12">
        <v>45747</v>
      </c>
      <c r="F510" s="9">
        <v>0</v>
      </c>
      <c r="G510" s="9">
        <v>9.6539999999999999</v>
      </c>
      <c r="H510" s="9">
        <v>5.9848480218204173E-2</v>
      </c>
      <c r="I510" s="9">
        <v>1</v>
      </c>
      <c r="J510" s="9">
        <v>9.9999999999999992E-2</v>
      </c>
      <c r="K510" s="9">
        <v>6233.8121572020245</v>
      </c>
      <c r="L510" s="9">
        <v>5863</v>
      </c>
    </row>
    <row r="511" spans="1:12" x14ac:dyDescent="0.35">
      <c r="A511" s="9" t="s">
        <v>22</v>
      </c>
      <c r="B511" s="9" t="s">
        <v>22</v>
      </c>
      <c r="C511" s="9" t="s">
        <v>1081</v>
      </c>
      <c r="D511" s="9" t="s">
        <v>1082</v>
      </c>
      <c r="E511" s="12">
        <v>46414</v>
      </c>
      <c r="F511" s="9">
        <v>0</v>
      </c>
      <c r="G511" s="9">
        <v>7.6680000000000001</v>
      </c>
      <c r="H511" s="9">
        <v>0</v>
      </c>
      <c r="I511" s="9">
        <v>2</v>
      </c>
      <c r="J511" s="9">
        <v>0.25</v>
      </c>
      <c r="K511" s="9">
        <v>99252.011952461457</v>
      </c>
      <c r="L511" s="9">
        <v>125300</v>
      </c>
    </row>
    <row r="512" spans="1:12" x14ac:dyDescent="0.35">
      <c r="A512" s="9" t="s">
        <v>22</v>
      </c>
      <c r="B512" s="9" t="s">
        <v>22</v>
      </c>
      <c r="C512" s="9" t="s">
        <v>1083</v>
      </c>
      <c r="D512" s="9" t="s">
        <v>1084</v>
      </c>
      <c r="E512" s="12">
        <v>45621</v>
      </c>
      <c r="F512" s="9">
        <v>0</v>
      </c>
      <c r="G512" s="9">
        <v>5.7029999999999994</v>
      </c>
      <c r="H512" s="9">
        <v>1.9070034305899999E-2</v>
      </c>
      <c r="I512" s="9">
        <v>0</v>
      </c>
      <c r="J512" s="9">
        <v>0.5</v>
      </c>
      <c r="K512" s="9">
        <v>3418.4880763151191</v>
      </c>
      <c r="L512" s="9">
        <v>3209</v>
      </c>
    </row>
    <row r="513" spans="1:12" x14ac:dyDescent="0.35">
      <c r="A513" s="9" t="s">
        <v>22</v>
      </c>
      <c r="B513" s="9" t="s">
        <v>22</v>
      </c>
      <c r="C513" s="9" t="s">
        <v>1085</v>
      </c>
      <c r="D513" s="9" t="s">
        <v>1086</v>
      </c>
      <c r="E513" s="12">
        <v>45648</v>
      </c>
      <c r="F513" s="9">
        <v>0</v>
      </c>
      <c r="G513" s="9">
        <v>-1.4E-2</v>
      </c>
      <c r="H513" s="9">
        <v>0.11183849520613331</v>
      </c>
      <c r="I513" s="9">
        <v>0.5</v>
      </c>
      <c r="J513" s="9">
        <v>0.3</v>
      </c>
      <c r="K513" s="9">
        <v>1421.1720440564654</v>
      </c>
      <c r="L513" s="9">
        <v>1472</v>
      </c>
    </row>
    <row r="514" spans="1:12" x14ac:dyDescent="0.35">
      <c r="A514" s="9" t="s">
        <v>22</v>
      </c>
      <c r="B514" s="9" t="s">
        <v>22</v>
      </c>
      <c r="C514" s="9" t="s">
        <v>1087</v>
      </c>
      <c r="D514" s="9" t="s">
        <v>1088</v>
      </c>
      <c r="E514" s="12">
        <v>45648</v>
      </c>
      <c r="F514" s="9">
        <v>0</v>
      </c>
      <c r="G514" s="9">
        <v>7.266</v>
      </c>
      <c r="H514" s="9">
        <v>3.4231267326235E-2</v>
      </c>
      <c r="I514" s="9">
        <v>0</v>
      </c>
      <c r="J514" s="9">
        <v>0.39999999999999997</v>
      </c>
      <c r="K514" s="9">
        <v>2174.4357952905739</v>
      </c>
      <c r="L514" s="9">
        <v>2738</v>
      </c>
    </row>
    <row r="515" spans="1:12" x14ac:dyDescent="0.35">
      <c r="A515" s="9" t="s">
        <v>23</v>
      </c>
      <c r="B515" s="9" t="s">
        <v>48</v>
      </c>
      <c r="C515" s="9" t="s">
        <v>1089</v>
      </c>
      <c r="D515" s="9" t="s">
        <v>1090</v>
      </c>
      <c r="E515" s="12">
        <v>45648</v>
      </c>
      <c r="F515" s="9">
        <v>0</v>
      </c>
      <c r="G515" s="9">
        <v>7.953387012281679</v>
      </c>
      <c r="H515" s="9">
        <v>5.7807964257334525E-2</v>
      </c>
      <c r="I515" s="9">
        <v>2</v>
      </c>
      <c r="J515" s="9">
        <v>0.25</v>
      </c>
      <c r="K515" s="9">
        <v>13056.857142857143</v>
      </c>
      <c r="L515" s="9">
        <v>15478</v>
      </c>
    </row>
    <row r="516" spans="1:12" x14ac:dyDescent="0.35">
      <c r="A516" s="9" t="s">
        <v>23</v>
      </c>
      <c r="B516" s="9" t="s">
        <v>48</v>
      </c>
      <c r="C516" s="9" t="s">
        <v>1091</v>
      </c>
      <c r="D516" s="9" t="s">
        <v>1092</v>
      </c>
      <c r="E516" s="12">
        <v>44561</v>
      </c>
      <c r="F516" s="9">
        <v>0</v>
      </c>
      <c r="G516" s="9">
        <v>2.8831408807671828</v>
      </c>
      <c r="H516" s="9">
        <v>8.971315474719313E-2</v>
      </c>
      <c r="I516" s="9">
        <v>0</v>
      </c>
      <c r="J516" s="9">
        <v>1.5</v>
      </c>
      <c r="K516" s="9">
        <v>1100.1428571428571</v>
      </c>
      <c r="L516" s="9">
        <v>1293</v>
      </c>
    </row>
    <row r="517" spans="1:12" x14ac:dyDescent="0.35">
      <c r="A517" s="9" t="s">
        <v>23</v>
      </c>
      <c r="B517" s="9" t="s">
        <v>48</v>
      </c>
      <c r="C517" s="9" t="s">
        <v>1093</v>
      </c>
      <c r="D517" s="9" t="s">
        <v>1094</v>
      </c>
      <c r="E517" s="12">
        <v>45657</v>
      </c>
      <c r="F517" s="9">
        <v>0</v>
      </c>
      <c r="G517" s="9">
        <v>5.8219749067137778</v>
      </c>
      <c r="H517" s="9">
        <v>4.3753378426315132E-2</v>
      </c>
      <c r="I517" s="9">
        <v>0</v>
      </c>
      <c r="J517" s="9">
        <v>1</v>
      </c>
      <c r="K517" s="9">
        <v>1994.7142857142858</v>
      </c>
      <c r="L517" s="9">
        <v>3116</v>
      </c>
    </row>
    <row r="518" spans="1:12" x14ac:dyDescent="0.35">
      <c r="A518" s="9" t="s">
        <v>23</v>
      </c>
      <c r="B518" s="9" t="s">
        <v>48</v>
      </c>
      <c r="C518" s="9" t="s">
        <v>1095</v>
      </c>
      <c r="D518" s="9" t="s">
        <v>1096</v>
      </c>
      <c r="E518" s="12">
        <v>44561</v>
      </c>
      <c r="F518" s="9">
        <v>0</v>
      </c>
      <c r="G518" s="9">
        <v>0.73601616199071029</v>
      </c>
      <c r="H518" s="9">
        <v>3.1463927527944364E-2</v>
      </c>
      <c r="I518" s="9">
        <v>0</v>
      </c>
      <c r="J518" s="9">
        <v>3</v>
      </c>
      <c r="K518" s="9">
        <v>647.57142857142856</v>
      </c>
      <c r="L518" s="9">
        <v>638</v>
      </c>
    </row>
    <row r="519" spans="1:12" x14ac:dyDescent="0.35">
      <c r="A519" s="9" t="s">
        <v>23</v>
      </c>
      <c r="B519" s="9" t="s">
        <v>48</v>
      </c>
      <c r="C519" s="9" t="s">
        <v>1097</v>
      </c>
      <c r="D519" s="9" t="s">
        <v>1098</v>
      </c>
      <c r="E519" s="12">
        <v>45291</v>
      </c>
      <c r="F519" s="9">
        <v>0</v>
      </c>
      <c r="G519" s="9">
        <v>8.8142286909519534</v>
      </c>
      <c r="H519" s="9">
        <v>0.1480509589041096</v>
      </c>
      <c r="I519" s="9">
        <v>0</v>
      </c>
      <c r="J519" s="9">
        <v>0.5</v>
      </c>
      <c r="K519" s="9">
        <v>3005.2857142857142</v>
      </c>
      <c r="L519" s="9">
        <v>3505</v>
      </c>
    </row>
    <row r="520" spans="1:12" x14ac:dyDescent="0.35">
      <c r="A520" s="9" t="s">
        <v>23</v>
      </c>
      <c r="B520" s="9" t="s">
        <v>48</v>
      </c>
      <c r="C520" s="9" t="s">
        <v>1099</v>
      </c>
      <c r="D520" s="9" t="s">
        <v>1100</v>
      </c>
      <c r="E520" s="12">
        <v>45291</v>
      </c>
      <c r="F520" s="9">
        <v>1</v>
      </c>
      <c r="G520" s="9">
        <v>3.1238961526744311</v>
      </c>
      <c r="H520" s="9">
        <v>1.4013284483533403E-2</v>
      </c>
      <c r="I520" s="9">
        <v>0</v>
      </c>
      <c r="J520" s="9">
        <v>1.5</v>
      </c>
      <c r="K520" s="9">
        <v>213.71428571428572</v>
      </c>
      <c r="L520" s="9">
        <v>222</v>
      </c>
    </row>
    <row r="521" spans="1:12" x14ac:dyDescent="0.35">
      <c r="A521" s="9" t="s">
        <v>23</v>
      </c>
      <c r="B521" s="9" t="s">
        <v>48</v>
      </c>
      <c r="C521" s="9" t="s">
        <v>1101</v>
      </c>
      <c r="D521" s="9" t="s">
        <v>1102</v>
      </c>
      <c r="E521" s="12">
        <v>44561</v>
      </c>
      <c r="F521" s="9">
        <v>0</v>
      </c>
      <c r="G521" s="9">
        <v>4.323899894451146</v>
      </c>
      <c r="H521" s="9">
        <v>0.19328238858515873</v>
      </c>
      <c r="I521" s="9">
        <v>0</v>
      </c>
      <c r="J521" s="9">
        <v>1.5</v>
      </c>
      <c r="K521" s="9">
        <v>291</v>
      </c>
      <c r="L521" s="9">
        <v>277</v>
      </c>
    </row>
    <row r="522" spans="1:12" x14ac:dyDescent="0.35">
      <c r="A522" s="9" t="s">
        <v>23</v>
      </c>
      <c r="B522" s="9" t="s">
        <v>48</v>
      </c>
      <c r="C522" s="9" t="s">
        <v>1103</v>
      </c>
      <c r="D522" s="9" t="s">
        <v>1104</v>
      </c>
      <c r="E522" s="12">
        <v>44561</v>
      </c>
      <c r="F522" s="9">
        <v>0</v>
      </c>
      <c r="G522" s="9">
        <v>7.3938929500692119</v>
      </c>
      <c r="H522" s="9">
        <v>0.13113633611602554</v>
      </c>
      <c r="I522" s="9">
        <v>0</v>
      </c>
      <c r="J522" s="9">
        <v>1</v>
      </c>
      <c r="K522" s="9">
        <v>3259.7142857142858</v>
      </c>
      <c r="L522" s="9">
        <v>3857</v>
      </c>
    </row>
    <row r="523" spans="1:12" x14ac:dyDescent="0.35">
      <c r="A523" s="9" t="s">
        <v>23</v>
      </c>
      <c r="B523" s="9" t="s">
        <v>48</v>
      </c>
      <c r="C523" s="9" t="s">
        <v>1105</v>
      </c>
      <c r="D523" s="9" t="s">
        <v>1106</v>
      </c>
      <c r="E523" s="12">
        <v>44561</v>
      </c>
      <c r="F523" s="9">
        <v>0</v>
      </c>
      <c r="G523" s="9">
        <v>2.8986663635819285</v>
      </c>
      <c r="H523" s="9">
        <v>0.11095923899830701</v>
      </c>
      <c r="I523" s="9">
        <v>0</v>
      </c>
      <c r="J523" s="9">
        <v>2</v>
      </c>
      <c r="K523" s="9">
        <v>152.71428571428572</v>
      </c>
      <c r="L523" s="9">
        <v>161</v>
      </c>
    </row>
    <row r="524" spans="1:12" x14ac:dyDescent="0.35">
      <c r="A524" s="9" t="s">
        <v>23</v>
      </c>
      <c r="B524" s="9" t="s">
        <v>48</v>
      </c>
      <c r="C524" s="9" t="s">
        <v>1107</v>
      </c>
      <c r="D524" s="9" t="s">
        <v>1108</v>
      </c>
      <c r="E524" s="12">
        <v>44995</v>
      </c>
      <c r="F524" s="9">
        <v>0</v>
      </c>
      <c r="G524" s="9">
        <v>5.6722775551094911</v>
      </c>
      <c r="H524" s="9">
        <v>7.8564764311710986E-2</v>
      </c>
      <c r="I524" s="9">
        <v>0</v>
      </c>
      <c r="J524" s="9">
        <v>2.5</v>
      </c>
      <c r="K524" s="9">
        <v>274.42857142857144</v>
      </c>
      <c r="L524" s="9">
        <v>285</v>
      </c>
    </row>
    <row r="525" spans="1:12" x14ac:dyDescent="0.35">
      <c r="A525" s="9" t="s">
        <v>23</v>
      </c>
      <c r="B525" s="9" t="s">
        <v>48</v>
      </c>
      <c r="C525" s="9" t="s">
        <v>1109</v>
      </c>
      <c r="D525" s="9" t="s">
        <v>1110</v>
      </c>
      <c r="E525" s="12">
        <v>44746</v>
      </c>
      <c r="F525" s="9">
        <v>0</v>
      </c>
      <c r="G525" s="9">
        <v>7.5845274754222887</v>
      </c>
      <c r="H525" s="9">
        <v>0.16946088100511716</v>
      </c>
      <c r="I525" s="9">
        <v>0</v>
      </c>
      <c r="J525" s="9">
        <v>2</v>
      </c>
      <c r="K525" s="9">
        <v>821</v>
      </c>
      <c r="L525" s="9">
        <v>988</v>
      </c>
    </row>
    <row r="526" spans="1:12" x14ac:dyDescent="0.35">
      <c r="A526" s="9" t="s">
        <v>23</v>
      </c>
      <c r="B526" s="9" t="s">
        <v>48</v>
      </c>
      <c r="C526" s="9" t="s">
        <v>1111</v>
      </c>
      <c r="D526" s="9" t="s">
        <v>1112</v>
      </c>
      <c r="E526" s="12">
        <v>45107</v>
      </c>
      <c r="F526" s="9">
        <v>0</v>
      </c>
      <c r="G526" s="9">
        <v>7.9962182604415046</v>
      </c>
      <c r="H526" s="9">
        <v>0</v>
      </c>
      <c r="I526" s="9">
        <v>0</v>
      </c>
      <c r="J526" s="9">
        <v>0.3</v>
      </c>
      <c r="K526" s="9">
        <v>4220.3571428571431</v>
      </c>
      <c r="L526" s="9">
        <v>9799</v>
      </c>
    </row>
    <row r="527" spans="1:12" x14ac:dyDescent="0.35">
      <c r="A527" s="9" t="s">
        <v>23</v>
      </c>
      <c r="B527" s="9" t="s">
        <v>48</v>
      </c>
      <c r="C527" s="9" t="s">
        <v>1113</v>
      </c>
      <c r="D527" s="9" t="s">
        <v>1114</v>
      </c>
      <c r="E527" s="12">
        <v>45747</v>
      </c>
      <c r="F527" s="9">
        <v>0</v>
      </c>
      <c r="G527" s="9">
        <v>2.5341489762809828</v>
      </c>
      <c r="H527" s="9">
        <v>1.2906683237916305E-2</v>
      </c>
      <c r="I527" s="9">
        <v>0</v>
      </c>
      <c r="J527" s="9">
        <v>2</v>
      </c>
      <c r="K527" s="9">
        <v>10323.571428571429</v>
      </c>
      <c r="L527" s="9">
        <v>10554</v>
      </c>
    </row>
    <row r="528" spans="1:12" x14ac:dyDescent="0.35">
      <c r="A528" s="9" t="s">
        <v>23</v>
      </c>
      <c r="B528" s="9" t="s">
        <v>48</v>
      </c>
      <c r="C528" s="9" t="s">
        <v>1115</v>
      </c>
      <c r="D528" s="9" t="s">
        <v>1116</v>
      </c>
      <c r="E528" s="12">
        <v>44552</v>
      </c>
      <c r="F528" s="9">
        <v>0</v>
      </c>
      <c r="G528" s="9">
        <v>7.0895752003472499</v>
      </c>
      <c r="H528" s="9">
        <v>0.2146219119204712</v>
      </c>
      <c r="I528" s="9">
        <v>0</v>
      </c>
      <c r="J528" s="9">
        <v>5</v>
      </c>
      <c r="K528" s="9">
        <v>368.57142857142856</v>
      </c>
      <c r="L528" s="9">
        <v>804</v>
      </c>
    </row>
    <row r="529" spans="1:12" x14ac:dyDescent="0.35">
      <c r="A529" s="9" t="s">
        <v>23</v>
      </c>
      <c r="B529" s="9" t="s">
        <v>48</v>
      </c>
      <c r="C529" s="9" t="s">
        <v>1117</v>
      </c>
      <c r="D529" s="9" t="s">
        <v>1118</v>
      </c>
      <c r="E529" s="12">
        <v>45648</v>
      </c>
      <c r="F529" s="9">
        <v>0</v>
      </c>
      <c r="G529" s="9">
        <v>34.481275906008193</v>
      </c>
      <c r="H529" s="9">
        <v>0.46573711076712326</v>
      </c>
      <c r="I529" s="9">
        <v>1</v>
      </c>
      <c r="J529" s="9">
        <v>0.25</v>
      </c>
      <c r="K529" s="9">
        <v>139911.57142857142</v>
      </c>
      <c r="L529" s="9">
        <v>146992</v>
      </c>
    </row>
    <row r="530" spans="1:12" x14ac:dyDescent="0.35">
      <c r="A530" s="9" t="s">
        <v>23</v>
      </c>
      <c r="B530" s="9" t="s">
        <v>48</v>
      </c>
      <c r="C530" s="9" t="s">
        <v>1119</v>
      </c>
      <c r="D530" s="9" t="s">
        <v>1120</v>
      </c>
      <c r="E530" s="12">
        <v>45648</v>
      </c>
      <c r="F530" s="9">
        <v>0</v>
      </c>
      <c r="G530" s="9">
        <v>4.6271452438398892</v>
      </c>
      <c r="H530" s="9">
        <v>4.1166425256237198E-2</v>
      </c>
      <c r="I530" s="9">
        <v>0</v>
      </c>
      <c r="J530" s="9">
        <v>0.5</v>
      </c>
      <c r="K530" s="9">
        <v>4749.1428571428569</v>
      </c>
      <c r="L530" s="9">
        <v>5172</v>
      </c>
    </row>
    <row r="531" spans="1:12" x14ac:dyDescent="0.35">
      <c r="A531" s="9" t="s">
        <v>23</v>
      </c>
      <c r="B531" s="9" t="s">
        <v>48</v>
      </c>
      <c r="C531" s="9" t="s">
        <v>1121</v>
      </c>
      <c r="D531" s="9" t="s">
        <v>1122</v>
      </c>
      <c r="E531" s="12">
        <v>45648</v>
      </c>
      <c r="F531" s="9">
        <v>0</v>
      </c>
      <c r="G531" s="9">
        <v>0.44488289295139688</v>
      </c>
      <c r="H531" s="9">
        <v>0</v>
      </c>
      <c r="I531" s="9">
        <v>0</v>
      </c>
      <c r="J531" s="9">
        <v>0.25</v>
      </c>
      <c r="K531" s="9">
        <v>322311.57142857142</v>
      </c>
      <c r="L531" s="9">
        <v>325183</v>
      </c>
    </row>
    <row r="532" spans="1:12" x14ac:dyDescent="0.35">
      <c r="A532" s="9" t="s">
        <v>23</v>
      </c>
      <c r="B532" s="9" t="s">
        <v>48</v>
      </c>
      <c r="C532" s="9" t="s">
        <v>1123</v>
      </c>
      <c r="D532" s="9" t="s">
        <v>1124</v>
      </c>
      <c r="E532" s="12">
        <v>45648</v>
      </c>
      <c r="F532" s="9">
        <v>0</v>
      </c>
      <c r="G532" s="9">
        <v>5.2351807230412994</v>
      </c>
      <c r="H532" s="9">
        <v>1.4494205000000002</v>
      </c>
      <c r="I532" s="9">
        <v>2</v>
      </c>
      <c r="J532" s="9">
        <v>0.39999999999999997</v>
      </c>
      <c r="K532" s="9">
        <v>68457</v>
      </c>
      <c r="L532" s="9">
        <v>65403.000000000007</v>
      </c>
    </row>
    <row r="533" spans="1:12" x14ac:dyDescent="0.35">
      <c r="A533" s="9" t="s">
        <v>23</v>
      </c>
      <c r="B533" s="9" t="s">
        <v>48</v>
      </c>
      <c r="C533" s="9" t="s">
        <v>1125</v>
      </c>
      <c r="D533" s="9" t="s">
        <v>1126</v>
      </c>
      <c r="E533" s="12">
        <v>45648</v>
      </c>
      <c r="F533" s="9">
        <v>0</v>
      </c>
      <c r="G533" s="9">
        <v>11.592334559501053</v>
      </c>
      <c r="H533" s="9">
        <v>0.6183953126670737</v>
      </c>
      <c r="I533" s="9">
        <v>1</v>
      </c>
      <c r="J533" s="9">
        <v>0.25</v>
      </c>
      <c r="K533" s="9">
        <v>28665.571428571428</v>
      </c>
      <c r="L533" s="9">
        <v>29804</v>
      </c>
    </row>
    <row r="534" spans="1:12" x14ac:dyDescent="0.35">
      <c r="A534" s="9" t="s">
        <v>23</v>
      </c>
      <c r="B534" s="9" t="s">
        <v>48</v>
      </c>
      <c r="C534" s="9" t="s">
        <v>1127</v>
      </c>
      <c r="D534" s="9" t="s">
        <v>1128</v>
      </c>
      <c r="E534" s="12">
        <v>45648</v>
      </c>
      <c r="F534" s="9">
        <v>0</v>
      </c>
      <c r="G534" s="9">
        <v>14.314723187565187</v>
      </c>
      <c r="H534" s="9">
        <v>0</v>
      </c>
      <c r="I534" s="9">
        <v>2</v>
      </c>
      <c r="J534" s="9">
        <v>0.6</v>
      </c>
      <c r="K534" s="9">
        <v>54491.571428571428</v>
      </c>
      <c r="L534" s="9">
        <v>66897</v>
      </c>
    </row>
    <row r="535" spans="1:12" x14ac:dyDescent="0.35">
      <c r="A535" s="9" t="s">
        <v>23</v>
      </c>
      <c r="B535" s="9" t="s">
        <v>48</v>
      </c>
      <c r="C535" s="9" t="s">
        <v>1129</v>
      </c>
      <c r="D535" s="9" t="s">
        <v>1130</v>
      </c>
      <c r="E535" s="12">
        <v>45504</v>
      </c>
      <c r="F535" s="9">
        <v>0</v>
      </c>
      <c r="G535" s="9">
        <v>3.8216828662444486</v>
      </c>
      <c r="H535" s="9">
        <v>4.4907389033431132E-2</v>
      </c>
      <c r="I535" s="9">
        <v>0</v>
      </c>
      <c r="J535" s="9">
        <v>0.6</v>
      </c>
      <c r="K535" s="9">
        <v>2761.7142857142858</v>
      </c>
      <c r="L535" s="9">
        <v>2596</v>
      </c>
    </row>
    <row r="536" spans="1:12" x14ac:dyDescent="0.35">
      <c r="A536" s="9" t="s">
        <v>23</v>
      </c>
      <c r="B536" s="9" t="s">
        <v>48</v>
      </c>
      <c r="C536" s="9" t="s">
        <v>1131</v>
      </c>
      <c r="D536" s="9" t="s">
        <v>1132</v>
      </c>
      <c r="E536" s="12">
        <v>45747</v>
      </c>
      <c r="F536" s="9">
        <v>0</v>
      </c>
      <c r="G536" s="9">
        <v>0.54673341142428522</v>
      </c>
      <c r="H536" s="9">
        <v>7.0481683356305033E-4</v>
      </c>
      <c r="I536" s="9">
        <v>1</v>
      </c>
      <c r="J536" s="9">
        <v>0.25</v>
      </c>
      <c r="K536" s="9">
        <v>67014.428571428565</v>
      </c>
      <c r="L536" s="9">
        <v>70794</v>
      </c>
    </row>
    <row r="537" spans="1:12" x14ac:dyDescent="0.35">
      <c r="A537" s="9" t="s">
        <v>23</v>
      </c>
      <c r="B537" s="9" t="s">
        <v>48</v>
      </c>
      <c r="C537" s="9" t="s">
        <v>1133</v>
      </c>
      <c r="D537" s="9" t="s">
        <v>1134</v>
      </c>
      <c r="E537" s="12">
        <v>45648</v>
      </c>
      <c r="F537" s="9">
        <v>0</v>
      </c>
      <c r="G537" s="9">
        <v>0.82762593108761151</v>
      </c>
      <c r="H537" s="9">
        <v>7.773232646769517E-3</v>
      </c>
      <c r="I537" s="9">
        <v>0</v>
      </c>
      <c r="J537" s="9">
        <v>3</v>
      </c>
      <c r="K537" s="9">
        <v>105.14285714285714</v>
      </c>
      <c r="L537" s="9">
        <v>90</v>
      </c>
    </row>
    <row r="538" spans="1:12" x14ac:dyDescent="0.35">
      <c r="A538" s="9" t="s">
        <v>23</v>
      </c>
      <c r="B538" s="9" t="s">
        <v>48</v>
      </c>
      <c r="C538" s="9" t="s">
        <v>1135</v>
      </c>
      <c r="D538" s="9" t="s">
        <v>1136</v>
      </c>
      <c r="E538" s="12">
        <v>44926</v>
      </c>
      <c r="F538" s="9">
        <v>0</v>
      </c>
      <c r="G538" s="9">
        <v>11.352108977464184</v>
      </c>
      <c r="H538" s="9">
        <v>0.56235836943408557</v>
      </c>
      <c r="I538" s="9">
        <v>0</v>
      </c>
      <c r="J538" s="9">
        <v>0.3</v>
      </c>
      <c r="K538" s="9">
        <v>16285.857142857143</v>
      </c>
      <c r="L538" s="9">
        <v>38118</v>
      </c>
    </row>
    <row r="539" spans="1:12" x14ac:dyDescent="0.35">
      <c r="A539" s="9" t="s">
        <v>23</v>
      </c>
      <c r="B539" s="9" t="s">
        <v>48</v>
      </c>
      <c r="C539" s="9" t="s">
        <v>1137</v>
      </c>
      <c r="D539" s="9" t="s">
        <v>1138</v>
      </c>
      <c r="E539" s="12">
        <v>46154</v>
      </c>
      <c r="F539" s="9">
        <v>0</v>
      </c>
      <c r="G539" s="9">
        <v>0.49868609176533851</v>
      </c>
      <c r="H539" s="9">
        <v>0</v>
      </c>
      <c r="I539" s="9">
        <v>0</v>
      </c>
      <c r="J539" s="9">
        <v>2</v>
      </c>
      <c r="K539" s="9">
        <v>46220</v>
      </c>
      <c r="L539" s="9">
        <v>31875</v>
      </c>
    </row>
    <row r="540" spans="1:12" x14ac:dyDescent="0.35">
      <c r="A540" s="9" t="s">
        <v>23</v>
      </c>
      <c r="B540" s="9" t="s">
        <v>48</v>
      </c>
      <c r="C540" s="9" t="s">
        <v>1139</v>
      </c>
      <c r="D540" s="9" t="s">
        <v>1140</v>
      </c>
      <c r="E540" s="12">
        <v>45648</v>
      </c>
      <c r="F540" s="9">
        <v>0</v>
      </c>
      <c r="G540" s="9">
        <v>14.944069793096016</v>
      </c>
      <c r="H540" s="9">
        <v>0</v>
      </c>
      <c r="I540" s="9">
        <v>0</v>
      </c>
      <c r="J540" s="9">
        <v>0.3</v>
      </c>
      <c r="K540" s="9">
        <v>40078.285714285717</v>
      </c>
      <c r="L540" s="9">
        <v>106926</v>
      </c>
    </row>
    <row r="541" spans="1:12" x14ac:dyDescent="0.35">
      <c r="A541" s="9" t="s">
        <v>23</v>
      </c>
      <c r="B541" s="9" t="s">
        <v>48</v>
      </c>
      <c r="C541" s="9" t="s">
        <v>1141</v>
      </c>
      <c r="D541" s="9" t="s">
        <v>1142</v>
      </c>
      <c r="E541" s="12">
        <v>45657</v>
      </c>
      <c r="F541" s="9">
        <v>0</v>
      </c>
      <c r="G541" s="9">
        <v>2.07593518558622</v>
      </c>
      <c r="H541" s="9">
        <v>2.158106301369863E-2</v>
      </c>
      <c r="I541" s="9">
        <v>0</v>
      </c>
      <c r="J541" s="9">
        <v>0.3</v>
      </c>
      <c r="K541" s="9">
        <v>25069.428571428572</v>
      </c>
      <c r="L541" s="9">
        <v>43366</v>
      </c>
    </row>
    <row r="542" spans="1:12" x14ac:dyDescent="0.35">
      <c r="A542" s="9" t="s">
        <v>23</v>
      </c>
      <c r="B542" s="9" t="s">
        <v>48</v>
      </c>
      <c r="C542" s="9" t="s">
        <v>1143</v>
      </c>
      <c r="D542" s="9" t="s">
        <v>42</v>
      </c>
      <c r="E542" s="12">
        <v>46154</v>
      </c>
      <c r="F542" s="9">
        <v>0</v>
      </c>
      <c r="G542" s="9">
        <v>4.8068515750767986</v>
      </c>
      <c r="H542" s="9">
        <v>0</v>
      </c>
      <c r="I542" s="9">
        <v>0</v>
      </c>
      <c r="J542" s="9">
        <v>1</v>
      </c>
      <c r="K542" s="9">
        <v>144524.85714285713</v>
      </c>
      <c r="L542" s="9">
        <v>144121</v>
      </c>
    </row>
    <row r="543" spans="1:12" x14ac:dyDescent="0.35">
      <c r="A543" s="9" t="s">
        <v>23</v>
      </c>
      <c r="B543" s="9" t="s">
        <v>48</v>
      </c>
      <c r="C543" s="9" t="s">
        <v>1144</v>
      </c>
      <c r="D543" s="9" t="s">
        <v>1145</v>
      </c>
      <c r="E543" s="12">
        <v>45648</v>
      </c>
      <c r="F543" s="9">
        <v>0</v>
      </c>
      <c r="G543" s="9">
        <v>0.6016510745646767</v>
      </c>
      <c r="H543" s="9">
        <v>0</v>
      </c>
      <c r="I543" s="9">
        <v>0</v>
      </c>
      <c r="J543" s="9">
        <v>0</v>
      </c>
      <c r="K543" s="9">
        <v>9662</v>
      </c>
      <c r="L543" s="9">
        <v>9662</v>
      </c>
    </row>
    <row r="544" spans="1:12" x14ac:dyDescent="0.35">
      <c r="A544" s="9" t="s">
        <v>23</v>
      </c>
      <c r="B544" s="9" t="s">
        <v>48</v>
      </c>
      <c r="C544" s="9" t="s">
        <v>1146</v>
      </c>
      <c r="D544" s="9" t="s">
        <v>1147</v>
      </c>
      <c r="E544" s="12">
        <v>45648</v>
      </c>
      <c r="F544" s="9">
        <v>0</v>
      </c>
      <c r="G544" s="9">
        <v>0.10853502731954187</v>
      </c>
      <c r="H544" s="9">
        <v>7.8028315454561617E-3</v>
      </c>
      <c r="I544" s="9">
        <v>0</v>
      </c>
      <c r="J544" s="9">
        <v>5</v>
      </c>
      <c r="K544" s="9">
        <v>8078.4285714285716</v>
      </c>
      <c r="L544" s="9">
        <v>8984</v>
      </c>
    </row>
    <row r="545" spans="1:12" x14ac:dyDescent="0.35">
      <c r="A545" s="9" t="s">
        <v>23</v>
      </c>
      <c r="B545" s="9" t="s">
        <v>48</v>
      </c>
      <c r="C545" s="9" t="s">
        <v>1148</v>
      </c>
      <c r="D545" s="9" t="s">
        <v>1149</v>
      </c>
      <c r="E545" s="12">
        <v>44561</v>
      </c>
      <c r="F545" s="9">
        <v>0</v>
      </c>
      <c r="G545" s="9">
        <v>5.6401437418405482</v>
      </c>
      <c r="H545" s="9">
        <v>0.34453907632044622</v>
      </c>
      <c r="I545" s="9">
        <v>0</v>
      </c>
      <c r="J545" s="9">
        <v>1</v>
      </c>
      <c r="K545" s="9">
        <v>3271.1428571428573</v>
      </c>
      <c r="L545" s="9">
        <v>4334</v>
      </c>
    </row>
    <row r="546" spans="1:12" x14ac:dyDescent="0.35">
      <c r="A546" s="9" t="s">
        <v>23</v>
      </c>
      <c r="B546" s="9" t="s">
        <v>48</v>
      </c>
      <c r="C546" s="9" t="s">
        <v>1150</v>
      </c>
      <c r="D546" s="9" t="s">
        <v>1151</v>
      </c>
      <c r="E546" s="12">
        <v>45648</v>
      </c>
      <c r="F546" s="9">
        <v>0</v>
      </c>
      <c r="G546" s="9">
        <v>4.7326951867507168</v>
      </c>
      <c r="H546" s="9">
        <v>3.8208865755127941E-2</v>
      </c>
      <c r="I546" s="9">
        <v>0</v>
      </c>
      <c r="J546" s="9">
        <v>0.39999999999999997</v>
      </c>
      <c r="K546" s="9">
        <v>944.42857142857144</v>
      </c>
      <c r="L546" s="9">
        <v>1112</v>
      </c>
    </row>
    <row r="547" spans="1:12" x14ac:dyDescent="0.35">
      <c r="A547" s="9" t="s">
        <v>23</v>
      </c>
      <c r="B547" s="9" t="s">
        <v>48</v>
      </c>
      <c r="C547" s="9" t="s">
        <v>1152</v>
      </c>
      <c r="D547" s="9" t="s">
        <v>1153</v>
      </c>
      <c r="E547" s="12">
        <v>45648</v>
      </c>
      <c r="F547" s="9">
        <v>0</v>
      </c>
      <c r="G547" s="9">
        <v>2.3579384870266007</v>
      </c>
      <c r="H547" s="9">
        <v>0.13090981238198598</v>
      </c>
      <c r="I547" s="9">
        <v>0</v>
      </c>
      <c r="J547" s="9">
        <v>0.39999999999999997</v>
      </c>
      <c r="K547" s="9">
        <v>15616.142857142857</v>
      </c>
      <c r="L547" s="9">
        <v>47150</v>
      </c>
    </row>
    <row r="548" spans="1:12" x14ac:dyDescent="0.35">
      <c r="A548" s="9" t="s">
        <v>23</v>
      </c>
      <c r="B548" s="9" t="s">
        <v>48</v>
      </c>
      <c r="C548" s="9" t="s">
        <v>1154</v>
      </c>
      <c r="D548" s="9" t="s">
        <v>1155</v>
      </c>
      <c r="E548" s="12">
        <v>45648</v>
      </c>
      <c r="F548" s="9">
        <v>0</v>
      </c>
      <c r="G548" s="9">
        <v>21.606248494930036</v>
      </c>
      <c r="H548" s="9">
        <v>0.15019384027397265</v>
      </c>
      <c r="I548" s="9">
        <v>0</v>
      </c>
      <c r="J548" s="9">
        <v>0.3</v>
      </c>
      <c r="K548" s="9">
        <v>76909.141228110995</v>
      </c>
      <c r="L548" s="9">
        <v>182429.97719355393</v>
      </c>
    </row>
    <row r="549" spans="1:12" x14ac:dyDescent="0.35">
      <c r="A549" s="9" t="s">
        <v>23</v>
      </c>
      <c r="B549" s="9" t="s">
        <v>48</v>
      </c>
      <c r="C549" s="9" t="s">
        <v>1156</v>
      </c>
      <c r="D549" s="9" t="s">
        <v>1157</v>
      </c>
      <c r="E549" s="12">
        <v>44561</v>
      </c>
      <c r="F549" s="9">
        <v>0</v>
      </c>
      <c r="G549" s="9">
        <v>4.35649290062603</v>
      </c>
      <c r="H549" s="9">
        <v>0.34090707421026489</v>
      </c>
      <c r="I549" s="9">
        <v>0</v>
      </c>
      <c r="J549" s="9">
        <v>1</v>
      </c>
      <c r="K549" s="9">
        <v>3016</v>
      </c>
      <c r="L549" s="9">
        <v>3492</v>
      </c>
    </row>
    <row r="550" spans="1:12" x14ac:dyDescent="0.35">
      <c r="A550" s="9" t="s">
        <v>23</v>
      </c>
      <c r="B550" s="9" t="s">
        <v>48</v>
      </c>
      <c r="C550" s="9" t="s">
        <v>1158</v>
      </c>
      <c r="D550" s="9" t="s">
        <v>1159</v>
      </c>
      <c r="E550" s="12">
        <v>45648</v>
      </c>
      <c r="F550" s="9">
        <v>0</v>
      </c>
      <c r="G550" s="9">
        <v>2.7972813700389838</v>
      </c>
      <c r="H550" s="9">
        <v>0.10841465753424656</v>
      </c>
      <c r="I550" s="9">
        <v>0</v>
      </c>
      <c r="J550" s="9">
        <v>1</v>
      </c>
      <c r="K550" s="9">
        <v>25803.571428571428</v>
      </c>
      <c r="L550" s="9">
        <v>57990</v>
      </c>
    </row>
    <row r="551" spans="1:12" x14ac:dyDescent="0.35">
      <c r="A551" s="9" t="s">
        <v>23</v>
      </c>
      <c r="B551" s="9" t="s">
        <v>48</v>
      </c>
      <c r="C551" s="9" t="s">
        <v>1160</v>
      </c>
      <c r="D551" s="9" t="s">
        <v>1161</v>
      </c>
      <c r="E551" s="12">
        <v>45747</v>
      </c>
      <c r="F551" s="9">
        <v>0</v>
      </c>
      <c r="G551" s="9">
        <v>29.043320930592596</v>
      </c>
      <c r="H551" s="9">
        <v>0</v>
      </c>
      <c r="I551" s="9">
        <v>1</v>
      </c>
      <c r="J551" s="9">
        <v>0.39999999999999997</v>
      </c>
      <c r="K551" s="9">
        <v>401740.47421460733</v>
      </c>
      <c r="L551" s="9">
        <v>395247.31950225128</v>
      </c>
    </row>
    <row r="552" spans="1:12" x14ac:dyDescent="0.35">
      <c r="A552" s="9" t="s">
        <v>23</v>
      </c>
      <c r="B552" s="9" t="s">
        <v>48</v>
      </c>
      <c r="C552" s="9" t="s">
        <v>1162</v>
      </c>
      <c r="D552" s="9" t="s">
        <v>1163</v>
      </c>
      <c r="E552" s="12">
        <v>45077</v>
      </c>
      <c r="F552" s="9">
        <v>0</v>
      </c>
      <c r="G552" s="9">
        <v>5.031656326521702</v>
      </c>
      <c r="H552" s="9">
        <v>2.1690787951950563</v>
      </c>
      <c r="I552" s="9">
        <v>1</v>
      </c>
      <c r="J552" s="9">
        <v>0.39999999999999997</v>
      </c>
      <c r="K552" s="9">
        <v>195406.71428571429</v>
      </c>
      <c r="L552" s="9">
        <v>201874</v>
      </c>
    </row>
    <row r="553" spans="1:12" x14ac:dyDescent="0.35">
      <c r="A553" s="9" t="s">
        <v>23</v>
      </c>
      <c r="B553" s="9" t="s">
        <v>48</v>
      </c>
      <c r="C553" s="9" t="s">
        <v>1164</v>
      </c>
      <c r="D553" s="9" t="s">
        <v>1165</v>
      </c>
      <c r="E553" s="12">
        <v>45657</v>
      </c>
      <c r="F553" s="9">
        <v>0</v>
      </c>
      <c r="G553" s="9">
        <v>11.314511965006199</v>
      </c>
      <c r="H553" s="9">
        <v>0.22404933239495697</v>
      </c>
      <c r="I553" s="9">
        <v>2</v>
      </c>
      <c r="J553" s="9">
        <v>0.39999999999999997</v>
      </c>
      <c r="K553" s="9">
        <v>63749.571428571428</v>
      </c>
      <c r="L553" s="9">
        <v>66490</v>
      </c>
    </row>
    <row r="554" spans="1:12" x14ac:dyDescent="0.35">
      <c r="A554" s="9" t="s">
        <v>23</v>
      </c>
      <c r="B554" s="9" t="s">
        <v>48</v>
      </c>
      <c r="C554" s="9" t="s">
        <v>1166</v>
      </c>
      <c r="D554" s="9" t="s">
        <v>1167</v>
      </c>
      <c r="E554" s="12">
        <v>45282</v>
      </c>
      <c r="F554" s="9">
        <v>0</v>
      </c>
      <c r="G554" s="9">
        <v>5.3185496560039471</v>
      </c>
      <c r="H554" s="9">
        <v>0.3697577894205572</v>
      </c>
      <c r="I554" s="9">
        <v>2</v>
      </c>
      <c r="J554" s="9">
        <v>0.25</v>
      </c>
      <c r="K554" s="9">
        <v>15050.428571428571</v>
      </c>
      <c r="L554" s="9">
        <v>20038</v>
      </c>
    </row>
    <row r="555" spans="1:12" x14ac:dyDescent="0.35">
      <c r="A555" s="9" t="s">
        <v>23</v>
      </c>
      <c r="B555" s="9" t="s">
        <v>48</v>
      </c>
      <c r="C555" s="9" t="s">
        <v>1168</v>
      </c>
      <c r="D555" s="9" t="s">
        <v>1169</v>
      </c>
      <c r="E555" s="12">
        <v>45648</v>
      </c>
      <c r="F555" s="9">
        <v>0</v>
      </c>
      <c r="G555" s="9">
        <v>3.5544260065590536</v>
      </c>
      <c r="H555" s="9">
        <v>0.18836264231691935</v>
      </c>
      <c r="I555" s="9">
        <v>2</v>
      </c>
      <c r="J555" s="9">
        <v>0.25</v>
      </c>
      <c r="K555" s="9">
        <v>16612.285714285714</v>
      </c>
      <c r="L555" s="9">
        <v>17514</v>
      </c>
    </row>
    <row r="556" spans="1:12" x14ac:dyDescent="0.35">
      <c r="A556" s="9" t="s">
        <v>23</v>
      </c>
      <c r="B556" s="9" t="s">
        <v>48</v>
      </c>
      <c r="C556" s="9" t="s">
        <v>1170</v>
      </c>
      <c r="D556" s="9" t="s">
        <v>1171</v>
      </c>
      <c r="E556" s="12">
        <v>45648</v>
      </c>
      <c r="F556" s="9">
        <v>0</v>
      </c>
      <c r="G556" s="9">
        <v>15.99383713992037</v>
      </c>
      <c r="H556" s="9">
        <v>0.10602964376262272</v>
      </c>
      <c r="I556" s="9">
        <v>2</v>
      </c>
      <c r="J556" s="9">
        <v>0.25</v>
      </c>
      <c r="K556" s="9">
        <v>37828.428571428572</v>
      </c>
      <c r="L556" s="9">
        <v>37760</v>
      </c>
    </row>
    <row r="557" spans="1:12" x14ac:dyDescent="0.35">
      <c r="A557" s="9" t="s">
        <v>23</v>
      </c>
      <c r="B557" s="9" t="s">
        <v>48</v>
      </c>
      <c r="C557" s="9" t="s">
        <v>1172</v>
      </c>
      <c r="D557" s="9" t="s">
        <v>1173</v>
      </c>
      <c r="E557" s="12">
        <v>45648</v>
      </c>
      <c r="F557" s="9">
        <v>0</v>
      </c>
      <c r="G557" s="9">
        <v>6.7868833475076435</v>
      </c>
      <c r="H557" s="9">
        <v>0.10887752054794521</v>
      </c>
      <c r="I557" s="9">
        <v>2</v>
      </c>
      <c r="J557" s="9">
        <v>0.3</v>
      </c>
      <c r="K557" s="9">
        <v>12204.571428571429</v>
      </c>
      <c r="L557" s="9">
        <v>13224</v>
      </c>
    </row>
    <row r="558" spans="1:12" x14ac:dyDescent="0.35">
      <c r="A558" s="9" t="s">
        <v>23</v>
      </c>
      <c r="B558" s="9" t="s">
        <v>48</v>
      </c>
      <c r="C558" s="9" t="s">
        <v>1174</v>
      </c>
      <c r="D558" s="9" t="s">
        <v>1175</v>
      </c>
      <c r="E558" s="12">
        <v>45648</v>
      </c>
      <c r="F558" s="9">
        <v>0</v>
      </c>
      <c r="G558" s="9">
        <v>2.0420967893833759</v>
      </c>
      <c r="H558" s="9">
        <v>0.32404190878076866</v>
      </c>
      <c r="I558" s="9">
        <v>2</v>
      </c>
      <c r="J558" s="9">
        <v>0.25</v>
      </c>
      <c r="K558" s="9">
        <v>25199.285714285714</v>
      </c>
      <c r="L558" s="9">
        <v>26899</v>
      </c>
    </row>
    <row r="559" spans="1:12" x14ac:dyDescent="0.35">
      <c r="A559" s="9" t="s">
        <v>23</v>
      </c>
      <c r="B559" s="9" t="s">
        <v>48</v>
      </c>
      <c r="C559" s="9" t="s">
        <v>1176</v>
      </c>
      <c r="D559" s="9" t="s">
        <v>1177</v>
      </c>
      <c r="E559" s="12">
        <v>45648</v>
      </c>
      <c r="F559" s="9">
        <v>0</v>
      </c>
      <c r="G559" s="9">
        <v>4.3582091598664245</v>
      </c>
      <c r="H559" s="9">
        <v>6.3611671232876713E-2</v>
      </c>
      <c r="I559" s="9">
        <v>0</v>
      </c>
      <c r="J559" s="9">
        <v>0.3</v>
      </c>
      <c r="K559" s="9">
        <v>7035.4285714285716</v>
      </c>
      <c r="L559" s="9">
        <v>8182</v>
      </c>
    </row>
    <row r="560" spans="1:12" x14ac:dyDescent="0.35">
      <c r="A560" s="9" t="s">
        <v>23</v>
      </c>
      <c r="B560" s="9" t="s">
        <v>48</v>
      </c>
      <c r="C560" s="9" t="s">
        <v>1178</v>
      </c>
      <c r="D560" s="9" t="s">
        <v>1179</v>
      </c>
      <c r="E560" s="12">
        <v>45536</v>
      </c>
      <c r="F560" s="9">
        <v>0</v>
      </c>
      <c r="G560" s="9">
        <v>1.7365049826829189</v>
      </c>
      <c r="H560" s="9">
        <v>0.25469200821917815</v>
      </c>
      <c r="I560" s="9">
        <v>2</v>
      </c>
      <c r="J560" s="9">
        <v>0.39999999999999997</v>
      </c>
      <c r="K560" s="9">
        <v>17553.571428571428</v>
      </c>
      <c r="L560" s="9">
        <v>21419</v>
      </c>
    </row>
    <row r="561" spans="1:12" x14ac:dyDescent="0.35">
      <c r="A561" s="9" t="s">
        <v>23</v>
      </c>
      <c r="B561" s="9" t="s">
        <v>48</v>
      </c>
      <c r="C561" s="9" t="s">
        <v>1180</v>
      </c>
      <c r="D561" s="9" t="s">
        <v>1181</v>
      </c>
      <c r="E561" s="12">
        <v>45648</v>
      </c>
      <c r="F561" s="9">
        <v>0</v>
      </c>
      <c r="G561" s="9">
        <v>10.013377873365714</v>
      </c>
      <c r="H561" s="9">
        <v>0.13158558416517818</v>
      </c>
      <c r="I561" s="9">
        <v>2</v>
      </c>
      <c r="J561" s="9">
        <v>0.3</v>
      </c>
      <c r="K561" s="9">
        <v>22874.142857142859</v>
      </c>
      <c r="L561" s="9">
        <v>26098</v>
      </c>
    </row>
    <row r="562" spans="1:12" x14ac:dyDescent="0.35">
      <c r="A562" s="9" t="s">
        <v>23</v>
      </c>
      <c r="B562" s="9" t="s">
        <v>48</v>
      </c>
      <c r="C562" s="9" t="s">
        <v>1182</v>
      </c>
      <c r="D562" s="9" t="s">
        <v>1183</v>
      </c>
      <c r="E562" s="12">
        <v>45648</v>
      </c>
      <c r="F562" s="9">
        <v>0</v>
      </c>
      <c r="G562" s="9">
        <v>5.0188617868203202</v>
      </c>
      <c r="H562" s="9">
        <v>0.69199250000000001</v>
      </c>
      <c r="I562" s="9">
        <v>2</v>
      </c>
      <c r="J562" s="9">
        <v>0.39999999999999997</v>
      </c>
      <c r="K562" s="9">
        <v>27893.857142857141</v>
      </c>
      <c r="L562" s="9">
        <v>30570</v>
      </c>
    </row>
    <row r="563" spans="1:12" x14ac:dyDescent="0.35">
      <c r="A563" s="9" t="s">
        <v>23</v>
      </c>
      <c r="B563" s="9" t="s">
        <v>48</v>
      </c>
      <c r="C563" s="9" t="s">
        <v>1184</v>
      </c>
      <c r="D563" s="9" t="s">
        <v>1185</v>
      </c>
      <c r="E563" s="12">
        <v>45648</v>
      </c>
      <c r="F563" s="9">
        <v>0</v>
      </c>
      <c r="G563" s="9">
        <v>4.9715940864970909</v>
      </c>
      <c r="H563" s="9">
        <v>1.9787925000000002</v>
      </c>
      <c r="I563" s="9">
        <v>2</v>
      </c>
      <c r="J563" s="9">
        <v>0.5</v>
      </c>
      <c r="K563" s="9">
        <v>81565.857142857145</v>
      </c>
      <c r="L563" s="9">
        <v>84599</v>
      </c>
    </row>
    <row r="564" spans="1:12" x14ac:dyDescent="0.35">
      <c r="A564" s="9" t="s">
        <v>23</v>
      </c>
      <c r="B564" s="9" t="s">
        <v>48</v>
      </c>
      <c r="C564" s="9" t="s">
        <v>1186</v>
      </c>
      <c r="D564" s="9" t="s">
        <v>1187</v>
      </c>
      <c r="E564" s="12">
        <v>45648</v>
      </c>
      <c r="F564" s="9">
        <v>0</v>
      </c>
      <c r="G564" s="9">
        <v>3.9551095424849545</v>
      </c>
      <c r="H564" s="9">
        <v>0.44214999999999993</v>
      </c>
      <c r="I564" s="9">
        <v>2</v>
      </c>
      <c r="J564" s="9">
        <v>0.79999999999999993</v>
      </c>
      <c r="K564" s="9">
        <v>27107.571428571428</v>
      </c>
      <c r="L564" s="9">
        <v>23754</v>
      </c>
    </row>
    <row r="565" spans="1:12" x14ac:dyDescent="0.35">
      <c r="A565" s="9" t="s">
        <v>23</v>
      </c>
      <c r="B565" s="9" t="s">
        <v>48</v>
      </c>
      <c r="C565" s="9" t="s">
        <v>1188</v>
      </c>
      <c r="D565" s="9" t="s">
        <v>1189</v>
      </c>
      <c r="E565" s="12">
        <v>45648</v>
      </c>
      <c r="F565" s="9">
        <v>0</v>
      </c>
      <c r="G565" s="9">
        <v>11.507420875841509</v>
      </c>
      <c r="H565" s="9">
        <v>0.1609305265315682</v>
      </c>
      <c r="I565" s="9">
        <v>2</v>
      </c>
      <c r="J565" s="9">
        <v>0.25</v>
      </c>
      <c r="K565" s="9">
        <v>29017.285714285714</v>
      </c>
      <c r="L565" s="9">
        <v>28648</v>
      </c>
    </row>
    <row r="566" spans="1:12" x14ac:dyDescent="0.35">
      <c r="A566" s="9" t="s">
        <v>23</v>
      </c>
      <c r="B566" s="9" t="s">
        <v>48</v>
      </c>
      <c r="C566" s="9" t="s">
        <v>1190</v>
      </c>
      <c r="D566" s="9" t="s">
        <v>1191</v>
      </c>
      <c r="E566" s="12">
        <v>45648</v>
      </c>
      <c r="F566" s="9">
        <v>0</v>
      </c>
      <c r="G566" s="9">
        <v>1.6205255925628916</v>
      </c>
      <c r="H566" s="9">
        <v>0.33796482508635056</v>
      </c>
      <c r="I566" s="9">
        <v>2</v>
      </c>
      <c r="J566" s="9">
        <v>0.5</v>
      </c>
      <c r="K566" s="9">
        <v>21643.142857142859</v>
      </c>
      <c r="L566" s="9">
        <v>18382</v>
      </c>
    </row>
    <row r="567" spans="1:12" x14ac:dyDescent="0.35">
      <c r="A567" s="9" t="s">
        <v>23</v>
      </c>
      <c r="B567" s="9" t="s">
        <v>48</v>
      </c>
      <c r="C567" s="9" t="s">
        <v>1192</v>
      </c>
      <c r="D567" s="9" t="s">
        <v>41</v>
      </c>
      <c r="E567" s="12">
        <v>45648</v>
      </c>
      <c r="F567" s="9">
        <v>0</v>
      </c>
      <c r="G567" s="9">
        <v>7.0576509372995737</v>
      </c>
      <c r="H567" s="9">
        <v>4.8093487671232872E-2</v>
      </c>
      <c r="I567" s="9">
        <v>0</v>
      </c>
      <c r="J567" s="9">
        <v>0.39999999999999997</v>
      </c>
      <c r="K567" s="9">
        <v>1523.7142857142858</v>
      </c>
      <c r="L567" s="9">
        <v>1717</v>
      </c>
    </row>
    <row r="568" spans="1:12" x14ac:dyDescent="0.35">
      <c r="A568" s="9" t="s">
        <v>23</v>
      </c>
      <c r="B568" s="9" t="s">
        <v>48</v>
      </c>
      <c r="C568" s="9" t="s">
        <v>1193</v>
      </c>
      <c r="D568" s="9" t="s">
        <v>1194</v>
      </c>
      <c r="E568" s="12">
        <v>45648</v>
      </c>
      <c r="F568" s="9">
        <v>0</v>
      </c>
      <c r="G568" s="9">
        <v>1.2174235104104751</v>
      </c>
      <c r="H568" s="9">
        <v>1.1543721268432686E-2</v>
      </c>
      <c r="I568" s="9">
        <v>0</v>
      </c>
      <c r="J568" s="9">
        <v>0.70000000000000007</v>
      </c>
      <c r="K568" s="9">
        <v>537.14285714285711</v>
      </c>
      <c r="L568" s="9">
        <v>571</v>
      </c>
    </row>
    <row r="569" spans="1:12" x14ac:dyDescent="0.35">
      <c r="A569" s="9" t="s">
        <v>23</v>
      </c>
      <c r="B569" s="9" t="s">
        <v>48</v>
      </c>
      <c r="C569" s="9" t="s">
        <v>1195</v>
      </c>
      <c r="D569" s="9" t="s">
        <v>1196</v>
      </c>
      <c r="E569" s="12">
        <v>45648</v>
      </c>
      <c r="F569" s="9">
        <v>0</v>
      </c>
      <c r="G569" s="9">
        <v>5.7451215573373382</v>
      </c>
      <c r="H569" s="9">
        <v>0.33863868424850918</v>
      </c>
      <c r="I569" s="9">
        <v>0</v>
      </c>
      <c r="J569" s="9">
        <v>0.45000000000000007</v>
      </c>
      <c r="K569" s="9">
        <v>20227</v>
      </c>
      <c r="L569" s="9">
        <v>42556</v>
      </c>
    </row>
    <row r="570" spans="1:12" x14ac:dyDescent="0.35">
      <c r="A570" s="9" t="s">
        <v>23</v>
      </c>
      <c r="B570" s="9" t="s">
        <v>48</v>
      </c>
      <c r="C570" s="9" t="s">
        <v>1197</v>
      </c>
      <c r="D570" s="9" t="s">
        <v>1198</v>
      </c>
      <c r="E570" s="12">
        <v>45648</v>
      </c>
      <c r="F570" s="9">
        <v>0</v>
      </c>
      <c r="G570" s="9">
        <v>10.518375092005467</v>
      </c>
      <c r="H570" s="9">
        <v>0.10291845836966611</v>
      </c>
      <c r="I570" s="9">
        <v>0</v>
      </c>
      <c r="J570" s="9">
        <v>0.25</v>
      </c>
      <c r="K570" s="9">
        <v>8141.8571428571431</v>
      </c>
      <c r="L570" s="9">
        <v>8255</v>
      </c>
    </row>
    <row r="571" spans="1:12" x14ac:dyDescent="0.35">
      <c r="A571" s="9" t="s">
        <v>23</v>
      </c>
      <c r="B571" s="9" t="s">
        <v>48</v>
      </c>
      <c r="C571" s="9" t="s">
        <v>1199</v>
      </c>
      <c r="D571" s="9" t="s">
        <v>1200</v>
      </c>
      <c r="E571" s="12">
        <v>45648</v>
      </c>
      <c r="F571" s="9">
        <v>0</v>
      </c>
      <c r="G571" s="9">
        <v>5.1299039310301229</v>
      </c>
      <c r="H571" s="9">
        <v>-1.6425643835616438E-3</v>
      </c>
      <c r="I571" s="9">
        <v>0</v>
      </c>
      <c r="J571" s="9">
        <v>1</v>
      </c>
      <c r="K571" s="9">
        <v>413.85714285714283</v>
      </c>
      <c r="L571" s="9">
        <v>472</v>
      </c>
    </row>
    <row r="572" spans="1:12" x14ac:dyDescent="0.35">
      <c r="A572" s="9" t="s">
        <v>23</v>
      </c>
      <c r="B572" s="9" t="s">
        <v>48</v>
      </c>
      <c r="C572" s="9" t="s">
        <v>1201</v>
      </c>
      <c r="D572" s="9" t="s">
        <v>1202</v>
      </c>
      <c r="E572" s="12">
        <v>45648</v>
      </c>
      <c r="F572" s="9">
        <v>0</v>
      </c>
      <c r="G572" s="9">
        <v>7.0201887748586458</v>
      </c>
      <c r="H572" s="9">
        <v>3.2933555665322502E-2</v>
      </c>
      <c r="I572" s="9">
        <v>0</v>
      </c>
      <c r="J572" s="9">
        <v>0.39999999999999997</v>
      </c>
      <c r="K572" s="9">
        <v>2171.5714285714284</v>
      </c>
      <c r="L572" s="9">
        <v>4626</v>
      </c>
    </row>
    <row r="573" spans="1:12" x14ac:dyDescent="0.35">
      <c r="A573" s="9" t="s">
        <v>23</v>
      </c>
      <c r="B573" s="9" t="s">
        <v>48</v>
      </c>
      <c r="C573" s="9" t="s">
        <v>1203</v>
      </c>
      <c r="D573" s="9" t="s">
        <v>1204</v>
      </c>
      <c r="E573" s="12">
        <v>45648</v>
      </c>
      <c r="F573" s="9">
        <v>0</v>
      </c>
      <c r="G573" s="9">
        <v>10.787538874452055</v>
      </c>
      <c r="H573" s="9">
        <v>0</v>
      </c>
      <c r="I573" s="9">
        <v>0</v>
      </c>
      <c r="J573" s="9">
        <v>0.25</v>
      </c>
      <c r="K573" s="9">
        <v>7706.2857142857147</v>
      </c>
      <c r="L573" s="9">
        <v>8439</v>
      </c>
    </row>
    <row r="574" spans="1:12" x14ac:dyDescent="0.35">
      <c r="A574" s="9" t="s">
        <v>23</v>
      </c>
      <c r="B574" s="9" t="s">
        <v>48</v>
      </c>
      <c r="C574" s="9" t="s">
        <v>1205</v>
      </c>
      <c r="D574" s="9" t="s">
        <v>1206</v>
      </c>
      <c r="E574" s="12">
        <v>45648</v>
      </c>
      <c r="F574" s="9">
        <v>0</v>
      </c>
      <c r="G574" s="9">
        <v>10.310001395542519</v>
      </c>
      <c r="H574" s="9">
        <v>0</v>
      </c>
      <c r="I574" s="9">
        <v>2</v>
      </c>
      <c r="J574" s="9">
        <v>0.25</v>
      </c>
      <c r="K574" s="9">
        <v>12815.571428571429</v>
      </c>
      <c r="L574" s="9">
        <v>12196</v>
      </c>
    </row>
    <row r="575" spans="1:12" x14ac:dyDescent="0.35">
      <c r="A575" s="9" t="s">
        <v>23</v>
      </c>
      <c r="B575" s="9" t="s">
        <v>48</v>
      </c>
      <c r="C575" s="9" t="s">
        <v>1207</v>
      </c>
      <c r="D575" s="9" t="s">
        <v>1208</v>
      </c>
      <c r="E575" s="12">
        <v>45648</v>
      </c>
      <c r="F575" s="9">
        <v>0</v>
      </c>
      <c r="G575" s="9">
        <v>7.2580398357669011</v>
      </c>
      <c r="H575" s="9">
        <v>0</v>
      </c>
      <c r="I575" s="9">
        <v>2</v>
      </c>
      <c r="J575" s="9">
        <v>0.3</v>
      </c>
      <c r="K575" s="9">
        <v>18941.914893646965</v>
      </c>
      <c r="L575" s="9">
        <v>23754.40425552876</v>
      </c>
    </row>
    <row r="576" spans="1:12" x14ac:dyDescent="0.35">
      <c r="A576" s="9" t="s">
        <v>23</v>
      </c>
      <c r="B576" s="9" t="s">
        <v>48</v>
      </c>
      <c r="C576" s="9" t="s">
        <v>1209</v>
      </c>
      <c r="D576" s="9" t="s">
        <v>1210</v>
      </c>
      <c r="E576" s="12">
        <v>45648</v>
      </c>
      <c r="F576" s="9">
        <v>0</v>
      </c>
      <c r="G576" s="9">
        <v>9.1913451428903574</v>
      </c>
      <c r="H576" s="9">
        <v>0.1087830821917808</v>
      </c>
      <c r="I576" s="9">
        <v>0</v>
      </c>
      <c r="J576" s="9">
        <v>0.25</v>
      </c>
      <c r="K576" s="9">
        <v>40795.571428571428</v>
      </c>
      <c r="L576" s="9">
        <v>71409</v>
      </c>
    </row>
    <row r="577" spans="1:12" x14ac:dyDescent="0.35">
      <c r="A577" s="9" t="s">
        <v>23</v>
      </c>
      <c r="B577" s="9" t="s">
        <v>48</v>
      </c>
      <c r="C577" s="9" t="s">
        <v>1211</v>
      </c>
      <c r="D577" s="9" t="s">
        <v>1212</v>
      </c>
      <c r="E577" s="12">
        <v>45648</v>
      </c>
      <c r="F577" s="9">
        <v>0</v>
      </c>
      <c r="G577" s="9">
        <v>9.1533168813635033</v>
      </c>
      <c r="H577" s="9">
        <v>2.2551170340213533E-2</v>
      </c>
      <c r="I577" s="9">
        <v>0</v>
      </c>
      <c r="J577" s="9">
        <v>0.25</v>
      </c>
      <c r="K577" s="9">
        <v>6277.1428571428569</v>
      </c>
      <c r="L577" s="9">
        <v>7223</v>
      </c>
    </row>
    <row r="578" spans="1:12" x14ac:dyDescent="0.35">
      <c r="A578" s="9" t="s">
        <v>23</v>
      </c>
      <c r="B578" s="9" t="s">
        <v>48</v>
      </c>
      <c r="C578" s="9" t="s">
        <v>1213</v>
      </c>
      <c r="D578" s="9" t="s">
        <v>1214</v>
      </c>
      <c r="E578" s="12">
        <v>44651</v>
      </c>
      <c r="F578" s="9">
        <v>0</v>
      </c>
      <c r="G578" s="9">
        <v>1.6089561401223769</v>
      </c>
      <c r="H578" s="9">
        <v>2.0707909199140944</v>
      </c>
      <c r="I578" s="9">
        <v>1</v>
      </c>
      <c r="J578" s="9">
        <v>0.39999999999999997</v>
      </c>
      <c r="K578" s="9">
        <v>188267.28571428571</v>
      </c>
      <c r="L578" s="9">
        <v>194997</v>
      </c>
    </row>
    <row r="579" spans="1:12" x14ac:dyDescent="0.35">
      <c r="A579" s="9" t="s">
        <v>23</v>
      </c>
      <c r="B579" s="9" t="s">
        <v>48</v>
      </c>
      <c r="C579" s="9" t="s">
        <v>1215</v>
      </c>
      <c r="D579" s="9" t="s">
        <v>1216</v>
      </c>
      <c r="E579" s="12">
        <v>45291</v>
      </c>
      <c r="F579" s="9">
        <v>0</v>
      </c>
      <c r="G579" s="9">
        <v>8.638809676315601</v>
      </c>
      <c r="H579" s="9">
        <v>8.7027113681752977E-2</v>
      </c>
      <c r="I579" s="9">
        <v>0</v>
      </c>
      <c r="J579" s="9">
        <v>1.5</v>
      </c>
      <c r="K579" s="9">
        <v>1909.1428571428571</v>
      </c>
      <c r="L579" s="9">
        <v>2223</v>
      </c>
    </row>
    <row r="580" spans="1:12" x14ac:dyDescent="0.35">
      <c r="A580" s="9" t="s">
        <v>23</v>
      </c>
      <c r="B580" s="9" t="s">
        <v>48</v>
      </c>
      <c r="C580" s="9" t="s">
        <v>1217</v>
      </c>
      <c r="D580" s="9" t="s">
        <v>1218</v>
      </c>
      <c r="E580" s="12">
        <v>44561</v>
      </c>
      <c r="F580" s="9">
        <v>0</v>
      </c>
      <c r="G580" s="9">
        <v>8.360378986874057</v>
      </c>
      <c r="H580" s="9">
        <v>0.84773010155044815</v>
      </c>
      <c r="I580" s="9">
        <v>0</v>
      </c>
      <c r="J580" s="9">
        <v>0.3</v>
      </c>
      <c r="K580" s="9">
        <v>9436.2857142857138</v>
      </c>
      <c r="L580" s="9">
        <v>17882</v>
      </c>
    </row>
    <row r="581" spans="1:12" x14ac:dyDescent="0.35">
      <c r="A581" s="9" t="s">
        <v>23</v>
      </c>
      <c r="B581" s="9" t="s">
        <v>48</v>
      </c>
      <c r="C581" s="9" t="s">
        <v>1219</v>
      </c>
      <c r="D581" s="9" t="s">
        <v>1220</v>
      </c>
      <c r="E581" s="12">
        <v>45221</v>
      </c>
      <c r="F581" s="9">
        <v>0</v>
      </c>
      <c r="G581" s="9">
        <v>6.3252511285971726</v>
      </c>
      <c r="H581" s="9">
        <v>0.13093517348050515</v>
      </c>
      <c r="I581" s="9">
        <v>0</v>
      </c>
      <c r="J581" s="9">
        <v>1</v>
      </c>
      <c r="K581" s="9">
        <v>982.71428571428567</v>
      </c>
      <c r="L581" s="9">
        <v>1010.9999999999999</v>
      </c>
    </row>
    <row r="582" spans="1:12" x14ac:dyDescent="0.35">
      <c r="A582" s="9" t="s">
        <v>23</v>
      </c>
      <c r="B582" s="9" t="s">
        <v>48</v>
      </c>
      <c r="C582" s="9" t="s">
        <v>1221</v>
      </c>
      <c r="D582" s="9" t="s">
        <v>1222</v>
      </c>
      <c r="E582" s="12">
        <v>45648</v>
      </c>
      <c r="F582" s="9">
        <v>0</v>
      </c>
      <c r="G582" s="9">
        <v>2.950494346885348</v>
      </c>
      <c r="H582" s="9">
        <v>6.3020865753424651E-2</v>
      </c>
      <c r="I582" s="9">
        <v>0</v>
      </c>
      <c r="J582" s="9">
        <v>0.25</v>
      </c>
      <c r="K582" s="9">
        <v>5011.7142857142853</v>
      </c>
      <c r="L582" s="9">
        <v>6120</v>
      </c>
    </row>
    <row r="583" spans="1:12" x14ac:dyDescent="0.35">
      <c r="A583" s="9" t="s">
        <v>23</v>
      </c>
      <c r="B583" s="9" t="s">
        <v>48</v>
      </c>
      <c r="C583" s="9" t="s">
        <v>1223</v>
      </c>
      <c r="D583" s="9" t="s">
        <v>1224</v>
      </c>
      <c r="E583" s="12">
        <v>45648</v>
      </c>
      <c r="F583" s="9">
        <v>0</v>
      </c>
      <c r="G583" s="9">
        <v>1.3871196876157237</v>
      </c>
      <c r="H583" s="9">
        <v>4.1558203990707893E-2</v>
      </c>
      <c r="I583" s="9">
        <v>0</v>
      </c>
      <c r="J583" s="9">
        <v>1.5</v>
      </c>
      <c r="K583" s="9">
        <v>336</v>
      </c>
      <c r="L583" s="9">
        <v>348</v>
      </c>
    </row>
    <row r="584" spans="1:12" x14ac:dyDescent="0.35">
      <c r="A584" s="9" t="s">
        <v>23</v>
      </c>
      <c r="B584" s="9" t="s">
        <v>48</v>
      </c>
      <c r="C584" s="9" t="s">
        <v>1225</v>
      </c>
      <c r="D584" s="9" t="s">
        <v>1226</v>
      </c>
      <c r="E584" s="12">
        <v>45648</v>
      </c>
      <c r="F584" s="9">
        <v>0</v>
      </c>
      <c r="G584" s="9">
        <v>3.0763941215555342</v>
      </c>
      <c r="H584" s="9">
        <v>3.7734967123287673E-2</v>
      </c>
      <c r="I584" s="9">
        <v>0</v>
      </c>
      <c r="J584" s="9">
        <v>0.3</v>
      </c>
      <c r="K584" s="9">
        <v>3162.4285714285716</v>
      </c>
      <c r="L584" s="9">
        <v>3051</v>
      </c>
    </row>
    <row r="585" spans="1:12" x14ac:dyDescent="0.35">
      <c r="A585" s="9" t="s">
        <v>23</v>
      </c>
      <c r="B585" s="9" t="s">
        <v>48</v>
      </c>
      <c r="C585" s="9" t="s">
        <v>1227</v>
      </c>
      <c r="D585" s="9" t="s">
        <v>1228</v>
      </c>
      <c r="E585" s="12">
        <v>45648</v>
      </c>
      <c r="F585" s="9">
        <v>1</v>
      </c>
      <c r="G585" s="9">
        <v>7.2839757936322762</v>
      </c>
      <c r="H585" s="9">
        <v>3.0195859664826578E-3</v>
      </c>
      <c r="I585" s="9">
        <v>0</v>
      </c>
      <c r="J585" s="9">
        <v>1</v>
      </c>
      <c r="K585" s="9">
        <v>296.85714285714283</v>
      </c>
      <c r="L585" s="9">
        <v>329</v>
      </c>
    </row>
    <row r="586" spans="1:12" x14ac:dyDescent="0.35">
      <c r="A586" s="9" t="s">
        <v>23</v>
      </c>
      <c r="B586" s="9" t="s">
        <v>48</v>
      </c>
      <c r="C586" s="9" t="s">
        <v>1229</v>
      </c>
      <c r="D586" s="9" t="s">
        <v>1230</v>
      </c>
      <c r="E586" s="12">
        <v>45648</v>
      </c>
      <c r="F586" s="9">
        <v>0</v>
      </c>
      <c r="G586" s="9">
        <v>2.7022131531822131</v>
      </c>
      <c r="H586" s="9">
        <v>8.6023013698630132E-3</v>
      </c>
      <c r="I586" s="9">
        <v>0</v>
      </c>
      <c r="J586" s="9">
        <v>1</v>
      </c>
      <c r="K586" s="9">
        <v>96.142857142857139</v>
      </c>
      <c r="L586" s="9">
        <v>109</v>
      </c>
    </row>
    <row r="587" spans="1:12" x14ac:dyDescent="0.35">
      <c r="A587" s="9" t="s">
        <v>23</v>
      </c>
      <c r="B587" s="9" t="s">
        <v>48</v>
      </c>
      <c r="C587" s="9" t="s">
        <v>1231</v>
      </c>
      <c r="D587" s="9" t="s">
        <v>1232</v>
      </c>
      <c r="E587" s="12">
        <v>45199</v>
      </c>
      <c r="F587" s="9">
        <v>0</v>
      </c>
      <c r="G587" s="9">
        <v>9.6249036250352606</v>
      </c>
      <c r="H587" s="9">
        <v>1.5750208356164386</v>
      </c>
      <c r="I587" s="9">
        <v>0</v>
      </c>
      <c r="J587" s="9">
        <v>1.0999999999999999</v>
      </c>
      <c r="K587" s="9">
        <v>112897.28571428571</v>
      </c>
      <c r="L587" s="9">
        <v>114032</v>
      </c>
    </row>
    <row r="588" spans="1:12" x14ac:dyDescent="0.35">
      <c r="A588" s="9" t="s">
        <v>23</v>
      </c>
      <c r="B588" s="9" t="s">
        <v>48</v>
      </c>
      <c r="C588" s="9" t="s">
        <v>1233</v>
      </c>
      <c r="D588" s="9" t="s">
        <v>1234</v>
      </c>
      <c r="E588" s="12">
        <v>45199</v>
      </c>
      <c r="F588" s="9">
        <v>0</v>
      </c>
      <c r="G588" s="9">
        <v>3.776590085542372</v>
      </c>
      <c r="H588" s="9">
        <v>0.99319023013698626</v>
      </c>
      <c r="I588" s="9">
        <v>0</v>
      </c>
      <c r="J588" s="9">
        <v>0.70000000000000007</v>
      </c>
      <c r="K588" s="9">
        <v>200274.42857142858</v>
      </c>
      <c r="L588" s="9">
        <v>207748</v>
      </c>
    </row>
    <row r="589" spans="1:12" x14ac:dyDescent="0.35">
      <c r="A589" s="9" t="s">
        <v>23</v>
      </c>
      <c r="B589" s="9" t="s">
        <v>48</v>
      </c>
      <c r="C589" s="9" t="s">
        <v>1235</v>
      </c>
      <c r="D589" s="9" t="s">
        <v>1236</v>
      </c>
      <c r="E589" s="12">
        <v>44561</v>
      </c>
      <c r="F589" s="9">
        <v>0</v>
      </c>
      <c r="G589" s="9">
        <v>4.0419800930842129</v>
      </c>
      <c r="H589" s="9">
        <v>7.0986609006339255E-2</v>
      </c>
      <c r="I589" s="9">
        <v>0</v>
      </c>
      <c r="J589" s="9">
        <v>2</v>
      </c>
      <c r="K589" s="9">
        <v>600</v>
      </c>
      <c r="L589" s="9">
        <v>814</v>
      </c>
    </row>
    <row r="590" spans="1:12" x14ac:dyDescent="0.35">
      <c r="A590" s="9" t="s">
        <v>24</v>
      </c>
      <c r="B590" s="9" t="s">
        <v>24</v>
      </c>
      <c r="C590" s="9" t="s">
        <v>1237</v>
      </c>
      <c r="D590" s="9" t="s">
        <v>43</v>
      </c>
      <c r="E590" s="12">
        <v>45747</v>
      </c>
      <c r="F590" s="9">
        <v>0</v>
      </c>
      <c r="G590" s="9">
        <v>6.8319999999999999</v>
      </c>
      <c r="H590" s="9">
        <v>0</v>
      </c>
      <c r="I590" s="9">
        <v>0</v>
      </c>
      <c r="J590" s="9">
        <v>5</v>
      </c>
      <c r="K590" s="9">
        <v>445.42857142857144</v>
      </c>
      <c r="L590" s="9">
        <v>430</v>
      </c>
    </row>
    <row r="591" spans="1:12" x14ac:dyDescent="0.35">
      <c r="A591" s="9" t="s">
        <v>24</v>
      </c>
      <c r="B591" s="9" t="s">
        <v>24</v>
      </c>
      <c r="C591" s="9" t="s">
        <v>1238</v>
      </c>
      <c r="D591" s="9" t="s">
        <v>1239</v>
      </c>
      <c r="E591" s="12">
        <v>45747</v>
      </c>
      <c r="F591" s="9">
        <v>0</v>
      </c>
      <c r="G591" s="9">
        <v>0.34399999999999997</v>
      </c>
      <c r="H591" s="9">
        <v>1E-3</v>
      </c>
      <c r="I591" s="9">
        <v>0</v>
      </c>
      <c r="J591" s="9">
        <v>2.5</v>
      </c>
      <c r="K591" s="9">
        <v>3736.1428571428573</v>
      </c>
      <c r="L591" s="9">
        <v>4155</v>
      </c>
    </row>
    <row r="592" spans="1:12" x14ac:dyDescent="0.35">
      <c r="A592" s="9" t="s">
        <v>24</v>
      </c>
      <c r="B592" s="9" t="s">
        <v>24</v>
      </c>
      <c r="C592" s="9" t="s">
        <v>1240</v>
      </c>
      <c r="D592" s="9" t="s">
        <v>1241</v>
      </c>
      <c r="E592" s="12">
        <v>45747</v>
      </c>
      <c r="F592" s="9">
        <v>0</v>
      </c>
      <c r="G592" s="9">
        <v>8.1809999999999992</v>
      </c>
      <c r="H592" s="9">
        <v>0</v>
      </c>
      <c r="I592" s="9">
        <v>6</v>
      </c>
      <c r="J592" s="9">
        <v>0.65</v>
      </c>
      <c r="K592" s="9">
        <v>6365.5714285714284</v>
      </c>
      <c r="L592" s="9">
        <v>9289</v>
      </c>
    </row>
    <row r="593" spans="1:12" x14ac:dyDescent="0.35">
      <c r="A593" s="9" t="s">
        <v>24</v>
      </c>
      <c r="B593" s="9" t="s">
        <v>24</v>
      </c>
      <c r="C593" s="9" t="s">
        <v>1242</v>
      </c>
      <c r="D593" s="9" t="s">
        <v>1243</v>
      </c>
      <c r="E593" s="12">
        <v>45747</v>
      </c>
      <c r="F593" s="9">
        <v>0</v>
      </c>
      <c r="G593" s="9">
        <v>5.9580000000000002</v>
      </c>
      <c r="H593" s="9">
        <v>0</v>
      </c>
      <c r="I593" s="9">
        <v>0</v>
      </c>
      <c r="J593" s="9">
        <v>3.5</v>
      </c>
      <c r="K593" s="9">
        <v>174.14285714285714</v>
      </c>
      <c r="L593" s="9">
        <v>314</v>
      </c>
    </row>
    <row r="594" spans="1:12" x14ac:dyDescent="0.35">
      <c r="A594" s="9" t="s">
        <v>24</v>
      </c>
      <c r="B594" s="9" t="s">
        <v>24</v>
      </c>
      <c r="C594" s="9" t="s">
        <v>1244</v>
      </c>
      <c r="D594" s="9" t="s">
        <v>1245</v>
      </c>
      <c r="E594" s="12">
        <v>45747</v>
      </c>
      <c r="F594" s="9">
        <v>0</v>
      </c>
      <c r="G594" s="9">
        <v>6.0270000000000001</v>
      </c>
      <c r="H594" s="9">
        <v>0</v>
      </c>
      <c r="I594" s="9">
        <v>1.25</v>
      </c>
      <c r="J594" s="9">
        <v>0.79999999999999993</v>
      </c>
      <c r="K594" s="9">
        <v>6452.2857142857147</v>
      </c>
      <c r="L594" s="9">
        <v>8630</v>
      </c>
    </row>
    <row r="595" spans="1:12" x14ac:dyDescent="0.35">
      <c r="A595" s="9" t="s">
        <v>24</v>
      </c>
      <c r="B595" s="9" t="s">
        <v>24</v>
      </c>
      <c r="C595" s="9" t="s">
        <v>1246</v>
      </c>
      <c r="D595" s="9" t="s">
        <v>1247</v>
      </c>
      <c r="E595" s="12">
        <v>44561</v>
      </c>
      <c r="F595" s="9">
        <v>1</v>
      </c>
      <c r="G595" s="9">
        <v>2.6139999999999999</v>
      </c>
      <c r="H595" s="9">
        <v>5.0000000000000001E-3</v>
      </c>
      <c r="I595" s="9">
        <v>0</v>
      </c>
      <c r="J595" s="9">
        <v>0</v>
      </c>
      <c r="K595" s="9">
        <v>436.28571428571428</v>
      </c>
      <c r="L595" s="9">
        <v>0</v>
      </c>
    </row>
    <row r="596" spans="1:12" x14ac:dyDescent="0.35">
      <c r="A596" s="9" t="s">
        <v>24</v>
      </c>
      <c r="B596" s="9" t="s">
        <v>24</v>
      </c>
      <c r="C596" s="9" t="s">
        <v>1248</v>
      </c>
      <c r="D596" s="9" t="s">
        <v>1249</v>
      </c>
      <c r="E596" s="12">
        <v>45747</v>
      </c>
      <c r="F596" s="9">
        <v>0</v>
      </c>
      <c r="G596" s="9">
        <v>0.191</v>
      </c>
      <c r="H596" s="9">
        <v>0</v>
      </c>
      <c r="I596" s="9">
        <v>1</v>
      </c>
      <c r="J596" s="9">
        <v>0.5</v>
      </c>
      <c r="K596" s="9">
        <v>10212.571428571429</v>
      </c>
      <c r="L596" s="9">
        <v>10037</v>
      </c>
    </row>
    <row r="597" spans="1:12" x14ac:dyDescent="0.35">
      <c r="A597" s="9" t="s">
        <v>24</v>
      </c>
      <c r="B597" s="9" t="s">
        <v>24</v>
      </c>
      <c r="C597" s="9" t="s">
        <v>1250</v>
      </c>
      <c r="D597" s="9" t="s">
        <v>1251</v>
      </c>
      <c r="E597" s="12">
        <v>45016</v>
      </c>
      <c r="F597" s="9">
        <v>0</v>
      </c>
      <c r="G597" s="9">
        <v>5.149</v>
      </c>
      <c r="H597" s="9">
        <v>0.26700000000000002</v>
      </c>
      <c r="I597" s="9">
        <v>0</v>
      </c>
      <c r="J597" s="9">
        <v>1</v>
      </c>
      <c r="K597" s="9">
        <v>2134.4285714285716</v>
      </c>
      <c r="L597" s="9">
        <v>2503</v>
      </c>
    </row>
    <row r="598" spans="1:12" x14ac:dyDescent="0.35">
      <c r="A598" s="9" t="s">
        <v>24</v>
      </c>
      <c r="B598" s="9" t="s">
        <v>24</v>
      </c>
      <c r="C598" s="9" t="s">
        <v>1252</v>
      </c>
      <c r="D598" s="9" t="s">
        <v>1253</v>
      </c>
      <c r="E598" s="12">
        <v>45747</v>
      </c>
      <c r="F598" s="9">
        <v>0</v>
      </c>
      <c r="G598" s="9">
        <v>1.6540000000000001</v>
      </c>
      <c r="H598" s="9">
        <v>0</v>
      </c>
      <c r="I598" s="9">
        <v>0</v>
      </c>
      <c r="J598" s="9">
        <v>2</v>
      </c>
      <c r="K598" s="9">
        <v>2205.5714285714284</v>
      </c>
      <c r="L598" s="9">
        <v>3133</v>
      </c>
    </row>
    <row r="599" spans="1:12" x14ac:dyDescent="0.35">
      <c r="A599" s="9" t="s">
        <v>24</v>
      </c>
      <c r="B599" s="9" t="s">
        <v>24</v>
      </c>
      <c r="C599" s="9" t="s">
        <v>1254</v>
      </c>
      <c r="D599" s="9" t="s">
        <v>1255</v>
      </c>
      <c r="E599" s="12">
        <v>45747</v>
      </c>
      <c r="F599" s="9">
        <v>0</v>
      </c>
      <c r="G599" s="9">
        <v>2.7869999999999999</v>
      </c>
      <c r="H599" s="9">
        <v>0</v>
      </c>
      <c r="I599" s="9">
        <v>0</v>
      </c>
      <c r="J599" s="9">
        <v>0.6</v>
      </c>
      <c r="K599" s="9">
        <v>313.28571428571428</v>
      </c>
      <c r="L599" s="9">
        <v>353</v>
      </c>
    </row>
    <row r="600" spans="1:12" x14ac:dyDescent="0.35">
      <c r="A600" s="9" t="s">
        <v>24</v>
      </c>
      <c r="B600" s="9" t="s">
        <v>24</v>
      </c>
      <c r="C600" s="9" t="s">
        <v>1256</v>
      </c>
      <c r="D600" s="9" t="s">
        <v>1257</v>
      </c>
      <c r="E600" s="12">
        <v>44651</v>
      </c>
      <c r="F600" s="9">
        <v>0</v>
      </c>
      <c r="G600" s="9">
        <v>2.266</v>
      </c>
      <c r="H600" s="9">
        <v>0.313</v>
      </c>
      <c r="I600" s="9">
        <v>0</v>
      </c>
      <c r="J600" s="9">
        <v>2.1999999999999997</v>
      </c>
      <c r="K600" s="9">
        <v>662.57142857142856</v>
      </c>
      <c r="L600" s="9">
        <v>753</v>
      </c>
    </row>
    <row r="601" spans="1:12" x14ac:dyDescent="0.35">
      <c r="A601" s="9" t="s">
        <v>24</v>
      </c>
      <c r="B601" s="9" t="s">
        <v>24</v>
      </c>
      <c r="C601" s="9" t="s">
        <v>1258</v>
      </c>
      <c r="D601" s="9" t="s">
        <v>1259</v>
      </c>
      <c r="E601" s="12">
        <v>44651</v>
      </c>
      <c r="F601" s="9">
        <v>0</v>
      </c>
      <c r="G601" s="9">
        <v>1.3619999999999999</v>
      </c>
      <c r="H601" s="9">
        <v>0</v>
      </c>
      <c r="I601" s="9">
        <v>0</v>
      </c>
      <c r="J601" s="9">
        <v>1</v>
      </c>
      <c r="K601" s="9">
        <v>405.57142857142856</v>
      </c>
      <c r="L601" s="9">
        <v>552</v>
      </c>
    </row>
    <row r="602" spans="1:12" x14ac:dyDescent="0.35">
      <c r="A602" s="9" t="s">
        <v>24</v>
      </c>
      <c r="B602" s="9" t="s">
        <v>24</v>
      </c>
      <c r="C602" s="9" t="s">
        <v>1260</v>
      </c>
      <c r="D602" s="9" t="s">
        <v>1261</v>
      </c>
      <c r="E602" s="12">
        <v>44463</v>
      </c>
      <c r="F602" s="9">
        <v>0</v>
      </c>
      <c r="G602" s="9">
        <v>6.952</v>
      </c>
      <c r="H602" s="9">
        <v>0.94100000000000006</v>
      </c>
      <c r="I602" s="9">
        <v>0</v>
      </c>
      <c r="J602" s="9">
        <v>1</v>
      </c>
      <c r="K602" s="9">
        <v>8830.4285714285706</v>
      </c>
      <c r="L602" s="9">
        <v>10100</v>
      </c>
    </row>
    <row r="603" spans="1:12" x14ac:dyDescent="0.35">
      <c r="A603" s="9" t="s">
        <v>24</v>
      </c>
      <c r="B603" s="9" t="s">
        <v>24</v>
      </c>
      <c r="C603" s="9" t="s">
        <v>1262</v>
      </c>
      <c r="D603" s="9" t="s">
        <v>1263</v>
      </c>
      <c r="E603" s="12">
        <v>44651</v>
      </c>
      <c r="F603" s="9">
        <v>0</v>
      </c>
      <c r="G603" s="9">
        <v>4.3660000000000005</v>
      </c>
      <c r="H603" s="9">
        <v>0.70099999999999996</v>
      </c>
      <c r="I603" s="9">
        <v>0</v>
      </c>
      <c r="J603" s="9">
        <v>0.5</v>
      </c>
      <c r="K603" s="9">
        <v>6178.2857142857147</v>
      </c>
      <c r="L603" s="9">
        <v>8006</v>
      </c>
    </row>
    <row r="604" spans="1:12" x14ac:dyDescent="0.35">
      <c r="A604" s="9" t="s">
        <v>24</v>
      </c>
      <c r="B604" s="9" t="s">
        <v>24</v>
      </c>
      <c r="C604" s="9" t="s">
        <v>1264</v>
      </c>
      <c r="D604" s="9" t="s">
        <v>1265</v>
      </c>
      <c r="E604" s="12">
        <v>45648</v>
      </c>
      <c r="F604" s="9">
        <v>0</v>
      </c>
      <c r="G604" s="9">
        <v>1.9</v>
      </c>
      <c r="H604" s="9">
        <v>1.0999999999999999E-2</v>
      </c>
      <c r="I604" s="9">
        <v>1</v>
      </c>
      <c r="J604" s="9">
        <v>0.39999999999999997</v>
      </c>
      <c r="K604" s="9">
        <v>2229.8571428571427</v>
      </c>
      <c r="L604" s="9">
        <v>3742</v>
      </c>
    </row>
    <row r="605" spans="1:12" x14ac:dyDescent="0.35">
      <c r="A605" s="9" t="s">
        <v>24</v>
      </c>
      <c r="B605" s="9" t="s">
        <v>24</v>
      </c>
      <c r="C605" s="9" t="s">
        <v>1266</v>
      </c>
      <c r="D605" s="9" t="s">
        <v>1267</v>
      </c>
      <c r="E605" s="12">
        <v>44917</v>
      </c>
      <c r="F605" s="9">
        <v>1</v>
      </c>
      <c r="G605" s="9">
        <v>3.1630000000000003</v>
      </c>
      <c r="H605" s="9">
        <v>0</v>
      </c>
      <c r="I605" s="9">
        <v>0</v>
      </c>
      <c r="J605" s="9">
        <v>0</v>
      </c>
      <c r="K605" s="9">
        <v>598.57142857142856</v>
      </c>
      <c r="L605" s="9">
        <v>0</v>
      </c>
    </row>
    <row r="606" spans="1:12" x14ac:dyDescent="0.35">
      <c r="A606" s="9" t="s">
        <v>24</v>
      </c>
      <c r="B606" s="9" t="s">
        <v>24</v>
      </c>
      <c r="C606" s="9" t="s">
        <v>1268</v>
      </c>
      <c r="D606" s="9" t="s">
        <v>1269</v>
      </c>
      <c r="E606" s="12">
        <v>45747</v>
      </c>
      <c r="F606" s="9">
        <v>0</v>
      </c>
      <c r="G606" s="9">
        <v>1.6980000000000002</v>
      </c>
      <c r="H606" s="9">
        <v>3.0000000000000001E-3</v>
      </c>
      <c r="I606" s="9">
        <v>1</v>
      </c>
      <c r="J606" s="9">
        <v>0.5</v>
      </c>
      <c r="K606" s="9">
        <v>2285.5714285714284</v>
      </c>
      <c r="L606" s="9">
        <v>2685</v>
      </c>
    </row>
    <row r="607" spans="1:12" x14ac:dyDescent="0.35">
      <c r="A607" s="9" t="s">
        <v>24</v>
      </c>
      <c r="B607" s="9" t="s">
        <v>24</v>
      </c>
      <c r="C607" s="9" t="s">
        <v>1270</v>
      </c>
      <c r="D607" s="9" t="s">
        <v>1271</v>
      </c>
      <c r="E607" s="12">
        <v>45747</v>
      </c>
      <c r="F607" s="9">
        <v>0</v>
      </c>
      <c r="G607" s="9">
        <v>6.1980000000000004</v>
      </c>
      <c r="H607" s="9">
        <v>0</v>
      </c>
      <c r="I607" s="9">
        <v>1</v>
      </c>
      <c r="J607" s="9">
        <v>0.3</v>
      </c>
      <c r="K607" s="9">
        <v>11918.857142857143</v>
      </c>
      <c r="L607" s="9">
        <v>15273</v>
      </c>
    </row>
    <row r="608" spans="1:12" x14ac:dyDescent="0.35">
      <c r="A608" s="9" t="s">
        <v>24</v>
      </c>
      <c r="B608" s="9" t="s">
        <v>24</v>
      </c>
      <c r="C608" s="9" t="s">
        <v>1272</v>
      </c>
      <c r="D608" s="9" t="s">
        <v>1273</v>
      </c>
      <c r="E608" s="12">
        <v>45382</v>
      </c>
      <c r="F608" s="9">
        <v>0</v>
      </c>
      <c r="G608" s="9">
        <v>18.866</v>
      </c>
      <c r="H608" s="9">
        <v>0.249</v>
      </c>
      <c r="I608" s="9">
        <v>1</v>
      </c>
      <c r="J608" s="9">
        <v>0.39999999999999997</v>
      </c>
      <c r="K608" s="9">
        <v>64679</v>
      </c>
      <c r="L608" s="9">
        <v>58083</v>
      </c>
    </row>
    <row r="609" spans="1:12" x14ac:dyDescent="0.35">
      <c r="A609" s="9" t="s">
        <v>24</v>
      </c>
      <c r="B609" s="9" t="s">
        <v>24</v>
      </c>
      <c r="C609" s="9" t="s">
        <v>1274</v>
      </c>
      <c r="D609" s="9" t="s">
        <v>1275</v>
      </c>
      <c r="E609" s="12">
        <v>45382</v>
      </c>
      <c r="F609" s="9">
        <v>0</v>
      </c>
      <c r="G609" s="9">
        <v>6.2050000000000001</v>
      </c>
      <c r="H609" s="9">
        <v>0.16</v>
      </c>
      <c r="I609" s="9">
        <v>0</v>
      </c>
      <c r="J609" s="9">
        <v>2</v>
      </c>
      <c r="K609" s="9">
        <v>2508.8571428571427</v>
      </c>
      <c r="L609" s="9">
        <v>3376</v>
      </c>
    </row>
    <row r="610" spans="1:12" x14ac:dyDescent="0.35">
      <c r="A610" s="9" t="s">
        <v>24</v>
      </c>
      <c r="B610" s="9" t="s">
        <v>24</v>
      </c>
      <c r="C610" s="9" t="s">
        <v>1276</v>
      </c>
      <c r="D610" s="9" t="s">
        <v>1277</v>
      </c>
      <c r="E610" s="12">
        <v>45382</v>
      </c>
      <c r="F610" s="9">
        <v>0</v>
      </c>
      <c r="G610" s="9">
        <v>15.914000000000001</v>
      </c>
      <c r="H610" s="9">
        <v>0.45900000000000002</v>
      </c>
      <c r="I610" s="9">
        <v>1</v>
      </c>
      <c r="J610" s="9">
        <v>0.5</v>
      </c>
      <c r="K610" s="9">
        <v>11495.142857142857</v>
      </c>
      <c r="L610" s="9">
        <v>15690</v>
      </c>
    </row>
    <row r="611" spans="1:12" x14ac:dyDescent="0.35">
      <c r="A611" s="9" t="s">
        <v>24</v>
      </c>
      <c r="B611" s="9" t="s">
        <v>24</v>
      </c>
      <c r="C611" s="9" t="s">
        <v>1278</v>
      </c>
      <c r="D611" s="9" t="s">
        <v>1279</v>
      </c>
      <c r="E611" s="12">
        <v>45382</v>
      </c>
      <c r="F611" s="9">
        <v>0</v>
      </c>
      <c r="G611" s="9">
        <v>5.0090000000000003</v>
      </c>
      <c r="H611" s="9">
        <v>0.374</v>
      </c>
      <c r="I611" s="9">
        <v>1</v>
      </c>
      <c r="J611" s="9">
        <v>0.39999999999999997</v>
      </c>
      <c r="K611" s="9">
        <v>47278.285714285717</v>
      </c>
      <c r="L611" s="9">
        <v>110118</v>
      </c>
    </row>
    <row r="612" spans="1:12" x14ac:dyDescent="0.35">
      <c r="A612" s="9" t="s">
        <v>24</v>
      </c>
      <c r="B612" s="9" t="s">
        <v>24</v>
      </c>
      <c r="C612" s="9" t="s">
        <v>1280</v>
      </c>
      <c r="D612" s="9" t="s">
        <v>1281</v>
      </c>
      <c r="E612" s="12">
        <v>45382</v>
      </c>
      <c r="F612" s="9">
        <v>0</v>
      </c>
      <c r="G612" s="9">
        <v>4.2240000000000002</v>
      </c>
      <c r="H612" s="9">
        <v>8.2000000000000003E-2</v>
      </c>
      <c r="I612" s="9">
        <v>0</v>
      </c>
      <c r="J612" s="9">
        <v>1.5</v>
      </c>
      <c r="K612" s="9">
        <v>1344.2857142857142</v>
      </c>
      <c r="L612" s="9">
        <v>1368</v>
      </c>
    </row>
    <row r="613" spans="1:12" x14ac:dyDescent="0.35">
      <c r="A613" s="9" t="s">
        <v>24</v>
      </c>
      <c r="B613" s="9" t="s">
        <v>24</v>
      </c>
      <c r="C613" s="9" t="s">
        <v>1282</v>
      </c>
      <c r="D613" s="9" t="s">
        <v>1283</v>
      </c>
      <c r="E613" s="12">
        <v>45747</v>
      </c>
      <c r="F613" s="9">
        <v>0</v>
      </c>
      <c r="G613" s="9">
        <v>7.1120000000000001</v>
      </c>
      <c r="H613" s="9">
        <v>0</v>
      </c>
      <c r="I613" s="9">
        <v>0</v>
      </c>
      <c r="J613" s="9">
        <v>1.8000000000000003</v>
      </c>
      <c r="K613" s="9">
        <v>1448.4285714285713</v>
      </c>
      <c r="L613" s="9">
        <v>1264</v>
      </c>
    </row>
    <row r="614" spans="1:12" x14ac:dyDescent="0.35">
      <c r="A614" s="9" t="s">
        <v>24</v>
      </c>
      <c r="B614" s="9" t="s">
        <v>24</v>
      </c>
      <c r="C614" s="9" t="s">
        <v>1591</v>
      </c>
      <c r="D614" s="9" t="s">
        <v>1284</v>
      </c>
      <c r="E614" s="12">
        <v>46022</v>
      </c>
      <c r="F614" s="9">
        <v>0</v>
      </c>
      <c r="G614" s="9">
        <v>2.6309999999999998</v>
      </c>
      <c r="H614" s="9">
        <v>0</v>
      </c>
      <c r="I614" s="9">
        <v>0</v>
      </c>
      <c r="J614" s="9">
        <v>2</v>
      </c>
      <c r="K614" s="9">
        <v>9581.7142857142862</v>
      </c>
      <c r="L614" s="9">
        <v>10990</v>
      </c>
    </row>
    <row r="615" spans="1:12" x14ac:dyDescent="0.35">
      <c r="A615" s="9" t="s">
        <v>25</v>
      </c>
      <c r="B615" s="9" t="s">
        <v>25</v>
      </c>
      <c r="C615" s="9" t="s">
        <v>1285</v>
      </c>
      <c r="D615" s="9" t="s">
        <v>1286</v>
      </c>
      <c r="E615" s="12">
        <v>44620</v>
      </c>
      <c r="F615" s="9">
        <v>0</v>
      </c>
      <c r="G615" s="9">
        <v>1.502383583192733</v>
      </c>
      <c r="H615" s="9">
        <v>8.1482246592181146E-2</v>
      </c>
      <c r="I615" s="9">
        <v>0</v>
      </c>
      <c r="J615" s="9">
        <v>2</v>
      </c>
      <c r="K615" s="9">
        <v>1185.1428571428571</v>
      </c>
      <c r="L615" s="9">
        <v>1308</v>
      </c>
    </row>
    <row r="616" spans="1:12" x14ac:dyDescent="0.35">
      <c r="A616" s="9" t="s">
        <v>25</v>
      </c>
      <c r="B616" s="9" t="s">
        <v>25</v>
      </c>
      <c r="C616" s="9" t="s">
        <v>1287</v>
      </c>
      <c r="D616" s="9" t="s">
        <v>1288</v>
      </c>
      <c r="E616" s="12">
        <v>44607</v>
      </c>
      <c r="F616" s="9">
        <v>0</v>
      </c>
      <c r="G616" s="9">
        <v>3.8735590215587856</v>
      </c>
      <c r="H616" s="9">
        <v>0.3496944788096118</v>
      </c>
      <c r="I616" s="9">
        <v>0</v>
      </c>
      <c r="J616" s="9">
        <v>0.5</v>
      </c>
      <c r="K616" s="9">
        <v>3059.7142857142858</v>
      </c>
      <c r="L616" s="9">
        <v>3467</v>
      </c>
    </row>
    <row r="617" spans="1:12" x14ac:dyDescent="0.35">
      <c r="A617" s="9" t="s">
        <v>25</v>
      </c>
      <c r="B617" s="9" t="s">
        <v>25</v>
      </c>
      <c r="C617" s="9" t="s">
        <v>1289</v>
      </c>
      <c r="D617" s="9" t="s">
        <v>1290</v>
      </c>
      <c r="E617" s="12">
        <v>44981</v>
      </c>
      <c r="F617" s="9">
        <v>0</v>
      </c>
      <c r="G617" s="9">
        <v>5.5473485500837842</v>
      </c>
      <c r="H617" s="9">
        <v>5.7037602069892918E-2</v>
      </c>
      <c r="I617" s="9">
        <v>2</v>
      </c>
      <c r="J617" s="9">
        <v>0.70000000000000007</v>
      </c>
      <c r="K617" s="9">
        <v>10569.285714285714</v>
      </c>
      <c r="L617" s="9">
        <v>11392</v>
      </c>
    </row>
    <row r="618" spans="1:12" x14ac:dyDescent="0.35">
      <c r="A618" s="9" t="s">
        <v>25</v>
      </c>
      <c r="B618" s="9" t="s">
        <v>25</v>
      </c>
      <c r="C618" s="9" t="s">
        <v>1291</v>
      </c>
      <c r="D618" s="9" t="s">
        <v>1292</v>
      </c>
      <c r="E618" s="12">
        <v>44651</v>
      </c>
      <c r="F618" s="9">
        <v>0</v>
      </c>
      <c r="G618" s="9">
        <v>3.8042271016127929</v>
      </c>
      <c r="H618" s="9">
        <v>0.13835934052258778</v>
      </c>
      <c r="I618" s="9">
        <v>0</v>
      </c>
      <c r="J618" s="9">
        <v>0.5</v>
      </c>
      <c r="K618" s="9">
        <v>4413.7142857142853</v>
      </c>
      <c r="L618" s="9">
        <v>4750</v>
      </c>
    </row>
    <row r="619" spans="1:12" x14ac:dyDescent="0.35">
      <c r="A619" s="9" t="s">
        <v>25</v>
      </c>
      <c r="B619" s="9" t="s">
        <v>25</v>
      </c>
      <c r="C619" s="9" t="s">
        <v>1293</v>
      </c>
      <c r="D619" s="9" t="s">
        <v>1294</v>
      </c>
      <c r="E619" s="12">
        <v>44302</v>
      </c>
      <c r="F619" s="9">
        <v>0</v>
      </c>
      <c r="G619" s="9">
        <v>1.121534681114366</v>
      </c>
      <c r="H619" s="9">
        <v>7.8460139305224552E-2</v>
      </c>
      <c r="I619" s="9">
        <v>0</v>
      </c>
      <c r="J619" s="9">
        <v>1.5</v>
      </c>
      <c r="K619" s="9">
        <v>952.85714285714289</v>
      </c>
      <c r="L619" s="9">
        <v>1012</v>
      </c>
    </row>
    <row r="620" spans="1:12" x14ac:dyDescent="0.35">
      <c r="A620" s="9" t="s">
        <v>25</v>
      </c>
      <c r="B620" s="9" t="s">
        <v>25</v>
      </c>
      <c r="C620" s="9" t="s">
        <v>1295</v>
      </c>
      <c r="D620" s="9" t="s">
        <v>1296</v>
      </c>
      <c r="E620" s="12">
        <v>44603</v>
      </c>
      <c r="F620" s="9">
        <v>0</v>
      </c>
      <c r="G620" s="9">
        <v>2.8557713985743685</v>
      </c>
      <c r="H620" s="9">
        <v>0.10135429024768947</v>
      </c>
      <c r="I620" s="9">
        <v>0</v>
      </c>
      <c r="J620" s="9">
        <v>1</v>
      </c>
      <c r="K620" s="9">
        <v>625.57142857142856</v>
      </c>
      <c r="L620" s="9">
        <v>676</v>
      </c>
    </row>
    <row r="621" spans="1:12" x14ac:dyDescent="0.35">
      <c r="A621" s="9" t="s">
        <v>25</v>
      </c>
      <c r="B621" s="9" t="s">
        <v>25</v>
      </c>
      <c r="C621" s="9" t="s">
        <v>1297</v>
      </c>
      <c r="D621" s="9" t="s">
        <v>1298</v>
      </c>
      <c r="E621" s="12">
        <v>44651</v>
      </c>
      <c r="F621" s="9">
        <v>0</v>
      </c>
      <c r="G621" s="9">
        <v>2.4220354413942551</v>
      </c>
      <c r="H621" s="9">
        <v>0.13411049252495377</v>
      </c>
      <c r="I621" s="9">
        <v>0</v>
      </c>
      <c r="J621" s="9">
        <v>1</v>
      </c>
      <c r="K621" s="9">
        <v>6945.2857142857147</v>
      </c>
      <c r="L621" s="9">
        <v>7509</v>
      </c>
    </row>
    <row r="622" spans="1:12" x14ac:dyDescent="0.35">
      <c r="A622" s="9" t="s">
        <v>25</v>
      </c>
      <c r="B622" s="9" t="s">
        <v>25</v>
      </c>
      <c r="C622" s="9" t="s">
        <v>1299</v>
      </c>
      <c r="D622" s="9" t="s">
        <v>1300</v>
      </c>
      <c r="E622" s="12">
        <v>44645</v>
      </c>
      <c r="F622" s="9">
        <v>0</v>
      </c>
      <c r="G622" s="9">
        <v>3.2824034654226977</v>
      </c>
      <c r="H622" s="9">
        <v>0.24039503800369683</v>
      </c>
      <c r="I622" s="9">
        <v>0</v>
      </c>
      <c r="J622" s="9">
        <v>1</v>
      </c>
      <c r="K622" s="9">
        <v>21467</v>
      </c>
      <c r="L622" s="9">
        <v>21760</v>
      </c>
    </row>
    <row r="623" spans="1:12" x14ac:dyDescent="0.35">
      <c r="A623" s="9" t="s">
        <v>25</v>
      </c>
      <c r="B623" s="9" t="s">
        <v>25</v>
      </c>
      <c r="C623" s="9" t="s">
        <v>1301</v>
      </c>
      <c r="D623" s="9" t="s">
        <v>1302</v>
      </c>
      <c r="E623" s="12">
        <v>44866</v>
      </c>
      <c r="F623" s="9">
        <v>0</v>
      </c>
      <c r="G623" s="9">
        <v>2.0869697411750874</v>
      </c>
      <c r="H623" s="9">
        <v>0.10306276230371032</v>
      </c>
      <c r="I623" s="9">
        <v>0</v>
      </c>
      <c r="J623" s="9">
        <v>1</v>
      </c>
      <c r="K623" s="9">
        <v>1776.7142857142858</v>
      </c>
      <c r="L623" s="9">
        <v>1963</v>
      </c>
    </row>
    <row r="624" spans="1:12" x14ac:dyDescent="0.35">
      <c r="A624" s="9" t="s">
        <v>25</v>
      </c>
      <c r="B624" s="9" t="s">
        <v>25</v>
      </c>
      <c r="C624" s="9" t="s">
        <v>1303</v>
      </c>
      <c r="D624" s="9" t="s">
        <v>1304</v>
      </c>
      <c r="E624" s="12">
        <v>44644</v>
      </c>
      <c r="F624" s="9">
        <v>0</v>
      </c>
      <c r="G624" s="9">
        <v>2.0685886751755986</v>
      </c>
      <c r="H624" s="9">
        <v>0.28102958385951937</v>
      </c>
      <c r="I624" s="9">
        <v>0</v>
      </c>
      <c r="J624" s="9">
        <v>1</v>
      </c>
      <c r="K624" s="9">
        <v>8791.1428571428569</v>
      </c>
      <c r="L624" s="9">
        <v>9800</v>
      </c>
    </row>
    <row r="625" spans="1:12" x14ac:dyDescent="0.35">
      <c r="A625" s="9" t="s">
        <v>25</v>
      </c>
      <c r="B625" s="9" t="s">
        <v>25</v>
      </c>
      <c r="C625" s="9" t="s">
        <v>1305</v>
      </c>
      <c r="D625" s="9" t="s">
        <v>1306</v>
      </c>
      <c r="E625" s="12">
        <v>44334</v>
      </c>
      <c r="F625" s="9">
        <v>0</v>
      </c>
      <c r="G625" s="9">
        <v>0.83025189209298711</v>
      </c>
      <c r="H625" s="9">
        <v>6.6550324064694993E-2</v>
      </c>
      <c r="I625" s="9">
        <v>0</v>
      </c>
      <c r="J625" s="9">
        <v>2.5</v>
      </c>
      <c r="K625" s="9">
        <v>1369</v>
      </c>
      <c r="L625" s="9">
        <v>1573</v>
      </c>
    </row>
    <row r="626" spans="1:12" x14ac:dyDescent="0.35">
      <c r="A626" s="9" t="s">
        <v>25</v>
      </c>
      <c r="B626" s="9" t="s">
        <v>25</v>
      </c>
      <c r="C626" s="9" t="s">
        <v>1307</v>
      </c>
      <c r="D626" s="9" t="s">
        <v>1308</v>
      </c>
      <c r="E626" s="12">
        <v>44642</v>
      </c>
      <c r="F626" s="9">
        <v>0</v>
      </c>
      <c r="G626" s="9">
        <v>4.0308854435042623</v>
      </c>
      <c r="H626" s="9">
        <v>0.20109671642144175</v>
      </c>
      <c r="I626" s="9">
        <v>0</v>
      </c>
      <c r="J626" s="9">
        <v>1</v>
      </c>
      <c r="K626" s="9">
        <v>994.42857142857144</v>
      </c>
      <c r="L626" s="9">
        <v>1062</v>
      </c>
    </row>
    <row r="627" spans="1:12" x14ac:dyDescent="0.35">
      <c r="A627" s="9" t="s">
        <v>25</v>
      </c>
      <c r="B627" s="9" t="s">
        <v>25</v>
      </c>
      <c r="C627" s="9" t="s">
        <v>1309</v>
      </c>
      <c r="D627" s="9" t="s">
        <v>1310</v>
      </c>
      <c r="E627" s="12">
        <v>44831</v>
      </c>
      <c r="F627" s="9">
        <v>0</v>
      </c>
      <c r="G627" s="9">
        <v>0.71153347148617896</v>
      </c>
      <c r="H627" s="9">
        <v>4.1228666220000001E-2</v>
      </c>
      <c r="I627" s="9">
        <v>0</v>
      </c>
      <c r="J627" s="9">
        <v>1.3</v>
      </c>
      <c r="K627" s="9">
        <v>1681.1428571428571</v>
      </c>
      <c r="L627" s="9">
        <v>1851</v>
      </c>
    </row>
    <row r="628" spans="1:12" x14ac:dyDescent="0.35">
      <c r="A628" s="9" t="s">
        <v>25</v>
      </c>
      <c r="B628" s="9" t="s">
        <v>25</v>
      </c>
      <c r="C628" s="9" t="s">
        <v>1311</v>
      </c>
      <c r="D628" s="9" t="s">
        <v>1312</v>
      </c>
      <c r="E628" s="12">
        <v>44852</v>
      </c>
      <c r="F628" s="9">
        <v>0</v>
      </c>
      <c r="G628" s="9">
        <v>2.3433183509651294</v>
      </c>
      <c r="H628" s="9">
        <v>4.5277628032345016E-2</v>
      </c>
      <c r="I628" s="9">
        <v>1</v>
      </c>
      <c r="J628" s="9">
        <v>0.5</v>
      </c>
      <c r="K628" s="9">
        <v>25917.142857142859</v>
      </c>
      <c r="L628" s="9">
        <v>29449</v>
      </c>
    </row>
    <row r="629" spans="1:12" x14ac:dyDescent="0.35">
      <c r="A629" s="9" t="s">
        <v>25</v>
      </c>
      <c r="B629" s="9" t="s">
        <v>25</v>
      </c>
      <c r="C629" s="9" t="s">
        <v>1313</v>
      </c>
      <c r="D629" s="9" t="s">
        <v>1314</v>
      </c>
      <c r="E629" s="12">
        <v>45282</v>
      </c>
      <c r="F629" s="9">
        <v>0</v>
      </c>
      <c r="G629" s="9">
        <v>6.6978628903576407</v>
      </c>
      <c r="H629" s="9">
        <v>9.7749090239999989E-2</v>
      </c>
      <c r="I629" s="9">
        <v>0</v>
      </c>
      <c r="J629" s="9">
        <v>0.5</v>
      </c>
      <c r="K629" s="9">
        <v>1474.5714285714287</v>
      </c>
      <c r="L629" s="9">
        <v>1617</v>
      </c>
    </row>
    <row r="630" spans="1:12" x14ac:dyDescent="0.35">
      <c r="A630" s="9" t="s">
        <v>25</v>
      </c>
      <c r="B630" s="9" t="s">
        <v>25</v>
      </c>
      <c r="C630" s="9" t="s">
        <v>1315</v>
      </c>
      <c r="D630" s="9" t="s">
        <v>1316</v>
      </c>
      <c r="E630" s="12">
        <v>44631</v>
      </c>
      <c r="F630" s="9">
        <v>0</v>
      </c>
      <c r="G630" s="9">
        <v>4.3655915589003174</v>
      </c>
      <c r="H630" s="9">
        <v>0.30259055131211821</v>
      </c>
      <c r="I630" s="9">
        <v>2</v>
      </c>
      <c r="J630" s="9">
        <v>0.5</v>
      </c>
      <c r="K630" s="9">
        <v>14039.285714285714</v>
      </c>
      <c r="L630" s="9">
        <v>15143</v>
      </c>
    </row>
    <row r="631" spans="1:12" x14ac:dyDescent="0.35">
      <c r="A631" s="9" t="s">
        <v>25</v>
      </c>
      <c r="B631" s="9" t="s">
        <v>25</v>
      </c>
      <c r="C631" s="9" t="s">
        <v>1317</v>
      </c>
      <c r="D631" s="9" t="s">
        <v>1318</v>
      </c>
      <c r="E631" s="12">
        <v>45648</v>
      </c>
      <c r="F631" s="9">
        <v>0</v>
      </c>
      <c r="G631" s="9">
        <v>6.2437664690086487</v>
      </c>
      <c r="H631" s="9">
        <v>6.9419297999999997E-3</v>
      </c>
      <c r="I631" s="9">
        <v>0</v>
      </c>
      <c r="J631" s="9">
        <v>1</v>
      </c>
      <c r="K631" s="9">
        <v>2451.5714285714284</v>
      </c>
      <c r="L631" s="9">
        <v>2461</v>
      </c>
    </row>
    <row r="632" spans="1:12" x14ac:dyDescent="0.35">
      <c r="A632" s="9" t="s">
        <v>25</v>
      </c>
      <c r="B632" s="9" t="s">
        <v>25</v>
      </c>
      <c r="C632" s="9" t="s">
        <v>1319</v>
      </c>
      <c r="D632" s="9" t="s">
        <v>1320</v>
      </c>
      <c r="E632" s="12">
        <v>46343</v>
      </c>
      <c r="F632" s="9">
        <v>0</v>
      </c>
      <c r="G632" s="9">
        <v>14.030820369091675</v>
      </c>
      <c r="H632" s="9">
        <v>0</v>
      </c>
      <c r="I632" s="9">
        <v>0</v>
      </c>
      <c r="J632" s="9">
        <v>0.5</v>
      </c>
      <c r="K632" s="9">
        <v>1127</v>
      </c>
      <c r="L632" s="9">
        <v>1183</v>
      </c>
    </row>
    <row r="633" spans="1:12" x14ac:dyDescent="0.35">
      <c r="A633" s="9" t="s">
        <v>25</v>
      </c>
      <c r="B633" s="9" t="s">
        <v>25</v>
      </c>
      <c r="C633" s="9" t="s">
        <v>1321</v>
      </c>
      <c r="D633" s="9" t="s">
        <v>1322</v>
      </c>
      <c r="E633" s="12">
        <v>45562</v>
      </c>
      <c r="F633" s="9">
        <v>0</v>
      </c>
      <c r="G633" s="9">
        <v>2.6699714858661121</v>
      </c>
      <c r="H633" s="9">
        <v>0.54781761800000006</v>
      </c>
      <c r="I633" s="9">
        <v>0</v>
      </c>
      <c r="J633" s="9">
        <v>0.5</v>
      </c>
      <c r="K633" s="9">
        <v>18892.571428571428</v>
      </c>
      <c r="L633" s="9">
        <v>24671</v>
      </c>
    </row>
    <row r="634" spans="1:12" x14ac:dyDescent="0.35">
      <c r="A634" s="9" t="s">
        <v>25</v>
      </c>
      <c r="B634" s="9" t="s">
        <v>25</v>
      </c>
      <c r="C634" s="9" t="s">
        <v>1323</v>
      </c>
      <c r="D634" s="9" t="s">
        <v>1324</v>
      </c>
      <c r="E634" s="12">
        <v>45436</v>
      </c>
      <c r="F634" s="9">
        <v>0</v>
      </c>
      <c r="G634" s="9">
        <v>0.81194095947822187</v>
      </c>
      <c r="H634" s="9">
        <v>6.4022653999999998E-2</v>
      </c>
      <c r="I634" s="9">
        <v>0</v>
      </c>
      <c r="J634" s="9">
        <v>1</v>
      </c>
      <c r="K634" s="9">
        <v>4905.4285714285716</v>
      </c>
      <c r="L634" s="9">
        <v>5151</v>
      </c>
    </row>
    <row r="635" spans="1:12" x14ac:dyDescent="0.35">
      <c r="A635" s="9" t="s">
        <v>25</v>
      </c>
      <c r="B635" s="9" t="s">
        <v>25</v>
      </c>
      <c r="C635" s="9" t="s">
        <v>1325</v>
      </c>
      <c r="D635" s="9" t="s">
        <v>1326</v>
      </c>
      <c r="E635" s="12">
        <v>45331</v>
      </c>
      <c r="F635" s="9">
        <v>0</v>
      </c>
      <c r="G635" s="9">
        <v>0.70478480503501761</v>
      </c>
      <c r="H635" s="9">
        <v>4.4000133999999996E-2</v>
      </c>
      <c r="I635" s="9">
        <v>0</v>
      </c>
      <c r="J635" s="9">
        <v>1.5</v>
      </c>
      <c r="K635" s="9">
        <v>552.85714285714289</v>
      </c>
      <c r="L635" s="9">
        <v>617</v>
      </c>
    </row>
    <row r="636" spans="1:12" x14ac:dyDescent="0.35">
      <c r="A636" s="9" t="s">
        <v>25</v>
      </c>
      <c r="B636" s="9" t="s">
        <v>25</v>
      </c>
      <c r="C636" s="9" t="s">
        <v>1327</v>
      </c>
      <c r="D636" s="9" t="s">
        <v>1328</v>
      </c>
      <c r="E636" s="12">
        <v>45648</v>
      </c>
      <c r="F636" s="9">
        <v>0</v>
      </c>
      <c r="G636" s="9">
        <v>3.6662234604240309</v>
      </c>
      <c r="H636" s="9">
        <v>3.0111399E-2</v>
      </c>
      <c r="I636" s="9">
        <v>0</v>
      </c>
      <c r="J636" s="9">
        <v>1</v>
      </c>
      <c r="K636" s="9">
        <v>7859.7142857142853</v>
      </c>
      <c r="L636" s="9">
        <v>8696</v>
      </c>
    </row>
    <row r="637" spans="1:12" x14ac:dyDescent="0.35">
      <c r="A637" s="9" t="s">
        <v>25</v>
      </c>
      <c r="B637" s="9" t="s">
        <v>25</v>
      </c>
      <c r="C637" s="9" t="s">
        <v>1329</v>
      </c>
      <c r="D637" s="9" t="s">
        <v>1330</v>
      </c>
      <c r="E637" s="12">
        <v>45078</v>
      </c>
      <c r="F637" s="9">
        <v>0</v>
      </c>
      <c r="G637" s="9">
        <v>1.1484516435914045</v>
      </c>
      <c r="H637" s="9">
        <v>5.0400154000000003E-2</v>
      </c>
      <c r="I637" s="9">
        <v>0</v>
      </c>
      <c r="J637" s="9">
        <v>1.5</v>
      </c>
      <c r="K637" s="9">
        <v>463.85714285714283</v>
      </c>
      <c r="L637" s="9">
        <v>516</v>
      </c>
    </row>
    <row r="638" spans="1:12" x14ac:dyDescent="0.35">
      <c r="A638" s="9" t="s">
        <v>25</v>
      </c>
      <c r="B638" s="9" t="s">
        <v>25</v>
      </c>
      <c r="C638" s="9" t="s">
        <v>1331</v>
      </c>
      <c r="D638" s="9" t="s">
        <v>1332</v>
      </c>
      <c r="E638" s="12">
        <v>45648</v>
      </c>
      <c r="F638" s="9">
        <v>0</v>
      </c>
      <c r="G638" s="9">
        <v>4.4542690919347798</v>
      </c>
      <c r="H638" s="9">
        <v>0</v>
      </c>
      <c r="I638" s="9">
        <v>2</v>
      </c>
      <c r="J638" s="9">
        <v>0.79999999999999993</v>
      </c>
      <c r="K638" s="9">
        <v>28467.142857142859</v>
      </c>
      <c r="L638" s="9">
        <v>31423</v>
      </c>
    </row>
    <row r="639" spans="1:12" x14ac:dyDescent="0.35">
      <c r="A639" s="9" t="s">
        <v>25</v>
      </c>
      <c r="B639" s="9" t="s">
        <v>25</v>
      </c>
      <c r="C639" s="9" t="s">
        <v>1333</v>
      </c>
      <c r="D639" s="9" t="s">
        <v>1334</v>
      </c>
      <c r="E639" s="12">
        <v>45068</v>
      </c>
      <c r="F639" s="9">
        <v>0</v>
      </c>
      <c r="G639" s="9">
        <v>0.79116864402725573</v>
      </c>
      <c r="H639" s="9">
        <v>3.7117562E-2</v>
      </c>
      <c r="I639" s="9">
        <v>0</v>
      </c>
      <c r="J639" s="9">
        <v>1</v>
      </c>
      <c r="K639" s="9">
        <v>1512.2857142857142</v>
      </c>
      <c r="L639" s="9">
        <v>2340</v>
      </c>
    </row>
    <row r="640" spans="1:12" x14ac:dyDescent="0.35">
      <c r="A640" s="9" t="s">
        <v>25</v>
      </c>
      <c r="B640" s="9" t="s">
        <v>25</v>
      </c>
      <c r="C640" s="9" t="s">
        <v>1335</v>
      </c>
      <c r="D640" s="9" t="s">
        <v>1336</v>
      </c>
      <c r="E640" s="12">
        <v>45471</v>
      </c>
      <c r="F640" s="9">
        <v>0</v>
      </c>
      <c r="G640" s="9">
        <v>2.231993285142611</v>
      </c>
      <c r="H640" s="9">
        <v>1.7919416399999999E-2</v>
      </c>
      <c r="I640" s="9">
        <v>0</v>
      </c>
      <c r="J640" s="9">
        <v>1.5</v>
      </c>
      <c r="K640" s="9">
        <v>496.57142857142856</v>
      </c>
      <c r="L640" s="9">
        <v>555</v>
      </c>
    </row>
    <row r="641" spans="1:12" x14ac:dyDescent="0.35">
      <c r="A641" s="9" t="s">
        <v>25</v>
      </c>
      <c r="B641" s="9" t="s">
        <v>25</v>
      </c>
      <c r="C641" s="9" t="s">
        <v>1337</v>
      </c>
      <c r="D641" s="9" t="s">
        <v>1338</v>
      </c>
      <c r="E641" s="12">
        <v>45747</v>
      </c>
      <c r="F641" s="9">
        <v>0</v>
      </c>
      <c r="G641" s="9">
        <v>11.018503695815756</v>
      </c>
      <c r="H641" s="9">
        <v>0.24883813457999998</v>
      </c>
      <c r="I641" s="9">
        <v>0</v>
      </c>
      <c r="J641" s="9">
        <v>1</v>
      </c>
      <c r="K641" s="9">
        <v>175364</v>
      </c>
      <c r="L641" s="9">
        <v>194869</v>
      </c>
    </row>
    <row r="642" spans="1:12" x14ac:dyDescent="0.35">
      <c r="A642" s="9" t="s">
        <v>25</v>
      </c>
      <c r="B642" s="9" t="s">
        <v>25</v>
      </c>
      <c r="C642" s="9" t="s">
        <v>1339</v>
      </c>
      <c r="D642" s="9" t="s">
        <v>1340</v>
      </c>
      <c r="E642" s="12">
        <v>45282</v>
      </c>
      <c r="F642" s="9">
        <v>0</v>
      </c>
      <c r="G642" s="9">
        <v>2.1915229810362544</v>
      </c>
      <c r="H642" s="9">
        <v>0.18172554704043128</v>
      </c>
      <c r="I642" s="9">
        <v>0</v>
      </c>
      <c r="J642" s="9">
        <v>1</v>
      </c>
      <c r="K642" s="9">
        <v>8570.7142857142862</v>
      </c>
      <c r="L642" s="9">
        <v>9605</v>
      </c>
    </row>
    <row r="643" spans="1:12" x14ac:dyDescent="0.35">
      <c r="A643" s="9" t="s">
        <v>25</v>
      </c>
      <c r="B643" s="9" t="s">
        <v>25</v>
      </c>
      <c r="C643" s="9" t="s">
        <v>1341</v>
      </c>
      <c r="D643" s="9" t="s">
        <v>1342</v>
      </c>
      <c r="E643" s="12">
        <v>44893</v>
      </c>
      <c r="F643" s="9">
        <v>0</v>
      </c>
      <c r="G643" s="9">
        <v>0.832832963060954</v>
      </c>
      <c r="H643" s="9">
        <v>5.8606678000000002E-2</v>
      </c>
      <c r="I643" s="9">
        <v>0</v>
      </c>
      <c r="J643" s="9">
        <v>1</v>
      </c>
      <c r="K643" s="9">
        <v>1403.8571428571429</v>
      </c>
      <c r="L643" s="9">
        <v>1574</v>
      </c>
    </row>
    <row r="644" spans="1:12" x14ac:dyDescent="0.35">
      <c r="A644" s="9" t="s">
        <v>25</v>
      </c>
      <c r="B644" s="9" t="s">
        <v>25</v>
      </c>
      <c r="C644" s="9" t="s">
        <v>1343</v>
      </c>
      <c r="D644" s="9" t="s">
        <v>1344</v>
      </c>
      <c r="E644" s="12">
        <v>45648</v>
      </c>
      <c r="F644" s="9">
        <v>0</v>
      </c>
      <c r="G644" s="9">
        <v>12.935458283846586</v>
      </c>
      <c r="H644" s="9">
        <v>0.37590231283219999</v>
      </c>
      <c r="I644" s="9">
        <v>0</v>
      </c>
      <c r="J644" s="9">
        <v>1</v>
      </c>
      <c r="K644" s="9">
        <v>48735</v>
      </c>
      <c r="L644" s="9">
        <v>53919</v>
      </c>
    </row>
    <row r="645" spans="1:12" x14ac:dyDescent="0.35">
      <c r="A645" s="9" t="s">
        <v>25</v>
      </c>
      <c r="B645" s="9" t="s">
        <v>25</v>
      </c>
      <c r="C645" s="9" t="s">
        <v>1345</v>
      </c>
      <c r="D645" s="9" t="s">
        <v>1346</v>
      </c>
      <c r="E645" s="12">
        <v>45648</v>
      </c>
      <c r="F645" s="9">
        <v>0</v>
      </c>
      <c r="G645" s="9">
        <v>1.5690039476565902</v>
      </c>
      <c r="H645" s="9">
        <v>6.2609598589999996E-2</v>
      </c>
      <c r="I645" s="9">
        <v>0</v>
      </c>
      <c r="J645" s="9">
        <v>1</v>
      </c>
      <c r="K645" s="9">
        <v>10368.857142857143</v>
      </c>
      <c r="L645" s="9">
        <v>11447</v>
      </c>
    </row>
    <row r="646" spans="1:12" x14ac:dyDescent="0.35">
      <c r="A646" s="9" t="s">
        <v>25</v>
      </c>
      <c r="B646" s="9" t="s">
        <v>25</v>
      </c>
      <c r="C646" s="9" t="s">
        <v>1347</v>
      </c>
      <c r="D646" s="9" t="s">
        <v>1348</v>
      </c>
      <c r="E646" s="12">
        <v>45646</v>
      </c>
      <c r="F646" s="9">
        <v>0</v>
      </c>
      <c r="G646" s="9">
        <v>4.7476731466360338</v>
      </c>
      <c r="H646" s="9">
        <v>8.2725899000000006E-2</v>
      </c>
      <c r="I646" s="9">
        <v>0</v>
      </c>
      <c r="J646" s="9">
        <v>1</v>
      </c>
      <c r="K646" s="9">
        <v>9630.2857142857138</v>
      </c>
      <c r="L646" s="9">
        <v>10538</v>
      </c>
    </row>
    <row r="647" spans="1:12" x14ac:dyDescent="0.35">
      <c r="A647" s="9" t="s">
        <v>25</v>
      </c>
      <c r="B647" s="9" t="s">
        <v>25</v>
      </c>
      <c r="C647" s="9" t="s">
        <v>1349</v>
      </c>
      <c r="D647" s="9" t="s">
        <v>1350</v>
      </c>
      <c r="E647" s="12">
        <v>45648</v>
      </c>
      <c r="F647" s="9">
        <v>0</v>
      </c>
      <c r="G647" s="9">
        <v>3.2392798559468701</v>
      </c>
      <c r="H647" s="9">
        <v>4.1203776599999999E-2</v>
      </c>
      <c r="I647" s="9">
        <v>0</v>
      </c>
      <c r="J647" s="9">
        <v>1</v>
      </c>
      <c r="K647" s="9">
        <v>3633.4285714285716</v>
      </c>
      <c r="L647" s="9">
        <v>3954</v>
      </c>
    </row>
    <row r="648" spans="1:12" x14ac:dyDescent="0.35">
      <c r="A648" s="9" t="s">
        <v>25</v>
      </c>
      <c r="B648" s="9" t="s">
        <v>25</v>
      </c>
      <c r="C648" s="9" t="s">
        <v>1351</v>
      </c>
      <c r="D648" s="9" t="s">
        <v>1352</v>
      </c>
      <c r="E648" s="12">
        <v>45648</v>
      </c>
      <c r="F648" s="9">
        <v>0</v>
      </c>
      <c r="G648" s="9">
        <v>0.95748591107320413</v>
      </c>
      <c r="H648" s="9">
        <v>1.4998726E-2</v>
      </c>
      <c r="I648" s="9">
        <v>0</v>
      </c>
      <c r="J648" s="9">
        <v>1</v>
      </c>
      <c r="K648" s="9">
        <v>3924.5714285714284</v>
      </c>
      <c r="L648" s="9">
        <v>4342</v>
      </c>
    </row>
    <row r="649" spans="1:12" x14ac:dyDescent="0.35">
      <c r="A649" s="9" t="s">
        <v>25</v>
      </c>
      <c r="B649" s="9" t="s">
        <v>25</v>
      </c>
      <c r="C649" s="9" t="s">
        <v>1353</v>
      </c>
      <c r="D649" s="9" t="s">
        <v>1354</v>
      </c>
      <c r="E649" s="12">
        <v>45596</v>
      </c>
      <c r="F649" s="9">
        <v>0</v>
      </c>
      <c r="G649" s="9">
        <v>1.150805408371339</v>
      </c>
      <c r="H649" s="9">
        <v>3.0018333999999997E-2</v>
      </c>
      <c r="I649" s="9">
        <v>0</v>
      </c>
      <c r="J649" s="9">
        <v>1</v>
      </c>
      <c r="K649" s="9">
        <v>5245.5714285714284</v>
      </c>
      <c r="L649" s="9">
        <v>5761</v>
      </c>
    </row>
    <row r="650" spans="1:12" x14ac:dyDescent="0.35">
      <c r="A650" s="9" t="s">
        <v>25</v>
      </c>
      <c r="B650" s="9" t="s">
        <v>25</v>
      </c>
      <c r="C650" s="9" t="s">
        <v>1355</v>
      </c>
      <c r="D650" s="9" t="s">
        <v>1356</v>
      </c>
      <c r="E650" s="12">
        <v>45517</v>
      </c>
      <c r="F650" s="9">
        <v>0</v>
      </c>
      <c r="G650" s="9">
        <v>2.8124055919396134</v>
      </c>
      <c r="H650" s="9">
        <v>1.5776480700000001E-2</v>
      </c>
      <c r="I650" s="9">
        <v>0</v>
      </c>
      <c r="J650" s="9">
        <v>1</v>
      </c>
      <c r="K650" s="9">
        <v>1721.2857142857142</v>
      </c>
      <c r="L650" s="9">
        <v>1904</v>
      </c>
    </row>
    <row r="651" spans="1:12" x14ac:dyDescent="0.35">
      <c r="A651" s="9" t="s">
        <v>25</v>
      </c>
      <c r="B651" s="9" t="s">
        <v>25</v>
      </c>
      <c r="C651" s="9" t="s">
        <v>1357</v>
      </c>
      <c r="D651" s="9" t="s">
        <v>1358</v>
      </c>
      <c r="E651" s="12">
        <v>45648</v>
      </c>
      <c r="F651" s="9">
        <v>0</v>
      </c>
      <c r="G651" s="9">
        <v>1.5742581195404246</v>
      </c>
      <c r="H651" s="9">
        <v>2.0806543E-2</v>
      </c>
      <c r="I651" s="9">
        <v>0</v>
      </c>
      <c r="J651" s="9">
        <v>1</v>
      </c>
      <c r="K651" s="9">
        <v>2216.2857142857142</v>
      </c>
      <c r="L651" s="9">
        <v>2373</v>
      </c>
    </row>
    <row r="652" spans="1:12" x14ac:dyDescent="0.35">
      <c r="A652" s="9" t="s">
        <v>25</v>
      </c>
      <c r="B652" s="9" t="s">
        <v>25</v>
      </c>
      <c r="C652" s="9" t="s">
        <v>1359</v>
      </c>
      <c r="D652" s="9" t="s">
        <v>1360</v>
      </c>
      <c r="E652" s="12">
        <v>45169</v>
      </c>
      <c r="F652" s="9">
        <v>0</v>
      </c>
      <c r="G652" s="9">
        <v>0.88296700400274308</v>
      </c>
      <c r="H652" s="9">
        <v>3.9071118000000002E-2</v>
      </c>
      <c r="I652" s="9">
        <v>0</v>
      </c>
      <c r="J652" s="9">
        <v>1</v>
      </c>
      <c r="K652" s="9">
        <v>750.14285714285711</v>
      </c>
      <c r="L652" s="9">
        <v>822</v>
      </c>
    </row>
    <row r="653" spans="1:12" x14ac:dyDescent="0.35">
      <c r="A653" s="9" t="s">
        <v>25</v>
      </c>
      <c r="B653" s="9" t="s">
        <v>25</v>
      </c>
      <c r="C653" s="9" t="s">
        <v>1361</v>
      </c>
      <c r="D653" s="9" t="s">
        <v>1362</v>
      </c>
      <c r="E653" s="12">
        <v>45648</v>
      </c>
      <c r="F653" s="9">
        <v>0</v>
      </c>
      <c r="G653" s="9">
        <v>7.3656117645468484</v>
      </c>
      <c r="H653" s="9">
        <v>0.104503648</v>
      </c>
      <c r="I653" s="9">
        <v>0</v>
      </c>
      <c r="J653" s="9">
        <v>1</v>
      </c>
      <c r="K653" s="9">
        <v>45316.714285714283</v>
      </c>
      <c r="L653" s="9">
        <v>49495</v>
      </c>
    </row>
    <row r="654" spans="1:12" x14ac:dyDescent="0.35">
      <c r="A654" s="9" t="s">
        <v>25</v>
      </c>
      <c r="B654" s="9" t="s">
        <v>25</v>
      </c>
      <c r="C654" s="9" t="s">
        <v>1363</v>
      </c>
      <c r="D654" s="9" t="s">
        <v>1364</v>
      </c>
      <c r="E654" s="12">
        <v>45747</v>
      </c>
      <c r="F654" s="9">
        <v>0</v>
      </c>
      <c r="G654" s="9">
        <v>1.5575470559327003</v>
      </c>
      <c r="H654" s="9">
        <v>3.5272062999999999E-2</v>
      </c>
      <c r="I654" s="9">
        <v>0</v>
      </c>
      <c r="J654" s="9">
        <v>4</v>
      </c>
      <c r="K654" s="9">
        <v>1124.4285714285713</v>
      </c>
      <c r="L654" s="9">
        <v>1328</v>
      </c>
    </row>
    <row r="655" spans="1:12" x14ac:dyDescent="0.35">
      <c r="A655" s="9" t="s">
        <v>25</v>
      </c>
      <c r="B655" s="9" t="s">
        <v>25</v>
      </c>
      <c r="C655" s="9" t="s">
        <v>1365</v>
      </c>
      <c r="D655" s="9" t="s">
        <v>1366</v>
      </c>
      <c r="E655" s="12">
        <v>44552</v>
      </c>
      <c r="F655" s="9">
        <v>0</v>
      </c>
      <c r="G655" s="9">
        <v>0.27618580463286713</v>
      </c>
      <c r="H655" s="9">
        <v>0.14519493900000002</v>
      </c>
      <c r="I655" s="9">
        <v>1</v>
      </c>
      <c r="J655" s="9">
        <v>0.70000000000000007</v>
      </c>
      <c r="K655" s="9">
        <v>28066.857142857141</v>
      </c>
      <c r="L655" s="9">
        <v>31650</v>
      </c>
    </row>
    <row r="656" spans="1:12" x14ac:dyDescent="0.35">
      <c r="A656" s="9" t="s">
        <v>25</v>
      </c>
      <c r="B656" s="9" t="s">
        <v>25</v>
      </c>
      <c r="C656" s="9" t="s">
        <v>1367</v>
      </c>
      <c r="D656" s="9" t="s">
        <v>1368</v>
      </c>
      <c r="E656" s="12">
        <v>45648</v>
      </c>
      <c r="F656" s="9">
        <v>0</v>
      </c>
      <c r="G656" s="9">
        <v>4.6611001444962348</v>
      </c>
      <c r="H656" s="9">
        <v>5.3049565999999999E-2</v>
      </c>
      <c r="I656" s="9">
        <v>0</v>
      </c>
      <c r="J656" s="9">
        <v>1</v>
      </c>
      <c r="K656" s="9">
        <v>17270.857142857141</v>
      </c>
      <c r="L656" s="9">
        <v>19656</v>
      </c>
    </row>
    <row r="657" spans="1:12" x14ac:dyDescent="0.35">
      <c r="A657" s="9" t="s">
        <v>25</v>
      </c>
      <c r="B657" s="9" t="s">
        <v>25</v>
      </c>
      <c r="C657" s="9" t="s">
        <v>1369</v>
      </c>
      <c r="D657" s="9" t="s">
        <v>1370</v>
      </c>
      <c r="E657" s="12">
        <v>45629</v>
      </c>
      <c r="F657" s="9">
        <v>0</v>
      </c>
      <c r="G657" s="9">
        <v>7.8866233377294357</v>
      </c>
      <c r="H657" s="9">
        <v>0.17822343840000002</v>
      </c>
      <c r="I657" s="9">
        <v>2</v>
      </c>
      <c r="J657" s="9">
        <v>0.35000000000000003</v>
      </c>
      <c r="K657" s="9">
        <v>40477.857142857145</v>
      </c>
      <c r="L657" s="9">
        <v>43996</v>
      </c>
    </row>
    <row r="658" spans="1:12" x14ac:dyDescent="0.35">
      <c r="A658" s="9" t="s">
        <v>25</v>
      </c>
      <c r="B658" s="9" t="s">
        <v>25</v>
      </c>
      <c r="C658" s="9" t="s">
        <v>1371</v>
      </c>
      <c r="D658" s="9" t="s">
        <v>1372</v>
      </c>
      <c r="E658" s="12">
        <v>45128</v>
      </c>
      <c r="F658" s="9">
        <v>0</v>
      </c>
      <c r="G658" s="9">
        <v>0.71826756307684203</v>
      </c>
      <c r="H658" s="9">
        <v>8.2592003999999997E-2</v>
      </c>
      <c r="I658" s="9">
        <v>0</v>
      </c>
      <c r="J658" s="9">
        <v>1</v>
      </c>
      <c r="K658" s="9">
        <v>6389</v>
      </c>
      <c r="L658" s="9">
        <v>7087</v>
      </c>
    </row>
    <row r="659" spans="1:12" x14ac:dyDescent="0.35">
      <c r="A659" s="9" t="s">
        <v>25</v>
      </c>
      <c r="B659" s="9" t="s">
        <v>25</v>
      </c>
      <c r="C659" s="9" t="s">
        <v>1373</v>
      </c>
      <c r="D659" s="9" t="s">
        <v>1374</v>
      </c>
      <c r="E659" s="12">
        <v>45648</v>
      </c>
      <c r="F659" s="9">
        <v>0</v>
      </c>
      <c r="G659" s="9">
        <v>1.5146956326916081</v>
      </c>
      <c r="H659" s="9">
        <v>2.6699170999999997E-2</v>
      </c>
      <c r="I659" s="9">
        <v>0</v>
      </c>
      <c r="J659" s="9">
        <v>2.1</v>
      </c>
      <c r="K659" s="9">
        <v>1091.2857142857142</v>
      </c>
      <c r="L659" s="9">
        <v>1169</v>
      </c>
    </row>
    <row r="660" spans="1:12" x14ac:dyDescent="0.35">
      <c r="A660" s="9" t="s">
        <v>25</v>
      </c>
      <c r="B660" s="9" t="s">
        <v>25</v>
      </c>
      <c r="C660" s="9" t="s">
        <v>1375</v>
      </c>
      <c r="D660" s="9" t="s">
        <v>1376</v>
      </c>
      <c r="E660" s="12">
        <v>44651</v>
      </c>
      <c r="F660" s="9">
        <v>0</v>
      </c>
      <c r="G660" s="9">
        <v>6.6445923419687674</v>
      </c>
      <c r="H660" s="9">
        <v>0.44900991760646902</v>
      </c>
      <c r="I660" s="9">
        <v>0.79999999999999993</v>
      </c>
      <c r="J660" s="9">
        <v>0.5</v>
      </c>
      <c r="K660" s="9">
        <v>66485.428571428565</v>
      </c>
      <c r="L660" s="9">
        <v>79499</v>
      </c>
    </row>
    <row r="661" spans="1:12" x14ac:dyDescent="0.35">
      <c r="A661" s="9" t="s">
        <v>25</v>
      </c>
      <c r="B661" s="9" t="s">
        <v>25</v>
      </c>
      <c r="C661" s="9" t="s">
        <v>1377</v>
      </c>
      <c r="D661" s="9" t="s">
        <v>1378</v>
      </c>
      <c r="E661" s="12">
        <v>46343</v>
      </c>
      <c r="F661" s="9">
        <v>1</v>
      </c>
      <c r="G661" s="9">
        <v>7.2219362991966864</v>
      </c>
      <c r="H661" s="9">
        <v>0</v>
      </c>
      <c r="I661" s="9">
        <v>0</v>
      </c>
      <c r="J661" s="9">
        <v>0.5</v>
      </c>
      <c r="K661" s="9">
        <v>1057.2857142857142</v>
      </c>
      <c r="L661" s="9">
        <v>1167</v>
      </c>
    </row>
    <row r="662" spans="1:12" x14ac:dyDescent="0.35">
      <c r="A662" s="9" t="s">
        <v>25</v>
      </c>
      <c r="B662" s="9" t="s">
        <v>25</v>
      </c>
      <c r="C662" s="9" t="s">
        <v>1379</v>
      </c>
      <c r="D662" s="9" t="s">
        <v>1380</v>
      </c>
      <c r="E662" s="12">
        <v>45593</v>
      </c>
      <c r="F662" s="9">
        <v>0</v>
      </c>
      <c r="G662" s="9">
        <v>0.86473571049388753</v>
      </c>
      <c r="H662" s="9">
        <v>2.1244856999999999E-2</v>
      </c>
      <c r="I662" s="9">
        <v>2</v>
      </c>
      <c r="J662" s="9">
        <v>1</v>
      </c>
      <c r="K662" s="9">
        <v>19354</v>
      </c>
      <c r="L662" s="9">
        <v>20659</v>
      </c>
    </row>
    <row r="663" spans="1:12" x14ac:dyDescent="0.35">
      <c r="A663" s="9" t="s">
        <v>25</v>
      </c>
      <c r="B663" s="9" t="s">
        <v>25</v>
      </c>
      <c r="C663" s="9" t="s">
        <v>1381</v>
      </c>
      <c r="D663" s="9" t="s">
        <v>1382</v>
      </c>
      <c r="E663" s="12">
        <v>45648</v>
      </c>
      <c r="F663" s="9">
        <v>0</v>
      </c>
      <c r="G663" s="9">
        <v>2.3823973387215616</v>
      </c>
      <c r="H663" s="9">
        <v>1.514594E-2</v>
      </c>
      <c r="I663" s="9">
        <v>0</v>
      </c>
      <c r="J663" s="9">
        <v>1</v>
      </c>
      <c r="K663" s="9">
        <v>1843.5714285714287</v>
      </c>
      <c r="L663" s="9">
        <v>2031.0000000000002</v>
      </c>
    </row>
    <row r="664" spans="1:12" x14ac:dyDescent="0.35">
      <c r="A664" s="9" t="s">
        <v>25</v>
      </c>
      <c r="B664" s="9" t="s">
        <v>25</v>
      </c>
      <c r="C664" s="9" t="s">
        <v>1384</v>
      </c>
      <c r="D664" s="9" t="s">
        <v>1385</v>
      </c>
      <c r="E664" s="12">
        <v>45648</v>
      </c>
      <c r="F664" s="9">
        <v>0</v>
      </c>
      <c r="G664" s="9">
        <v>0.83294232907482946</v>
      </c>
      <c r="H664" s="9">
        <v>2.8195825000000001E-2</v>
      </c>
      <c r="I664" s="9">
        <v>0</v>
      </c>
      <c r="J664" s="9">
        <v>1</v>
      </c>
      <c r="K664" s="9">
        <v>1916.1428571428571</v>
      </c>
      <c r="L664" s="9">
        <v>2124</v>
      </c>
    </row>
    <row r="665" spans="1:12" x14ac:dyDescent="0.35">
      <c r="A665" s="9" t="s">
        <v>25</v>
      </c>
      <c r="B665" s="9" t="s">
        <v>25</v>
      </c>
      <c r="C665" s="9" t="s">
        <v>1386</v>
      </c>
      <c r="D665" s="9" t="s">
        <v>1387</v>
      </c>
      <c r="E665" s="12">
        <v>45648</v>
      </c>
      <c r="F665" s="9">
        <v>0</v>
      </c>
      <c r="G665" s="9">
        <v>1.6288931226391983</v>
      </c>
      <c r="H665" s="9">
        <v>3.0472053999999998E-2</v>
      </c>
      <c r="I665" s="9">
        <v>0</v>
      </c>
      <c r="J665" s="9">
        <v>1</v>
      </c>
      <c r="K665" s="9">
        <v>1497.1428571428571</v>
      </c>
      <c r="L665" s="9">
        <v>1661</v>
      </c>
    </row>
    <row r="666" spans="1:12" x14ac:dyDescent="0.35">
      <c r="A666" s="9" t="s">
        <v>25</v>
      </c>
      <c r="B666" s="9" t="s">
        <v>25</v>
      </c>
      <c r="C666" s="9" t="s">
        <v>1388</v>
      </c>
      <c r="D666" s="9" t="s">
        <v>1389</v>
      </c>
      <c r="E666" s="12">
        <v>45630</v>
      </c>
      <c r="F666" s="9">
        <v>0</v>
      </c>
      <c r="G666" s="9">
        <v>1.2397396112250962</v>
      </c>
      <c r="H666" s="9">
        <v>1.3705698000000001E-2</v>
      </c>
      <c r="I666" s="9">
        <v>0</v>
      </c>
      <c r="J666" s="9">
        <v>1</v>
      </c>
      <c r="K666" s="9">
        <v>6205</v>
      </c>
      <c r="L666" s="9">
        <v>6811</v>
      </c>
    </row>
    <row r="667" spans="1:12" x14ac:dyDescent="0.35">
      <c r="A667" s="9" t="s">
        <v>25</v>
      </c>
      <c r="B667" s="9" t="s">
        <v>25</v>
      </c>
      <c r="C667" s="9" t="s">
        <v>1390</v>
      </c>
      <c r="D667" s="9" t="s">
        <v>1391</v>
      </c>
      <c r="E667" s="12">
        <v>45103</v>
      </c>
      <c r="F667" s="9">
        <v>0</v>
      </c>
      <c r="G667" s="9">
        <v>2.1749106264878062</v>
      </c>
      <c r="H667" s="9">
        <v>0.10956674425957837</v>
      </c>
      <c r="I667" s="9">
        <v>0</v>
      </c>
      <c r="J667" s="9">
        <v>1</v>
      </c>
      <c r="K667" s="9">
        <v>2558</v>
      </c>
      <c r="L667" s="9">
        <v>2746</v>
      </c>
    </row>
    <row r="668" spans="1:12" x14ac:dyDescent="0.35">
      <c r="A668" s="9" t="s">
        <v>25</v>
      </c>
      <c r="B668" s="9" t="s">
        <v>25</v>
      </c>
      <c r="C668" s="9" t="s">
        <v>1392</v>
      </c>
      <c r="D668" s="9" t="s">
        <v>1393</v>
      </c>
      <c r="E668" s="12">
        <v>45648</v>
      </c>
      <c r="F668" s="9">
        <v>0</v>
      </c>
      <c r="G668" s="9">
        <v>3.2316390661094547</v>
      </c>
      <c r="H668" s="9">
        <v>8.090398184E-2</v>
      </c>
      <c r="I668" s="9">
        <v>2</v>
      </c>
      <c r="J668" s="9">
        <v>0.59</v>
      </c>
      <c r="K668" s="9">
        <v>60873.428571428572</v>
      </c>
      <c r="L668" s="9">
        <v>66448</v>
      </c>
    </row>
    <row r="669" spans="1:12" x14ac:dyDescent="0.35">
      <c r="A669" s="9" t="s">
        <v>25</v>
      </c>
      <c r="B669" s="9" t="s">
        <v>25</v>
      </c>
      <c r="C669" s="9" t="s">
        <v>1394</v>
      </c>
      <c r="D669" s="9" t="s">
        <v>1395</v>
      </c>
      <c r="E669" s="12">
        <v>45247</v>
      </c>
      <c r="F669" s="9">
        <v>0</v>
      </c>
      <c r="G669" s="9">
        <v>1.4800230560166401</v>
      </c>
      <c r="H669" s="9">
        <v>3.8163277000000002E-2</v>
      </c>
      <c r="I669" s="9">
        <v>0</v>
      </c>
      <c r="J669" s="9">
        <v>1</v>
      </c>
      <c r="K669" s="9">
        <v>1879.8571428571429</v>
      </c>
      <c r="L669" s="9">
        <v>2031.0000000000002</v>
      </c>
    </row>
    <row r="670" spans="1:12" x14ac:dyDescent="0.35">
      <c r="A670" s="9" t="s">
        <v>25</v>
      </c>
      <c r="B670" s="9" t="s">
        <v>25</v>
      </c>
      <c r="C670" s="9" t="s">
        <v>1396</v>
      </c>
      <c r="D670" s="9" t="s">
        <v>1397</v>
      </c>
      <c r="E670" s="12">
        <v>45648</v>
      </c>
      <c r="F670" s="9">
        <v>0</v>
      </c>
      <c r="G670" s="9">
        <v>5.1547140616203979</v>
      </c>
      <c r="H670" s="9">
        <v>8.4329413734000006E-2</v>
      </c>
      <c r="I670" s="9">
        <v>0</v>
      </c>
      <c r="J670" s="9">
        <v>0.5</v>
      </c>
      <c r="K670" s="9">
        <v>4504.4285714285716</v>
      </c>
      <c r="L670" s="9">
        <v>4844</v>
      </c>
    </row>
    <row r="671" spans="1:12" x14ac:dyDescent="0.35">
      <c r="A671" s="9" t="s">
        <v>25</v>
      </c>
      <c r="B671" s="9" t="s">
        <v>25</v>
      </c>
      <c r="C671" s="9" t="s">
        <v>1398</v>
      </c>
      <c r="D671" s="9" t="s">
        <v>1399</v>
      </c>
      <c r="E671" s="12">
        <v>45648</v>
      </c>
      <c r="F671" s="9">
        <v>0</v>
      </c>
      <c r="G671" s="9">
        <v>6.9416421351477089</v>
      </c>
      <c r="H671" s="9">
        <v>0.159267772</v>
      </c>
      <c r="I671" s="9">
        <v>0</v>
      </c>
      <c r="J671" s="9">
        <v>0.5</v>
      </c>
      <c r="K671" s="9">
        <v>9204</v>
      </c>
      <c r="L671" s="9">
        <v>9912</v>
      </c>
    </row>
    <row r="672" spans="1:12" x14ac:dyDescent="0.35">
      <c r="A672" s="9" t="s">
        <v>25</v>
      </c>
      <c r="B672" s="9" t="s">
        <v>25</v>
      </c>
      <c r="C672" s="9" t="s">
        <v>1400</v>
      </c>
      <c r="D672" s="9" t="s">
        <v>1401</v>
      </c>
      <c r="E672" s="12">
        <v>45747</v>
      </c>
      <c r="F672" s="9">
        <v>0</v>
      </c>
      <c r="G672" s="9">
        <v>1.869763604028404</v>
      </c>
      <c r="H672" s="9">
        <v>4.9653010000000001E-3</v>
      </c>
      <c r="I672" s="9">
        <v>1</v>
      </c>
      <c r="J672" s="9">
        <v>0.70000000000000007</v>
      </c>
      <c r="K672" s="9">
        <v>35755.857142857145</v>
      </c>
      <c r="L672" s="9">
        <v>39342</v>
      </c>
    </row>
    <row r="673" spans="1:12" x14ac:dyDescent="0.35">
      <c r="A673" s="9" t="s">
        <v>25</v>
      </c>
      <c r="B673" s="9" t="s">
        <v>25</v>
      </c>
      <c r="C673" s="9" t="s">
        <v>1402</v>
      </c>
      <c r="D673" s="9" t="s">
        <v>1403</v>
      </c>
      <c r="E673" s="12">
        <v>44915</v>
      </c>
      <c r="F673" s="9">
        <v>0</v>
      </c>
      <c r="G673" s="9">
        <v>1.1506918289662424E-2</v>
      </c>
      <c r="H673" s="9">
        <v>1.8848401999999997E-2</v>
      </c>
      <c r="I673" s="9">
        <v>1.8000000000000003</v>
      </c>
      <c r="J673" s="9">
        <v>1</v>
      </c>
      <c r="K673" s="9">
        <v>3208</v>
      </c>
      <c r="L673" s="9">
        <v>4107</v>
      </c>
    </row>
    <row r="674" spans="1:12" x14ac:dyDescent="0.35">
      <c r="A674" s="9" t="s">
        <v>25</v>
      </c>
      <c r="B674" s="9" t="s">
        <v>25</v>
      </c>
      <c r="C674" s="9" t="s">
        <v>1404</v>
      </c>
      <c r="D674" s="9" t="s">
        <v>1405</v>
      </c>
      <c r="E674" s="12">
        <v>45152</v>
      </c>
      <c r="F674" s="9">
        <v>0</v>
      </c>
      <c r="G674" s="9">
        <v>6.5710725811890913E-2</v>
      </c>
      <c r="H674" s="9">
        <v>1.8604633799999999E-2</v>
      </c>
      <c r="I674" s="9">
        <v>2</v>
      </c>
      <c r="J674" s="9">
        <v>1</v>
      </c>
      <c r="K674" s="9">
        <v>18189.142857142859</v>
      </c>
      <c r="L674" s="9">
        <v>19761</v>
      </c>
    </row>
    <row r="675" spans="1:12" x14ac:dyDescent="0.35">
      <c r="A675" s="9" t="s">
        <v>25</v>
      </c>
      <c r="B675" s="9" t="s">
        <v>25</v>
      </c>
      <c r="C675" s="9" t="s">
        <v>1592</v>
      </c>
      <c r="D675" s="9" t="s">
        <v>1383</v>
      </c>
      <c r="E675" s="12">
        <v>45747</v>
      </c>
      <c r="F675" s="9">
        <v>0</v>
      </c>
      <c r="G675" s="9">
        <v>2.6858713712779112</v>
      </c>
      <c r="H675" s="9">
        <v>9.3373478999999995E-2</v>
      </c>
      <c r="I675" s="9">
        <v>0</v>
      </c>
      <c r="J675" s="9">
        <v>1</v>
      </c>
      <c r="K675" s="9">
        <v>26415.571428571428</v>
      </c>
      <c r="L675" s="9">
        <v>28167</v>
      </c>
    </row>
    <row r="676" spans="1:12" x14ac:dyDescent="0.35">
      <c r="A676" s="9" t="s">
        <v>25</v>
      </c>
      <c r="B676" s="9" t="s">
        <v>25</v>
      </c>
      <c r="C676" s="9" t="s">
        <v>1593</v>
      </c>
      <c r="D676" s="9" t="s">
        <v>1406</v>
      </c>
      <c r="E676" s="12">
        <v>45648</v>
      </c>
      <c r="F676" s="9">
        <v>0</v>
      </c>
      <c r="G676" s="9">
        <v>6.3805378632000821E-3</v>
      </c>
      <c r="H676" s="9">
        <v>4.7755539999999999E-2</v>
      </c>
      <c r="I676" s="9">
        <v>2</v>
      </c>
      <c r="J676" s="9">
        <v>1</v>
      </c>
      <c r="K676" s="9">
        <v>795.85714285714289</v>
      </c>
      <c r="L676" s="9">
        <v>881</v>
      </c>
    </row>
    <row r="677" spans="1:12" x14ac:dyDescent="0.35">
      <c r="A677" s="9" t="s">
        <v>25</v>
      </c>
      <c r="B677" s="9" t="s">
        <v>25</v>
      </c>
      <c r="C677" s="9" t="s">
        <v>1594</v>
      </c>
      <c r="D677" s="9" t="s">
        <v>1409</v>
      </c>
      <c r="E677" s="12">
        <v>45648</v>
      </c>
      <c r="F677" s="9">
        <v>0</v>
      </c>
      <c r="G677" s="9">
        <v>8.2678329011897228E-3</v>
      </c>
      <c r="H677" s="9">
        <v>6.4452180999999997E-2</v>
      </c>
      <c r="I677" s="9">
        <v>2</v>
      </c>
      <c r="J677" s="9">
        <v>1</v>
      </c>
      <c r="K677" s="9">
        <v>9050.5714285714294</v>
      </c>
      <c r="L677" s="9">
        <v>10949</v>
      </c>
    </row>
    <row r="678" spans="1:12" x14ac:dyDescent="0.35">
      <c r="A678" s="9" t="s">
        <v>25</v>
      </c>
      <c r="B678" s="9" t="s">
        <v>25</v>
      </c>
      <c r="C678" s="9" t="s">
        <v>1595</v>
      </c>
      <c r="D678" s="9" t="s">
        <v>1407</v>
      </c>
      <c r="E678" s="12">
        <v>45648</v>
      </c>
      <c r="F678" s="9">
        <v>0</v>
      </c>
      <c r="G678" s="9">
        <v>0.27368924013196033</v>
      </c>
      <c r="H678" s="9">
        <v>4.3509248E-2</v>
      </c>
      <c r="I678" s="9">
        <v>2.5</v>
      </c>
      <c r="J678" s="9">
        <v>1</v>
      </c>
      <c r="K678" s="9">
        <v>2697.4285714285716</v>
      </c>
      <c r="L678" s="9">
        <v>2915</v>
      </c>
    </row>
    <row r="679" spans="1:12" x14ac:dyDescent="0.35">
      <c r="A679" s="9" t="s">
        <v>25</v>
      </c>
      <c r="B679" s="9" t="s">
        <v>25</v>
      </c>
      <c r="C679" s="9" t="s">
        <v>1596</v>
      </c>
      <c r="D679" s="9" t="s">
        <v>1408</v>
      </c>
      <c r="E679" s="12">
        <v>45648</v>
      </c>
      <c r="F679" s="9">
        <v>0</v>
      </c>
      <c r="G679" s="9">
        <v>0.28990727369521735</v>
      </c>
      <c r="H679" s="9">
        <v>4.3509248E-2</v>
      </c>
      <c r="I679" s="9">
        <v>2.5</v>
      </c>
      <c r="J679" s="9">
        <v>1</v>
      </c>
      <c r="K679" s="9">
        <v>1884.8571428571429</v>
      </c>
      <c r="L679" s="9">
        <v>1985</v>
      </c>
    </row>
    <row r="680" spans="1:12" x14ac:dyDescent="0.35">
      <c r="A680" s="9" t="s">
        <v>25</v>
      </c>
      <c r="B680" s="9" t="s">
        <v>25</v>
      </c>
      <c r="C680" s="9" t="s">
        <v>1597</v>
      </c>
      <c r="D680" s="9" t="s">
        <v>1410</v>
      </c>
      <c r="E680" s="12">
        <v>45648</v>
      </c>
      <c r="F680" s="9">
        <v>0</v>
      </c>
      <c r="G680" s="9">
        <v>0.13173177025583055</v>
      </c>
      <c r="H680" s="9">
        <v>4.7527521000000003E-2</v>
      </c>
      <c r="I680" s="9">
        <v>2</v>
      </c>
      <c r="J680" s="9">
        <v>1.5</v>
      </c>
      <c r="K680" s="9">
        <v>4599.4285714285716</v>
      </c>
      <c r="L680" s="9">
        <v>4973</v>
      </c>
    </row>
    <row r="681" spans="1:12" x14ac:dyDescent="0.35">
      <c r="A681" s="9" t="s">
        <v>26</v>
      </c>
      <c r="B681" s="9" t="s">
        <v>26</v>
      </c>
      <c r="C681" s="9" t="s">
        <v>1411</v>
      </c>
      <c r="D681" s="9" t="s">
        <v>1412</v>
      </c>
      <c r="E681" s="12">
        <v>44552</v>
      </c>
      <c r="F681" s="9">
        <v>0</v>
      </c>
      <c r="G681" s="9">
        <v>2.725303588055366</v>
      </c>
      <c r="H681" s="9">
        <v>3.6060312130794012E-2</v>
      </c>
      <c r="I681" s="9">
        <v>0</v>
      </c>
      <c r="J681" s="9">
        <v>0.70000000000000007</v>
      </c>
      <c r="K681" s="9">
        <v>1701.0074527615484</v>
      </c>
      <c r="L681" s="9">
        <v>1778</v>
      </c>
    </row>
    <row r="682" spans="1:12" x14ac:dyDescent="0.35">
      <c r="A682" s="9" t="s">
        <v>26</v>
      </c>
      <c r="B682" s="9" t="s">
        <v>26</v>
      </c>
      <c r="C682" s="9" t="s">
        <v>1413</v>
      </c>
      <c r="D682" s="9" t="s">
        <v>1414</v>
      </c>
      <c r="E682" s="12">
        <v>45648</v>
      </c>
      <c r="F682" s="9">
        <v>0</v>
      </c>
      <c r="G682" s="9">
        <v>5.0661119453290295</v>
      </c>
      <c r="H682" s="9">
        <v>9.0640753718784842E-3</v>
      </c>
      <c r="I682" s="9">
        <v>0</v>
      </c>
      <c r="J682" s="9">
        <v>0.39999999999999997</v>
      </c>
      <c r="K682" s="9">
        <v>40535.847860794245</v>
      </c>
      <c r="L682" s="9">
        <v>43698</v>
      </c>
    </row>
    <row r="683" spans="1:12" x14ac:dyDescent="0.35">
      <c r="A683" s="9" t="s">
        <v>26</v>
      </c>
      <c r="B683" s="9" t="s">
        <v>26</v>
      </c>
      <c r="C683" s="9" t="s">
        <v>1415</v>
      </c>
      <c r="D683" s="9" t="s">
        <v>1416</v>
      </c>
      <c r="E683" s="12">
        <v>44552</v>
      </c>
      <c r="F683" s="9">
        <v>0</v>
      </c>
      <c r="G683" s="9">
        <v>1.5978950849868938</v>
      </c>
      <c r="H683" s="9">
        <v>1.0636498624763629E-2</v>
      </c>
      <c r="I683" s="9">
        <v>0</v>
      </c>
      <c r="J683" s="9">
        <v>1.5</v>
      </c>
      <c r="K683" s="9">
        <v>757.09916354454128</v>
      </c>
      <c r="L683" s="9">
        <v>877</v>
      </c>
    </row>
    <row r="684" spans="1:12" x14ac:dyDescent="0.35">
      <c r="A684" s="9" t="s">
        <v>26</v>
      </c>
      <c r="B684" s="9" t="s">
        <v>26</v>
      </c>
      <c r="C684" s="9" t="s">
        <v>1417</v>
      </c>
      <c r="D684" s="9" t="s">
        <v>1418</v>
      </c>
      <c r="E684" s="12">
        <v>44552</v>
      </c>
      <c r="F684" s="9">
        <v>0</v>
      </c>
      <c r="G684" s="9">
        <v>2.1709124461349116</v>
      </c>
      <c r="H684" s="9">
        <v>1.1895333087467173E-2</v>
      </c>
      <c r="I684" s="9">
        <v>0</v>
      </c>
      <c r="J684" s="9">
        <v>1</v>
      </c>
      <c r="K684" s="9">
        <v>977.37525380422119</v>
      </c>
      <c r="L684" s="9">
        <v>1433</v>
      </c>
    </row>
    <row r="685" spans="1:12" x14ac:dyDescent="0.35">
      <c r="A685" s="9" t="s">
        <v>26</v>
      </c>
      <c r="B685" s="9" t="s">
        <v>26</v>
      </c>
      <c r="C685" s="9" t="s">
        <v>1419</v>
      </c>
      <c r="D685" s="9" t="s">
        <v>1420</v>
      </c>
      <c r="E685" s="12">
        <v>44651</v>
      </c>
      <c r="F685" s="9">
        <v>0</v>
      </c>
      <c r="G685" s="9">
        <v>5.6520021732975811</v>
      </c>
      <c r="H685" s="9">
        <v>4.1872042695615543E-2</v>
      </c>
      <c r="I685" s="9">
        <v>0</v>
      </c>
      <c r="J685" s="9">
        <v>0.3</v>
      </c>
      <c r="K685" s="9">
        <v>2161.1876754216241</v>
      </c>
      <c r="L685" s="9">
        <v>2604</v>
      </c>
    </row>
    <row r="686" spans="1:12" x14ac:dyDescent="0.35">
      <c r="A686" s="9" t="s">
        <v>26</v>
      </c>
      <c r="B686" s="9" t="s">
        <v>26</v>
      </c>
      <c r="C686" s="9" t="s">
        <v>1421</v>
      </c>
      <c r="D686" s="9" t="s">
        <v>1422</v>
      </c>
      <c r="E686" s="12">
        <v>45648</v>
      </c>
      <c r="F686" s="9">
        <v>0</v>
      </c>
      <c r="G686" s="9">
        <v>9.1128263081554515</v>
      </c>
      <c r="H686" s="9">
        <v>2.6562026353575172E-2</v>
      </c>
      <c r="I686" s="9">
        <v>0</v>
      </c>
      <c r="J686" s="9">
        <v>0.25</v>
      </c>
      <c r="K686" s="9">
        <v>41061.804947942452</v>
      </c>
      <c r="L686" s="9">
        <v>42145</v>
      </c>
    </row>
    <row r="687" spans="1:12" x14ac:dyDescent="0.35">
      <c r="A687" s="9" t="s">
        <v>26</v>
      </c>
      <c r="B687" s="9" t="s">
        <v>26</v>
      </c>
      <c r="C687" s="9" t="s">
        <v>1423</v>
      </c>
      <c r="D687" s="9" t="s">
        <v>1424</v>
      </c>
      <c r="E687" s="12">
        <v>45648</v>
      </c>
      <c r="F687" s="9">
        <v>0</v>
      </c>
      <c r="G687" s="9">
        <v>10.899851687841517</v>
      </c>
      <c r="H687" s="9">
        <v>2.9185910144813292E-2</v>
      </c>
      <c r="I687" s="9">
        <v>0</v>
      </c>
      <c r="J687" s="9">
        <v>0.3</v>
      </c>
      <c r="K687" s="9">
        <v>22952.170834789235</v>
      </c>
      <c r="L687" s="9">
        <v>27843</v>
      </c>
    </row>
    <row r="688" spans="1:12" x14ac:dyDescent="0.35">
      <c r="A688" s="9" t="s">
        <v>26</v>
      </c>
      <c r="B688" s="9" t="s">
        <v>26</v>
      </c>
      <c r="C688" s="9" t="s">
        <v>1425</v>
      </c>
      <c r="D688" s="9" t="s">
        <v>1426</v>
      </c>
      <c r="E688" s="12">
        <v>45648</v>
      </c>
      <c r="F688" s="9">
        <v>0</v>
      </c>
      <c r="G688" s="9">
        <v>5.3164891479955623</v>
      </c>
      <c r="H688" s="9">
        <v>5.2584684575080302E-3</v>
      </c>
      <c r="I688" s="9">
        <v>0</v>
      </c>
      <c r="J688" s="9">
        <v>0.39999999999999997</v>
      </c>
      <c r="K688" s="9">
        <v>6620.3807563640676</v>
      </c>
      <c r="L688" s="9">
        <v>8063</v>
      </c>
    </row>
    <row r="689" spans="1:12" x14ac:dyDescent="0.35">
      <c r="A689" s="9" t="s">
        <v>26</v>
      </c>
      <c r="B689" s="9" t="s">
        <v>26</v>
      </c>
      <c r="C689" s="9" t="s">
        <v>1427</v>
      </c>
      <c r="D689" s="9" t="s">
        <v>1428</v>
      </c>
      <c r="E689" s="12">
        <v>45648</v>
      </c>
      <c r="F689" s="9">
        <v>0</v>
      </c>
      <c r="G689" s="9">
        <v>6.8486354591650391</v>
      </c>
      <c r="H689" s="9">
        <v>0</v>
      </c>
      <c r="I689" s="9">
        <v>0</v>
      </c>
      <c r="J689" s="9">
        <v>0.25</v>
      </c>
      <c r="K689" s="9">
        <v>10705.275911508028</v>
      </c>
      <c r="L689" s="9">
        <v>12093</v>
      </c>
    </row>
    <row r="690" spans="1:12" x14ac:dyDescent="0.35">
      <c r="A690" s="9" t="s">
        <v>26</v>
      </c>
      <c r="B690" s="9" t="s">
        <v>26</v>
      </c>
      <c r="C690" s="9" t="s">
        <v>1429</v>
      </c>
      <c r="D690" s="9" t="s">
        <v>1430</v>
      </c>
      <c r="E690" s="12">
        <v>45648</v>
      </c>
      <c r="F690" s="9">
        <v>0</v>
      </c>
      <c r="G690" s="9">
        <v>4.1751119197398427</v>
      </c>
      <c r="H690" s="9">
        <v>8.7925453029695302E-3</v>
      </c>
      <c r="I690" s="9">
        <v>0</v>
      </c>
      <c r="J690" s="9">
        <v>0.5</v>
      </c>
      <c r="K690" s="9">
        <v>9325.7857334835717</v>
      </c>
      <c r="L690" s="9">
        <v>9856</v>
      </c>
    </row>
    <row r="691" spans="1:12" x14ac:dyDescent="0.35">
      <c r="A691" s="9" t="s">
        <v>26</v>
      </c>
      <c r="B691" s="9" t="s">
        <v>26</v>
      </c>
      <c r="C691" s="9" t="s">
        <v>1431</v>
      </c>
      <c r="D691" s="9" t="s">
        <v>1432</v>
      </c>
      <c r="E691" s="12">
        <v>45648</v>
      </c>
      <c r="F691" s="9">
        <v>0</v>
      </c>
      <c r="G691" s="9">
        <v>5.3974295599228892</v>
      </c>
      <c r="H691" s="9">
        <v>9.9772392295796493E-3</v>
      </c>
      <c r="I691" s="9">
        <v>0</v>
      </c>
      <c r="J691" s="9">
        <v>0.25</v>
      </c>
      <c r="K691" s="9">
        <v>6338.6575773711311</v>
      </c>
      <c r="L691" s="9">
        <v>7443</v>
      </c>
    </row>
    <row r="692" spans="1:12" x14ac:dyDescent="0.35">
      <c r="A692" s="9" t="s">
        <v>26</v>
      </c>
      <c r="B692" s="9" t="s">
        <v>26</v>
      </c>
      <c r="C692" s="9" t="s">
        <v>1433</v>
      </c>
      <c r="D692" s="9" t="s">
        <v>1434</v>
      </c>
      <c r="E692" s="12">
        <v>45648</v>
      </c>
      <c r="F692" s="9">
        <v>0</v>
      </c>
      <c r="G692" s="9">
        <v>5.3791046304971042</v>
      </c>
      <c r="H692" s="9">
        <v>1.1005850693780782E-2</v>
      </c>
      <c r="I692" s="9">
        <v>0</v>
      </c>
      <c r="J692" s="9">
        <v>0.25</v>
      </c>
      <c r="K692" s="9">
        <v>10201.684086984722</v>
      </c>
      <c r="L692" s="9">
        <v>12059</v>
      </c>
    </row>
    <row r="693" spans="1:12" x14ac:dyDescent="0.35">
      <c r="A693" s="9" t="s">
        <v>26</v>
      </c>
      <c r="B693" s="9" t="s">
        <v>26</v>
      </c>
      <c r="C693" s="9" t="s">
        <v>1435</v>
      </c>
      <c r="D693" s="9" t="s">
        <v>1436</v>
      </c>
      <c r="E693" s="12">
        <v>45648</v>
      </c>
      <c r="F693" s="9">
        <v>0</v>
      </c>
      <c r="G693" s="9">
        <v>0.62394941032765727</v>
      </c>
      <c r="H693" s="9">
        <v>2.3509626142777158E-3</v>
      </c>
      <c r="I693" s="9">
        <v>2</v>
      </c>
      <c r="J693" s="9">
        <v>0.25</v>
      </c>
      <c r="K693" s="9">
        <v>19286.68154173336</v>
      </c>
      <c r="L693" s="9">
        <v>22844</v>
      </c>
    </row>
    <row r="694" spans="1:12" x14ac:dyDescent="0.35">
      <c r="A694" s="9" t="s">
        <v>26</v>
      </c>
      <c r="B694" s="9" t="s">
        <v>26</v>
      </c>
      <c r="C694" s="9" t="s">
        <v>1437</v>
      </c>
      <c r="D694" s="9" t="s">
        <v>1438</v>
      </c>
      <c r="E694" s="12">
        <v>45648</v>
      </c>
      <c r="F694" s="9">
        <v>1</v>
      </c>
      <c r="G694" s="9">
        <v>1.4900508121342264</v>
      </c>
      <c r="H694" s="9">
        <v>1.2958880473571306E-3</v>
      </c>
      <c r="I694" s="9">
        <v>0</v>
      </c>
      <c r="J694" s="9">
        <v>0</v>
      </c>
      <c r="K694" s="9">
        <v>457.85714285714283</v>
      </c>
      <c r="L694" s="9">
        <v>0</v>
      </c>
    </row>
    <row r="695" spans="1:12" x14ac:dyDescent="0.35">
      <c r="A695" s="9" t="s">
        <v>26</v>
      </c>
      <c r="B695" s="9" t="s">
        <v>26</v>
      </c>
      <c r="C695" s="9" t="s">
        <v>1439</v>
      </c>
      <c r="D695" s="9" t="s">
        <v>1440</v>
      </c>
      <c r="E695" s="12">
        <v>46752</v>
      </c>
      <c r="F695" s="9">
        <v>0</v>
      </c>
      <c r="G695" s="9">
        <v>3.0113447464219472</v>
      </c>
      <c r="H695" s="9">
        <v>5.2329719302397631E-3</v>
      </c>
      <c r="I695" s="9">
        <v>0</v>
      </c>
      <c r="J695" s="9">
        <v>0.5</v>
      </c>
      <c r="K695" s="9">
        <v>740.58457920833757</v>
      </c>
      <c r="L695" s="9">
        <v>1109</v>
      </c>
    </row>
    <row r="696" spans="1:12" x14ac:dyDescent="0.35">
      <c r="A696" s="9" t="s">
        <v>26</v>
      </c>
      <c r="B696" s="9" t="s">
        <v>26</v>
      </c>
      <c r="C696" s="9" t="s">
        <v>1441</v>
      </c>
      <c r="D696" s="9" t="s">
        <v>1442</v>
      </c>
      <c r="E696" s="12">
        <v>46752</v>
      </c>
      <c r="F696" s="9">
        <v>0</v>
      </c>
      <c r="G696" s="9">
        <v>4.782851519997406</v>
      </c>
      <c r="H696" s="9">
        <v>4.5249111941247358E-3</v>
      </c>
      <c r="I696" s="9">
        <v>0</v>
      </c>
      <c r="J696" s="9">
        <v>1.5</v>
      </c>
      <c r="K696" s="9">
        <v>186.58197121028999</v>
      </c>
      <c r="L696" s="9">
        <v>206</v>
      </c>
    </row>
    <row r="697" spans="1:12" x14ac:dyDescent="0.35">
      <c r="A697" s="9" t="s">
        <v>26</v>
      </c>
      <c r="B697" s="9" t="s">
        <v>26</v>
      </c>
      <c r="C697" s="9" t="s">
        <v>1443</v>
      </c>
      <c r="D697" s="9" t="s">
        <v>1444</v>
      </c>
      <c r="E697" s="12">
        <v>46752</v>
      </c>
      <c r="F697" s="9">
        <v>0</v>
      </c>
      <c r="G697" s="9">
        <v>2.3073574140015038</v>
      </c>
      <c r="H697" s="9">
        <v>2.6889823317498367E-3</v>
      </c>
      <c r="I697" s="9">
        <v>0</v>
      </c>
      <c r="J697" s="9">
        <v>3</v>
      </c>
      <c r="K697" s="9">
        <v>379.95979722516478</v>
      </c>
      <c r="L697" s="9">
        <v>436</v>
      </c>
    </row>
    <row r="698" spans="1:12" x14ac:dyDescent="0.35">
      <c r="A698" s="9" t="s">
        <v>26</v>
      </c>
      <c r="B698" s="9" t="s">
        <v>26</v>
      </c>
      <c r="C698" s="9" t="s">
        <v>1445</v>
      </c>
      <c r="D698" s="9" t="s">
        <v>1446</v>
      </c>
      <c r="E698" s="12">
        <v>45648</v>
      </c>
      <c r="F698" s="9">
        <v>0</v>
      </c>
      <c r="G698" s="9">
        <v>3.7141795997595741</v>
      </c>
      <c r="H698" s="9">
        <v>3.8249721731959236E-3</v>
      </c>
      <c r="I698" s="9">
        <v>0</v>
      </c>
      <c r="J698" s="9">
        <v>2.5</v>
      </c>
      <c r="K698" s="9">
        <v>642.47500030547519</v>
      </c>
      <c r="L698" s="9">
        <v>1016</v>
      </c>
    </row>
    <row r="699" spans="1:12" x14ac:dyDescent="0.35">
      <c r="A699" s="9" t="s">
        <v>26</v>
      </c>
      <c r="B699" s="9" t="s">
        <v>26</v>
      </c>
      <c r="C699" s="9" t="s">
        <v>1447</v>
      </c>
      <c r="D699" s="9" t="s">
        <v>1448</v>
      </c>
      <c r="E699" s="12">
        <v>45648</v>
      </c>
      <c r="F699" s="9">
        <v>0</v>
      </c>
      <c r="G699" s="9">
        <v>2.3510425810354643</v>
      </c>
      <c r="H699" s="9">
        <v>1.2832772229266819E-3</v>
      </c>
      <c r="I699" s="9">
        <v>0</v>
      </c>
      <c r="J699" s="9">
        <v>1.5</v>
      </c>
      <c r="K699" s="9">
        <v>1787.5377559318404</v>
      </c>
      <c r="L699" s="9">
        <v>1756</v>
      </c>
    </row>
    <row r="700" spans="1:12" x14ac:dyDescent="0.35">
      <c r="A700" s="9" t="s">
        <v>26</v>
      </c>
      <c r="B700" s="9" t="s">
        <v>26</v>
      </c>
      <c r="C700" s="9" t="s">
        <v>1449</v>
      </c>
      <c r="D700" s="9" t="s">
        <v>1450</v>
      </c>
      <c r="E700" s="12">
        <v>46752</v>
      </c>
      <c r="F700" s="9">
        <v>0</v>
      </c>
      <c r="G700" s="9">
        <v>13.995344652464413</v>
      </c>
      <c r="H700" s="9">
        <v>1.3036560042141012E-2</v>
      </c>
      <c r="I700" s="9">
        <v>0</v>
      </c>
      <c r="J700" s="9">
        <v>0.5</v>
      </c>
      <c r="K700" s="9">
        <v>3761.4660300573523</v>
      </c>
      <c r="L700" s="9">
        <v>3741</v>
      </c>
    </row>
    <row r="701" spans="1:12" x14ac:dyDescent="0.35">
      <c r="A701" s="9" t="s">
        <v>26</v>
      </c>
      <c r="B701" s="9" t="s">
        <v>26</v>
      </c>
      <c r="C701" s="9" t="s">
        <v>1451</v>
      </c>
      <c r="D701" s="9" t="s">
        <v>1452</v>
      </c>
      <c r="E701" s="12">
        <v>45648</v>
      </c>
      <c r="F701" s="9">
        <v>0</v>
      </c>
      <c r="G701" s="9">
        <v>3.0212512645194796</v>
      </c>
      <c r="H701" s="9">
        <v>5.8618239394901432E-3</v>
      </c>
      <c r="I701" s="9">
        <v>0</v>
      </c>
      <c r="J701" s="9">
        <v>1</v>
      </c>
      <c r="K701" s="9">
        <v>691.52992534843236</v>
      </c>
      <c r="L701" s="9">
        <v>716</v>
      </c>
    </row>
    <row r="702" spans="1:12" x14ac:dyDescent="0.35">
      <c r="A702" s="9" t="s">
        <v>26</v>
      </c>
      <c r="B702" s="9" t="s">
        <v>26</v>
      </c>
      <c r="C702" s="9" t="s">
        <v>1453</v>
      </c>
      <c r="D702" s="9" t="s">
        <v>1454</v>
      </c>
      <c r="E702" s="12">
        <v>45648</v>
      </c>
      <c r="F702" s="9">
        <v>0</v>
      </c>
      <c r="G702" s="9">
        <v>2.3296636434119762</v>
      </c>
      <c r="H702" s="9">
        <v>4.6407747633085555E-3</v>
      </c>
      <c r="I702" s="9">
        <v>0</v>
      </c>
      <c r="J702" s="9">
        <v>2</v>
      </c>
      <c r="K702" s="9">
        <v>343.8757982985145</v>
      </c>
      <c r="L702" s="9">
        <v>402</v>
      </c>
    </row>
    <row r="703" spans="1:12" x14ac:dyDescent="0.35">
      <c r="A703" s="9" t="s">
        <v>26</v>
      </c>
      <c r="B703" s="9" t="s">
        <v>26</v>
      </c>
      <c r="C703" s="9" t="s">
        <v>1455</v>
      </c>
      <c r="D703" s="9" t="s">
        <v>1456</v>
      </c>
      <c r="E703" s="12">
        <v>45648</v>
      </c>
      <c r="F703" s="9">
        <v>0</v>
      </c>
      <c r="G703" s="9">
        <v>1.5514101619707661</v>
      </c>
      <c r="H703" s="9">
        <v>1.6734153664157016E-2</v>
      </c>
      <c r="I703" s="9">
        <v>5</v>
      </c>
      <c r="J703" s="9">
        <v>0.5</v>
      </c>
      <c r="K703" s="9">
        <v>14596.296296127652</v>
      </c>
      <c r="L703" s="9">
        <v>17308</v>
      </c>
    </row>
    <row r="704" spans="1:12" x14ac:dyDescent="0.35">
      <c r="A704" s="9" t="s">
        <v>26</v>
      </c>
      <c r="B704" s="9" t="s">
        <v>26</v>
      </c>
      <c r="C704" s="9" t="s">
        <v>1457</v>
      </c>
      <c r="D704" s="9" t="s">
        <v>1458</v>
      </c>
      <c r="E704" s="12">
        <v>46752</v>
      </c>
      <c r="F704" s="9">
        <v>0</v>
      </c>
      <c r="G704" s="9">
        <v>3.0440493174954177</v>
      </c>
      <c r="H704" s="9">
        <v>2.735793073496022E-3</v>
      </c>
      <c r="I704" s="9">
        <v>0</v>
      </c>
      <c r="J704" s="9">
        <v>0.25</v>
      </c>
      <c r="K704" s="9">
        <v>1706.832097318588</v>
      </c>
      <c r="L704" s="9">
        <v>1627</v>
      </c>
    </row>
    <row r="705" spans="1:12" x14ac:dyDescent="0.35">
      <c r="A705" s="9" t="s">
        <v>26</v>
      </c>
      <c r="B705" s="9" t="s">
        <v>26</v>
      </c>
      <c r="C705" s="9" t="s">
        <v>1459</v>
      </c>
      <c r="D705" s="9" t="s">
        <v>1460</v>
      </c>
      <c r="E705" s="12">
        <v>46752</v>
      </c>
      <c r="F705" s="9">
        <v>0</v>
      </c>
      <c r="G705" s="9">
        <v>1.9141117027723806</v>
      </c>
      <c r="H705" s="9">
        <v>6.2226831738018528E-3</v>
      </c>
      <c r="I705" s="9">
        <v>0</v>
      </c>
      <c r="J705" s="9">
        <v>1</v>
      </c>
      <c r="K705" s="9">
        <v>387.8448536653147</v>
      </c>
      <c r="L705" s="9">
        <v>484</v>
      </c>
    </row>
    <row r="706" spans="1:12" x14ac:dyDescent="0.35">
      <c r="A706" s="9" t="s">
        <v>26</v>
      </c>
      <c r="B706" s="9" t="s">
        <v>26</v>
      </c>
      <c r="C706" s="9" t="s">
        <v>1461</v>
      </c>
      <c r="D706" s="9" t="s">
        <v>1462</v>
      </c>
      <c r="E706" s="12">
        <v>45648</v>
      </c>
      <c r="F706" s="9">
        <v>0</v>
      </c>
      <c r="G706" s="9">
        <v>6.1010053660950589</v>
      </c>
      <c r="H706" s="9">
        <v>0</v>
      </c>
      <c r="I706" s="9">
        <v>1</v>
      </c>
      <c r="J706" s="9">
        <v>0.25</v>
      </c>
      <c r="K706" s="9">
        <v>11410.612397160363</v>
      </c>
      <c r="L706" s="9">
        <v>11132</v>
      </c>
    </row>
    <row r="707" spans="1:12" x14ac:dyDescent="0.35">
      <c r="A707" s="9" t="s">
        <v>26</v>
      </c>
      <c r="B707" s="9" t="s">
        <v>26</v>
      </c>
      <c r="C707" s="9" t="s">
        <v>1463</v>
      </c>
      <c r="D707" s="9" t="s">
        <v>1464</v>
      </c>
      <c r="E707" s="12">
        <v>45648</v>
      </c>
      <c r="F707" s="9">
        <v>0</v>
      </c>
      <c r="G707" s="9">
        <v>3.3652050988854141</v>
      </c>
      <c r="H707" s="9">
        <v>6.1873369741746375E-3</v>
      </c>
      <c r="I707" s="9">
        <v>0</v>
      </c>
      <c r="J707" s="9">
        <v>0.70000000000000007</v>
      </c>
      <c r="K707" s="9">
        <v>9533.6517653192077</v>
      </c>
      <c r="L707" s="9">
        <v>10664</v>
      </c>
    </row>
    <row r="708" spans="1:12" x14ac:dyDescent="0.35">
      <c r="A708" s="9" t="s">
        <v>26</v>
      </c>
      <c r="B708" s="9" t="s">
        <v>26</v>
      </c>
      <c r="C708" s="9" t="s">
        <v>1465</v>
      </c>
      <c r="D708" s="9" t="s">
        <v>1466</v>
      </c>
      <c r="E708" s="12">
        <v>45648</v>
      </c>
      <c r="F708" s="9">
        <v>0</v>
      </c>
      <c r="G708" s="9">
        <v>6.1037059443231296</v>
      </c>
      <c r="H708" s="9">
        <v>9.3543266729319494E-3</v>
      </c>
      <c r="I708" s="9">
        <v>0</v>
      </c>
      <c r="J708" s="9">
        <v>0.39999999999999997</v>
      </c>
      <c r="K708" s="9">
        <v>8678.5629929390507</v>
      </c>
      <c r="L708" s="9">
        <v>9707</v>
      </c>
    </row>
    <row r="709" spans="1:12" x14ac:dyDescent="0.35">
      <c r="A709" s="9" t="s">
        <v>26</v>
      </c>
      <c r="B709" s="9" t="s">
        <v>26</v>
      </c>
      <c r="C709" s="9" t="s">
        <v>1467</v>
      </c>
      <c r="D709" s="9" t="s">
        <v>1468</v>
      </c>
      <c r="E709" s="12">
        <v>45648</v>
      </c>
      <c r="F709" s="9">
        <v>0</v>
      </c>
      <c r="G709" s="9">
        <v>0.51669268894499387</v>
      </c>
      <c r="H709" s="9">
        <v>7.8568432507038887E-3</v>
      </c>
      <c r="I709" s="9">
        <v>0</v>
      </c>
      <c r="J709" s="9">
        <v>0.39999999999999997</v>
      </c>
      <c r="K709" s="9">
        <v>32905.440264618803</v>
      </c>
      <c r="L709" s="9">
        <v>32985</v>
      </c>
    </row>
    <row r="710" spans="1:12" x14ac:dyDescent="0.35">
      <c r="A710" s="9" t="s">
        <v>26</v>
      </c>
      <c r="B710" s="9" t="s">
        <v>26</v>
      </c>
      <c r="C710" s="9" t="s">
        <v>1469</v>
      </c>
      <c r="D710" s="9" t="s">
        <v>1470</v>
      </c>
      <c r="E710" s="12">
        <v>45648</v>
      </c>
      <c r="F710" s="9">
        <v>0</v>
      </c>
      <c r="G710" s="9">
        <v>7.135814153554997</v>
      </c>
      <c r="H710" s="9">
        <v>2.7741916445414041E-2</v>
      </c>
      <c r="I710" s="9">
        <v>0</v>
      </c>
      <c r="J710" s="9">
        <v>0.5</v>
      </c>
      <c r="K710" s="9">
        <v>5285.7738243519052</v>
      </c>
      <c r="L710" s="9">
        <v>6095</v>
      </c>
    </row>
    <row r="711" spans="1:12" x14ac:dyDescent="0.35">
      <c r="A711" s="9" t="s">
        <v>26</v>
      </c>
      <c r="B711" s="9" t="s">
        <v>26</v>
      </c>
      <c r="C711" s="9" t="s">
        <v>1471</v>
      </c>
      <c r="D711" s="9" t="s">
        <v>1472</v>
      </c>
      <c r="E711" s="12">
        <v>45648</v>
      </c>
      <c r="F711" s="9">
        <v>0</v>
      </c>
      <c r="G711" s="9">
        <v>6.41721632766059</v>
      </c>
      <c r="H711" s="9">
        <v>4.7844314326837868E-3</v>
      </c>
      <c r="I711" s="9">
        <v>0</v>
      </c>
      <c r="J711" s="9">
        <v>0.5</v>
      </c>
      <c r="K711" s="9">
        <v>15287.803349730271</v>
      </c>
      <c r="L711" s="9">
        <v>17415</v>
      </c>
    </row>
    <row r="712" spans="1:12" x14ac:dyDescent="0.35">
      <c r="A712" s="9" t="s">
        <v>26</v>
      </c>
      <c r="B712" s="9" t="s">
        <v>26</v>
      </c>
      <c r="C712" s="9" t="s">
        <v>1473</v>
      </c>
      <c r="D712" s="9" t="s">
        <v>1474</v>
      </c>
      <c r="E712" s="12">
        <v>45648</v>
      </c>
      <c r="F712" s="9">
        <v>0</v>
      </c>
      <c r="G712" s="9">
        <v>5.7792194530845915</v>
      </c>
      <c r="H712" s="9">
        <v>1.691123179688591E-2</v>
      </c>
      <c r="I712" s="9">
        <v>0</v>
      </c>
      <c r="J712" s="9">
        <v>0.5</v>
      </c>
      <c r="K712" s="9">
        <v>8062.5246802872107</v>
      </c>
      <c r="L712" s="9">
        <v>9579</v>
      </c>
    </row>
    <row r="713" spans="1:12" x14ac:dyDescent="0.35">
      <c r="A713" s="9" t="s">
        <v>26</v>
      </c>
      <c r="B713" s="9" t="s">
        <v>26</v>
      </c>
      <c r="C713" s="9" t="s">
        <v>1475</v>
      </c>
      <c r="D713" s="9" t="s">
        <v>1476</v>
      </c>
      <c r="E713" s="12">
        <v>45648</v>
      </c>
      <c r="F713" s="9">
        <v>0</v>
      </c>
      <c r="G713" s="9">
        <v>3.6078685285087024</v>
      </c>
      <c r="H713" s="9">
        <v>3.622091790978714E-3</v>
      </c>
      <c r="I713" s="9">
        <v>0</v>
      </c>
      <c r="J713" s="9">
        <v>0.5</v>
      </c>
      <c r="K713" s="9">
        <v>12308.157627750001</v>
      </c>
      <c r="L713" s="9">
        <v>13062</v>
      </c>
    </row>
    <row r="714" spans="1:12" x14ac:dyDescent="0.35">
      <c r="A714" s="9" t="s">
        <v>26</v>
      </c>
      <c r="B714" s="9" t="s">
        <v>26</v>
      </c>
      <c r="C714" s="9" t="s">
        <v>1477</v>
      </c>
      <c r="D714" s="9" t="s">
        <v>1478</v>
      </c>
      <c r="E714" s="12">
        <v>45648</v>
      </c>
      <c r="F714" s="9">
        <v>0</v>
      </c>
      <c r="G714" s="9">
        <v>1.5518899874130723</v>
      </c>
      <c r="H714" s="9">
        <v>9.4964252753078696E-3</v>
      </c>
      <c r="I714" s="9">
        <v>0</v>
      </c>
      <c r="J714" s="9">
        <v>0.3</v>
      </c>
      <c r="K714" s="9">
        <v>166507.2213073142</v>
      </c>
      <c r="L714" s="9">
        <v>176195</v>
      </c>
    </row>
    <row r="715" spans="1:12" x14ac:dyDescent="0.35">
      <c r="A715" s="9" t="s">
        <v>26</v>
      </c>
      <c r="B715" s="9" t="s">
        <v>26</v>
      </c>
      <c r="C715" s="9" t="s">
        <v>1479</v>
      </c>
      <c r="D715" s="9" t="s">
        <v>1480</v>
      </c>
      <c r="E715" s="12">
        <v>45648</v>
      </c>
      <c r="F715" s="9">
        <v>0</v>
      </c>
      <c r="G715" s="9">
        <v>22.598428743745934</v>
      </c>
      <c r="H715" s="9">
        <v>9.6524377462495342E-2</v>
      </c>
      <c r="I715" s="9">
        <v>0</v>
      </c>
      <c r="J715" s="9">
        <v>0.48</v>
      </c>
      <c r="K715" s="9">
        <v>365557.07165628806</v>
      </c>
      <c r="L715" s="9">
        <v>376104</v>
      </c>
    </row>
    <row r="716" spans="1:12" x14ac:dyDescent="0.35">
      <c r="A716" s="9" t="s">
        <v>26</v>
      </c>
      <c r="B716" s="9" t="s">
        <v>26</v>
      </c>
      <c r="C716" s="9" t="s">
        <v>1481</v>
      </c>
      <c r="D716" s="9" t="s">
        <v>1482</v>
      </c>
      <c r="E716" s="12">
        <v>45648</v>
      </c>
      <c r="F716" s="9">
        <v>0</v>
      </c>
      <c r="G716" s="9">
        <v>1.97257508578046</v>
      </c>
      <c r="H716" s="9">
        <v>5.7466951133930575E-3</v>
      </c>
      <c r="I716" s="9">
        <v>0</v>
      </c>
      <c r="J716" s="9">
        <v>0.70000000000000007</v>
      </c>
      <c r="K716" s="9">
        <v>15855.239414572181</v>
      </c>
      <c r="L716" s="9">
        <v>19102</v>
      </c>
    </row>
    <row r="717" spans="1:12" x14ac:dyDescent="0.35">
      <c r="A717" s="9" t="s">
        <v>26</v>
      </c>
      <c r="B717" s="9" t="s">
        <v>26</v>
      </c>
      <c r="C717" s="9" t="s">
        <v>1483</v>
      </c>
      <c r="D717" s="9" t="s">
        <v>1484</v>
      </c>
      <c r="E717" s="12">
        <v>45648</v>
      </c>
      <c r="F717" s="9">
        <v>0</v>
      </c>
      <c r="G717" s="9">
        <v>5.172240322247518</v>
      </c>
      <c r="H717" s="9">
        <v>2.1891757031819385E-2</v>
      </c>
      <c r="I717" s="9">
        <v>0</v>
      </c>
      <c r="J717" s="9">
        <v>0.6</v>
      </c>
      <c r="K717" s="9">
        <v>129591.14068987469</v>
      </c>
      <c r="L717" s="9">
        <v>131330</v>
      </c>
    </row>
    <row r="718" spans="1:12" x14ac:dyDescent="0.35">
      <c r="A718" s="9" t="s">
        <v>26</v>
      </c>
      <c r="B718" s="9" t="s">
        <v>26</v>
      </c>
      <c r="C718" s="9" t="s">
        <v>1485</v>
      </c>
      <c r="D718" s="9" t="s">
        <v>1486</v>
      </c>
      <c r="E718" s="12">
        <v>45648</v>
      </c>
      <c r="F718" s="9">
        <v>0</v>
      </c>
      <c r="G718" s="9">
        <v>3.3504706985824599</v>
      </c>
      <c r="H718" s="9">
        <v>6.7498955137414033E-3</v>
      </c>
      <c r="I718" s="9">
        <v>0</v>
      </c>
      <c r="J718" s="9">
        <v>1</v>
      </c>
      <c r="K718" s="9">
        <v>20293.005447114534</v>
      </c>
      <c r="L718" s="9">
        <v>24110</v>
      </c>
    </row>
    <row r="719" spans="1:12" x14ac:dyDescent="0.35">
      <c r="A719" s="9" t="s">
        <v>26</v>
      </c>
      <c r="B719" s="9" t="s">
        <v>26</v>
      </c>
      <c r="C719" s="9" t="s">
        <v>1487</v>
      </c>
      <c r="D719" s="9" t="s">
        <v>1488</v>
      </c>
      <c r="E719" s="12">
        <v>45648</v>
      </c>
      <c r="F719" s="9">
        <v>0</v>
      </c>
      <c r="G719" s="9">
        <v>1.4256374867444623</v>
      </c>
      <c r="H719" s="9">
        <v>1.3155504728951809E-2</v>
      </c>
      <c r="I719" s="9">
        <v>0</v>
      </c>
      <c r="J719" s="9">
        <v>0.79999999999999993</v>
      </c>
      <c r="K719" s="9">
        <v>47393.590634352877</v>
      </c>
      <c r="L719" s="9">
        <v>53425</v>
      </c>
    </row>
    <row r="720" spans="1:12" x14ac:dyDescent="0.35">
      <c r="A720" s="9" t="s">
        <v>26</v>
      </c>
      <c r="B720" s="9" t="s">
        <v>26</v>
      </c>
      <c r="C720" s="9" t="s">
        <v>1489</v>
      </c>
      <c r="D720" s="9" t="s">
        <v>1490</v>
      </c>
      <c r="E720" s="12">
        <v>46752</v>
      </c>
      <c r="F720" s="9">
        <v>0</v>
      </c>
      <c r="G720" s="9">
        <v>0.45156511214456457</v>
      </c>
      <c r="H720" s="9">
        <v>1.4048391466182575E-4</v>
      </c>
      <c r="I720" s="9">
        <v>2</v>
      </c>
      <c r="J720" s="9">
        <v>0.25</v>
      </c>
      <c r="K720" s="9">
        <v>2014.615017652269</v>
      </c>
      <c r="L720" s="9">
        <v>2123</v>
      </c>
    </row>
    <row r="721" spans="1:12" x14ac:dyDescent="0.35">
      <c r="A721" s="9" t="s">
        <v>26</v>
      </c>
      <c r="B721" s="9" t="s">
        <v>26</v>
      </c>
      <c r="C721" s="9" t="s">
        <v>1491</v>
      </c>
      <c r="D721" s="9" t="s">
        <v>1492</v>
      </c>
      <c r="E721" s="12">
        <v>46752</v>
      </c>
      <c r="F721" s="9">
        <v>0</v>
      </c>
      <c r="G721" s="9">
        <v>0.59367476087475557</v>
      </c>
      <c r="H721" s="9">
        <v>0</v>
      </c>
      <c r="I721" s="9">
        <v>0</v>
      </c>
      <c r="J721" s="9">
        <v>4</v>
      </c>
      <c r="K721" s="9">
        <v>182.0850466207369</v>
      </c>
      <c r="L721" s="9">
        <v>207</v>
      </c>
    </row>
    <row r="722" spans="1:12" x14ac:dyDescent="0.35">
      <c r="A722" s="9" t="s">
        <v>26</v>
      </c>
      <c r="B722" s="9" t="s">
        <v>26</v>
      </c>
      <c r="C722" s="9" t="s">
        <v>1493</v>
      </c>
      <c r="D722" s="9" t="s">
        <v>1494</v>
      </c>
      <c r="E722" s="12">
        <v>45648</v>
      </c>
      <c r="F722" s="9">
        <v>0</v>
      </c>
      <c r="G722" s="9">
        <v>19.571949209061984</v>
      </c>
      <c r="H722" s="9">
        <v>6.257978266362961E-2</v>
      </c>
      <c r="I722" s="9">
        <v>0</v>
      </c>
      <c r="J722" s="9">
        <v>1.5999999999999999</v>
      </c>
      <c r="K722" s="9">
        <v>90939.176361218095</v>
      </c>
      <c r="L722" s="9">
        <v>103889</v>
      </c>
    </row>
    <row r="723" spans="1:12" x14ac:dyDescent="0.35">
      <c r="A723" s="9" t="s">
        <v>26</v>
      </c>
      <c r="B723" s="9" t="s">
        <v>26</v>
      </c>
      <c r="C723" s="9" t="s">
        <v>1495</v>
      </c>
      <c r="D723" s="9" t="s">
        <v>1496</v>
      </c>
      <c r="E723" s="12">
        <v>45648</v>
      </c>
      <c r="F723" s="9">
        <v>0</v>
      </c>
      <c r="G723" s="9">
        <v>3.1274708327666816</v>
      </c>
      <c r="H723" s="9">
        <v>1.1061069271328491E-2</v>
      </c>
      <c r="I723" s="9">
        <v>0</v>
      </c>
      <c r="J723" s="9">
        <v>0.6</v>
      </c>
      <c r="K723" s="9">
        <v>40028.833966128535</v>
      </c>
      <c r="L723" s="9">
        <v>46076</v>
      </c>
    </row>
    <row r="724" spans="1:12" x14ac:dyDescent="0.35">
      <c r="A724" s="9" t="s">
        <v>26</v>
      </c>
      <c r="B724" s="9" t="s">
        <v>26</v>
      </c>
      <c r="C724" s="9" t="s">
        <v>1497</v>
      </c>
      <c r="D724" s="9" t="s">
        <v>1498</v>
      </c>
      <c r="E724" s="12">
        <v>45648</v>
      </c>
      <c r="F724" s="9">
        <v>0</v>
      </c>
      <c r="G724" s="9">
        <v>17.010290213356082</v>
      </c>
      <c r="H724" s="9">
        <v>0.12515435941021991</v>
      </c>
      <c r="I724" s="9">
        <v>0</v>
      </c>
      <c r="J724" s="9">
        <v>0.5</v>
      </c>
      <c r="K724" s="9">
        <v>425210.67485912034</v>
      </c>
      <c r="L724" s="9">
        <v>464878</v>
      </c>
    </row>
    <row r="725" spans="1:12" x14ac:dyDescent="0.35">
      <c r="A725" s="9" t="s">
        <v>26</v>
      </c>
      <c r="B725" s="9" t="s">
        <v>26</v>
      </c>
      <c r="C725" s="9" t="s">
        <v>1499</v>
      </c>
      <c r="D725" s="9" t="s">
        <v>1500</v>
      </c>
      <c r="E725" s="12">
        <v>45648</v>
      </c>
      <c r="F725" s="9">
        <v>0</v>
      </c>
      <c r="G725" s="9">
        <v>59.192910892338986</v>
      </c>
      <c r="H725" s="9">
        <v>0.31614837048207284</v>
      </c>
      <c r="I725" s="9">
        <v>0</v>
      </c>
      <c r="J725" s="9">
        <v>0.39999999999999997</v>
      </c>
      <c r="K725" s="9">
        <v>751561.1446954984</v>
      </c>
      <c r="L725" s="9">
        <v>870076</v>
      </c>
    </row>
    <row r="726" spans="1:12" x14ac:dyDescent="0.35">
      <c r="A726" s="9" t="s">
        <v>26</v>
      </c>
      <c r="B726" s="9" t="s">
        <v>26</v>
      </c>
      <c r="C726" s="9" t="s">
        <v>1501</v>
      </c>
      <c r="D726" s="9" t="s">
        <v>1502</v>
      </c>
      <c r="E726" s="12">
        <v>45648</v>
      </c>
      <c r="F726" s="9">
        <v>0</v>
      </c>
      <c r="G726" s="9">
        <v>2.5811253368593978</v>
      </c>
      <c r="H726" s="9">
        <v>9.5109514153957735E-3</v>
      </c>
      <c r="I726" s="9">
        <v>0</v>
      </c>
      <c r="J726" s="9">
        <v>2</v>
      </c>
      <c r="K726" s="9">
        <v>32182.24348343665</v>
      </c>
      <c r="L726" s="9">
        <v>39823</v>
      </c>
    </row>
    <row r="727" spans="1:12" x14ac:dyDescent="0.35">
      <c r="A727" s="9" t="s">
        <v>26</v>
      </c>
      <c r="B727" s="9" t="s">
        <v>26</v>
      </c>
      <c r="C727" s="9" t="s">
        <v>1503</v>
      </c>
      <c r="D727" s="9" t="s">
        <v>1504</v>
      </c>
      <c r="E727" s="12">
        <v>45648</v>
      </c>
      <c r="F727" s="9">
        <v>0</v>
      </c>
      <c r="G727" s="9">
        <v>1.8617083825285932</v>
      </c>
      <c r="H727" s="9">
        <v>1.1777678638662192E-2</v>
      </c>
      <c r="I727" s="9">
        <v>0</v>
      </c>
      <c r="J727" s="9">
        <v>1</v>
      </c>
      <c r="K727" s="9">
        <v>63154.392963598249</v>
      </c>
      <c r="L727" s="9">
        <v>72467</v>
      </c>
    </row>
    <row r="728" spans="1:12" x14ac:dyDescent="0.35">
      <c r="A728" s="9" t="s">
        <v>26</v>
      </c>
      <c r="B728" s="9" t="s">
        <v>26</v>
      </c>
      <c r="C728" s="9" t="s">
        <v>1505</v>
      </c>
      <c r="D728" s="9" t="s">
        <v>1506</v>
      </c>
      <c r="E728" s="12">
        <v>45648</v>
      </c>
      <c r="F728" s="9">
        <v>0</v>
      </c>
      <c r="G728" s="9">
        <v>12.266686128798954</v>
      </c>
      <c r="H728" s="9">
        <v>3.5704763657385043E-2</v>
      </c>
      <c r="I728" s="9">
        <v>0</v>
      </c>
      <c r="J728" s="9">
        <v>0.3</v>
      </c>
      <c r="K728" s="9">
        <v>36144.794690249859</v>
      </c>
      <c r="L728" s="9">
        <v>41241</v>
      </c>
    </row>
    <row r="729" spans="1:12" x14ac:dyDescent="0.35">
      <c r="A729" s="9" t="s">
        <v>26</v>
      </c>
      <c r="B729" s="9" t="s">
        <v>26</v>
      </c>
      <c r="C729" s="9" t="s">
        <v>1507</v>
      </c>
      <c r="D729" s="9" t="s">
        <v>1508</v>
      </c>
      <c r="E729" s="12">
        <v>45648</v>
      </c>
      <c r="F729" s="9">
        <v>0</v>
      </c>
      <c r="G729" s="9">
        <v>6.6288672725812452</v>
      </c>
      <c r="H729" s="9">
        <v>7.7326850887934088E-3</v>
      </c>
      <c r="I729" s="9">
        <v>0</v>
      </c>
      <c r="J729" s="9">
        <v>0.5</v>
      </c>
      <c r="K729" s="9">
        <v>6564.685342104136</v>
      </c>
      <c r="L729" s="9">
        <v>7344</v>
      </c>
    </row>
    <row r="730" spans="1:12" x14ac:dyDescent="0.35">
      <c r="A730" s="9" t="s">
        <v>26</v>
      </c>
      <c r="B730" s="9" t="s">
        <v>26</v>
      </c>
      <c r="C730" s="9" t="s">
        <v>1509</v>
      </c>
      <c r="D730" s="9" t="s">
        <v>1510</v>
      </c>
      <c r="E730" s="12">
        <v>45648</v>
      </c>
      <c r="F730" s="9">
        <v>0</v>
      </c>
      <c r="G730" s="9">
        <v>10.377742977017954</v>
      </c>
      <c r="H730" s="9">
        <v>1.5467249591984185E-2</v>
      </c>
      <c r="I730" s="9">
        <v>0</v>
      </c>
      <c r="J730" s="9">
        <v>0.3</v>
      </c>
      <c r="K730" s="9">
        <v>20643.327019115291</v>
      </c>
      <c r="L730" s="9">
        <v>25003</v>
      </c>
    </row>
    <row r="731" spans="1:12" x14ac:dyDescent="0.35">
      <c r="A731" s="9" t="s">
        <v>26</v>
      </c>
      <c r="B731" s="9" t="s">
        <v>26</v>
      </c>
      <c r="C731" s="9" t="s">
        <v>1511</v>
      </c>
      <c r="D731" s="9" t="s">
        <v>1512</v>
      </c>
      <c r="E731" s="12">
        <v>45648</v>
      </c>
      <c r="F731" s="9">
        <v>0</v>
      </c>
      <c r="G731" s="9">
        <v>3.1859126672392866</v>
      </c>
      <c r="H731" s="9">
        <v>9.6908226953969813E-3</v>
      </c>
      <c r="I731" s="9">
        <v>0</v>
      </c>
      <c r="J731" s="9">
        <v>0.25</v>
      </c>
      <c r="K731" s="9">
        <v>13168.472353820569</v>
      </c>
      <c r="L731" s="9">
        <v>17097</v>
      </c>
    </row>
    <row r="732" spans="1:12" x14ac:dyDescent="0.35">
      <c r="A732" s="9" t="s">
        <v>26</v>
      </c>
      <c r="B732" s="9" t="s">
        <v>26</v>
      </c>
      <c r="C732" s="9" t="s">
        <v>1513</v>
      </c>
      <c r="D732" s="9" t="s">
        <v>1514</v>
      </c>
      <c r="E732" s="12">
        <v>45648</v>
      </c>
      <c r="F732" s="9">
        <v>0</v>
      </c>
      <c r="G732" s="9">
        <v>8.0959078093747259</v>
      </c>
      <c r="H732" s="9">
        <v>1.520813739339867E-2</v>
      </c>
      <c r="I732" s="9">
        <v>0</v>
      </c>
      <c r="J732" s="9">
        <v>0.25</v>
      </c>
      <c r="K732" s="9">
        <v>20698.447052427811</v>
      </c>
      <c r="L732" s="9">
        <v>23872</v>
      </c>
    </row>
    <row r="733" spans="1:12" x14ac:dyDescent="0.35">
      <c r="A733" s="9" t="s">
        <v>26</v>
      </c>
      <c r="B733" s="9" t="s">
        <v>26</v>
      </c>
      <c r="C733" s="9" t="s">
        <v>1515</v>
      </c>
      <c r="D733" s="9" t="s">
        <v>1516</v>
      </c>
      <c r="E733" s="12">
        <v>45648</v>
      </c>
      <c r="F733" s="9">
        <v>0</v>
      </c>
      <c r="G733" s="9">
        <v>4.817764131492023</v>
      </c>
      <c r="H733" s="9">
        <v>6.7879602711301019E-3</v>
      </c>
      <c r="I733" s="9">
        <v>0</v>
      </c>
      <c r="J733" s="9">
        <v>0.39999999999999997</v>
      </c>
      <c r="K733" s="9">
        <v>982.40834964144835</v>
      </c>
      <c r="L733" s="9">
        <v>1159</v>
      </c>
    </row>
    <row r="734" spans="1:12" x14ac:dyDescent="0.35">
      <c r="A734" s="9" t="s">
        <v>26</v>
      </c>
      <c r="B734" s="9" t="s">
        <v>26</v>
      </c>
      <c r="C734" s="9" t="s">
        <v>1517</v>
      </c>
      <c r="D734" s="9" t="s">
        <v>1518</v>
      </c>
      <c r="E734" s="12">
        <v>45648</v>
      </c>
      <c r="F734" s="9">
        <v>0</v>
      </c>
      <c r="G734" s="9">
        <v>1.9580415528869124</v>
      </c>
      <c r="H734" s="9">
        <v>3.5869836734569449E-3</v>
      </c>
      <c r="I734" s="9">
        <v>0</v>
      </c>
      <c r="J734" s="9">
        <v>1</v>
      </c>
      <c r="K734" s="9">
        <v>589.41871588311471</v>
      </c>
      <c r="L734" s="9">
        <v>671</v>
      </c>
    </row>
    <row r="735" spans="1:12" x14ac:dyDescent="0.35">
      <c r="A735" s="9" t="s">
        <v>26</v>
      </c>
      <c r="B735" s="9" t="s">
        <v>26</v>
      </c>
      <c r="C735" s="9" t="s">
        <v>1519</v>
      </c>
      <c r="D735" s="9" t="s">
        <v>1520</v>
      </c>
      <c r="E735" s="12">
        <v>45648</v>
      </c>
      <c r="F735" s="9">
        <v>0</v>
      </c>
      <c r="G735" s="9">
        <v>6.2384023909047688</v>
      </c>
      <c r="H735" s="9">
        <v>1.448039164855503E-2</v>
      </c>
      <c r="I735" s="9">
        <v>0</v>
      </c>
      <c r="J735" s="9">
        <v>0.5</v>
      </c>
      <c r="K735" s="9">
        <v>14281.499871194379</v>
      </c>
      <c r="L735" s="9">
        <v>18938</v>
      </c>
    </row>
    <row r="736" spans="1:12" x14ac:dyDescent="0.35">
      <c r="A736" s="9" t="s">
        <v>26</v>
      </c>
      <c r="B736" s="9" t="s">
        <v>26</v>
      </c>
      <c r="C736" s="9" t="s">
        <v>1521</v>
      </c>
      <c r="D736" s="9" t="s">
        <v>1522</v>
      </c>
      <c r="E736" s="12">
        <v>45648</v>
      </c>
      <c r="F736" s="9">
        <v>0</v>
      </c>
      <c r="G736" s="9">
        <v>2.2541934332551667</v>
      </c>
      <c r="H736" s="9">
        <v>7.6084344595076913E-3</v>
      </c>
      <c r="I736" s="9">
        <v>0</v>
      </c>
      <c r="J736" s="9">
        <v>0.90000000000000013</v>
      </c>
      <c r="K736" s="9">
        <v>13554.98419470603</v>
      </c>
      <c r="L736" s="9">
        <v>16056</v>
      </c>
    </row>
    <row r="737" spans="1:12" x14ac:dyDescent="0.35">
      <c r="A737" s="9" t="s">
        <v>26</v>
      </c>
      <c r="B737" s="9" t="s">
        <v>26</v>
      </c>
      <c r="C737" s="9" t="s">
        <v>1523</v>
      </c>
      <c r="D737" s="9" t="s">
        <v>1524</v>
      </c>
      <c r="E737" s="12">
        <v>45648</v>
      </c>
      <c r="F737" s="9">
        <v>0</v>
      </c>
      <c r="G737" s="9">
        <v>43.529750066082521</v>
      </c>
      <c r="H737" s="9">
        <v>0</v>
      </c>
      <c r="I737" s="9">
        <v>0</v>
      </c>
      <c r="J737" s="9">
        <v>0.3</v>
      </c>
      <c r="K737" s="9">
        <v>543374.43029649032</v>
      </c>
      <c r="L737" s="9">
        <v>697777</v>
      </c>
    </row>
    <row r="738" spans="1:12" x14ac:dyDescent="0.35">
      <c r="A738" s="9" t="s">
        <v>26</v>
      </c>
      <c r="B738" s="9" t="s">
        <v>26</v>
      </c>
      <c r="C738" s="9" t="s">
        <v>1525</v>
      </c>
      <c r="D738" s="9" t="s">
        <v>1526</v>
      </c>
      <c r="E738" s="12">
        <v>45648</v>
      </c>
      <c r="F738" s="9">
        <v>0</v>
      </c>
      <c r="G738" s="9">
        <v>13.094722582839204</v>
      </c>
      <c r="H738" s="9">
        <v>0.11510515278181521</v>
      </c>
      <c r="I738" s="9">
        <v>0</v>
      </c>
      <c r="J738" s="9">
        <v>0.3</v>
      </c>
      <c r="K738" s="9">
        <v>117775.68931287863</v>
      </c>
      <c r="L738" s="9">
        <v>132236</v>
      </c>
    </row>
    <row r="739" spans="1:12" x14ac:dyDescent="0.35">
      <c r="A739" s="9" t="s">
        <v>26</v>
      </c>
      <c r="B739" s="9" t="s">
        <v>26</v>
      </c>
      <c r="C739" s="9" t="s">
        <v>1527</v>
      </c>
      <c r="D739" s="9" t="s">
        <v>1528</v>
      </c>
      <c r="E739" s="12">
        <v>45648</v>
      </c>
      <c r="F739" s="9">
        <v>0</v>
      </c>
      <c r="G739" s="9">
        <v>4.8341821687625925</v>
      </c>
      <c r="H739" s="9">
        <v>8.5024315317486221E-3</v>
      </c>
      <c r="I739" s="9">
        <v>0</v>
      </c>
      <c r="J739" s="9">
        <v>1</v>
      </c>
      <c r="K739" s="9">
        <v>2848.2595115556428</v>
      </c>
      <c r="L739" s="9">
        <v>2980</v>
      </c>
    </row>
    <row r="740" spans="1:12" x14ac:dyDescent="0.35">
      <c r="A740" s="9" t="s">
        <v>26</v>
      </c>
      <c r="B740" s="9" t="s">
        <v>26</v>
      </c>
      <c r="C740" s="9" t="s">
        <v>1529</v>
      </c>
      <c r="D740" s="9" t="s">
        <v>1530</v>
      </c>
      <c r="E740" s="12">
        <v>45648</v>
      </c>
      <c r="F740" s="9">
        <v>0</v>
      </c>
      <c r="G740" s="9">
        <v>4.533031546767794</v>
      </c>
      <c r="H740" s="9">
        <v>1.268055978865221E-2</v>
      </c>
      <c r="I740" s="9">
        <v>0</v>
      </c>
      <c r="J740" s="9">
        <v>1</v>
      </c>
      <c r="K740" s="9">
        <v>10390.026167265309</v>
      </c>
      <c r="L740" s="9">
        <v>11812</v>
      </c>
    </row>
    <row r="741" spans="1:12" x14ac:dyDescent="0.35">
      <c r="A741" s="9" t="s">
        <v>26</v>
      </c>
      <c r="B741" s="9" t="s">
        <v>26</v>
      </c>
      <c r="C741" s="9" t="s">
        <v>1531</v>
      </c>
      <c r="D741" s="9" t="s">
        <v>1532</v>
      </c>
      <c r="E741" s="12">
        <v>45648</v>
      </c>
      <c r="F741" s="9">
        <v>0</v>
      </c>
      <c r="G741" s="9">
        <v>3.5925107278250699</v>
      </c>
      <c r="H741" s="9">
        <v>1.9030139619470334E-2</v>
      </c>
      <c r="I741" s="9">
        <v>0</v>
      </c>
      <c r="J741" s="9">
        <v>1</v>
      </c>
      <c r="K741" s="9">
        <v>30480.276260447692</v>
      </c>
      <c r="L741" s="9">
        <v>39714</v>
      </c>
    </row>
    <row r="742" spans="1:12" x14ac:dyDescent="0.35">
      <c r="A742" s="9" t="s">
        <v>26</v>
      </c>
      <c r="B742" s="9" t="s">
        <v>26</v>
      </c>
      <c r="C742" s="9" t="s">
        <v>1533</v>
      </c>
      <c r="D742" s="9" t="s">
        <v>1534</v>
      </c>
      <c r="E742" s="12">
        <v>45648</v>
      </c>
      <c r="F742" s="9">
        <v>0</v>
      </c>
      <c r="G742" s="9">
        <v>4.1265737849040853</v>
      </c>
      <c r="H742" s="9">
        <v>3.2314978398530536E-2</v>
      </c>
      <c r="I742" s="9">
        <v>0</v>
      </c>
      <c r="J742" s="9">
        <v>0.90000000000000013</v>
      </c>
      <c r="K742" s="9">
        <v>135245.65557775032</v>
      </c>
      <c r="L742" s="9">
        <v>157589</v>
      </c>
    </row>
    <row r="743" spans="1:12" x14ac:dyDescent="0.35">
      <c r="A743" s="9" t="s">
        <v>26</v>
      </c>
      <c r="B743" s="9" t="s">
        <v>26</v>
      </c>
      <c r="C743" s="9" t="s">
        <v>1535</v>
      </c>
      <c r="D743" s="9" t="s">
        <v>1536</v>
      </c>
      <c r="E743" s="12">
        <v>45648</v>
      </c>
      <c r="F743" s="9">
        <v>0</v>
      </c>
      <c r="G743" s="9">
        <v>5.4081306069507278</v>
      </c>
      <c r="H743" s="9">
        <v>7.7352375716396252E-3</v>
      </c>
      <c r="I743" s="9">
        <v>0</v>
      </c>
      <c r="J743" s="9">
        <v>0.5</v>
      </c>
      <c r="K743" s="9">
        <v>23807.229210895468</v>
      </c>
      <c r="L743" s="9">
        <v>26809</v>
      </c>
    </row>
    <row r="744" spans="1:12" x14ac:dyDescent="0.35">
      <c r="A744" s="9" t="s">
        <v>26</v>
      </c>
      <c r="B744" s="9" t="s">
        <v>26</v>
      </c>
      <c r="C744" s="9" t="s">
        <v>1537</v>
      </c>
      <c r="D744" s="9" t="s">
        <v>1538</v>
      </c>
      <c r="E744" s="12">
        <v>45648</v>
      </c>
      <c r="F744" s="9">
        <v>0</v>
      </c>
      <c r="G744" s="9">
        <v>4.2312498009480199</v>
      </c>
      <c r="H744" s="9">
        <v>2.7112060063705493E-2</v>
      </c>
      <c r="I744" s="9">
        <v>0</v>
      </c>
      <c r="J744" s="9">
        <v>0.70000000000000007</v>
      </c>
      <c r="K744" s="9">
        <v>112914.58242159701</v>
      </c>
      <c r="L744" s="9">
        <v>129683</v>
      </c>
    </row>
    <row r="745" spans="1:12" x14ac:dyDescent="0.35">
      <c r="A745" s="9" t="s">
        <v>26</v>
      </c>
      <c r="B745" s="9" t="s">
        <v>26</v>
      </c>
      <c r="C745" s="9" t="s">
        <v>1539</v>
      </c>
      <c r="D745" s="9" t="s">
        <v>1540</v>
      </c>
      <c r="E745" s="12">
        <v>45648</v>
      </c>
      <c r="F745" s="9">
        <v>0</v>
      </c>
      <c r="G745" s="9">
        <v>1.4608568844263501</v>
      </c>
      <c r="H745" s="9">
        <v>2.9243063440483304E-3</v>
      </c>
      <c r="I745" s="9">
        <v>0</v>
      </c>
      <c r="J745" s="9">
        <v>1</v>
      </c>
      <c r="K745" s="9">
        <v>18154.443784862735</v>
      </c>
      <c r="L745" s="9">
        <v>19027</v>
      </c>
    </row>
    <row r="746" spans="1:12" x14ac:dyDescent="0.35">
      <c r="A746" s="9" t="s">
        <v>26</v>
      </c>
      <c r="B746" s="9" t="s">
        <v>26</v>
      </c>
      <c r="C746" s="9" t="s">
        <v>1541</v>
      </c>
      <c r="D746" s="9" t="s">
        <v>1542</v>
      </c>
      <c r="E746" s="12">
        <v>45648</v>
      </c>
      <c r="F746" s="9">
        <v>0</v>
      </c>
      <c r="G746" s="9">
        <v>1.4866321272644496</v>
      </c>
      <c r="H746" s="9">
        <v>7.9523005820162657E-3</v>
      </c>
      <c r="I746" s="9">
        <v>0</v>
      </c>
      <c r="J746" s="9">
        <v>0.6</v>
      </c>
      <c r="K746" s="9">
        <v>32420.285188681115</v>
      </c>
      <c r="L746" s="9">
        <v>35311</v>
      </c>
    </row>
    <row r="747" spans="1:12" x14ac:dyDescent="0.35">
      <c r="A747" s="9" t="s">
        <v>26</v>
      </c>
      <c r="B747" s="9" t="s">
        <v>26</v>
      </c>
      <c r="C747" s="9" t="s">
        <v>1543</v>
      </c>
      <c r="D747" s="9" t="s">
        <v>1544</v>
      </c>
      <c r="E747" s="12">
        <v>45648</v>
      </c>
      <c r="F747" s="9">
        <v>0</v>
      </c>
      <c r="G747" s="9">
        <v>1.7221527384369264</v>
      </c>
      <c r="H747" s="9">
        <v>1.3009637786938323E-3</v>
      </c>
      <c r="I747" s="9">
        <v>0</v>
      </c>
      <c r="J747" s="9">
        <v>4</v>
      </c>
      <c r="K747" s="9">
        <v>161.34671252366834</v>
      </c>
      <c r="L747" s="9">
        <v>176</v>
      </c>
    </row>
    <row r="748" spans="1:12" x14ac:dyDescent="0.35">
      <c r="A748" s="9" t="s">
        <v>26</v>
      </c>
      <c r="B748" s="9" t="s">
        <v>26</v>
      </c>
      <c r="C748" s="9" t="s">
        <v>1545</v>
      </c>
      <c r="D748" s="9" t="s">
        <v>1546</v>
      </c>
      <c r="E748" s="12">
        <v>45648</v>
      </c>
      <c r="F748" s="9">
        <v>0</v>
      </c>
      <c r="G748" s="9">
        <v>3.0406972105577368</v>
      </c>
      <c r="H748" s="9">
        <v>9.1319635248033621E-3</v>
      </c>
      <c r="I748" s="9">
        <v>0</v>
      </c>
      <c r="J748" s="9">
        <v>1.5</v>
      </c>
      <c r="K748" s="9">
        <v>22617.428656083182</v>
      </c>
      <c r="L748" s="9">
        <v>26325.419999999991</v>
      </c>
    </row>
    <row r="749" spans="1:12" x14ac:dyDescent="0.35">
      <c r="A749" s="9" t="s">
        <v>26</v>
      </c>
      <c r="B749" s="9" t="s">
        <v>26</v>
      </c>
      <c r="C749" s="9" t="s">
        <v>1547</v>
      </c>
      <c r="D749" s="9" t="s">
        <v>1548</v>
      </c>
      <c r="E749" s="12">
        <v>45648</v>
      </c>
      <c r="F749" s="9">
        <v>1</v>
      </c>
      <c r="G749" s="9">
        <v>2.9310263208025855</v>
      </c>
      <c r="H749" s="9">
        <v>2.2378261395383549E-3</v>
      </c>
      <c r="I749" s="9">
        <v>0</v>
      </c>
      <c r="J749" s="9">
        <v>0</v>
      </c>
      <c r="K749" s="9">
        <v>690.14285714285711</v>
      </c>
      <c r="L749" s="9">
        <v>0</v>
      </c>
    </row>
    <row r="750" spans="1:12" x14ac:dyDescent="0.35">
      <c r="A750" s="9" t="s">
        <v>26</v>
      </c>
      <c r="B750" s="9" t="s">
        <v>26</v>
      </c>
      <c r="C750" s="9" t="s">
        <v>1549</v>
      </c>
      <c r="D750" s="9" t="s">
        <v>1550</v>
      </c>
      <c r="E750" s="12">
        <v>45747</v>
      </c>
      <c r="F750" s="9">
        <v>0</v>
      </c>
      <c r="G750" s="9">
        <v>2.0986969448896318</v>
      </c>
      <c r="H750" s="9">
        <v>0</v>
      </c>
      <c r="I750" s="9">
        <v>0</v>
      </c>
      <c r="J750" s="9">
        <v>2</v>
      </c>
      <c r="K750" s="9">
        <v>24851.137400487274</v>
      </c>
      <c r="L750" s="9">
        <v>32774</v>
      </c>
    </row>
    <row r="751" spans="1:12" x14ac:dyDescent="0.35">
      <c r="A751" s="9" t="s">
        <v>26</v>
      </c>
      <c r="B751" s="9" t="s">
        <v>26</v>
      </c>
      <c r="C751" s="9" t="s">
        <v>1551</v>
      </c>
      <c r="D751" s="9" t="s">
        <v>1552</v>
      </c>
      <c r="E751" s="12">
        <v>45648</v>
      </c>
      <c r="F751" s="9">
        <v>0</v>
      </c>
      <c r="G751" s="9">
        <v>2.0095601542614459</v>
      </c>
      <c r="H751" s="9">
        <v>6.1975607836907741E-3</v>
      </c>
      <c r="I751" s="9">
        <v>0</v>
      </c>
      <c r="J751" s="9">
        <v>2</v>
      </c>
      <c r="K751" s="9">
        <v>35050.615626939296</v>
      </c>
      <c r="L751" s="9">
        <v>42668</v>
      </c>
    </row>
    <row r="752" spans="1:12" x14ac:dyDescent="0.35">
      <c r="A752" s="9" t="s">
        <v>26</v>
      </c>
      <c r="B752" s="9" t="s">
        <v>26</v>
      </c>
      <c r="C752" s="9" t="s">
        <v>1553</v>
      </c>
      <c r="D752" s="9" t="s">
        <v>1554</v>
      </c>
      <c r="E752" s="12">
        <v>45747</v>
      </c>
      <c r="F752" s="9">
        <v>0</v>
      </c>
      <c r="G752" s="9">
        <v>1.2533473609593198</v>
      </c>
      <c r="H752" s="9">
        <v>0</v>
      </c>
      <c r="I752" s="9">
        <v>0</v>
      </c>
      <c r="J752" s="9">
        <v>2</v>
      </c>
      <c r="K752" s="9">
        <v>23872.13485243508</v>
      </c>
      <c r="L752" s="9">
        <v>30478</v>
      </c>
    </row>
    <row r="753" spans="1:12" x14ac:dyDescent="0.35">
      <c r="A753" s="9" t="s">
        <v>26</v>
      </c>
      <c r="B753" s="9" t="s">
        <v>26</v>
      </c>
      <c r="C753" s="9" t="s">
        <v>1555</v>
      </c>
      <c r="D753" s="9" t="s">
        <v>1556</v>
      </c>
      <c r="E753" s="12">
        <v>45747</v>
      </c>
      <c r="F753" s="9">
        <v>0</v>
      </c>
      <c r="G753" s="9">
        <v>2.9133852961250368</v>
      </c>
      <c r="H753" s="9">
        <v>0</v>
      </c>
      <c r="I753" s="9">
        <v>0</v>
      </c>
      <c r="J753" s="9">
        <v>2</v>
      </c>
      <c r="K753" s="9">
        <v>88841.670779826833</v>
      </c>
      <c r="L753" s="9">
        <v>100994.55999999998</v>
      </c>
    </row>
    <row r="754" spans="1:12" x14ac:dyDescent="0.35">
      <c r="A754" s="9" t="s">
        <v>26</v>
      </c>
      <c r="B754" s="9" t="s">
        <v>26</v>
      </c>
      <c r="C754" s="9" t="s">
        <v>1557</v>
      </c>
      <c r="D754" s="9" t="s">
        <v>1558</v>
      </c>
      <c r="E754" s="12">
        <v>45747</v>
      </c>
      <c r="F754" s="9">
        <v>0</v>
      </c>
      <c r="G754" s="9">
        <v>8.4458449015535759</v>
      </c>
      <c r="H754" s="9">
        <v>0</v>
      </c>
      <c r="I754" s="9">
        <v>0</v>
      </c>
      <c r="J754" s="9">
        <v>2</v>
      </c>
      <c r="K754" s="9">
        <v>100432.33696678843</v>
      </c>
      <c r="L754" s="9">
        <v>107604</v>
      </c>
    </row>
    <row r="755" spans="1:12" x14ac:dyDescent="0.35">
      <c r="A755" s="9" t="s">
        <v>26</v>
      </c>
      <c r="B755" s="9" t="s">
        <v>26</v>
      </c>
      <c r="C755" s="9" t="s">
        <v>1559</v>
      </c>
      <c r="D755" s="9" t="s">
        <v>1560</v>
      </c>
      <c r="E755" s="12">
        <v>45747</v>
      </c>
      <c r="F755" s="9">
        <v>0</v>
      </c>
      <c r="G755" s="9">
        <v>1.3308067842133773</v>
      </c>
      <c r="H755" s="9">
        <v>0</v>
      </c>
      <c r="I755" s="9">
        <v>0</v>
      </c>
      <c r="J755" s="9">
        <v>2</v>
      </c>
      <c r="K755" s="9">
        <v>8964.1349223514317</v>
      </c>
      <c r="L755" s="9">
        <v>10708</v>
      </c>
    </row>
    <row r="756" spans="1:12" x14ac:dyDescent="0.35">
      <c r="A756" s="9" t="s">
        <v>26</v>
      </c>
      <c r="B756" s="9" t="s">
        <v>26</v>
      </c>
      <c r="C756" s="9" t="s">
        <v>1561</v>
      </c>
      <c r="D756" s="9" t="s">
        <v>1562</v>
      </c>
      <c r="E756" s="12">
        <v>45747</v>
      </c>
      <c r="F756" s="9">
        <v>0</v>
      </c>
      <c r="G756" s="9">
        <v>1.8269845434778422</v>
      </c>
      <c r="H756" s="9">
        <v>0</v>
      </c>
      <c r="I756" s="9">
        <v>0</v>
      </c>
      <c r="J756" s="9">
        <v>2</v>
      </c>
      <c r="K756" s="9">
        <v>54283.191459989292</v>
      </c>
      <c r="L756" s="9">
        <v>71921</v>
      </c>
    </row>
    <row r="757" spans="1:12" x14ac:dyDescent="0.35">
      <c r="A757" s="9" t="s">
        <v>26</v>
      </c>
      <c r="B757" s="9" t="s">
        <v>26</v>
      </c>
      <c r="C757" s="9" t="s">
        <v>1563</v>
      </c>
      <c r="D757" s="9" t="s">
        <v>1564</v>
      </c>
      <c r="E757" s="12">
        <v>45747</v>
      </c>
      <c r="F757" s="9">
        <v>0</v>
      </c>
      <c r="G757" s="9">
        <v>4.2127672109254259</v>
      </c>
      <c r="H757" s="9">
        <v>0</v>
      </c>
      <c r="I757" s="9">
        <v>0</v>
      </c>
      <c r="J757" s="9">
        <v>2</v>
      </c>
      <c r="K757" s="9">
        <v>20539.211347238539</v>
      </c>
      <c r="L757" s="9">
        <v>27026</v>
      </c>
    </row>
    <row r="758" spans="1:12" x14ac:dyDescent="0.35">
      <c r="A758" s="9" t="s">
        <v>26</v>
      </c>
      <c r="B758" s="9" t="s">
        <v>26</v>
      </c>
      <c r="C758" s="9" t="s">
        <v>1565</v>
      </c>
      <c r="D758" s="9" t="s">
        <v>1566</v>
      </c>
      <c r="E758" s="12">
        <v>45747</v>
      </c>
      <c r="F758" s="9">
        <v>0</v>
      </c>
      <c r="G758" s="9">
        <v>34.126404314502906</v>
      </c>
      <c r="H758" s="9">
        <v>0</v>
      </c>
      <c r="I758" s="9">
        <v>0</v>
      </c>
      <c r="J758" s="9">
        <v>0.5</v>
      </c>
      <c r="K758" s="9">
        <v>259088.90707241069</v>
      </c>
      <c r="L758" s="9">
        <v>312683</v>
      </c>
    </row>
    <row r="759" spans="1:12" x14ac:dyDescent="0.35">
      <c r="A759" s="9" t="s">
        <v>26</v>
      </c>
      <c r="B759" s="9" t="s">
        <v>26</v>
      </c>
      <c r="C759" s="9" t="s">
        <v>1567</v>
      </c>
      <c r="D759" s="9" t="s">
        <v>1568</v>
      </c>
      <c r="E759" s="12">
        <v>45747</v>
      </c>
      <c r="F759" s="9">
        <v>0</v>
      </c>
      <c r="G759" s="9">
        <v>4.8686791453686169</v>
      </c>
      <c r="H759" s="9">
        <v>0</v>
      </c>
      <c r="I759" s="9">
        <v>0</v>
      </c>
      <c r="J759" s="9">
        <v>2</v>
      </c>
      <c r="K759" s="9">
        <v>24128.254984569427</v>
      </c>
      <c r="L759" s="9">
        <v>24547</v>
      </c>
    </row>
    <row r="760" spans="1:12" x14ac:dyDescent="0.35">
      <c r="A760" s="9" t="s">
        <v>26</v>
      </c>
      <c r="B760" s="9" t="s">
        <v>26</v>
      </c>
      <c r="C760" s="9" t="s">
        <v>1569</v>
      </c>
      <c r="D760" s="9" t="s">
        <v>1570</v>
      </c>
      <c r="E760" s="12">
        <v>45747</v>
      </c>
      <c r="F760" s="9">
        <v>0</v>
      </c>
      <c r="G760" s="9">
        <v>2.1881584578208151</v>
      </c>
      <c r="H760" s="9">
        <v>0</v>
      </c>
      <c r="I760" s="9">
        <v>0</v>
      </c>
      <c r="J760" s="9">
        <v>2</v>
      </c>
      <c r="K760" s="9">
        <v>39908.003540586047</v>
      </c>
      <c r="L760" s="9">
        <v>50795</v>
      </c>
    </row>
    <row r="761" spans="1:12" x14ac:dyDescent="0.35">
      <c r="A761" s="9" t="s">
        <v>26</v>
      </c>
      <c r="B761" s="9" t="s">
        <v>26</v>
      </c>
      <c r="C761" s="9" t="s">
        <v>1571</v>
      </c>
      <c r="D761" s="9" t="s">
        <v>1572</v>
      </c>
      <c r="E761" s="12">
        <v>45648</v>
      </c>
      <c r="F761" s="9">
        <v>0</v>
      </c>
      <c r="G761" s="9">
        <v>0</v>
      </c>
      <c r="H761" s="9">
        <v>0</v>
      </c>
      <c r="I761" s="9">
        <v>0.5</v>
      </c>
      <c r="J761" s="9">
        <v>0.3</v>
      </c>
      <c r="K761" s="9">
        <v>19999.159923992003</v>
      </c>
      <c r="L761" s="9">
        <v>19750</v>
      </c>
    </row>
    <row r="762" spans="1:12" x14ac:dyDescent="0.35">
      <c r="E762" s="12"/>
    </row>
    <row r="763" spans="1:12" x14ac:dyDescent="0.35">
      <c r="E763" s="12"/>
    </row>
    <row r="764" spans="1:12" x14ac:dyDescent="0.35">
      <c r="E764" s="12"/>
    </row>
    <row r="765" spans="1:12" x14ac:dyDescent="0.35">
      <c r="E765" s="12"/>
    </row>
    <row r="766" spans="1:12" x14ac:dyDescent="0.35">
      <c r="E766" s="12"/>
    </row>
    <row r="767" spans="1:12" x14ac:dyDescent="0.35">
      <c r="E767" s="12"/>
    </row>
    <row r="768" spans="1:12" x14ac:dyDescent="0.35">
      <c r="E768" s="12"/>
    </row>
    <row r="769" spans="5:5" x14ac:dyDescent="0.35">
      <c r="E769" s="12"/>
    </row>
    <row r="770" spans="5:5" x14ac:dyDescent="0.35">
      <c r="E770" s="12"/>
    </row>
    <row r="771" spans="5:5" x14ac:dyDescent="0.35">
      <c r="E771" s="12"/>
    </row>
    <row r="772" spans="5:5" x14ac:dyDescent="0.35">
      <c r="E772" s="12"/>
    </row>
    <row r="773" spans="5:5" x14ac:dyDescent="0.35">
      <c r="E773" s="12"/>
    </row>
    <row r="774" spans="5:5" x14ac:dyDescent="0.35">
      <c r="E774" s="12"/>
    </row>
    <row r="775" spans="5:5" x14ac:dyDescent="0.35">
      <c r="E775" s="12"/>
    </row>
    <row r="776" spans="5:5" x14ac:dyDescent="0.35">
      <c r="E776" s="12"/>
    </row>
    <row r="777" spans="5:5" x14ac:dyDescent="0.35">
      <c r="E777" s="12"/>
    </row>
    <row r="778" spans="5:5" x14ac:dyDescent="0.35">
      <c r="E778" s="12"/>
    </row>
    <row r="779" spans="5:5" x14ac:dyDescent="0.35">
      <c r="E779" s="12"/>
    </row>
    <row r="780" spans="5:5" x14ac:dyDescent="0.35">
      <c r="E780" s="12"/>
    </row>
    <row r="781" spans="5:5" x14ac:dyDescent="0.35">
      <c r="E781" s="12"/>
    </row>
    <row r="782" spans="5:5" x14ac:dyDescent="0.35">
      <c r="E782" s="12"/>
    </row>
    <row r="783" spans="5:5" x14ac:dyDescent="0.35">
      <c r="E783" s="12"/>
    </row>
    <row r="784" spans="5:5" x14ac:dyDescent="0.35">
      <c r="E784" s="12"/>
    </row>
    <row r="785" spans="5:5" x14ac:dyDescent="0.35">
      <c r="E785" s="12"/>
    </row>
    <row r="786" spans="5:5" x14ac:dyDescent="0.35">
      <c r="E786" s="12"/>
    </row>
    <row r="787" spans="5:5" x14ac:dyDescent="0.35">
      <c r="E787" s="12"/>
    </row>
    <row r="788" spans="5:5" x14ac:dyDescent="0.35">
      <c r="E788" s="12"/>
    </row>
    <row r="789" spans="5:5" x14ac:dyDescent="0.35">
      <c r="E789" s="12"/>
    </row>
    <row r="790" spans="5:5" x14ac:dyDescent="0.35">
      <c r="E790" s="12"/>
    </row>
    <row r="791" spans="5:5" x14ac:dyDescent="0.35">
      <c r="E791" s="12"/>
    </row>
    <row r="792" spans="5:5" x14ac:dyDescent="0.35">
      <c r="E792" s="12"/>
    </row>
    <row r="793" spans="5:5" x14ac:dyDescent="0.35">
      <c r="E793" s="12"/>
    </row>
    <row r="794" spans="5:5" x14ac:dyDescent="0.35">
      <c r="E794" s="12"/>
    </row>
    <row r="795" spans="5:5" x14ac:dyDescent="0.35">
      <c r="E795" s="12"/>
    </row>
    <row r="796" spans="5:5" x14ac:dyDescent="0.35">
      <c r="E796" s="12"/>
    </row>
    <row r="797" spans="5:5" x14ac:dyDescent="0.35">
      <c r="E797" s="12"/>
    </row>
    <row r="798" spans="5:5" x14ac:dyDescent="0.35">
      <c r="E798" s="12"/>
    </row>
    <row r="799" spans="5:5" x14ac:dyDescent="0.35">
      <c r="E799" s="12"/>
    </row>
    <row r="800" spans="5:5" x14ac:dyDescent="0.35">
      <c r="E800" s="12"/>
    </row>
    <row r="801" spans="5:5" x14ac:dyDescent="0.35">
      <c r="E801" s="12"/>
    </row>
    <row r="802" spans="5:5" x14ac:dyDescent="0.35">
      <c r="E802" s="12"/>
    </row>
    <row r="803" spans="5:5" x14ac:dyDescent="0.35">
      <c r="E803" s="12"/>
    </row>
    <row r="804" spans="5:5" x14ac:dyDescent="0.35">
      <c r="E804" s="12"/>
    </row>
    <row r="805" spans="5:5" x14ac:dyDescent="0.35">
      <c r="E80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c95305-930c-4d63-9794-2d644343057c" xsi:nil="true"/>
    <lcf76f155ced4ddcb4097134ff3c332f xmlns="d7bd4f93-9d1b-43f6-a282-57fc91a0d1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DD18A57545C43AA1544940FC64A16" ma:contentTypeVersion="13" ma:contentTypeDescription="Create a new document." ma:contentTypeScope="" ma:versionID="bfeb7f4415147e7bd0aa01621d3159d0">
  <xsd:schema xmlns:xsd="http://www.w3.org/2001/XMLSchema" xmlns:xs="http://www.w3.org/2001/XMLSchema" xmlns:p="http://schemas.microsoft.com/office/2006/metadata/properties" xmlns:ns2="d7bd4f93-9d1b-43f6-a282-57fc91a0d152" xmlns:ns3="71c95305-930c-4d63-9794-2d644343057c" targetNamespace="http://schemas.microsoft.com/office/2006/metadata/properties" ma:root="true" ma:fieldsID="2a6cb2d901a3e654ac4ad29887a43ae2" ns2:_="" ns3:_="">
    <xsd:import namespace="d7bd4f93-9d1b-43f6-a282-57fc91a0d152"/>
    <xsd:import namespace="71c95305-930c-4d63-9794-2d6443430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d4f93-9d1b-43f6-a282-57fc91a0d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95305-930c-4d63-9794-2d6443430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cfc185-b934-4070-b809-bad603feb5c3}" ma:internalName="TaxCatchAll" ma:showField="CatchAllData" ma:web="71c95305-930c-4d63-9794-2d6443430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C3B92-1744-4F75-8E8F-9998651E13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3A261-E8D1-4E69-AC9E-4DE5CAD9F853}">
  <ds:schemaRefs>
    <ds:schemaRef ds:uri="http://purl.org/dc/terms/"/>
    <ds:schemaRef ds:uri="http://www.w3.org/XML/1998/namespace"/>
    <ds:schemaRef ds:uri="http://schemas.microsoft.com/office/2006/documentManagement/types"/>
    <ds:schemaRef ds:uri="d7bd4f93-9d1b-43f6-a282-57fc91a0d152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1c95305-930c-4d63-9794-2d644343057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BED877B-CBEC-4F0B-8241-C0015EA60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d4f93-9d1b-43f6-a282-57fc91a0d152"/>
    <ds:schemaRef ds:uri="71c95305-930c-4d63-9794-2d6443430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7Fv9.0</vt:lpstr>
      <vt:lpstr>Company Mapping</vt:lpstr>
      <vt:lpstr>Stata dataset prep &gt;&gt;</vt:lpstr>
      <vt:lpstr>Pivot 7Fv9.0</vt:lpstr>
      <vt:lpstr>7Fv9.0 data</vt:lpstr>
      <vt:lpstr>Stata dataset (real) w Opex</vt:lpstr>
      <vt:lpstr>Removing 25-26 opex &gt;&gt;</vt:lpstr>
      <vt:lpstr>7Fv9.0 opex removed</vt:lpstr>
      <vt:lpstr>7Fv9.0 data (2)</vt:lpstr>
      <vt:lpstr>Stata dataset (real)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Cyrus Gajari</dc:creator>
  <cp:keywords/>
  <dc:description/>
  <cp:lastModifiedBy>Cyrus Gajari</cp:lastModifiedBy>
  <cp:revision/>
  <dcterms:created xsi:type="dcterms:W3CDTF">2024-09-02T09:56:07Z</dcterms:created>
  <dcterms:modified xsi:type="dcterms:W3CDTF">2025-09-23T15:52:55Z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0x010100764DD18A57545C43AA1544940FC64A16</vt:lpwstr>
  </property>
  <property fmtid="{D5CDD505-2E9C-101B-9397-08002B2CF9AE}" pid="3" name="MediaServiceImageTags">
    <vt:lpwstr/>
  </property>
</Properties>
</file>